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caixa'!$A$1:$AS$5763</definedName>
  </definedNames>
  <calcPr calcId="125725"/>
  <pivotCaches>
    <pivotCache cacheId="144" r:id="rId5"/>
  </pivotCaches>
</workbook>
</file>

<file path=xl/calcChain.xml><?xml version="1.0" encoding="utf-8"?>
<calcChain xmlns="http://schemas.openxmlformats.org/spreadsheetml/2006/main">
  <c r="AE5763" i="1"/>
  <c r="AE5762"/>
  <c r="AE5761"/>
  <c r="AE5760"/>
  <c r="AE5759"/>
  <c r="AE5758"/>
  <c r="AE5757"/>
  <c r="AE5756"/>
  <c r="AE5755"/>
  <c r="AE5754"/>
  <c r="AE5753"/>
  <c r="AE5752"/>
  <c r="AE5751"/>
  <c r="AE5750"/>
  <c r="AE5749"/>
  <c r="AE5748"/>
  <c r="AE5747"/>
  <c r="AE5746"/>
  <c r="AE5745"/>
  <c r="AE5744"/>
  <c r="AE5743"/>
  <c r="AE5742"/>
  <c r="AE5741"/>
  <c r="AE5740"/>
  <c r="AE5739"/>
  <c r="AE5738"/>
  <c r="AE5737"/>
  <c r="AE5736"/>
  <c r="AE5735"/>
  <c r="AE5734"/>
  <c r="AE5733"/>
  <c r="AE5732"/>
  <c r="AE5731"/>
  <c r="AE5730"/>
  <c r="AE5729"/>
  <c r="AE5728"/>
  <c r="AE5727"/>
  <c r="AE5726"/>
  <c r="AE5725"/>
  <c r="AE5724"/>
  <c r="AE5723"/>
  <c r="AE5722"/>
  <c r="AE5721"/>
  <c r="AE5720"/>
  <c r="AE5719"/>
  <c r="AE5718"/>
  <c r="AE5717"/>
  <c r="AE5716"/>
  <c r="AE5715"/>
  <c r="AE5714"/>
  <c r="AE5713"/>
  <c r="AE5712"/>
  <c r="AE5711"/>
  <c r="AE5710"/>
  <c r="AE5709"/>
  <c r="AE5708"/>
  <c r="AE5707"/>
  <c r="AE5706"/>
  <c r="AE5705"/>
  <c r="AE5704"/>
  <c r="AE5703"/>
  <c r="AE5702"/>
  <c r="AE5701"/>
  <c r="AE5700"/>
  <c r="AE5699"/>
  <c r="AE5698"/>
  <c r="AE5697"/>
  <c r="AE5696"/>
  <c r="AE5695"/>
  <c r="AE5694"/>
  <c r="AE5693"/>
  <c r="AE5692"/>
  <c r="AE5691"/>
  <c r="AE5690"/>
  <c r="AE5689"/>
  <c r="AE5688"/>
  <c r="AE5687"/>
  <c r="AE5686"/>
  <c r="AE5685"/>
  <c r="AE5684"/>
  <c r="AE5683"/>
  <c r="AE5682"/>
  <c r="AE5681"/>
  <c r="AE5680"/>
  <c r="AE5679"/>
  <c r="AE5678"/>
  <c r="AE5677"/>
  <c r="AE5676"/>
  <c r="AE5675"/>
  <c r="AE5674"/>
  <c r="AE5673"/>
  <c r="AE5672"/>
  <c r="AE5671"/>
  <c r="AE5670"/>
  <c r="AE5669"/>
  <c r="AE5668"/>
  <c r="AE5667"/>
  <c r="AE5666"/>
  <c r="AE5665"/>
  <c r="AE5664"/>
  <c r="AE5663"/>
  <c r="AE5662"/>
  <c r="AE5661"/>
  <c r="AE5660"/>
  <c r="AE5659"/>
  <c r="AE5658"/>
  <c r="AE5657"/>
  <c r="AE5656"/>
  <c r="AE5655"/>
  <c r="AE5654"/>
  <c r="AE5653"/>
  <c r="AE5652"/>
  <c r="AE5651"/>
  <c r="AE5650"/>
  <c r="AE5649"/>
  <c r="AE5648"/>
  <c r="AE5647"/>
  <c r="AE5646"/>
  <c r="AE5645"/>
  <c r="AE5644"/>
  <c r="AE5643"/>
  <c r="AE5642"/>
  <c r="AE5641"/>
  <c r="AE5640"/>
  <c r="AE5639"/>
  <c r="AE5638"/>
  <c r="AE5637"/>
  <c r="AE5636"/>
  <c r="AE5635"/>
  <c r="AE5634"/>
  <c r="AE5633"/>
  <c r="AE5632"/>
  <c r="AE5631"/>
  <c r="AE5630"/>
  <c r="AE5629"/>
  <c r="AE5628"/>
  <c r="AE5627"/>
  <c r="AE5626"/>
  <c r="AE5625"/>
  <c r="AE5624"/>
  <c r="AE5623"/>
  <c r="AE5622"/>
  <c r="AE5621"/>
  <c r="AE5620"/>
  <c r="AE5619"/>
  <c r="AE5618"/>
  <c r="AE5617"/>
  <c r="AE5616"/>
  <c r="AE5615"/>
  <c r="AE5614"/>
  <c r="AE5613"/>
  <c r="AE5612"/>
  <c r="AE5611"/>
  <c r="AE5610"/>
  <c r="AE5609"/>
  <c r="AE5608"/>
  <c r="AE5607"/>
  <c r="AE5606"/>
  <c r="AE5605"/>
  <c r="AE5604"/>
  <c r="AE5603"/>
  <c r="AE5602"/>
  <c r="AE5601"/>
  <c r="AE5600"/>
  <c r="AE5599"/>
  <c r="AE5598"/>
  <c r="AE5597"/>
  <c r="AE5596"/>
  <c r="AE5595"/>
  <c r="AE5594"/>
  <c r="AE5593"/>
  <c r="AE5592"/>
  <c r="AE5591"/>
  <c r="AE5590"/>
  <c r="AE5589"/>
  <c r="AE5588"/>
  <c r="AE5587"/>
  <c r="AE5586"/>
  <c r="AE5585"/>
  <c r="AE5584"/>
  <c r="AE5583"/>
  <c r="AE5582"/>
  <c r="AE5581"/>
  <c r="AE5580"/>
  <c r="AE5579"/>
  <c r="AE5578"/>
  <c r="AE5577"/>
  <c r="AE5576"/>
  <c r="AE5575"/>
  <c r="AE5574"/>
  <c r="AE5573"/>
  <c r="AE5572"/>
  <c r="AE5571"/>
  <c r="AE5570"/>
  <c r="AE5569"/>
  <c r="AE5568"/>
  <c r="AE5567"/>
  <c r="AE5566"/>
  <c r="AE5565"/>
  <c r="AE5564"/>
  <c r="AE5563"/>
  <c r="AE5562"/>
  <c r="AE5561"/>
  <c r="AE5560"/>
  <c r="AE5559"/>
  <c r="AE5558"/>
  <c r="AE5557"/>
  <c r="AE5556"/>
  <c r="AE5555"/>
  <c r="AE5554"/>
  <c r="AE5553"/>
  <c r="AE5552"/>
  <c r="AE5551"/>
  <c r="AE5550"/>
  <c r="AE5549"/>
  <c r="AE5548"/>
  <c r="AE5547"/>
  <c r="AE5546"/>
  <c r="AE5545"/>
  <c r="AE5544"/>
  <c r="AE5543"/>
  <c r="AE5542"/>
  <c r="AE5541"/>
  <c r="AE5540"/>
  <c r="AE5539"/>
  <c r="AE5538"/>
  <c r="AE5537"/>
  <c r="AE5536"/>
  <c r="AE5535"/>
  <c r="AE5534"/>
  <c r="AE5533"/>
  <c r="AE5532"/>
  <c r="AE5531"/>
  <c r="AE5530"/>
  <c r="AE5529"/>
  <c r="AE5528"/>
  <c r="AE5527"/>
  <c r="AE5526"/>
  <c r="AE5525"/>
  <c r="AE5524"/>
  <c r="AE5523"/>
  <c r="AE5522"/>
  <c r="AE5521"/>
  <c r="AE5520"/>
  <c r="AE5519"/>
  <c r="AE5518"/>
  <c r="AE5517"/>
  <c r="AE5516"/>
  <c r="AE5515"/>
  <c r="AE5514"/>
  <c r="AE5513"/>
  <c r="AE5512"/>
  <c r="AE5511"/>
  <c r="AE5510"/>
  <c r="AE5509"/>
  <c r="AE5508"/>
  <c r="AE5507"/>
  <c r="AE5506"/>
  <c r="AE5505"/>
  <c r="AE5504"/>
  <c r="AE5503"/>
  <c r="AE5502"/>
  <c r="AE5501"/>
  <c r="AE5500"/>
  <c r="AE5499"/>
  <c r="AE5498"/>
  <c r="AE5497"/>
  <c r="AE5496"/>
  <c r="AE5495"/>
  <c r="AE5494"/>
  <c r="AE5493"/>
  <c r="AE5492"/>
  <c r="AE5491"/>
  <c r="AE5490"/>
  <c r="AE5489"/>
  <c r="AE5488"/>
  <c r="AE5487"/>
  <c r="AE5486"/>
  <c r="AE5485"/>
  <c r="AE5484"/>
  <c r="AE5483"/>
  <c r="AE5482"/>
  <c r="AE5481"/>
  <c r="AE5480"/>
  <c r="AE5479"/>
  <c r="AE5478"/>
  <c r="AE5477"/>
  <c r="AE5476"/>
  <c r="AE5475"/>
  <c r="AE5474"/>
  <c r="AE5473"/>
  <c r="AE5472"/>
  <c r="AE5471"/>
  <c r="AE5470"/>
  <c r="AE5469"/>
  <c r="AE5468"/>
  <c r="AE5467"/>
  <c r="AE5466"/>
  <c r="AE5465"/>
  <c r="AE5464"/>
  <c r="AE5463"/>
  <c r="AE5462"/>
  <c r="AE5461"/>
  <c r="AE5460"/>
  <c r="AE5459"/>
  <c r="AE5458"/>
  <c r="AE5457"/>
  <c r="AE5456"/>
  <c r="AE5455"/>
  <c r="AE5454"/>
  <c r="AE5453"/>
  <c r="AE5452"/>
  <c r="AE5451"/>
  <c r="AE5450"/>
  <c r="AE5449"/>
  <c r="AE5448"/>
  <c r="AE5447"/>
  <c r="AE5446"/>
  <c r="AE5445"/>
  <c r="AE5444"/>
  <c r="AE5443"/>
  <c r="AE5442"/>
  <c r="AE5441"/>
  <c r="AE5440"/>
  <c r="AE5439"/>
  <c r="AE5438"/>
  <c r="AE5437"/>
  <c r="AE5436"/>
  <c r="AE5435"/>
  <c r="AE5434"/>
  <c r="AE5433"/>
  <c r="AE5432"/>
  <c r="AE5431"/>
  <c r="AE5430"/>
  <c r="AE5429"/>
  <c r="AE5428"/>
  <c r="AE5427"/>
  <c r="AE5426"/>
  <c r="AE5425"/>
  <c r="AE5424"/>
  <c r="AE5423"/>
  <c r="AE5422"/>
  <c r="AE5421"/>
  <c r="AE5420"/>
  <c r="AE5419"/>
  <c r="AE5418"/>
  <c r="AE5417"/>
  <c r="AE5416"/>
  <c r="AE5415"/>
  <c r="AE5414"/>
  <c r="AE5413"/>
  <c r="AE5412"/>
  <c r="AE5411"/>
  <c r="AE5410"/>
  <c r="AE5409"/>
  <c r="AE5408"/>
  <c r="AE5407"/>
  <c r="AE5406"/>
  <c r="AE5405"/>
  <c r="AE5404"/>
  <c r="AE5403"/>
  <c r="AE5402"/>
  <c r="AE5401"/>
  <c r="AE5400"/>
  <c r="AE5399"/>
  <c r="AE5398"/>
  <c r="AE5397"/>
  <c r="AE5396"/>
  <c r="AE5395"/>
  <c r="AE5394"/>
  <c r="AE5393"/>
  <c r="AE5392"/>
  <c r="AE5391"/>
  <c r="AE5390"/>
  <c r="AE5389"/>
  <c r="AE5388"/>
  <c r="AE5387"/>
  <c r="AE5386"/>
  <c r="AE5385"/>
  <c r="AE5384"/>
  <c r="AE5383"/>
  <c r="AE5382"/>
  <c r="AE5381"/>
  <c r="AE5380"/>
  <c r="AE5379"/>
  <c r="AE5378"/>
  <c r="AE5377"/>
  <c r="AE5376"/>
  <c r="AE5375"/>
  <c r="AE5374"/>
  <c r="AE5373"/>
  <c r="AE5372"/>
  <c r="AE5371"/>
  <c r="AE5370"/>
  <c r="AE5369"/>
  <c r="AE5368"/>
  <c r="AE5367"/>
  <c r="AE5366"/>
  <c r="AE5365"/>
  <c r="AE5364"/>
  <c r="AE5363"/>
  <c r="AE5362"/>
  <c r="AE5361"/>
  <c r="AE5360"/>
  <c r="AE5359"/>
  <c r="AE5358"/>
  <c r="AE5357"/>
  <c r="AE5356"/>
  <c r="AE5355"/>
  <c r="AE5354"/>
  <c r="AE5353"/>
  <c r="AE5352"/>
  <c r="AE5351"/>
  <c r="AE5350"/>
  <c r="AE5349"/>
  <c r="AE5348"/>
  <c r="AE5347"/>
  <c r="AE5346"/>
  <c r="AE5345"/>
  <c r="AE5344"/>
  <c r="AE5343"/>
  <c r="AE5342"/>
  <c r="AE5341"/>
  <c r="AE5340"/>
  <c r="AE5339"/>
  <c r="AE5338"/>
  <c r="AE5337"/>
  <c r="AE5336"/>
  <c r="AE5335"/>
  <c r="AE5334"/>
  <c r="AE5333"/>
  <c r="AE5332"/>
  <c r="AE5331"/>
  <c r="AE5330"/>
  <c r="AE5329"/>
  <c r="AE5328"/>
  <c r="AE5327"/>
  <c r="AE5326"/>
  <c r="AE5325"/>
  <c r="AE5324"/>
  <c r="AE5323"/>
  <c r="AE5322"/>
  <c r="AE5321"/>
  <c r="AE5320"/>
  <c r="AE5319"/>
  <c r="AE5318"/>
  <c r="AE5317"/>
  <c r="AE5316"/>
  <c r="AE5315"/>
  <c r="AE5314"/>
  <c r="AE5313"/>
  <c r="AE5312"/>
  <c r="AE5311"/>
  <c r="AE5310"/>
  <c r="AE5309"/>
  <c r="AE5308"/>
  <c r="AE5307"/>
  <c r="AE5306"/>
  <c r="AE5305"/>
  <c r="AE5304"/>
  <c r="AE5303"/>
  <c r="AE5302"/>
  <c r="AE5301"/>
  <c r="AE5300"/>
  <c r="AE5299"/>
  <c r="AE5298"/>
  <c r="AE5297"/>
  <c r="AE5296"/>
  <c r="AE5295"/>
  <c r="AE5294"/>
  <c r="AE5293"/>
  <c r="AE5292"/>
  <c r="AE5291"/>
  <c r="AE5290"/>
  <c r="AE5289"/>
  <c r="AE5288"/>
  <c r="AE5287"/>
  <c r="AE5286"/>
  <c r="AE5285"/>
  <c r="AE5284"/>
  <c r="AE5283"/>
  <c r="AE5282"/>
  <c r="AE5281"/>
  <c r="AE5280"/>
  <c r="AE5279"/>
  <c r="AE5278"/>
  <c r="AE5277"/>
  <c r="AE5276"/>
  <c r="AE5275"/>
  <c r="AE5274"/>
  <c r="AE5273"/>
  <c r="AE5272"/>
  <c r="AE5271"/>
  <c r="AE5270"/>
  <c r="AE5269"/>
  <c r="AE5268"/>
  <c r="AE5267"/>
  <c r="AE5266"/>
  <c r="AE5265"/>
  <c r="AE5264"/>
  <c r="AE5263"/>
  <c r="AE5262"/>
  <c r="AE5261"/>
  <c r="AE5260"/>
  <c r="AE5259"/>
  <c r="AE5258"/>
  <c r="AE5257"/>
  <c r="AE5256"/>
  <c r="AE5255"/>
  <c r="AE5254"/>
  <c r="AE5253"/>
  <c r="AE5252"/>
  <c r="AE5251"/>
  <c r="AE5250"/>
  <c r="AE5249"/>
  <c r="AE5248"/>
  <c r="AE5247"/>
  <c r="AE5246"/>
  <c r="AE5245"/>
  <c r="AE5244"/>
  <c r="AE5243"/>
  <c r="AE5242"/>
  <c r="AE5241"/>
  <c r="AE5240"/>
  <c r="AE5239"/>
  <c r="AE5238"/>
  <c r="AE5237"/>
  <c r="AE5236"/>
  <c r="AE5235"/>
  <c r="AE5234"/>
  <c r="AE5233"/>
  <c r="AE5232"/>
  <c r="AE5231"/>
  <c r="AE5230"/>
  <c r="AE5229"/>
  <c r="AE5228"/>
  <c r="AE5227"/>
  <c r="AE5226"/>
  <c r="AE5225"/>
  <c r="AE5224"/>
  <c r="AE5223"/>
  <c r="AE5222"/>
  <c r="AE5221"/>
  <c r="AE5220"/>
  <c r="AE5219"/>
  <c r="AE5218"/>
  <c r="AE5217"/>
  <c r="AE5216"/>
  <c r="AE5215"/>
  <c r="AE5214"/>
  <c r="AE5213"/>
  <c r="AE5212"/>
  <c r="AE5211"/>
  <c r="AE5210"/>
  <c r="AE5209"/>
  <c r="AE5208"/>
  <c r="AE5207"/>
  <c r="AE5206"/>
  <c r="AE5205"/>
  <c r="AE5204"/>
  <c r="AE5203"/>
  <c r="AE5202"/>
  <c r="AE5201"/>
  <c r="AE5200"/>
  <c r="AE5199"/>
  <c r="AE5198"/>
  <c r="AE5197"/>
  <c r="AE5196"/>
  <c r="AE5195"/>
  <c r="AE5194"/>
  <c r="AE5193"/>
  <c r="AE5192"/>
  <c r="AE5191"/>
  <c r="AE5190"/>
  <c r="AE5189"/>
  <c r="AE5188"/>
  <c r="AE5187"/>
  <c r="AE5186"/>
  <c r="AE5185"/>
  <c r="AE5184"/>
  <c r="AE5183"/>
  <c r="AE5182"/>
  <c r="AE5181"/>
  <c r="AE5180"/>
  <c r="AE5179"/>
  <c r="AE5178"/>
  <c r="AE5177"/>
  <c r="AE5176"/>
  <c r="AE5175"/>
  <c r="AE5174"/>
  <c r="AE5173"/>
  <c r="AE5172"/>
  <c r="AE5171"/>
  <c r="AE5170"/>
  <c r="AE5169"/>
  <c r="AE5168"/>
  <c r="AE5167"/>
  <c r="AE5166"/>
  <c r="AE5165"/>
  <c r="AE5164"/>
  <c r="AE5163"/>
  <c r="AE5162"/>
  <c r="AE5161"/>
  <c r="AE5160"/>
  <c r="AE5159"/>
  <c r="AE5158"/>
  <c r="AE5157"/>
  <c r="AE5156"/>
  <c r="AE5155"/>
  <c r="AE5154"/>
  <c r="AE5153"/>
  <c r="AE5152"/>
  <c r="AE5151"/>
  <c r="AE5150"/>
  <c r="AE5149"/>
  <c r="AE5148"/>
  <c r="AE5147"/>
  <c r="AE5146"/>
  <c r="AE5145"/>
  <c r="AE5144"/>
  <c r="AE5143"/>
  <c r="AE5142"/>
  <c r="AE5141"/>
  <c r="AE5140"/>
  <c r="AE5139"/>
  <c r="AE5138"/>
  <c r="AE5137"/>
  <c r="AE5136"/>
  <c r="AE5135"/>
  <c r="AE5134"/>
  <c r="AE5133"/>
  <c r="AE5132"/>
  <c r="AE5131"/>
  <c r="AE5130"/>
  <c r="AE5129"/>
  <c r="AE5128"/>
  <c r="AE5127"/>
  <c r="AE5126"/>
  <c r="AE5125"/>
  <c r="AE5124"/>
  <c r="AE5123"/>
  <c r="AE5122"/>
  <c r="AE5121"/>
  <c r="AE5120"/>
  <c r="AE5119"/>
  <c r="AE5118"/>
  <c r="AE5117"/>
  <c r="AE5116"/>
  <c r="AE5115"/>
  <c r="AE5114"/>
  <c r="AE5113"/>
  <c r="AE5112"/>
  <c r="AE5111"/>
  <c r="AE5110"/>
  <c r="AE5109"/>
  <c r="AE5108"/>
  <c r="AE5107"/>
  <c r="AE5106"/>
  <c r="AE5105"/>
  <c r="AE5104"/>
  <c r="AE5103"/>
  <c r="AE5102"/>
  <c r="AE5101"/>
  <c r="AE5100"/>
  <c r="AE5099"/>
  <c r="AE5098"/>
  <c r="AE5097"/>
  <c r="AE5096"/>
  <c r="AE5095"/>
  <c r="AE5094"/>
  <c r="AE5093"/>
  <c r="AE5092"/>
  <c r="AE5091"/>
  <c r="AE5090"/>
  <c r="AE5089"/>
  <c r="AE5088"/>
  <c r="AE5087"/>
  <c r="AE5086"/>
  <c r="AE5085"/>
  <c r="AE5084"/>
  <c r="AE5083"/>
  <c r="AE5082"/>
  <c r="AE5081"/>
  <c r="AE5080"/>
  <c r="AE5079"/>
  <c r="AE5078"/>
  <c r="AE5077"/>
  <c r="AE5076"/>
  <c r="AE5075"/>
  <c r="AE5074"/>
  <c r="AE5073"/>
  <c r="AE5072"/>
  <c r="AE5071"/>
  <c r="AE5070"/>
  <c r="AE5069"/>
  <c r="AE5068"/>
  <c r="AE5067"/>
  <c r="AE5066"/>
  <c r="AE5065"/>
  <c r="AE5064"/>
  <c r="AE5063"/>
  <c r="AE5062"/>
  <c r="AE5061"/>
  <c r="AE5060"/>
  <c r="AE5059"/>
  <c r="AE5058"/>
  <c r="AE5057"/>
  <c r="AE5056"/>
  <c r="AE5055"/>
  <c r="AE5054"/>
  <c r="AE5053"/>
  <c r="AE5052"/>
  <c r="AE5051"/>
  <c r="AE5050"/>
  <c r="AE5049"/>
  <c r="AE5048"/>
  <c r="AE5047"/>
  <c r="AE5046"/>
  <c r="AE5045"/>
  <c r="AE5044"/>
  <c r="AE5043"/>
  <c r="AE5042"/>
  <c r="AE5041"/>
  <c r="AE5040"/>
  <c r="AE5039"/>
  <c r="AE5038"/>
  <c r="AE5037"/>
  <c r="AE5036"/>
  <c r="AE5035"/>
  <c r="AE5034"/>
  <c r="AE5033"/>
  <c r="AE5032"/>
  <c r="AE5031"/>
  <c r="AE5030"/>
  <c r="AE5029"/>
  <c r="AE5028"/>
  <c r="AE5027"/>
  <c r="AE5026"/>
  <c r="AE5025"/>
  <c r="AE5024"/>
  <c r="AE5023"/>
  <c r="AE5022"/>
  <c r="AE5021"/>
  <c r="AE5020"/>
  <c r="AE5019"/>
  <c r="AE5018"/>
  <c r="AE5017"/>
  <c r="AE5016"/>
  <c r="AE5015"/>
  <c r="AE5014"/>
  <c r="AE5013"/>
  <c r="AE5012"/>
  <c r="AE5011"/>
  <c r="AE5010"/>
  <c r="AE5009"/>
  <c r="AE5008"/>
  <c r="AE5007"/>
  <c r="AE5006"/>
  <c r="AE5005"/>
  <c r="AE5004"/>
  <c r="AE5003"/>
  <c r="AE5002"/>
  <c r="AE5001"/>
  <c r="AE5000"/>
  <c r="AE4999"/>
  <c r="AE4998"/>
  <c r="AE4997"/>
  <c r="AE4996"/>
  <c r="AE4995"/>
  <c r="AE4994"/>
  <c r="AE4993"/>
  <c r="AE4992"/>
  <c r="AE4991"/>
  <c r="AE4990"/>
  <c r="AE4989"/>
  <c r="AE4988"/>
  <c r="AE4987"/>
  <c r="AE4986"/>
  <c r="AE4985"/>
  <c r="AE4984"/>
  <c r="AE4983"/>
  <c r="AE4982"/>
  <c r="AE4981"/>
  <c r="AE4980"/>
  <c r="AE4979"/>
  <c r="AE4978"/>
  <c r="AE4977"/>
  <c r="AE4976"/>
  <c r="AE4975"/>
  <c r="AE4974"/>
  <c r="AE4973"/>
  <c r="AE4972"/>
  <c r="AE4971"/>
  <c r="AE4970"/>
  <c r="AE4969"/>
  <c r="AE4968"/>
  <c r="AE4967"/>
  <c r="AE4966"/>
  <c r="AE4965"/>
  <c r="AE4964"/>
  <c r="AE4963"/>
  <c r="AE4962"/>
  <c r="AE4961"/>
  <c r="AE4960"/>
  <c r="AE4959"/>
  <c r="AE4958"/>
  <c r="AE4957"/>
  <c r="AE4956"/>
  <c r="AE4955"/>
  <c r="AE4954"/>
  <c r="AE4953"/>
  <c r="AE4952"/>
  <c r="AE4951"/>
  <c r="AE4950"/>
  <c r="AE4949"/>
  <c r="AE4948"/>
  <c r="AE4947"/>
  <c r="AE4946"/>
  <c r="AE4945"/>
  <c r="AE4944"/>
  <c r="AE4943"/>
  <c r="AE4942"/>
  <c r="AE4941"/>
  <c r="AE4940"/>
  <c r="AE4939"/>
  <c r="AE4938"/>
  <c r="AE4937"/>
  <c r="AE4936"/>
  <c r="AE4935"/>
  <c r="AE4934"/>
  <c r="AE4933"/>
  <c r="AE4932"/>
  <c r="AE4931"/>
  <c r="AE4930"/>
  <c r="AE4929"/>
  <c r="AE4928"/>
  <c r="AE4927"/>
  <c r="AE4926"/>
  <c r="AE4925"/>
  <c r="AE4924"/>
  <c r="AE4923"/>
  <c r="AE4922"/>
  <c r="AE4921"/>
  <c r="AE4920"/>
  <c r="AE4919"/>
  <c r="AE4918"/>
  <c r="AE4917"/>
  <c r="AE4916"/>
  <c r="AE4915"/>
  <c r="AE4914"/>
  <c r="AE4913"/>
  <c r="AE4912"/>
  <c r="AE4911"/>
  <c r="AE4910"/>
  <c r="AE4909"/>
  <c r="AE4908"/>
  <c r="AE4907"/>
  <c r="AE4906"/>
  <c r="AE4905"/>
  <c r="AE4904"/>
  <c r="AE4903"/>
  <c r="AE4902"/>
  <c r="AE4901"/>
  <c r="AE4900"/>
  <c r="AE4899"/>
  <c r="AE4898"/>
  <c r="AE4897"/>
  <c r="AE4896"/>
  <c r="AE4895"/>
  <c r="AE4894"/>
  <c r="AE4893"/>
  <c r="AE4892"/>
  <c r="AE4891"/>
  <c r="AE4890"/>
  <c r="AE4889"/>
  <c r="AE4888"/>
  <c r="AE4887"/>
  <c r="AE4886"/>
  <c r="AE4885"/>
  <c r="AE4884"/>
  <c r="AE4883"/>
  <c r="AE4882"/>
  <c r="AE4881"/>
  <c r="AE4880"/>
  <c r="AE4879"/>
  <c r="AE4878"/>
  <c r="AE4877"/>
  <c r="AE4876"/>
  <c r="AE4875"/>
  <c r="AE4874"/>
  <c r="AE4873"/>
  <c r="AE4872"/>
  <c r="AE4871"/>
  <c r="AE4870"/>
  <c r="AE4869"/>
  <c r="AE4868"/>
  <c r="AE4867"/>
  <c r="AE4866"/>
  <c r="AE4865"/>
  <c r="AE4864"/>
  <c r="AE4863"/>
  <c r="AE4862"/>
  <c r="AE4861"/>
  <c r="AE4860"/>
  <c r="AE4859"/>
  <c r="AE4858"/>
  <c r="AE4857"/>
  <c r="AE4856"/>
  <c r="AE4855"/>
  <c r="AE4854"/>
  <c r="AE4853"/>
  <c r="AE4852"/>
  <c r="AE4851"/>
  <c r="AE4850"/>
  <c r="AE4849"/>
  <c r="AE4848"/>
  <c r="AE4847"/>
  <c r="AE4846"/>
  <c r="AE4845"/>
  <c r="AE4844"/>
  <c r="AE4843"/>
  <c r="AE4842"/>
  <c r="AE4841"/>
  <c r="AE4840"/>
  <c r="AE4839"/>
  <c r="AE4838"/>
  <c r="AE4837"/>
  <c r="AE4836"/>
  <c r="AE4835"/>
  <c r="AE4834"/>
  <c r="AE4833"/>
  <c r="AE4832"/>
  <c r="AE4831"/>
  <c r="AE4830"/>
  <c r="AE4829"/>
  <c r="AE4828"/>
  <c r="AE4827"/>
  <c r="AE4826"/>
  <c r="AE4825"/>
  <c r="AE4824"/>
  <c r="AE4823"/>
  <c r="AE4822"/>
  <c r="AE4821"/>
  <c r="AE4820"/>
  <c r="AE4819"/>
  <c r="AE4818"/>
  <c r="AE4817"/>
  <c r="AE4816"/>
  <c r="AE4815"/>
  <c r="AE4814"/>
  <c r="AE4813"/>
  <c r="AE4812"/>
  <c r="AE4811"/>
  <c r="AE4810"/>
  <c r="AE4809"/>
  <c r="AE4808"/>
  <c r="AE4807"/>
  <c r="AE4806"/>
  <c r="AE4805"/>
  <c r="AE4804"/>
  <c r="AE4803"/>
  <c r="AE4802"/>
  <c r="AE4801"/>
  <c r="AE4800"/>
  <c r="AE4799"/>
  <c r="AE4798"/>
  <c r="AE4797"/>
  <c r="AE4796"/>
  <c r="AE4795"/>
  <c r="AE4794"/>
  <c r="AE4793"/>
  <c r="AE4792"/>
  <c r="AE4791"/>
  <c r="AE4790"/>
  <c r="AE4789"/>
  <c r="AE4788"/>
  <c r="AE4787"/>
  <c r="AE4786"/>
  <c r="AE4785"/>
  <c r="AE4784"/>
  <c r="AE4783"/>
  <c r="AE4782"/>
  <c r="AE4781"/>
  <c r="AE4780"/>
  <c r="AE4779"/>
  <c r="AE4778"/>
  <c r="AE4777"/>
  <c r="AE4776"/>
  <c r="AE4775"/>
  <c r="AE4774"/>
  <c r="AE4773"/>
  <c r="AE4772"/>
  <c r="AE4771"/>
  <c r="AE4770"/>
  <c r="AE4769"/>
  <c r="AE4768"/>
  <c r="AE4767"/>
  <c r="AE4766"/>
  <c r="AE4765"/>
  <c r="AE4764"/>
  <c r="AE4763"/>
  <c r="AE4762"/>
  <c r="AE4761"/>
  <c r="AE4760"/>
  <c r="AE4759"/>
  <c r="AE4758"/>
  <c r="AE4757"/>
  <c r="AE4756"/>
  <c r="AE4755"/>
  <c r="AE4754"/>
  <c r="AE4753"/>
  <c r="AE4752"/>
  <c r="AE4751"/>
  <c r="AE4750"/>
  <c r="AE4749"/>
  <c r="AE4748"/>
  <c r="AE4747"/>
  <c r="AE4746"/>
  <c r="AE4745"/>
  <c r="AE4744"/>
  <c r="AE4743"/>
  <c r="AE4742"/>
  <c r="AE4741"/>
  <c r="AE4740"/>
  <c r="AE4739"/>
  <c r="AE4738"/>
  <c r="AE4737"/>
  <c r="AE4736"/>
  <c r="AE4735"/>
  <c r="AE4734"/>
  <c r="AE4733"/>
  <c r="AE4732"/>
  <c r="AE4731"/>
  <c r="AE4730"/>
  <c r="AE4729"/>
  <c r="AE4728"/>
  <c r="AE4727"/>
  <c r="AE4726"/>
  <c r="AE4725"/>
  <c r="AE4724"/>
  <c r="AE4723"/>
  <c r="AE4722"/>
  <c r="AE4721"/>
  <c r="AE4720"/>
  <c r="AE4719"/>
  <c r="AE4718"/>
  <c r="AE4717"/>
  <c r="AE4716"/>
  <c r="AE4715"/>
  <c r="AE4714"/>
  <c r="AE4713"/>
  <c r="AE4712"/>
  <c r="AE4711"/>
  <c r="AE4710"/>
  <c r="AE4709"/>
  <c r="AE4708"/>
  <c r="AE4707"/>
  <c r="AE4706"/>
  <c r="AE4705"/>
  <c r="AE4704"/>
  <c r="AE4703"/>
  <c r="AE4702"/>
  <c r="AE4701"/>
  <c r="AE4700"/>
  <c r="AE4699"/>
  <c r="AE4698"/>
  <c r="AE4697"/>
  <c r="AE4696"/>
  <c r="AE4695"/>
  <c r="AE4694"/>
  <c r="AE4693"/>
  <c r="AE4692"/>
  <c r="AE4691"/>
  <c r="AE4690"/>
  <c r="AE4689"/>
  <c r="AE4688"/>
  <c r="AE4687"/>
  <c r="AE4686"/>
  <c r="AE4685"/>
  <c r="AE4684"/>
  <c r="AE4683"/>
  <c r="AE4682"/>
  <c r="AE4681"/>
  <c r="AE4680"/>
  <c r="AE4679"/>
  <c r="AE4678"/>
  <c r="AE4677"/>
  <c r="AE4676"/>
  <c r="AE4675"/>
  <c r="AE4674"/>
  <c r="AE4673"/>
  <c r="AE4672"/>
  <c r="AE4671"/>
  <c r="AE4670"/>
  <c r="AE4669"/>
  <c r="AE4668"/>
  <c r="AE4667"/>
  <c r="AE4666"/>
  <c r="AE4665"/>
  <c r="AE4664"/>
  <c r="AE4663"/>
  <c r="AE4662"/>
  <c r="AE4661"/>
  <c r="AE4660"/>
  <c r="AE4659"/>
  <c r="AE4658"/>
  <c r="AE4657"/>
  <c r="AE4656"/>
  <c r="AE4655"/>
  <c r="AE4654"/>
  <c r="AE4653"/>
  <c r="AE4652"/>
  <c r="AE4651"/>
  <c r="AE4650"/>
  <c r="AE4649"/>
  <c r="AE4648"/>
  <c r="AE4647"/>
  <c r="AE4646"/>
  <c r="AE4645"/>
  <c r="AE4644"/>
  <c r="AE4643"/>
  <c r="AE4642"/>
  <c r="AE4641"/>
  <c r="AE4640"/>
  <c r="AE4639"/>
  <c r="AE4638"/>
  <c r="AE4637"/>
  <c r="AE4636"/>
  <c r="AE4635"/>
  <c r="AE4634"/>
  <c r="AE4633"/>
  <c r="AE4632"/>
  <c r="AE4631"/>
  <c r="AE4630"/>
  <c r="AE4629"/>
  <c r="AE4628"/>
  <c r="AE4627"/>
  <c r="AE4626"/>
  <c r="AE4625"/>
  <c r="AE4624"/>
  <c r="AE4623"/>
  <c r="AE4622"/>
  <c r="AE4621"/>
  <c r="AE4620"/>
  <c r="AE4619"/>
  <c r="AE4618"/>
  <c r="AE4617"/>
  <c r="AE4616"/>
  <c r="AE4615"/>
  <c r="AE4614"/>
  <c r="AE4613"/>
  <c r="AE4612"/>
  <c r="AE4611"/>
  <c r="AE4610"/>
  <c r="AE4609"/>
  <c r="AE4608"/>
  <c r="AE4607"/>
  <c r="AE4606"/>
  <c r="AE4605"/>
  <c r="AE4604"/>
  <c r="AE4603"/>
  <c r="AE4602"/>
  <c r="AE4601"/>
  <c r="AE4600"/>
  <c r="AE4599"/>
  <c r="AE4598"/>
  <c r="AE4597"/>
  <c r="AE4596"/>
  <c r="AE4595"/>
  <c r="AE4594"/>
  <c r="AE4593"/>
  <c r="AE4592"/>
  <c r="AE4591"/>
  <c r="AE4590"/>
  <c r="AE4589"/>
  <c r="AE4588"/>
  <c r="AE4587"/>
  <c r="AE4586"/>
  <c r="AE4585"/>
  <c r="AE4584"/>
  <c r="AE4583"/>
  <c r="AE4582"/>
  <c r="AE4581"/>
  <c r="AE4580"/>
  <c r="AE4579"/>
  <c r="AE4578"/>
  <c r="AE4577"/>
  <c r="AE4576"/>
  <c r="AE4575"/>
  <c r="AE4574"/>
  <c r="AE4573"/>
  <c r="AE4572"/>
  <c r="AE4571"/>
  <c r="AE4570"/>
  <c r="AE4569"/>
  <c r="AE4568"/>
  <c r="AE4567"/>
  <c r="AE4566"/>
  <c r="AE4565"/>
  <c r="AE4564"/>
  <c r="AE4563"/>
  <c r="AE4562"/>
  <c r="AE4561"/>
  <c r="AE4560"/>
  <c r="AE4559"/>
  <c r="AE4558"/>
  <c r="AE4557"/>
  <c r="AE4556"/>
  <c r="AE4555"/>
  <c r="AE4554"/>
  <c r="AE4553"/>
  <c r="AE4552"/>
  <c r="AE4551"/>
  <c r="AE4550"/>
  <c r="AE4549"/>
  <c r="AE4548"/>
  <c r="AE4547"/>
  <c r="AE4546"/>
  <c r="AE4545"/>
  <c r="AE4544"/>
  <c r="AE4543"/>
  <c r="AE4542"/>
  <c r="AE4541"/>
  <c r="AE4540"/>
  <c r="AE4539"/>
  <c r="AE4538"/>
  <c r="AE4537"/>
  <c r="AE4536"/>
  <c r="AE4535"/>
  <c r="AE4534"/>
  <c r="AE4533"/>
  <c r="AE4532"/>
  <c r="AE4531"/>
  <c r="AE4530"/>
  <c r="AE4529"/>
  <c r="AE4528"/>
  <c r="AE4527"/>
  <c r="AE4526"/>
  <c r="AE4525"/>
  <c r="AE4524"/>
  <c r="AE4523"/>
  <c r="AE4522"/>
  <c r="AE4521"/>
  <c r="AE4520"/>
  <c r="AE4519"/>
  <c r="AE4518"/>
  <c r="AE4517"/>
  <c r="AE4516"/>
  <c r="AE4515"/>
  <c r="AE4514"/>
  <c r="AE4513"/>
  <c r="AE4512"/>
  <c r="AE4511"/>
  <c r="AE4510"/>
  <c r="AE4509"/>
  <c r="AE4508"/>
  <c r="AE4507"/>
  <c r="AE4506"/>
  <c r="AE4505"/>
  <c r="AE4504"/>
  <c r="AE4503"/>
  <c r="AE4502"/>
  <c r="AE4501"/>
  <c r="AE4500"/>
  <c r="AE4499"/>
  <c r="AE4498"/>
  <c r="AE4497"/>
  <c r="AE4496"/>
  <c r="AE4495"/>
  <c r="AE4494"/>
  <c r="AE4493"/>
  <c r="AE4492"/>
  <c r="AE4491"/>
  <c r="AE4490"/>
  <c r="AE4489"/>
  <c r="AE4488"/>
  <c r="AE4487"/>
  <c r="AE4486"/>
  <c r="AE4485"/>
  <c r="AE4484"/>
  <c r="AE4483"/>
  <c r="AE4482"/>
  <c r="AE4481"/>
  <c r="AE4480"/>
  <c r="AE4479"/>
  <c r="AE4478"/>
  <c r="AE4477"/>
  <c r="AE4476"/>
  <c r="AE4475"/>
  <c r="AE4474"/>
  <c r="AE4473"/>
  <c r="AE4472"/>
  <c r="AE4471"/>
  <c r="AE4470"/>
  <c r="AE4469"/>
  <c r="AE4468"/>
  <c r="AE4467"/>
  <c r="AE4466"/>
  <c r="AE4465"/>
  <c r="AE4464"/>
  <c r="AE4463"/>
  <c r="AE4462"/>
  <c r="AE4461"/>
  <c r="AE4460"/>
  <c r="AE4459"/>
  <c r="AE4458"/>
  <c r="AE4457"/>
  <c r="AE4456"/>
  <c r="AE4455"/>
  <c r="AE4454"/>
  <c r="AE4453"/>
  <c r="AE4452"/>
  <c r="AE4451"/>
  <c r="AE4450"/>
  <c r="AE4449"/>
  <c r="AE4448"/>
  <c r="AE4447"/>
  <c r="AE4446"/>
  <c r="AE4445"/>
  <c r="AE4444"/>
  <c r="AE4443"/>
  <c r="AE4442"/>
  <c r="AE4441"/>
  <c r="AE4440"/>
  <c r="AE4439"/>
  <c r="AE4438"/>
  <c r="AE4437"/>
  <c r="AE4436"/>
  <c r="AE4435"/>
  <c r="AE4434"/>
  <c r="AE4433"/>
  <c r="AE4432"/>
  <c r="AE4431"/>
  <c r="AE4430"/>
  <c r="AE4429"/>
  <c r="AE4428"/>
  <c r="AE4427"/>
  <c r="AE4426"/>
  <c r="AE4425"/>
  <c r="AE4424"/>
  <c r="AE4423"/>
  <c r="AE4422"/>
  <c r="AE4421"/>
  <c r="AE4420"/>
  <c r="AE4419"/>
  <c r="AE4418"/>
  <c r="AE4417"/>
  <c r="AE4416"/>
  <c r="AE4415"/>
  <c r="AE4414"/>
  <c r="AE4413"/>
  <c r="AE4412"/>
  <c r="AE4411"/>
  <c r="AE4410"/>
  <c r="AE4409"/>
  <c r="AE4408"/>
  <c r="AE4407"/>
  <c r="AE4406"/>
  <c r="AE4405"/>
  <c r="AE4404"/>
  <c r="AE4403"/>
  <c r="AE4402"/>
  <c r="AE4401"/>
  <c r="AE4400"/>
  <c r="AE4399"/>
  <c r="AE4398"/>
  <c r="AE4397"/>
  <c r="AE4396"/>
  <c r="AE4395"/>
  <c r="AE4394"/>
  <c r="AE4393"/>
  <c r="AE4392"/>
  <c r="AE4391"/>
  <c r="AE4390"/>
  <c r="AE4389"/>
  <c r="AE4388"/>
  <c r="AE4387"/>
  <c r="AE4386"/>
  <c r="AE4385"/>
  <c r="AE4384"/>
  <c r="AE4383"/>
  <c r="AE4382"/>
  <c r="AE4381"/>
  <c r="AE4380"/>
  <c r="AE4379"/>
  <c r="AE4378"/>
  <c r="AE4377"/>
  <c r="AE4376"/>
  <c r="AE4375"/>
  <c r="AE4374"/>
  <c r="AE4373"/>
  <c r="AE4372"/>
  <c r="AE4371"/>
  <c r="AE4370"/>
  <c r="AE4369"/>
  <c r="AE4368"/>
  <c r="AE4367"/>
  <c r="AE4366"/>
  <c r="AE4365"/>
  <c r="AE4364"/>
  <c r="AE4363"/>
  <c r="AE4362"/>
  <c r="AE4361"/>
  <c r="AE4360"/>
  <c r="AE4359"/>
  <c r="AE4358"/>
  <c r="AE4357"/>
  <c r="AE4356"/>
  <c r="AE4355"/>
  <c r="AE4354"/>
  <c r="AE4353"/>
  <c r="AE4352"/>
  <c r="AE4351"/>
  <c r="AE4350"/>
  <c r="AE4349"/>
  <c r="AE4348"/>
  <c r="AE4347"/>
  <c r="AE4346"/>
  <c r="AE4345"/>
  <c r="AE4344"/>
  <c r="AE4343"/>
  <c r="AE4342"/>
  <c r="AE4341"/>
  <c r="AE4340"/>
  <c r="AE4339"/>
  <c r="AE4338"/>
  <c r="AE4337"/>
  <c r="AE4336"/>
  <c r="AE4335"/>
  <c r="AE4334"/>
  <c r="AE4333"/>
  <c r="AE4332"/>
  <c r="AE4331"/>
  <c r="AE4330"/>
  <c r="AE4329"/>
  <c r="AE4328"/>
  <c r="AE4327"/>
  <c r="AE4326"/>
  <c r="AE4325"/>
  <c r="AE4324"/>
  <c r="AE4323"/>
  <c r="AE4322"/>
  <c r="AE4321"/>
  <c r="AE4320"/>
  <c r="AE4319"/>
  <c r="AE4318"/>
  <c r="AE4317"/>
  <c r="AE4316"/>
  <c r="AE4315"/>
  <c r="AE4314"/>
  <c r="AE4313"/>
  <c r="AE4312"/>
  <c r="AE4311"/>
  <c r="AE4310"/>
  <c r="AE4309"/>
  <c r="AE4308"/>
  <c r="AE4307"/>
  <c r="AE4306"/>
  <c r="AE4305"/>
  <c r="AE4304"/>
  <c r="AE4303"/>
  <c r="AE4302"/>
  <c r="AE4301"/>
  <c r="AE4300"/>
  <c r="AE4299"/>
  <c r="AE4298"/>
  <c r="AE4297"/>
  <c r="AE4296"/>
  <c r="AE4295"/>
  <c r="AE4294"/>
  <c r="AE4293"/>
  <c r="AE4292"/>
  <c r="AE4291"/>
  <c r="AE4290"/>
  <c r="AE4289"/>
  <c r="AE4288"/>
  <c r="AE4287"/>
  <c r="AE4286"/>
  <c r="AE4285"/>
  <c r="AE4284"/>
  <c r="AE4283"/>
  <c r="AE4282"/>
  <c r="AE4281"/>
  <c r="AE4280"/>
  <c r="AE4279"/>
  <c r="AE4278"/>
  <c r="AE4277"/>
  <c r="AE4276"/>
  <c r="AE4275"/>
  <c r="AE4274"/>
  <c r="AE4273"/>
  <c r="AE4272"/>
  <c r="AE4271"/>
  <c r="AE4270"/>
  <c r="AE4269"/>
  <c r="AE4268"/>
  <c r="AE4267"/>
  <c r="AE4266"/>
  <c r="AE4265"/>
  <c r="AE4264"/>
  <c r="AE4263"/>
  <c r="AE4262"/>
  <c r="AE4261"/>
  <c r="AE4260"/>
  <c r="AE4259"/>
  <c r="AE4258"/>
  <c r="AE4257"/>
  <c r="AE4256"/>
  <c r="AE4255"/>
  <c r="AE4254"/>
  <c r="AE4253"/>
  <c r="AE4252"/>
  <c r="AE4251"/>
  <c r="AE4250"/>
  <c r="AE4249"/>
  <c r="AE4248"/>
  <c r="AE4247"/>
  <c r="AE4246"/>
  <c r="AE4245"/>
  <c r="AE4244"/>
  <c r="AE4243"/>
  <c r="AE4242"/>
  <c r="AE4241"/>
  <c r="AE4240"/>
  <c r="AE4239"/>
  <c r="AE4238"/>
  <c r="AE4237"/>
  <c r="AE4236"/>
  <c r="AE4235"/>
  <c r="AE4234"/>
  <c r="AE4233"/>
  <c r="AE4232"/>
  <c r="AE4231"/>
  <c r="AE4230"/>
  <c r="AE4229"/>
  <c r="AE4228"/>
  <c r="AE4227"/>
  <c r="AE4226"/>
  <c r="AE4225"/>
  <c r="AE4224"/>
  <c r="AE4223"/>
  <c r="AE4222"/>
  <c r="AE4221"/>
  <c r="AE4220"/>
  <c r="AE4219"/>
  <c r="AE4218"/>
  <c r="AE4217"/>
  <c r="AE4216"/>
  <c r="AE4215"/>
  <c r="AE4214"/>
  <c r="AE4213"/>
  <c r="AE4212"/>
  <c r="AE4211"/>
  <c r="AE4210"/>
  <c r="AE4209"/>
  <c r="AE4208"/>
  <c r="AE4207"/>
  <c r="AE4206"/>
  <c r="AE4205"/>
  <c r="AE4204"/>
  <c r="AE4203"/>
  <c r="AE4202"/>
  <c r="AE4201"/>
  <c r="AE4200"/>
  <c r="AE4199"/>
  <c r="AE4198"/>
  <c r="AE4197"/>
  <c r="AE4196"/>
  <c r="AE4195"/>
  <c r="AE4194"/>
  <c r="AE4193"/>
  <c r="AE4192"/>
  <c r="AE4191"/>
  <c r="AE4190"/>
  <c r="AE4189"/>
  <c r="AE4188"/>
  <c r="AE4187"/>
  <c r="AE4186"/>
  <c r="AE4185"/>
  <c r="AE4184"/>
  <c r="AE4183"/>
  <c r="AE4182"/>
  <c r="AE4181"/>
  <c r="AE4180"/>
  <c r="AE4179"/>
  <c r="AE4178"/>
  <c r="AE4177"/>
  <c r="AE4176"/>
  <c r="AE4175"/>
  <c r="AE4174"/>
  <c r="AE4173"/>
  <c r="AE4172"/>
  <c r="AE4171"/>
  <c r="AE4170"/>
  <c r="AE4169"/>
  <c r="AE4168"/>
  <c r="AE4167"/>
  <c r="AE4166"/>
  <c r="AE4165"/>
  <c r="AE4164"/>
  <c r="AE4163"/>
  <c r="AE4162"/>
  <c r="AE4161"/>
  <c r="AE4160"/>
  <c r="AE4159"/>
  <c r="AE4158"/>
  <c r="AE4157"/>
  <c r="AE4156"/>
  <c r="AE4155"/>
  <c r="AE4154"/>
  <c r="AE4153"/>
  <c r="AE4152"/>
  <c r="AE4151"/>
  <c r="AE4150"/>
  <c r="AE4149"/>
  <c r="AE4148"/>
  <c r="AE4147"/>
  <c r="AE4146"/>
  <c r="AE4145"/>
  <c r="AE4144"/>
  <c r="AE4143"/>
  <c r="AE4142"/>
  <c r="AE4141"/>
  <c r="AE4140"/>
  <c r="AE4139"/>
  <c r="AE4138"/>
  <c r="AE4137"/>
  <c r="AE4136"/>
  <c r="AE4135"/>
  <c r="AE4134"/>
  <c r="AE4133"/>
  <c r="AE4132"/>
  <c r="AE4131"/>
  <c r="AE4130"/>
  <c r="AE4129"/>
  <c r="AE4128"/>
  <c r="AE4127"/>
  <c r="AE4126"/>
  <c r="AE4125"/>
  <c r="AE4124"/>
  <c r="AE4123"/>
  <c r="AE4122"/>
  <c r="AE4121"/>
  <c r="AE4120"/>
  <c r="AE4119"/>
  <c r="AE4118"/>
  <c r="AE4117"/>
  <c r="AE4116"/>
  <c r="AE4115"/>
  <c r="AE4114"/>
  <c r="AE4113"/>
  <c r="AE4112"/>
  <c r="AE4111"/>
  <c r="AE4110"/>
  <c r="AE4109"/>
  <c r="AE4108"/>
  <c r="AE4107"/>
  <c r="AE4106"/>
  <c r="AE4105"/>
  <c r="AE4104"/>
  <c r="AE4103"/>
  <c r="AE4102"/>
  <c r="AE4101"/>
  <c r="AE4100"/>
  <c r="AE4099"/>
  <c r="AE4098"/>
  <c r="AE4097"/>
  <c r="AE4096"/>
  <c r="AE4095"/>
  <c r="AE4094"/>
  <c r="AE4093"/>
  <c r="AE4092"/>
  <c r="AE4091"/>
  <c r="AE4090"/>
  <c r="AE4089"/>
  <c r="AE4088"/>
  <c r="AE4087"/>
  <c r="AE4086"/>
  <c r="AE4085"/>
  <c r="AE4084"/>
  <c r="AE4083"/>
  <c r="AE4082"/>
  <c r="AE4081"/>
  <c r="AE4080"/>
  <c r="AE4079"/>
  <c r="AE4078"/>
  <c r="AE4077"/>
  <c r="AE4076"/>
  <c r="AE4075"/>
  <c r="AE4074"/>
  <c r="AE4073"/>
  <c r="AE4072"/>
  <c r="AE4071"/>
  <c r="AE4070"/>
  <c r="AE4069"/>
  <c r="AE4068"/>
  <c r="AE4067"/>
  <c r="AE4066"/>
  <c r="AE4065"/>
  <c r="AE4064"/>
  <c r="AE4063"/>
  <c r="AE4062"/>
  <c r="AE4061"/>
  <c r="AE4060"/>
  <c r="AE4059"/>
  <c r="AE4058"/>
  <c r="AE4057"/>
  <c r="AE4056"/>
  <c r="AE4055"/>
  <c r="AE4054"/>
  <c r="AE4053"/>
  <c r="AE4052"/>
  <c r="AE4051"/>
  <c r="AE4050"/>
  <c r="AE4049"/>
  <c r="AE4048"/>
  <c r="AE4047"/>
  <c r="AE4046"/>
  <c r="AE4045"/>
  <c r="AE4044"/>
  <c r="AE4043"/>
  <c r="AE4042"/>
  <c r="AE4041"/>
  <c r="AE4040"/>
  <c r="AE4039"/>
  <c r="AE4038"/>
  <c r="AE4037"/>
  <c r="AE4036"/>
  <c r="AE4035"/>
  <c r="AE4034"/>
  <c r="AE4033"/>
  <c r="AE4032"/>
  <c r="AE4031"/>
  <c r="AE4030"/>
  <c r="AE4029"/>
  <c r="AE4028"/>
  <c r="AE4027"/>
  <c r="AE4026"/>
  <c r="AE4025"/>
  <c r="AE4024"/>
  <c r="AE4023"/>
  <c r="AE4022"/>
  <c r="AE4021"/>
  <c r="AE4020"/>
  <c r="AE4019"/>
  <c r="AE4018"/>
  <c r="AE4017"/>
  <c r="AE4016"/>
  <c r="AE4015"/>
  <c r="AE4014"/>
  <c r="AE4013"/>
  <c r="AE4012"/>
  <c r="AE4011"/>
  <c r="AE4010"/>
  <c r="AE4009"/>
  <c r="AE4008"/>
  <c r="AE4007"/>
  <c r="AE4006"/>
  <c r="AE4005"/>
  <c r="AE4004"/>
  <c r="AE4003"/>
  <c r="AE4002"/>
  <c r="AE4001"/>
  <c r="AE4000"/>
  <c r="AE3999"/>
  <c r="AE3998"/>
  <c r="AE3997"/>
  <c r="AE3996"/>
  <c r="AE3995"/>
  <c r="AE3994"/>
  <c r="AE3993"/>
  <c r="AE3992"/>
  <c r="AE3991"/>
  <c r="AE3990"/>
  <c r="AE3989"/>
  <c r="AE3988"/>
  <c r="AE3987"/>
  <c r="AE3986"/>
  <c r="AE3985"/>
  <c r="AE3984"/>
  <c r="AE3983"/>
  <c r="AE3982"/>
  <c r="AE3981"/>
  <c r="AE3980"/>
  <c r="AE3979"/>
  <c r="AE3978"/>
  <c r="AE3977"/>
  <c r="AE3976"/>
  <c r="AE3975"/>
  <c r="AE3974"/>
  <c r="AE3973"/>
  <c r="AE3972"/>
  <c r="AE3971"/>
  <c r="AE3970"/>
  <c r="AE3969"/>
  <c r="AE3968"/>
  <c r="AE3967"/>
  <c r="AE3966"/>
  <c r="AE3965"/>
  <c r="AE3964"/>
  <c r="AE3963"/>
  <c r="AE3962"/>
  <c r="AE3961"/>
  <c r="AE3960"/>
  <c r="AE3959"/>
  <c r="AE3958"/>
  <c r="AE3957"/>
  <c r="AE3956"/>
  <c r="AE3955"/>
  <c r="AE3954"/>
  <c r="AE3953"/>
  <c r="AE3952"/>
  <c r="AE3951"/>
  <c r="AE3950"/>
  <c r="AE3949"/>
  <c r="AE3948"/>
  <c r="AE3947"/>
  <c r="AE3946"/>
  <c r="AE3945"/>
  <c r="AE3944"/>
  <c r="AE3943"/>
  <c r="AE3942"/>
  <c r="AE3941"/>
  <c r="AE3940"/>
  <c r="AE3939"/>
  <c r="AE3938"/>
  <c r="AE3937"/>
  <c r="AE3936"/>
  <c r="AE3935"/>
  <c r="AE3934"/>
  <c r="AE3933"/>
  <c r="AE3932"/>
  <c r="AE3931"/>
  <c r="AE3930"/>
  <c r="AE3929"/>
  <c r="AE3928"/>
  <c r="AE3927"/>
  <c r="AE3926"/>
  <c r="AE3925"/>
  <c r="AE3924"/>
  <c r="AE3923"/>
  <c r="AE3922"/>
  <c r="AE3921"/>
  <c r="AE3920"/>
  <c r="AE3919"/>
  <c r="AE3918"/>
  <c r="AE3917"/>
  <c r="AE3916"/>
  <c r="AE3915"/>
  <c r="AE3914"/>
  <c r="AE3913"/>
  <c r="AE3912"/>
  <c r="AE3911"/>
  <c r="AE3910"/>
  <c r="AE3909"/>
  <c r="AE3908"/>
  <c r="AE3907"/>
  <c r="AE3906"/>
  <c r="AE3905"/>
  <c r="AE3904"/>
  <c r="AE3903"/>
  <c r="AE3902"/>
  <c r="AE3901"/>
  <c r="AE3900"/>
  <c r="AE3899"/>
  <c r="AE3898"/>
  <c r="AE3897"/>
  <c r="AE3896"/>
  <c r="AE3895"/>
  <c r="AE3894"/>
  <c r="AE3893"/>
  <c r="AE3892"/>
  <c r="AE3891"/>
  <c r="AE3890"/>
  <c r="AE3889"/>
  <c r="AE3888"/>
  <c r="AE3887"/>
  <c r="AE3886"/>
  <c r="AE3885"/>
  <c r="AE3884"/>
  <c r="AE3883"/>
  <c r="AE3882"/>
  <c r="AE3881"/>
  <c r="AE3880"/>
  <c r="AE3879"/>
  <c r="AE3878"/>
  <c r="AE3877"/>
  <c r="AE3876"/>
  <c r="AE3875"/>
  <c r="AE3874"/>
  <c r="AE3873"/>
  <c r="AE3872"/>
  <c r="AE3871"/>
  <c r="AE3870"/>
  <c r="AE3869"/>
  <c r="AE3868"/>
  <c r="AE3867"/>
  <c r="AE3866"/>
  <c r="AE3865"/>
  <c r="AE3864"/>
  <c r="AE3863"/>
  <c r="AE3862"/>
  <c r="AE3861"/>
  <c r="AE3860"/>
  <c r="AE3859"/>
  <c r="AE3858"/>
  <c r="AE3857"/>
  <c r="AE3856"/>
  <c r="AE3855"/>
  <c r="AE3854"/>
  <c r="AE3853"/>
  <c r="AE3852"/>
  <c r="AE3851"/>
  <c r="AE3850"/>
  <c r="AE3849"/>
  <c r="AE3848"/>
  <c r="AE3847"/>
  <c r="AE3846"/>
  <c r="AE3845"/>
  <c r="AE3844"/>
  <c r="AE3843"/>
  <c r="AE3842"/>
  <c r="AE3841"/>
  <c r="AE3840"/>
  <c r="AE3839"/>
  <c r="AE3838"/>
  <c r="AE3837"/>
  <c r="AE3836"/>
  <c r="AE3835"/>
  <c r="AE3834"/>
  <c r="AE3833"/>
  <c r="AE3832"/>
  <c r="AE3831"/>
  <c r="AE3830"/>
  <c r="AE3829"/>
  <c r="AE3828"/>
  <c r="AE3827"/>
  <c r="AE3826"/>
  <c r="AE3825"/>
  <c r="AE3824"/>
  <c r="AE3823"/>
  <c r="AE3822"/>
  <c r="AE3821"/>
  <c r="AE3820"/>
  <c r="AE3819"/>
  <c r="AE3818"/>
  <c r="AE3817"/>
  <c r="AE3816"/>
  <c r="AE3815"/>
  <c r="AE3814"/>
  <c r="AE3813"/>
  <c r="AE3812"/>
  <c r="AE3811"/>
  <c r="AE3810"/>
  <c r="AE3809"/>
  <c r="AE3808"/>
  <c r="AE3807"/>
  <c r="AE3806"/>
  <c r="AE3805"/>
  <c r="AE3804"/>
  <c r="AE3803"/>
  <c r="AE3802"/>
  <c r="AE3801"/>
  <c r="AE3800"/>
  <c r="AE3799"/>
  <c r="AE3798"/>
  <c r="AE3797"/>
  <c r="AE3796"/>
  <c r="AE3795"/>
  <c r="AE3794"/>
  <c r="AE3793"/>
  <c r="AE3792"/>
  <c r="AE3791"/>
  <c r="AE3790"/>
  <c r="AE3789"/>
  <c r="AE3788"/>
  <c r="AE3787"/>
  <c r="AE3786"/>
  <c r="AE3785"/>
  <c r="AE3784"/>
  <c r="AE3783"/>
  <c r="AE3782"/>
  <c r="AE3781"/>
  <c r="AE3780"/>
  <c r="AE3779"/>
  <c r="AE3778"/>
  <c r="AE3777"/>
  <c r="AE3776"/>
  <c r="AE3775"/>
  <c r="AE3774"/>
  <c r="AE3773"/>
  <c r="AE3772"/>
  <c r="AE3771"/>
  <c r="AE3770"/>
  <c r="AE3769"/>
  <c r="AE3768"/>
  <c r="AE3767"/>
  <c r="AE3766"/>
  <c r="AE3765"/>
  <c r="AE3764"/>
  <c r="AE3763"/>
  <c r="AE3762"/>
  <c r="AE3761"/>
  <c r="AE3760"/>
  <c r="AE3759"/>
  <c r="AE3758"/>
  <c r="AE3757"/>
  <c r="AE3756"/>
  <c r="AE3755"/>
  <c r="AE3754"/>
  <c r="AE3753"/>
  <c r="AE3752"/>
  <c r="AE3751"/>
  <c r="AE3750"/>
  <c r="AE3749"/>
  <c r="AE3748"/>
  <c r="AE3747"/>
  <c r="AE3746"/>
  <c r="AE3745"/>
  <c r="AE3744"/>
  <c r="AE3743"/>
  <c r="AE3742"/>
  <c r="AE3741"/>
  <c r="AE3740"/>
  <c r="AE3739"/>
  <c r="AE3738"/>
  <c r="AE3737"/>
  <c r="AE3736"/>
  <c r="AE3735"/>
  <c r="AE3734"/>
  <c r="AE3733"/>
  <c r="AE3732"/>
  <c r="AE3731"/>
  <c r="AE3730"/>
  <c r="AE3729"/>
  <c r="AE3728"/>
  <c r="AE3727"/>
  <c r="AE3726"/>
  <c r="AE3725"/>
  <c r="AE3724"/>
  <c r="AE3723"/>
  <c r="AE3722"/>
  <c r="AE3721"/>
  <c r="AE3720"/>
  <c r="AE3719"/>
  <c r="AE3718"/>
  <c r="AE3717"/>
  <c r="AE3716"/>
  <c r="AE3715"/>
  <c r="AE3714"/>
  <c r="AE3713"/>
  <c r="AE3712"/>
  <c r="AE3711"/>
  <c r="AE3710"/>
  <c r="AE3709"/>
  <c r="AE3708"/>
  <c r="AE3707"/>
  <c r="AE3706"/>
  <c r="AE3705"/>
  <c r="AE3704"/>
  <c r="AE3703"/>
  <c r="AE3702"/>
  <c r="AE3701"/>
  <c r="AE3700"/>
  <c r="AE3699"/>
  <c r="AE3698"/>
  <c r="AE3697"/>
  <c r="AE3696"/>
  <c r="AE3695"/>
  <c r="AE3694"/>
  <c r="AE3693"/>
  <c r="AE3692"/>
  <c r="AE3691"/>
  <c r="AE3690"/>
  <c r="AE3689"/>
  <c r="AE3688"/>
  <c r="AE3687"/>
  <c r="AE3686"/>
  <c r="AE3685"/>
  <c r="AE3684"/>
  <c r="AE3683"/>
  <c r="AE3682"/>
  <c r="AE3681"/>
  <c r="AE3680"/>
  <c r="AE3679"/>
  <c r="AE3678"/>
  <c r="AE3677"/>
  <c r="AE3676"/>
  <c r="AE3675"/>
  <c r="AE3674"/>
  <c r="AE3673"/>
  <c r="AE3672"/>
  <c r="AE3671"/>
  <c r="AE3670"/>
  <c r="AE3669"/>
  <c r="AE3668"/>
  <c r="AE3667"/>
  <c r="AE3666"/>
  <c r="AE3665"/>
  <c r="AE3664"/>
  <c r="AE3663"/>
  <c r="AE3662"/>
  <c r="AE3661"/>
  <c r="AE3660"/>
  <c r="AE3659"/>
  <c r="AE3658"/>
  <c r="AE3657"/>
  <c r="AE3656"/>
  <c r="AE3655"/>
  <c r="AE3654"/>
  <c r="AE3653"/>
  <c r="AE3652"/>
  <c r="AE3651"/>
  <c r="AE3650"/>
  <c r="AE3649"/>
  <c r="AE3648"/>
  <c r="AE3647"/>
  <c r="AE3646"/>
  <c r="AE3645"/>
  <c r="AE3644"/>
  <c r="AE3643"/>
  <c r="AE3642"/>
  <c r="AE3641"/>
  <c r="AE3640"/>
  <c r="AE3639"/>
  <c r="AE3638"/>
  <c r="AE3637"/>
  <c r="AE3636"/>
  <c r="AE3635"/>
  <c r="AE3634"/>
  <c r="AE3633"/>
  <c r="AE3632"/>
  <c r="AE3631"/>
  <c r="AE3630"/>
  <c r="AE3629"/>
  <c r="AE3628"/>
  <c r="AE3627"/>
  <c r="AE3626"/>
  <c r="AE3625"/>
  <c r="AE3624"/>
  <c r="AE3623"/>
  <c r="AE3622"/>
  <c r="AE3621"/>
  <c r="AE3620"/>
  <c r="AE3619"/>
  <c r="AE3618"/>
  <c r="AE3617"/>
  <c r="AE3616"/>
  <c r="AE3615"/>
  <c r="AE3614"/>
  <c r="AE3613"/>
  <c r="AE3612"/>
  <c r="AE3611"/>
  <c r="AE3610"/>
  <c r="AE3609"/>
  <c r="AE3608"/>
  <c r="AE3607"/>
  <c r="AE3606"/>
  <c r="AE3605"/>
  <c r="AE3604"/>
  <c r="AE3603"/>
  <c r="AE3602"/>
  <c r="AE3601"/>
  <c r="AE3600"/>
  <c r="AE3599"/>
  <c r="AE3598"/>
  <c r="AE3597"/>
  <c r="AE3596"/>
  <c r="AE3595"/>
  <c r="AE3594"/>
  <c r="AE3593"/>
  <c r="AE3592"/>
  <c r="AE3591"/>
  <c r="AE3590"/>
  <c r="AE3589"/>
  <c r="AE3588"/>
  <c r="AE3587"/>
  <c r="AE3586"/>
  <c r="AE3585"/>
  <c r="AE3584"/>
  <c r="AE3583"/>
  <c r="AE3582"/>
  <c r="AE3581"/>
  <c r="AE3580"/>
  <c r="AE3579"/>
  <c r="AE3578"/>
  <c r="AE3577"/>
  <c r="AE3576"/>
  <c r="AE3575"/>
  <c r="AE3574"/>
  <c r="AE3573"/>
  <c r="AE3572"/>
  <c r="AE3571"/>
  <c r="AE3570"/>
  <c r="AE3569"/>
  <c r="AE3568"/>
  <c r="AE3567"/>
  <c r="AE3566"/>
  <c r="AE3565"/>
  <c r="AE3564"/>
  <c r="AE3563"/>
  <c r="AE3562"/>
  <c r="AE3561"/>
  <c r="AE3560"/>
  <c r="AE3559"/>
  <c r="AE3558"/>
  <c r="AE3557"/>
  <c r="AE3556"/>
  <c r="AE3555"/>
  <c r="AE3554"/>
  <c r="AE3553"/>
  <c r="AE3552"/>
  <c r="AE3551"/>
  <c r="AE3550"/>
  <c r="AE3549"/>
  <c r="AE3548"/>
  <c r="AE3547"/>
  <c r="AE3546"/>
  <c r="AE3545"/>
  <c r="AE3544"/>
  <c r="AE3543"/>
  <c r="AE3542"/>
  <c r="AE3541"/>
  <c r="AE3540"/>
  <c r="AE3539"/>
  <c r="AE3538"/>
  <c r="AE3537"/>
  <c r="AE3536"/>
  <c r="AE3535"/>
  <c r="AE3534"/>
  <c r="AE3533"/>
  <c r="AE3532"/>
  <c r="AE3531"/>
  <c r="AE3530"/>
  <c r="AE3529"/>
  <c r="AE3528"/>
  <c r="AE3527"/>
  <c r="AE3526"/>
  <c r="AE3525"/>
  <c r="AE3524"/>
  <c r="AE3523"/>
  <c r="AE3522"/>
  <c r="AE3521"/>
  <c r="AE3520"/>
  <c r="AE3519"/>
  <c r="AE3518"/>
  <c r="AE3517"/>
  <c r="AE3516"/>
  <c r="AE3515"/>
  <c r="AE3514"/>
  <c r="AE3513"/>
  <c r="AE3512"/>
  <c r="AE3511"/>
  <c r="AE3510"/>
  <c r="AE3509"/>
  <c r="AE3508"/>
  <c r="AE3507"/>
  <c r="AE3506"/>
  <c r="AE3505"/>
  <c r="AE3504"/>
  <c r="AE3503"/>
  <c r="AE3502"/>
  <c r="AE3501"/>
  <c r="AE3500"/>
  <c r="AE3499"/>
  <c r="AE3498"/>
  <c r="AE3497"/>
  <c r="AE3496"/>
  <c r="AE3495"/>
  <c r="AE3494"/>
  <c r="AE3493"/>
  <c r="AE3492"/>
  <c r="AE3491"/>
  <c r="AE3490"/>
  <c r="AE3489"/>
  <c r="AE3488"/>
  <c r="AE3487"/>
  <c r="AE3486"/>
  <c r="AE3485"/>
  <c r="AE3484"/>
  <c r="AE3483"/>
  <c r="AE3482"/>
  <c r="AE3481"/>
  <c r="AE3480"/>
  <c r="AE3479"/>
  <c r="AE3478"/>
  <c r="AE3477"/>
  <c r="AE3476"/>
  <c r="AE3475"/>
  <c r="AE3474"/>
  <c r="AE3473"/>
  <c r="AE3472"/>
  <c r="AE3471"/>
  <c r="AE3470"/>
  <c r="AE3469"/>
  <c r="AE3468"/>
  <c r="AE3467"/>
  <c r="AE3466"/>
  <c r="AE3465"/>
  <c r="AE3464"/>
  <c r="AE3463"/>
  <c r="AE3462"/>
  <c r="AE3461"/>
  <c r="AE3460"/>
  <c r="AE3459"/>
  <c r="AE3458"/>
  <c r="AE3457"/>
  <c r="AE3456"/>
  <c r="AE3455"/>
  <c r="AE3454"/>
  <c r="AE3453"/>
  <c r="AE3452"/>
  <c r="AE3451"/>
  <c r="AE3450"/>
  <c r="AE3449"/>
  <c r="AE3448"/>
  <c r="AE3447"/>
  <c r="AE3446"/>
  <c r="AE3445"/>
  <c r="AE3444"/>
  <c r="AE3443"/>
  <c r="AE3442"/>
  <c r="AE3441"/>
  <c r="AE3440"/>
  <c r="AE3439"/>
  <c r="AE3438"/>
  <c r="AE3437"/>
  <c r="AE3436"/>
  <c r="AE3435"/>
  <c r="AE3434"/>
  <c r="AE3433"/>
  <c r="AE3432"/>
  <c r="AE3431"/>
  <c r="AE3430"/>
  <c r="AE3429"/>
  <c r="AE3428"/>
  <c r="AE3427"/>
  <c r="AE3426"/>
  <c r="AE3425"/>
  <c r="AE3424"/>
  <c r="AE3423"/>
  <c r="AE3422"/>
  <c r="AE3421"/>
  <c r="AE3420"/>
  <c r="AE3419"/>
  <c r="AE3418"/>
  <c r="AE3417"/>
  <c r="AE3416"/>
  <c r="AE3415"/>
  <c r="AE3414"/>
  <c r="AE3413"/>
  <c r="AE3412"/>
  <c r="AE3411"/>
  <c r="AE3410"/>
  <c r="AE3409"/>
  <c r="AE3408"/>
  <c r="AE3407"/>
  <c r="AE3406"/>
  <c r="AE3405"/>
  <c r="AE3404"/>
  <c r="AE3403"/>
  <c r="AE3402"/>
  <c r="AE3401"/>
  <c r="AE3400"/>
  <c r="AE3399"/>
  <c r="AE3398"/>
  <c r="AE3397"/>
  <c r="AE3396"/>
  <c r="AE3395"/>
  <c r="AE3394"/>
  <c r="AE3393"/>
  <c r="AE3392"/>
  <c r="AE3391"/>
  <c r="AE3390"/>
  <c r="AE3389"/>
  <c r="AE3388"/>
  <c r="AE3387"/>
  <c r="AE3386"/>
  <c r="AE3385"/>
  <c r="AE3384"/>
  <c r="AE3383"/>
  <c r="AE3382"/>
  <c r="AE3381"/>
  <c r="AE3380"/>
  <c r="AE3379"/>
  <c r="AE3378"/>
  <c r="AE3377"/>
  <c r="AE3376"/>
  <c r="AE3375"/>
  <c r="AE3374"/>
  <c r="AE3373"/>
  <c r="AE3372"/>
  <c r="AE3371"/>
  <c r="AE3370"/>
  <c r="AE3369"/>
  <c r="AE3368"/>
  <c r="AE3367"/>
  <c r="AE3366"/>
  <c r="AE3365"/>
  <c r="AE3364"/>
  <c r="AE3363"/>
  <c r="AE3362"/>
  <c r="AE3361"/>
  <c r="AE3360"/>
  <c r="AE3359"/>
  <c r="AE3358"/>
  <c r="AE3357"/>
  <c r="AE3356"/>
  <c r="AE3355"/>
  <c r="AE3354"/>
  <c r="AE3353"/>
  <c r="AE3352"/>
  <c r="AE3351"/>
  <c r="AE3350"/>
  <c r="AE3349"/>
  <c r="AE3348"/>
  <c r="AE3347"/>
  <c r="AE3346"/>
  <c r="AE3345"/>
  <c r="AE3344"/>
  <c r="AE3343"/>
  <c r="AE3342"/>
  <c r="AE3341"/>
  <c r="AE3340"/>
  <c r="AE3339"/>
  <c r="AE3338"/>
  <c r="AE3337"/>
  <c r="AE3336"/>
  <c r="AE3335"/>
  <c r="AE3334"/>
  <c r="AE3333"/>
  <c r="AE3332"/>
  <c r="AE3331"/>
  <c r="AE3330"/>
  <c r="AE3329"/>
  <c r="AE3328"/>
  <c r="AE3327"/>
  <c r="AE3326"/>
  <c r="AE3325"/>
  <c r="AE3324"/>
  <c r="AE3323"/>
  <c r="AE3322"/>
  <c r="AE3321"/>
  <c r="AE3320"/>
  <c r="AE3319"/>
  <c r="AE3318"/>
  <c r="AE3317"/>
  <c r="AE3316"/>
  <c r="AE3315"/>
  <c r="AE3314"/>
  <c r="AE3313"/>
  <c r="AE3312"/>
  <c r="AE3311"/>
  <c r="AE3310"/>
  <c r="AE3309"/>
  <c r="AE3308"/>
  <c r="AE3307"/>
  <c r="AE3306"/>
  <c r="AE3305"/>
  <c r="AE3304"/>
  <c r="AE3303"/>
  <c r="AE3302"/>
  <c r="AE3301"/>
  <c r="AE3300"/>
  <c r="AE3299"/>
  <c r="AE3298"/>
  <c r="AE3297"/>
  <c r="AE3296"/>
  <c r="AE3295"/>
  <c r="AE3294"/>
  <c r="AE3293"/>
  <c r="AE3292"/>
  <c r="AE3291"/>
  <c r="AE3290"/>
  <c r="AE3289"/>
  <c r="AE3288"/>
  <c r="AE3287"/>
  <c r="AE3286"/>
  <c r="AE3285"/>
  <c r="AE3284"/>
  <c r="AE3283"/>
  <c r="AE3282"/>
  <c r="AE3281"/>
  <c r="AE3280"/>
  <c r="AE3279"/>
  <c r="AE3278"/>
  <c r="AE3277"/>
  <c r="AE3276"/>
  <c r="AE3275"/>
  <c r="AE3274"/>
  <c r="AE3273"/>
  <c r="AE3272"/>
  <c r="AE3271"/>
  <c r="AE3270"/>
  <c r="AE3269"/>
  <c r="AE3268"/>
  <c r="AE3267"/>
  <c r="AE3266"/>
  <c r="AE3265"/>
  <c r="AE3264"/>
  <c r="AE3263"/>
  <c r="AE3262"/>
  <c r="AE3261"/>
  <c r="AE3260"/>
  <c r="AE3259"/>
  <c r="AE3258"/>
  <c r="AE3257"/>
  <c r="AE3256"/>
  <c r="AE3255"/>
  <c r="AE3254"/>
  <c r="AE3253"/>
  <c r="AE3252"/>
  <c r="AE3251"/>
  <c r="AE3250"/>
  <c r="AE3249"/>
  <c r="AE3248"/>
  <c r="AE3247"/>
  <c r="AE3246"/>
  <c r="AE3245"/>
  <c r="AE3244"/>
  <c r="AE3243"/>
  <c r="AE3242"/>
  <c r="AE3241"/>
  <c r="AE3240"/>
  <c r="AE3239"/>
  <c r="AE3238"/>
  <c r="AE3237"/>
  <c r="AE3236"/>
  <c r="AE3235"/>
  <c r="AE3234"/>
  <c r="AE3233"/>
  <c r="AE3232"/>
  <c r="AE3231"/>
  <c r="AE3230"/>
  <c r="AE3229"/>
  <c r="AE3228"/>
  <c r="AE3227"/>
  <c r="AE3226"/>
  <c r="AE3225"/>
  <c r="AE3224"/>
  <c r="AE3223"/>
  <c r="AE3222"/>
  <c r="AE3221"/>
  <c r="AE3220"/>
  <c r="AE3219"/>
  <c r="AE3218"/>
  <c r="AE3217"/>
  <c r="AE3216"/>
  <c r="AE3215"/>
  <c r="AE3214"/>
  <c r="AE3213"/>
  <c r="AE3212"/>
  <c r="AE3211"/>
  <c r="AE3210"/>
  <c r="AE3209"/>
  <c r="AE3208"/>
  <c r="AE3207"/>
  <c r="AE3206"/>
  <c r="AE3205"/>
  <c r="AE3204"/>
  <c r="AE3203"/>
  <c r="AE3202"/>
  <c r="AE3201"/>
  <c r="AE3200"/>
  <c r="AE3199"/>
  <c r="AE3198"/>
  <c r="AE3197"/>
  <c r="AE3196"/>
  <c r="AE3195"/>
  <c r="AE3194"/>
  <c r="AE3193"/>
  <c r="AE3192"/>
  <c r="AE3191"/>
  <c r="AE3190"/>
  <c r="AE3189"/>
  <c r="AE3188"/>
  <c r="AE3187"/>
  <c r="AE3186"/>
  <c r="AE3185"/>
  <c r="AE3184"/>
  <c r="AE3183"/>
  <c r="AE3182"/>
  <c r="AE3181"/>
  <c r="AE3180"/>
  <c r="AE3179"/>
  <c r="AE3178"/>
  <c r="AE3177"/>
  <c r="AE3176"/>
  <c r="AE3175"/>
  <c r="AE3174"/>
  <c r="AE3173"/>
  <c r="AE3172"/>
  <c r="AE3171"/>
  <c r="AE3170"/>
  <c r="AE3169"/>
  <c r="AE3168"/>
  <c r="AE3167"/>
  <c r="AE3166"/>
  <c r="AE3165"/>
  <c r="AE3164"/>
  <c r="AE3163"/>
  <c r="AE3162"/>
  <c r="AE3161"/>
  <c r="AE3160"/>
  <c r="AE3159"/>
  <c r="AE3158"/>
  <c r="AE3157"/>
  <c r="AE3156"/>
  <c r="AE3155"/>
  <c r="AE3154"/>
  <c r="AE3153"/>
  <c r="AE3152"/>
  <c r="AE3151"/>
  <c r="AE3150"/>
  <c r="AE3149"/>
  <c r="AE3148"/>
  <c r="AE3147"/>
  <c r="AE3146"/>
  <c r="AE3145"/>
  <c r="AE3144"/>
  <c r="AE3143"/>
  <c r="AE3142"/>
  <c r="AE3141"/>
  <c r="AE3140"/>
  <c r="AE3139"/>
  <c r="AE3138"/>
  <c r="AE3137"/>
  <c r="AE3136"/>
  <c r="AE3135"/>
  <c r="AE3134"/>
  <c r="AE3133"/>
  <c r="AE3132"/>
  <c r="AE3131"/>
  <c r="AE3130"/>
  <c r="AE3129"/>
  <c r="AE3128"/>
  <c r="AE3127"/>
  <c r="AE3126"/>
  <c r="AE3125"/>
  <c r="AE3124"/>
  <c r="AE3123"/>
  <c r="AE3122"/>
  <c r="AE3121"/>
  <c r="AE3120"/>
  <c r="AE3119"/>
  <c r="AE3118"/>
  <c r="AE3117"/>
  <c r="AE3116"/>
  <c r="AE3115"/>
  <c r="AE3114"/>
  <c r="AE3113"/>
  <c r="AE3112"/>
  <c r="AE3111"/>
  <c r="AE3110"/>
  <c r="AE3109"/>
  <c r="AE3108"/>
  <c r="AE3107"/>
  <c r="AE3106"/>
  <c r="AE3105"/>
  <c r="AE3104"/>
  <c r="AE3103"/>
  <c r="AE3102"/>
  <c r="AE3101"/>
  <c r="AE3100"/>
  <c r="AE3099"/>
  <c r="AE3098"/>
  <c r="AE3097"/>
  <c r="AE3096"/>
  <c r="AE3095"/>
  <c r="AE3094"/>
  <c r="AE3093"/>
  <c r="AE3092"/>
  <c r="AE3091"/>
  <c r="AE3090"/>
  <c r="AE3089"/>
  <c r="AE3088"/>
  <c r="AE3087"/>
  <c r="AE3086"/>
  <c r="AE3085"/>
  <c r="AE3084"/>
  <c r="AE3083"/>
  <c r="AE3082"/>
  <c r="AE3081"/>
  <c r="AE3080"/>
  <c r="AE3079"/>
  <c r="AE3078"/>
  <c r="AE3077"/>
  <c r="AE3076"/>
  <c r="AE3075"/>
  <c r="AE3074"/>
  <c r="AE3073"/>
  <c r="AE3072"/>
  <c r="AE3071"/>
  <c r="AE3070"/>
  <c r="AE3069"/>
  <c r="AE3068"/>
  <c r="AE3067"/>
  <c r="AE3066"/>
  <c r="AE3065"/>
  <c r="AE3064"/>
  <c r="AE3063"/>
  <c r="AE3062"/>
  <c r="AE3061"/>
  <c r="AE3060"/>
  <c r="AE3059"/>
  <c r="AE3058"/>
  <c r="AE3057"/>
  <c r="AE3056"/>
  <c r="AE3055"/>
  <c r="AE3054"/>
  <c r="AE3053"/>
  <c r="AE3052"/>
  <c r="AE3051"/>
  <c r="AE3050"/>
  <c r="AE3049"/>
  <c r="AE3048"/>
  <c r="AE3047"/>
  <c r="AE3046"/>
  <c r="AE3045"/>
  <c r="AE3044"/>
  <c r="AE3043"/>
  <c r="AE3042"/>
  <c r="AE3041"/>
  <c r="AE3040"/>
  <c r="AE3039"/>
  <c r="AE3038"/>
  <c r="AE3037"/>
  <c r="AE3036"/>
  <c r="AE3035"/>
  <c r="AE3034"/>
  <c r="AE3033"/>
  <c r="AE3032"/>
  <c r="AE3031"/>
  <c r="AE3030"/>
  <c r="AE3029"/>
  <c r="AE3028"/>
  <c r="AE3027"/>
  <c r="AE3026"/>
  <c r="AE3025"/>
  <c r="AE3024"/>
  <c r="AE3023"/>
  <c r="AE3022"/>
  <c r="AE3021"/>
  <c r="AE3020"/>
  <c r="AE3019"/>
  <c r="AE3018"/>
  <c r="AE3017"/>
  <c r="AE3016"/>
  <c r="AE3015"/>
  <c r="AE3014"/>
  <c r="AE3013"/>
  <c r="AE3012"/>
  <c r="AE3011"/>
  <c r="AE3010"/>
  <c r="AE3009"/>
  <c r="AE3008"/>
  <c r="AE3007"/>
  <c r="AE3006"/>
  <c r="AE3005"/>
  <c r="AE3004"/>
  <c r="AE3003"/>
  <c r="AE3002"/>
  <c r="AE3001"/>
  <c r="AE3000"/>
  <c r="AE2999"/>
  <c r="AE2998"/>
  <c r="AE2997"/>
  <c r="AE2996"/>
  <c r="AE2995"/>
  <c r="AE2994"/>
  <c r="AE2993"/>
  <c r="AE2992"/>
  <c r="AE2991"/>
  <c r="AE2990"/>
  <c r="AE2989"/>
  <c r="AE2988"/>
  <c r="AE2987"/>
  <c r="AE2986"/>
  <c r="AE2985"/>
  <c r="AE2984"/>
  <c r="AE2983"/>
  <c r="AE2982"/>
  <c r="AE2981"/>
  <c r="AE2980"/>
  <c r="AE2979"/>
  <c r="AE2978"/>
  <c r="AE2977"/>
  <c r="AE2976"/>
  <c r="AE2975"/>
  <c r="AE2974"/>
  <c r="AE2973"/>
  <c r="AE2972"/>
  <c r="AE2971"/>
  <c r="AE2970"/>
  <c r="AE2969"/>
  <c r="AE2968"/>
  <c r="AE2967"/>
  <c r="AE2966"/>
  <c r="AE2965"/>
  <c r="AE2964"/>
  <c r="AE2963"/>
  <c r="AE2962"/>
  <c r="AE2961"/>
  <c r="AE2960"/>
  <c r="AE2959"/>
  <c r="AE2958"/>
  <c r="AE2957"/>
  <c r="AE2956"/>
  <c r="AE2955"/>
  <c r="AE2954"/>
  <c r="AE2953"/>
  <c r="AE2952"/>
  <c r="AE2951"/>
  <c r="AE2950"/>
  <c r="AE2949"/>
  <c r="AE2948"/>
  <c r="AE2947"/>
  <c r="AE2946"/>
  <c r="AE2945"/>
  <c r="AE2944"/>
  <c r="AE2943"/>
  <c r="AE2942"/>
  <c r="AE2941"/>
  <c r="AE2940"/>
  <c r="AE2939"/>
  <c r="AE2938"/>
  <c r="AE2937"/>
  <c r="AE2936"/>
  <c r="AE2935"/>
  <c r="AE2934"/>
  <c r="AE2933"/>
  <c r="AE2932"/>
  <c r="AE2931"/>
  <c r="AE2930"/>
  <c r="AE2929"/>
  <c r="AE2928"/>
  <c r="AE2927"/>
  <c r="AE2926"/>
  <c r="AE2925"/>
  <c r="AE2924"/>
  <c r="AE2923"/>
  <c r="AE2922"/>
  <c r="AE2921"/>
  <c r="AE2920"/>
  <c r="AE2919"/>
  <c r="AE2918"/>
  <c r="AE2917"/>
  <c r="AE2916"/>
  <c r="AE2915"/>
  <c r="AE2914"/>
  <c r="AE2913"/>
  <c r="AE2912"/>
  <c r="AE2911"/>
  <c r="AE2910"/>
  <c r="AE2909"/>
  <c r="AE2908"/>
  <c r="AE2907"/>
  <c r="AE2906"/>
  <c r="AE2905"/>
  <c r="AE2904"/>
  <c r="AE2903"/>
  <c r="AE2902"/>
  <c r="AE2901"/>
  <c r="AE2900"/>
  <c r="AE2899"/>
  <c r="AE2898"/>
  <c r="AE2897"/>
  <c r="AE2896"/>
  <c r="AE2895"/>
  <c r="AE2894"/>
  <c r="AE2893"/>
  <c r="AE2892"/>
  <c r="AE2891"/>
  <c r="AE2890"/>
  <c r="AE2889"/>
  <c r="AE2888"/>
  <c r="AE2887"/>
  <c r="AE2886"/>
  <c r="AE2885"/>
  <c r="AE2884"/>
  <c r="AE2883"/>
  <c r="AE2882"/>
  <c r="AE2881"/>
  <c r="AE2880"/>
  <c r="AE2879"/>
  <c r="AE2878"/>
  <c r="AE2877"/>
  <c r="AE2876"/>
  <c r="AE2875"/>
  <c r="AE2874"/>
  <c r="AE2873"/>
  <c r="AE2872"/>
  <c r="AE2871"/>
  <c r="AE2870"/>
  <c r="AE2869"/>
  <c r="AE2868"/>
  <c r="AE2867"/>
  <c r="AE2866"/>
  <c r="AE2865"/>
  <c r="AE2864"/>
  <c r="AE2863"/>
  <c r="AE2862"/>
  <c r="AE2861"/>
  <c r="AE2860"/>
  <c r="AE2859"/>
  <c r="AE2858"/>
  <c r="AE2857"/>
  <c r="AE2856"/>
  <c r="AE2855"/>
  <c r="AE2854"/>
  <c r="AE2853"/>
  <c r="AE2852"/>
  <c r="AE2851"/>
  <c r="AE2850"/>
  <c r="AE2849"/>
  <c r="AE2848"/>
  <c r="AE2847"/>
  <c r="AE2846"/>
  <c r="AE2845"/>
  <c r="AE2844"/>
  <c r="AE2843"/>
  <c r="AE2842"/>
  <c r="AE2841"/>
  <c r="AE2840"/>
  <c r="AE2839"/>
  <c r="AE2838"/>
  <c r="AE2837"/>
  <c r="AE2836"/>
  <c r="AE2835"/>
  <c r="AE2834"/>
  <c r="AE2833"/>
  <c r="AE2832"/>
  <c r="AE2831"/>
  <c r="AE2830"/>
  <c r="AE2829"/>
  <c r="AE2828"/>
  <c r="AE2827"/>
  <c r="AE2826"/>
  <c r="AE2825"/>
  <c r="AE2824"/>
  <c r="AE2823"/>
  <c r="AE2822"/>
  <c r="AE2821"/>
  <c r="AE2820"/>
  <c r="AE2819"/>
  <c r="AE2818"/>
  <c r="AE2817"/>
  <c r="AE2816"/>
  <c r="AE2815"/>
  <c r="AE2814"/>
  <c r="AE2813"/>
  <c r="AE2812"/>
  <c r="AE2811"/>
  <c r="AE2810"/>
  <c r="AE2809"/>
  <c r="AE2808"/>
  <c r="AE2807"/>
  <c r="AE2806"/>
  <c r="AE2805"/>
  <c r="AE2804"/>
  <c r="AE2803"/>
  <c r="AE2802"/>
  <c r="AE2801"/>
  <c r="AE2800"/>
  <c r="AE2799"/>
  <c r="AE2798"/>
  <c r="AE2797"/>
  <c r="AE2796"/>
  <c r="AE2795"/>
  <c r="AE2794"/>
  <c r="AE2793"/>
  <c r="AE2792"/>
  <c r="AE2791"/>
  <c r="AE2790"/>
  <c r="AE2789"/>
  <c r="AE2788"/>
  <c r="AE2787"/>
  <c r="AE2786"/>
  <c r="AE2785"/>
  <c r="AE2784"/>
  <c r="AE2783"/>
  <c r="AE2782"/>
  <c r="AE2781"/>
  <c r="AE2780"/>
  <c r="AE2779"/>
  <c r="AE2778"/>
  <c r="AE2777"/>
  <c r="AE2776"/>
  <c r="AE2775"/>
  <c r="AE2774"/>
  <c r="AE2773"/>
  <c r="AE2772"/>
  <c r="AE2771"/>
  <c r="AE2770"/>
  <c r="AE2769"/>
  <c r="AE2768"/>
  <c r="AE2767"/>
  <c r="AE2766"/>
  <c r="AE2765"/>
  <c r="AE2764"/>
  <c r="AE2763"/>
  <c r="AE2762"/>
  <c r="AE2761"/>
  <c r="AE2760"/>
  <c r="AE2759"/>
  <c r="AE2758"/>
  <c r="AE2757"/>
  <c r="AE2756"/>
  <c r="AE2755"/>
  <c r="AE2754"/>
  <c r="AE2753"/>
  <c r="AE2752"/>
  <c r="AE2751"/>
  <c r="AE2750"/>
  <c r="AE2749"/>
  <c r="AE2748"/>
  <c r="AE2747"/>
  <c r="AE2746"/>
  <c r="AE2745"/>
  <c r="AE2744"/>
  <c r="AE2743"/>
  <c r="AE2742"/>
  <c r="AE2741"/>
  <c r="AE2740"/>
  <c r="AE2739"/>
  <c r="AE2738"/>
  <c r="AE2737"/>
  <c r="AE2736"/>
  <c r="AE2735"/>
  <c r="AE2734"/>
  <c r="AE2733"/>
  <c r="AE2732"/>
  <c r="AE2731"/>
  <c r="AE2730"/>
  <c r="AE2729"/>
  <c r="AE2728"/>
  <c r="AE2727"/>
  <c r="AE2726"/>
  <c r="AE2725"/>
  <c r="AE2724"/>
  <c r="AE2723"/>
  <c r="AE2722"/>
  <c r="AE2721"/>
  <c r="AE2720"/>
  <c r="AE2719"/>
  <c r="AE2718"/>
  <c r="AE2717"/>
  <c r="AE2716"/>
  <c r="AE2715"/>
  <c r="AE2714"/>
  <c r="AE2713"/>
  <c r="AE2712"/>
  <c r="AE2711"/>
  <c r="AE2710"/>
  <c r="AE2709"/>
  <c r="AE2708"/>
  <c r="AE2707"/>
  <c r="AE2706"/>
  <c r="AE2705"/>
  <c r="AE2704"/>
  <c r="AE2703"/>
  <c r="AE2702"/>
  <c r="AE2701"/>
  <c r="AE2700"/>
  <c r="AE2699"/>
  <c r="AE2698"/>
  <c r="AE2697"/>
  <c r="AE2696"/>
  <c r="AE2695"/>
  <c r="AE2694"/>
  <c r="AE2693"/>
  <c r="AE2692"/>
  <c r="AE2691"/>
  <c r="AE2690"/>
  <c r="AE2689"/>
  <c r="AE2688"/>
  <c r="AE2687"/>
  <c r="AE2686"/>
  <c r="AE2685"/>
  <c r="AE2684"/>
  <c r="AE2683"/>
  <c r="AE2682"/>
  <c r="AE2681"/>
  <c r="AE2680"/>
  <c r="AE2679"/>
  <c r="AE2678"/>
  <c r="AE2677"/>
  <c r="AE2676"/>
  <c r="AE2675"/>
  <c r="AE2674"/>
  <c r="AE2673"/>
  <c r="AE2672"/>
  <c r="AE2671"/>
  <c r="AE2670"/>
  <c r="AE2669"/>
  <c r="AE2668"/>
  <c r="AE2667"/>
  <c r="AE2666"/>
  <c r="AE2665"/>
  <c r="AE2664"/>
  <c r="AE2663"/>
  <c r="AE2662"/>
  <c r="AE2661"/>
  <c r="AE2660"/>
  <c r="AE2659"/>
  <c r="AE2658"/>
  <c r="AE2657"/>
  <c r="AE2656"/>
  <c r="AE2655"/>
  <c r="AE2654"/>
  <c r="AE2653"/>
  <c r="AE2652"/>
  <c r="AE2651"/>
  <c r="AE2650"/>
  <c r="AE2649"/>
  <c r="AE2648"/>
  <c r="AE2647"/>
  <c r="AE2646"/>
  <c r="AE2645"/>
  <c r="AE2644"/>
  <c r="AE2643"/>
  <c r="AE2642"/>
  <c r="AE2641"/>
  <c r="AE2640"/>
  <c r="AE2639"/>
  <c r="AE2638"/>
  <c r="AE2637"/>
  <c r="AE2636"/>
  <c r="AE2635"/>
  <c r="AE2634"/>
  <c r="AE2633"/>
  <c r="AE2632"/>
  <c r="AE2631"/>
  <c r="AE2630"/>
  <c r="AE2629"/>
  <c r="AE2628"/>
  <c r="AE2627"/>
  <c r="AE2626"/>
  <c r="AE2625"/>
  <c r="AE2624"/>
  <c r="AE2623"/>
  <c r="AE2622"/>
  <c r="AE2621"/>
  <c r="AE2620"/>
  <c r="AE2619"/>
  <c r="AE2618"/>
  <c r="AE2617"/>
  <c r="AE2616"/>
  <c r="AE2615"/>
  <c r="AE2614"/>
  <c r="AE2613"/>
  <c r="AE2612"/>
  <c r="AE2611"/>
  <c r="AE2610"/>
  <c r="AE2609"/>
  <c r="AE2608"/>
  <c r="AE2607"/>
  <c r="AE2606"/>
  <c r="AE2605"/>
  <c r="AE2604"/>
  <c r="AE2603"/>
  <c r="AE2602"/>
  <c r="AE2601"/>
  <c r="AE2600"/>
  <c r="AE2599"/>
  <c r="AE2598"/>
  <c r="AE2597"/>
  <c r="AE2596"/>
  <c r="AE2595"/>
  <c r="AE2594"/>
  <c r="AE2593"/>
  <c r="AE2592"/>
  <c r="AE2591"/>
  <c r="AE2590"/>
  <c r="AE2589"/>
  <c r="AE2588"/>
  <c r="AE2587"/>
  <c r="AE2586"/>
  <c r="AE2585"/>
  <c r="AE2584"/>
  <c r="AE2583"/>
  <c r="AE2582"/>
  <c r="AE2581"/>
  <c r="AE2580"/>
  <c r="AE2579"/>
  <c r="AE2578"/>
  <c r="AE2577"/>
  <c r="AE2576"/>
  <c r="AE2575"/>
  <c r="AE2574"/>
  <c r="AE2573"/>
  <c r="AE2572"/>
  <c r="AE2571"/>
  <c r="AE2570"/>
  <c r="AE2569"/>
  <c r="AE2568"/>
  <c r="AE2567"/>
  <c r="AE2566"/>
  <c r="AE2565"/>
  <c r="AE2564"/>
  <c r="AE2563"/>
  <c r="AE2562"/>
  <c r="AE2561"/>
  <c r="AE2560"/>
  <c r="AE2559"/>
  <c r="AE2558"/>
  <c r="AE2557"/>
  <c r="AE2556"/>
  <c r="AE2555"/>
  <c r="AE2554"/>
  <c r="AE2553"/>
  <c r="AE2552"/>
  <c r="AE2551"/>
  <c r="AE2550"/>
  <c r="AE2549"/>
  <c r="AE2548"/>
  <c r="AE2547"/>
  <c r="AE2546"/>
  <c r="AE2545"/>
  <c r="AE2544"/>
  <c r="AE2543"/>
  <c r="AE2542"/>
  <c r="AE2541"/>
  <c r="AE2540"/>
  <c r="AE2539"/>
  <c r="AE2538"/>
  <c r="AE2537"/>
  <c r="AE2536"/>
  <c r="AE2535"/>
  <c r="AE2534"/>
  <c r="AE2533"/>
  <c r="AE2532"/>
  <c r="AE2531"/>
  <c r="AE2530"/>
  <c r="AE2529"/>
  <c r="AE2528"/>
  <c r="AE2527"/>
  <c r="AE2526"/>
  <c r="AE2525"/>
  <c r="AE2524"/>
  <c r="AE2523"/>
  <c r="AE2522"/>
  <c r="AE2521"/>
  <c r="AE2520"/>
  <c r="AE2519"/>
  <c r="AE2518"/>
  <c r="AE2517"/>
  <c r="AE2516"/>
  <c r="AE2515"/>
  <c r="AE2514"/>
  <c r="AE2513"/>
  <c r="AE2512"/>
  <c r="AE2511"/>
  <c r="AE2510"/>
  <c r="AE2509"/>
  <c r="AE2508"/>
  <c r="AE2507"/>
  <c r="AE2506"/>
  <c r="AE2505"/>
  <c r="AE2504"/>
  <c r="AE2503"/>
  <c r="AE2502"/>
  <c r="AE2501"/>
  <c r="AE2500"/>
  <c r="AE2499"/>
  <c r="AE2498"/>
  <c r="AE2497"/>
  <c r="AE2496"/>
  <c r="AE2495"/>
  <c r="AE2494"/>
  <c r="AE2493"/>
  <c r="AE2492"/>
  <c r="AE2491"/>
  <c r="AE2490"/>
  <c r="AE2489"/>
  <c r="AE2488"/>
  <c r="AE2487"/>
  <c r="AE2486"/>
  <c r="AE2485"/>
  <c r="AE2484"/>
  <c r="AE2483"/>
  <c r="AE2482"/>
  <c r="AE2481"/>
  <c r="AE2480"/>
  <c r="AE2479"/>
  <c r="AE2478"/>
  <c r="AE2477"/>
  <c r="AE2476"/>
  <c r="AE2475"/>
  <c r="AE2474"/>
  <c r="AE2473"/>
  <c r="AE2472"/>
  <c r="AE2471"/>
  <c r="AE2470"/>
  <c r="AE2469"/>
  <c r="AE2468"/>
  <c r="AE2467"/>
  <c r="AE2466"/>
  <c r="AE2465"/>
  <c r="AE2464"/>
  <c r="AE2463"/>
  <c r="AE2462"/>
  <c r="AE2461"/>
  <c r="AE2460"/>
  <c r="AE2459"/>
  <c r="AE2458"/>
  <c r="AE2457"/>
  <c r="AE2456"/>
  <c r="AE2455"/>
  <c r="AE2454"/>
  <c r="AE2453"/>
  <c r="AE2452"/>
  <c r="AE2451"/>
  <c r="AE2450"/>
  <c r="AE2449"/>
  <c r="AE2448"/>
  <c r="AE2447"/>
  <c r="AE2446"/>
  <c r="AE2445"/>
  <c r="AE2444"/>
  <c r="AE2443"/>
  <c r="AE2442"/>
  <c r="AE2441"/>
  <c r="AE2440"/>
  <c r="AE2439"/>
  <c r="AE2438"/>
  <c r="AE2437"/>
  <c r="AE2436"/>
  <c r="AE2435"/>
  <c r="AE2434"/>
  <c r="AE2433"/>
  <c r="AE2432"/>
  <c r="AE2431"/>
  <c r="AE2430"/>
  <c r="AE2429"/>
  <c r="AE2428"/>
  <c r="AE2427"/>
  <c r="AE2426"/>
  <c r="AE2425"/>
  <c r="AE2424"/>
  <c r="AE2423"/>
  <c r="AE2422"/>
  <c r="AE2421"/>
  <c r="AE2420"/>
  <c r="AE2419"/>
  <c r="AE2418"/>
  <c r="AE2417"/>
  <c r="AE2416"/>
  <c r="AE2415"/>
  <c r="AE2414"/>
  <c r="AE2413"/>
  <c r="AE2412"/>
  <c r="AE2411"/>
  <c r="AE2410"/>
  <c r="AE2409"/>
  <c r="AE2408"/>
  <c r="AE2407"/>
  <c r="AE2406"/>
  <c r="AE2405"/>
  <c r="AE2404"/>
  <c r="AE2403"/>
  <c r="AE2402"/>
  <c r="AE2401"/>
  <c r="AE2400"/>
  <c r="AE2399"/>
  <c r="AE2398"/>
  <c r="AE2397"/>
  <c r="AE2396"/>
  <c r="AE2395"/>
  <c r="AE2394"/>
  <c r="AE2393"/>
  <c r="AE2392"/>
  <c r="AE2391"/>
  <c r="AE2390"/>
  <c r="AE2389"/>
  <c r="AE2388"/>
  <c r="AE2387"/>
  <c r="AE2386"/>
  <c r="AE2385"/>
  <c r="AE2384"/>
  <c r="AE2383"/>
  <c r="AE2382"/>
  <c r="AE2381"/>
  <c r="AE2380"/>
  <c r="AE2379"/>
  <c r="AE2378"/>
  <c r="AE2377"/>
  <c r="AE2376"/>
  <c r="AE2375"/>
  <c r="AE2374"/>
  <c r="AE2373"/>
  <c r="AE2372"/>
  <c r="AE2371"/>
  <c r="AE2370"/>
  <c r="AE2369"/>
  <c r="AE2368"/>
  <c r="AE2367"/>
  <c r="AE2366"/>
  <c r="AE2365"/>
  <c r="AE2364"/>
  <c r="AE2363"/>
  <c r="AE2362"/>
  <c r="AE2361"/>
  <c r="AE2360"/>
  <c r="AE2359"/>
  <c r="AE2358"/>
  <c r="AE2357"/>
  <c r="AE2356"/>
  <c r="AE2355"/>
  <c r="AE2354"/>
  <c r="AE2353"/>
  <c r="AE2352"/>
  <c r="AE2351"/>
  <c r="AE2350"/>
  <c r="AE2349"/>
  <c r="AE2348"/>
  <c r="AE2347"/>
  <c r="AE2346"/>
  <c r="AE2345"/>
  <c r="AE2344"/>
  <c r="AE2343"/>
  <c r="AE2342"/>
  <c r="AE2341"/>
  <c r="AE2340"/>
  <c r="AE2339"/>
  <c r="AE2338"/>
  <c r="AE2337"/>
  <c r="AE2336"/>
  <c r="AE2335"/>
  <c r="AE2334"/>
  <c r="AE2333"/>
  <c r="AE2332"/>
  <c r="AE2331"/>
  <c r="AE2330"/>
  <c r="AE2329"/>
  <c r="AE2328"/>
  <c r="AE2327"/>
  <c r="AE2326"/>
  <c r="AE2325"/>
  <c r="AE2324"/>
  <c r="AE2323"/>
  <c r="AE2322"/>
  <c r="AE2321"/>
  <c r="AE2320"/>
  <c r="AE2319"/>
  <c r="AE2318"/>
  <c r="AE2317"/>
  <c r="AE2316"/>
  <c r="AE2315"/>
  <c r="AE2314"/>
  <c r="AE2313"/>
  <c r="AE2312"/>
  <c r="AE2311"/>
  <c r="AE2310"/>
  <c r="AE2309"/>
  <c r="AE2308"/>
  <c r="AE2307"/>
  <c r="AE2306"/>
  <c r="AE2305"/>
  <c r="AE2304"/>
  <c r="AE2303"/>
  <c r="AE2302"/>
  <c r="AE2301"/>
  <c r="AE2300"/>
  <c r="AE2299"/>
  <c r="AE2298"/>
  <c r="AE2297"/>
  <c r="AE2296"/>
  <c r="AE2295"/>
  <c r="AE2294"/>
  <c r="AE2293"/>
  <c r="AE2292"/>
  <c r="AE2291"/>
  <c r="AE2290"/>
  <c r="AE2289"/>
  <c r="AE2288"/>
  <c r="AE2287"/>
  <c r="AE2286"/>
  <c r="AE2285"/>
  <c r="AE2284"/>
  <c r="AE2283"/>
  <c r="AE2282"/>
  <c r="AE2281"/>
  <c r="AE2280"/>
  <c r="AE2279"/>
  <c r="AE2278"/>
  <c r="AE2277"/>
  <c r="AE2276"/>
  <c r="AE2275"/>
  <c r="AE2274"/>
  <c r="AE2273"/>
  <c r="AE2272"/>
  <c r="AE2271"/>
  <c r="AE2270"/>
  <c r="AE2269"/>
  <c r="AE2268"/>
  <c r="AE2267"/>
  <c r="AE2266"/>
  <c r="AE2265"/>
  <c r="AE2264"/>
  <c r="AE2263"/>
  <c r="AE2262"/>
  <c r="AE2261"/>
  <c r="AE2260"/>
  <c r="AE2259"/>
  <c r="AE2258"/>
  <c r="AE2257"/>
  <c r="AE2256"/>
  <c r="AE2255"/>
  <c r="AE2254"/>
  <c r="AE2253"/>
  <c r="AE2252"/>
  <c r="AE2251"/>
  <c r="AE2250"/>
  <c r="AE2249"/>
  <c r="AE2248"/>
  <c r="AE2247"/>
  <c r="AE2246"/>
  <c r="AE2245"/>
  <c r="AE2244"/>
  <c r="AE2243"/>
  <c r="AE2242"/>
  <c r="AE2241"/>
  <c r="AE2240"/>
  <c r="AE2239"/>
  <c r="AE2238"/>
  <c r="AE2237"/>
  <c r="AE2236"/>
  <c r="AE2235"/>
  <c r="AE2234"/>
  <c r="AE2233"/>
  <c r="AE2232"/>
  <c r="AE2231"/>
  <c r="AE2230"/>
  <c r="AE2229"/>
  <c r="AE2228"/>
  <c r="AE2227"/>
  <c r="AE2226"/>
  <c r="AE2225"/>
  <c r="AE2224"/>
  <c r="AE2223"/>
  <c r="AE2222"/>
  <c r="AE2221"/>
  <c r="AE2220"/>
  <c r="AE2219"/>
  <c r="AE2218"/>
  <c r="AE2217"/>
  <c r="AE2216"/>
  <c r="AE2215"/>
  <c r="AE2214"/>
  <c r="AE2213"/>
  <c r="AE2212"/>
  <c r="AE2211"/>
  <c r="AE2210"/>
  <c r="AE2209"/>
  <c r="AE2208"/>
  <c r="AE2207"/>
  <c r="AE2206"/>
  <c r="AE2205"/>
  <c r="AE2204"/>
  <c r="AE2203"/>
  <c r="AE2202"/>
  <c r="AE2201"/>
  <c r="AE2200"/>
  <c r="AE2199"/>
  <c r="AE2198"/>
  <c r="AE2197"/>
  <c r="AE2196"/>
  <c r="AE2195"/>
  <c r="AE2194"/>
  <c r="AE2193"/>
  <c r="AE2192"/>
  <c r="AE2191"/>
  <c r="AE2190"/>
  <c r="AE2189"/>
  <c r="AE2188"/>
  <c r="AE2187"/>
  <c r="AE2186"/>
  <c r="AE2185"/>
  <c r="AE2184"/>
  <c r="AE2183"/>
  <c r="AE2182"/>
  <c r="AE2181"/>
  <c r="AE2180"/>
  <c r="AE2179"/>
  <c r="AE2178"/>
  <c r="AE2177"/>
  <c r="AE2176"/>
  <c r="AE2175"/>
  <c r="AE2174"/>
  <c r="AE2173"/>
  <c r="AE2172"/>
  <c r="AE2171"/>
  <c r="AE2170"/>
  <c r="AE2169"/>
  <c r="AE2168"/>
  <c r="AE2167"/>
  <c r="AE2166"/>
  <c r="AE2165"/>
  <c r="AE2164"/>
  <c r="AE2163"/>
  <c r="AE2162"/>
  <c r="AE2161"/>
  <c r="AE2160"/>
  <c r="AE2159"/>
  <c r="AE2158"/>
  <c r="AE2157"/>
  <c r="AE2156"/>
  <c r="AE2155"/>
  <c r="AE2154"/>
  <c r="AE2153"/>
  <c r="AE2152"/>
  <c r="AE2151"/>
  <c r="AE2150"/>
  <c r="AE2149"/>
  <c r="AE2148"/>
  <c r="AE2147"/>
  <c r="AE2146"/>
  <c r="AE2145"/>
  <c r="AE2144"/>
  <c r="AE2143"/>
  <c r="AE2142"/>
  <c r="AE2141"/>
  <c r="AE2140"/>
  <c r="AE2139"/>
  <c r="AE2138"/>
  <c r="AE2137"/>
  <c r="AE2136"/>
  <c r="AE2135"/>
  <c r="AE2134"/>
  <c r="AE2133"/>
  <c r="AE2132"/>
  <c r="AE2131"/>
  <c r="AE2130"/>
  <c r="AE2129"/>
  <c r="AE2128"/>
  <c r="AE2127"/>
  <c r="AE2126"/>
  <c r="AE2125"/>
  <c r="AE2124"/>
  <c r="AE2123"/>
  <c r="AE2122"/>
  <c r="AE2121"/>
  <c r="AE2120"/>
  <c r="AE2119"/>
  <c r="AE2118"/>
  <c r="AE2117"/>
  <c r="AE2116"/>
  <c r="AE2115"/>
  <c r="AE2114"/>
  <c r="AE2113"/>
  <c r="AE2112"/>
  <c r="AE2111"/>
  <c r="AE2110"/>
  <c r="AE2109"/>
  <c r="AE2108"/>
  <c r="AE2107"/>
  <c r="AE2106"/>
  <c r="AE2105"/>
  <c r="AE2104"/>
  <c r="AE2103"/>
  <c r="AE2102"/>
  <c r="AE2101"/>
  <c r="AE2100"/>
  <c r="AE2099"/>
  <c r="AE2098"/>
  <c r="AE2097"/>
  <c r="AE2096"/>
  <c r="AE2095"/>
  <c r="AE2094"/>
  <c r="AE2093"/>
  <c r="AE2092"/>
  <c r="AE2091"/>
  <c r="AE2090"/>
  <c r="AE2089"/>
  <c r="AE2088"/>
  <c r="AE2087"/>
  <c r="AE2086"/>
  <c r="AE2085"/>
  <c r="AE2084"/>
  <c r="AE2083"/>
  <c r="AE2082"/>
  <c r="AE2081"/>
  <c r="AE2080"/>
  <c r="AE2079"/>
  <c r="AE2078"/>
  <c r="AE2077"/>
  <c r="AE2076"/>
  <c r="AE2075"/>
  <c r="AE2074"/>
  <c r="AE2073"/>
  <c r="AE2072"/>
  <c r="AE2071"/>
  <c r="AE2070"/>
  <c r="AE2069"/>
  <c r="AE2068"/>
  <c r="AE2067"/>
  <c r="AE2066"/>
  <c r="AE2065"/>
  <c r="AE2064"/>
  <c r="AE2063"/>
  <c r="AE2062"/>
  <c r="AE2061"/>
  <c r="AE2060"/>
  <c r="AE2059"/>
  <c r="AE2058"/>
  <c r="AE2057"/>
  <c r="AE2056"/>
  <c r="AE2055"/>
  <c r="AE2054"/>
  <c r="AE2053"/>
  <c r="AE2052"/>
  <c r="AE2051"/>
  <c r="AE2050"/>
  <c r="AE2049"/>
  <c r="AE2048"/>
  <c r="AE2047"/>
  <c r="AE2046"/>
  <c r="AE2045"/>
  <c r="AE2044"/>
  <c r="AE2043"/>
  <c r="AE2042"/>
  <c r="AE2041"/>
  <c r="AE2040"/>
  <c r="AE2039"/>
  <c r="AE2038"/>
  <c r="AE2037"/>
  <c r="AE2036"/>
  <c r="AE2035"/>
  <c r="AE2034"/>
  <c r="AE2033"/>
  <c r="AE2032"/>
  <c r="AE2031"/>
  <c r="AE2030"/>
  <c r="AE2029"/>
  <c r="AE2028"/>
  <c r="AE2027"/>
  <c r="AE2026"/>
  <c r="AE2025"/>
  <c r="AE2024"/>
  <c r="AE2023"/>
  <c r="AE2022"/>
  <c r="AE2021"/>
  <c r="AE2020"/>
  <c r="AE2019"/>
  <c r="AE2018"/>
  <c r="AE2017"/>
  <c r="AE2016"/>
  <c r="AE2015"/>
  <c r="AE2014"/>
  <c r="AE2013"/>
  <c r="AE2012"/>
  <c r="AE2011"/>
  <c r="AE2010"/>
  <c r="AE2009"/>
  <c r="AE2008"/>
  <c r="AE2007"/>
  <c r="AE2006"/>
  <c r="AE2005"/>
  <c r="AE2004"/>
  <c r="AE2003"/>
  <c r="AE2002"/>
  <c r="AE2001"/>
  <c r="AE2000"/>
  <c r="AE1999"/>
  <c r="AE1998"/>
  <c r="AE1997"/>
  <c r="AE1996"/>
  <c r="AE1995"/>
  <c r="AE1994"/>
  <c r="AE1993"/>
  <c r="AE1992"/>
  <c r="AE1991"/>
  <c r="AE1990"/>
  <c r="AE1989"/>
  <c r="AE1988"/>
  <c r="AE1987"/>
  <c r="AE1986"/>
  <c r="AE1985"/>
  <c r="AE1984"/>
  <c r="AE1983"/>
  <c r="AE1982"/>
  <c r="AE1981"/>
  <c r="AE1980"/>
  <c r="AE1979"/>
  <c r="AE1978"/>
  <c r="AE1977"/>
  <c r="AE1976"/>
  <c r="AE1975"/>
  <c r="AE1974"/>
  <c r="AE1973"/>
  <c r="AE1972"/>
  <c r="AE1971"/>
  <c r="AE1970"/>
  <c r="AE1969"/>
  <c r="AE1968"/>
  <c r="AE1967"/>
  <c r="AE1966"/>
  <c r="AE1965"/>
  <c r="AE1964"/>
  <c r="AE1963"/>
  <c r="AE1962"/>
  <c r="AE1961"/>
  <c r="AE1960"/>
  <c r="AE1959"/>
  <c r="AE1958"/>
  <c r="AE1957"/>
  <c r="AE1956"/>
  <c r="AE1955"/>
  <c r="AE1954"/>
  <c r="AE1953"/>
  <c r="AE1952"/>
  <c r="AE1951"/>
  <c r="AE1950"/>
  <c r="AE1949"/>
  <c r="AE1948"/>
  <c r="AE1947"/>
  <c r="AE1946"/>
  <c r="AE1945"/>
  <c r="AE1944"/>
  <c r="AE1943"/>
  <c r="AE1942"/>
  <c r="AE1941"/>
  <c r="AE1940"/>
  <c r="AE1939"/>
  <c r="AE1938"/>
  <c r="AE1937"/>
  <c r="AE1936"/>
  <c r="AE1935"/>
  <c r="AE1934"/>
  <c r="AE1933"/>
  <c r="AE1932"/>
  <c r="AE1931"/>
  <c r="AE1930"/>
  <c r="AE1929"/>
  <c r="AE1928"/>
  <c r="AE1927"/>
  <c r="AE1926"/>
  <c r="AE1925"/>
  <c r="AE1924"/>
  <c r="AE1923"/>
  <c r="AE1922"/>
  <c r="AE1921"/>
  <c r="AE1920"/>
  <c r="AE1919"/>
  <c r="AE1918"/>
  <c r="AE1917"/>
  <c r="AE1916"/>
  <c r="AE1915"/>
  <c r="AE1914"/>
  <c r="AE1913"/>
  <c r="AE1912"/>
  <c r="AE1911"/>
  <c r="AE1910"/>
  <c r="AE1909"/>
  <c r="AE1908"/>
  <c r="AE1907"/>
  <c r="AE1906"/>
  <c r="AE1905"/>
  <c r="AE1904"/>
  <c r="AE1903"/>
  <c r="AE1902"/>
  <c r="AE1901"/>
  <c r="AE1900"/>
  <c r="AE1899"/>
  <c r="AE1898"/>
  <c r="AE1897"/>
  <c r="AE1896"/>
  <c r="AE1895"/>
  <c r="AE1894"/>
  <c r="AE1893"/>
  <c r="AE1892"/>
  <c r="AE1891"/>
  <c r="AE1890"/>
  <c r="AE1889"/>
  <c r="AE1888"/>
  <c r="AE1887"/>
  <c r="AE1886"/>
  <c r="AE1885"/>
  <c r="AE1884"/>
  <c r="AE1883"/>
  <c r="AE1882"/>
  <c r="AE1881"/>
  <c r="AE1880"/>
  <c r="AE1879"/>
  <c r="AE1878"/>
  <c r="AE1877"/>
  <c r="AE1876"/>
  <c r="AE1875"/>
  <c r="AE1874"/>
  <c r="AE1873"/>
  <c r="AE1872"/>
  <c r="AE1871"/>
  <c r="AE1870"/>
  <c r="AE1869"/>
  <c r="AE1868"/>
  <c r="AE1867"/>
  <c r="AE1866"/>
  <c r="AE1865"/>
  <c r="AE1864"/>
  <c r="AE1863"/>
  <c r="AE1862"/>
  <c r="AE1861"/>
  <c r="AE1860"/>
  <c r="AE1859"/>
  <c r="AE1858"/>
  <c r="AE1857"/>
  <c r="AE1856"/>
  <c r="AE1855"/>
  <c r="AE1854"/>
  <c r="AE1853"/>
  <c r="AE1852"/>
  <c r="AE1851"/>
  <c r="AE1850"/>
  <c r="AE1849"/>
  <c r="AE1848"/>
  <c r="AE1847"/>
  <c r="AE1846"/>
  <c r="AE1845"/>
  <c r="AE1844"/>
  <c r="AE1843"/>
  <c r="AE1842"/>
  <c r="AE1841"/>
  <c r="AE1840"/>
  <c r="AE1839"/>
  <c r="AE1838"/>
  <c r="AE1837"/>
  <c r="AE1836"/>
  <c r="AE1835"/>
  <c r="AE1834"/>
  <c r="AE1833"/>
  <c r="AE1832"/>
  <c r="AE1831"/>
  <c r="AE1830"/>
  <c r="AE1829"/>
  <c r="AE1828"/>
  <c r="AE1827"/>
  <c r="AE1826"/>
  <c r="AE1825"/>
  <c r="AE1824"/>
  <c r="AE1823"/>
  <c r="AE1822"/>
  <c r="AE1821"/>
  <c r="AE1820"/>
  <c r="AE1819"/>
  <c r="AE1818"/>
  <c r="AE1817"/>
  <c r="AE1816"/>
  <c r="AE1815"/>
  <c r="AE1814"/>
  <c r="AE1813"/>
  <c r="AE1812"/>
  <c r="AE1811"/>
  <c r="AE1810"/>
  <c r="AE1809"/>
  <c r="AE1808"/>
  <c r="AE1807"/>
  <c r="AE1806"/>
  <c r="AE1805"/>
  <c r="AE1804"/>
  <c r="AE1803"/>
  <c r="AE1802"/>
  <c r="AE1801"/>
  <c r="AE1800"/>
  <c r="AE1799"/>
  <c r="AE1798"/>
  <c r="AE1797"/>
  <c r="AE1796"/>
  <c r="AE1795"/>
  <c r="AE1794"/>
  <c r="AE1793"/>
  <c r="AE1792"/>
  <c r="AE1791"/>
  <c r="AE1790"/>
  <c r="AE1789"/>
  <c r="AE1788"/>
  <c r="AE1787"/>
  <c r="AE1786"/>
  <c r="AE1785"/>
  <c r="AE1784"/>
  <c r="AE1783"/>
  <c r="AE1782"/>
  <c r="AE1781"/>
  <c r="AE1780"/>
  <c r="AE1779"/>
  <c r="AE1778"/>
  <c r="AE1777"/>
  <c r="AE1776"/>
  <c r="AE1775"/>
  <c r="AE1774"/>
  <c r="AE1773"/>
  <c r="AE1772"/>
  <c r="AE1771"/>
  <c r="AE1770"/>
  <c r="AE1769"/>
  <c r="AE1768"/>
  <c r="AE1767"/>
  <c r="AE1766"/>
  <c r="AE1765"/>
  <c r="AE1764"/>
  <c r="AE1763"/>
  <c r="AE1762"/>
  <c r="AE1761"/>
  <c r="AE1760"/>
  <c r="AE1759"/>
  <c r="AE1758"/>
  <c r="AE1757"/>
  <c r="AE1756"/>
  <c r="AE1755"/>
  <c r="AE1754"/>
  <c r="AE1753"/>
  <c r="AE1752"/>
  <c r="AE1751"/>
  <c r="AE1750"/>
  <c r="AE1749"/>
  <c r="AE1748"/>
  <c r="AE1747"/>
  <c r="AE1746"/>
  <c r="AE1745"/>
  <c r="AE1744"/>
  <c r="AE1743"/>
  <c r="AE1742"/>
  <c r="AE1741"/>
  <c r="AE1740"/>
  <c r="AE1739"/>
  <c r="AE1738"/>
  <c r="AE1737"/>
  <c r="AE1736"/>
  <c r="AE1735"/>
  <c r="AE1734"/>
  <c r="AE1733"/>
  <c r="AE1732"/>
  <c r="AE1731"/>
  <c r="AE1730"/>
  <c r="AE1729"/>
  <c r="AE1728"/>
  <c r="AE1727"/>
  <c r="AE1726"/>
  <c r="AE1725"/>
  <c r="AE1724"/>
  <c r="AE1723"/>
  <c r="AE1722"/>
  <c r="AE1721"/>
  <c r="AE1720"/>
  <c r="AE1719"/>
  <c r="AE1718"/>
  <c r="AE1717"/>
  <c r="AE1716"/>
  <c r="AE1715"/>
  <c r="AE1714"/>
  <c r="AE1713"/>
  <c r="AE1712"/>
  <c r="AE1711"/>
  <c r="AE1710"/>
  <c r="AE1709"/>
  <c r="AE1708"/>
  <c r="AE1707"/>
  <c r="AE1706"/>
  <c r="AE1705"/>
  <c r="AE1704"/>
  <c r="AE1703"/>
  <c r="AE1702"/>
  <c r="AE1701"/>
  <c r="AE1700"/>
  <c r="AE1699"/>
  <c r="AE1698"/>
  <c r="AE1697"/>
  <c r="AE1696"/>
  <c r="AE1695"/>
  <c r="AE1694"/>
  <c r="AE1693"/>
  <c r="AE1692"/>
  <c r="AE1691"/>
  <c r="AE1690"/>
  <c r="AE1689"/>
  <c r="AE1688"/>
  <c r="AE1687"/>
  <c r="AE1686"/>
  <c r="AE1685"/>
  <c r="AE1684"/>
  <c r="AE1683"/>
  <c r="AE1682"/>
  <c r="AE1681"/>
  <c r="AE1680"/>
  <c r="AE1679"/>
  <c r="AE1678"/>
  <c r="AE1677"/>
  <c r="AE1676"/>
  <c r="AE1675"/>
  <c r="AE1674"/>
  <c r="AE1673"/>
  <c r="AE1672"/>
  <c r="AE1671"/>
  <c r="AE1670"/>
  <c r="AE1669"/>
  <c r="AE1668"/>
  <c r="AE1667"/>
  <c r="AE1666"/>
  <c r="AE1665"/>
  <c r="AE1664"/>
  <c r="AE1663"/>
  <c r="AE1662"/>
  <c r="AE1661"/>
  <c r="AE1660"/>
  <c r="AE1659"/>
  <c r="AE1658"/>
  <c r="AE1657"/>
  <c r="AE1656"/>
  <c r="AE1655"/>
  <c r="AE1654"/>
  <c r="AE1653"/>
  <c r="AE1652"/>
  <c r="AE1651"/>
  <c r="AE1650"/>
  <c r="AE1649"/>
  <c r="AE1648"/>
  <c r="AE1647"/>
  <c r="AE1646"/>
  <c r="AE1645"/>
  <c r="AE1644"/>
  <c r="AE1643"/>
  <c r="AE1642"/>
  <c r="AE1641"/>
  <c r="AE1640"/>
  <c r="AE1639"/>
  <c r="AE1638"/>
  <c r="AE1637"/>
  <c r="AE1636"/>
  <c r="AE1635"/>
  <c r="AE1634"/>
  <c r="AE1633"/>
  <c r="AE1632"/>
  <c r="AE1631"/>
  <c r="AE1630"/>
  <c r="AE1629"/>
  <c r="AE1628"/>
  <c r="AE1627"/>
  <c r="AE1626"/>
  <c r="AE1625"/>
  <c r="AE1624"/>
  <c r="AE1623"/>
  <c r="AE1622"/>
  <c r="AE1621"/>
  <c r="AE1620"/>
  <c r="AE1619"/>
  <c r="AE1618"/>
  <c r="AE1617"/>
  <c r="AE1616"/>
  <c r="AE1615"/>
  <c r="AE1614"/>
  <c r="AE1613"/>
  <c r="AE1612"/>
  <c r="AE1611"/>
  <c r="AE1610"/>
  <c r="AE1609"/>
  <c r="AE1608"/>
  <c r="AE1607"/>
  <c r="AE1606"/>
  <c r="AE1605"/>
  <c r="AE1604"/>
  <c r="AE1603"/>
  <c r="AE1602"/>
  <c r="AE1601"/>
  <c r="AE1600"/>
  <c r="AE1599"/>
  <c r="AE1598"/>
  <c r="AE1597"/>
  <c r="AE1596"/>
  <c r="AE1595"/>
  <c r="AE1594"/>
  <c r="AE1593"/>
  <c r="AE1592"/>
  <c r="AE1591"/>
  <c r="AE1590"/>
  <c r="AE1589"/>
  <c r="AE1588"/>
  <c r="AE1587"/>
  <c r="AE1586"/>
  <c r="AE1585"/>
  <c r="AE1584"/>
  <c r="AE1583"/>
  <c r="AE1582"/>
  <c r="AE1581"/>
  <c r="AE1580"/>
  <c r="AE1579"/>
  <c r="AE1578"/>
  <c r="AE1577"/>
  <c r="AE1576"/>
  <c r="AE1575"/>
  <c r="AE1574"/>
  <c r="AE1573"/>
  <c r="AE1572"/>
  <c r="AE1571"/>
  <c r="AE1570"/>
  <c r="AE1569"/>
  <c r="AE1568"/>
  <c r="AE1567"/>
  <c r="AE1566"/>
  <c r="AE1565"/>
  <c r="AE1564"/>
  <c r="AE1563"/>
  <c r="AE1562"/>
  <c r="AE1561"/>
  <c r="AE1560"/>
  <c r="AE1559"/>
  <c r="AE1558"/>
  <c r="AE1557"/>
  <c r="AE1556"/>
  <c r="AE1555"/>
  <c r="AE1554"/>
  <c r="AE1553"/>
  <c r="AE1552"/>
  <c r="AE1551"/>
  <c r="AE1550"/>
  <c r="AE1549"/>
  <c r="AE1548"/>
  <c r="AE1547"/>
  <c r="AE1546"/>
  <c r="AE1545"/>
  <c r="AE1544"/>
  <c r="AE1543"/>
  <c r="AE1542"/>
  <c r="AE1541"/>
  <c r="AE1540"/>
  <c r="AE1539"/>
  <c r="AE1538"/>
  <c r="AE1537"/>
  <c r="AE1536"/>
  <c r="AE1535"/>
  <c r="AE1534"/>
  <c r="AE1533"/>
  <c r="AE1532"/>
  <c r="AE1531"/>
  <c r="AE1530"/>
  <c r="AE1529"/>
  <c r="AE1528"/>
  <c r="AE1527"/>
  <c r="AE1526"/>
  <c r="AE1525"/>
  <c r="AE1524"/>
  <c r="AE1523"/>
  <c r="AE1522"/>
  <c r="AE1521"/>
  <c r="AE1520"/>
  <c r="AE1519"/>
  <c r="AE1518"/>
  <c r="AE1517"/>
  <c r="AE1516"/>
  <c r="AE1515"/>
  <c r="AE1514"/>
  <c r="AE1513"/>
  <c r="AE1512"/>
  <c r="AE1511"/>
  <c r="AE1510"/>
  <c r="AE1509"/>
  <c r="AE1508"/>
  <c r="AE1507"/>
  <c r="AE1506"/>
  <c r="AE1505"/>
  <c r="AE1504"/>
  <c r="AE1503"/>
  <c r="AE1502"/>
  <c r="AE1501"/>
  <c r="AE1500"/>
  <c r="AE1499"/>
  <c r="AE1498"/>
  <c r="AE1497"/>
  <c r="AE1496"/>
  <c r="AE1495"/>
  <c r="AE1494"/>
  <c r="AE1493"/>
  <c r="AE1492"/>
  <c r="AE1491"/>
  <c r="AE1490"/>
  <c r="AE1489"/>
  <c r="AE1488"/>
  <c r="AE1487"/>
  <c r="AE1486"/>
  <c r="AE1485"/>
  <c r="AE1484"/>
  <c r="AE1483"/>
  <c r="AE1482"/>
  <c r="AE1481"/>
  <c r="AE1480"/>
  <c r="AE1479"/>
  <c r="AE1478"/>
  <c r="AE1477"/>
  <c r="AE1476"/>
  <c r="AE1475"/>
  <c r="AE1474"/>
  <c r="AE1473"/>
  <c r="AE1472"/>
  <c r="AE1471"/>
  <c r="AE1470"/>
  <c r="AE1469"/>
  <c r="AE1468"/>
  <c r="AE1467"/>
  <c r="AE1466"/>
  <c r="AE1465"/>
  <c r="AE1464"/>
  <c r="AE1463"/>
  <c r="AE1462"/>
  <c r="AE1461"/>
  <c r="AE1460"/>
  <c r="AE1459"/>
  <c r="AE1458"/>
  <c r="AE1457"/>
  <c r="AE1456"/>
  <c r="AE1455"/>
  <c r="AE1454"/>
  <c r="AE1453"/>
  <c r="AE1452"/>
  <c r="AE1451"/>
  <c r="AE1450"/>
  <c r="AE1449"/>
  <c r="AE1448"/>
  <c r="AE1447"/>
  <c r="AE1446"/>
  <c r="AE1445"/>
  <c r="AE1444"/>
  <c r="AE1443"/>
  <c r="AE1442"/>
  <c r="AE1441"/>
  <c r="AE1440"/>
  <c r="AE1439"/>
  <c r="AE1438"/>
  <c r="AE1437"/>
  <c r="AE1436"/>
  <c r="AE1435"/>
  <c r="AE1434"/>
  <c r="AE1433"/>
  <c r="AE1432"/>
  <c r="AE1431"/>
  <c r="AE1430"/>
  <c r="AE1429"/>
  <c r="AE1428"/>
  <c r="AE1427"/>
  <c r="AE1426"/>
  <c r="AE1425"/>
  <c r="AE1424"/>
  <c r="AE1423"/>
  <c r="AE1422"/>
  <c r="AE1421"/>
  <c r="AE1420"/>
  <c r="AE1419"/>
  <c r="AE1418"/>
  <c r="AE1417"/>
  <c r="AE1416"/>
  <c r="AE1415"/>
  <c r="AE1414"/>
  <c r="AE1413"/>
  <c r="AE1412"/>
  <c r="AE1411"/>
  <c r="AE1410"/>
  <c r="AE1409"/>
  <c r="AE1408"/>
  <c r="AE1407"/>
  <c r="AE1406"/>
  <c r="AE1405"/>
  <c r="AE1404"/>
  <c r="AE1403"/>
  <c r="AE1402"/>
  <c r="AE1401"/>
  <c r="AE1400"/>
  <c r="AE1399"/>
  <c r="AE1398"/>
  <c r="AE1397"/>
  <c r="AE1396"/>
  <c r="AE1395"/>
  <c r="AE1394"/>
  <c r="AE1393"/>
  <c r="AE1392"/>
  <c r="AE1391"/>
  <c r="AE1390"/>
  <c r="AE1389"/>
  <c r="AE1388"/>
  <c r="AE1387"/>
  <c r="AE1386"/>
  <c r="AE1385"/>
  <c r="AE1384"/>
  <c r="AE1383"/>
  <c r="AE1382"/>
  <c r="AE1381"/>
  <c r="AE1380"/>
  <c r="AE1379"/>
  <c r="AE1378"/>
  <c r="AE1377"/>
  <c r="AE1376"/>
  <c r="AE1375"/>
  <c r="AE1374"/>
  <c r="AE1373"/>
  <c r="AE1372"/>
  <c r="AE1371"/>
  <c r="AE1370"/>
  <c r="AE1369"/>
  <c r="AE1368"/>
  <c r="AE1367"/>
  <c r="AE1366"/>
  <c r="AE1365"/>
  <c r="AE1364"/>
  <c r="AE1363"/>
  <c r="AE1362"/>
  <c r="AE1361"/>
  <c r="AE1360"/>
  <c r="AE1359"/>
  <c r="AE1358"/>
  <c r="AE1357"/>
  <c r="AE1356"/>
  <c r="AE1355"/>
  <c r="AE1354"/>
  <c r="AE1353"/>
  <c r="AE1352"/>
  <c r="AE1351"/>
  <c r="AE1350"/>
  <c r="AE1349"/>
  <c r="AE1348"/>
  <c r="AE1347"/>
  <c r="AE1346"/>
  <c r="AE1345"/>
  <c r="AE1344"/>
  <c r="AE1343"/>
  <c r="AE1342"/>
  <c r="AE1341"/>
  <c r="AE1340"/>
  <c r="AE1339"/>
  <c r="AE1338"/>
  <c r="AE1337"/>
  <c r="AE1336"/>
  <c r="AE1335"/>
  <c r="AE1334"/>
  <c r="AE1333"/>
  <c r="AE1332"/>
  <c r="AE1331"/>
  <c r="AE1330"/>
  <c r="AE1329"/>
  <c r="AE1328"/>
  <c r="AE1327"/>
  <c r="AE1326"/>
  <c r="AE1325"/>
  <c r="AE1324"/>
  <c r="AE1323"/>
  <c r="AE1322"/>
  <c r="AE1321"/>
  <c r="AE1320"/>
  <c r="AE1319"/>
  <c r="AE1318"/>
  <c r="AE1317"/>
  <c r="AE1316"/>
  <c r="AE1315"/>
  <c r="AE1314"/>
  <c r="AE1313"/>
  <c r="AE1312"/>
  <c r="AE1311"/>
  <c r="AE1310"/>
  <c r="AE1309"/>
  <c r="AE1308"/>
  <c r="AE1307"/>
  <c r="AE1306"/>
  <c r="AE1305"/>
  <c r="AE1304"/>
  <c r="AE1303"/>
  <c r="AE1302"/>
  <c r="AE1301"/>
  <c r="AE1300"/>
  <c r="AE1299"/>
  <c r="AE1298"/>
  <c r="AE1297"/>
  <c r="AE1296"/>
  <c r="AE1295"/>
  <c r="AE1294"/>
  <c r="AE1293"/>
  <c r="AE1292"/>
  <c r="AE1291"/>
  <c r="AE1290"/>
  <c r="AE1289"/>
  <c r="AE1288"/>
  <c r="AE1287"/>
  <c r="AE1286"/>
  <c r="AE1285"/>
  <c r="AE1284"/>
  <c r="AE1283"/>
  <c r="AE1282"/>
  <c r="AE1281"/>
  <c r="AE1280"/>
  <c r="AE1279"/>
  <c r="AE1278"/>
  <c r="AE1277"/>
  <c r="AE1276"/>
  <c r="AE1275"/>
  <c r="AE1274"/>
  <c r="AE1273"/>
  <c r="AE1272"/>
  <c r="AE1271"/>
  <c r="AE1270"/>
  <c r="AE1269"/>
  <c r="AE1268"/>
  <c r="AE1267"/>
  <c r="AE1266"/>
  <c r="AE1265"/>
  <c r="AE1264"/>
  <c r="AE1263"/>
  <c r="AE1262"/>
  <c r="AE1261"/>
  <c r="AE1260"/>
  <c r="AE1259"/>
  <c r="AE1258"/>
  <c r="AE1257"/>
  <c r="AE1256"/>
  <c r="AE1255"/>
  <c r="AE1254"/>
  <c r="AE1253"/>
  <c r="AE1252"/>
  <c r="AE1251"/>
  <c r="AE1250"/>
  <c r="AE1249"/>
  <c r="AE1248"/>
  <c r="AE1247"/>
  <c r="AE1246"/>
  <c r="AE1245"/>
  <c r="AE1244"/>
  <c r="AE1243"/>
  <c r="AE1242"/>
  <c r="AE1241"/>
  <c r="AE1240"/>
  <c r="AE1239"/>
  <c r="AE1238"/>
  <c r="AE1237"/>
  <c r="AE1236"/>
  <c r="AE1235"/>
  <c r="AE1234"/>
  <c r="AE1233"/>
  <c r="AE1232"/>
  <c r="AE1231"/>
  <c r="AE1230"/>
  <c r="AE1229"/>
  <c r="AE1228"/>
  <c r="AE1227"/>
  <c r="AE1226"/>
  <c r="AE1225"/>
  <c r="AE1224"/>
  <c r="AE1223"/>
  <c r="AE1222"/>
  <c r="AE1221"/>
  <c r="AE1220"/>
  <c r="AE1219"/>
  <c r="AE1218"/>
  <c r="AE1217"/>
  <c r="AE1216"/>
  <c r="AE1215"/>
  <c r="AE1214"/>
  <c r="AE1213"/>
  <c r="AE1212"/>
  <c r="AE1211"/>
  <c r="AE1210"/>
  <c r="AE1209"/>
  <c r="AE1208"/>
  <c r="AE1207"/>
  <c r="AE1206"/>
  <c r="AE1205"/>
  <c r="AE1204"/>
  <c r="AE1203"/>
  <c r="AE1202"/>
  <c r="AE1201"/>
  <c r="AE1200"/>
  <c r="AE1199"/>
  <c r="AE1198"/>
  <c r="AE1197"/>
  <c r="AE1196"/>
  <c r="AE1195"/>
  <c r="AE1194"/>
  <c r="AE1193"/>
  <c r="AE1192"/>
  <c r="AE1191"/>
  <c r="AE1190"/>
  <c r="AE1189"/>
  <c r="AE1188"/>
  <c r="AE1187"/>
  <c r="AE1186"/>
  <c r="AE1185"/>
  <c r="AE1184"/>
  <c r="AE1183"/>
  <c r="AE1182"/>
  <c r="AE1181"/>
  <c r="AE1180"/>
  <c r="AE1179"/>
  <c r="AE1178"/>
  <c r="AE1177"/>
  <c r="AE1176"/>
  <c r="AE1175"/>
  <c r="AE1174"/>
  <c r="AE1173"/>
  <c r="AE1172"/>
  <c r="AE1171"/>
  <c r="AE1170"/>
  <c r="AE1169"/>
  <c r="AE1168"/>
  <c r="AE1167"/>
  <c r="AE1166"/>
  <c r="AE1165"/>
  <c r="AE1164"/>
  <c r="AE1163"/>
  <c r="AE1162"/>
  <c r="AE1161"/>
  <c r="AE1160"/>
  <c r="AE1159"/>
  <c r="AE1158"/>
  <c r="AE1157"/>
  <c r="AE1156"/>
  <c r="AE1155"/>
  <c r="AE1154"/>
  <c r="AE1153"/>
  <c r="AE1152"/>
  <c r="AE1151"/>
  <c r="AE1150"/>
  <c r="AE1149"/>
  <c r="AE1148"/>
  <c r="AE1147"/>
  <c r="AE1146"/>
  <c r="AE1145"/>
  <c r="AE1144"/>
  <c r="AE1143"/>
  <c r="AE1142"/>
  <c r="AE1141"/>
  <c r="AE1140"/>
  <c r="AE1139"/>
  <c r="AE1138"/>
  <c r="AE1137"/>
  <c r="AE1136"/>
  <c r="AE1135"/>
  <c r="AE1134"/>
  <c r="AE1133"/>
  <c r="AE1132"/>
  <c r="AE1131"/>
  <c r="AE1130"/>
  <c r="AE1129"/>
  <c r="AE1128"/>
  <c r="AE1127"/>
  <c r="AE1126"/>
  <c r="AE1125"/>
  <c r="AE1124"/>
  <c r="AE1123"/>
  <c r="AE1122"/>
  <c r="AE1121"/>
  <c r="AE1120"/>
  <c r="AE1119"/>
  <c r="AE1118"/>
  <c r="AE1117"/>
  <c r="AE1116"/>
  <c r="AE1115"/>
  <c r="AE1114"/>
  <c r="AE1113"/>
  <c r="AE1112"/>
  <c r="AE1111"/>
  <c r="AE1110"/>
  <c r="AE1109"/>
  <c r="AE1108"/>
  <c r="AE1107"/>
  <c r="AE1106"/>
  <c r="AE1105"/>
  <c r="AE1104"/>
  <c r="AE1103"/>
  <c r="AE1102"/>
  <c r="AE1101"/>
  <c r="AE1100"/>
  <c r="AE1099"/>
  <c r="AE1098"/>
  <c r="AE1097"/>
  <c r="AE1096"/>
  <c r="AE1095"/>
  <c r="AE1094"/>
  <c r="AE1093"/>
  <c r="AE1092"/>
  <c r="AE1091"/>
  <c r="AE1090"/>
  <c r="AE1089"/>
  <c r="AE1088"/>
  <c r="AE1087"/>
  <c r="AE1086"/>
  <c r="AE1085"/>
  <c r="AE1084"/>
  <c r="AE1083"/>
  <c r="AE1082"/>
  <c r="AE1081"/>
  <c r="AE1080"/>
  <c r="AE1079"/>
  <c r="AE1078"/>
  <c r="AE1077"/>
  <c r="AE1076"/>
  <c r="AE1075"/>
  <c r="AE1074"/>
  <c r="AE1073"/>
  <c r="AE1072"/>
  <c r="AE1071"/>
  <c r="AE1070"/>
  <c r="AE1069"/>
  <c r="AE1068"/>
  <c r="AE1067"/>
  <c r="AE1066"/>
  <c r="AE1065"/>
  <c r="AE1064"/>
  <c r="AE1063"/>
  <c r="AE1062"/>
  <c r="AE1061"/>
  <c r="AE1060"/>
  <c r="AE1059"/>
  <c r="AE1058"/>
  <c r="AE1057"/>
  <c r="AE1056"/>
  <c r="AE1055"/>
  <c r="AE1054"/>
  <c r="AE1053"/>
  <c r="AE1052"/>
  <c r="AE1051"/>
  <c r="AE1050"/>
  <c r="AE1049"/>
  <c r="AE1048"/>
  <c r="AE1047"/>
  <c r="AE1046"/>
  <c r="AE1045"/>
  <c r="AE1044"/>
  <c r="AE1043"/>
  <c r="AE1042"/>
  <c r="AE1041"/>
  <c r="AE1040"/>
  <c r="AE1039"/>
  <c r="AE1038"/>
  <c r="AE1037"/>
  <c r="AE1036"/>
  <c r="AE1035"/>
  <c r="AE1034"/>
  <c r="AE1033"/>
  <c r="AE1032"/>
  <c r="AE1031"/>
  <c r="AE1030"/>
  <c r="AE1029"/>
  <c r="AE1028"/>
  <c r="AE1027"/>
  <c r="AE1026"/>
  <c r="AE1025"/>
  <c r="AE1024"/>
  <c r="AE1023"/>
  <c r="AE1022"/>
  <c r="AE1021"/>
  <c r="AE1020"/>
  <c r="AE1019"/>
  <c r="AE1018"/>
  <c r="AE1017"/>
  <c r="AE1016"/>
  <c r="AE1015"/>
  <c r="AE1014"/>
  <c r="AE1013"/>
  <c r="AE1012"/>
  <c r="AE1011"/>
  <c r="AE1010"/>
  <c r="AE1009"/>
  <c r="AE1008"/>
  <c r="AE1007"/>
  <c r="AE1006"/>
  <c r="AE1005"/>
  <c r="AE1004"/>
  <c r="AE1003"/>
  <c r="AE1002"/>
  <c r="AE1001"/>
  <c r="AE1000"/>
  <c r="AE999"/>
  <c r="AE998"/>
  <c r="AE997"/>
  <c r="AE996"/>
  <c r="AE995"/>
  <c r="AE994"/>
  <c r="AE993"/>
  <c r="AE992"/>
  <c r="AE991"/>
  <c r="AE990"/>
  <c r="AE989"/>
  <c r="AE988"/>
  <c r="AE987"/>
  <c r="AE986"/>
  <c r="AE985"/>
  <c r="AE984"/>
  <c r="AE983"/>
  <c r="AE982"/>
  <c r="AE981"/>
  <c r="AE980"/>
  <c r="AE979"/>
  <c r="AE978"/>
  <c r="AE977"/>
  <c r="AE976"/>
  <c r="AE975"/>
  <c r="AE974"/>
  <c r="AE973"/>
  <c r="AE972"/>
  <c r="AE971"/>
  <c r="AE970"/>
  <c r="AE969"/>
  <c r="AE968"/>
  <c r="AE967"/>
  <c r="AE966"/>
  <c r="AE965"/>
  <c r="AE964"/>
  <c r="AE963"/>
  <c r="AE962"/>
  <c r="AE961"/>
  <c r="AE960"/>
  <c r="AE959"/>
  <c r="AE958"/>
  <c r="AE957"/>
  <c r="AE956"/>
  <c r="AE955"/>
  <c r="AE954"/>
  <c r="AE953"/>
  <c r="AE952"/>
  <c r="AE951"/>
  <c r="AE950"/>
  <c r="AE949"/>
  <c r="AE948"/>
  <c r="AE947"/>
  <c r="AE946"/>
  <c r="AE945"/>
  <c r="AE944"/>
  <c r="AE943"/>
  <c r="AE942"/>
  <c r="AE941"/>
  <c r="AE940"/>
  <c r="AE939"/>
  <c r="AE938"/>
  <c r="AE937"/>
  <c r="AE936"/>
  <c r="AE935"/>
  <c r="AE934"/>
  <c r="AE933"/>
  <c r="AE932"/>
  <c r="AE931"/>
  <c r="AE930"/>
  <c r="AE929"/>
  <c r="AE928"/>
  <c r="AE927"/>
  <c r="AE926"/>
  <c r="AE925"/>
  <c r="AE924"/>
  <c r="AE923"/>
  <c r="AE922"/>
  <c r="AE921"/>
  <c r="AE920"/>
  <c r="AE919"/>
  <c r="AE918"/>
  <c r="AE917"/>
  <c r="AE916"/>
  <c r="AE915"/>
  <c r="AE914"/>
  <c r="AE913"/>
  <c r="AE912"/>
  <c r="AE911"/>
  <c r="AE910"/>
  <c r="AE909"/>
  <c r="AE908"/>
  <c r="AE907"/>
  <c r="AE906"/>
  <c r="AE905"/>
  <c r="AE904"/>
  <c r="AE903"/>
  <c r="AE902"/>
  <c r="AE901"/>
  <c r="AE900"/>
  <c r="AE899"/>
  <c r="AE898"/>
  <c r="AE897"/>
  <c r="AE896"/>
  <c r="AE895"/>
  <c r="AE894"/>
  <c r="AE893"/>
  <c r="AE892"/>
  <c r="AE891"/>
  <c r="AE890"/>
  <c r="AE889"/>
  <c r="AE888"/>
  <c r="AE887"/>
  <c r="AE886"/>
  <c r="AE885"/>
  <c r="AE884"/>
  <c r="AE883"/>
  <c r="AE882"/>
  <c r="AE881"/>
  <c r="AE880"/>
  <c r="AE879"/>
  <c r="AE878"/>
  <c r="AE877"/>
  <c r="AE876"/>
  <c r="AE875"/>
  <c r="AE874"/>
  <c r="AE873"/>
  <c r="AE872"/>
  <c r="AE871"/>
  <c r="AE870"/>
  <c r="AE869"/>
  <c r="AE868"/>
  <c r="AE867"/>
  <c r="AE866"/>
  <c r="AE865"/>
  <c r="AE864"/>
  <c r="AE863"/>
  <c r="AE862"/>
  <c r="AE861"/>
  <c r="AE860"/>
  <c r="AE859"/>
  <c r="AE858"/>
  <c r="AE857"/>
  <c r="AE856"/>
  <c r="AE855"/>
  <c r="AE854"/>
  <c r="AE853"/>
  <c r="AE852"/>
  <c r="AE851"/>
  <c r="AE850"/>
  <c r="AE849"/>
  <c r="AE848"/>
  <c r="AE847"/>
  <c r="AE846"/>
  <c r="AE845"/>
  <c r="AE844"/>
  <c r="AE843"/>
  <c r="AE842"/>
  <c r="AE841"/>
  <c r="AE840"/>
  <c r="AE839"/>
  <c r="AE838"/>
  <c r="AE837"/>
  <c r="AE836"/>
  <c r="AE835"/>
  <c r="AE834"/>
  <c r="AE833"/>
  <c r="AE832"/>
  <c r="AE831"/>
  <c r="AE830"/>
  <c r="AE829"/>
  <c r="AE828"/>
  <c r="AE827"/>
  <c r="AE826"/>
  <c r="AE825"/>
  <c r="AE824"/>
  <c r="AE823"/>
  <c r="AE822"/>
  <c r="AE821"/>
  <c r="AE820"/>
  <c r="AE819"/>
  <c r="AE818"/>
  <c r="AE817"/>
  <c r="AE816"/>
  <c r="AE815"/>
  <c r="AE814"/>
  <c r="AE813"/>
  <c r="AE812"/>
  <c r="AE811"/>
  <c r="AE810"/>
  <c r="AE809"/>
  <c r="AE808"/>
  <c r="AE807"/>
  <c r="AE806"/>
  <c r="AE805"/>
  <c r="AE804"/>
  <c r="AE803"/>
  <c r="AE802"/>
  <c r="AE801"/>
  <c r="AE800"/>
  <c r="AE799"/>
  <c r="AE798"/>
  <c r="AE797"/>
  <c r="AE796"/>
  <c r="AE795"/>
  <c r="AE794"/>
  <c r="AE793"/>
  <c r="AE792"/>
  <c r="AE791"/>
  <c r="AE790"/>
  <c r="AE789"/>
  <c r="AE788"/>
  <c r="AE787"/>
  <c r="AE786"/>
  <c r="AE785"/>
  <c r="AE784"/>
  <c r="AE783"/>
  <c r="AE782"/>
  <c r="AE781"/>
  <c r="AE780"/>
  <c r="AE779"/>
  <c r="AE778"/>
  <c r="AE777"/>
  <c r="AE776"/>
  <c r="AE775"/>
  <c r="AE774"/>
  <c r="AE773"/>
  <c r="AE772"/>
  <c r="AE771"/>
  <c r="AE770"/>
  <c r="AE769"/>
  <c r="AE768"/>
  <c r="AE767"/>
  <c r="AE766"/>
  <c r="AE765"/>
  <c r="AE764"/>
  <c r="AE763"/>
  <c r="AE762"/>
  <c r="AE761"/>
  <c r="AE760"/>
  <c r="AE759"/>
  <c r="AE758"/>
  <c r="AE757"/>
  <c r="AE756"/>
  <c r="AE755"/>
  <c r="AE754"/>
  <c r="AE753"/>
  <c r="AE752"/>
  <c r="AE751"/>
  <c r="AE750"/>
  <c r="AE749"/>
  <c r="AE748"/>
  <c r="AE747"/>
  <c r="AE746"/>
  <c r="AE745"/>
  <c r="AE744"/>
  <c r="AE743"/>
  <c r="AE742"/>
  <c r="AE741"/>
  <c r="AE740"/>
  <c r="AE739"/>
  <c r="AE738"/>
  <c r="AE737"/>
  <c r="AE736"/>
  <c r="AE735"/>
  <c r="AE734"/>
  <c r="AE733"/>
  <c r="AE732"/>
  <c r="AE731"/>
  <c r="AE730"/>
  <c r="AE729"/>
  <c r="AE728"/>
  <c r="AE727"/>
  <c r="AE726"/>
  <c r="AE725"/>
  <c r="AE724"/>
  <c r="AE723"/>
  <c r="AE722"/>
  <c r="AE721"/>
  <c r="AE720"/>
  <c r="AE719"/>
  <c r="AE718"/>
  <c r="AE717"/>
  <c r="AE716"/>
  <c r="AE715"/>
  <c r="AE714"/>
  <c r="AE713"/>
  <c r="AE712"/>
  <c r="AE711"/>
  <c r="AE710"/>
  <c r="AE709"/>
  <c r="AE708"/>
  <c r="AE707"/>
  <c r="AE706"/>
  <c r="AE705"/>
  <c r="AE704"/>
  <c r="AE703"/>
  <c r="AE702"/>
  <c r="AE701"/>
  <c r="AE700"/>
  <c r="AE699"/>
  <c r="AE698"/>
  <c r="AE697"/>
  <c r="AE696"/>
  <c r="AE695"/>
  <c r="AE694"/>
  <c r="AE693"/>
  <c r="AE692"/>
  <c r="AE691"/>
  <c r="AE690"/>
  <c r="AE689"/>
  <c r="AE688"/>
  <c r="AE687"/>
  <c r="AE686"/>
  <c r="AE685"/>
  <c r="AE684"/>
  <c r="AE683"/>
  <c r="AE682"/>
  <c r="AE681"/>
  <c r="AE680"/>
  <c r="AE679"/>
  <c r="AE678"/>
  <c r="AE677"/>
  <c r="AE676"/>
  <c r="AE675"/>
  <c r="AE674"/>
  <c r="AE673"/>
  <c r="AE672"/>
  <c r="AE671"/>
  <c r="AE670"/>
  <c r="AE669"/>
  <c r="AE668"/>
  <c r="AE667"/>
  <c r="AE666"/>
  <c r="AE665"/>
  <c r="AE664"/>
  <c r="AE663"/>
  <c r="AE662"/>
  <c r="AE661"/>
  <c r="AE660"/>
  <c r="AE659"/>
  <c r="AE658"/>
  <c r="AE657"/>
  <c r="AE656"/>
  <c r="AE655"/>
  <c r="AE654"/>
  <c r="AE653"/>
  <c r="AE652"/>
  <c r="AE651"/>
  <c r="AE650"/>
  <c r="AE649"/>
  <c r="AE648"/>
  <c r="AE647"/>
  <c r="AE646"/>
  <c r="AE645"/>
  <c r="AE644"/>
  <c r="AE643"/>
  <c r="AE642"/>
  <c r="AE641"/>
  <c r="AE640"/>
  <c r="AE639"/>
  <c r="AE638"/>
  <c r="AE637"/>
  <c r="AE636"/>
  <c r="AE635"/>
  <c r="AE634"/>
  <c r="AE633"/>
  <c r="AE632"/>
  <c r="AE631"/>
  <c r="AE630"/>
  <c r="AE629"/>
  <c r="AE628"/>
  <c r="AE627"/>
  <c r="AE626"/>
  <c r="AE625"/>
  <c r="AE624"/>
  <c r="AE623"/>
  <c r="AE622"/>
  <c r="AE621"/>
  <c r="AE620"/>
  <c r="AE619"/>
  <c r="AE618"/>
  <c r="AE617"/>
  <c r="AE616"/>
  <c r="AE615"/>
  <c r="AE614"/>
  <c r="AE613"/>
  <c r="AE612"/>
  <c r="AE611"/>
  <c r="AE610"/>
  <c r="AE609"/>
  <c r="AE608"/>
  <c r="AE607"/>
  <c r="AE606"/>
  <c r="AE605"/>
  <c r="AE604"/>
  <c r="AE603"/>
  <c r="AE602"/>
  <c r="AE601"/>
  <c r="AE600"/>
  <c r="AE599"/>
  <c r="AE598"/>
  <c r="AE597"/>
  <c r="AE596"/>
  <c r="AE595"/>
  <c r="AE594"/>
  <c r="AE593"/>
  <c r="AE592"/>
  <c r="AE591"/>
  <c r="AE590"/>
  <c r="AE589"/>
  <c r="AE588"/>
  <c r="AE587"/>
  <c r="AE586"/>
  <c r="AE585"/>
  <c r="AE584"/>
  <c r="AE583"/>
  <c r="AE582"/>
  <c r="AE581"/>
  <c r="AE580"/>
  <c r="AE579"/>
  <c r="AE578"/>
  <c r="AE577"/>
  <c r="AE576"/>
  <c r="AE575"/>
  <c r="AE574"/>
  <c r="AE573"/>
  <c r="AE572"/>
  <c r="AE571"/>
  <c r="AE570"/>
  <c r="AE569"/>
  <c r="AE568"/>
  <c r="AE567"/>
  <c r="AE566"/>
  <c r="AE565"/>
  <c r="AE564"/>
  <c r="AE563"/>
  <c r="AE562"/>
  <c r="AE561"/>
  <c r="AE560"/>
  <c r="AE559"/>
  <c r="AE558"/>
  <c r="AE557"/>
  <c r="AE556"/>
  <c r="AE555"/>
  <c r="AE554"/>
  <c r="AE553"/>
  <c r="AE552"/>
  <c r="AE551"/>
  <c r="AE550"/>
  <c r="AE549"/>
  <c r="AE548"/>
  <c r="AE547"/>
  <c r="AE546"/>
  <c r="AE545"/>
  <c r="AE544"/>
  <c r="AE543"/>
  <c r="AE542"/>
  <c r="AE541"/>
  <c r="AE540"/>
  <c r="AE539"/>
  <c r="AE538"/>
  <c r="AE537"/>
  <c r="AE536"/>
  <c r="AE535"/>
  <c r="AE534"/>
  <c r="AE533"/>
  <c r="AE532"/>
  <c r="AE531"/>
  <c r="AE530"/>
  <c r="AE529"/>
  <c r="AE528"/>
  <c r="AE527"/>
  <c r="AE526"/>
  <c r="AE525"/>
  <c r="AE524"/>
  <c r="AE523"/>
  <c r="AE522"/>
  <c r="AE521"/>
  <c r="AE520"/>
  <c r="AE519"/>
  <c r="AE518"/>
  <c r="AE517"/>
  <c r="AE516"/>
  <c r="AE515"/>
  <c r="AE514"/>
  <c r="AE513"/>
  <c r="AE512"/>
  <c r="AE511"/>
  <c r="AE510"/>
  <c r="AE509"/>
  <c r="AE508"/>
  <c r="AE507"/>
  <c r="AE506"/>
  <c r="AE505"/>
  <c r="AE504"/>
  <c r="AE503"/>
  <c r="AE502"/>
  <c r="AE501"/>
  <c r="AE500"/>
  <c r="AE499"/>
  <c r="AE498"/>
  <c r="AE497"/>
  <c r="AE496"/>
  <c r="AE495"/>
  <c r="AE494"/>
  <c r="AE493"/>
  <c r="AE492"/>
  <c r="AE491"/>
  <c r="AE490"/>
  <c r="AE489"/>
  <c r="AE488"/>
  <c r="AE487"/>
  <c r="AE486"/>
  <c r="AE485"/>
  <c r="AE484"/>
  <c r="AE483"/>
  <c r="AE482"/>
  <c r="AE481"/>
  <c r="AE480"/>
  <c r="AE479"/>
  <c r="AE478"/>
  <c r="AE477"/>
  <c r="AE476"/>
  <c r="AE475"/>
  <c r="AE474"/>
  <c r="AE473"/>
  <c r="AE472"/>
  <c r="AE471"/>
  <c r="AE470"/>
  <c r="AE469"/>
  <c r="AE468"/>
  <c r="AE467"/>
  <c r="AE466"/>
  <c r="AE465"/>
  <c r="AE464"/>
  <c r="AE463"/>
  <c r="AE462"/>
  <c r="AE461"/>
  <c r="AE460"/>
  <c r="AE459"/>
  <c r="AE458"/>
  <c r="AE457"/>
  <c r="AE456"/>
  <c r="AE455"/>
  <c r="AE454"/>
  <c r="AE453"/>
  <c r="AE452"/>
  <c r="AE451"/>
  <c r="AE450"/>
  <c r="AE449"/>
  <c r="AE448"/>
  <c r="AE447"/>
  <c r="AE446"/>
  <c r="AE445"/>
  <c r="AE444"/>
  <c r="AE443"/>
  <c r="AE442"/>
  <c r="AE441"/>
  <c r="AE440"/>
  <c r="AE439"/>
  <c r="AE438"/>
  <c r="AE437"/>
  <c r="AE436"/>
  <c r="AE435"/>
  <c r="AE434"/>
  <c r="AE433"/>
  <c r="AE432"/>
  <c r="AE431"/>
  <c r="AE430"/>
  <c r="AE429"/>
  <c r="AE428"/>
  <c r="AE427"/>
  <c r="AE426"/>
  <c r="AE425"/>
  <c r="AE424"/>
  <c r="AE423"/>
  <c r="AE422"/>
  <c r="AE421"/>
  <c r="AE420"/>
  <c r="AE419"/>
  <c r="AE418"/>
  <c r="AE417"/>
  <c r="AE416"/>
  <c r="AE415"/>
  <c r="AE414"/>
  <c r="AE413"/>
  <c r="AE412"/>
  <c r="AE411"/>
  <c r="AE410"/>
  <c r="AE409"/>
  <c r="AE408"/>
  <c r="AE407"/>
  <c r="AE406"/>
  <c r="AE405"/>
  <c r="AE404"/>
  <c r="AE403"/>
  <c r="AE402"/>
  <c r="AE401"/>
  <c r="AE400"/>
  <c r="AE399"/>
  <c r="AE398"/>
  <c r="AE397"/>
  <c r="AE396"/>
  <c r="AE395"/>
  <c r="AE394"/>
  <c r="AE393"/>
  <c r="AE392"/>
  <c r="AE391"/>
  <c r="AE390"/>
  <c r="AE389"/>
  <c r="AE388"/>
  <c r="AE387"/>
  <c r="AE386"/>
  <c r="AE385"/>
  <c r="AE384"/>
  <c r="AE383"/>
  <c r="AE382"/>
  <c r="AE381"/>
  <c r="AE380"/>
  <c r="AE379"/>
  <c r="AE378"/>
  <c r="AE377"/>
  <c r="AE376"/>
  <c r="AE375"/>
  <c r="AE374"/>
  <c r="AE373"/>
  <c r="AE372"/>
  <c r="AE371"/>
  <c r="AE370"/>
  <c r="AE369"/>
  <c r="AE368"/>
  <c r="AE367"/>
  <c r="AE366"/>
  <c r="AE365"/>
  <c r="AE364"/>
  <c r="AE363"/>
  <c r="AE362"/>
  <c r="AE361"/>
  <c r="AE360"/>
  <c r="AE359"/>
  <c r="AE358"/>
  <c r="AE357"/>
  <c r="AE356"/>
  <c r="AE355"/>
  <c r="AE354"/>
  <c r="AE353"/>
  <c r="AE352"/>
  <c r="AE351"/>
  <c r="AE350"/>
  <c r="AE349"/>
  <c r="AE348"/>
  <c r="AE347"/>
  <c r="AE346"/>
  <c r="AE345"/>
  <c r="AE344"/>
  <c r="AE343"/>
  <c r="AE342"/>
  <c r="AE341"/>
  <c r="AE340"/>
  <c r="AE339"/>
  <c r="AE338"/>
  <c r="AE337"/>
  <c r="AE336"/>
  <c r="AE335"/>
  <c r="AE334"/>
  <c r="AE333"/>
  <c r="AE332"/>
  <c r="AE331"/>
  <c r="AE330"/>
  <c r="AE329"/>
  <c r="AE328"/>
  <c r="AE327"/>
  <c r="AE326"/>
  <c r="AE325"/>
  <c r="AE324"/>
  <c r="AE323"/>
  <c r="AE322"/>
  <c r="AE321"/>
  <c r="AE320"/>
  <c r="AE319"/>
  <c r="AE318"/>
  <c r="AE317"/>
  <c r="AE316"/>
  <c r="AE315"/>
  <c r="AE314"/>
  <c r="AE313"/>
  <c r="AE312"/>
  <c r="AE311"/>
  <c r="AE310"/>
  <c r="AE309"/>
  <c r="AE308"/>
  <c r="AE307"/>
  <c r="AE306"/>
  <c r="AE305"/>
  <c r="AE304"/>
  <c r="AE303"/>
  <c r="AE302"/>
  <c r="AE301"/>
  <c r="AE300"/>
  <c r="AE299"/>
  <c r="AE298"/>
  <c r="AE297"/>
  <c r="AE296"/>
  <c r="AE295"/>
  <c r="AE294"/>
  <c r="AE293"/>
  <c r="AE292"/>
  <c r="AE291"/>
  <c r="AE290"/>
  <c r="AE289"/>
  <c r="AE288"/>
  <c r="AE287"/>
  <c r="AE286"/>
  <c r="AE285"/>
  <c r="AE284"/>
  <c r="AE283"/>
  <c r="AE282"/>
  <c r="AE281"/>
  <c r="AE280"/>
  <c r="AE279"/>
  <c r="AE278"/>
  <c r="AE277"/>
  <c r="AE276"/>
  <c r="AE275"/>
  <c r="AE274"/>
  <c r="AE273"/>
  <c r="AE272"/>
  <c r="AE271"/>
  <c r="AE270"/>
  <c r="AE269"/>
  <c r="AE268"/>
  <c r="AE267"/>
  <c r="AE266"/>
  <c r="AE265"/>
  <c r="AE264"/>
  <c r="AE263"/>
  <c r="AE262"/>
  <c r="AE261"/>
  <c r="AE260"/>
  <c r="AE259"/>
  <c r="AE258"/>
  <c r="AE257"/>
  <c r="AE256"/>
  <c r="AE255"/>
  <c r="AE254"/>
  <c r="AE253"/>
  <c r="AE252"/>
  <c r="AE251"/>
  <c r="AE250"/>
  <c r="AE249"/>
  <c r="AE248"/>
  <c r="AE247"/>
  <c r="AE246"/>
  <c r="AE245"/>
  <c r="AE244"/>
  <c r="AE243"/>
  <c r="AE242"/>
  <c r="AE241"/>
  <c r="AE240"/>
  <c r="AE239"/>
  <c r="AE238"/>
  <c r="AE237"/>
  <c r="AE236"/>
  <c r="AE235"/>
  <c r="AE234"/>
  <c r="AE233"/>
  <c r="AE232"/>
  <c r="AE231"/>
  <c r="AE230"/>
  <c r="AE229"/>
  <c r="AE228"/>
  <c r="AE227"/>
  <c r="AE226"/>
  <c r="AE225"/>
  <c r="AE224"/>
  <c r="AE223"/>
  <c r="AE222"/>
  <c r="AE221"/>
  <c r="AE220"/>
  <c r="AE219"/>
  <c r="AE218"/>
  <c r="AE217"/>
  <c r="AE216"/>
  <c r="AE215"/>
  <c r="AE214"/>
  <c r="AE213"/>
  <c r="AE212"/>
  <c r="AE211"/>
  <c r="AE210"/>
  <c r="AE209"/>
  <c r="AE208"/>
  <c r="AE207"/>
  <c r="AE206"/>
  <c r="AE205"/>
  <c r="AE204"/>
  <c r="AE203"/>
  <c r="AE202"/>
  <c r="AE201"/>
  <c r="AE200"/>
  <c r="AE199"/>
  <c r="AE198"/>
  <c r="AE197"/>
  <c r="AE196"/>
  <c r="AE195"/>
  <c r="AE194"/>
  <c r="AE193"/>
  <c r="AE192"/>
  <c r="AE191"/>
  <c r="AE190"/>
  <c r="AE189"/>
  <c r="AE188"/>
  <c r="AE187"/>
  <c r="AE186"/>
  <c r="AE185"/>
  <c r="AE184"/>
  <c r="AE183"/>
  <c r="AE182"/>
  <c r="AE181"/>
  <c r="AE180"/>
  <c r="AE179"/>
  <c r="AE178"/>
  <c r="AE177"/>
  <c r="AE176"/>
  <c r="AE175"/>
  <c r="AE174"/>
  <c r="AE173"/>
  <c r="AE172"/>
  <c r="AE171"/>
  <c r="AE170"/>
  <c r="AE169"/>
  <c r="AE168"/>
  <c r="AE167"/>
  <c r="AE166"/>
  <c r="AE165"/>
  <c r="AE164"/>
  <c r="AE163"/>
  <c r="AE162"/>
  <c r="AE161"/>
  <c r="AE160"/>
  <c r="AE159"/>
  <c r="AE158"/>
  <c r="AE157"/>
  <c r="AE156"/>
  <c r="AE155"/>
  <c r="AE154"/>
  <c r="AE153"/>
  <c r="AE152"/>
  <c r="AE151"/>
  <c r="AE150"/>
  <c r="AE149"/>
  <c r="AE148"/>
  <c r="AE147"/>
  <c r="AE146"/>
  <c r="AE145"/>
  <c r="AE144"/>
  <c r="AE143"/>
  <c r="AE142"/>
  <c r="AE141"/>
  <c r="AE140"/>
  <c r="AE139"/>
  <c r="AE138"/>
  <c r="AE137"/>
  <c r="AE136"/>
  <c r="AE135"/>
  <c r="AE134"/>
  <c r="AE133"/>
  <c r="AE132"/>
  <c r="AE131"/>
  <c r="AE130"/>
  <c r="AE129"/>
  <c r="AE128"/>
  <c r="AE127"/>
  <c r="AE126"/>
  <c r="AE125"/>
  <c r="AE124"/>
  <c r="AE123"/>
  <c r="AE122"/>
  <c r="AE121"/>
  <c r="AE120"/>
  <c r="AE119"/>
  <c r="AE118"/>
  <c r="AE117"/>
  <c r="AE116"/>
  <c r="AE115"/>
  <c r="AE114"/>
  <c r="AE113"/>
  <c r="AE112"/>
  <c r="AE111"/>
  <c r="AE110"/>
  <c r="AE109"/>
  <c r="AE108"/>
  <c r="AE107"/>
  <c r="AE106"/>
  <c r="AE105"/>
  <c r="AE104"/>
  <c r="AE103"/>
  <c r="AE102"/>
  <c r="AE101"/>
  <c r="AE100"/>
  <c r="AE99"/>
  <c r="AE98"/>
  <c r="AE97"/>
  <c r="AE96"/>
  <c r="AE95"/>
  <c r="AE94"/>
  <c r="AE93"/>
  <c r="AE92"/>
  <c r="AE91"/>
  <c r="AE90"/>
  <c r="AE89"/>
  <c r="AE8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E4"/>
  <c r="I2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  <c r="I4747" s="1"/>
  <c r="I4748" s="1"/>
  <c r="I4749" s="1"/>
  <c r="I4750" s="1"/>
  <c r="I4751" s="1"/>
  <c r="I4752" s="1"/>
  <c r="I4753" s="1"/>
  <c r="I4754" s="1"/>
  <c r="I4755" s="1"/>
  <c r="I4756" s="1"/>
  <c r="I4757" s="1"/>
  <c r="I4758" s="1"/>
  <c r="I4759" s="1"/>
  <c r="I4760" s="1"/>
  <c r="I4761" s="1"/>
  <c r="I4762" s="1"/>
  <c r="I4763" s="1"/>
  <c r="I4764" s="1"/>
  <c r="I4765" s="1"/>
  <c r="I4766" s="1"/>
  <c r="I4767" s="1"/>
  <c r="I4768" s="1"/>
  <c r="I4769" s="1"/>
  <c r="I4770" s="1"/>
  <c r="I4771" s="1"/>
  <c r="I4772" s="1"/>
  <c r="I4773" s="1"/>
  <c r="I4774" s="1"/>
  <c r="I4775" s="1"/>
  <c r="I4776" s="1"/>
  <c r="I4777" s="1"/>
  <c r="I4778" s="1"/>
  <c r="I4779" s="1"/>
  <c r="I4780" s="1"/>
  <c r="I4781" s="1"/>
  <c r="I4782" s="1"/>
  <c r="I4783" s="1"/>
  <c r="I4784" s="1"/>
  <c r="I4785" s="1"/>
  <c r="I4786" s="1"/>
  <c r="I4787" s="1"/>
  <c r="I4788" s="1"/>
  <c r="I4789" s="1"/>
  <c r="I4790" s="1"/>
  <c r="I4791" s="1"/>
  <c r="I4792" s="1"/>
  <c r="I4793" s="1"/>
  <c r="I4794" s="1"/>
  <c r="I4795" s="1"/>
  <c r="I4796" s="1"/>
  <c r="I4797" s="1"/>
  <c r="I4798" s="1"/>
  <c r="I4799" s="1"/>
  <c r="I4800" s="1"/>
  <c r="I4801" s="1"/>
  <c r="I4802" s="1"/>
  <c r="I4803" s="1"/>
  <c r="I4804" s="1"/>
  <c r="I4805" s="1"/>
  <c r="I4806" s="1"/>
  <c r="I4807" s="1"/>
  <c r="I4808" s="1"/>
  <c r="I4809" s="1"/>
  <c r="I4810" s="1"/>
  <c r="I4811" s="1"/>
  <c r="I4812" s="1"/>
  <c r="I4813" s="1"/>
  <c r="I4814" s="1"/>
  <c r="I4815" s="1"/>
  <c r="I4816" s="1"/>
  <c r="I4817" s="1"/>
  <c r="I4818" s="1"/>
  <c r="I4819" s="1"/>
  <c r="I4820" s="1"/>
  <c r="I4821" s="1"/>
  <c r="I4822" s="1"/>
  <c r="I4823" s="1"/>
  <c r="I4824" s="1"/>
  <c r="I4825" s="1"/>
  <c r="I4826" s="1"/>
  <c r="I4827" s="1"/>
  <c r="I4828" s="1"/>
  <c r="I4829" s="1"/>
  <c r="I4830" s="1"/>
  <c r="I4831" s="1"/>
  <c r="I4832" s="1"/>
  <c r="I4833" s="1"/>
  <c r="I4834" s="1"/>
  <c r="I4835" s="1"/>
  <c r="I4836" s="1"/>
  <c r="I4837" s="1"/>
  <c r="I4838" s="1"/>
  <c r="I4839" s="1"/>
  <c r="I4840" s="1"/>
  <c r="I4841" s="1"/>
  <c r="I4842" s="1"/>
  <c r="I4843" s="1"/>
  <c r="I4844" s="1"/>
  <c r="I4845" s="1"/>
  <c r="I4846" s="1"/>
  <c r="I4847" s="1"/>
  <c r="I4848" s="1"/>
  <c r="I4849" s="1"/>
  <c r="I4850" s="1"/>
  <c r="I4851" s="1"/>
  <c r="I4852" s="1"/>
  <c r="I4853" s="1"/>
  <c r="I4854" s="1"/>
  <c r="I4855" s="1"/>
  <c r="I4856" s="1"/>
  <c r="I4857" s="1"/>
  <c r="I4858" s="1"/>
  <c r="I4859" s="1"/>
  <c r="I4860" s="1"/>
  <c r="I4861" s="1"/>
  <c r="I4862" s="1"/>
  <c r="I4863" s="1"/>
  <c r="I4864" s="1"/>
  <c r="I4865" s="1"/>
  <c r="I4866" s="1"/>
  <c r="I4867" s="1"/>
  <c r="I4868" s="1"/>
  <c r="I4869" s="1"/>
  <c r="I4870" s="1"/>
  <c r="I4871" s="1"/>
  <c r="I4872" s="1"/>
  <c r="I4873" s="1"/>
  <c r="I4874" s="1"/>
  <c r="I4875" s="1"/>
  <c r="I4876" s="1"/>
  <c r="I4877" s="1"/>
  <c r="I4878" s="1"/>
  <c r="I4879" s="1"/>
  <c r="I4880" s="1"/>
  <c r="I4881" s="1"/>
  <c r="I4882" s="1"/>
  <c r="I4883" s="1"/>
  <c r="I4884" s="1"/>
  <c r="I4885" s="1"/>
  <c r="I4886" s="1"/>
  <c r="I4887" s="1"/>
  <c r="I4888" s="1"/>
  <c r="I4889" s="1"/>
  <c r="I4890" s="1"/>
  <c r="I4891" s="1"/>
  <c r="I4892" s="1"/>
  <c r="I4893" s="1"/>
  <c r="I4894" s="1"/>
  <c r="I4895" s="1"/>
  <c r="I4896" s="1"/>
  <c r="I4897" s="1"/>
  <c r="I4898" s="1"/>
  <c r="I4899" s="1"/>
  <c r="I4900" s="1"/>
  <c r="I4901" s="1"/>
  <c r="I4902" s="1"/>
  <c r="I4903" s="1"/>
  <c r="I4904" s="1"/>
  <c r="I4905" s="1"/>
  <c r="I4906" s="1"/>
  <c r="I4907" s="1"/>
  <c r="I4908" s="1"/>
  <c r="I4909" s="1"/>
  <c r="I4910" s="1"/>
  <c r="I4911" s="1"/>
  <c r="I4912" s="1"/>
  <c r="I4913" s="1"/>
  <c r="I4914" s="1"/>
  <c r="I4915" s="1"/>
  <c r="I4916" s="1"/>
  <c r="I4917" s="1"/>
  <c r="I4918" s="1"/>
  <c r="I4919" s="1"/>
  <c r="I4920" s="1"/>
  <c r="I4921" s="1"/>
  <c r="I4922" s="1"/>
  <c r="I4923" s="1"/>
  <c r="I4924" s="1"/>
  <c r="I4925" s="1"/>
  <c r="I4926" s="1"/>
  <c r="I4927" s="1"/>
  <c r="I4928" s="1"/>
  <c r="I4929" s="1"/>
  <c r="I4930" s="1"/>
  <c r="I4931" s="1"/>
  <c r="I4932" s="1"/>
  <c r="I4933" s="1"/>
  <c r="I4934" s="1"/>
  <c r="I4935" s="1"/>
  <c r="I4936" s="1"/>
  <c r="I4937" s="1"/>
  <c r="I4938" s="1"/>
  <c r="I4939" s="1"/>
  <c r="I4940" s="1"/>
  <c r="I4941" s="1"/>
  <c r="I4942" s="1"/>
  <c r="I4943" s="1"/>
  <c r="I4944" s="1"/>
  <c r="I4945" s="1"/>
  <c r="I4946" s="1"/>
  <c r="I4947" s="1"/>
  <c r="I4948" s="1"/>
  <c r="I4949" s="1"/>
  <c r="I4950" s="1"/>
  <c r="I4951" s="1"/>
  <c r="I4952" s="1"/>
  <c r="I4953" s="1"/>
  <c r="I4954" s="1"/>
  <c r="I4955" s="1"/>
  <c r="I4956" s="1"/>
  <c r="I4957" s="1"/>
  <c r="I4958" s="1"/>
  <c r="I4959" s="1"/>
  <c r="I4960" s="1"/>
  <c r="I4961" s="1"/>
  <c r="I4962" s="1"/>
  <c r="I4963" s="1"/>
  <c r="I4964" s="1"/>
  <c r="I4965" s="1"/>
  <c r="I4966" s="1"/>
  <c r="I4967" s="1"/>
  <c r="I4968" s="1"/>
  <c r="I4969" s="1"/>
  <c r="I4970" s="1"/>
  <c r="I4971" s="1"/>
  <c r="I4972" s="1"/>
  <c r="I4973" s="1"/>
  <c r="I4974" s="1"/>
  <c r="I4975" s="1"/>
  <c r="I4976" s="1"/>
  <c r="I4977" s="1"/>
  <c r="I4978" s="1"/>
  <c r="I4979" s="1"/>
  <c r="I4980" s="1"/>
  <c r="I4981" s="1"/>
  <c r="I4982" s="1"/>
  <c r="I4983" s="1"/>
  <c r="I4984" s="1"/>
  <c r="I4985" s="1"/>
  <c r="I4986" s="1"/>
  <c r="I4987" s="1"/>
  <c r="I4988" s="1"/>
  <c r="I4989" s="1"/>
  <c r="I4990" s="1"/>
  <c r="I4991" s="1"/>
  <c r="I4992" s="1"/>
  <c r="I4993" s="1"/>
  <c r="I4994" s="1"/>
  <c r="I4995" s="1"/>
  <c r="I4996" s="1"/>
  <c r="I4997" s="1"/>
  <c r="I4998" s="1"/>
  <c r="I4999" s="1"/>
  <c r="I5000" s="1"/>
  <c r="I5001" s="1"/>
  <c r="I5002" s="1"/>
  <c r="I5003" s="1"/>
  <c r="I5004" s="1"/>
  <c r="I5005" s="1"/>
  <c r="I5006" s="1"/>
  <c r="I5007" s="1"/>
  <c r="I5008" s="1"/>
  <c r="I5009" s="1"/>
  <c r="I5010" s="1"/>
  <c r="I5011" s="1"/>
  <c r="I5012" s="1"/>
  <c r="I5013" s="1"/>
  <c r="I5014" s="1"/>
  <c r="I5015" s="1"/>
  <c r="I5016" s="1"/>
  <c r="I5017" s="1"/>
  <c r="I5018" s="1"/>
  <c r="I5019" s="1"/>
  <c r="I5020" s="1"/>
  <c r="I5021" s="1"/>
  <c r="I5022" s="1"/>
  <c r="I5023" s="1"/>
  <c r="I5024" s="1"/>
  <c r="I5025" s="1"/>
  <c r="I5026" s="1"/>
  <c r="I5027" s="1"/>
  <c r="I5028" s="1"/>
  <c r="I5029" s="1"/>
  <c r="I5030" s="1"/>
  <c r="I5031" s="1"/>
  <c r="I5032" s="1"/>
  <c r="I5033" s="1"/>
  <c r="I5034" s="1"/>
  <c r="I5035" s="1"/>
  <c r="I5036" s="1"/>
  <c r="I5037" s="1"/>
  <c r="I5038" s="1"/>
  <c r="I5039" s="1"/>
  <c r="I5040" s="1"/>
  <c r="I5041" s="1"/>
  <c r="I5042" s="1"/>
  <c r="I5043" s="1"/>
  <c r="I5044" s="1"/>
  <c r="I5045" s="1"/>
  <c r="I5046" s="1"/>
  <c r="I5047" s="1"/>
  <c r="I5048" s="1"/>
  <c r="I5049" s="1"/>
  <c r="I5050" s="1"/>
  <c r="I5051" s="1"/>
  <c r="I5052" s="1"/>
  <c r="I5053" s="1"/>
  <c r="I5054" s="1"/>
  <c r="I5055" s="1"/>
  <c r="I5056" s="1"/>
  <c r="I5057" s="1"/>
  <c r="I5058" s="1"/>
  <c r="I5059" s="1"/>
  <c r="I5060" s="1"/>
  <c r="I5061" s="1"/>
  <c r="I5062" s="1"/>
  <c r="I5063" s="1"/>
  <c r="I5064" s="1"/>
  <c r="I5065" s="1"/>
  <c r="I5066" s="1"/>
  <c r="I5067" s="1"/>
  <c r="I5068" s="1"/>
  <c r="I5069" s="1"/>
  <c r="I5070" s="1"/>
  <c r="I5071" s="1"/>
  <c r="I5072" s="1"/>
  <c r="I5073" s="1"/>
  <c r="I5074" s="1"/>
  <c r="I5075" s="1"/>
  <c r="I5076" s="1"/>
  <c r="I5077" s="1"/>
  <c r="I5078" s="1"/>
  <c r="I5079" s="1"/>
  <c r="I5080" s="1"/>
  <c r="I5081" s="1"/>
  <c r="I5082" s="1"/>
  <c r="I5083" s="1"/>
  <c r="I5084" s="1"/>
  <c r="I5085" s="1"/>
  <c r="I5086" s="1"/>
  <c r="I5087" s="1"/>
  <c r="I5088" s="1"/>
  <c r="I5089" s="1"/>
  <c r="I5090" s="1"/>
  <c r="I5091" s="1"/>
  <c r="I5092" s="1"/>
  <c r="I5093" s="1"/>
  <c r="I5094" s="1"/>
  <c r="I5095" s="1"/>
  <c r="I5096" s="1"/>
  <c r="I5097" s="1"/>
  <c r="I5098" s="1"/>
  <c r="I5099" s="1"/>
  <c r="I5100" s="1"/>
  <c r="I5101" s="1"/>
  <c r="I5102" s="1"/>
  <c r="I5103" s="1"/>
  <c r="I5104" s="1"/>
  <c r="I5105" s="1"/>
  <c r="I5106" s="1"/>
  <c r="I5107" s="1"/>
  <c r="I5108" s="1"/>
  <c r="I5109" s="1"/>
  <c r="I5110" s="1"/>
  <c r="I5111" s="1"/>
  <c r="I5112" s="1"/>
  <c r="I5113" s="1"/>
  <c r="I5114" s="1"/>
  <c r="I5115" s="1"/>
  <c r="I5116" s="1"/>
  <c r="I5117" s="1"/>
  <c r="I5118" s="1"/>
  <c r="I5119" s="1"/>
  <c r="I5120" s="1"/>
  <c r="I5121" s="1"/>
  <c r="I5122" s="1"/>
  <c r="I5123" s="1"/>
  <c r="I5124" s="1"/>
  <c r="I5125" s="1"/>
  <c r="I5126" s="1"/>
  <c r="I5127" s="1"/>
  <c r="I5128" s="1"/>
  <c r="I5129" s="1"/>
  <c r="I5130" s="1"/>
  <c r="I5131" s="1"/>
  <c r="I5132" s="1"/>
  <c r="I5133" s="1"/>
  <c r="I5134" s="1"/>
  <c r="I5135" s="1"/>
  <c r="I5136" s="1"/>
  <c r="I5137" s="1"/>
  <c r="I5138" s="1"/>
  <c r="I5139" s="1"/>
  <c r="I5140" s="1"/>
  <c r="I5141" s="1"/>
  <c r="I5142" s="1"/>
  <c r="I5143" s="1"/>
  <c r="I5144" s="1"/>
  <c r="I5145" s="1"/>
  <c r="I5146" s="1"/>
  <c r="I5147" s="1"/>
  <c r="I5148" s="1"/>
  <c r="I5149" s="1"/>
  <c r="I5150" s="1"/>
  <c r="I5151" s="1"/>
  <c r="I5152" s="1"/>
  <c r="I5153" s="1"/>
  <c r="I5154" s="1"/>
  <c r="I5155" s="1"/>
  <c r="I5156" s="1"/>
  <c r="I5157" s="1"/>
  <c r="I5158" s="1"/>
  <c r="I5159" s="1"/>
  <c r="I5160" s="1"/>
  <c r="I5161" s="1"/>
  <c r="I5162" s="1"/>
  <c r="I5163" s="1"/>
  <c r="I5164" s="1"/>
  <c r="I5165" s="1"/>
  <c r="I5166" s="1"/>
  <c r="I5167" s="1"/>
  <c r="I5168" s="1"/>
  <c r="I5169" s="1"/>
  <c r="I5170" s="1"/>
  <c r="I5171" s="1"/>
  <c r="I5172" s="1"/>
  <c r="I5173" s="1"/>
  <c r="I5174" s="1"/>
  <c r="I5175" s="1"/>
  <c r="I5176" s="1"/>
  <c r="I5177" s="1"/>
  <c r="I5178" s="1"/>
  <c r="I5179" s="1"/>
  <c r="I5180" s="1"/>
  <c r="I5181" s="1"/>
  <c r="I5182" s="1"/>
  <c r="I5183" s="1"/>
  <c r="I5184" s="1"/>
  <c r="I5185" s="1"/>
  <c r="I5186" s="1"/>
  <c r="I5187" s="1"/>
  <c r="I5188" s="1"/>
  <c r="I5189" s="1"/>
  <c r="I5190" s="1"/>
  <c r="I5191" s="1"/>
  <c r="I5192" s="1"/>
  <c r="I5193" s="1"/>
  <c r="I5194" s="1"/>
  <c r="I5195" s="1"/>
  <c r="I5196" s="1"/>
  <c r="I5197" s="1"/>
  <c r="I5198" s="1"/>
  <c r="I5199" s="1"/>
  <c r="I5200" s="1"/>
  <c r="I5201" s="1"/>
  <c r="I5202" s="1"/>
  <c r="I5203" s="1"/>
  <c r="I5204" s="1"/>
  <c r="I5205" s="1"/>
  <c r="I5206" s="1"/>
  <c r="I5207" s="1"/>
  <c r="I5208" s="1"/>
  <c r="I5209" s="1"/>
  <c r="I5210" s="1"/>
  <c r="I5211" s="1"/>
  <c r="I5212" s="1"/>
  <c r="I5213" s="1"/>
  <c r="I5214" s="1"/>
  <c r="I5215" s="1"/>
  <c r="I5216" s="1"/>
  <c r="I5217" s="1"/>
  <c r="I5218" s="1"/>
  <c r="I5219" s="1"/>
  <c r="I5220" s="1"/>
  <c r="I5221" s="1"/>
  <c r="I5222" s="1"/>
  <c r="I5223" s="1"/>
  <c r="I5224" s="1"/>
  <c r="I5225" s="1"/>
  <c r="I5226" s="1"/>
  <c r="I5227" s="1"/>
  <c r="I5228" s="1"/>
  <c r="I5229" s="1"/>
  <c r="I5230" s="1"/>
  <c r="I5231" s="1"/>
  <c r="I5232" s="1"/>
  <c r="I5233" s="1"/>
  <c r="I5234" s="1"/>
  <c r="I5235" s="1"/>
  <c r="I5236" s="1"/>
  <c r="I5237" s="1"/>
  <c r="I5238" s="1"/>
  <c r="I5239" s="1"/>
  <c r="I5240" s="1"/>
  <c r="I5241" s="1"/>
  <c r="I5242" s="1"/>
  <c r="I5243" s="1"/>
  <c r="I5244" s="1"/>
  <c r="I5245" s="1"/>
  <c r="I5246" s="1"/>
  <c r="I5247" s="1"/>
  <c r="I5248" s="1"/>
  <c r="I5249" s="1"/>
  <c r="I5250" s="1"/>
  <c r="I5251" s="1"/>
  <c r="I5252" s="1"/>
  <c r="I5253" s="1"/>
  <c r="I5254" s="1"/>
  <c r="I5255" s="1"/>
  <c r="I5256" s="1"/>
  <c r="I5257" s="1"/>
  <c r="I5258" s="1"/>
  <c r="I5259" s="1"/>
  <c r="I5260" s="1"/>
  <c r="I5261" s="1"/>
  <c r="I5262" s="1"/>
  <c r="I5263" s="1"/>
  <c r="I5264" s="1"/>
  <c r="I5265" s="1"/>
  <c r="I5266" s="1"/>
  <c r="I5267" s="1"/>
  <c r="I5268" s="1"/>
  <c r="I5269" s="1"/>
  <c r="I5270" s="1"/>
  <c r="I5271" s="1"/>
  <c r="I5272" s="1"/>
  <c r="I5273" s="1"/>
  <c r="I5274" s="1"/>
  <c r="I5275" s="1"/>
  <c r="I5276" s="1"/>
  <c r="I5277" s="1"/>
  <c r="I5278" s="1"/>
  <c r="I5279" s="1"/>
  <c r="I5280" s="1"/>
  <c r="I5281" s="1"/>
  <c r="I5282" s="1"/>
  <c r="I5283" s="1"/>
  <c r="I5284" s="1"/>
  <c r="I5285" s="1"/>
  <c r="I5286" s="1"/>
  <c r="I5287" s="1"/>
  <c r="I5288" s="1"/>
  <c r="I5289" s="1"/>
  <c r="I5290" s="1"/>
  <c r="I5291" s="1"/>
  <c r="I5292" s="1"/>
  <c r="I5293" s="1"/>
  <c r="I5294" s="1"/>
  <c r="I5295" s="1"/>
  <c r="I5296" s="1"/>
  <c r="I5297" s="1"/>
  <c r="I5298" s="1"/>
  <c r="I5299" s="1"/>
  <c r="I5300" s="1"/>
  <c r="I5301" s="1"/>
  <c r="I5302" s="1"/>
  <c r="I5303" s="1"/>
  <c r="I5304" s="1"/>
  <c r="I5305" s="1"/>
  <c r="I5306" s="1"/>
  <c r="I5307" s="1"/>
  <c r="I5308" s="1"/>
  <c r="I5309" s="1"/>
  <c r="I5310" s="1"/>
  <c r="I5311" s="1"/>
  <c r="I5312" s="1"/>
  <c r="I5313" s="1"/>
  <c r="I5314" s="1"/>
  <c r="I5315" s="1"/>
  <c r="I5316" s="1"/>
  <c r="I5317" s="1"/>
  <c r="I5318" s="1"/>
  <c r="I5319" s="1"/>
  <c r="I5320" s="1"/>
  <c r="I5321" s="1"/>
  <c r="I5322" s="1"/>
  <c r="I5323" s="1"/>
  <c r="I5324" s="1"/>
  <c r="I5325" s="1"/>
  <c r="I5326" s="1"/>
  <c r="I5327" s="1"/>
  <c r="I5328" s="1"/>
  <c r="I5329" s="1"/>
  <c r="I5330" s="1"/>
  <c r="I5331" s="1"/>
  <c r="I5332" s="1"/>
  <c r="I5333" s="1"/>
  <c r="I5334" s="1"/>
  <c r="I5335" s="1"/>
  <c r="I5336" s="1"/>
  <c r="I5337" s="1"/>
  <c r="I5338" s="1"/>
  <c r="I5339" s="1"/>
  <c r="I5340" s="1"/>
  <c r="I5341" s="1"/>
  <c r="I5342" s="1"/>
  <c r="I5343" s="1"/>
  <c r="I5344" s="1"/>
  <c r="I5345" s="1"/>
  <c r="I5346" s="1"/>
  <c r="I5347" s="1"/>
  <c r="I5348" s="1"/>
  <c r="I5349" s="1"/>
  <c r="I5350" s="1"/>
  <c r="I5351" s="1"/>
  <c r="I5352" s="1"/>
  <c r="I5353" s="1"/>
  <c r="I5354" s="1"/>
  <c r="I5355" s="1"/>
  <c r="I5356" s="1"/>
  <c r="I5357" s="1"/>
  <c r="I5358" s="1"/>
  <c r="I5359" s="1"/>
  <c r="I5360" s="1"/>
  <c r="I5361" s="1"/>
  <c r="I5362" s="1"/>
  <c r="I5363" s="1"/>
  <c r="I5364" s="1"/>
  <c r="I5365" s="1"/>
  <c r="I5366" s="1"/>
  <c r="I5367" s="1"/>
  <c r="I5368" s="1"/>
  <c r="I5369" s="1"/>
  <c r="I5370" s="1"/>
  <c r="I5371" s="1"/>
  <c r="I5372" s="1"/>
  <c r="I5373" s="1"/>
  <c r="I5374" s="1"/>
  <c r="I5375" s="1"/>
  <c r="I5376" s="1"/>
  <c r="I5377" s="1"/>
  <c r="I5378" s="1"/>
  <c r="I5379" s="1"/>
  <c r="I5380" s="1"/>
  <c r="I5381" s="1"/>
  <c r="I5382" s="1"/>
  <c r="I5383" s="1"/>
  <c r="I5384" s="1"/>
  <c r="I5385" s="1"/>
  <c r="I5386" s="1"/>
  <c r="I5387" s="1"/>
  <c r="I5388" s="1"/>
  <c r="I5389" s="1"/>
  <c r="I5390" s="1"/>
  <c r="I5391" s="1"/>
  <c r="I5392" s="1"/>
  <c r="I5393" s="1"/>
  <c r="I5394" s="1"/>
  <c r="I5395" s="1"/>
  <c r="I5396" s="1"/>
  <c r="I5397" s="1"/>
  <c r="I5398" s="1"/>
  <c r="I5399" s="1"/>
  <c r="I5400" s="1"/>
  <c r="I5401" s="1"/>
  <c r="I5402" s="1"/>
  <c r="I5403" s="1"/>
  <c r="I5404" s="1"/>
  <c r="I5405" s="1"/>
  <c r="I5406" s="1"/>
  <c r="I5407" s="1"/>
  <c r="I5408" s="1"/>
  <c r="I5409" s="1"/>
  <c r="I5410" s="1"/>
  <c r="I5411" s="1"/>
  <c r="I5412" s="1"/>
  <c r="I5413" s="1"/>
  <c r="I5414" s="1"/>
  <c r="I5415" s="1"/>
  <c r="I5416" s="1"/>
  <c r="I5417" s="1"/>
  <c r="I5418" s="1"/>
  <c r="I5419" s="1"/>
  <c r="I5420" s="1"/>
  <c r="I5421" s="1"/>
  <c r="I5422" s="1"/>
  <c r="I5423" s="1"/>
  <c r="I5424" s="1"/>
  <c r="I5425" s="1"/>
  <c r="I5426" s="1"/>
  <c r="I5427" s="1"/>
  <c r="I5428" s="1"/>
  <c r="I5429" s="1"/>
  <c r="I5430" s="1"/>
  <c r="I5431" s="1"/>
  <c r="I5432" s="1"/>
  <c r="I5433" s="1"/>
  <c r="I5434" s="1"/>
  <c r="I5435" s="1"/>
  <c r="I5436" s="1"/>
  <c r="I5437" s="1"/>
  <c r="I5438" s="1"/>
  <c r="I5439" s="1"/>
  <c r="I5440" s="1"/>
  <c r="I5441" s="1"/>
  <c r="I5442" s="1"/>
  <c r="I5443" s="1"/>
  <c r="I5444" s="1"/>
  <c r="I5445" s="1"/>
  <c r="I5446" s="1"/>
  <c r="I5447" s="1"/>
  <c r="I5448" s="1"/>
  <c r="I5449" s="1"/>
  <c r="I5450" s="1"/>
  <c r="I5451" s="1"/>
  <c r="I5452" s="1"/>
  <c r="I5453" s="1"/>
  <c r="I5454" s="1"/>
  <c r="I5455" s="1"/>
  <c r="I5456" s="1"/>
  <c r="I5457" s="1"/>
  <c r="I5458" s="1"/>
  <c r="I5459" s="1"/>
  <c r="I5460" s="1"/>
  <c r="I5461" s="1"/>
  <c r="I5462" s="1"/>
  <c r="I5463" s="1"/>
  <c r="I5464" s="1"/>
  <c r="I5465" s="1"/>
  <c r="I5466" s="1"/>
  <c r="I5467" s="1"/>
  <c r="I5468" s="1"/>
  <c r="I5469" s="1"/>
  <c r="I5470" s="1"/>
  <c r="I5471" s="1"/>
  <c r="I5472" s="1"/>
  <c r="I5473" s="1"/>
  <c r="I5474" s="1"/>
  <c r="I5475" s="1"/>
  <c r="I5476" s="1"/>
  <c r="I5477" s="1"/>
  <c r="I5478" s="1"/>
  <c r="I5479" s="1"/>
  <c r="I5480" s="1"/>
  <c r="I5481" s="1"/>
  <c r="I5482" s="1"/>
  <c r="I5483" s="1"/>
  <c r="I5484" s="1"/>
  <c r="I5485" s="1"/>
  <c r="I5486" s="1"/>
  <c r="I5487" s="1"/>
  <c r="I5488" s="1"/>
  <c r="I5489" s="1"/>
  <c r="I5490" s="1"/>
  <c r="I5491" s="1"/>
  <c r="I5492" s="1"/>
  <c r="I5493" s="1"/>
  <c r="I5494" s="1"/>
  <c r="I5495" s="1"/>
  <c r="I5496" s="1"/>
  <c r="I5497" s="1"/>
  <c r="I5498" s="1"/>
  <c r="I5499" s="1"/>
  <c r="I5500" s="1"/>
  <c r="I5501" s="1"/>
  <c r="I5502" s="1"/>
  <c r="I5503" s="1"/>
  <c r="I5504" s="1"/>
  <c r="I5505" s="1"/>
  <c r="I5506" s="1"/>
  <c r="I5507" s="1"/>
  <c r="I5508" s="1"/>
  <c r="I5509" s="1"/>
  <c r="I5510" s="1"/>
  <c r="I5511" s="1"/>
  <c r="I5512" s="1"/>
  <c r="I5513" s="1"/>
  <c r="I5514" s="1"/>
  <c r="I5515" s="1"/>
  <c r="I5516" s="1"/>
  <c r="I5517" s="1"/>
  <c r="I5518" s="1"/>
  <c r="I5519" s="1"/>
  <c r="I5520" s="1"/>
  <c r="I5521" s="1"/>
  <c r="I5522" s="1"/>
  <c r="I5523" s="1"/>
  <c r="I5524" s="1"/>
  <c r="I5525" s="1"/>
  <c r="I5526" s="1"/>
  <c r="I5527" s="1"/>
  <c r="I5528" s="1"/>
  <c r="I5529" s="1"/>
  <c r="I5530" s="1"/>
  <c r="I5531" s="1"/>
  <c r="I5532" s="1"/>
  <c r="I5533" s="1"/>
  <c r="I5534" s="1"/>
  <c r="I5535" s="1"/>
  <c r="I5536" s="1"/>
  <c r="I5537" s="1"/>
  <c r="I5538" s="1"/>
  <c r="I5539" s="1"/>
  <c r="I5540" s="1"/>
  <c r="I5541" s="1"/>
  <c r="I5542" s="1"/>
  <c r="I5543" s="1"/>
  <c r="I5544" s="1"/>
  <c r="I5545" s="1"/>
  <c r="I5546" s="1"/>
  <c r="I5547" s="1"/>
  <c r="I5548" s="1"/>
  <c r="I5549" s="1"/>
  <c r="I5550" s="1"/>
  <c r="I5551" s="1"/>
  <c r="I5552" s="1"/>
  <c r="I5553" s="1"/>
  <c r="I5554" s="1"/>
  <c r="I5555" s="1"/>
  <c r="I5556" s="1"/>
  <c r="I5557" s="1"/>
  <c r="I5558" s="1"/>
  <c r="I5559" s="1"/>
  <c r="I5560" s="1"/>
  <c r="I5561" s="1"/>
  <c r="I5562" s="1"/>
  <c r="I5563" s="1"/>
  <c r="I5564" s="1"/>
  <c r="I5565" s="1"/>
  <c r="I5566" s="1"/>
  <c r="I5567" s="1"/>
  <c r="I5568" s="1"/>
  <c r="I5569" s="1"/>
  <c r="I5570" s="1"/>
  <c r="I5571" s="1"/>
  <c r="I5572" s="1"/>
  <c r="I5573" s="1"/>
  <c r="I5574" s="1"/>
  <c r="I5575" s="1"/>
  <c r="I5576" s="1"/>
  <c r="I5577" s="1"/>
  <c r="I5578" s="1"/>
  <c r="I5579" s="1"/>
  <c r="I5580" s="1"/>
  <c r="I5581" s="1"/>
  <c r="I5582" s="1"/>
  <c r="I5583" s="1"/>
  <c r="I5584" s="1"/>
  <c r="I5585" s="1"/>
  <c r="I5586" s="1"/>
  <c r="I5587" s="1"/>
  <c r="I5588" s="1"/>
  <c r="I5589" s="1"/>
  <c r="I5590" s="1"/>
  <c r="I5591" s="1"/>
  <c r="I5592" s="1"/>
  <c r="I5593" s="1"/>
  <c r="I5594" s="1"/>
  <c r="I5595" s="1"/>
  <c r="I5596" s="1"/>
  <c r="I5597" s="1"/>
  <c r="I5598" s="1"/>
  <c r="I5599" s="1"/>
  <c r="I5600" s="1"/>
  <c r="I5601" s="1"/>
  <c r="I5602" s="1"/>
  <c r="I5603" s="1"/>
  <c r="I5604" s="1"/>
  <c r="I5605" s="1"/>
  <c r="I5606" s="1"/>
  <c r="I5607" s="1"/>
  <c r="I5608" s="1"/>
  <c r="I5609" s="1"/>
  <c r="I5610" s="1"/>
  <c r="I5611" s="1"/>
  <c r="I5612" s="1"/>
  <c r="I5613" s="1"/>
  <c r="I5614" s="1"/>
  <c r="I5615" s="1"/>
  <c r="I5616" s="1"/>
  <c r="I5617" s="1"/>
  <c r="I5618" s="1"/>
  <c r="I5619" s="1"/>
  <c r="I5620" s="1"/>
  <c r="I5621" s="1"/>
  <c r="I5622" s="1"/>
  <c r="I5623" s="1"/>
  <c r="I5624" s="1"/>
  <c r="I5625" s="1"/>
  <c r="I5626" s="1"/>
  <c r="I5627" s="1"/>
  <c r="I5628" s="1"/>
  <c r="I5629" s="1"/>
  <c r="I5630" s="1"/>
  <c r="I5631" s="1"/>
  <c r="I5632" s="1"/>
  <c r="I5633" s="1"/>
  <c r="I5634" s="1"/>
  <c r="I5635" s="1"/>
  <c r="I5636" s="1"/>
  <c r="I5637" s="1"/>
  <c r="I5638" s="1"/>
  <c r="I5639" s="1"/>
  <c r="I5640" s="1"/>
  <c r="I5641" s="1"/>
  <c r="I5642" s="1"/>
  <c r="I5643" s="1"/>
  <c r="I5644" s="1"/>
  <c r="I5645" s="1"/>
  <c r="I5646" s="1"/>
  <c r="I5647" s="1"/>
  <c r="I5648" s="1"/>
  <c r="I5649" s="1"/>
  <c r="I5650" s="1"/>
  <c r="I5651" s="1"/>
  <c r="I5652" s="1"/>
  <c r="I5653" s="1"/>
  <c r="I5654" s="1"/>
  <c r="I5655" s="1"/>
  <c r="I5656" s="1"/>
  <c r="I5657" s="1"/>
  <c r="I5658" s="1"/>
  <c r="I5659" s="1"/>
  <c r="I5660" s="1"/>
  <c r="I5661" s="1"/>
  <c r="I5662" s="1"/>
  <c r="I5663" s="1"/>
  <c r="I5664" s="1"/>
  <c r="I5665" s="1"/>
  <c r="I5666" s="1"/>
  <c r="I5667" s="1"/>
  <c r="I5668" s="1"/>
  <c r="I5669" s="1"/>
  <c r="I5670" s="1"/>
  <c r="I5671" s="1"/>
  <c r="I5672" s="1"/>
  <c r="I5673" s="1"/>
  <c r="I5674" s="1"/>
  <c r="I5675" s="1"/>
  <c r="I5676" s="1"/>
  <c r="I5677" s="1"/>
  <c r="I5678" s="1"/>
  <c r="I5679" s="1"/>
  <c r="I5680" s="1"/>
  <c r="I5681" s="1"/>
  <c r="I5682" s="1"/>
  <c r="I5683" s="1"/>
  <c r="I5684" s="1"/>
  <c r="I5685" s="1"/>
  <c r="I5686" s="1"/>
  <c r="I5687" s="1"/>
  <c r="I5688" s="1"/>
  <c r="I5689" s="1"/>
  <c r="I5690" s="1"/>
  <c r="I5691" s="1"/>
  <c r="I5692" s="1"/>
  <c r="I5693" s="1"/>
  <c r="I5694" s="1"/>
  <c r="I5695" s="1"/>
  <c r="I5696" s="1"/>
  <c r="I5697" s="1"/>
  <c r="I5698" s="1"/>
  <c r="I5699" s="1"/>
  <c r="I5700" s="1"/>
  <c r="I5701" s="1"/>
  <c r="I5702" s="1"/>
  <c r="I5703" s="1"/>
  <c r="I5704" s="1"/>
  <c r="I5705" s="1"/>
  <c r="I5706" s="1"/>
  <c r="I5707" s="1"/>
  <c r="I5708" s="1"/>
  <c r="I5709" s="1"/>
  <c r="I5710" s="1"/>
  <c r="I5711" s="1"/>
  <c r="I5712" s="1"/>
  <c r="I5713" s="1"/>
  <c r="I5714" s="1"/>
  <c r="I5715" s="1"/>
  <c r="I5716" s="1"/>
  <c r="I5717" s="1"/>
  <c r="I5718" s="1"/>
  <c r="I5719" s="1"/>
  <c r="I5720" s="1"/>
  <c r="I5721" s="1"/>
  <c r="I5722" s="1"/>
  <c r="I5723" s="1"/>
  <c r="I5724" s="1"/>
  <c r="I5725" s="1"/>
  <c r="I5726" s="1"/>
  <c r="I5727" s="1"/>
  <c r="I5728" s="1"/>
  <c r="I5729" s="1"/>
  <c r="I5730" s="1"/>
  <c r="I5731" s="1"/>
  <c r="I5732" s="1"/>
  <c r="I5733" s="1"/>
  <c r="I5734" s="1"/>
  <c r="I5735" s="1"/>
  <c r="I5736" s="1"/>
  <c r="I5737" s="1"/>
  <c r="I5738" s="1"/>
  <c r="I5739" s="1"/>
  <c r="I5740" s="1"/>
  <c r="I5741" s="1"/>
  <c r="I5742" s="1"/>
  <c r="I5743" s="1"/>
  <c r="I5744" s="1"/>
  <c r="I5745" s="1"/>
  <c r="I5746" s="1"/>
  <c r="I5747" s="1"/>
  <c r="I5748" s="1"/>
  <c r="I5749" s="1"/>
  <c r="I5750" s="1"/>
  <c r="I5751" s="1"/>
  <c r="I5752" s="1"/>
  <c r="I5753" s="1"/>
  <c r="I5754" s="1"/>
  <c r="I5755" s="1"/>
  <c r="I5756" s="1"/>
  <c r="I5757" s="1"/>
  <c r="I5758" s="1"/>
  <c r="I5759" s="1"/>
  <c r="I5760" s="1"/>
  <c r="I5761" s="1"/>
  <c r="I5762" s="1"/>
  <c r="I5763" s="1"/>
  <c r="AE3"/>
</calcChain>
</file>

<file path=xl/sharedStrings.xml><?xml version="1.0" encoding="utf-8"?>
<sst xmlns="http://schemas.openxmlformats.org/spreadsheetml/2006/main" count="39970" uniqueCount="8919">
  <si>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</si>
  <si>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</si>
  <si>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</si>
  <si>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</si>
  <si>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</si>
  <si>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</si>
  <si>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</si>
  <si>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</si>
  <si>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</si>
  <si>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</si>
  <si>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</si>
  <si>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</si>
  <si>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</si>
  <si>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</si>
  <si>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</si>
  <si>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</si>
  <si>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</si>
  <si>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</si>
  <si>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</si>
  <si>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</si>
  <si>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</si>
  <si>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</si>
  <si>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</si>
  <si>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</si>
  <si>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</si>
  <si>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</si>
  <si>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</si>
  <si>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</si>
  <si>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</si>
  <si>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</si>
  <si>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</si>
  <si>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</si>
  <si>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</si>
  <si>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</si>
  <si>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</si>
  <si>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</si>
  <si>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</si>
  <si>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</si>
  <si>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</si>
  <si>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</si>
  <si>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</si>
  <si>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</si>
  <si>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</si>
  <si>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</si>
  <si>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</si>
  <si>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</si>
  <si>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</si>
  <si>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</si>
  <si>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</si>
  <si>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</si>
  <si>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 xml:space="preserve">TRANSFERÊNCIA ENTRE CONTAS 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</si>
  <si>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</si>
  <si>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</si>
  <si>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</si>
  <si>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</si>
  <si>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</si>
  <si>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</si>
  <si>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</si>
  <si>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</si>
  <si>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</si>
  <si>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</si>
  <si>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</si>
  <si>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</si>
  <si>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</si>
  <si>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</si>
  <si>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</si>
  <si>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</si>
  <si>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</si>
  <si>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</si>
  <si>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</si>
  <si>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</si>
  <si>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</si>
  <si>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</si>
  <si>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</si>
  <si>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</si>
  <si>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</si>
  <si>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</si>
  <si>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</si>
  <si>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</si>
  <si>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</si>
  <si>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</si>
  <si>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</si>
  <si>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</si>
  <si>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</si>
  <si>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</si>
  <si>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</si>
  <si>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</si>
  <si>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</si>
  <si>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</si>
  <si>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</si>
  <si>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</si>
  <si>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</si>
  <si>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</si>
  <si>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</si>
  <si>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</si>
  <si>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</si>
  <si>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</si>
  <si>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</si>
  <si>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</si>
  <si>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</si>
  <si>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</si>
  <si>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</si>
  <si>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</si>
  <si>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</si>
  <si>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</si>
  <si>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</si>
  <si>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</si>
  <si>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</si>
  <si>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</si>
  <si>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</si>
  <si>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</si>
  <si>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Resgate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</si>
  <si>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</si>
  <si>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</si>
  <si>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</si>
  <si>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</si>
  <si>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 xml:space="preserve">Remessa Educ. Sol Nascente </t>
  </si>
  <si>
    <t>SolNascente.13º Salário</t>
  </si>
  <si>
    <t>TRANSFERÊNCIA ENTRE CONTAS</t>
  </si>
  <si>
    <t>Remessa Olimpo Uberlândia</t>
  </si>
  <si>
    <t>CRÉDITO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</si>
  <si>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</si>
  <si>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</si>
  <si>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</si>
  <si>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</si>
  <si>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</si>
  <si>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</si>
  <si>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</si>
  <si>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</si>
  <si>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</si>
  <si>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</si>
  <si>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</si>
  <si>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</si>
  <si>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</si>
  <si>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</si>
  <si>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</si>
  <si>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</si>
  <si>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</si>
  <si>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</si>
  <si>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</si>
  <si>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</si>
  <si>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</si>
  <si>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 xml:space="preserve">RECEBIMENTO DE ALUNOS </t>
  </si>
  <si>
    <t>Empréstimo Pessoa Física</t>
  </si>
  <si>
    <t>Renato</t>
  </si>
  <si>
    <t>T-3.Rescisão de contrato educacional</t>
  </si>
  <si>
    <t>Uber.Salário</t>
  </si>
  <si>
    <t>T-27.Software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</si>
  <si>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</si>
  <si>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</si>
  <si>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</si>
  <si>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</si>
  <si>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</si>
  <si>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</si>
  <si>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</si>
  <si>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</si>
  <si>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</si>
  <si>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</si>
  <si>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Cheque Depositado a Vista</t>
  </si>
  <si>
    <t>T-27.Reforma Predial</t>
  </si>
  <si>
    <t>Remessa Sol Nascente</t>
  </si>
  <si>
    <t>Marista.Material Didático</t>
  </si>
  <si>
    <t>T-27.Material Didático</t>
  </si>
  <si>
    <t>CRÉDITO COBRANÇA BRB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</si>
  <si>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</si>
  <si>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</si>
  <si>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</si>
  <si>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</si>
  <si>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</si>
  <si>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</si>
  <si>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</si>
  <si>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</si>
  <si>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</si>
  <si>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</si>
  <si>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</si>
  <si>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</si>
  <si>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</si>
  <si>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</si>
  <si>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</si>
  <si>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</si>
  <si>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REMESSA OLIMPO FUNDAMENTAL</t>
  </si>
  <si>
    <t>T-27.13º Salário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</si>
  <si>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</si>
  <si>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</si>
  <si>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</si>
  <si>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</si>
  <si>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</si>
  <si>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</si>
  <si>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</si>
  <si>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</si>
  <si>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</si>
  <si>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 xml:space="preserve">CRÉDITO 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</si>
  <si>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</si>
  <si>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</si>
  <si>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</si>
  <si>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</si>
  <si>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</si>
  <si>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</si>
  <si>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</si>
  <si>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</si>
  <si>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</si>
  <si>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</si>
  <si>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</si>
  <si>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</si>
  <si>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Tiago.oliveira</t>
  </si>
  <si>
    <t>REMESSA CHEQUES GF FOMENTO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</si>
  <si>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</si>
  <si>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</si>
  <si>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</si>
  <si>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</si>
  <si>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</si>
  <si>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</si>
  <si>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</si>
  <si>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</si>
  <si>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</si>
  <si>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</si>
  <si>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</si>
  <si>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</si>
  <si>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</si>
  <si>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</si>
  <si>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</si>
  <si>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</si>
  <si>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</si>
  <si>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</si>
  <si>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</si>
  <si>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 xml:space="preserve">Transferência entre contas </t>
  </si>
  <si>
    <t>CA.Olimpo Resolve (DESPESA)</t>
  </si>
  <si>
    <t>T-27 Tecnologia da Informação</t>
  </si>
  <si>
    <t xml:space="preserve">Marista.Seguros e proteções </t>
  </si>
  <si>
    <t>Remessa Fundamental</t>
  </si>
  <si>
    <t xml:space="preserve">Remessa Olimpo Fundamental </t>
  </si>
  <si>
    <t>DÉBITO</t>
  </si>
  <si>
    <t>CHEQUE DEPOSITADO DEVOLVIDO</t>
  </si>
  <si>
    <t>Gisele</t>
  </si>
  <si>
    <t>CA.Táxi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</si>
  <si>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</si>
  <si>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</si>
  <si>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</si>
  <si>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</si>
  <si>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</si>
  <si>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</si>
  <si>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</si>
  <si>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</si>
  <si>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Sol Nascente 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</si>
  <si>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</si>
  <si>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</si>
  <si>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</si>
  <si>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</si>
  <si>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</si>
  <si>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</si>
  <si>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</si>
  <si>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</si>
  <si>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</si>
  <si>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CA.Reforma predial (INVESTIMENTO?)</t>
  </si>
  <si>
    <t>CA.Manutenção Predial (DESPESA)</t>
  </si>
  <si>
    <t>DEPÓSITO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</si>
  <si>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</si>
  <si>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</si>
  <si>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</si>
  <si>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</si>
  <si>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</si>
  <si>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OPERAÇÃO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</si>
  <si>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</si>
  <si>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</si>
  <si>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</si>
  <si>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</si>
  <si>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</si>
  <si>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</si>
  <si>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</si>
  <si>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</si>
  <si>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</si>
  <si>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</si>
  <si>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</si>
  <si>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</si>
  <si>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</si>
  <si>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</si>
  <si>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</si>
  <si>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</si>
  <si>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</si>
  <si>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</si>
  <si>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</si>
  <si>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</si>
  <si>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</si>
  <si>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</si>
  <si>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</si>
  <si>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</si>
  <si>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</si>
  <si>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</si>
  <si>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</si>
  <si>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</si>
  <si>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</si>
  <si>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</si>
  <si>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</si>
  <si>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</si>
  <si>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</si>
  <si>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</si>
  <si>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</si>
  <si>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>Aplicação Auto Mais</t>
  </si>
  <si>
    <t xml:space="preserve">Marista.Aluguel </t>
  </si>
  <si>
    <t>Aná.Aluguel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</si>
  <si>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</si>
  <si>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</si>
  <si>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</si>
  <si>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</si>
  <si>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</si>
  <si>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</si>
  <si>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</si>
  <si>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>DEPOSITO EM DINHEIRO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</si>
  <si>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</si>
  <si>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</si>
  <si>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</si>
  <si>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</si>
  <si>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</si>
  <si>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</si>
  <si>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</si>
  <si>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</si>
  <si>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Deposito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</si>
  <si>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</si>
  <si>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</si>
  <si>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</si>
  <si>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</si>
  <si>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</si>
  <si>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</si>
  <si>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</si>
  <si>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</si>
  <si>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</si>
  <si>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ANTECIPAÇÃO DE COBRANÇA</t>
  </si>
  <si>
    <t>BRB [SOL] [012052-4] [CC] [COB]</t>
  </si>
  <si>
    <t>EXTRATO/52955</t>
  </si>
  <si>
    <t>Mercantil Do Brasil - Par. 052955(01-15)</t>
  </si>
  <si>
    <t>MERC [GYN] [02.011938-7] [CC]</t>
  </si>
  <si>
    <t>EXTRATO/52956</t>
  </si>
  <si>
    <t>Mercantil Do Brasil - Par. 052956(02-15)</t>
  </si>
  <si>
    <t>CH PRE MERC 0384/45964</t>
  </si>
  <si>
    <t>Olimpo Uberlândia - Cód. 045964</t>
  </si>
  <si>
    <t>MERC [EDI] [02.012164-9] [CC]</t>
  </si>
  <si>
    <t>ITAÚ [SOL] [001691-4] [CC]</t>
  </si>
  <si>
    <t>EXTRATO/51000</t>
  </si>
  <si>
    <t>Banco Itaú Unibanco S.A. - Par. 051000(15-16)</t>
  </si>
  <si>
    <t>EXTRATO/51001</t>
  </si>
  <si>
    <t>Banco Itaú Unibanco S.A. - Par. 051001(16-16)</t>
  </si>
  <si>
    <t>EXTRATO/50998</t>
  </si>
  <si>
    <t>Banco Itaú Unibanco S.A. - Par. 050998(13-16)</t>
  </si>
  <si>
    <t>EXTRATO/50999</t>
  </si>
  <si>
    <t>Banco Itaú Unibanco S.A. - Par. 050999(14-16)</t>
  </si>
  <si>
    <t>EXTRATO/52547</t>
  </si>
  <si>
    <t>Mercantil Do Brasil - Cód. 052547</t>
  </si>
  <si>
    <t>EXTRATO/52552</t>
  </si>
  <si>
    <t>Mercantil Do Brasil - Cód. 052552</t>
  </si>
  <si>
    <t>EXTRATO/52992</t>
  </si>
  <si>
    <t>Banco Daycoval S/A  - Par. 052992(01-9)</t>
  </si>
  <si>
    <t>DAYCOVAL [GYN] [7112965] [CC]</t>
  </si>
  <si>
    <t xml:space="preserve">REMESSA FUNDAMENTAL </t>
  </si>
  <si>
    <t>REMESSA FUNDAMENTAL</t>
  </si>
  <si>
    <t xml:space="preserve">CHEQUES DEPOSITADOS </t>
  </si>
  <si>
    <t>BRB [GYN] [011616-0] [CC] [COB]</t>
  </si>
  <si>
    <t>Transferencia Entre Contas</t>
  </si>
  <si>
    <t>ITAÚ [SOL] [032614-9] [CG]</t>
  </si>
  <si>
    <t>Destino: 269401-Transferencia Entre Contas</t>
  </si>
  <si>
    <t>EXTRATO/53050</t>
  </si>
  <si>
    <t>Banco Itaú Unibanco S.A. - Cód. 053050</t>
  </si>
  <si>
    <t>EXTRATO/53045</t>
  </si>
  <si>
    <t>Banco Itaú Unibanco S.A. - Cód. 053045</t>
  </si>
  <si>
    <t>EXTRATO/53046</t>
  </si>
  <si>
    <t>Banco Itaú Unibanco S.A. - Cód. 053046</t>
  </si>
  <si>
    <t>EXTRATO/53048</t>
  </si>
  <si>
    <t>Banco Itaú Unibanco S.A. - Cód. 053048</t>
  </si>
  <si>
    <t>Par.(03/12) 016083/ISABELA SIMÕES BENTO DE S - Mensalidades</t>
  </si>
  <si>
    <t>TRANSFERÊNCIA ENTRE CONTAS.</t>
  </si>
  <si>
    <t>ITAÚ [GYN] [026016-5] []</t>
  </si>
  <si>
    <t>Destino: 122947-TRANSFERÊNCIA ENTRE CONTAS.</t>
  </si>
  <si>
    <t>BRADESCO [002429-5] [GYN [CC]</t>
  </si>
  <si>
    <t>ANT. COB/54367</t>
  </si>
  <si>
    <t>Banco Brb - Par. 054367(01-3)</t>
  </si>
  <si>
    <t>EXTRATO/54370</t>
  </si>
  <si>
    <t>Banco Brb - Par. 054370(01-3)</t>
  </si>
  <si>
    <t>EXTRATO/54371</t>
  </si>
  <si>
    <t>Banco Brb - Par. 054371(02-3)</t>
  </si>
  <si>
    <t>EXTRATO/54372</t>
  </si>
  <si>
    <t>Banco Brb - Par. 054372(03-3)</t>
  </si>
  <si>
    <t>EXTRATO/54363</t>
  </si>
  <si>
    <t>Banco Brb - Par. 054363(01-4)</t>
  </si>
  <si>
    <t>ANT. COB/54368</t>
  </si>
  <si>
    <t>Banco Brb - Par. 054368(02-3)</t>
  </si>
  <si>
    <t>ANT. COB/54369</t>
  </si>
  <si>
    <t>Banco Brb - Par. 054369(03-3)</t>
  </si>
  <si>
    <t>EXTRATO/54364</t>
  </si>
  <si>
    <t>Banco Brb - Par. 054364(02-4)</t>
  </si>
  <si>
    <t>EXTRATO/54365</t>
  </si>
  <si>
    <t>Banco Brb - Par. 054365(03-4)</t>
  </si>
  <si>
    <t>EXTRATO/54366</t>
  </si>
  <si>
    <t>Banco Brb - Par. 054366(04-4)</t>
  </si>
  <si>
    <t>EXTRATO/31813</t>
  </si>
  <si>
    <t>Banco Brb - Cód. 031813</t>
  </si>
  <si>
    <t>BRB [ANA] [011594-4] [CC] [COB]</t>
  </si>
  <si>
    <t>Retorno: Par. 145452(03/12) - 015815/GUI - Mensalidades</t>
  </si>
  <si>
    <t>Retorno: Par. 142993(03/12) - 015470/ISA - Mensalidades</t>
  </si>
  <si>
    <t>Retorno: Par. 142979(03/12) - 015436/FER - Mensalidades</t>
  </si>
  <si>
    <t>Retorno: Par. 142791(03/12) - 015642/JOA - Mensalidades</t>
  </si>
  <si>
    <t>Retorno: Par. 143015(03/12) - 015521/ART - Mensalidades</t>
  </si>
  <si>
    <t>Retorno: Par. 143752(03/12) - 015756/GIO - Mensalidades</t>
  </si>
  <si>
    <t>Retorno: Par. 163706(03/12) - 016382/RIC - Mensalidades</t>
  </si>
  <si>
    <t>Retorno: Par. 144433(03/12) - 013763/HOM - Mensalidades</t>
  </si>
  <si>
    <t>Retorno: Par. 144687(03/12) - 013794/IGO - Mensalidades</t>
  </si>
  <si>
    <t>EXTRATO/50617</t>
  </si>
  <si>
    <t>Bradesco S/A - Par. 050617(34-52)</t>
  </si>
  <si>
    <t>BRADESCO [008378-0] [SOL] [CC]</t>
  </si>
  <si>
    <t>EXTRATO/50618</t>
  </si>
  <si>
    <t>Bradesco S/A - Par. 050618(35-52)</t>
  </si>
  <si>
    <t>Extrato/52664</t>
  </si>
  <si>
    <t>Bradesco S/A - Cód. 052664</t>
  </si>
  <si>
    <t>8721/01/48355</t>
  </si>
  <si>
    <t>Cantina Olimpo - Par. 048355(16-27)</t>
  </si>
  <si>
    <t>ITAÚ [CAN] [020594-7] [CC]</t>
  </si>
  <si>
    <t>25981802/48357</t>
  </si>
  <si>
    <t>Cantina Olimpo - Par. 048357(18-27)</t>
  </si>
  <si>
    <t>Feveiro/50558</t>
  </si>
  <si>
    <t>Maria Zilmar Cruvinel Moraes Fernandes - Cód. 050558</t>
  </si>
  <si>
    <t>BB [022382-4] [GYN] [CC]</t>
  </si>
  <si>
    <t xml:space="preserve">Destino: 132783-TRANSFERÊNCIA ENTRE CONTAS </t>
  </si>
  <si>
    <t>85334-1/30867</t>
  </si>
  <si>
    <t>BANCO FINASA BMC S/A - Par. 030867(14/16)</t>
  </si>
  <si>
    <t>CHAVEIRO/46985</t>
  </si>
  <si>
    <t>CHAVEIRO ALECRIM II - Cód. 046985</t>
  </si>
  <si>
    <t xml:space="preserve">Marista.Chaveiro </t>
  </si>
  <si>
    <t>FISCAIS/46986</t>
  </si>
  <si>
    <t>FISCAIS DE PROVA - Cód. 046986</t>
  </si>
  <si>
    <t>T-27.Fiscais de Provas e Simulados</t>
  </si>
  <si>
    <t>800901/46987</t>
  </si>
  <si>
    <t>CENTRAL DO BRASIL COM. DE PROD. DE LIMPE - Cód. 046987</t>
  </si>
  <si>
    <t>46827/1/45911</t>
  </si>
  <si>
    <t>PAPELARIA TRIBUTÁRIA - Cód. 045911</t>
  </si>
  <si>
    <t>T-3.Produtos de Papelaria</t>
  </si>
  <si>
    <t>8010-01/45913</t>
  </si>
  <si>
    <t>CENTRAL DO BRASIL COM. DE PROD. DE LIMPE - Cód. 045913</t>
  </si>
  <si>
    <t>8008-01/45979</t>
  </si>
  <si>
    <t>CENTRAL DO BRASIL COM. DE PROD. DE LIMPE - Cód. 045979</t>
  </si>
  <si>
    <t>EXTRATO/50303</t>
  </si>
  <si>
    <t>Banco Brb - Par. 050303(16-16)</t>
  </si>
  <si>
    <t>BRB [EDI] [012053-2] [CC]</t>
  </si>
  <si>
    <t>EXTRATO/50297</t>
  </si>
  <si>
    <t>Banco Brb - Par. 050297(10-16)</t>
  </si>
  <si>
    <t>09750-0097/40659</t>
  </si>
  <si>
    <t>ALFA CENTER IMÓVEIS LTDA. - Par. 040659(03-12)</t>
  </si>
  <si>
    <t>SENA REVESTIMENTOS - Cód. 046989</t>
  </si>
  <si>
    <t>EXTRATO/50320</t>
  </si>
  <si>
    <t>Banco Brb - Par. 050320(02-3)</t>
  </si>
  <si>
    <t>EXTRATO/50321</t>
  </si>
  <si>
    <t>Banco Brb - Par. 050321(03-3)</t>
  </si>
  <si>
    <t>EXTRATO/50319</t>
  </si>
  <si>
    <t>Banco Brb - Par. 050319(01-3)</t>
  </si>
  <si>
    <t>DESPESA/46995</t>
  </si>
  <si>
    <t>MARCELO DE MORAES MELO - Cód. 046995</t>
  </si>
  <si>
    <t>DESPESA/46997</t>
  </si>
  <si>
    <t>MAURÍCIO VIEIRA DE MELO - Cód. 046997</t>
  </si>
  <si>
    <t>CA.Adiantamento de salário</t>
  </si>
  <si>
    <t>Destino: 122974-TRANSFERÊNCIA ENTRE CONTAS</t>
  </si>
  <si>
    <t>Destino: 122976-TRANSFERÊNCIA ENTRE CONTAS</t>
  </si>
  <si>
    <t>Destino: 122978-TRANSFERÊNCIA ENTRE CONTAS</t>
  </si>
  <si>
    <t>Destino: 122980-TRANSFERÊNCIA ENTRE CONTAS</t>
  </si>
  <si>
    <t>Destino: 122982-TRANSFERÊNCIA ENTRE CONTAS</t>
  </si>
  <si>
    <t>BRB [CAN] [012037-0] [CC]</t>
  </si>
  <si>
    <t>Destino: 122984-TRANSFERÊNCIA ENTRE CONTAS</t>
  </si>
  <si>
    <t>Destino: 122986-TRANSFERÊNCIA ENTRE CONTAS</t>
  </si>
  <si>
    <t>Destino: 122988-TRANSFERÊNCIA ENTRE CONTAS</t>
  </si>
  <si>
    <t>Destino: 122990-TRANSFERÊNCIA ENTRE CONTAS</t>
  </si>
  <si>
    <t>DESPESA/46998</t>
  </si>
  <si>
    <t>RODRIGO BERNADELLI DOS SANTOS - Cód. 046998</t>
  </si>
  <si>
    <t>Par.(03/12) 017376/CAIO FEITOZA COSTA BARBOS - Mensalidades</t>
  </si>
  <si>
    <t>Par.(03-12) 017376/CAIO FEITOZA COSTA BARBOS - PAGAMENTO A M</t>
  </si>
  <si>
    <t>35430314/40672</t>
  </si>
  <si>
    <t>Vm Vieira Magalhaes Empreendimentos  - Par. 040672(04-12)</t>
  </si>
  <si>
    <t>EXTRATO/50391</t>
  </si>
  <si>
    <t>Banco Brb - Par. 050391(15-16)</t>
  </si>
  <si>
    <t>EXTRATO/50372</t>
  </si>
  <si>
    <t>Banco Brb - Par. 050372(34-38)</t>
  </si>
  <si>
    <t>EXTRATO/50373</t>
  </si>
  <si>
    <t>Banco Brb - Par. 050373(35-38)</t>
  </si>
  <si>
    <t>EXTRATO/50374</t>
  </si>
  <si>
    <t>Banco Brb - Par. 050374(36-38)</t>
  </si>
  <si>
    <t>Extrato/109331</t>
  </si>
  <si>
    <t>Banco Daycoval S/A  - Cód. 109331</t>
  </si>
  <si>
    <t>DAYCOVAL [GYN] [6964461] [COB]</t>
  </si>
  <si>
    <t xml:space="preserve">Destino: 133011-TRANSFERÊNCIA ENTRE CONTAS </t>
  </si>
  <si>
    <t>REFORMA/47246</t>
  </si>
  <si>
    <t>GRUPO OLIMPO LTDA. - Cód. 047246</t>
  </si>
  <si>
    <t>Extrato/128310</t>
  </si>
  <si>
    <t>Banco Brb - Cód. 128310</t>
  </si>
  <si>
    <t>BRB [MAR] [011852-0] [CC]</t>
  </si>
  <si>
    <t>Extrato/128308</t>
  </si>
  <si>
    <t>Banco Brb - Cód. 128308</t>
  </si>
  <si>
    <t>Extrato/128276</t>
  </si>
  <si>
    <t>Banco Brb - Par. 128276(12-23)</t>
  </si>
  <si>
    <t>BRB [MAU] [011853-8] [CC]</t>
  </si>
  <si>
    <t>Extrato/128277</t>
  </si>
  <si>
    <t>Banco Brb - Par. 128277(13-23)</t>
  </si>
  <si>
    <t>Extrato/128278</t>
  </si>
  <si>
    <t>Banco Brb - Par. 128278(14-23)</t>
  </si>
  <si>
    <t>Extrato/128370</t>
  </si>
  <si>
    <t>Banco Brb - Cód. 128370</t>
  </si>
  <si>
    <t>BRB [BER] [011851-1] [CC]</t>
  </si>
  <si>
    <t>Extrato/128369</t>
  </si>
  <si>
    <t>Banco Brb - Cód. 128369</t>
  </si>
  <si>
    <t>EXTRATO/51257</t>
  </si>
  <si>
    <t>Banco Itaú Unibanco S.A. - Par. 051257(01-5)</t>
  </si>
  <si>
    <t>EXTRATO/50832</t>
  </si>
  <si>
    <t>Banco Itaú Unibanco S.A. - Par. 050832(13-57)</t>
  </si>
  <si>
    <t>EXTRATO/50837</t>
  </si>
  <si>
    <t>Banco Itaú Unibanco S.A. - Par. 050837(18-57)</t>
  </si>
  <si>
    <t>EXTRATO/50990</t>
  </si>
  <si>
    <t>Banco Itaú Unibanco S.A. - Par. 050990(05-16)</t>
  </si>
  <si>
    <t>EXTRATO/50993</t>
  </si>
  <si>
    <t>Banco Itaú Unibanco S.A. - Par. 050993(08-16)</t>
  </si>
  <si>
    <t xml:space="preserve">Destino: 133070-TRANSFERÊNCIA ENTRE CONTAS </t>
  </si>
  <si>
    <t xml:space="preserve">Destino: 133072-TRANSFERÊNCIA ENTRE CONTAS </t>
  </si>
  <si>
    <t xml:space="preserve">Destino: 133074-TRANSFERÊNCIA ENTRE CONTAS </t>
  </si>
  <si>
    <t xml:space="preserve">Destino: 133076-TRANSFERÊNCIA ENTRE CONTAS </t>
  </si>
  <si>
    <t xml:space="preserve">Destino: 133078-TRANSFERÊNCIA ENTRE CONTAS </t>
  </si>
  <si>
    <t xml:space="preserve">Destino: 133080-TRANSFERÊNCIA ENTRE CONTAS </t>
  </si>
  <si>
    <t>DESPESA/46994</t>
  </si>
  <si>
    <t>Divino Gomes Rodrigues - Cód. 046994</t>
  </si>
  <si>
    <t>BICBANCO [42.102673-4] [GYN] [CH]</t>
  </si>
  <si>
    <t xml:space="preserve">Destino: 132659-TRANSFERÊNCIA ENTRE CONTAS </t>
  </si>
  <si>
    <t>BICBANCO [14.102672-6] [GYN] [CC]</t>
  </si>
  <si>
    <t>EXTRATO/52957</t>
  </si>
  <si>
    <t>Banco Itaú Unibanco S.A. - Par. 052957(03-15)</t>
  </si>
  <si>
    <t>EXTRATO/52958</t>
  </si>
  <si>
    <t>Banco Itaú Unibanco S.A. - Par. 052958(04-15)</t>
  </si>
  <si>
    <t>Par.(03/12) 017568/GUSTAVO DE PAIVA SOUSA - Parcelas</t>
  </si>
  <si>
    <t xml:space="preserve">EMPRÉSTIMO </t>
  </si>
  <si>
    <t xml:space="preserve">CLEONICE TELES </t>
  </si>
  <si>
    <t>EXTRATO/47275</t>
  </si>
  <si>
    <t>BANCO DAYCOVAL S/A  - Cód. 047275</t>
  </si>
  <si>
    <t>DAYCOVAL [GYN] [6019333] [CC]</t>
  </si>
  <si>
    <t>EXTRATO/47276</t>
  </si>
  <si>
    <t>BANCO DAYCOVAL S/A  - Cód. 047276</t>
  </si>
  <si>
    <t>EXTRATO/47277</t>
  </si>
  <si>
    <t>BANCO DAYCOVAL S/A  - Cód. 047277</t>
  </si>
  <si>
    <t>ANT. COB/53201</t>
  </si>
  <si>
    <t>Banco Brb - Par. 053201(28-28)</t>
  </si>
  <si>
    <t>ANT. COB/53183</t>
  </si>
  <si>
    <t>Banco Brb - Par. 053183(10-28)</t>
  </si>
  <si>
    <t>ANT. COB/53193</t>
  </si>
  <si>
    <t>Banco Brb - Par. 053193(20-28)</t>
  </si>
  <si>
    <t>ANT. COB/53174</t>
  </si>
  <si>
    <t>Banco Brb - Par. 053174(01-28)</t>
  </si>
  <si>
    <t>ANT. COB/53184</t>
  </si>
  <si>
    <t>Banco Brb - Par. 053184(11-28)</t>
  </si>
  <si>
    <t>ANT. COB/53194</t>
  </si>
  <si>
    <t>Banco Brb - Par. 053194(21-28)</t>
  </si>
  <si>
    <t>ANT. COB/53175</t>
  </si>
  <si>
    <t>Banco Brb - Par. 053175(02-28)</t>
  </si>
  <si>
    <t>ANT. COB/53185</t>
  </si>
  <si>
    <t>Banco Brb - Par. 053185(12-28)</t>
  </si>
  <si>
    <t>ANT. COB/53195</t>
  </si>
  <si>
    <t>Banco Brb - Par. 053195(22-28)</t>
  </si>
  <si>
    <t>ANT. COB/53176</t>
  </si>
  <si>
    <t>Banco Brb - Par. 053176(03-28)</t>
  </si>
  <si>
    <t>ANT. COB/53186</t>
  </si>
  <si>
    <t>Banco Brb - Par. 053186(13-28)</t>
  </si>
  <si>
    <t>ANT. COB/53196</t>
  </si>
  <si>
    <t>Banco Brb - Par. 053196(23-28)</t>
  </si>
  <si>
    <t>ANT. COB/53200</t>
  </si>
  <si>
    <t>Banco Brb - Par. 053200(27-28)</t>
  </si>
  <si>
    <t>ANT. COB/53180</t>
  </si>
  <si>
    <t>Banco Brb - Par. 053180(07-28)</t>
  </si>
  <si>
    <t>ANT. COB/53190</t>
  </si>
  <si>
    <t>Banco Brb - Par. 053190(17-28)</t>
  </si>
  <si>
    <t>ANT. COB/53181</t>
  </si>
  <si>
    <t>Banco Brb - Par. 053181(08-28)</t>
  </si>
  <si>
    <t>ANT. COB/53191</t>
  </si>
  <si>
    <t>Banco Brb - Par. 053191(18-28)</t>
  </si>
  <si>
    <t>ANT. COB/53182</t>
  </si>
  <si>
    <t>Banco Brb - Par. 053182(09-28)</t>
  </si>
  <si>
    <t>ANT. COB/53192</t>
  </si>
  <si>
    <t>Banco Brb - Par. 053192(19-28)</t>
  </si>
  <si>
    <t>ANT. COB/53177</t>
  </si>
  <si>
    <t>Banco Brb - Par. 053177(04-28)</t>
  </si>
  <si>
    <t>ANT. COB/53187</t>
  </si>
  <si>
    <t>Banco Brb - Par. 053187(14-28)</t>
  </si>
  <si>
    <t>ANT. COB/53197</t>
  </si>
  <si>
    <t>Banco Brb - Par. 053197(24-28)</t>
  </si>
  <si>
    <t>ANT. COB/53178</t>
  </si>
  <si>
    <t>Banco Brb - Par. 053178(05-28)</t>
  </si>
  <si>
    <t>ANT. COB/53188</t>
  </si>
  <si>
    <t>Banco Brb - Par. 053188(15-28)</t>
  </si>
  <si>
    <t>ANT. COB/53198</t>
  </si>
  <si>
    <t>Banco Brb - Par. 053198(25-28)</t>
  </si>
  <si>
    <t>ANT. COB/53179</t>
  </si>
  <si>
    <t>Banco Brb - Par. 053179(06-28)</t>
  </si>
  <si>
    <t>ANT. COB/53189</t>
  </si>
  <si>
    <t>Banco Brb - Par. 053189(16-28)</t>
  </si>
  <si>
    <t>ANT. COB/53199</t>
  </si>
  <si>
    <t>Banco Brb - Par. 053199(26-28)</t>
  </si>
  <si>
    <t>CRÉDITO DE COBRANÇA</t>
  </si>
  <si>
    <t>Extrato/51190</t>
  </si>
  <si>
    <t>Bic - Banco Industria E Comercio - Par. 051190(03-9)</t>
  </si>
  <si>
    <t>Extrato/51191</t>
  </si>
  <si>
    <t>Bic - Banco Industria E Comercio - Par. 051191(04-9)</t>
  </si>
  <si>
    <t>Extrato/51192</t>
  </si>
  <si>
    <t>Bic - Banco Industria E Comercio - Par. 051192(05-9)</t>
  </si>
  <si>
    <t>Extrato/51193</t>
  </si>
  <si>
    <t>Bic - Banco Industria E Comercio - Par. 051193(06-9)</t>
  </si>
  <si>
    <t>Extrato/51194</t>
  </si>
  <si>
    <t>Bic - Banco Industria E Comercio - Par. 051194(07-9)</t>
  </si>
  <si>
    <t>Extrato/51195</t>
  </si>
  <si>
    <t>Bic - Banco Industria E Comercio - Par. 051195(08-9)</t>
  </si>
  <si>
    <t>Extrato/51196</t>
  </si>
  <si>
    <t>Bic - Banco Industria E Comercio - Par. 051196(09-9)</t>
  </si>
  <si>
    <t>Extrato/51188</t>
  </si>
  <si>
    <t>Bic - Banco Industria E Comercio - Par. 051188(01-9)</t>
  </si>
  <si>
    <t>Extrato/51189</t>
  </si>
  <si>
    <t>Bic - Banco Industria E Comercio - Par. 051189(02-9)</t>
  </si>
  <si>
    <t>2453360/51211</t>
  </si>
  <si>
    <t>Bic - Banco Industria E Comercio - Par. 051211(01-25)</t>
  </si>
  <si>
    <t>ANT. COB/52532</t>
  </si>
  <si>
    <t>Banco Brb - Par. 052532(01-5)</t>
  </si>
  <si>
    <t>ANT. COB/52533</t>
  </si>
  <si>
    <t>Banco Brb - Par. 052533(02-5)</t>
  </si>
  <si>
    <t>ANT. COB/52534</t>
  </si>
  <si>
    <t>Banco Brb - Par. 052534(03-5)</t>
  </si>
  <si>
    <t>ANT. COB/52535</t>
  </si>
  <si>
    <t>Banco Brb - Par. 052535(04-5)</t>
  </si>
  <si>
    <t>ANT. COB/52536</t>
  </si>
  <si>
    <t>Banco Brb - Par. 052536(05-5)</t>
  </si>
  <si>
    <t>EXTRATO/52523</t>
  </si>
  <si>
    <t>Banco Brb - Par. 052523(02-10)</t>
  </si>
  <si>
    <t>EXTRATO/52524</t>
  </si>
  <si>
    <t>Banco Brb - Par. 052524(03-10)</t>
  </si>
  <si>
    <t>EXTRATO/52510</t>
  </si>
  <si>
    <t>Banco Brb - Par. 052510(10-21)</t>
  </si>
  <si>
    <t>EXTRATO/52525</t>
  </si>
  <si>
    <t>Banco Brb - Par. 052525(04-10)</t>
  </si>
  <si>
    <t>EXTRATO/52526</t>
  </si>
  <si>
    <t>Banco Brb - Par. 052526(05-10)</t>
  </si>
  <si>
    <t>EXTRATO/52527</t>
  </si>
  <si>
    <t>Banco Brb - Par. 052527(06-10)</t>
  </si>
  <si>
    <t>EXTRATO/52528</t>
  </si>
  <si>
    <t>Banco Brb - Par. 052528(07-10)</t>
  </si>
  <si>
    <t>EXTRATO/52520</t>
  </si>
  <si>
    <t>Banco Brb - Par. 052520(20-21)</t>
  </si>
  <si>
    <t>EXTRATO/52501</t>
  </si>
  <si>
    <t>Banco Brb - Par. 052501(01-21)</t>
  </si>
  <si>
    <t>EXTRATO/52511</t>
  </si>
  <si>
    <t>Banco Brb - Par. 052511(11-21)</t>
  </si>
  <si>
    <t>EXTRATO/52521</t>
  </si>
  <si>
    <t>Banco Brb - Par. 052521(21-21)</t>
  </si>
  <si>
    <t>EXTRATO/52502</t>
  </si>
  <si>
    <t>Banco Brb - Par. 052502(02-21)</t>
  </si>
  <si>
    <t>EXTRATO/52512</t>
  </si>
  <si>
    <t>Banco Brb - Par. 052512(12-21)</t>
  </si>
  <si>
    <t>EXTRATO/52503</t>
  </si>
  <si>
    <t>Banco Brb - Par. 052503(03-21)</t>
  </si>
  <si>
    <t>EXTRATO/52513</t>
  </si>
  <si>
    <t>Banco Brb - Par. 052513(13-21)</t>
  </si>
  <si>
    <t>EXTRATO/52504</t>
  </si>
  <si>
    <t>Banco Brb - Par. 052504(04-21)</t>
  </si>
  <si>
    <t>EXTRATO/52514</t>
  </si>
  <si>
    <t>Banco Brb - Par. 052514(14-21)</t>
  </si>
  <si>
    <t>EXTRATO/52505</t>
  </si>
  <si>
    <t>Banco Brb - Par. 052505(05-21)</t>
  </si>
  <si>
    <t>EXTRATO/52515</t>
  </si>
  <si>
    <t>Banco Brb - Par. 052515(15-21)</t>
  </si>
  <si>
    <t>EXTRATO/52506</t>
  </si>
  <si>
    <t>Banco Brb - Par. 052506(06-21)</t>
  </si>
  <si>
    <t>EXTRATO/52516</t>
  </si>
  <si>
    <t>Banco Brb - Par. 052516(16-21)</t>
  </si>
  <si>
    <t>EXTRATO/52507</t>
  </si>
  <si>
    <t>Banco Brb - Par. 052507(07-21)</t>
  </si>
  <si>
    <t>EXTRATO/52517</t>
  </si>
  <si>
    <t>Banco Brb - Par. 052517(17-21)</t>
  </si>
  <si>
    <t>EXTRATO/52508</t>
  </si>
  <si>
    <t>Banco Brb - Par. 052508(08-21)</t>
  </si>
  <si>
    <t>EXTRATO/52518</t>
  </si>
  <si>
    <t>Banco Brb - Par. 052518(18-21)</t>
  </si>
  <si>
    <t>EXTRATO/52509</t>
  </si>
  <si>
    <t>Banco Brb - Par. 052509(09-21)</t>
  </si>
  <si>
    <t>EXTRATO/52519</t>
  </si>
  <si>
    <t>Banco Brb - Par. 052519(19-21)</t>
  </si>
  <si>
    <t>EXTRATO/52522</t>
  </si>
  <si>
    <t>Banco Brb - Par. 052522(01-10)</t>
  </si>
  <si>
    <t>EXTRATO/52530</t>
  </si>
  <si>
    <t>Banco Brb - Par. 052530(09-10)</t>
  </si>
  <si>
    <t>EXTRATO/52531</t>
  </si>
  <si>
    <t>Banco Brb - Par. 052531(10-10)</t>
  </si>
  <si>
    <t>EXTRATO/52529</t>
  </si>
  <si>
    <t>Banco Brb - Par. 052529(08-10)</t>
  </si>
  <si>
    <t>Fevereiro/50148</t>
  </si>
  <si>
    <t>Folha De Pagamento - Professores Uberlân - Cód. 050148</t>
  </si>
  <si>
    <t>CH BRB 0591/46547</t>
  </si>
  <si>
    <t>João Carvalho - Fornecedor - Cód. 046547</t>
  </si>
  <si>
    <t>MMM/45788</t>
  </si>
  <si>
    <t>Marilia Maria De Moura Barros - Par. 045788(01-9)</t>
  </si>
  <si>
    <t>Par.(02/12) 014182/GABRIEL PACHECO PERES PER - Mensalidades</t>
  </si>
  <si>
    <t>CRÉDITOP</t>
  </si>
  <si>
    <t>Par.(03-12) 013696/FELIPE MARTINS MOURA - PAGAMENTO CHE</t>
  </si>
  <si>
    <t>EXTRATO/52540</t>
  </si>
  <si>
    <t>Banco Brb - Par. 052540(04-7)</t>
  </si>
  <si>
    <t>EXTRATO/52541</t>
  </si>
  <si>
    <t>Banco Brb - Par. 052541(05-7)</t>
  </si>
  <si>
    <t>EXTRATO/52542</t>
  </si>
  <si>
    <t>Banco Brb - Par. 052542(06-7)</t>
  </si>
  <si>
    <t>EXTRATO/52543</t>
  </si>
  <si>
    <t>Banco Brb - Par. 052543(07-7)</t>
  </si>
  <si>
    <t>883050/52546</t>
  </si>
  <si>
    <t>Banco Brb - Par. 052546(01-1)</t>
  </si>
  <si>
    <t>EXTRATO/52537</t>
  </si>
  <si>
    <t>Banco Brb - Par. 052537(01-7)</t>
  </si>
  <si>
    <t>EXTRATO/52538</t>
  </si>
  <si>
    <t>Banco Brb - Par. 052538(02-7)</t>
  </si>
  <si>
    <t>EXTRATO/52539</t>
  </si>
  <si>
    <t>Banco Brb - Par. 052539(03-7)</t>
  </si>
  <si>
    <t>ANT. COB/52544</t>
  </si>
  <si>
    <t>Banco Brb - Par. 052544(01-2)</t>
  </si>
  <si>
    <t>ANT. COB/52545</t>
  </si>
  <si>
    <t>Banco Brb - Par. 052545(02-2)</t>
  </si>
  <si>
    <t>ANT. COB/48656</t>
  </si>
  <si>
    <t>Banco Brb - Par. 048656(04-4)</t>
  </si>
  <si>
    <t>EXTRATO/52554</t>
  </si>
  <si>
    <t>Mercantil Do Brasil - Cód. 052554</t>
  </si>
  <si>
    <t>EXTRATO/52568</t>
  </si>
  <si>
    <t>Mercantil Do Brasil - Cód. 052568</t>
  </si>
  <si>
    <t>EXTRATO/52569</t>
  </si>
  <si>
    <t>Mercantil Do Brasil - Cód. 052569</t>
  </si>
  <si>
    <t>CHEQUES DEPOSITADOS DEVOLVIDOS</t>
  </si>
  <si>
    <t>34/64346</t>
  </si>
  <si>
    <t>Andre Leptich De Sousa - Cód. 064346</t>
  </si>
  <si>
    <t>Par.(03/12) 015889/VICTOR THEODORO VIEIRA PA - Mensalidades</t>
  </si>
  <si>
    <t>Par.(08/10) 017179/NATALIA FURTADO GOES - Parcelas</t>
  </si>
  <si>
    <t>BICBANCO [OPERAÇÕES] [GYN]</t>
  </si>
  <si>
    <t>Par.(08/12) 016657/RAFAEL DE ABREU COSTA  - Parcelas</t>
  </si>
  <si>
    <t>BRB [GYN] [OPERAÇÕES]</t>
  </si>
  <si>
    <t>Par.(08/12) 016647/RAYAN NASCIMENTO TEIXEIRA - Parcelas</t>
  </si>
  <si>
    <t>Par.(08/12) 016648/LUCAS NUNES DE ALMEIDA - Parcelas</t>
  </si>
  <si>
    <t>Par.(08/12) 016673/BIANCA VIRGINIA BOMFIM BR - Parcelas</t>
  </si>
  <si>
    <t>JUROS20140402/54374</t>
  </si>
  <si>
    <t>Banco Brb - Cód. 054374</t>
  </si>
  <si>
    <t>JUROS20140402/54375</t>
  </si>
  <si>
    <t>Banco Brb - Cód. 054375</t>
  </si>
  <si>
    <t>EXTRATO/53051</t>
  </si>
  <si>
    <t>Banco Itaú Unibanco S.A. - Cód. 053051</t>
  </si>
  <si>
    <t>EXTRATO/53052</t>
  </si>
  <si>
    <t>Banco Itaú Unibanco S.A. - Cód. 053052</t>
  </si>
  <si>
    <t>TARIFA BANCÁRIA/53053</t>
  </si>
  <si>
    <t>Banco Itaú Unibanco S.A. - Cód. 053053</t>
  </si>
  <si>
    <t>EXTRATO/53054</t>
  </si>
  <si>
    <t>Banco Itaú Unibanco S.A. - Cód. 053054</t>
  </si>
  <si>
    <t>EXTRATO/53055</t>
  </si>
  <si>
    <t>Banco Itaú Unibanco S.A. - Cód. 053055</t>
  </si>
  <si>
    <t>EXTRATO/53056</t>
  </si>
  <si>
    <t>Banco Itaú Unibanco S.A. - Cód. 053056</t>
  </si>
  <si>
    <t>EXTRATO/53057</t>
  </si>
  <si>
    <t>Banco Itaú Unibanco S.A. - Cód. 053057</t>
  </si>
  <si>
    <t>EXTRATO/53058</t>
  </si>
  <si>
    <t>Banco Itaú Unibanco S.A. - Cód. 053058</t>
  </si>
  <si>
    <t>Par.(08/12) 016573/ANA LUIZA PEREIRA DE BRIT - Parcelas</t>
  </si>
  <si>
    <t>Par.(08/12) 016895/THAYSA JOANNA DE CASTRO F - Parcelas</t>
  </si>
  <si>
    <t>REFORMA/47465</t>
  </si>
  <si>
    <t>GRUPO OLIMPO LTDA. - Cód. 047465</t>
  </si>
  <si>
    <t>Par.(08/10) 017214/CAMILA MESQUITA SANTOS - Parcelas</t>
  </si>
  <si>
    <t>Par.(03/12) 013779/ANA CECÍLIA GONÇALVES VIL - Mensalidades</t>
  </si>
  <si>
    <t>Par.(08/12) 017300/MIRELLI DI PAULA CRUZ  - Parcelas</t>
  </si>
  <si>
    <t>Par.(08/12) 016776/PEDRO HENRIQUE AZEVEDO CA - Parcelas</t>
  </si>
  <si>
    <t>DB20140402_REMESSA01</t>
  </si>
  <si>
    <t>OPERAÇÃO DESCONTO BOLETOS 2014.04.02 REMESSA 01</t>
  </si>
  <si>
    <t>Par.(08/10) 017305/PEDRO IGOR JERONIMO SILVA - Parcelas</t>
  </si>
  <si>
    <t>Par.(08/10) 017304/PEDRO IGOR JERONIMO SILVA - Parcelas</t>
  </si>
  <si>
    <t>Par.(09/12) 016948/ROBERTO OLIVEIRA GUIMARÃE - Parcelas</t>
  </si>
  <si>
    <t>DB20140402_REMESSA02</t>
  </si>
  <si>
    <t>OPERAÇÃO DESCONTO BOLETOS 2014.04.02 REMESSA 02</t>
  </si>
  <si>
    <t>Par.(08/10) 017316/CLARA BRAZ IPLINSKY - Parcelas</t>
  </si>
  <si>
    <t>Par.(08/10) 017321/MARIA LUIZA MONTEIRO FRAN - Parcelas</t>
  </si>
  <si>
    <t>Par.(08/12) 016399/LUCA BRAGA DE SANTANA  - Parcelas</t>
  </si>
  <si>
    <t>Par.(08/12) 016940/VIVIANE BARBOSA MENDONÇA - Parcelas</t>
  </si>
  <si>
    <t>Par.(08/12) 016927/DEBORA PERILLO ARRUDA UNE - Parcelas</t>
  </si>
  <si>
    <t>Par.(08/10) 017299/EDUARDA CARDOSO RIBEIRO - Parcelas</t>
  </si>
  <si>
    <t>Par.(07/10) 017024/GERMANA MORAES - Parcelas</t>
  </si>
  <si>
    <t>Par.(08/12) 016307/ARTHUR HENRIQUE NASCENTE  - Parcelas</t>
  </si>
  <si>
    <t>Par.(08/12) 016947/LUCAS DE PADUA CINTRA BAT - Parcelas</t>
  </si>
  <si>
    <t>Par.(08/12) 016949/CISSA LIZANDRA COELHO - Parcelas</t>
  </si>
  <si>
    <t>Par.(08/12) 016913/ANA PAULA MARQUES ANDRADE - Parcelas</t>
  </si>
  <si>
    <t>Par.(09/12) 016570/VINICIUS PEREIRA BARROS  - Parcelas</t>
  </si>
  <si>
    <t>Par.(06/12) 016951/LUCAS EDUARDO ALMEIDA FRA - Parcelas</t>
  </si>
  <si>
    <t>Par.(08/10) 016992/NATÁLIA MENDES DOS SANTOS - Parcelas</t>
  </si>
  <si>
    <t>Par.(08/10) 017046/BRUNA FERREIRA COSTA - Parcelas</t>
  </si>
  <si>
    <t>Par.(08/10) 017045/BRUNA FERREIRA COSTA - Parcelas</t>
  </si>
  <si>
    <t>Par.(08/10) 017047/BRUNA FERREIRA COSTA - Parcelas</t>
  </si>
  <si>
    <t>Par.(07/10) 016985/ANA BEATRIZ DIAS CASTRO D - Parcelas</t>
  </si>
  <si>
    <t>Par.(08/10) 017050/LUCAS JUNQUEIRA LÔBO FERR - Parcelas</t>
  </si>
  <si>
    <t>Par.(08/10) 017062/AMANDA TALLITA DA SILVA - Parcelas</t>
  </si>
  <si>
    <t>Par.(08/10) 017091/DEBORA LEAO MELO - Parcelas</t>
  </si>
  <si>
    <t>Par.(08/10) 017076/LARISSA TONIN IPLINSKY - Parcelas</t>
  </si>
  <si>
    <t>Par.(08/10) 017078/LARISSA TONIN IPLINSKY - Parcelas</t>
  </si>
  <si>
    <t>Par.(03/6) 018883/SAMARA GOMES COSTA - Parcelas</t>
  </si>
  <si>
    <t>Par.(08/12) 016078/ESTER ERCILIA BORGES  - Parcelas</t>
  </si>
  <si>
    <t>Par.(08/10) 017056/MATEUS AYRES BARBO DE SIQ - Parcelas</t>
  </si>
  <si>
    <t>Par.(08/10) 017097/MATHEUS RIBEIRO XAVIER - Parcelas</t>
  </si>
  <si>
    <t>Par.(08/10) 017098/MATHEUS RIBEIRO XAVIER - Parcelas</t>
  </si>
  <si>
    <t>Par.(08/10) 017067/ADRIANA CRISTHIAN CARDOSO - Parcelas</t>
  </si>
  <si>
    <t>Par.(02/10) 017548/HENRIQUE ARAÚJO E FERNAND - Parcelas</t>
  </si>
  <si>
    <t>Par.(08/10) 017094/NATALIA RAMOS DE AMORIM - Parcelas</t>
  </si>
  <si>
    <t>Par.(01-1) 013688/ARTUR FRANCO PINTO - 1ª OU 2ª SÉRI</t>
  </si>
  <si>
    <t>Taxa Prova Substitutiva</t>
  </si>
  <si>
    <t>Par.(08/10) 017272/RIANNY RODRIGUES LIMA  - Parcelas</t>
  </si>
  <si>
    <t>Par.(08/10) 016974/LUÍS HENRIQUE FRANCO MOUR - Parcelas</t>
  </si>
  <si>
    <t>Par.(08/10) 017121/RIANNY RODRIGUES LIMA  - Parcelas</t>
  </si>
  <si>
    <t>Par.(01-1) 014006/IAN DOS REIS E ARAGÃO - 3ª SÉRIE - BI</t>
  </si>
  <si>
    <t>Par.(01-1) 014006/IAN DOS REIS E ARAGÃO - 3ª SÉRIE - FI</t>
  </si>
  <si>
    <t>Par.(08/10) 017065/LILIANE RIBEIRO DE GODOY  - Parcelas</t>
  </si>
  <si>
    <t>Par.(08/10) 017053/BIANCA VIRGINIA BOMFIM BR - Parcelas</t>
  </si>
  <si>
    <t>Par.(06/10) 017006/CAROLLINA SOUZA PENNA - Parcelas</t>
  </si>
  <si>
    <t>Par.(01-1) 015359/MARCELA ALVES LEMOS - 1ª OU 2ª SÉRI</t>
  </si>
  <si>
    <t>Par.(08/10) 017102/KELVIN BRENDON DIAS CARDO - Parcelas</t>
  </si>
  <si>
    <t>Par.(08/10) 017101/KELVIN BRENDON DIAS CARDO - Parcelas</t>
  </si>
  <si>
    <t>Par.(09/12) 015812/GIOVANA ROSA CAMPOS - Mensalidades</t>
  </si>
  <si>
    <t>Par.(08/10) 016988/YURI DE SENE ALVIZI - Parcelas</t>
  </si>
  <si>
    <t>Par.(02-6) 016911/JOÃO PEDRO SANTANA COSTA - PAGAMENTO CHE</t>
  </si>
  <si>
    <t>Par.(08/10) 017113/BRUNO CÂNDIDO REZENDE - Parcelas</t>
  </si>
  <si>
    <t>Par.(09/10) 017113/BRUNO CÂNDIDO REZENDE - Parcelas</t>
  </si>
  <si>
    <t>Par.(07/10) 017014/ISADORA REGIA SILVA DE OL - Parcelas</t>
  </si>
  <si>
    <t>Par.(01/10) 017542/BRENNO LOPES CANGUSSU - Parcelas</t>
  </si>
  <si>
    <t>Par.(06/10) 017013/ISADORA REGIA SILVA DE OL - Parcelas</t>
  </si>
  <si>
    <t>Par.(08/10) 017081/GABRIELA MESQUITA PONTES - Parcelas</t>
  </si>
  <si>
    <t>Par.(01/6) 017534/OSMAR CARLOS NEVES  - Parcelas</t>
  </si>
  <si>
    <t>Par.(02/6) 017534/OSMAR CARLOS NEVES  - Parcelas</t>
  </si>
  <si>
    <t>Par.(07/10) 017081/GABRIELA MESQUITA PONTES - Parcelas</t>
  </si>
  <si>
    <t>Par.(08/10) 017021/MARIANA ROSA CAVALCANTE M - Parcelas</t>
  </si>
  <si>
    <t>Par.(08/10) 017115/VANESSA DE SOUZA MOURA - Parcelas</t>
  </si>
  <si>
    <t>EXTRATO/54373</t>
  </si>
  <si>
    <t>Banco Brb - Par. 054373(01-1)</t>
  </si>
  <si>
    <t>Par.(07/10) 017138/MARCELA DONLEY WIRGUES - Parcelas</t>
  </si>
  <si>
    <t>Par.(08/10) 016983/MARCELO PEREIRA DE SOUZA  - Parcelas</t>
  </si>
  <si>
    <t>Par.(03/12) 015710/BRUNNA TEODORO QUEIROZ - Mensalidades</t>
  </si>
  <si>
    <t>Par.(08/10) 016989/GUSTAVO DE OLIVEIRA EMOS - Parcelas</t>
  </si>
  <si>
    <t>Par.(08/10) 017090/PEDRO HELENO VALENTE RIBE - Parcelas</t>
  </si>
  <si>
    <t>BRB [ANA] [OPERAÇÕES]</t>
  </si>
  <si>
    <t>Par.(07/10) 017079/GABRIEL HENRIQUE FARIA GO - Parcelas</t>
  </si>
  <si>
    <t>Par.(07/12) 017126/LORRANE AMARAL ARAUJO - Parcelas</t>
  </si>
  <si>
    <t>Par.(08/10) 017151/LEANDRO PEREIRA MONTEIRO - Parcelas</t>
  </si>
  <si>
    <t>Par.(02/12) 015367/LETICIA SALDANHA CAMARGOS - Mensalidades</t>
  </si>
  <si>
    <t>Par.(08/10) 017033/RAFAEL NASCENTE SILVA - Parcelas</t>
  </si>
  <si>
    <t>Par.(10/12) 016522/MIDIAN GALVÃO SARMENTO CA - Parcelas</t>
  </si>
  <si>
    <t>Par.(11/12) 016522/MIDIAN GALVÃO SARMENTO CA - Parcelas</t>
  </si>
  <si>
    <t>Par.(12/12) 016522/MIDIAN GALVÃO SARMENTO CA - Parcelas</t>
  </si>
  <si>
    <t>Par.(08/10) 017150/RENATA XAVIER MARQUEZ - Parcelas</t>
  </si>
  <si>
    <t>Par.(08/12) 016828/WALTER BARBOZA DE SOUZA - Parcelas</t>
  </si>
  <si>
    <t>Par.(08/12) 017142/VALESKA BALEN RONSONI - Parcelas</t>
  </si>
  <si>
    <t>Par.(02/12) 015580/VITORIA TEIXEIRA MUSTAPHA - Mensalidades</t>
  </si>
  <si>
    <t>Par.(07/12) 016979/MATHEUS MORENO FORTES - Parcelas</t>
  </si>
  <si>
    <t>Par.(08/10) 017134/DIOGO DE PAULA SOUSA - Parcelas</t>
  </si>
  <si>
    <t>Par.(08/10) 017129/ANA CARLA ANDRADA CARDOSO - Parcelas</t>
  </si>
  <si>
    <t>Par.(03/10) 017299/EDUARDA CARDOSO RIBEIRO - Parcelas</t>
  </si>
  <si>
    <t>Par.(08/10) 017114/DÉBORA LUISA RIBEIRO DE S - Parcelas</t>
  </si>
  <si>
    <t>Par.(04/12) 017561/GUILHERME CORRÊA DOURADO - Mensalidades</t>
  </si>
  <si>
    <t>Par.(08/10) 017117/MÚCIO HENRIQUE NASCIMENTO - Parcelas</t>
  </si>
  <si>
    <t>Par.(07/10) 017116/GUILHERME BRUNO GIANI - Parcelas</t>
  </si>
  <si>
    <t>Retorno: Par. 145680(03/12) - 014199/CHR - Mensalidades</t>
  </si>
  <si>
    <t>Retorno: Par. 144791(03/12) - 013776/THA - Mensalidades</t>
  </si>
  <si>
    <t>Retorno: Par. 144032(04/12) - 015418/ANA - Mensalidades</t>
  </si>
  <si>
    <t>Retorno: Par. 144403(03/12) - 013455/ISA - Mensalidades</t>
  </si>
  <si>
    <t>Retorno: Par. 144253(03/12) - 013451/JOÃ - Mensalidades</t>
  </si>
  <si>
    <t>Retorno: Par. 145853(03/12) - 013852/GAB - Mensalidades</t>
  </si>
  <si>
    <t>Retorno: Par. 144573(03/12) - 013655/NAT - Mensalidades</t>
  </si>
  <si>
    <t>Retorno: Par. 144285(03/12) - 013814/ALD - Mensalidades</t>
  </si>
  <si>
    <t>Retorno: Par. 164544(03/12) - 016283/FEL - Mensalidades</t>
  </si>
  <si>
    <t>Retorno: Par. 163684(03/12) - 016626/GEO - Mensalidades</t>
  </si>
  <si>
    <t>Retorno: Par. 142919(03/12) - 015311/PED - Mensalidades</t>
  </si>
  <si>
    <t>Retorno: Par. 146039(03/12) - 014225/EDU - Mensalidades</t>
  </si>
  <si>
    <t>Retorno: Par. 142899(03/12) - 015280/ROB - Mensalidades</t>
  </si>
  <si>
    <t>Par.(08/10) 017095/LUCAS FERNANDO AGUIAR LIM - Parcelas</t>
  </si>
  <si>
    <t>Par.(08/10) 017108/HENRIQUE RABELO BATISTA P - Parcelas</t>
  </si>
  <si>
    <t>7448737/50575</t>
  </si>
  <si>
    <t>Bradesco S/A - Par. 050575(06-6)</t>
  </si>
  <si>
    <t>Par.(08/10) 017107/CAIO CESAR FERNANDES SOUS - Parcelas</t>
  </si>
  <si>
    <t>Par.(08/12) 016437/LETICIA PELATIERI DE GODO - Parcelas</t>
  </si>
  <si>
    <t>Par.(03/12) 015248/ISABELA PACIFICO SANTOS - Mensalidades</t>
  </si>
  <si>
    <t>Par.(08/10) 017160/MARIANA ESPER PINHEIRO - Parcelas</t>
  </si>
  <si>
    <t>Par.(08/10) 017159/MARIANA ESPER PINHEIRO - Parcelas</t>
  </si>
  <si>
    <t>Par.(01/10) 017545/GABRIEL HENRIQUE FARIA GO - Parcelas</t>
  </si>
  <si>
    <t>Par.(02/10) 017545/GABRIEL HENRIQUE FARIA GO - Parcelas</t>
  </si>
  <si>
    <t>Par.(08/10) 017092/MATHEUS FELIPE CAVALCANTE - Parcelas</t>
  </si>
  <si>
    <t>Par.(08/10) 017025/ANA CLARA DA CUNHA E CRUZ - Parcelas</t>
  </si>
  <si>
    <t>Par.(08/10) 017036/MATEUS ROCHA MEDEIROS - Parcelas</t>
  </si>
  <si>
    <t>Par.(08/10) 017052/RICARDO FARIA ANDRADE FIL - Parcelas</t>
  </si>
  <si>
    <t>Par.(08/10) 017124/JULIANE FONTES ARAUJO SIL - Parcelas</t>
  </si>
  <si>
    <t>Par.(08/10) 017153/BRUNA FERREIRA COSTA - Parcelas</t>
  </si>
  <si>
    <t>Par.(08/10) 017015/AMANDA ALVES DEMARCHI - Parcelas</t>
  </si>
  <si>
    <t>Par.(08/10) 017143/ADARIO DANTAS CARNEIRO - Parcelas</t>
  </si>
  <si>
    <t>Par.(08/10) 017072/VITÓRIA HILÁRIO PEREIRA G - Parcelas</t>
  </si>
  <si>
    <t>Par.(08/10) 017130/VICTOR OLIVEIRA COUTINHO  - Parcelas</t>
  </si>
  <si>
    <t>Par.(08/10) 017132/VICTOR OLIVEIRA COUTINHO  - Parcelas</t>
  </si>
  <si>
    <t>Par.(08/10) 017224/PEDRO SANDRE DE OLIVEIRA - Parcelas</t>
  </si>
  <si>
    <t>Par.(07/12) 017264/NAYARA RAYANE RAMOS BARBO - Parcelas</t>
  </si>
  <si>
    <t>Par.(08/10) 017190/JÚLIA DE OLIVEIRA SOUZA T - Parcelas</t>
  </si>
  <si>
    <t>220021/48350</t>
  </si>
  <si>
    <t>Cantina Olimpo - Par. 048350(11-27)</t>
  </si>
  <si>
    <t>Par.(09/10) 017173/NATHALIA INGRID MENDES DA - Parcelas</t>
  </si>
  <si>
    <t>Par.(08/10) 017167/LAURA RODRIGUES E SILVA T - Parcelas</t>
  </si>
  <si>
    <t>Par.(08/10) 017198/JOÃO GABRIEL SANTOS NAVES - Parcelas</t>
  </si>
  <si>
    <t>00002789/1/48352</t>
  </si>
  <si>
    <t>Cantina Olimpo - Par. 048352(13-27)</t>
  </si>
  <si>
    <t>Par.(08/10) 017193/ANA FLÁVIA SANDRI MENDONÇ - Parcelas</t>
  </si>
  <si>
    <t>219831/48353</t>
  </si>
  <si>
    <t>Cantina Olimpo - Par. 048353(14-27)</t>
  </si>
  <si>
    <t>00002788/1/48354</t>
  </si>
  <si>
    <t>Cantina Olimpo - Par. 048354(15-27)</t>
  </si>
  <si>
    <t>Par.(08/10) 017194/PEDRO HENRIQUE PASSOS LEI - Parcelas</t>
  </si>
  <si>
    <t>00002787/1/48356</t>
  </si>
  <si>
    <t>Cantina Olimpo - Par. 048356(17-27)</t>
  </si>
  <si>
    <t>EXTRATO/50619</t>
  </si>
  <si>
    <t>Bradesco S/A - Par. 050619(36-52)</t>
  </si>
  <si>
    <t>Par.(08/10) 017184/CECÍLIA VECCHIA STEIN - Parcelas</t>
  </si>
  <si>
    <t>Par.(08/10) 017178/GABRIEL RODRIGUES ALA - Parcelas</t>
  </si>
  <si>
    <t>Par.(08/10) 017208/FILIPE OLIVEIRA FERRO ROT - Parcelas</t>
  </si>
  <si>
    <t>EXTRATO/50620</t>
  </si>
  <si>
    <t>Bradesco S/A - Par. 050620(37-52)</t>
  </si>
  <si>
    <t>Par.(08/10) 017174/VINICIUS PEREIRA CHIEPPE - Parcelas</t>
  </si>
  <si>
    <t>Par.(09/12) 016907/SÉRGIO TÚLIO ARAÚJO LIMA - Mensalidades</t>
  </si>
  <si>
    <t>Par.(09/12) 016189/BRUNO CATUGY PEREIRA - Mensalidades</t>
  </si>
  <si>
    <t>Par.(07/10) 017038/GUSTAVO CONCEIÇÃO DANTAS - Parcelas</t>
  </si>
  <si>
    <t>Par.(09/12) 014067/EDSON PIO DE ALMEIDA JÚNI - Mensalidades</t>
  </si>
  <si>
    <t>Par.(09/12) 013866/HENRIQUE COSTA MARGON - Mensalidades</t>
  </si>
  <si>
    <t>Par.(03/12) 016091/SARAH CARVALHO RODRIGUES - Mensalidades</t>
  </si>
  <si>
    <t>Par.(01/10) 017513/JOSHUA LUCAS ROCHA LIMIRI - Parcelas</t>
  </si>
  <si>
    <t>Par.(01/5) 017514/MURILO AMARAL DO PRADO CA - Parcelas</t>
  </si>
  <si>
    <t>Par.(02/6) 017550/AMANDA LELIA SOUZA SILVA - Parcelas</t>
  </si>
  <si>
    <t>Par.(09/12) 016164/VITOR GENNARI DA COSTA MA - Parcelas</t>
  </si>
  <si>
    <t>Par.(09/12) 015540/JOSHUA LIMA DOS SANTOS - Mensalidades</t>
  </si>
  <si>
    <t>Par.(09/12) 015542/NATHAN FELIPE MUNDIM RIBE - Mensalidades</t>
  </si>
  <si>
    <t>Par.(09/12) 015469/LUIZ FERNANDO SPOSITO RIB - Mensalidades</t>
  </si>
  <si>
    <t>Par.(09/12) 015567/JOAO VICTOR DE JESUS FRAN - Mensalidades</t>
  </si>
  <si>
    <t>Par.(06/10) 017298/JOAO PAULO FERNANDES CAIX - Parcelas</t>
  </si>
  <si>
    <t>Par.(06/10) 017542/BRENNO LOPES CANGUSSU - Parcelas</t>
  </si>
  <si>
    <t>Par.(07/12) 017541/MAURICIO RIOJA ROSAS - Parcelas</t>
  </si>
  <si>
    <t>Par.(08/12) 015248/ISABELA PACIFICO SANTOS - Mensalidades</t>
  </si>
  <si>
    <t>Par.(07/12) 016384/LARA RODRIGUES CAMPOS - Parcelas</t>
  </si>
  <si>
    <t>Par.(06/6) 017550/AMANDA LELIA SOUZA SILVA - Parcelas</t>
  </si>
  <si>
    <t>Par.(10/10) 017559/IZABELLY FERNANDES PACHEC - Parcelas</t>
  </si>
  <si>
    <t>Par.(09/10) 017559/IZABELLY FERNANDES PACHEC - Parcelas</t>
  </si>
  <si>
    <t>Par.(08/12) 016091/SARAH CARVALHO RODRIGUES - Mensalidades</t>
  </si>
  <si>
    <t>Par.(07/12) 017527/BRUNO CÂNDIDO REZENDE - Parcelas</t>
  </si>
  <si>
    <t>Par.(06/10) 017513/JOSHUA LUCAS ROCHA LIMIRI - Parcelas</t>
  </si>
  <si>
    <t>Par.(11-22) 016884/SÓLON EMANUEL DE SIQUEIRA - Renegociado</t>
  </si>
  <si>
    <t>Par.(07/12) 017515/ISABELLA DE OLIVEIRA SOUZ - Parcelas</t>
  </si>
  <si>
    <t>Par.(06/10) 017518/FERNANDA BETELLE BRETAS A - Parcelas</t>
  </si>
  <si>
    <t>Par.(06/10) 017520/DANIEL SANTANNA PINHEIRO  - Parcelas</t>
  </si>
  <si>
    <t>Par.(07/10) 017521/ELISA VERRI RESENDE - Parcelas</t>
  </si>
  <si>
    <t>Par.(05/10) 017542/BRENNO LOPES CANGUSSU - Parcelas</t>
  </si>
  <si>
    <t>Par.(07/12) 017528/LUIZA ARAUJO BARROS - Parcelas</t>
  </si>
  <si>
    <t>Par.(07/12) 015248/ISABELA PACIFICO SANTOS - Mensalidades</t>
  </si>
  <si>
    <t>Par.(05/5) 017566/CAROLINA DA LUZ MEDEIROS  - Parcelas</t>
  </si>
  <si>
    <t>Par.(04/5) 017402/THAIS FERREIRA REGO BASIL - Parcelas</t>
  </si>
  <si>
    <t>Par.(05/5) 017402/THAIS FERREIRA REGO BASIL - Parcelas</t>
  </si>
  <si>
    <t>Par.(05/5) 017467/VICTOR THEODORO VIEIRA PA - Parcelas</t>
  </si>
  <si>
    <t>Par.(05/10) 017488/LUINE JAYME CHADUD DE FRE - Parcelas</t>
  </si>
  <si>
    <t>Par.(06/10) 017476/SOL RODRIGUES DE MATOS - Parcelas</t>
  </si>
  <si>
    <t>Par.(05/10) 017403/CAROLINA JARDIM DE MAGALH - Parcelas</t>
  </si>
  <si>
    <t>Par.(06/10) 017382/NAYARA FREITAS VILELA - Parcelas</t>
  </si>
  <si>
    <t>Par.(06/6) 017406/CAMILLA DE SOUZA MELO - Parcelas</t>
  </si>
  <si>
    <t>Par.(05/10) 017428/BRUNO MORAIS ANTUNES - Parcelas</t>
  </si>
  <si>
    <t>Par.(05/10) 017427/BRUNO MORAIS ANTUNES - Parcelas</t>
  </si>
  <si>
    <t>Par.(08/10) 017183/ANA PAULA DE PAIVA RAPOSO - Parcelas</t>
  </si>
  <si>
    <t>Par.(05/5) 017359/ISABELA LEIVA COSTA - Parcelas</t>
  </si>
  <si>
    <t>Par.(05/5) 017360/ISABELA LEIVA COSTA - Parcelas</t>
  </si>
  <si>
    <t>Par.(05/10) 017421/ANA TEREZA DE CARVALHO VI - Parcelas</t>
  </si>
  <si>
    <t>Par.(05/5) 017395/REBECCA FERREIRA DE AMORI - Parcelas</t>
  </si>
  <si>
    <t>Par.(05/10) 017410/JULIANA BEATRIZ SOUZA DE  - Parcelas</t>
  </si>
  <si>
    <t>Par.(08/10) 017323/YURI DE SENE ALVIZI - Parcelas</t>
  </si>
  <si>
    <t>Par.(09/10) 017323/YURI DE SENE ALVIZI - Parcelas</t>
  </si>
  <si>
    <t>Par.(05/10) 017371/GABRIELA LUIZA PEREIRA DA - Parcelas</t>
  </si>
  <si>
    <t>Par.(05/10) 017391/PÉROLA DE CASTRO BARRERO - Parcelas</t>
  </si>
  <si>
    <t>Par.(04/10) 017391/PÉROLA DE CASTRO BARRERO - Parcelas</t>
  </si>
  <si>
    <t>Par.(07/10) 017226/NATÁLIA RODOLF GHANNAN - Parcelas</t>
  </si>
  <si>
    <t>Par.(08/10) 017220/ANA TEREZA DE CARVALHO VI - Parcelas</t>
  </si>
  <si>
    <t xml:space="preserve">Fluxo de Caixa </t>
  </si>
  <si>
    <t>Par.(07/10) 017284/LARA KAROLINE CAMILO CLEM - Parcelas</t>
  </si>
  <si>
    <t>Par.(08/10) 017267/MARIANA GONÇALVES DE SOUS - Parcelas</t>
  </si>
  <si>
    <t>Par.(08/10) 017221/IARA MACHADO DE SOUZA AZE - Parcelas</t>
  </si>
  <si>
    <t>Destino: 123573-TRANSFERÊNCIA ENTRE CONTAS</t>
  </si>
  <si>
    <t>Par.(08/10) 017250/FELIPE CURADO BROM VALADÃ - Parcelas</t>
  </si>
  <si>
    <t>Par.(09/10) 017250/FELIPE CURADO BROM VALADÃ - Parcelas</t>
  </si>
  <si>
    <t>Par.(10/10) 017250/FELIPE CURADO BROM VALADÃ - Parcelas</t>
  </si>
  <si>
    <t>Par.(08/10) 017257/MYRIAN DE BASTOS E BARBOS - Parcelas</t>
  </si>
  <si>
    <t>Destino: 123575-TRANSFERÊNCIA ENTRE CONTAS</t>
  </si>
  <si>
    <t>Par.(07/10) 017293/MARIVAN LUCAS MARTINS SIL - Parcelas</t>
  </si>
  <si>
    <t>Par.(08/10) 017281/JÚLIA MARIA DE REZENDE LI - Parcelas</t>
  </si>
  <si>
    <t>Par.(08/10) 017282/JÚLIA MARIA DE REZENDE LI - Parcelas</t>
  </si>
  <si>
    <t>Par.(08/10) 017286/LEANDRO PEREIRA MONTEIRO - Parcelas</t>
  </si>
  <si>
    <t>Par.(08/10) 017271/JORDANA DE PAULA MOURA - Parcelas</t>
  </si>
  <si>
    <t>Par.(09/12) 013581/MATHEUS FIORENTINO NUNES - Mensalidades</t>
  </si>
  <si>
    <t>Par.(08/10) 017209/LUISA MARIANO MACHADO BAR - Parcelas</t>
  </si>
  <si>
    <t xml:space="preserve">Remessa olimpo Uberlândia </t>
  </si>
  <si>
    <t>Par.(08/12) 017494/VANESSA DE SOUZA MOURA - Parcelas</t>
  </si>
  <si>
    <t>Par.(09/12) 014050/LUIZ FERNANDO COSTA CAMPO - Mensalidades</t>
  </si>
  <si>
    <t>Par.(09/12) 013706/TIAGO DE PAULA ALVES - Mensalidades</t>
  </si>
  <si>
    <t>Par.(08/10) 017488/LUINE JAYME CHADUD DE FRE - Parcelas</t>
  </si>
  <si>
    <t>Par.(08/12) 016849/JOAO VICTOR OLIVEIRA PERE - Parcelas</t>
  </si>
  <si>
    <t>Par.(08/10) 017476/SOL RODRIGUES DE MATOS - Parcelas</t>
  </si>
  <si>
    <t>Recibo/52007</t>
  </si>
  <si>
    <t>Olimpo Anápolis - Cód. 052007</t>
  </si>
  <si>
    <t>Par.(07/10) 017403/CAROLINA JARDIM DE MAGALH - Parcelas</t>
  </si>
  <si>
    <t>Par.(08/10) 017382/NAYARA FREITAS VILELA - Parcelas</t>
  </si>
  <si>
    <t>Par.(07/10) 017421/ANA TEREZA DE CARVALHO VI - Parcelas</t>
  </si>
  <si>
    <t>Par.(07/10) 017410/JULIANA BEATRIZ SOUZA DE  - Parcelas</t>
  </si>
  <si>
    <t>Par.(07/10) 017371/GABRIELA LUIZA PEREIRA DA - Parcelas</t>
  </si>
  <si>
    <t>Par.(07/10) 017391/PÉROLA DE CASTRO BARRERO - Parcelas</t>
  </si>
  <si>
    <t>Par.(08/12) 017192/FERNANDA GUIMARÃES OLIVEI - Parcelas</t>
  </si>
  <si>
    <t>Par.(08/12) 016932/LAIS GABRIELLA NUNES MORA - Parcelas</t>
  </si>
  <si>
    <t>Par.(07/10) 017347/EDUARDO ROSA GODINHO - Parcelas</t>
  </si>
  <si>
    <t>Par.(08/12) 016876/MAIARA MATIAS DE OLIVEIRA - Parcelas</t>
  </si>
  <si>
    <t>Par.(08/12) 017388/JOÃO ALEXANDRE DE ALMEIDA - Parcelas</t>
  </si>
  <si>
    <t>Par.(08/12) 017374/BRUNA COSTA PORTO  - Parcelas</t>
  </si>
  <si>
    <t>Par.(08/10) 017354/FERNANDA DE MATOS SILVA - Parcelas</t>
  </si>
  <si>
    <t>Par.(08/12) 017357/LUCAS MAKOTO CARVALHO YAM - Parcelas</t>
  </si>
  <si>
    <t>Par.(07/12) 017358/RAFAELLA SANTOS SILVA - Parcelas</t>
  </si>
  <si>
    <t>Par.(08/12) 016257/YASMIN GONÇALVES AMARAL - Parcelas</t>
  </si>
  <si>
    <t>Par.(08/12) 016318/CAMILA TONELLI URSULINO - Parcelas</t>
  </si>
  <si>
    <t>Par.(08/12) 016316/LETÍCIA DE MOURA SANTANA - Parcelas</t>
  </si>
  <si>
    <t>Par.(09/12) 016043/PEDRO MÁRCIO DE MOURA COS - Parcelas</t>
  </si>
  <si>
    <t>Par.(09/12) 014172/GABRIELA MENDES DE MOURA  - Mensalidades</t>
  </si>
  <si>
    <t>Par.(08/12) 016319/CAMILA MORAIS OLIVEIRA E  - Parcelas</t>
  </si>
  <si>
    <t>Par.(09/12) 016431/GABRIEL LOPES CARVALHO - Parcelas</t>
  </si>
  <si>
    <t>FISCAIS/47241</t>
  </si>
  <si>
    <t>FISCAIS DE PROVA - Cód. 047241</t>
  </si>
  <si>
    <t>ANT. COB/54393</t>
  </si>
  <si>
    <t>Banco Brb - Par. 054393(01-9)</t>
  </si>
  <si>
    <t>ANT. COB/54394</t>
  </si>
  <si>
    <t>Banco Brb - Par. 054394(02-9)</t>
  </si>
  <si>
    <t>ANT. COB/54400</t>
  </si>
  <si>
    <t>Banco Brb - Par. 054400(08-9)</t>
  </si>
  <si>
    <t>ANT. COB/54401</t>
  </si>
  <si>
    <t>Banco Brb - Par. 054401(09-9)</t>
  </si>
  <si>
    <t>ANT. COB/54395</t>
  </si>
  <si>
    <t>Banco Brb - Par. 054395(03-9)</t>
  </si>
  <si>
    <t>ANT. COB/54396</t>
  </si>
  <si>
    <t>Banco Brb - Par. 054396(04-9)</t>
  </si>
  <si>
    <t>ANT. COB/54397</t>
  </si>
  <si>
    <t>Banco Brb - Par. 054397(05-9)</t>
  </si>
  <si>
    <t>ANT. COB/54398</t>
  </si>
  <si>
    <t>Banco Brb - Par. 054398(06-9)</t>
  </si>
  <si>
    <t>ANT. COB/54399</t>
  </si>
  <si>
    <t>Banco Brb - Par. 054399(07-9)</t>
  </si>
  <si>
    <t>01/2014/39842</t>
  </si>
  <si>
    <t>MI - MORADA IMÓVEIS LTDA - Par. 039842(03-12)</t>
  </si>
  <si>
    <t>Par.(09/12) 016218/BRUNO SIMÃO LEMOS - Mensalidades</t>
  </si>
  <si>
    <t>Par.(08/12) 016744/NATHALIA DE PINA SOUSA PI - Parcelas</t>
  </si>
  <si>
    <t>Par.(08/12) 016738/ANANDA CRISTINA SILVA  AL - Parcelas</t>
  </si>
  <si>
    <t>10937981/47242</t>
  </si>
  <si>
    <t>CÂMARA DE DIRIGENTES LOJISTAS  - Cód. 047242</t>
  </si>
  <si>
    <t>10360591/40395</t>
  </si>
  <si>
    <t>CELG - Par. 040395(04-12)</t>
  </si>
  <si>
    <t>10360815/40409</t>
  </si>
  <si>
    <t>CELG - Par. 040409(04-12)</t>
  </si>
  <si>
    <t>11137976/40381</t>
  </si>
  <si>
    <t>CELG - Par. 040381(04-12)</t>
  </si>
  <si>
    <t>0177159831-0/40558</t>
  </si>
  <si>
    <t>GVT  - Par. 040558(04-12)</t>
  </si>
  <si>
    <t>195815/46730</t>
  </si>
  <si>
    <t>SAALVA - ASSOCIACAO DOS AMIGOS DO RESIDE - Cód. 046730</t>
  </si>
  <si>
    <t>195741/46731</t>
  </si>
  <si>
    <t>SAALVA - ASSOCIACAO DOS AMIGOS DO RESIDE - Cód. 046731</t>
  </si>
  <si>
    <t>386/388/43676</t>
  </si>
  <si>
    <t>TOTAL REFRIGERAÇÃO LTDA - Cód. 043676</t>
  </si>
  <si>
    <t>401/46269</t>
  </si>
  <si>
    <t>MEGALOC L V E C CIVIL - Cód. 046269</t>
  </si>
  <si>
    <t>Extrato/54898</t>
  </si>
  <si>
    <t>Bradesco Sol Nascente  - Cód. 054898</t>
  </si>
  <si>
    <t xml:space="preserve">Destino: 133015-TRANSFERÊNCIA ENTRE CONTAS </t>
  </si>
  <si>
    <t>ITAÚ [SOL] [032606-5] [COB]</t>
  </si>
  <si>
    <t>Par.(08/12) 016461/ANGEL GONÇALVES - Parcelas</t>
  </si>
  <si>
    <t>Par.(08/12) 016426/BRUNA FERREIRA COSTA - Parcelas</t>
  </si>
  <si>
    <t>Par.(09/12) 016433/KARINA DE MORAES OLIVEIRA - Parcelas</t>
  </si>
  <si>
    <t>Par.(08/12) 016434/PEDRO HENRIQUE SOUZA TAVA - Parcelas</t>
  </si>
  <si>
    <t>FISCAIS/47244</t>
  </si>
  <si>
    <t>FISCAIS DE PROVA - Cód. 047244</t>
  </si>
  <si>
    <t>Par.(08/12) 016526/BRUNO TAUIL RIBEIRO - Parcelas</t>
  </si>
  <si>
    <t>Par.(09/12) 016326/GIOVANNA SOUSA VENDRAMINE - Mensalidades</t>
  </si>
  <si>
    <t>Par.(08/12) 016570/VINICIUS PEREIRA BARROS  - Parcelas</t>
  </si>
  <si>
    <t>ANT. COB/54411</t>
  </si>
  <si>
    <t>Banco Brb - Par. 054411(01-9)</t>
  </si>
  <si>
    <t>ANT. COB/54412</t>
  </si>
  <si>
    <t>Banco Brb - Par. 054412(02-9)</t>
  </si>
  <si>
    <t>ANT. COB/54413</t>
  </si>
  <si>
    <t>Banco Brb - Par. 054413(03-9)</t>
  </si>
  <si>
    <t>ANT. COB/54414</t>
  </si>
  <si>
    <t>Banco Brb - Par. 054414(04-9)</t>
  </si>
  <si>
    <t>ANT. COB/54415</t>
  </si>
  <si>
    <t>Banco Brb - Par. 054415(05-9)</t>
  </si>
  <si>
    <t>ANT. COB/54416</t>
  </si>
  <si>
    <t>Banco Brb - Par. 054416(06-9)</t>
  </si>
  <si>
    <t>ANT. COB/54417</t>
  </si>
  <si>
    <t>Banco Brb - Par. 054417(07-9)</t>
  </si>
  <si>
    <t>ANT. COB/54418</t>
  </si>
  <si>
    <t>Banco Brb - Par. 054418(08-9)</t>
  </si>
  <si>
    <t>ANT. COB/54419</t>
  </si>
  <si>
    <t>Banco Brb - Par. 054419(09-9)</t>
  </si>
  <si>
    <t>Par.(09/12) 016565/WAGNER RIBEIRO DE FREITAS - Parcelas</t>
  </si>
  <si>
    <t>Par.(07/12) 016563/MARIANA CARVALHO E SILVA - Parcelas</t>
  </si>
  <si>
    <t>Par.(03/10) 017521/ELISA VERRI RESENDE - Parcelas</t>
  </si>
  <si>
    <t>Par.(02/5) 017517/TULIO REZENDE PIMENTA - Parcelas</t>
  </si>
  <si>
    <t>Par.(02/10) 017520/DANIEL SANTANNA PINHEIRO  - Parcelas</t>
  </si>
  <si>
    <t>Par.(02/10) 017518/FERNANDA BETELLE BRETAS A - Parcelas</t>
  </si>
  <si>
    <t>RVF/37681</t>
  </si>
  <si>
    <t>RENATO VIEIRA FERRO - Par. 037681(10/10)</t>
  </si>
  <si>
    <t>Par.(02/5) 017503/MYRIAN DE BASTOS E BARBOS - Parcelas</t>
  </si>
  <si>
    <t>Par.(02/5) 017504/HENRIQUE BARBOSA FALEIRO - Parcelas</t>
  </si>
  <si>
    <t>ANT. COB/54430</t>
  </si>
  <si>
    <t>Banco Brb - Par. 054430(08-45)</t>
  </si>
  <si>
    <t>ANT. COB/54431</t>
  </si>
  <si>
    <t>Banco Brb - Par. 054431(09-45)</t>
  </si>
  <si>
    <t>ANT. COB/54432</t>
  </si>
  <si>
    <t>Banco Brb - Par. 054432(10-45)</t>
  </si>
  <si>
    <t>ANT. COB/54423</t>
  </si>
  <si>
    <t>Banco Brb - Par. 054423(01-45)</t>
  </si>
  <si>
    <t>ANT. COB/54433</t>
  </si>
  <si>
    <t>Banco Brb - Par. 054433(11-45)</t>
  </si>
  <si>
    <t>ANT. COB/54424</t>
  </si>
  <si>
    <t>Banco Brb - Par. 054424(02-45)</t>
  </si>
  <si>
    <t>ANT. COB/54425</t>
  </si>
  <si>
    <t>Banco Brb - Par. 054425(03-45)</t>
  </si>
  <si>
    <t>ANT. COB/54426</t>
  </si>
  <si>
    <t>Banco Brb - Par. 054426(04-45)</t>
  </si>
  <si>
    <t>ANT. COB/54427</t>
  </si>
  <si>
    <t>Banco Brb - Par. 054427(05-45)</t>
  </si>
  <si>
    <t>ANT. COB/54428</t>
  </si>
  <si>
    <t>Banco Brb - Par. 054428(06-45)</t>
  </si>
  <si>
    <t>ANT. COB/54429</t>
  </si>
  <si>
    <t>Banco Brb - Par. 054429(07-45)</t>
  </si>
  <si>
    <t>ANT. COB/54440</t>
  </si>
  <si>
    <t>Banco Brb - Par. 054440(18-45)</t>
  </si>
  <si>
    <t>ANT. COB/54441</t>
  </si>
  <si>
    <t>Banco Brb - Par. 054441(19-45)</t>
  </si>
  <si>
    <t>ANT. COB/54442</t>
  </si>
  <si>
    <t>Banco Brb - Par. 054442(20-45)</t>
  </si>
  <si>
    <t>ANT. COB/54443</t>
  </si>
  <si>
    <t>Banco Brb - Par. 054443(21-45)</t>
  </si>
  <si>
    <t>ANT. COB/54434</t>
  </si>
  <si>
    <t>Banco Brb - Par. 054434(12-45)</t>
  </si>
  <si>
    <t>ANT. COB/54444</t>
  </si>
  <si>
    <t>Banco Brb - Par. 054444(22-45)</t>
  </si>
  <si>
    <t>ANT. COB/54435</t>
  </si>
  <si>
    <t>Banco Brb - Par. 054435(13-45)</t>
  </si>
  <si>
    <t>ANT. COB/54445</t>
  </si>
  <si>
    <t>Banco Brb - Par. 054445(23-45)</t>
  </si>
  <si>
    <t>ANT. COB/54436</t>
  </si>
  <si>
    <t>Banco Brb - Par. 054436(14-45)</t>
  </si>
  <si>
    <t>ANT. COB/54446</t>
  </si>
  <si>
    <t>Banco Brb - Par. 054446(24-45)</t>
  </si>
  <si>
    <t>ANT. COB/54437</t>
  </si>
  <si>
    <t>Banco Brb - Par. 054437(15-45)</t>
  </si>
  <si>
    <t>ANT. COB/54447</t>
  </si>
  <si>
    <t>Banco Brb - Par. 054447(25-45)</t>
  </si>
  <si>
    <t>ANT. COB/54438</t>
  </si>
  <si>
    <t>Banco Brb - Par. 054438(16-45)</t>
  </si>
  <si>
    <t>ANT. COB/54439</t>
  </si>
  <si>
    <t>Banco Brb - Par. 054439(17-45)</t>
  </si>
  <si>
    <t>ANT. COB/54450</t>
  </si>
  <si>
    <t>Banco Brb - Par. 054450(28-45)</t>
  </si>
  <si>
    <t>ANT. COB/54460</t>
  </si>
  <si>
    <t>Banco Brb - Par. 054460(38-45)</t>
  </si>
  <si>
    <t>ANT. COB/54451</t>
  </si>
  <si>
    <t>Banco Brb - Par. 054451(29-45)</t>
  </si>
  <si>
    <t>ANT. COB/54452</t>
  </si>
  <si>
    <t>Banco Brb - Par. 054452(30-45)</t>
  </si>
  <si>
    <t>ANT. COB/54453</t>
  </si>
  <si>
    <t>Banco Brb - Par. 054453(31-45)</t>
  </si>
  <si>
    <t>ANT. COB/54454</t>
  </si>
  <si>
    <t>Banco Brb - Par. 054454(32-45)</t>
  </si>
  <si>
    <t>ANT. COB/54455</t>
  </si>
  <si>
    <t>Banco Brb - Par. 054455(33-45)</t>
  </si>
  <si>
    <t>ANT. COB/54456</t>
  </si>
  <si>
    <t>Banco Brb - Par. 054456(34-45)</t>
  </si>
  <si>
    <t>ANT. COB/54457</t>
  </si>
  <si>
    <t>Banco Brb - Par. 054457(35-45)</t>
  </si>
  <si>
    <t>ANT. COB/54448</t>
  </si>
  <si>
    <t>Banco Brb - Par. 054448(26-45)</t>
  </si>
  <si>
    <t>ANT. COB/54458</t>
  </si>
  <si>
    <t>Banco Brb - Par. 054458(36-45)</t>
  </si>
  <si>
    <t>ANT. COB/54449</t>
  </si>
  <si>
    <t>Banco Brb - Par. 054449(27-45)</t>
  </si>
  <si>
    <t>ANT. COB/54459</t>
  </si>
  <si>
    <t>Banco Brb - Par. 054459(37-45)</t>
  </si>
  <si>
    <t>ANT. COB/54470</t>
  </si>
  <si>
    <t>Banco Brb - Par. 054470(02-13)</t>
  </si>
  <si>
    <t>ANT. COB/54461</t>
  </si>
  <si>
    <t>Banco Brb - Par. 054461(39-45)</t>
  </si>
  <si>
    <t>ANT. COB/54471</t>
  </si>
  <si>
    <t>Banco Brb - Par. 054471(03-13)</t>
  </si>
  <si>
    <t>ANT. COB/54462</t>
  </si>
  <si>
    <t>Banco Brb - Par. 054462(40-45)</t>
  </si>
  <si>
    <t>ANT. COB/54472</t>
  </si>
  <si>
    <t>Banco Brb - Par. 054472(04-13)</t>
  </si>
  <si>
    <t>ANT. COB/54463</t>
  </si>
  <si>
    <t>Banco Brb - Par. 054463(41-45)</t>
  </si>
  <si>
    <t>ANT. COB/54473</t>
  </si>
  <si>
    <t>Banco Brb - Par. 054473(05-13)</t>
  </si>
  <si>
    <t>ANT. COB/54464</t>
  </si>
  <si>
    <t>Banco Brb - Par. 054464(42-45)</t>
  </si>
  <si>
    <t>ANT. COB/54465</t>
  </si>
  <si>
    <t>Banco Brb - Par. 054465(43-45)</t>
  </si>
  <si>
    <t>ANT. COB/54466</t>
  </si>
  <si>
    <t>Banco Brb - Par. 054466(44-45)</t>
  </si>
  <si>
    <t>ANT. COB/54467</t>
  </si>
  <si>
    <t>Banco Brb - Par. 054467(45-45)</t>
  </si>
  <si>
    <t>ANT. COB/54469</t>
  </si>
  <si>
    <t>Banco Brb - Par. 054469(01-13)</t>
  </si>
  <si>
    <t>ANT. COB/54480</t>
  </si>
  <si>
    <t>Banco Brb - Par. 054480(12-13)</t>
  </si>
  <si>
    <t>ANT. COB/54481</t>
  </si>
  <si>
    <t>Banco Brb - Par. 054481(13-13)</t>
  </si>
  <si>
    <t>ANT. COB/54474</t>
  </si>
  <si>
    <t>Banco Brb - Par. 054474(06-13)</t>
  </si>
  <si>
    <t>ANT. COB/54475</t>
  </si>
  <si>
    <t>Banco Brb - Par. 054475(07-13)</t>
  </si>
  <si>
    <t>ANT. COB/54476</t>
  </si>
  <si>
    <t>Banco Brb - Par. 054476(08-13)</t>
  </si>
  <si>
    <t>ANT. COB/54477</t>
  </si>
  <si>
    <t>Banco Brb - Par. 054477(09-13)</t>
  </si>
  <si>
    <t>ANT. COB/54478</t>
  </si>
  <si>
    <t>Banco Brb - Par. 054478(10-13)</t>
  </si>
  <si>
    <t>ANT. COB/54479</t>
  </si>
  <si>
    <t>Banco Brb - Par. 054479(11-13)</t>
  </si>
  <si>
    <t>Par.(02/5) 017514/MURILO AMARAL DO PRADO CA - Parcelas</t>
  </si>
  <si>
    <t>RESCISÃO/47245</t>
  </si>
  <si>
    <t>RESCISÃO - GRUPO OLIMPO - Cód. 047245</t>
  </si>
  <si>
    <t xml:space="preserve">Destino: 133017-TRANSFERÊNCIA ENTRE CONTAS </t>
  </si>
  <si>
    <t>ANT. COB/54482</t>
  </si>
  <si>
    <t>Banco Brb - Cód. 054482</t>
  </si>
  <si>
    <t>Par.(02-12) 013610/LUCAS GOMES DE SOUZA - PAGAMENTO CHE</t>
  </si>
  <si>
    <t>Par.(02/5) 017420/RAFAEL SILVA DANTAS - Parcelas</t>
  </si>
  <si>
    <t>Par.(03/5) 017420/RAFAEL SILVA DANTAS - Parcelas</t>
  </si>
  <si>
    <t>Par.(04/5) 017420/RAFAEL SILVA DANTAS - Parcelas</t>
  </si>
  <si>
    <t>Par.(05/5) 017420/RAFAEL SILVA DANTAS - Parcelas</t>
  </si>
  <si>
    <t>Par.(05/6) 017550/AMANDA LELIA SOUZA SILVA - Parcelas</t>
  </si>
  <si>
    <t>Par.(07/10) 017559/IZABELLY FERNANDES PACHEC - Parcelas</t>
  </si>
  <si>
    <t>Par.(08/10) 017559/IZABELLY FERNANDES PACHEC - Parcelas</t>
  </si>
  <si>
    <t>Par.(10/10) 017545/GABRIEL HENRIQUE FARIA GO - Parcelas</t>
  </si>
  <si>
    <t>Par.(09/10) 017545/GABRIEL HENRIQUE FARIA GO - Parcelas</t>
  </si>
  <si>
    <t>Par.(07/12) 016091/SARAH CARVALHO RODRIGUES - Mensalidades</t>
  </si>
  <si>
    <t>Par.(01/10) 017506/LETICIA ALVES BUENO - Parcelas</t>
  </si>
  <si>
    <t>Par.(02/10) 017506/LETICIA ALVES BUENO - Parcelas</t>
  </si>
  <si>
    <t>Par.(03/10) 017506/LETICIA ALVES BUENO - Parcelas</t>
  </si>
  <si>
    <t>Par.(04/10) 017506/LETICIA ALVES BUENO - Parcelas</t>
  </si>
  <si>
    <t>Par.(05/10) 017506/LETICIA ALVES BUENO - Parcelas</t>
  </si>
  <si>
    <t>Par.(06/10) 017506/LETICIA ALVES BUENO - Parcelas</t>
  </si>
  <si>
    <t>Par.(07/10) 017506/LETICIA ALVES BUENO - Parcelas</t>
  </si>
  <si>
    <t>Par.(10/10) 017506/LETICIA ALVES BUENO - Parcelas</t>
  </si>
  <si>
    <t>Par.(08/10) 017506/LETICIA ALVES BUENO - Parcelas</t>
  </si>
  <si>
    <t>Par.(09/10) 017506/LETICIA ALVES BUENO - Parcelas</t>
  </si>
  <si>
    <t>Par.(06/6) 016826/LINA BORGES CAVALCANTE - Parcelas</t>
  </si>
  <si>
    <t>Par.(05/10) 017513/JOSHUA LUCAS ROCHA LIMIRI - Parcelas</t>
  </si>
  <si>
    <t>Par.(08-22) 016884/SÓLON EMANUEL DE SIQUEIRA - Renegociado</t>
  </si>
  <si>
    <t>Par.(05/5) 017500/SARAH CARVALHO RODRIGUES - Parcelas</t>
  </si>
  <si>
    <t>Par.(05/5) 017514/MURILO AMARAL DO PRADO CA - Parcelas</t>
  </si>
  <si>
    <t>Par.(02-22) 016884/SÓLON EMANUEL DE SIQUEIRA - Renegociado</t>
  </si>
  <si>
    <t>Par.(05/5) 017504/HENRIQUE BARBOSA FALEIRO - Parcelas</t>
  </si>
  <si>
    <t>Par.(02/10) 017513/JOSHUA LUCAS ROCHA LIMIRI - Parcelas</t>
  </si>
  <si>
    <t>Par.(05/5) 017503/MYRIAN DE BASTOS E BARBOS - Parcelas</t>
  </si>
  <si>
    <t>Par.(05/10) 017518/FERNANDA BETELLE BRETAS A - Parcelas</t>
  </si>
  <si>
    <t>Par.(03/10) 017548/HENRIQUE ARAÚJO E FERNAND - Parcelas</t>
  </si>
  <si>
    <t>Par.(04/10) 017548/HENRIQUE ARAÚJO E FERNAND - Parcelas</t>
  </si>
  <si>
    <t>Par.(10/10) 017548/HENRIQUE ARAÚJO E FERNAND - Parcelas</t>
  </si>
  <si>
    <t>Par.(05/10) 017548/HENRIQUE ARAÚJO E FERNAND - Parcelas</t>
  </si>
  <si>
    <t>Par.(06/10) 017548/HENRIQUE ARAÚJO E FERNAND - Parcelas</t>
  </si>
  <si>
    <t>Par.(07/10) 017548/HENRIQUE ARAÚJO E FERNAND - Parcelas</t>
  </si>
  <si>
    <t>Par.(08/10) 017548/HENRIQUE ARAÚJO E FERNAND - Parcelas</t>
  </si>
  <si>
    <t>Par.(09/10) 017548/HENRIQUE ARAÚJO E FERNAND - Parcelas</t>
  </si>
  <si>
    <t>Par.(05/10) 017520/DANIEL SANTANNA PINHEIRO  - Parcelas</t>
  </si>
  <si>
    <t>10008426323/47248</t>
  </si>
  <si>
    <t>MARCELO DE MORAES MELO - Cód. 047248</t>
  </si>
  <si>
    <t>Par.(01/10) 017548/HENRIQUE ARAÚJO E FERNAND - Parcelas</t>
  </si>
  <si>
    <t>10008426323/47249</t>
  </si>
  <si>
    <t>MARCELO DE MORAES MELO - Cód. 047249</t>
  </si>
  <si>
    <t>Par.(03/10) 017545/GABRIEL HENRIQUE FARIA GO - Parcelas</t>
  </si>
  <si>
    <t>Par.(06/10) 017545/GABRIEL HENRIQUE FARIA GO - Parcelas</t>
  </si>
  <si>
    <t>RESCISÃO/47250</t>
  </si>
  <si>
    <t>RESCISÃO - GRUPO OLIMPO - Cód. 047250</t>
  </si>
  <si>
    <t>Par.(05/5) 017517/TULIO REZENDE PIMENTA - Parcelas</t>
  </si>
  <si>
    <t>Par.(01/5) 017567/VICTOR OLIVEIRA WERCELENS - Parcelas</t>
  </si>
  <si>
    <t>Par.(02/5) 017567/VICTOR OLIVEIRA WERCELENS - Parcelas</t>
  </si>
  <si>
    <t>Par.(06/10) 017521/ELISA VERRI RESENDE - Parcelas</t>
  </si>
  <si>
    <t>Par.(04/10) 017542/BRENNO LOPES CANGUSSU - Parcelas</t>
  </si>
  <si>
    <t>Par.(04/12) 015248/ISABELA PACIFICO SANTOS - Mensalidades</t>
  </si>
  <si>
    <t>Par.(06/6) 017534/OSMAR CARLOS NEVES  - Parcelas</t>
  </si>
  <si>
    <t>Par.(10/10) 017543/WELTON JOHN REIS DE OLEGA - Parcelas</t>
  </si>
  <si>
    <t>Par.(08/10) 017543/WELTON JOHN REIS DE OLEGA - Parcelas</t>
  </si>
  <si>
    <t>Par.(09/10) 017543/WELTON JOHN REIS DE OLEGA - Parcelas</t>
  </si>
  <si>
    <t>Par.(06/12) 015248/ISABELA PACIFICO SANTOS - Mensalidades</t>
  </si>
  <si>
    <t>Par.(04/5) 017566/CAROLINA DA LUZ MEDEIROS  - Parcelas</t>
  </si>
  <si>
    <t>Par.(01/5) 017566/CAROLINA DA LUZ MEDEIROS  - Parcelas</t>
  </si>
  <si>
    <t>Par.(03/6) 017534/OSMAR CARLOS NEVES  - Parcelas</t>
  </si>
  <si>
    <t>Par.(04/5) 017567/VICTOR OLIVEIRA WERCELENS - Parcelas</t>
  </si>
  <si>
    <t>Par.(05/5) 017567/VICTOR OLIVEIRA WERCELENS - Parcelas</t>
  </si>
  <si>
    <t>Par.(04/6) 017534/OSMAR CARLOS NEVES  - Parcelas</t>
  </si>
  <si>
    <t>Par.(04/6) 017550/AMANDA LELIA SOUZA SILVA - Parcelas</t>
  </si>
  <si>
    <t>Par.(05/10) 017559/IZABELLY FERNANDES PACHEC - Parcelas</t>
  </si>
  <si>
    <t>Par.(06/10) 017559/IZABELLY FERNANDES PACHEC - Parcelas</t>
  </si>
  <si>
    <t>Par.(07/10) 017545/GABRIEL HENRIQUE FARIA GO - Parcelas</t>
  </si>
  <si>
    <t>Par.(08/10) 017545/GABRIEL HENRIQUE FARIA GO - Parcelas</t>
  </si>
  <si>
    <t>Par.(08/12) 016726/IGOR FERNANDO ALMEIDA TEO - Parcelas</t>
  </si>
  <si>
    <t>Par.(06/12) 016091/SARAH CARVALHO RODRIGUES - Mensalidades</t>
  </si>
  <si>
    <t>Par.(04/10) 017513/JOSHUA LUCAS ROCHA LIMIRI - Parcelas</t>
  </si>
  <si>
    <t>Par.(09/12) 014082/GABRIELA SAIFERT MORESCO - Mensalidades</t>
  </si>
  <si>
    <t>Par.(09/12) 015467/FELIPE CAETANO VALENTE - Mensalidades</t>
  </si>
  <si>
    <t>Par.(05-22) 016884/SÓLON EMANUEL DE SIQUEIRA - Renegociado</t>
  </si>
  <si>
    <t>Par.(04/5) 017500/SARAH CARVALHO RODRIGUES - Parcelas</t>
  </si>
  <si>
    <t>Par.(08/12) 016843/GUSTAVO DIB DANGONI - Parcelas</t>
  </si>
  <si>
    <t>Par.(04/5) 017514/MURILO AMARAL DO PRADO CA - Parcelas</t>
  </si>
  <si>
    <t>Par.(04/5) 017504/HENRIQUE BARBOSA FALEIRO - Parcelas</t>
  </si>
  <si>
    <t>Par.(09/12) 016841/BRUNA FERREIRA COSTA - Parcelas</t>
  </si>
  <si>
    <t>Par.(08/12) 016850/GABRIELLA SANTOS CARMO - Parcelas</t>
  </si>
  <si>
    <t>Par.(04/5) 017503/MYRIAN DE BASTOS E BARBOS - Parcelas</t>
  </si>
  <si>
    <t>Par.(04/10) 017518/FERNANDA BETELLE BRETAS A - Parcelas</t>
  </si>
  <si>
    <t>Par.(05/12) 016624/ANDRE DE OLIVEIRA MACEDO - Parcelas</t>
  </si>
  <si>
    <t>Par.(04/10) 017520/DANIEL SANTANNA PINHEIRO  - Parcelas</t>
  </si>
  <si>
    <t>Par.(08/12) 016643/LUCAS MARTINS DE CASTRO B - Parcelas</t>
  </si>
  <si>
    <t>Par.(04/5) 017517/TULIO REZENDE PIMENTA - Parcelas</t>
  </si>
  <si>
    <t>Par.(05/10) 017521/ELISA VERRI RESENDE - Parcelas</t>
  </si>
  <si>
    <t>Par.(08/12) 016764/MARIANA MARQUES TEIXEIRA  - Parcelas</t>
  </si>
  <si>
    <t>Par.(03/10) 017542/BRENNO LOPES CANGUSSU - Parcelas</t>
  </si>
  <si>
    <t>Par.(08/12) 016759/JOSÉ VITOR FREITAS MELO - Parcelas</t>
  </si>
  <si>
    <t>Par.(05/6) 017534/OSMAR CARLOS NEVES  - Parcelas</t>
  </si>
  <si>
    <t>Par.(08/12) 016671/RICARDO BANDEIRA DE CARVA - Parcelas</t>
  </si>
  <si>
    <t>Par.(08/12) 016664/VITTÓRIA GABRIELA BORGES  - Parcelas</t>
  </si>
  <si>
    <t>Par.(04/10) 017543/WELTON JOHN REIS DE OLEGA - Parcelas</t>
  </si>
  <si>
    <t>Par.(05/10) 017543/WELTON JOHN REIS DE OLEGA - Parcelas</t>
  </si>
  <si>
    <t>Par.(06/10) 017543/WELTON JOHN REIS DE OLEGA - Parcelas</t>
  </si>
  <si>
    <t>Par.(07/10) 017543/WELTON JOHN REIS DE OLEGA - Parcelas</t>
  </si>
  <si>
    <t>Par.(09/12) 013930/ARTHUR SAMPAIO ZUPELLI - Mensalidades</t>
  </si>
  <si>
    <t>Par.(05/12) 015248/ISABELA PACIFICO SANTOS - Mensalidades</t>
  </si>
  <si>
    <t>EXTRATO/51258</t>
  </si>
  <si>
    <t>Banco Itaú Unibanco S.A. - Par. 051258(02-5)</t>
  </si>
  <si>
    <t>Par.(08/12) 016780/JORDAN JORGE DE CARVALHO  - Parcelas</t>
  </si>
  <si>
    <t>Par.(08/12) 016799/PEDRO HENRIQUE GUILHEM DE - Parcelas</t>
  </si>
  <si>
    <t>Par.(03/5) 017566/CAROLINA DA LUZ MEDEIROS  - Parcelas</t>
  </si>
  <si>
    <t>Par.(03/5) 017567/VICTOR OLIVEIRA WERCELENS - Parcelas</t>
  </si>
  <si>
    <t>Par.(03/6) 017550/AMANDA LELIA SOUZA SILVA - Parcelas</t>
  </si>
  <si>
    <t>Par.(04/10) 017299/EDUARDA CARDOSO RIBEIRO - Parcelas</t>
  </si>
  <si>
    <t>Par.(08/12) 016792/IGOR CARVALHO LOPES  - Parcelas</t>
  </si>
  <si>
    <t>Par.(03/10) 017559/IZABELLY FERNANDES PACHEC - Parcelas</t>
  </si>
  <si>
    <t>Par.(04/10) 017559/IZABELLY FERNANDES PACHEC - Parcelas</t>
  </si>
  <si>
    <t>Par.(08/12) 016787/PEDRO AUGUSTO FLEURY PERE - Parcelas</t>
  </si>
  <si>
    <t>Par.(04/10) 017545/GABRIEL HENRIQUE FARIA GO - Parcelas</t>
  </si>
  <si>
    <t>Par.(05/10) 017545/GABRIEL HENRIQUE FARIA GO - Parcelas</t>
  </si>
  <si>
    <t>Par.(08/12) 016784/GABRIELA CAVALCANTE LIMA - Parcelas</t>
  </si>
  <si>
    <t>Par.(05/12) 016091/SARAH CARVALHO RODRIGUES - Mensalidades</t>
  </si>
  <si>
    <t>Par.(08/12) 016783/LEONARDO SILVA VIEIRA FIL - Parcelas</t>
  </si>
  <si>
    <t>Par.(03/10) 017513/JOSHUA LUCAS ROCHA LIMIRI - Parcelas</t>
  </si>
  <si>
    <t>Par.(08/12) 016782/CAMILLA VINHAIS DE OLIVEI - Parcelas</t>
  </si>
  <si>
    <t>Par.(07-22) 016884/SÓLON EMANUEL DE SIQUEIRA - Renegociado</t>
  </si>
  <si>
    <t>RENDIMENTO PAGO APLICAÇÃO</t>
  </si>
  <si>
    <t>Par.(11/12) 016782/CAMILLA VINHAIS DE OLIVEI - Parcelas</t>
  </si>
  <si>
    <t>Ch Pre Bra 6143</t>
  </si>
  <si>
    <t>DESCONTO DE CH PAGAMENTO CORRETORES</t>
  </si>
  <si>
    <t>Par.(08/12) 016794/GIULIA LOBO FURTADO - Parcelas</t>
  </si>
  <si>
    <t>Ch Pre Bra 6144</t>
  </si>
  <si>
    <t>Par.(08/12) 016798/LAIANY THEODORO SOUZA  - Parcelas</t>
  </si>
  <si>
    <t>Par.(08/12) 016793/DANIELA BORGES DUARTE - Parcelas</t>
  </si>
  <si>
    <t>Par.(08/12) 016818/LAURA PEIXOTO - Parcelas</t>
  </si>
  <si>
    <t>Par.(09/12) 016777/ANA BÁRBARA ALBUQUERQUE B - Mensalidades</t>
  </si>
  <si>
    <t>Par.(09/12) 013605/LUISA MARIANO MACHADO BAR - Mensalidades</t>
  </si>
  <si>
    <t>Par.(08/12) 016839/GUSTAVO RODRIGUES SARTORI - Parcelas</t>
  </si>
  <si>
    <t>Par.(03/5) 017500/SARAH CARVALHO RODRIGUES - Parcelas</t>
  </si>
  <si>
    <t>Par.(08/12) 016832/RINCLER DAVID NASCIMENTO  - Parcelas</t>
  </si>
  <si>
    <t>Par.(03/5) 017514/MURILO AMARAL DO PRADO CA - Parcelas</t>
  </si>
  <si>
    <t>Par.(08/12) 016829/GABRIEL DE FREITAS SALVAD - Parcelas</t>
  </si>
  <si>
    <t>Par.(03/5) 017504/HENRIQUE BARBOSA FALEIRO - Parcelas</t>
  </si>
  <si>
    <t>Par.(08/12) 016807/PRISCILLA PEREIRA DE GODO - Parcelas</t>
  </si>
  <si>
    <t>Par.(03/5) 017503/MYRIAN DE BASTOS E BARBOS - Parcelas</t>
  </si>
  <si>
    <t>Par.(08/12) 016840/ELIZA ARAÚJO PEREIRA - Parcelas</t>
  </si>
  <si>
    <t>Par.(03/10) 017518/FERNANDA BETELLE BRETAS A - Parcelas</t>
  </si>
  <si>
    <t>Par.(03/10) 017520/DANIEL SANTANNA PINHEIRO  - Parcelas</t>
  </si>
  <si>
    <t>Par.(08/12) 016810/MARCOS ANTONIO RABELO JUN - Parcelas</t>
  </si>
  <si>
    <t>Par.(03/5) 017517/TULIO REZENDE PIMENTA - Parcelas</t>
  </si>
  <si>
    <t>Par.(04/10) 017521/ELISA VERRI RESENDE - Parcelas</t>
  </si>
  <si>
    <t>Par.(02/10) 017542/BRENNO LOPES CANGUSSU - Parcelas</t>
  </si>
  <si>
    <t>Par.(08/12) 016763/GABRIELLA GERMANY MACHADO - Parcelas</t>
  </si>
  <si>
    <t>Par.(08/12) 016754/NATALIA JACOMO AUAD - Parcelas</t>
  </si>
  <si>
    <t>Par.(08/12) 016758/RENATA DE SOUZA GUERRA - Parcelas</t>
  </si>
  <si>
    <t>Par.(08/12) 016765/EDUARDO HENRIQUE WINTER - Parcelas</t>
  </si>
  <si>
    <t>Par.(09/12) 016399/LUCA BRAGA DE SANTANA  - Parcelas</t>
  </si>
  <si>
    <t xml:space="preserve">Destino: 132661-TRANSFERÊNCIA ENTRE CONTAS </t>
  </si>
  <si>
    <t>EXTRATO/52959</t>
  </si>
  <si>
    <t>Banco Itaú Unibanco S.A. - Par. 052959(05-15)</t>
  </si>
  <si>
    <t>MERC [GYN] [OPERAÇÕES]</t>
  </si>
  <si>
    <t>Destino: 132881-Recebimento De Alunos</t>
  </si>
  <si>
    <t xml:space="preserve">Destino: 132710-TRANSFERÊNCIA ENTRE CONTAS </t>
  </si>
  <si>
    <t>Par.(01/10) 017549/HENRIQUE ARAÚJO E FERNAND - Parcelas</t>
  </si>
  <si>
    <t>Par.(02/10) 017549/HENRIQUE ARAÚJO E FERNAND - Parcelas</t>
  </si>
  <si>
    <t>Par.(03/10) 017549/HENRIQUE ARAÚJO E FERNAND - Parcelas</t>
  </si>
  <si>
    <t>Par.(04/10) 017549/HENRIQUE ARAÚJO E FERNAND - Parcelas</t>
  </si>
  <si>
    <t>Par.(05/10) 017549/HENRIQUE ARAÚJO E FERNAND - Parcelas</t>
  </si>
  <si>
    <t>Par.(06/10) 017549/HENRIQUE ARAÚJO E FERNAND - Parcelas</t>
  </si>
  <si>
    <t>Par.(07/10) 017549/HENRIQUE ARAÚJO E FERNAND - Parcelas</t>
  </si>
  <si>
    <t>Par.(08/10) 017549/HENRIQUE ARAÚJO E FERNAND - Parcelas</t>
  </si>
  <si>
    <t>Par.(10/10) 017549/HENRIQUE ARAÚJO E FERNAND - Parcelas</t>
  </si>
  <si>
    <t>Par.(09/10) 017549/HENRIQUE ARAÚJO E FERNAND - Parcelas</t>
  </si>
  <si>
    <t>Par.(01-1) 015658/AMANDA DA CRUZ VEIGA - 1ª OU 2ª SÉRI</t>
  </si>
  <si>
    <t>EXTRATO/51096</t>
  </si>
  <si>
    <t>Banco Do Brasil - Cód. 051096</t>
  </si>
  <si>
    <t>EXTRATO/51097</t>
  </si>
  <si>
    <t>Banco Do Brasil - Cód. 051097</t>
  </si>
  <si>
    <t>ANT. COB/53301</t>
  </si>
  <si>
    <t>Banco Brb - Par. 053301(100-1)</t>
  </si>
  <si>
    <t>ANT. COB/53310</t>
  </si>
  <si>
    <t>Banco Brb - Par. 053310(109-1)</t>
  </si>
  <si>
    <t>ANT. COB/53211</t>
  </si>
  <si>
    <t>Banco Brb - Par. 053211(10-13)</t>
  </si>
  <si>
    <t>ANT. COB/53221</t>
  </si>
  <si>
    <t>Banco Brb - Par. 053221(20-13)</t>
  </si>
  <si>
    <t>ANT. COB/53231</t>
  </si>
  <si>
    <t>Banco Brb - Par. 053231(30-13)</t>
  </si>
  <si>
    <t>ANT. COB/53241</t>
  </si>
  <si>
    <t>Banco Brb - Par. 053241(40-13)</t>
  </si>
  <si>
    <t>ANT. COB/53251</t>
  </si>
  <si>
    <t>Banco Brb - Par. 053251(50-13)</t>
  </si>
  <si>
    <t>ANT. COB/53261</t>
  </si>
  <si>
    <t>Banco Brb - Par. 053261(60-13)</t>
  </si>
  <si>
    <t>ANT. COB/53271</t>
  </si>
  <si>
    <t>Banco Brb - Par. 053271(70-13)</t>
  </si>
  <si>
    <t>ANT. COB/53281</t>
  </si>
  <si>
    <t>Banco Brb - Par. 053281(80-13)</t>
  </si>
  <si>
    <t>ANT. COB/53291</t>
  </si>
  <si>
    <t>Banco Brb - Par. 053291(90-13)</t>
  </si>
  <si>
    <t>ANT. COB/53302</t>
  </si>
  <si>
    <t>Banco Brb - Par. 053302(101-1)</t>
  </si>
  <si>
    <t>ANT. COB/53303</t>
  </si>
  <si>
    <t>Banco Brb - Par. 053303(102-1)</t>
  </si>
  <si>
    <t>ANT. COB/53304</t>
  </si>
  <si>
    <t>Banco Brb - Par. 053304(103-1)</t>
  </si>
  <si>
    <t>ANT. COB/53305</t>
  </si>
  <si>
    <t>Banco Brb - Par. 053305(104-1)</t>
  </si>
  <si>
    <t>ANT. COB/53306</t>
  </si>
  <si>
    <t>Banco Brb - Par. 053306(105-1)</t>
  </si>
  <si>
    <t>ANT. COB/53307</t>
  </si>
  <si>
    <t>Banco Brb - Par. 053307(106-1)</t>
  </si>
  <si>
    <t>ANT. COB/53308</t>
  </si>
  <si>
    <t>Banco Brb - Par. 053308(107-1)</t>
  </si>
  <si>
    <t>ANT. COB/53309</t>
  </si>
  <si>
    <t>Banco Brb - Par. 053309(108-1)</t>
  </si>
  <si>
    <t>ANT. COB/53320</t>
  </si>
  <si>
    <t>Banco Brb - Par. 053320(119-1)</t>
  </si>
  <si>
    <t>ANT. COB/53311</t>
  </si>
  <si>
    <t>Banco Brb - Par. 053311(110-1)</t>
  </si>
  <si>
    <t>ANT. COB/53202</t>
  </si>
  <si>
    <t>Banco Brb - Par. 053202(01-13)</t>
  </si>
  <si>
    <t>ANT. COB/53212</t>
  </si>
  <si>
    <t>Banco Brb - Par. 053212(11-13)</t>
  </si>
  <si>
    <t>ANT. COB/53312</t>
  </si>
  <si>
    <t>Banco Brb - Par. 053312(111-1)</t>
  </si>
  <si>
    <t>ANT. COB/53222</t>
  </si>
  <si>
    <t>Banco Brb - Par. 053222(21-13)</t>
  </si>
  <si>
    <t>ANT. COB/53232</t>
  </si>
  <si>
    <t>Banco Brb - Par. 053232(31-13)</t>
  </si>
  <si>
    <t>ANT. COB/53242</t>
  </si>
  <si>
    <t>Banco Brb - Par. 053242(41-13)</t>
  </si>
  <si>
    <t>ANT. COB/53252</t>
  </si>
  <si>
    <t>Banco Brb - Par. 053252(51-13)</t>
  </si>
  <si>
    <t>ANT. COB/53262</t>
  </si>
  <si>
    <t>Banco Brb - Par. 053262(61-13)</t>
  </si>
  <si>
    <t>ANT. COB/53313</t>
  </si>
  <si>
    <t>Banco Brb - Par. 053313(112-1)</t>
  </si>
  <si>
    <t>ANT. COB/53314</t>
  </si>
  <si>
    <t>Banco Brb - Par. 053314(113-1)</t>
  </si>
  <si>
    <t>ANT. COB/53315</t>
  </si>
  <si>
    <t>Banco Brb - Par. 053315(114-1)</t>
  </si>
  <si>
    <t>ANT. COB/53316</t>
  </si>
  <si>
    <t>Banco Brb - Par. 053316(115-1)</t>
  </si>
  <si>
    <t>ANT. COB/53317</t>
  </si>
  <si>
    <t>Banco Brb - Par. 053317(116-1)</t>
  </si>
  <si>
    <t>ANT. COB/53318</t>
  </si>
  <si>
    <t>Banco Brb - Par. 053318(117-1)</t>
  </si>
  <si>
    <t>ANT. COB/53319</t>
  </si>
  <si>
    <t>Banco Brb - Par. 053319(118-1)</t>
  </si>
  <si>
    <t>ANT. COB/53330</t>
  </si>
  <si>
    <t>Banco Brb - Par. 053330(129-1)</t>
  </si>
  <si>
    <t>ANT. COB/53321</t>
  </si>
  <si>
    <t>Banco Brb - Par. 053321(120-1)</t>
  </si>
  <si>
    <t>ANT. COB/53322</t>
  </si>
  <si>
    <t>Banco Brb - Par. 053322(121-1)</t>
  </si>
  <si>
    <t>ANT. COB/53272</t>
  </si>
  <si>
    <t>Banco Brb - Par. 053272(71-13)</t>
  </si>
  <si>
    <t>ANT. COB/53282</t>
  </si>
  <si>
    <t>Banco Brb - Par. 053282(81-13)</t>
  </si>
  <si>
    <t>ANT. COB/53292</t>
  </si>
  <si>
    <t>Banco Brb - Par. 053292(91-13)</t>
  </si>
  <si>
    <t>ANT. COB/53203</t>
  </si>
  <si>
    <t>Banco Brb - Par. 053203(02-13)</t>
  </si>
  <si>
    <t>ANT. COB/53213</t>
  </si>
  <si>
    <t>Banco Brb - Par. 053213(12-13)</t>
  </si>
  <si>
    <t>ANT. COB/53223</t>
  </si>
  <si>
    <t>Banco Brb - Par. 053223(22-13)</t>
  </si>
  <si>
    <t>ANT. COB/53323</t>
  </si>
  <si>
    <t>Banco Brb - Par. 053323(122-1)</t>
  </si>
  <si>
    <t>ANT. COB/53233</t>
  </si>
  <si>
    <t>Banco Brb - Par. 053233(32-13)</t>
  </si>
  <si>
    <t>ANT. COB/53324</t>
  </si>
  <si>
    <t>Banco Brb - Par. 053324(123-1)</t>
  </si>
  <si>
    <t>ANT. COB/53325</t>
  </si>
  <si>
    <t>Banco Brb - Par. 053325(124-1)</t>
  </si>
  <si>
    <t>ANT. COB/53326</t>
  </si>
  <si>
    <t>Banco Brb - Par. 053326(125-1)</t>
  </si>
  <si>
    <t>ANT. COB/53327</t>
  </si>
  <si>
    <t>Banco Brb - Par. 053327(126-1)</t>
  </si>
  <si>
    <t>ANT. COB/53328</t>
  </si>
  <si>
    <t>Banco Brb - Par. 053328(127-1)</t>
  </si>
  <si>
    <t>ANT. COB/53329</t>
  </si>
  <si>
    <t>Banco Brb - Par. 053329(128-1)</t>
  </si>
  <si>
    <t>ANT. COB/53331</t>
  </si>
  <si>
    <t>Banco Brb - Par. 053331(130-1)</t>
  </si>
  <si>
    <t>ANT. COB/53332</t>
  </si>
  <si>
    <t>Banco Brb - Par. 053332(131-1)</t>
  </si>
  <si>
    <t>ANT. COB/53333</t>
  </si>
  <si>
    <t>Banco Brb - Par. 053333(132-1)</t>
  </si>
  <si>
    <t>ANT. COB/53243</t>
  </si>
  <si>
    <t>Banco Brb - Par. 053243(42-13)</t>
  </si>
  <si>
    <t>ANT. COB/53253</t>
  </si>
  <si>
    <t>Banco Brb - Par. 053253(52-13)</t>
  </si>
  <si>
    <t>ANT. COB/53263</t>
  </si>
  <si>
    <t>Banco Brb - Par. 053263(62-13)</t>
  </si>
  <si>
    <t>ANT. COB/53273</t>
  </si>
  <si>
    <t>Banco Brb - Par. 053273(72-13)</t>
  </si>
  <si>
    <t>ANT. COB/53283</t>
  </si>
  <si>
    <t>Banco Brb - Par. 053283(82-13)</t>
  </si>
  <si>
    <t>ANT. COB/53293</t>
  </si>
  <si>
    <t>Banco Brb - Par. 053293(92-13)</t>
  </si>
  <si>
    <t>ANT. COB/53204</t>
  </si>
  <si>
    <t>Banco Brb - Par. 053204(03-13)</t>
  </si>
  <si>
    <t>ANT. COB/53214</t>
  </si>
  <si>
    <t>Banco Brb - Par. 053214(13-13)</t>
  </si>
  <si>
    <t>ANT. COB/53224</t>
  </si>
  <si>
    <t>Banco Brb - Par. 053224(23-13)</t>
  </si>
  <si>
    <t>ANT. COB/53334</t>
  </si>
  <si>
    <t>Banco Brb - Par. 053334(133-1)</t>
  </si>
  <si>
    <t>ANT. COB/53335</t>
  </si>
  <si>
    <t>Banco Brb - Par. 053335(134-1)</t>
  </si>
  <si>
    <t>ANT. COB/53336</t>
  </si>
  <si>
    <t>Banco Brb - Par. 053336(135-1)</t>
  </si>
  <si>
    <t>ANT. COB/53337</t>
  </si>
  <si>
    <t>Banco Brb - Par. 053337(136-1)</t>
  </si>
  <si>
    <t>ANT. COB/53234</t>
  </si>
  <si>
    <t>Banco Brb - Par. 053234(33-13)</t>
  </si>
  <si>
    <t>ANT. COB/53244</t>
  </si>
  <si>
    <t>Banco Brb - Par. 053244(43-13)</t>
  </si>
  <si>
    <t>ANT. COB/53254</t>
  </si>
  <si>
    <t>Banco Brb - Par. 053254(53-13)</t>
  </si>
  <si>
    <t>ANT. COB/53264</t>
  </si>
  <si>
    <t>Banco Brb - Par. 053264(63-13)</t>
  </si>
  <si>
    <t>ANT. COB/53274</t>
  </si>
  <si>
    <t>Banco Brb - Par. 053274(73-13)</t>
  </si>
  <si>
    <t>ANT. COB/53284</t>
  </si>
  <si>
    <t>Banco Brb - Par. 053284(83-13)</t>
  </si>
  <si>
    <t>ANT. COB/53294</t>
  </si>
  <si>
    <t>Banco Brb - Par. 053294(93-13)</t>
  </si>
  <si>
    <t>ANT. COB/53205</t>
  </si>
  <si>
    <t>Banco Brb - Par. 053205(04-13)</t>
  </si>
  <si>
    <t>ANT. COB/53215</t>
  </si>
  <si>
    <t>Banco Brb - Par. 053215(14-13)</t>
  </si>
  <si>
    <t>ANT. COB/53225</t>
  </si>
  <si>
    <t>Banco Brb - Par. 053225(24-13)</t>
  </si>
  <si>
    <t>ANT. COB/53235</t>
  </si>
  <si>
    <t>Banco Brb - Par. 053235(34-13)</t>
  </si>
  <si>
    <t>ANT. COB/53245</t>
  </si>
  <si>
    <t>Banco Brb - Par. 053245(44-13)</t>
  </si>
  <si>
    <t>ANT. COB/53255</t>
  </si>
  <si>
    <t>Banco Brb - Par. 053255(54-13)</t>
  </si>
  <si>
    <t>ANT. COB/53265</t>
  </si>
  <si>
    <t>Banco Brb - Par. 053265(64-13)</t>
  </si>
  <si>
    <t>ANT. COB/53275</t>
  </si>
  <si>
    <t>Banco Brb - Par. 053275(74-13)</t>
  </si>
  <si>
    <t>ANT. COB/53285</t>
  </si>
  <si>
    <t>Banco Brb - Par. 053285(84-13)</t>
  </si>
  <si>
    <t>ANT. COB/53295</t>
  </si>
  <si>
    <t>Banco Brb - Par. 053295(94-13)</t>
  </si>
  <si>
    <t>ANT. COB/53206</t>
  </si>
  <si>
    <t>Banco Brb - Par. 053206(05-13)</t>
  </si>
  <si>
    <t>ANT. COB/53216</t>
  </si>
  <si>
    <t>Banco Brb - Par. 053216(15-13)</t>
  </si>
  <si>
    <t>ANT. COB/53226</t>
  </si>
  <si>
    <t>Banco Brb - Par. 053226(25-13)</t>
  </si>
  <si>
    <t>ANT. COB/53236</t>
  </si>
  <si>
    <t>Banco Brb - Par. 053236(35-13)</t>
  </si>
  <si>
    <t>ANT. COB/53246</t>
  </si>
  <si>
    <t>Banco Brb - Par. 053246(45-13)</t>
  </si>
  <si>
    <t>ANT. COB/53256</t>
  </si>
  <si>
    <t>Banco Brb - Par. 053256(55-13)</t>
  </si>
  <si>
    <t>ANT. COB/53266</t>
  </si>
  <si>
    <t>Banco Brb - Par. 053266(65-13)</t>
  </si>
  <si>
    <t>ANT. COB/53276</t>
  </si>
  <si>
    <t>Banco Brb - Par. 053276(75-13)</t>
  </si>
  <si>
    <t>ANT. COB/53286</t>
  </si>
  <si>
    <t>Banco Brb - Par. 053286(85-13)</t>
  </si>
  <si>
    <t>ANT. COB/53296</t>
  </si>
  <si>
    <t>Banco Brb - Par. 053296(95-13)</t>
  </si>
  <si>
    <t>ANT. COB/53207</t>
  </si>
  <si>
    <t>Banco Brb - Par. 053207(06-13)</t>
  </si>
  <si>
    <t>ANT. COB/53217</t>
  </si>
  <si>
    <t>Banco Brb - Par. 053217(16-13)</t>
  </si>
  <si>
    <t>ANT. COB/53227</t>
  </si>
  <si>
    <t>Banco Brb - Par. 053227(26-13)</t>
  </si>
  <si>
    <t>ANT. COB/53237</t>
  </si>
  <si>
    <t>Banco Brb - Par. 053237(36-13)</t>
  </si>
  <si>
    <t>ANT. COB/53247</t>
  </si>
  <si>
    <t>Banco Brb - Par. 053247(46-13)</t>
  </si>
  <si>
    <t>ANT. COB/53257</t>
  </si>
  <si>
    <t>Banco Brb - Par. 053257(56-13)</t>
  </si>
  <si>
    <t>ANT. COB/53267</t>
  </si>
  <si>
    <t>Banco Brb - Par. 053267(66-13)</t>
  </si>
  <si>
    <t>ANT. COB/53277</t>
  </si>
  <si>
    <t>Banco Brb - Par. 053277(76-13)</t>
  </si>
  <si>
    <t>ANT. COB/53287</t>
  </si>
  <si>
    <t>Banco Brb - Par. 053287(86-13)</t>
  </si>
  <si>
    <t>ANT. COB/53297</t>
  </si>
  <si>
    <t>Banco Brb - Par. 053297(96-13)</t>
  </si>
  <si>
    <t>ANT. COB/53208</t>
  </si>
  <si>
    <t>Banco Brb - Par. 053208(07-13)</t>
  </si>
  <si>
    <t>ANT. COB/53218</t>
  </si>
  <si>
    <t>Banco Brb - Par. 053218(17-13)</t>
  </si>
  <si>
    <t>ANT. COB/53228</t>
  </si>
  <si>
    <t>Banco Brb - Par. 053228(27-13)</t>
  </si>
  <si>
    <t>ANT. COB/53238</t>
  </si>
  <si>
    <t>Banco Brb - Par. 053238(37-13)</t>
  </si>
  <si>
    <t>ANT. COB/53248</t>
  </si>
  <si>
    <t>Banco Brb - Par. 053248(47-13)</t>
  </si>
  <si>
    <t>ANT. COB/53258</t>
  </si>
  <si>
    <t>Banco Brb - Par. 053258(57-13)</t>
  </si>
  <si>
    <t>ANT. COB/53268</t>
  </si>
  <si>
    <t>Banco Brb - Par. 053268(67-13)</t>
  </si>
  <si>
    <t>ANT. COB/53278</t>
  </si>
  <si>
    <t>Banco Brb - Par. 053278(77-13)</t>
  </si>
  <si>
    <t>ANT. COB/53288</t>
  </si>
  <si>
    <t>Banco Brb - Par. 053288(87-13)</t>
  </si>
  <si>
    <t>ANT. COB/53298</t>
  </si>
  <si>
    <t>Banco Brb - Par. 053298(97-13)</t>
  </si>
  <si>
    <t>ANT. COB/53209</t>
  </si>
  <si>
    <t>Banco Brb - Par. 053209(08-13)</t>
  </si>
  <si>
    <t>ANT. COB/53219</t>
  </si>
  <si>
    <t>Banco Brb - Par. 053219(18-13)</t>
  </si>
  <si>
    <t>ANT. COB/53229</t>
  </si>
  <si>
    <t>Banco Brb - Par. 053229(28-13)</t>
  </si>
  <si>
    <t>ANT. COB/53239</t>
  </si>
  <si>
    <t>Banco Brb - Par. 053239(38-13)</t>
  </si>
  <si>
    <t>ANT. COB/53300</t>
  </si>
  <si>
    <t>Banco Brb - Par. 053300(99-13)</t>
  </si>
  <si>
    <t>ANT. COB/53210</t>
  </si>
  <si>
    <t>Banco Brb - Par. 053210(09-13)</t>
  </si>
  <si>
    <t>ANT. COB/53220</t>
  </si>
  <si>
    <t>Banco Brb - Par. 053220(19-13)</t>
  </si>
  <si>
    <t>ANT. COB/53230</t>
  </si>
  <si>
    <t>Banco Brb - Par. 053230(29-13)</t>
  </si>
  <si>
    <t>ANT. COB/53240</t>
  </si>
  <si>
    <t>Banco Brb - Par. 053240(39-13)</t>
  </si>
  <si>
    <t>ANT. COB/53250</t>
  </si>
  <si>
    <t>Banco Brb - Par. 053250(49-13)</t>
  </si>
  <si>
    <t>ANT. COB/53260</t>
  </si>
  <si>
    <t>Banco Brb - Par. 053260(59-13)</t>
  </si>
  <si>
    <t>ANT. COB/53270</t>
  </si>
  <si>
    <t>Banco Brb - Par. 053270(69-13)</t>
  </si>
  <si>
    <t>ANT. COB/53280</t>
  </si>
  <si>
    <t>Banco Brb - Par. 053280(79-13)</t>
  </si>
  <si>
    <t>ANT. COB/53290</t>
  </si>
  <si>
    <t>Banco Brb - Par. 053290(89-13)</t>
  </si>
  <si>
    <t>ANT. COB/53347</t>
  </si>
  <si>
    <t>Banco Brb - Par. 053347(10-14)</t>
  </si>
  <si>
    <t>ANT. COB/53249</t>
  </si>
  <si>
    <t>Banco Brb - Par. 053249(48-13)</t>
  </si>
  <si>
    <t>ANT. COB/53259</t>
  </si>
  <si>
    <t>Banco Brb - Par. 053259(58-13)</t>
  </si>
  <si>
    <t>ANT. COB/53269</t>
  </si>
  <si>
    <t>Banco Brb - Par. 053269(68-13)</t>
  </si>
  <si>
    <t>ANT. COB/53279</t>
  </si>
  <si>
    <t>Banco Brb - Par. 053279(78-13)</t>
  </si>
  <si>
    <t>ANT. COB/53289</t>
  </si>
  <si>
    <t>Banco Brb - Par. 053289(88-13)</t>
  </si>
  <si>
    <t>ANT. COB/53299</t>
  </si>
  <si>
    <t>Banco Brb - Par. 053299(98-13)</t>
  </si>
  <si>
    <t>ANT. COB/53340</t>
  </si>
  <si>
    <t>Banco Brb - Par. 053340(03-14)</t>
  </si>
  <si>
    <t>ANT. COB/53350</t>
  </si>
  <si>
    <t>Banco Brb - Par. 053350(13-14)</t>
  </si>
  <si>
    <t>ANT. COB/53360</t>
  </si>
  <si>
    <t>Banco Brb - Par. 053360(23-14)</t>
  </si>
  <si>
    <t>ANT. COB/53341</t>
  </si>
  <si>
    <t>Banco Brb - Par. 053341(04-14)</t>
  </si>
  <si>
    <t>ANT. COB/53351</t>
  </si>
  <si>
    <t>Banco Brb - Par. 053351(14-14)</t>
  </si>
  <si>
    <t>ANT. COB/53342</t>
  </si>
  <si>
    <t>Banco Brb - Par. 053342(05-14)</t>
  </si>
  <si>
    <t>ANT. COB/53352</t>
  </si>
  <si>
    <t>Banco Brb - Par. 053352(15-14)</t>
  </si>
  <si>
    <t>ANT. COB/53343</t>
  </si>
  <si>
    <t>Banco Brb - Par. 053343(06-14)</t>
  </si>
  <si>
    <t>ANT. COB/53353</t>
  </si>
  <si>
    <t>Banco Brb - Par. 053353(16-14)</t>
  </si>
  <si>
    <t>ANT. COB/53344</t>
  </si>
  <si>
    <t>Banco Brb - Par. 053344(07-14)</t>
  </si>
  <si>
    <t>ANT. COB/53357</t>
  </si>
  <si>
    <t>Banco Brb - Par. 053357(20-14)</t>
  </si>
  <si>
    <t>ANT. COB/53338</t>
  </si>
  <si>
    <t>Banco Brb - Par. 053338(01-14)</t>
  </si>
  <si>
    <t>ANT. COB/53348</t>
  </si>
  <si>
    <t>Banco Brb - Par. 053348(11-14)</t>
  </si>
  <si>
    <t>ANT. COB/53358</t>
  </si>
  <si>
    <t>Banco Brb - Par. 053358(21-14)</t>
  </si>
  <si>
    <t>ANT. COB/53339</t>
  </si>
  <si>
    <t>Banco Brb - Par. 053339(02-14)</t>
  </si>
  <si>
    <t>ANT. COB/53349</t>
  </si>
  <si>
    <t>Banco Brb - Par. 053349(12-14)</t>
  </si>
  <si>
    <t>ANT. COB/53359</t>
  </si>
  <si>
    <t>Banco Brb - Par. 053359(22-14)</t>
  </si>
  <si>
    <t>ANT. COB/53440</t>
  </si>
  <si>
    <t>Banco Brb - Par. 053440(103-1)</t>
  </si>
  <si>
    <t>ANT. COB/53441</t>
  </si>
  <si>
    <t>Banco Brb - Par. 053441(104-1)</t>
  </si>
  <si>
    <t>ANT. COB/53442</t>
  </si>
  <si>
    <t>Banco Brb - Par. 053442(105-1)</t>
  </si>
  <si>
    <t>ANT. COB/53443</t>
  </si>
  <si>
    <t>Banco Brb - Par. 053443(106-1)</t>
  </si>
  <si>
    <t>ANT. COB/53444</t>
  </si>
  <si>
    <t>Banco Brb - Par. 053444(107-1)</t>
  </si>
  <si>
    <t>ANT. COB/53354</t>
  </si>
  <si>
    <t>Banco Brb - Par. 053354(17-14)</t>
  </si>
  <si>
    <t>ANT. COB/53345</t>
  </si>
  <si>
    <t>Banco Brb - Par. 053345(08-14)</t>
  </si>
  <si>
    <t>ANT. COB/53445</t>
  </si>
  <si>
    <t>Banco Brb - Par. 053445(108-1)</t>
  </si>
  <si>
    <t>ANT. COB/53355</t>
  </si>
  <si>
    <t>Banco Brb - Par. 053355(18-14)</t>
  </si>
  <si>
    <t>ANT. COB/53346</t>
  </si>
  <si>
    <t>Banco Brb - Par. 053346(09-14)</t>
  </si>
  <si>
    <t>ANT. COB/53446</t>
  </si>
  <si>
    <t>Banco Brb - Par. 053446(109-1)</t>
  </si>
  <si>
    <t>ANT. COB/53356</t>
  </si>
  <si>
    <t>Banco Brb - Par. 053356(19-14)</t>
  </si>
  <si>
    <t>ANT. COB/53437</t>
  </si>
  <si>
    <t>Banco Brb - Par. 053437(100-1)</t>
  </si>
  <si>
    <t>ANT. COB/53438</t>
  </si>
  <si>
    <t>Banco Brb - Par. 053438(101-1)</t>
  </si>
  <si>
    <t>ANT. COB/53439</t>
  </si>
  <si>
    <t>Banco Brb - Par. 053439(102-1)</t>
  </si>
  <si>
    <t>ANT. COB/53450</t>
  </si>
  <si>
    <t>Banco Brb - Par. 053450(113-1)</t>
  </si>
  <si>
    <t>ANT. COB/53451</t>
  </si>
  <si>
    <t>Banco Brb - Par. 053451(114-1)</t>
  </si>
  <si>
    <t>ANT. COB/53452</t>
  </si>
  <si>
    <t>Banco Brb - Par. 053452(115-1)</t>
  </si>
  <si>
    <t>ANT. COB/53453</t>
  </si>
  <si>
    <t>Banco Brb - Par. 053453(116-1)</t>
  </si>
  <si>
    <t>ANT. COB/53454</t>
  </si>
  <si>
    <t>Banco Brb - Par. 053454(117-1)</t>
  </si>
  <si>
    <t>ANT. COB/53407</t>
  </si>
  <si>
    <t>Banco Brb - Par. 053407(70-14)</t>
  </si>
  <si>
    <t>ANT. COB/53417</t>
  </si>
  <si>
    <t>Banco Brb - Par. 053417(80-14)</t>
  </si>
  <si>
    <t>ANT. COB/53427</t>
  </si>
  <si>
    <t>Banco Brb - Par. 053427(90-14)</t>
  </si>
  <si>
    <t>ANT. COB/53447</t>
  </si>
  <si>
    <t>Banco Brb - Par. 053447(110-1)</t>
  </si>
  <si>
    <t>ANT. COB/53367</t>
  </si>
  <si>
    <t>Banco Brb - Par. 053367(30-14)</t>
  </si>
  <si>
    <t>ANT. COB/53377</t>
  </si>
  <si>
    <t>Banco Brb - Par. 053377(40-14)</t>
  </si>
  <si>
    <t>ANT. COB/53387</t>
  </si>
  <si>
    <t>Banco Brb - Par. 053387(50-14)</t>
  </si>
  <si>
    <t>ANT. COB/53397</t>
  </si>
  <si>
    <t>Banco Brb - Par. 053397(60-14)</t>
  </si>
  <si>
    <t>ANT. COB/53448</t>
  </si>
  <si>
    <t>Banco Brb - Par. 053448(111-1)</t>
  </si>
  <si>
    <t>ANT. COB/53449</t>
  </si>
  <si>
    <t>Banco Brb - Par. 053449(112-1)</t>
  </si>
  <si>
    <t>ANT. COB/53460</t>
  </si>
  <si>
    <t>Banco Brb - Par. 053460(123-1)</t>
  </si>
  <si>
    <t>ANT. COB/53461</t>
  </si>
  <si>
    <t>Banco Brb - Par. 053461(124-1)</t>
  </si>
  <si>
    <t>ANT. COB/53462</t>
  </si>
  <si>
    <t>Banco Brb - Par. 053462(125-1)</t>
  </si>
  <si>
    <t>ANT. COB/53463</t>
  </si>
  <si>
    <t>Banco Brb - Par. 053463(126-1)</t>
  </si>
  <si>
    <t>ANT. COB/53455</t>
  </si>
  <si>
    <t>Banco Brb - Par. 053455(118-1)</t>
  </si>
  <si>
    <t>ANT. COB/53456</t>
  </si>
  <si>
    <t>Banco Brb - Par. 053456(119-1)</t>
  </si>
  <si>
    <t>ANT. COB/53457</t>
  </si>
  <si>
    <t>Banco Brb - Par. 053457(120-1)</t>
  </si>
  <si>
    <t>ANT. COB/53408</t>
  </si>
  <si>
    <t>Banco Brb - Par. 053408(71-14)</t>
  </si>
  <si>
    <t>ANT. COB/53418</t>
  </si>
  <si>
    <t>Banco Brb - Par. 053418(81-14)</t>
  </si>
  <si>
    <t>ANT. COB/53428</t>
  </si>
  <si>
    <t>Banco Brb - Par. 053428(91-14)</t>
  </si>
  <si>
    <t>ANT. COB/53458</t>
  </si>
  <si>
    <t>Banco Brb - Par. 053458(121-1)</t>
  </si>
  <si>
    <t>ANT. COB/53368</t>
  </si>
  <si>
    <t>Banco Brb - Par. 053368(31-14)</t>
  </si>
  <si>
    <t>ANT. COB/53378</t>
  </si>
  <si>
    <t>Banco Brb - Par. 053378(41-14)</t>
  </si>
  <si>
    <t>ANT. COB/53388</t>
  </si>
  <si>
    <t>Banco Brb - Par. 053388(51-14)</t>
  </si>
  <si>
    <t>ANT. COB/53398</t>
  </si>
  <si>
    <t>Banco Brb - Par. 053398(61-14)</t>
  </si>
  <si>
    <t>ANT. COB/53459</t>
  </si>
  <si>
    <t>Banco Brb - Par. 053459(122-1)</t>
  </si>
  <si>
    <t>ANT. COB/53470</t>
  </si>
  <si>
    <t>Banco Brb - Par. 053470(133-1)</t>
  </si>
  <si>
    <t>ANT. COB/53471</t>
  </si>
  <si>
    <t>Banco Brb - Par. 053471(134-1)</t>
  </si>
  <si>
    <t>ANT. COB/53472</t>
  </si>
  <si>
    <t>Banco Brb - Par. 053472(135-1)</t>
  </si>
  <si>
    <t>ANT. COB/53473</t>
  </si>
  <si>
    <t>Banco Brb - Par. 053473(136-1)</t>
  </si>
  <si>
    <t>ANT. COB/53464</t>
  </si>
  <si>
    <t>Banco Brb - Par. 053464(127-1)</t>
  </si>
  <si>
    <t>ANT. COB/53465</t>
  </si>
  <si>
    <t>Banco Brb - Par. 053465(128-1)</t>
  </si>
  <si>
    <t>ANT. COB/53466</t>
  </si>
  <si>
    <t>Banco Brb - Par. 053466(129-1)</t>
  </si>
  <si>
    <t>ANT. COB/53467</t>
  </si>
  <si>
    <t>Banco Brb - Par. 053467(130-1)</t>
  </si>
  <si>
    <t>ANT. COB/53468</t>
  </si>
  <si>
    <t>Banco Brb - Par. 053468(131-1)</t>
  </si>
  <si>
    <t>ANT. COB/53409</t>
  </si>
  <si>
    <t>Banco Brb - Par. 053409(72-14)</t>
  </si>
  <si>
    <t>ANT. COB/53419</t>
  </si>
  <si>
    <t>Banco Brb - Par. 053419(82-14)</t>
  </si>
  <si>
    <t>ANT. COB/53429</t>
  </si>
  <si>
    <t>Banco Brb - Par. 053429(92-14)</t>
  </si>
  <si>
    <t>ANT. COB/53369</t>
  </si>
  <si>
    <t>Banco Brb - Par. 053369(32-14)</t>
  </si>
  <si>
    <t>ANT. COB/53469</t>
  </si>
  <si>
    <t>Banco Brb - Par. 053469(132-1)</t>
  </si>
  <si>
    <t>ANT. COB/53379</t>
  </si>
  <si>
    <t>Banco Brb - Par. 053379(42-14)</t>
  </si>
  <si>
    <t>ANT. COB/53389</t>
  </si>
  <si>
    <t>Banco Brb - Par. 053389(52-14)</t>
  </si>
  <si>
    <t>ANT. COB/53399</t>
  </si>
  <si>
    <t>Banco Brb - Par. 053399(62-14)</t>
  </si>
  <si>
    <t>ANT. COB/53400</t>
  </si>
  <si>
    <t>Banco Brb - Par. 053400(63-14)</t>
  </si>
  <si>
    <t>ANT. COB/53410</t>
  </si>
  <si>
    <t>Banco Brb - Par. 053410(73-14)</t>
  </si>
  <si>
    <t>ANT. COB/53420</t>
  </si>
  <si>
    <t>Banco Brb - Par. 053420(83-14)</t>
  </si>
  <si>
    <t>ANT. COB/53430</t>
  </si>
  <si>
    <t>Banco Brb - Par. 053430(93-14)</t>
  </si>
  <si>
    <t>ANT. COB/53370</t>
  </si>
  <si>
    <t>Banco Brb - Par. 053370(33-14)</t>
  </si>
  <si>
    <t>ANT. COB/53380</t>
  </si>
  <si>
    <t>Banco Brb - Par. 053380(43-14)</t>
  </si>
  <si>
    <t>ANT. COB/53390</t>
  </si>
  <si>
    <t>Banco Brb - Par. 053390(53-14)</t>
  </si>
  <si>
    <t>ANT. COB/53401</t>
  </si>
  <si>
    <t>Banco Brb - Par. 053401(64-14)</t>
  </si>
  <si>
    <t>ANT. COB/53361</t>
  </si>
  <si>
    <t>Banco Brb - Par. 053361(24-14)</t>
  </si>
  <si>
    <t>ANT. COB/53371</t>
  </si>
  <si>
    <t>Banco Brb - Par. 053371(34-14)</t>
  </si>
  <si>
    <t>ANT. COB/53381</t>
  </si>
  <si>
    <t>Banco Brb - Par. 053381(44-14)</t>
  </si>
  <si>
    <t>ANT. COB/53391</t>
  </si>
  <si>
    <t>Banco Brb - Par. 053391(54-14)</t>
  </si>
  <si>
    <t>ANT. COB/53474</t>
  </si>
  <si>
    <t>Banco Brb - Par. 053474(137-1)</t>
  </si>
  <si>
    <t>ANT. COB/53475</t>
  </si>
  <si>
    <t>Banco Brb - Par. 053475(138-1)</t>
  </si>
  <si>
    <t>ANT. COB/53476</t>
  </si>
  <si>
    <t>Banco Brb - Par. 053476(139-1)</t>
  </si>
  <si>
    <t>ANT. COB/53477</t>
  </si>
  <si>
    <t>Banco Brb - Par. 053477(140-1)</t>
  </si>
  <si>
    <t>ANT. COB/53478</t>
  </si>
  <si>
    <t>Banco Brb - Par. 053478(141-1)</t>
  </si>
  <si>
    <t>ANT. COB/53411</t>
  </si>
  <si>
    <t>Banco Brb - Par. 053411(74-14)</t>
  </si>
  <si>
    <t>ANT. COB/53421</t>
  </si>
  <si>
    <t>Banco Brb - Par. 053421(84-14)</t>
  </si>
  <si>
    <t>ANT. COB/53431</t>
  </si>
  <si>
    <t>Banco Brb - Par. 053431(94-14)</t>
  </si>
  <si>
    <t>ANT. COB/53402</t>
  </si>
  <si>
    <t>Banco Brb - Par. 053402(65-14)</t>
  </si>
  <si>
    <t>ANT. COB/53412</t>
  </si>
  <si>
    <t>Banco Brb - Par. 053412(75-14)</t>
  </si>
  <si>
    <t>ANT. COB/53422</t>
  </si>
  <si>
    <t>Banco Brb - Par. 053422(85-14)</t>
  </si>
  <si>
    <t>ANT. COB/53432</t>
  </si>
  <si>
    <t>Banco Brb - Par. 053432(95-14)</t>
  </si>
  <si>
    <t>ANT. COB/53362</t>
  </si>
  <si>
    <t>Banco Brb - Par. 053362(25-14)</t>
  </si>
  <si>
    <t>ANT. COB/53372</t>
  </si>
  <si>
    <t>Banco Brb - Par. 053372(35-14)</t>
  </si>
  <si>
    <t>ANT. COB/53382</t>
  </si>
  <si>
    <t>Banco Brb - Par. 053382(45-14)</t>
  </si>
  <si>
    <t>ANT. COB/53392</t>
  </si>
  <si>
    <t>Banco Brb - Par. 053392(55-14)</t>
  </si>
  <si>
    <t>ANT. COB/53403</t>
  </si>
  <si>
    <t>Banco Brb - Par. 053403(66-14)</t>
  </si>
  <si>
    <t>ANT. COB/53413</t>
  </si>
  <si>
    <t>Banco Brb - Par. 053413(76-14)</t>
  </si>
  <si>
    <t>ANT. COB/53363</t>
  </si>
  <si>
    <t>Banco Brb - Par. 053363(26-14)</t>
  </si>
  <si>
    <t>ANT. COB/53373</t>
  </si>
  <si>
    <t>Banco Brb - Par. 053373(36-14)</t>
  </si>
  <si>
    <t>ANT. COB/53383</t>
  </si>
  <si>
    <t>Banco Brb - Par. 053383(46-14)</t>
  </si>
  <si>
    <t>ANT. COB/53393</t>
  </si>
  <si>
    <t>Banco Brb - Par. 053393(56-14)</t>
  </si>
  <si>
    <t>ANT. COB/53423</t>
  </si>
  <si>
    <t>Banco Brb - Par. 053423(86-14)</t>
  </si>
  <si>
    <t>ANT. COB/53433</t>
  </si>
  <si>
    <t>Banco Brb - Par. 053433(96-14)</t>
  </si>
  <si>
    <t>ANT. COB/53404</t>
  </si>
  <si>
    <t>Banco Brb - Par. 053404(67-14)</t>
  </si>
  <si>
    <t>ANT. COB/53414</t>
  </si>
  <si>
    <t>Banco Brb - Par. 053414(77-14)</t>
  </si>
  <si>
    <t>ANT. COB/53424</t>
  </si>
  <si>
    <t>Banco Brb - Par. 053424(87-14)</t>
  </si>
  <si>
    <t>ANT. COB/53434</t>
  </si>
  <si>
    <t>Banco Brb - Par. 053434(97-14)</t>
  </si>
  <si>
    <t>ANT. COB/53364</t>
  </si>
  <si>
    <t>Banco Brb - Par. 053364(27-14)</t>
  </si>
  <si>
    <t>ANT. COB/53374</t>
  </si>
  <si>
    <t>Banco Brb - Par. 053374(37-14)</t>
  </si>
  <si>
    <t>ANT. COB/53384</t>
  </si>
  <si>
    <t>Banco Brb - Par. 053384(47-14)</t>
  </si>
  <si>
    <t>ANT. COB/53394</t>
  </si>
  <si>
    <t>Banco Brb - Par. 053394(57-14)</t>
  </si>
  <si>
    <t>ANT. COB/53405</t>
  </si>
  <si>
    <t>Banco Brb - Par. 053405(68-14)</t>
  </si>
  <si>
    <t>ANT. COB/53415</t>
  </si>
  <si>
    <t>Banco Brb - Par. 053415(78-14)</t>
  </si>
  <si>
    <t>ANT. COB/53365</t>
  </si>
  <si>
    <t>Banco Brb - Par. 053365(28-14)</t>
  </si>
  <si>
    <t>ANT. COB/53375</t>
  </si>
  <si>
    <t>Banco Brb - Par. 053375(38-14)</t>
  </si>
  <si>
    <t>ANT. COB/53385</t>
  </si>
  <si>
    <t>Banco Brb - Par. 053385(48-14)</t>
  </si>
  <si>
    <t>ANT. COB/53395</t>
  </si>
  <si>
    <t>Banco Brb - Par. 053395(58-14)</t>
  </si>
  <si>
    <t>ANT. COB/53425</t>
  </si>
  <si>
    <t>Banco Brb - Par. 053425(88-14)</t>
  </si>
  <si>
    <t>ANT. COB/53435</t>
  </si>
  <si>
    <t>Banco Brb - Par. 053435(98-14)</t>
  </si>
  <si>
    <t>ANT. COB/53406</t>
  </si>
  <si>
    <t>Banco Brb - Par. 053406(69-14)</t>
  </si>
  <si>
    <t>ANT. COB/53416</t>
  </si>
  <si>
    <t>Banco Brb - Par. 053416(79-14)</t>
  </si>
  <si>
    <t>ANT. COB/53426</t>
  </si>
  <si>
    <t>Banco Brb - Par. 053426(89-14)</t>
  </si>
  <si>
    <t>ANT. COB/53436</t>
  </si>
  <si>
    <t>Banco Brb - Par. 053436(99-14)</t>
  </si>
  <si>
    <t>ANT. COB/53366</t>
  </si>
  <si>
    <t>Banco Brb - Par. 053366(29-14)</t>
  </si>
  <si>
    <t>ANT. COB/53376</t>
  </si>
  <si>
    <t>Banco Brb - Par. 053376(39-14)</t>
  </si>
  <si>
    <t>ANT. COB/53386</t>
  </si>
  <si>
    <t>Banco Brb - Par. 053386(49-14)</t>
  </si>
  <si>
    <t>ANT. COB/53396</t>
  </si>
  <si>
    <t>Banco Brb - Par. 053396(59-14)</t>
  </si>
  <si>
    <t>ANT. COB/53155</t>
  </si>
  <si>
    <t>Banco Brb - Par. 053155(10-28)</t>
  </si>
  <si>
    <t>ANT. COB/53165</t>
  </si>
  <si>
    <t>Banco Brb - Par. 053165(20-28)</t>
  </si>
  <si>
    <t>ANT. COB/53146</t>
  </si>
  <si>
    <t>Banco Brb - Par. 053146(01-28)</t>
  </si>
  <si>
    <t>ANT. COB/53156</t>
  </si>
  <si>
    <t>Banco Brb - Par. 053156(11-28)</t>
  </si>
  <si>
    <t>ANT. COB/53166</t>
  </si>
  <si>
    <t>Banco Brb - Par. 053166(21-28)</t>
  </si>
  <si>
    <t>ANT. COB/53147</t>
  </si>
  <si>
    <t>Banco Brb - Par. 053147(02-28)</t>
  </si>
  <si>
    <t>ANT. COB/53157</t>
  </si>
  <si>
    <t>Banco Brb - Par. 053157(12-28)</t>
  </si>
  <si>
    <t>ANT. COB/53167</t>
  </si>
  <si>
    <t>Banco Brb - Par. 053167(22-28)</t>
  </si>
  <si>
    <t>ANT. COB/53148</t>
  </si>
  <si>
    <t>Banco Brb - Par. 053148(03-28)</t>
  </si>
  <si>
    <t>ANT. COB/53158</t>
  </si>
  <si>
    <t>Banco Brb - Par. 053158(13-28)</t>
  </si>
  <si>
    <t>ANT. COB/53168</t>
  </si>
  <si>
    <t>Banco Brb - Par. 053168(23-28)</t>
  </si>
  <si>
    <t>ANT. COB/53149</t>
  </si>
  <si>
    <t>Banco Brb - Par. 053149(04-28)</t>
  </si>
  <si>
    <t>ANT. COB/53150</t>
  </si>
  <si>
    <t>Banco Brb - Par. 053150(05-28)</t>
  </si>
  <si>
    <t>ANT. COB/53160</t>
  </si>
  <si>
    <t>Banco Brb - Par. 053160(15-28)</t>
  </si>
  <si>
    <t>ANT. COB/53170</t>
  </si>
  <si>
    <t>Banco Brb - Par. 053170(25-28)</t>
  </si>
  <si>
    <t>ANT. COB/53151</t>
  </si>
  <si>
    <t>Banco Brb - Par. 053151(06-28)</t>
  </si>
  <si>
    <t>ANT. COB/53161</t>
  </si>
  <si>
    <t>Banco Brb - Par. 053161(16-28)</t>
  </si>
  <si>
    <t>ANT. COB/53171</t>
  </si>
  <si>
    <t>Banco Brb - Par. 053171(26-28)</t>
  </si>
  <si>
    <t>ANT. COB/53152</t>
  </si>
  <si>
    <t>Banco Brb - Par. 053152(07-28)</t>
  </si>
  <si>
    <t>ANT. COB/53162</t>
  </si>
  <si>
    <t>Banco Brb - Par. 053162(17-28)</t>
  </si>
  <si>
    <t>ANT. COB/53172</t>
  </si>
  <si>
    <t>Banco Brb - Par. 053172(27-28)</t>
  </si>
  <si>
    <t>ANT. COB/53153</t>
  </si>
  <si>
    <t>Banco Brb - Par. 053153(08-28)</t>
  </si>
  <si>
    <t>ANT. COB/53163</t>
  </si>
  <si>
    <t>Banco Brb - Par. 053163(18-28)</t>
  </si>
  <si>
    <t>ANT. COB/53159</t>
  </si>
  <si>
    <t>Banco Brb - Par. 053159(14-28)</t>
  </si>
  <si>
    <t>ANT. COB/53169</t>
  </si>
  <si>
    <t>Banco Brb - Par. 053169(24-28)</t>
  </si>
  <si>
    <t>ANT. COB/53164</t>
  </si>
  <si>
    <t>Banco Brb - Par. 053164(19-28)</t>
  </si>
  <si>
    <t>ANT. COB/54293</t>
  </si>
  <si>
    <t>Banco Brb - Par. 054293(01-1)</t>
  </si>
  <si>
    <t>ANT. COB/53480</t>
  </si>
  <si>
    <t>Banco Brb - Par. 053480(02-3)</t>
  </si>
  <si>
    <t>ANT. COB/53481</t>
  </si>
  <si>
    <t>Banco Brb - Par. 053481(03-3)</t>
  </si>
  <si>
    <t>ANT. COB/53479</t>
  </si>
  <si>
    <t>Banco Brb - Par. 053479(01-3)</t>
  </si>
  <si>
    <t>EXTRATO/51198</t>
  </si>
  <si>
    <t>Bic - Banco Industria E Comercio - Par. 051198(01-11)</t>
  </si>
  <si>
    <t>2456377/51212</t>
  </si>
  <si>
    <t>Bic - Banco Industria E Comercio - Par. 051212(02-25)</t>
  </si>
  <si>
    <t>2453360/51213</t>
  </si>
  <si>
    <t>Bic - Banco Industria E Comercio - Par. 051213(03-25)</t>
  </si>
  <si>
    <t>2456377/51214</t>
  </si>
  <si>
    <t>Bic - Banco Industria E Comercio - Par. 051214(04-25)</t>
  </si>
  <si>
    <t>Par.(02/12) 013857/JAIRO DA CUNHA BASTOS SOB - Mensalidades</t>
  </si>
  <si>
    <t>Par.(02/12) 015626/ANDRÉ RITTER BASTOS - Mensalidades</t>
  </si>
  <si>
    <t>Par.(09/12) 016378/LUINE JAYME CHADUD DE FRE - Parcelas</t>
  </si>
  <si>
    <t>Par.(08/12) 016369/MARIA IZABEL FERREIRA - Parcelas</t>
  </si>
  <si>
    <t>ANT. COB/52550</t>
  </si>
  <si>
    <t>Banco Brb - Par. 052550(03-4)</t>
  </si>
  <si>
    <t>ANT. COB/52551</t>
  </si>
  <si>
    <t>Banco Brb - Par. 052551(04-4)</t>
  </si>
  <si>
    <t>ANT. COB/52548</t>
  </si>
  <si>
    <t>Banco Brb - Par. 052548(01-4)</t>
  </si>
  <si>
    <t>ANT. COB/52549</t>
  </si>
  <si>
    <t>Banco Brb - Par. 052549(02-4)</t>
  </si>
  <si>
    <t>883050/52553</t>
  </si>
  <si>
    <t>Banco Brb - Par. 052553(01-1)</t>
  </si>
  <si>
    <t>Março/50719</t>
  </si>
  <si>
    <t>Folha De Pagamento - Sol Nascente  - Cód. 050719</t>
  </si>
  <si>
    <t>Par.(09/12) 014356/LEONARDO ORDONES ALMEIDA - Mensalidades</t>
  </si>
  <si>
    <t>Par.(09/12) 016196/GIOVANNA BARBOSA DE ARIMA - Mensalidades</t>
  </si>
  <si>
    <t>Par.(08/10) 017340/ABRAAO KESSLER SANTANA SI - Parcelas</t>
  </si>
  <si>
    <t>Par.(09/12) 013600/PEDRO INÁCIO MACIEL NEVES - Mensalidades</t>
  </si>
  <si>
    <t>Par.(07/10) 017339/CÉSAR DE LUCCA GOMIDES BA - Parcelas</t>
  </si>
  <si>
    <t>Par.(08/12) 013795/GABRIEL DE PAULA BARROS B - Mensalidades</t>
  </si>
  <si>
    <t>Par.(09/12) 015612/RAQUEL RAMOS VILLA VERDE - Mensalidades</t>
  </si>
  <si>
    <t>Par.(08/10) 017031/MATHEUS GOMES SALGADO - Parcelas</t>
  </si>
  <si>
    <t>Par.(08/10) 017032/MATHEUS GOMES SALGADO - Parcelas</t>
  </si>
  <si>
    <t>Retorno: Par. 144819(03/12) - 013577/CAR - Mensalidades</t>
  </si>
  <si>
    <t>Retorno: Par. 144095(04/12) - 015575/VIN - Mensalidades</t>
  </si>
  <si>
    <t>Retorno: Par. 164580(03/12) - 016427/HEN - Mensalidades</t>
  </si>
  <si>
    <t>Retorno: Par. 143041(03/12) - 015582/BIA - Mensalidades</t>
  </si>
  <si>
    <t>Retorno: Par. 145543(04/12) - 015774/AMA - Mensalidades</t>
  </si>
  <si>
    <t>Retorno: Par. 145807(03/12) - 014195/FIL - Mensalidades</t>
  </si>
  <si>
    <t>CH BRB 0321/45527</t>
  </si>
  <si>
    <t>Augusto Melo - Cód. 045527</t>
  </si>
  <si>
    <t>CH BRB 0606/46288</t>
  </si>
  <si>
    <t>Henrique Nogueira - Fornecedores - Cód. 046288</t>
  </si>
  <si>
    <t>CH BRB 0745/46739</t>
  </si>
  <si>
    <t>Olimpo Anápolis - Cód. 046739</t>
  </si>
  <si>
    <t>CH BRB 0799/48232</t>
  </si>
  <si>
    <t>Rogério Purcena Rezende - Cód. 048232</t>
  </si>
  <si>
    <t>CH BRB 0801/48234</t>
  </si>
  <si>
    <t>Olimpo Anápolis - Cód. 048234</t>
  </si>
  <si>
    <t>CH BRB 0803/48236</t>
  </si>
  <si>
    <t>Olimpo Uberlândia - Cód. 048236</t>
  </si>
  <si>
    <t>Par.(09/12) 013614/FILIPE OLIVEIRA FERRO ROT - Mensalidades</t>
  </si>
  <si>
    <t>Par.(09/12) 014059/BEATRIZ RIBEIRO ALTOÉ - Mensalidades</t>
  </si>
  <si>
    <t>Par.(09/12) 014102/JOAO PEDRO COSTA SANTOS - Mensalidades</t>
  </si>
  <si>
    <t>Par.(09/12) 013988/ISADORA TUCCI DE PAIVA - Mensalidades</t>
  </si>
  <si>
    <t>Par.(09/12) 015645/MARIA CECILIA VALIM REIS - Mensalidades</t>
  </si>
  <si>
    <t>CH BRB 0806/48239</t>
  </si>
  <si>
    <t>Olimpo Uberlândia - Cód. 048239</t>
  </si>
  <si>
    <t>EVMM/41225</t>
  </si>
  <si>
    <t>Elvira Vieira M. Melo - Par. 041225(04-12)</t>
  </si>
  <si>
    <t>HJB/38024</t>
  </si>
  <si>
    <t>Henrique José Bernadelli - Par. 038024(10/10)</t>
  </si>
  <si>
    <t>Par.(09/12) 015950/LUCCAS CARDOSO DE ALMEIDA - Parcelas</t>
  </si>
  <si>
    <t>Par.(09/12) 013559/ISABELLE BRAGA MACEDO - Mensalidades</t>
  </si>
  <si>
    <t>Par.(09/12) 013558/ALESSANDRA BRAGA MACEDO - Mensalidades</t>
  </si>
  <si>
    <t>Par.(09/12) 014122/JÚLIA BARBOSA MARTINI - Mensalidades</t>
  </si>
  <si>
    <t>DESPESA/47459</t>
  </si>
  <si>
    <t>GRUPO OLIMPO LTDA. - Cód. 047459</t>
  </si>
  <si>
    <t>T-27.Despesas Diversas</t>
  </si>
  <si>
    <t>EXTRATO/53060</t>
  </si>
  <si>
    <t>Banco Itaú Unibanco S.A. - Cód. 053060</t>
  </si>
  <si>
    <t>EXTRATO/53059</t>
  </si>
  <si>
    <t>Banco Itaú Unibanco S.A. - Cód. 053059</t>
  </si>
  <si>
    <t>CHEQUE 2014/04/03</t>
  </si>
  <si>
    <t>PAGAMENTO DE MENSALIDADES DE FEVEREIRO E MARÇO/2014, DA ALUNA PRISCILA PATRICIO FERREIRA_ESN</t>
  </si>
  <si>
    <t>[OUTRAS] ESCRITÓRIO COBRANÇA</t>
  </si>
  <si>
    <t>Par.(09/12) 016516/ISABELLA DE MELO LINHARES - Parcelas</t>
  </si>
  <si>
    <t>Par.(02-12) 011169/PEDRO HENRIQUE GIROTTO BA - PAGAMENTO CHE</t>
  </si>
  <si>
    <t>Par.(03/12) 015994/ARTUR SEABRA GUIMARÃES E  - Mensalidades</t>
  </si>
  <si>
    <t>Par.(02/12) 014038/JULIANA PIRES MARTINS FER - Mensalidades</t>
  </si>
  <si>
    <t>Par.(03/12) 014038/JULIANA PIRES MARTINS FER - Mensalidades</t>
  </si>
  <si>
    <t>Par.(04/12) 014038/JULIANA PIRES MARTINS FER - Mensalidades</t>
  </si>
  <si>
    <t>Par.(05/12) 014038/JULIANA PIRES MARTINS FER - Mensalidades</t>
  </si>
  <si>
    <t>Par.(06/12) 014038/JULIANA PIRES MARTINS FER - Mensalidades</t>
  </si>
  <si>
    <t>Par.(07/12) 014038/JULIANA PIRES MARTINS FER - Mensalidades</t>
  </si>
  <si>
    <t>Par.(08/12) 014038/JULIANA PIRES MARTINS FER - Mensalidades</t>
  </si>
  <si>
    <t>Par.(09/12) 014038/JULIANA PIRES MARTINS FER - Mensalidades</t>
  </si>
  <si>
    <t>Par.(10/12) 014038/JULIANA PIRES MARTINS FER - Mensalidades</t>
  </si>
  <si>
    <t>Par.(11/12) 014038/JULIANA PIRES MARTINS FER - Mensalidades</t>
  </si>
  <si>
    <t>Par.(12/12) 014038/JULIANA PIRES MARTINS FER - Mensalidades</t>
  </si>
  <si>
    <t>Par.(09-11) 016157/RAQUEL COUTINHO NEVES - Renegociado</t>
  </si>
  <si>
    <t>Par.(09/12) 016137/PAULO VICTOR ROCHA DE ALM - Mensalidades</t>
  </si>
  <si>
    <t>CHEQUE Nº 261239 EM 2014/04/03</t>
  </si>
  <si>
    <t>PAGAMENTO DE MENSALIDADES DE FEVEREIRO E MARÇO/2014, DA ALUNA LARISSA GUIMARÃES SILVA_EF</t>
  </si>
  <si>
    <t>Par.(08/12) 016180/JORDANA DE PAULA MOURA - Parcelas</t>
  </si>
  <si>
    <t>Par.(08/12) 016178/GABRIEL SPECHOTO MOREIRA - Parcelas</t>
  </si>
  <si>
    <t>Par.(08/12) 016173/MARIANA REZENDE SPINI - Parcelas</t>
  </si>
  <si>
    <t>Par.(08/12) 016172/GABRIELA REZENDE SPINI - Parcelas</t>
  </si>
  <si>
    <t>Par.(08/12) 016194/GUSTAVO MOREIRA GARCIA - Parcelas</t>
  </si>
  <si>
    <t>Par.(09/12) 015705/BRUNA GABRIELE RODRIGUES  - Mensalidades</t>
  </si>
  <si>
    <t>Par.(09/12) 016004/ANA VICTORIA NASCENTE DE  - Mensalidades</t>
  </si>
  <si>
    <t>Par.(09/12) 013660/ELISA CASCÃO FERREIRA - Mensalidades</t>
  </si>
  <si>
    <t>Par.(09/12) 013656/FRANCISCO HAICK MALLARD F - Mensalidades</t>
  </si>
  <si>
    <t>Par.(09/12) 016226/VICTOR DE SOUZA NASCIMENT - Parcelas</t>
  </si>
  <si>
    <t>Par.(08/12) 016227/IGOR DE SOUZA NASCIMENTO - Parcelas</t>
  </si>
  <si>
    <t>Par.(09/12) 016418/RAISSA BRASIL ANDRADE - Parcelas</t>
  </si>
  <si>
    <t>Par.(09-12) 016215/PEDRO HENRIQUE SARDINHA B - PAGAMENTO CHE</t>
  </si>
  <si>
    <t>Par.(08/12) 016203/LETICIA LOPES DA LUZ  - Parcelas</t>
  </si>
  <si>
    <t>Par.(09/12) 016228/RICARDO CARDOSO DE MATOS - Parcelas</t>
  </si>
  <si>
    <t>Par.(09/12) 013951/CAROLINA DA LUZ MEDEIROS  - Mensalidades</t>
  </si>
  <si>
    <t>Par.(08/12) 016229/ANA CAROLINA GONZAGA SANT - Parcelas</t>
  </si>
  <si>
    <t>Par.(09/12) 016234/CAROLINA ARAÚJO GONÇALVES - Parcelas</t>
  </si>
  <si>
    <t>Par.(09/12) 014151/PÉROLA DE CASTRO BARRERO - Mensalidades</t>
  </si>
  <si>
    <t>Par.(09/12) 013493/GABRIEL CORRÊA DO PRADO - Mensalidades</t>
  </si>
  <si>
    <t>Par.(09/12) 013488/ALEXANDRE URIAS VINHAL BO - Mensalidades</t>
  </si>
  <si>
    <t>Par.(09/12) 015677/JÚLIA CÂNDIDO CARVALHO - Mensalidades</t>
  </si>
  <si>
    <t>Par.(09/12) 016631/LAUREN SOARES LUZ - Parcelas</t>
  </si>
  <si>
    <t>Par.(09/12) 013773/LUÍS EDUARDO ALVES RIBEIR - Mensalidades</t>
  </si>
  <si>
    <t>Par.(09/12) 015762/AYRTON RODRIGUES SILVA - Mensalidades</t>
  </si>
  <si>
    <t>Par.(09/12) 016247/LUCAS BORGES ROCHA - Parcelas</t>
  </si>
  <si>
    <t>Par.(10-13) 016288/DANIELA ARANTES GOMES FER - Renegociado</t>
  </si>
  <si>
    <t>Par.(09/12) 016290/LUIZ FELIPE PEREIRA COSTA - Mensalidades</t>
  </si>
  <si>
    <t>EXTRATO/50623</t>
  </si>
  <si>
    <t>Bradesco S/A - Par. 050623(40-52)</t>
  </si>
  <si>
    <t>EXTRATO/50624</t>
  </si>
  <si>
    <t>Bradesco S/A - Par. 050624(41-52)</t>
  </si>
  <si>
    <t>EXTRATO/50621</t>
  </si>
  <si>
    <t>Bradesco S/A - Par. 050621(38-52)</t>
  </si>
  <si>
    <t>EXTRATO/50622</t>
  </si>
  <si>
    <t>Bradesco S/A - Par. 050622(39-52)</t>
  </si>
  <si>
    <t>EXTRATO/50630</t>
  </si>
  <si>
    <t>Bradesco S/A - Par. 050630(47-52)</t>
  </si>
  <si>
    <t>EXTRATO/50625</t>
  </si>
  <si>
    <t>Bradesco S/A - Par. 050625(42-52)</t>
  </si>
  <si>
    <t>EXTRATO/50626</t>
  </si>
  <si>
    <t>Bradesco S/A - Par. 050626(43-52)</t>
  </si>
  <si>
    <t>EXTRATO/50627</t>
  </si>
  <si>
    <t>Bradesco S/A - Par. 050627(44-52)</t>
  </si>
  <si>
    <t>EXTRATO/50628</t>
  </si>
  <si>
    <t>Bradesco S/A - Par. 050628(45-52)</t>
  </si>
  <si>
    <t>EXTRATO/50629</t>
  </si>
  <si>
    <t>Bradesco S/A - Par. 050629(46-52)</t>
  </si>
  <si>
    <t>em pode arrumar uma /52665</t>
  </si>
  <si>
    <t>Bradesco S/A - Cód. 052665</t>
  </si>
  <si>
    <t>Extrato/52666</t>
  </si>
  <si>
    <t>Bradesco S/A - Cód. 052666</t>
  </si>
  <si>
    <t>Extrato/52667</t>
  </si>
  <si>
    <t>Bradesco S/A - Cód. 052667</t>
  </si>
  <si>
    <t>Par.(09/12) 016369/MARIA IZABEL FERREIRA - Parcelas</t>
  </si>
  <si>
    <t>Par.(08/12) 016380/RODRIGO AY MORE DE OLIVEI - Parcelas</t>
  </si>
  <si>
    <t>Par.(08/12) 016395/YASMIN DE MELO BARROS DAM - Parcelas</t>
  </si>
  <si>
    <t>Par.(08/12) 016394/JULIANA MONTEIRO DE GODOY - Parcelas</t>
  </si>
  <si>
    <t>Par.(08/12) 016524/ROBERTA FREITAS MOMENTÉ - Parcelas</t>
  </si>
  <si>
    <t>Par.(08/12) 016386/JORDANNE LOPES CORDEIRO - Parcelas</t>
  </si>
  <si>
    <t>Par.(01/12) 016393/MIRELLA NAVES ATAIDES - Parcelas</t>
  </si>
  <si>
    <t>Par.(08/12) 016393/MIRELLA NAVES ATAIDES - Parcelas</t>
  </si>
  <si>
    <t>Par.(09/12) 013458/ANTONIO PEDRO SERVULO MOL - Mensalidades</t>
  </si>
  <si>
    <t>Par.(08/12) 016400/ISADORA GARCIA CARNEIRO K - Parcelas</t>
  </si>
  <si>
    <t>Par.(09/12) 016404/CAIO DE SOUZA RIBEIRO MER - Parcelas</t>
  </si>
  <si>
    <t>Par.(08/12) 016525/ANA LAURA SANTANA BORGES - Parcelas</t>
  </si>
  <si>
    <t>Par.(08/12) 016496/CAROLINA AZEVEDO FREITAS  - Parcelas</t>
  </si>
  <si>
    <t>Par.(09/12) 016387/MARIA LUIZA RAMOS BORGES - Parcelas</t>
  </si>
  <si>
    <t>Par.(08/12) 016423/HENRIQUE ESTEVAM FERNANDE - Parcelas</t>
  </si>
  <si>
    <t>Par.(08/12) 016523/JOAQUIM DONIZETE FREITAS  - Parcelas</t>
  </si>
  <si>
    <t>Par.(08/12) 016379/LUIZ AUGUSTO GERMANO BORG - Parcelas</t>
  </si>
  <si>
    <t>Par.(08/12) 016444/ABIGAIL BOTELHO - Parcelas</t>
  </si>
  <si>
    <t>Par.(08/12) 016435/DANIEL SILVA SUELO - Parcelas</t>
  </si>
  <si>
    <t>Par.(08/12) 016471/LETÍCIA BUZZO DO AMARAL - Parcelas</t>
  </si>
  <si>
    <t>Par.(08/12) 016501/ANA LUIZA BORGES NAVES - Parcelas</t>
  </si>
  <si>
    <t>Par.(08/12) 016338/DEOCLECIANO DE CARVALHO S - Parcelas</t>
  </si>
  <si>
    <t>Par.(08/12) 016407/RODRIGO RODRIGUES SOARES - Parcelas</t>
  </si>
  <si>
    <t>Par.(08/12) 016463/JÚLIA DE OLIVEIRA SOUZA T - Parcelas</t>
  </si>
  <si>
    <t>Par.(08/12) 015957/RAFAEL WINICIUS DA SILVA  - Parcelas</t>
  </si>
  <si>
    <t>Par.(08/12) 016453/AMANDA GEROLINETO ALVES - Parcelas</t>
  </si>
  <si>
    <t>Par.(08/12) 016425/LARISSA DAVID FERREIRA - Parcelas</t>
  </si>
  <si>
    <t>Par.(07/12) 016468/LEANDRO PEREIRA MONTEIRO - Parcelas</t>
  </si>
  <si>
    <t>Par.(08/10) 017521/ELISA VERRI RESENDE - Parcelas</t>
  </si>
  <si>
    <t>Par.(07/10) 017520/DANIEL SANTANNA PINHEIRO  - Parcelas</t>
  </si>
  <si>
    <t>Par.(08/10) 017520/DANIEL SANTANNA PINHEIRO  - Parcelas</t>
  </si>
  <si>
    <t>Par.(08/12) 017515/ISABELLA DE OLIVEIRA SOUZ - Parcelas</t>
  </si>
  <si>
    <t>Par.(14-22) 016884/SÓLON EMANUEL DE SIQUEIRA - Renegociado</t>
  </si>
  <si>
    <t>Par.(07/10) 017513/JOSHUA LUCAS ROCHA LIMIRI - Parcelas</t>
  </si>
  <si>
    <t>Destino: 123570-TRANSFERÊNCIA ENTRE CONTAS</t>
  </si>
  <si>
    <t>Par.(08/12) 017527/BRUNO CÂNDIDO REZENDE - Parcelas</t>
  </si>
  <si>
    <t>Par.(09/12) 016091/SARAH CARVALHO RODRIGUES - Mensalidades</t>
  </si>
  <si>
    <t>Par.(09/12) 015248/ISABELA PACIFICO SANTOS - Mensalidades</t>
  </si>
  <si>
    <t>Par.(08/10) 017066/DANIEL FRANCISCO FERNANDE - Parcelas</t>
  </si>
  <si>
    <t>Par.(09/12) 017528/LUIZA ARAUJO BARROS - Parcelas</t>
  </si>
  <si>
    <t>Par.(08/12) 017541/MAURICIO RIOJA ROSAS - Parcelas</t>
  </si>
  <si>
    <t>Destino: 123577-TRANSFERÊNCIA ENTRE CONTAS</t>
  </si>
  <si>
    <t>Par.(08/10) 017542/BRENNO LOPES CANGUSSU - Parcelas</t>
  </si>
  <si>
    <t>Par.(07/10) 017542/BRENNO LOPES CANGUSSU - Parcelas</t>
  </si>
  <si>
    <t>14880/127702</t>
  </si>
  <si>
    <t>Gf - Fomento Mercantil  - Cód. 127702</t>
  </si>
  <si>
    <t>CA.Taxas de operação</t>
  </si>
  <si>
    <t>14880/127703</t>
  </si>
  <si>
    <t>Gf - Fomento Mercantil  - Cód. 127703</t>
  </si>
  <si>
    <t>14880/127704</t>
  </si>
  <si>
    <t>Gf - Fomento Mercantil  - Cód. 127704</t>
  </si>
  <si>
    <t>14880/127705</t>
  </si>
  <si>
    <t>Gf - Fomento Mercantil  - Cód. 127705</t>
  </si>
  <si>
    <t>Par.(09/10) 017542/BRENNO LOPES CANGUSSU - Parcelas</t>
  </si>
  <si>
    <t>Par.(10/10) 017542/BRENNO LOPES CANGUSSU - Parcelas</t>
  </si>
  <si>
    <t>Par.(09/12) 016474/ANA LAURA BRAGA - Parcelas</t>
  </si>
  <si>
    <t>Par.(08/12) 016494/ENZO AKIRA HATISUKA MARAN - Parcelas</t>
  </si>
  <si>
    <t>Par.(08/12) 016466/NATHAN MACHADO MOURA - Parcelas</t>
  </si>
  <si>
    <t>Par.(08/12) 016343/LUIZ GUSTAVO BARROS DOS S - Parcelas</t>
  </si>
  <si>
    <t>Par.(09/12) 014193/VICTOR DOMINGUES DA CUNHA - Mensalidades</t>
  </si>
  <si>
    <t>Par.(09/12) 015636/RAFAEL CAETANO ATAIDES - Mensalidades</t>
  </si>
  <si>
    <t>Par.(03-12) 013795/GABRIEL DE PAULA BARROS B - PAGAMENTO CHE</t>
  </si>
  <si>
    <t>Par.(09/12) 015632/LUMA MOREIRA SOARES DE AN - Mensalidades</t>
  </si>
  <si>
    <t>Par.(09/12) 013932/VICTOR OLIVEIRA COUTINHO  - Mensalidades</t>
  </si>
  <si>
    <t>Par.(09/12) 013619/LORENA CAIXETA DOS SANTOS - Mensalidades</t>
  </si>
  <si>
    <t>CARTAO/47237</t>
  </si>
  <si>
    <t>RODRIGO BERNADELLI DOS SANTOS - Cód. 047237</t>
  </si>
  <si>
    <t>Par.(09/12) 013487/GABRIEL FERNANDES FERREIR - Mensalidades</t>
  </si>
  <si>
    <t>Par.(09/12) 013788/ALVARO FERNANDES FERREIRA - Mensalidades</t>
  </si>
  <si>
    <t>Par.(09/12) 013961/JOAO PEDRO ZANONI ALVES - Mensalidades</t>
  </si>
  <si>
    <t>75773/46699</t>
  </si>
  <si>
    <t>TRAÇO CRIAÇÕES ARTISTICAS LTDA. - Cód. 046699</t>
  </si>
  <si>
    <t>RESCISÃO/47238</t>
  </si>
  <si>
    <t>RESCISÃO - GRUPO OLIMPO - Cód. 047238</t>
  </si>
  <si>
    <t>Par.(09/12) 013735/VÍTOR RIBEIRO MARQUES MAC - Mensalidades</t>
  </si>
  <si>
    <t>RESCISÃO/47239</t>
  </si>
  <si>
    <t>RESCISÃO - GRUPO OLIMPO - Cód. 047239</t>
  </si>
  <si>
    <t>Par.(09/12) 014016/BRUNO LEMES CAMPOS - Mensalidades</t>
  </si>
  <si>
    <t>OGQ6113/44726</t>
  </si>
  <si>
    <t>DETRAN-GO - Cód. 044726</t>
  </si>
  <si>
    <t>CA.Despesas com Veículos (DESPESA)</t>
  </si>
  <si>
    <t>Par.(09/12) 013868/GIOVANNA GARCIA DE OLIVEI - Mensalidades</t>
  </si>
  <si>
    <t>Par.(09/12) 015671/CAMILA CARVALHO NETTO RIB - Mensalidades</t>
  </si>
  <si>
    <t>00009756/46972</t>
  </si>
  <si>
    <t>CEMTRAS - Cód. 046972</t>
  </si>
  <si>
    <t>Par.(09/12) 015711/VICTOR REZENDE DUTRA - Mensalidades</t>
  </si>
  <si>
    <t>Março/50640</t>
  </si>
  <si>
    <t>Patricia Santos Guimaraes  - Cód. 050640</t>
  </si>
  <si>
    <t>Par.(04/12) 013938/ANA MARIA FREITAS VASCO - Mensalidades</t>
  </si>
  <si>
    <t>Par.(05/12) 013938/ANA MARIA FREITAS VASCO - Mensalidades</t>
  </si>
  <si>
    <t>Par.(06/12) 013938/ANA MARIA FREITAS VASCO - Mensalidades</t>
  </si>
  <si>
    <t>129/47334</t>
  </si>
  <si>
    <t>S G COSCIA FILHO - ME - Cód. 047334</t>
  </si>
  <si>
    <t>137/47335</t>
  </si>
  <si>
    <t>S G COSCIA FILHO - ME - Cód. 047335</t>
  </si>
  <si>
    <t>Chegues depositados</t>
  </si>
  <si>
    <t>136/47336</t>
  </si>
  <si>
    <t>S G COSCIA FILHO - ME - Cód. 047336</t>
  </si>
  <si>
    <t xml:space="preserve">Aná. Eventos e Festa de Confraternização </t>
  </si>
  <si>
    <t>CORRETORES/47337</t>
  </si>
  <si>
    <t>CORRETORES DE PROVAS - Cód. 047337</t>
  </si>
  <si>
    <t xml:space="preserve">Operação </t>
  </si>
  <si>
    <t>Desc. Ch</t>
  </si>
  <si>
    <t>Operação</t>
  </si>
  <si>
    <t>EXTRATO/54404</t>
  </si>
  <si>
    <t>Banco Brb - Cód. 054404</t>
  </si>
  <si>
    <t>EXTRATO/54405</t>
  </si>
  <si>
    <t>Banco Brb - Cód. 054405</t>
  </si>
  <si>
    <t>MZCF/13468</t>
  </si>
  <si>
    <t>MARIA ZILMAR CRUVINEL FERNANDES  - Par. 013468(34/36)</t>
  </si>
  <si>
    <t>Par.(08/10) 017298/JOAO PAULO FERNANDES CAIX - Parcelas</t>
  </si>
  <si>
    <t>Par.(04/12) 013913/GUSTAVO FREITAS VASCO - Mensalidades</t>
  </si>
  <si>
    <t>Par.(05/12) 013913/GUSTAVO FREITAS VASCO - Mensalidades</t>
  </si>
  <si>
    <t>Par.(06/12) 013913/GUSTAVO FREITAS VASCO - Mensalidades</t>
  </si>
  <si>
    <t>Par.(04/12) 013912/ARTHUR FREITAS VASCO - Mensalidades</t>
  </si>
  <si>
    <t>Par.(05/12) 013912/ARTHUR FREITAS VASCO - Mensalidades</t>
  </si>
  <si>
    <t>Par.(06/12) 013912/ARTHUR FREITAS VASCO - Mensalidades</t>
  </si>
  <si>
    <t>Par.(09/12) 016383/KELVIN BRENDON DIAS CARDO - Parcelas</t>
  </si>
  <si>
    <t>Par.(08/12) 016602/NAYARA DINIZ DE QUEIROZ - Parcelas</t>
  </si>
  <si>
    <t>Par.(08/12) 016627/TALES HENRIQUE FAGUNDES N - Parcelas</t>
  </si>
  <si>
    <t>Par.(08/12) 016096/MARCELLA AMARAL NUNES - Mensalidades</t>
  </si>
  <si>
    <t>Par.(09/12) 013610/LUCAS GOMES DE SOUZA - Mensalidades</t>
  </si>
  <si>
    <t>Par.(09/12) 013941/LEONARDO ENGELBERG ALMEID - Mensalidades</t>
  </si>
  <si>
    <t>Par.(09/12) 013786/VERIDIANA ENGELBERG SILVA - Mensalidades</t>
  </si>
  <si>
    <t>Par.(09/12) 013719/BRUNA ELISA KURAMOTO BARA - Mensalidades</t>
  </si>
  <si>
    <t>Par.(09/12) 015828/GUILHERME CARDOSO DE FARI - Mensalidades</t>
  </si>
  <si>
    <t>Par.(09/12) 014049/LAÍS CARVALHO DE LELES - Mensalidades</t>
  </si>
  <si>
    <t>Par.(08/12) 016541/MARCOS ADRIANO SILVA FILH - Parcelas</t>
  </si>
  <si>
    <t>Par.(08/12) 016559/RAFAEL NUNES GONÇALVES DA - Parcelas</t>
  </si>
  <si>
    <t>Par.(09/12) 013974/GUILHERME RIBEIRO ALVES - Mensalidades</t>
  </si>
  <si>
    <t xml:space="preserve">Destino: 133020-TRANSFERÊNCIA ENTRE CONTAS </t>
  </si>
  <si>
    <t>Par.(09/12) 016581/HELOÍSA XAVIER CELSO VIEI - Mensalidades</t>
  </si>
  <si>
    <t xml:space="preserve">Destino: 133022-TRANSFERÊNCIA ENTRE CONTAS </t>
  </si>
  <si>
    <t>Par.(09/12) 015597/AMANDA PINTO GUIMARÃES - Mensalidades</t>
  </si>
  <si>
    <t>RESCISÃO/47247</t>
  </si>
  <si>
    <t>RESCISÃO - GRUPO OLIMPO - Cód. 047247</t>
  </si>
  <si>
    <t>Par.(09/12) 013733/EDUARDO CARVALHO GOBBI - Mensalidades</t>
  </si>
  <si>
    <t>Par.(09/12) 015627/CARLOS HENRIQUE SIQUEIRA - Mensalidades</t>
  </si>
  <si>
    <t>Par.(08/12) 016606/CAROLINA CAETANO DE ARAÚJ - Parcelas</t>
  </si>
  <si>
    <t>Par.(09/12) 016044/THAYNÁ DE SOUSA E CASTRO - Parcelas</t>
  </si>
  <si>
    <t>Par.(08/12) 016603/PETTERSON AUGUSTO PERES - Parcelas</t>
  </si>
  <si>
    <t>Par.(09/12) 013541/FERNANDA DE SOUSA E CASTR - Mensalidades</t>
  </si>
  <si>
    <t>Par.(08/12) 016589/ADARIO DANTAS CARNEIRO - Parcelas</t>
  </si>
  <si>
    <t>Par.(08/12) 016586/KÁSSIA NAYARA MARTINS DE  - Parcelas</t>
  </si>
  <si>
    <t>Par.(09/12) 016053/RAFAEL HAUEISEN BATISTA L - Parcelas</t>
  </si>
  <si>
    <t>Par.(06/12) 016584/DAYANNE SILVA AMARAL - Parcelas</t>
  </si>
  <si>
    <t>Par.(08/12) 016621/MAINARA GOULART DE PAULA  - Parcelas</t>
  </si>
  <si>
    <t>Par.(08/12) 016588/ANA LIDIA FERREIRA AMORIM - Parcelas</t>
  </si>
  <si>
    <t>Par.(09/12) 015631/ARTHUR DIALUCCI SOUZA E A - Mensalidades</t>
  </si>
  <si>
    <t>Par.(08/12) 016587/ABRAAO KESSLER SANTANA SI - Parcelas</t>
  </si>
  <si>
    <t>Par.(09/12) 013445/THAIS LEMOS CABRAL ALMEID - Mensalidades</t>
  </si>
  <si>
    <t>Par.(09/12) 014152/PEDRO HENRIQUE BESSA FREI - Mensalidades</t>
  </si>
  <si>
    <t>Par.(09/12) 014044/LUCAS PEQUENO DA COSTA RE - Mensalidades</t>
  </si>
  <si>
    <t>Par.(09/12) 015678/PAULA MACHADO DE QUEIROZ - Mensalidades</t>
  </si>
  <si>
    <t>Par.(08/12) 016692/LARYSSA ALTEMICIA KERLIA  - Parcelas</t>
  </si>
  <si>
    <t>Par.(08/12) 016696/WANDERLEY STIVAL LUZINI - Parcelas</t>
  </si>
  <si>
    <t>Par.(08/12) 016752/PEDRO IGOR JERONIMO SILVA - Parcelas</t>
  </si>
  <si>
    <t>Par.(08/12) 016722/DEBORA LEAO MELO - Parcelas</t>
  </si>
  <si>
    <t>Par.(08/12) 016720/ADRIELLY REBECA FURINI FE - Parcelas</t>
  </si>
  <si>
    <t>Par.(09/12) 017589/JOAO VICTOR LUCIANO DE CA - Parcelas</t>
  </si>
  <si>
    <t>Par.(08/12) 016711/MICHELLE TAKAHASHI  ANDRE - Parcelas</t>
  </si>
  <si>
    <t>Par.(08/12) 016707/WILDNILSON RODRIGUES SILV - Parcelas</t>
  </si>
  <si>
    <t>Par.(08/12) 016705/EDWILSON RODRIGUES SILVA - Parcelas</t>
  </si>
  <si>
    <t>Par.(08/12) 015891/MARIA PAULA KLAUK FARIA - Parcelas</t>
  </si>
  <si>
    <t>Par.(08/12) 016635/JULIA GENARO SILVA PEREIR - Parcelas</t>
  </si>
  <si>
    <t>Par.(09/12) 015497/GUILHERME ALVES REZENDE - Mensalidades</t>
  </si>
  <si>
    <t>Par.(09/12) 015496/GABRIEL HENRIQUE ALVES RE - Mensalidades</t>
  </si>
  <si>
    <t>Par.(08/12) 016630/ADRIANY SOARES ARRUDA - Parcelas</t>
  </si>
  <si>
    <t>Par.(09/12) 013846/HELLOISA SOUZA VELOZO - Mensalidades</t>
  </si>
  <si>
    <t>Par.(08/12) 016622/MARILIA RIBEIRO ALVES - Parcelas</t>
  </si>
  <si>
    <t>Par.(09/12) 014154/ISADORA ROCHA DE ALMEIDA - Mensalidades</t>
  </si>
  <si>
    <t>Par.(09/12) 014139/ADRIELLY DIAS DE SOUZA GU - Mensalidades</t>
  </si>
  <si>
    <t>EXTRATO/51259</t>
  </si>
  <si>
    <t>Banco Itaú Unibanco S.A. - Par. 051259(03-5)</t>
  </si>
  <si>
    <t>Par.(08/12) 016689/LETICIA ASSIS CARVALHO - Parcelas</t>
  </si>
  <si>
    <t>Par.(08/12) 013719/BRUNA ELISA KURAMOTO BARA - Mensalidades</t>
  </si>
  <si>
    <t>Par.(01/12) 016697/MURILLO MOREIRA OLIVEIRA  - Parcelas</t>
  </si>
  <si>
    <t>Par.(08/12) 016697/MURILLO MOREIRA OLIVEIRA  - Parcelas</t>
  </si>
  <si>
    <t>Par.(08/12) 016502/BRUNA VIEIRA NAVES - Parcelas</t>
  </si>
  <si>
    <t>Par.(08/12) 016708/FRANCIELE RODRIGUES DA SI - Parcelas</t>
  </si>
  <si>
    <t>Par.(08/12) 016893/LAIZA ALVES SANTOS - Parcelas</t>
  </si>
  <si>
    <t>285-1/45920</t>
  </si>
  <si>
    <t>Dcco - Distribuidora Centro Oeste De Ser - Cód. 045920</t>
  </si>
  <si>
    <t>CA.Eventos e Festa de Confraternização (DESPESA)</t>
  </si>
  <si>
    <t>Par.(08/12) 016865/JORGE AUGUSTO MARQUES OLI - Parcelas</t>
  </si>
  <si>
    <t>Par.(08/12) 016900/MATHEUS BARBOSA DE SOUSA  - Parcelas</t>
  </si>
  <si>
    <t>Par.(08/12) 016873/MATHEUS RODRIGUES DO VALE - Parcelas</t>
  </si>
  <si>
    <t>Par.(13-22) 016884/SÓLON EMANUEL DE SIQUEIRA - Renegociado</t>
  </si>
  <si>
    <t>Par.(08/12) 016889/RAQUEL MARIA FERREIRA DE  - Parcelas</t>
  </si>
  <si>
    <t>Par.(08/12) 016878/ISABELLA RODRIGUES SILVA - Parcelas</t>
  </si>
  <si>
    <t>Destino: 123397-TRANSFERÊNCIA ENTRE CONTAS</t>
  </si>
  <si>
    <t>Despesa/49139</t>
  </si>
  <si>
    <t>Marcelo De Moraes Melo - Cód. 049139</t>
  </si>
  <si>
    <t>Par.(08/12) 016877/GABRIEL LINHARES MAIA - Parcelas</t>
  </si>
  <si>
    <t>Par.(08/12) 016885/LUCIANA RUIVO DANTAS - Parcelas</t>
  </si>
  <si>
    <t>Par.(08/12) 016883/ROGERIO MARCIO MENEZES CO - Parcelas</t>
  </si>
  <si>
    <t xml:space="preserve">Destino: 132663-TRANSFERÊNCIA ENTRE CONTAS </t>
  </si>
  <si>
    <t>MERC 9651/42569</t>
  </si>
  <si>
    <t>Marmoraria Fortaleza - Cód. 042569</t>
  </si>
  <si>
    <t xml:space="preserve">Destino: 133203-TRANSFERÊNCIA ENTRE CONTAS </t>
  </si>
  <si>
    <t xml:space="preserve">Destino: 133205-TRANSFERÊNCIA ENTRE CONTAS </t>
  </si>
  <si>
    <t>Par.(03/12) 016330/FELIPE ALEXANDRE FERREIRA - Mensalidades</t>
  </si>
  <si>
    <t>CH PRE BRA 6145</t>
  </si>
  <si>
    <t>DESCONTO DE CH PAGAMENTO DIVEROS</t>
  </si>
  <si>
    <t>Destino: 132718-DESCONTO DE CH PAGAMENTO DIVEROS</t>
  </si>
  <si>
    <t>EXTRATO/51109</t>
  </si>
  <si>
    <t>Banco Brb - Par. 051109(02-4)</t>
  </si>
  <si>
    <t>ANT. COB/53173</t>
  </si>
  <si>
    <t>Banco Brb - Par. 053173(28-28)</t>
  </si>
  <si>
    <t>ANT. COB/53154</t>
  </si>
  <si>
    <t>Banco Brb - Par. 053154(09-28)</t>
  </si>
  <si>
    <t>EXTRATO/51199</t>
  </si>
  <si>
    <t>Bic - Banco Industria E Comercio - Par. 051199(02-11)</t>
  </si>
  <si>
    <t>2456377/51215</t>
  </si>
  <si>
    <t>Bic - Banco Industria E Comercio - Par. 051215(05-25)</t>
  </si>
  <si>
    <t>2456377/51216</t>
  </si>
  <si>
    <t>Bic - Banco Industria E Comercio - Par. 051216(06-25)</t>
  </si>
  <si>
    <t>MARÇO/54355</t>
  </si>
  <si>
    <t>Carlos Moreira - Cód. 054355</t>
  </si>
  <si>
    <t>SolNascente.Honorários</t>
  </si>
  <si>
    <t>Março/50716</t>
  </si>
  <si>
    <t>Folha De Pagamento - Professores Anápoli - Cód. 050716</t>
  </si>
  <si>
    <t xml:space="preserve">Destino: 134473-Destino: 134472-TRANSFERÊNCIA ENTRE CONTAS </t>
  </si>
  <si>
    <t>MARÇO/46952</t>
  </si>
  <si>
    <t>Folha De Pagamento - Unidade Marista - Cód. 046952</t>
  </si>
  <si>
    <t xml:space="preserve">Destino: 134476-TRANSFERÊNCIA ENTRE CONTAS </t>
  </si>
  <si>
    <t>MMM/45779</t>
  </si>
  <si>
    <t>Marilia Maria De Moura Barros - Par. 045779(02-10)</t>
  </si>
  <si>
    <t>Par.(02-6) 016785/KLAUSS RAPHAEL ALVES DE A - PAGAMENTO CHE</t>
  </si>
  <si>
    <t>DESPESAS/47442</t>
  </si>
  <si>
    <t>MARCELO DE MORAES MELO - Cód. 047442</t>
  </si>
  <si>
    <t>DESPESAS/47443</t>
  </si>
  <si>
    <t>MARCELO DE MORAES MELO - Cód. 047443</t>
  </si>
  <si>
    <t>BRB 0326/44731</t>
  </si>
  <si>
    <t>Gráfica Renascer  - Cód. 044731</t>
  </si>
  <si>
    <t>Opirus.Material Didático</t>
  </si>
  <si>
    <t>EXTRATO/52555</t>
  </si>
  <si>
    <t>Banco Brb - Par. 052555(01-4)</t>
  </si>
  <si>
    <t>EXTRATO/52556</t>
  </si>
  <si>
    <t>Banco Brb - Par. 052556(02-4)</t>
  </si>
  <si>
    <t>EXTRATO/52557</t>
  </si>
  <si>
    <t>Banco Brb - Par. 052557(03-4)</t>
  </si>
  <si>
    <t>EXTRATO/52558</t>
  </si>
  <si>
    <t>Banco Brb - Par. 052558(04-4)</t>
  </si>
  <si>
    <t>Março/50894</t>
  </si>
  <si>
    <t>Lafayette Spósito Goyano Jota - Cód. 050894</t>
  </si>
  <si>
    <t>Março /50895</t>
  </si>
  <si>
    <t>Mauro Rodrigues Da Silva  - Cód. 050895</t>
  </si>
  <si>
    <t>EXTRATO/52993</t>
  </si>
  <si>
    <t>Banco Daycoval S/A  - Par. 052993(02-9)</t>
  </si>
  <si>
    <t>Março/50896</t>
  </si>
  <si>
    <t>Ronney Fernandes Domingos - Cód. 050896</t>
  </si>
  <si>
    <t>MARÇO/46953</t>
  </si>
  <si>
    <t>Folha De Pagamento - Unidade T-3 - Cód. 046953</t>
  </si>
  <si>
    <t>MARÇO/46956</t>
  </si>
  <si>
    <t>Folha De Pagamento - Unidade Anápolis - Cód. 046956</t>
  </si>
  <si>
    <t>ANT. COB/52560</t>
  </si>
  <si>
    <t>Banco Brb - Par. 052560(02-3)</t>
  </si>
  <si>
    <t>ANT. COB/52561</t>
  </si>
  <si>
    <t>Banco Brb - Par. 052561(03-3)</t>
  </si>
  <si>
    <t>ANT. COB/52559</t>
  </si>
  <si>
    <t>Banco Brb - Par. 052559(01-3)</t>
  </si>
  <si>
    <t>883050/31786</t>
  </si>
  <si>
    <t>Banco Brb - Cód. 031786</t>
  </si>
  <si>
    <t>CH BRB 0729/46437</t>
  </si>
  <si>
    <t>Fábio Villa Verde Moreno - Cód. 046437</t>
  </si>
  <si>
    <t>CH BRB 0748/47234</t>
  </si>
  <si>
    <t>Olimpo Uberlândia - Cód. 047234</t>
  </si>
  <si>
    <t>PROJETO/47460</t>
  </si>
  <si>
    <t>ALLAN SÁVIO - Cód. 047460</t>
  </si>
  <si>
    <t>SPR /37938</t>
  </si>
  <si>
    <t>SILVANIO RODRIGUES PERES - Par. 037938(10/10)</t>
  </si>
  <si>
    <t>MFN/44474</t>
  </si>
  <si>
    <t>MARIA FLORIZA NETA - Par. 044474(04-12)</t>
  </si>
  <si>
    <t>EXTRATO/53062</t>
  </si>
  <si>
    <t>Banco Itaú Unibanco S.A. - Par. 053062(01-8)</t>
  </si>
  <si>
    <t>EXTRATO/53063</t>
  </si>
  <si>
    <t>Banco Itaú Unibanco S.A. - Par. 053063(02-8)</t>
  </si>
  <si>
    <t>EXTRATO/53064</t>
  </si>
  <si>
    <t>Banco Itaú Unibanco S.A. - Par. 053064(03-8)</t>
  </si>
  <si>
    <t>EXTRATO/53065</t>
  </si>
  <si>
    <t>Banco Itaú Unibanco S.A. - Par. 053065(04-8)</t>
  </si>
  <si>
    <t>EXTRATO/53066</t>
  </si>
  <si>
    <t>Banco Itaú Unibanco S.A. - Par. 053066(05-8)</t>
  </si>
  <si>
    <t>EXTRATO/53061</t>
  </si>
  <si>
    <t>Banco Itaú Unibanco S.A. - Cód. 053061</t>
  </si>
  <si>
    <t>EXTRATO/53067</t>
  </si>
  <si>
    <t>Banco Itaú Unibanco S.A. - Par. 053067(06-8)</t>
  </si>
  <si>
    <t>EXTRATO/53068</t>
  </si>
  <si>
    <t>Banco Itaú Unibanco S.A. - Par. 053068(07-8)</t>
  </si>
  <si>
    <t>EXTRATO/53069</t>
  </si>
  <si>
    <t>Banco Itaú Unibanco S.A. - Par. 053069(08-8)</t>
  </si>
  <si>
    <t>CORRETORES/47461</t>
  </si>
  <si>
    <t>CORRETORES DE PROVAS - Cód. 047461</t>
  </si>
  <si>
    <t>Par.(02/12) 014194/GABRIEL LEÃO DE OLIVEIRA - Mensalidades</t>
  </si>
  <si>
    <t>DESPESA/47462</t>
  </si>
  <si>
    <t>RODRIGO BERNADELLI DOS SANTOS - Cód. 047462</t>
  </si>
  <si>
    <t>OBRA/47463</t>
  </si>
  <si>
    <t>EDIVALDO E ROMILDA REGINA DA SILVA - Cód. 047463</t>
  </si>
  <si>
    <t>804800049269/47199</t>
  </si>
  <si>
    <t>RODRIGO BERNADELLI DOS SANTOS - Cód. 047199</t>
  </si>
  <si>
    <t>02/2014-33/47464</t>
  </si>
  <si>
    <t>A NOVA GOMES CONTABIL LTDA - Cód. 047464</t>
  </si>
  <si>
    <t>Uber.Honorários</t>
  </si>
  <si>
    <t>0081163/46399</t>
  </si>
  <si>
    <t>SERASA S. A - Cód. 046399</t>
  </si>
  <si>
    <t>Par.(07/12) 016433/KARINA DE MORAES OLIVEIRA - Parcelas</t>
  </si>
  <si>
    <t>Par.(01-3) 010602/PAULO OTÁVIO BARBOZA DOS  - Renegociado</t>
  </si>
  <si>
    <t>Despesa/49306</t>
  </si>
  <si>
    <t>Olimpo Uberlândia - Cód. 049306</t>
  </si>
  <si>
    <t>Destino: 125233-Transferência Entre Conta</t>
  </si>
  <si>
    <t>Par.(02/12) 014012/ISADORA REZENDE MENDONÇA - Mensalidades</t>
  </si>
  <si>
    <t>Destino: 125236-Transferência Entre Conta</t>
  </si>
  <si>
    <t>12359/02/48340</t>
  </si>
  <si>
    <t>Cantina Olimpo - Par. 048340(01-27)</t>
  </si>
  <si>
    <t>12360/02/48341</t>
  </si>
  <si>
    <t>Cantina Olimpo - Par. 048341(02-27)</t>
  </si>
  <si>
    <t>Extrato/52668</t>
  </si>
  <si>
    <t>Bradesco S/A - Cód. 052668</t>
  </si>
  <si>
    <t>Extrato/52669</t>
  </si>
  <si>
    <t>Bradesco S/A - Cód. 052669</t>
  </si>
  <si>
    <t>023/48411</t>
  </si>
  <si>
    <t>Vilmar Da Silva - Opçao Ar  - Cód. 048411</t>
  </si>
  <si>
    <t>023/48412</t>
  </si>
  <si>
    <t>Vilmar Da Silva - Opçao Ar  - Cód. 048412</t>
  </si>
  <si>
    <t>023/48413</t>
  </si>
  <si>
    <t>Vilmar Da Silva - Opçao Ar  - Cód. 048413</t>
  </si>
  <si>
    <t>023/48414</t>
  </si>
  <si>
    <t>Vilmar Da Silva - Opçao Ar  - Cód. 048414</t>
  </si>
  <si>
    <t>BRB 1228/44145</t>
  </si>
  <si>
    <t>Dalva Mendes / Dorvano Pedro - Cód. 044145</t>
  </si>
  <si>
    <t>CH BRB 1395/41284</t>
  </si>
  <si>
    <t>Jr Paixão - Par. 041284(04-12)</t>
  </si>
  <si>
    <t>CH BRB 1396/41296</t>
  </si>
  <si>
    <t>Jr Paixão - Par. 041296(04-12)</t>
  </si>
  <si>
    <t>12361/02/48342</t>
  </si>
  <si>
    <t>Cantina Olimpo - Par. 048342(03-27)</t>
  </si>
  <si>
    <t>8747/01/48343</t>
  </si>
  <si>
    <t>Cantina Olimpo - Par. 048343(04-27)</t>
  </si>
  <si>
    <t>5335/48344</t>
  </si>
  <si>
    <t>Cantina Olimpo - Par. 048344(05-27)</t>
  </si>
  <si>
    <t>292689/48345</t>
  </si>
  <si>
    <t>Cantina Olimpo - Par. 048345(06-27)</t>
  </si>
  <si>
    <t>25955903/48346</t>
  </si>
  <si>
    <t>Cantina Olimpo - Par. 048346(07-27)</t>
  </si>
  <si>
    <t>Par.(02/12) 016014/NICOLE RIBEIRO BARBOSA - Mensalidades</t>
  </si>
  <si>
    <t>Par.(02/12) 014128/DOUGLAS RIBEIRO BARBOSA - Mensalidades</t>
  </si>
  <si>
    <t>Destino: 132336-TRANSFERÊNCIA ENTRE CONTAS</t>
  </si>
  <si>
    <t>RESCISAO/46960</t>
  </si>
  <si>
    <t>Flávio Carvalho Roscoe - Cód. 046960</t>
  </si>
  <si>
    <t>Aná.Rescisão de contrato de trabalho</t>
  </si>
  <si>
    <t>TRANSFÊRENCIA ENTRE CONTAS</t>
  </si>
  <si>
    <t>Destino: 123697-TRANSFÊRENCIA ENTRE CONTAS</t>
  </si>
  <si>
    <t>Destino: 123699-TRANSFÊRENCIA ENTRE CONTAS</t>
  </si>
  <si>
    <t>Destino: 123701-TRANSFÊRENCIA ENTRE CONTAS</t>
  </si>
  <si>
    <t>ESPÉCIE E CHEQUES 2014/04/02</t>
  </si>
  <si>
    <t>PAGAMENTO DE MENSALIDADES DE FEVEREIRO E MARÇO/2012, DAS ALUNAS MARIA CLARA E MARIA PAULA TAVARES MEDEIROS FORTUNA_ESN</t>
  </si>
  <si>
    <t>RENEGOCIAÇÃO.</t>
  </si>
  <si>
    <t xml:space="preserve">Destino: 132981-TRANSFERÊNCIA ENTRE CONTAS </t>
  </si>
  <si>
    <t>EXTRATO/50298</t>
  </si>
  <si>
    <t>Banco Brb - Par. 050298(11-16)</t>
  </si>
  <si>
    <t>EXTRATO/50316</t>
  </si>
  <si>
    <t>Banco Brb - Cód. 050316</t>
  </si>
  <si>
    <t>Retorno: Par. 143012(03/12) - 015517/GUI - Mensalidades</t>
  </si>
  <si>
    <t>Retorno: Par. 144514(04/12) - 013483/GAB - Mensalidades</t>
  </si>
  <si>
    <t>Retorno: Par. 143034(03/12) - 015568/MAR - Mensalidades</t>
  </si>
  <si>
    <t>Retorno: Par. 144164(04/12) - 015799/MAT - Mensalidades</t>
  </si>
  <si>
    <t>Retorno: Par. 144115(04/12) - 015737/ALY - Mensalidades</t>
  </si>
  <si>
    <t>Retorno: Par. 145716(03/12) - 013860/MAR - Mensalidades</t>
  </si>
  <si>
    <t>Retorno: Par. 144166(04/12) - 015800/THI - Mensalidades</t>
  </si>
  <si>
    <t>Retorno: Par. 164532(03/12) - 016596/MAY - Mensalidades</t>
  </si>
  <si>
    <t>Retorno: Par. 146142(03/12) - 014013/THA - Mensalidades</t>
  </si>
  <si>
    <t>Retorno: Par. 146329(03/12) - 014158/NAT - Mensalidades</t>
  </si>
  <si>
    <t>Par.(02-12) 016900/MATHEUS BARBOSA DE SOUSA  - PAGAMENTO CHE</t>
  </si>
  <si>
    <t>Par.(01-1) 013705/AMANDA CARNEIRO SETUBAL M - 1ª OU 2ª SÉRI</t>
  </si>
  <si>
    <t>PAGAMENTO DE MENSALIDADE DE FEVEREIRO/2014, DO ALUNO FRANCISCO DOMINGUES DE FARIA FILHO_INTEGRAL</t>
  </si>
  <si>
    <t>Par.(01-1) 015676/AMANDA REZENDE MOREIRA - 1ª OU 2ª SÉRI</t>
  </si>
  <si>
    <t>Par.(01-1) 013516/ANA VITORIA COSTA BRAGA - 1ª OU 2ª SÉRI</t>
  </si>
  <si>
    <t>Par.(01-1) 015344/ARTHUR MORENO CECILIO - 1ª OU 2ª SÉRI</t>
  </si>
  <si>
    <t>Par.(01-1) 017376/CAIO FEITOZA COSTA BARBOS - 1ª OU 2ª SÉRI</t>
  </si>
  <si>
    <t>Par.(01-1) 013577/CAROLINA SOUZA ORRO DE FR - 1ª OU 2ª SÉRI</t>
  </si>
  <si>
    <t>Par.(01-1) 015603/CAROLLINE SOARES LÔBO - 1ª OU 2ª SÉRI</t>
  </si>
  <si>
    <t>Par.(01-1) 015312/ELEONÔRA CAMPOS ADRIANO D - 1ª OU 2ª SÉRI</t>
  </si>
  <si>
    <t>Par.(01-1) 015685/FERNANDA CHAVES PRATA - 1ª OU 2ª SÉRI</t>
  </si>
  <si>
    <t>Par.(01-1) 015436/FERNANDO LOYOLA MACHADO L - 1ª OU 2ª SÉRI</t>
  </si>
  <si>
    <t>Par.(01-1) 015662/GABRIEL FUCCIOLO DE OLIVE - 1ª OU 2ª SÉRI</t>
  </si>
  <si>
    <t>Par.(01-1) 016919/ISABELLA CHAVES LIRA CRUZ - 3ª SÉRIE - GE</t>
  </si>
  <si>
    <t>Par.(01-1) 016919/ISABELLA CHAVES LIRA CRUZ - 3ª SÉRIE - IN</t>
  </si>
  <si>
    <t>Par.(01-1) 016919/ISABELLA CHAVES LIRA CRUZ - 3ª SÉRIE - FÍ</t>
  </si>
  <si>
    <t>Par.(01-1) 015764/JOÃO BRUNO MACHADO UCHOA - 1ª OU 2ª SÉRI</t>
  </si>
  <si>
    <t>Par.(01-1) 013761/JORDANA LOPES LEMOS - 1ª OU 2ª SÉRI</t>
  </si>
  <si>
    <t>Par.(01-1) 015588/MARCELA LARA ALBUQUERQUE  - 1ª OU 2ª SÉRI</t>
  </si>
  <si>
    <t>Par.(01-1) 016094/MARCELLO MEIRELES SALVIAN - 1ª OU 2ª SÉRI</t>
  </si>
  <si>
    <t>Par.(01-1) 013506/MARCELLO SIMÃO MERZIAN - 1ª OU 2ª SÉRI</t>
  </si>
  <si>
    <t>Par.(01-1) 015772/MARIA ANTONIA RASSI DE OL - 1ª OU 2ª SÉRI</t>
  </si>
  <si>
    <t>Par.(01-1) 014106/MARIELLA ZANCHETT - 3ª SÉRIE - GE</t>
  </si>
  <si>
    <t>Par.(01-1) 014106/MARIELLA ZANCHETT - 3ª SÉRIE - IN</t>
  </si>
  <si>
    <t>Par.(01-1) 014106/MARIELLA ZANCHETT - 3ª SÉRIE - FÍ</t>
  </si>
  <si>
    <t>Par.(01-1) 013446/MATHEUS TAVEIRA CORTIZO V - 1ª OU 2ª SÉRI</t>
  </si>
  <si>
    <t>Par.(01-1) 015688/NATHÁLIA RORIZ LINHARES - 1ª OU 2ª SÉRI</t>
  </si>
  <si>
    <t>Par.(01-1) 013464/PEDRO LISBOA RIBEIRO - 1ª OU 2ª SÉRI</t>
  </si>
  <si>
    <t>Par.(01-1) 014090/RENAN FERNANDES VASCONCEL - 3ª SÉRIE - GE</t>
  </si>
  <si>
    <t>Par.(01-1) 014090/RENAN FERNANDES VASCONCEL - 3ª SÉRIE - IN</t>
  </si>
  <si>
    <t>Par.(01-1) 014090/RENAN FERNANDES VASCONCEL - 3ª SÉRIE - FÍ</t>
  </si>
  <si>
    <t>Par.(01-1) 013898/STEFANNY KAROLLINE FERREI - 1ª OU 2ª SÉRI</t>
  </si>
  <si>
    <t>Par.(01-1) 016224/YASMIN JAMILLY FLEURY OBE - 1ª OU 2ª SÉRI</t>
  </si>
  <si>
    <t>REMESSA SECRETARIA MARISTA</t>
  </si>
  <si>
    <t>Biblioteca</t>
  </si>
  <si>
    <t>EXTRATO/50392</t>
  </si>
  <si>
    <t>Banco Brb - Par. 050392(16-16)</t>
  </si>
  <si>
    <t>EXTRATO/50375</t>
  </si>
  <si>
    <t>Banco Brb - Par. 050375(37-38)</t>
  </si>
  <si>
    <t>EXTRATO/50393</t>
  </si>
  <si>
    <t>Banco Brb - Cód. 050393</t>
  </si>
  <si>
    <t>RESCISÃO/47333</t>
  </si>
  <si>
    <t>RESCISÃO - GRUPO OLIMPO - Cód. 047333</t>
  </si>
  <si>
    <t xml:space="preserve">CHEQUE DESCONTADO </t>
  </si>
  <si>
    <t>EXTRATO/54406</t>
  </si>
  <si>
    <t>Banco Brb - Cód. 054406</t>
  </si>
  <si>
    <t>EXTRATO/54407</t>
  </si>
  <si>
    <t>Banco Brb - Cód. 054407</t>
  </si>
  <si>
    <t>EXTRATO/54408</t>
  </si>
  <si>
    <t>Banco Brb - Cód. 054408</t>
  </si>
  <si>
    <t>EXTRATO/54409</t>
  </si>
  <si>
    <t>Banco Brb - Cód. 054409</t>
  </si>
  <si>
    <t>REMESSA OLIMPO SECRETARIA</t>
  </si>
  <si>
    <t xml:space="preserve">Destino: 133026-TRANSFERÊNCIA ENTRE CONTAS </t>
  </si>
  <si>
    <t>DB20140404</t>
  </si>
  <si>
    <t>OPERAÇÃO DESCONTO BOLETOS 2014.04.04 REMESSA 01</t>
  </si>
  <si>
    <t>OPERAÇÃO DESCONTO BOLETOS 2014.04.04 REMESSA 02</t>
  </si>
  <si>
    <t>Depósito</t>
  </si>
  <si>
    <t>Recebimento de Aluno</t>
  </si>
  <si>
    <t>JUROS20140404/54485</t>
  </si>
  <si>
    <t>Banco Brb - Cód. 054485</t>
  </si>
  <si>
    <t>JUROS20140404/54486</t>
  </si>
  <si>
    <t>Banco Brb - Cód. 054486</t>
  </si>
  <si>
    <t>PAGAMENTO/47486</t>
  </si>
  <si>
    <t>CARLOS MOREIRA - Cód. 047486</t>
  </si>
  <si>
    <t>PAGAMENTO/47487</t>
  </si>
  <si>
    <t>CARLOS MOREIRA - Cód. 047487</t>
  </si>
  <si>
    <t>Extrato/128342</t>
  </si>
  <si>
    <t>Banco Brb - Par. 128342(01-4)</t>
  </si>
  <si>
    <t>Extrato/128296</t>
  </si>
  <si>
    <t>Banco Brb - Par. 128296(03-12)</t>
  </si>
  <si>
    <t>EXTRATO/51260</t>
  </si>
  <si>
    <t>Banco Itaú Unibanco S.A. - Par. 051260(04-5)</t>
  </si>
  <si>
    <t>ESPÉCIE 2014/04/04</t>
  </si>
  <si>
    <t>PAGAMENTO DE MENSALIDADE DE FEVEREIRO/2014, DO ALUNO STEPHANO SOARES VIGLIO_ESN</t>
  </si>
  <si>
    <t>417588685-0/47435</t>
  </si>
  <si>
    <t>MARCELO DE MORAES MELO - Cód. 047435</t>
  </si>
  <si>
    <t>Destino: 123400-TRANSFERÊNCIA ENTRE CONTAS</t>
  </si>
  <si>
    <t>Destino: 123416-TRANSFERÊNCIA ENTRE CONTAS</t>
  </si>
  <si>
    <t>DESPESA /47500</t>
  </si>
  <si>
    <t>RODRIGO BERNADELLI DOS SANTOS - Cód. 047500</t>
  </si>
  <si>
    <t xml:space="preserve">Destino: 132665-TRANSFERÊNCIA ENTRE CONTAS </t>
  </si>
  <si>
    <t>EXTRATO/52960</t>
  </si>
  <si>
    <t>Banco Itaú Unibanco S.A. - Par. 052960(06-15)</t>
  </si>
  <si>
    <t>EXTRATO/52961</t>
  </si>
  <si>
    <t>Banco Itaú Unibanco S.A. - Par. 052961(07-15)</t>
  </si>
  <si>
    <t>EXTRATO/52962</t>
  </si>
  <si>
    <t>Banco Itaú Unibanco S.A. - Par. 052962(08-15)</t>
  </si>
  <si>
    <t>EXTRATO/52963</t>
  </si>
  <si>
    <t>Banco Itaú Unibanco S.A. - Par. 052963(09-15)</t>
  </si>
  <si>
    <t>EXTRATO/52964</t>
  </si>
  <si>
    <t>Banco Itaú Unibanco S.A. - Par. 052964(10-15)</t>
  </si>
  <si>
    <t>CH BRA 0249</t>
  </si>
  <si>
    <t>RECEBIMENTOS DIVERSOS</t>
  </si>
  <si>
    <t>Operação Titulos Descontados</t>
  </si>
  <si>
    <t>Destino: 132882-Recebimento De Alunos</t>
  </si>
  <si>
    <t xml:space="preserve">Destino: 133207-TRANSFERÊNCIA ENTRE CONTAS </t>
  </si>
  <si>
    <t xml:space="preserve">Destino: 133209-TRANSFERÊNCIA ENTRE CONTAS </t>
  </si>
  <si>
    <t>OPERAÇÃO/52971</t>
  </si>
  <si>
    <t>Mercantil Do Brasil - Par. 052971(01-6)</t>
  </si>
  <si>
    <t>EXTRATO/50448</t>
  </si>
  <si>
    <t>Bradesco S/A - Cód. 050448</t>
  </si>
  <si>
    <t>BRA 2541/42843</t>
  </si>
  <si>
    <t>Cláudio Prodocimo - Cód. 042843</t>
  </si>
  <si>
    <t>ANT. COB/53482</t>
  </si>
  <si>
    <t>Banco Brb - Par. 053482(01-9)</t>
  </si>
  <si>
    <t>ANT. COB/53483</t>
  </si>
  <si>
    <t>Banco Brb - Par. 053483(02-9)</t>
  </si>
  <si>
    <t>ANT. COB/53484</t>
  </si>
  <si>
    <t>Banco Brb - Par. 053484(03-9)</t>
  </si>
  <si>
    <t>ANT. COB/53490</t>
  </si>
  <si>
    <t>Banco Brb - Par. 053490(09-9)</t>
  </si>
  <si>
    <t>ANT. COB/53485</t>
  </si>
  <si>
    <t>Banco Brb - Par. 053485(04-9)</t>
  </si>
  <si>
    <t>ANT. COB/53486</t>
  </si>
  <si>
    <t>Banco Brb - Par. 053486(05-9)</t>
  </si>
  <si>
    <t>ANT. COB/53487</t>
  </si>
  <si>
    <t>Banco Brb - Par. 053487(06-9)</t>
  </si>
  <si>
    <t>ANT. COB/53488</t>
  </si>
  <si>
    <t>Banco Brb - Par. 053488(07-9)</t>
  </si>
  <si>
    <t>ANT. COB/53489</t>
  </si>
  <si>
    <t>Banco Brb - Par. 053489(08-9)</t>
  </si>
  <si>
    <t>ANT. COB/53491</t>
  </si>
  <si>
    <t>Banco Brb - Par. 053491(01-4)</t>
  </si>
  <si>
    <t>ANT. COB/53492</t>
  </si>
  <si>
    <t>Banco Brb - Par. 053492(02-4)</t>
  </si>
  <si>
    <t>ANT. COB/53493</t>
  </si>
  <si>
    <t>Banco Brb - Par. 053493(03-4)</t>
  </si>
  <si>
    <t>ANT. COB/53494</t>
  </si>
  <si>
    <t>Banco Brb - Par. 053494(04-4)</t>
  </si>
  <si>
    <t>2456377/51217</t>
  </si>
  <si>
    <t>Bic - Banco Industria E Comercio - Par. 051217(07-25)</t>
  </si>
  <si>
    <t>3505/48244</t>
  </si>
  <si>
    <t>GRUPO OLIMPO LTDA. - Cód. 048244</t>
  </si>
  <si>
    <t xml:space="preserve">Extrato </t>
  </si>
  <si>
    <t>MARÇO/49184</t>
  </si>
  <si>
    <t>ANTONIO MENDES LAURINDO - Cód. 049184</t>
  </si>
  <si>
    <t>MAF/46309</t>
  </si>
  <si>
    <t>Marco Antônio Ferreira Rios - Cód. 046309</t>
  </si>
  <si>
    <t>HS-CONS/37470</t>
  </si>
  <si>
    <t>Henrique Schaper - Par. 037470(8/10)</t>
  </si>
  <si>
    <t>DFG/43799</t>
  </si>
  <si>
    <t>Danilo Ferreira Gomes - Par. 043799(04-12)</t>
  </si>
  <si>
    <t>EVMM/38013</t>
  </si>
  <si>
    <t>Edizilda Vieira Moraes Marinho - Par. 038013(9/10)</t>
  </si>
  <si>
    <t>ICG/38004</t>
  </si>
  <si>
    <t>Inácia Caetano Gomes - Par. 038004(10/10)</t>
  </si>
  <si>
    <t>97/129/47209</t>
  </si>
  <si>
    <t>GOIAS TI TECNOLOGIA LTDA - Cód. 047209</t>
  </si>
  <si>
    <t>GB/38087</t>
  </si>
  <si>
    <t>GENI BERNADELLI - Par. 038087(10/10)</t>
  </si>
  <si>
    <t>47260665350/47445</t>
  </si>
  <si>
    <t>PORTO SEGURO CIA DE SEGUROS GERAIS - Cód. 047445</t>
  </si>
  <si>
    <t>MARÇO/46958</t>
  </si>
  <si>
    <t>Folha De Pagamento - Professores Olimpo - Cód. 046958</t>
  </si>
  <si>
    <t>ÁREA RURAL/47457</t>
  </si>
  <si>
    <t>Marco Antônio Cruvinel - Cód. 047457</t>
  </si>
  <si>
    <t>Março/50893</t>
  </si>
  <si>
    <t>Tiago Oliveira  - Cód. 050893</t>
  </si>
  <si>
    <t>EXTRATO/52994</t>
  </si>
  <si>
    <t>Banco Daycoval S/A  - Par. 052994(03-9)</t>
  </si>
  <si>
    <t>EXTRATO/52995</t>
  </si>
  <si>
    <t>Banco Daycoval S/A  - Par. 052995(04-9)</t>
  </si>
  <si>
    <t>MFN/47446</t>
  </si>
  <si>
    <t>MARIA FLORIZA NETA - Par. 047446(01-9)</t>
  </si>
  <si>
    <t>Março/50898</t>
  </si>
  <si>
    <t>Aline Santana Do Couto - Cód. 050898</t>
  </si>
  <si>
    <t>Março/50900</t>
  </si>
  <si>
    <t>Edmilson Claudino De Souza - Cód. 050900</t>
  </si>
  <si>
    <t>DESPESA/47456</t>
  </si>
  <si>
    <t>RODRIGO BERNADELLI DOS SANTOS - Cód. 047456</t>
  </si>
  <si>
    <t>36702/45068</t>
  </si>
  <si>
    <t>GYNGOL MATERIAIS RECREATIVOS EIRELI -ME - Cód. 045068</t>
  </si>
  <si>
    <t>047478-E/04/42977</t>
  </si>
  <si>
    <t>COMERCIO DE TINTAS MELO LTDA - Cód. 042977</t>
  </si>
  <si>
    <t>15617/46135</t>
  </si>
  <si>
    <t>CT MATERIAIS PARA CONSTRUÇÃO LTDA - Cód. 046135</t>
  </si>
  <si>
    <t>006/046626/45876</t>
  </si>
  <si>
    <t>UNITINTAS COMERCIO DE TINTAS - Cód. 045876</t>
  </si>
  <si>
    <t>Par.(01/10) 017579/HENRIQUE REBOUCAS DE OLIV - Parcelas</t>
  </si>
  <si>
    <t>15614/46134</t>
  </si>
  <si>
    <t>CT MATERIAIS PARA CONSTRUÇÃO LTDA - Cód. 046134</t>
  </si>
  <si>
    <t>Par.(04/12) 017568/GUSTAVO DE PAIVA SOUSA - Parcelas</t>
  </si>
  <si>
    <t>Par.(05/12) 017568/GUSTAVO DE PAIVA SOUSA - Parcelas</t>
  </si>
  <si>
    <t>Par.(06/12) 017568/GUSTAVO DE PAIVA SOUSA - Parcelas</t>
  </si>
  <si>
    <t>Par.(07/12) 017568/GUSTAVO DE PAIVA SOUSA - Parcelas</t>
  </si>
  <si>
    <t>Par.(08/12) 017568/GUSTAVO DE PAIVA SOUSA - Parcelas</t>
  </si>
  <si>
    <t>01643/46975</t>
  </si>
  <si>
    <t>CLONE COPIAS E SERVIÇOS LTDA - Cód. 046975</t>
  </si>
  <si>
    <t>EXTRATO/52565</t>
  </si>
  <si>
    <t>Banco Brb - Par. 052565(04-6)</t>
  </si>
  <si>
    <t>EXTRATO/52566</t>
  </si>
  <si>
    <t>Banco Brb - Par. 052566(05-6)</t>
  </si>
  <si>
    <t>EXTRATO/52562</t>
  </si>
  <si>
    <t>Banco Brb - Par. 052562(01-6)</t>
  </si>
  <si>
    <t>EXTRATO/52563</t>
  </si>
  <si>
    <t>Banco Brb - Par. 052563(02-6)</t>
  </si>
  <si>
    <t>EXTRATO/52564</t>
  </si>
  <si>
    <t>Banco Brb - Par. 052564(03-6)</t>
  </si>
  <si>
    <t>EXTRATO/52567</t>
  </si>
  <si>
    <t>Banco Brb - Par. 052567(06-6)</t>
  </si>
  <si>
    <t>641/02-02/44625</t>
  </si>
  <si>
    <t>VIANA E XAVIER - Cód. 044625</t>
  </si>
  <si>
    <t xml:space="preserve">Marista.Aquisição de Móveis </t>
  </si>
  <si>
    <t>Par.(02/10) 017584/ELIVANE ALVES DA CUNHA - Parcelas</t>
  </si>
  <si>
    <t>Par.(03/10) 017584/ELIVANE ALVES DA CUNHA - Parcelas</t>
  </si>
  <si>
    <t>Par.(04/10) 017584/ELIVANE ALVES DA CUNHA - Parcelas</t>
  </si>
  <si>
    <t>Par.(05/10) 017584/ELIVANE ALVES DA CUNHA - Parcelas</t>
  </si>
  <si>
    <t>15666/46136</t>
  </si>
  <si>
    <t>CT MATERIAIS PARA CONSTRUÇÃO LTDA - Cód. 046136</t>
  </si>
  <si>
    <t>Par.(06/10) 017584/ELIVANE ALVES DA CUNHA - Parcelas</t>
  </si>
  <si>
    <t>147381/01E/45922</t>
  </si>
  <si>
    <t>ELETRIC COMERCIO DE MATERIAS ELETRICOS - Cód. 045922</t>
  </si>
  <si>
    <t>Par.(07/12) 017570/LUIZA AZEDIAS PESSÔA VIEI - Parcelas</t>
  </si>
  <si>
    <t>Par.(08/12) 017570/LUIZA AZEDIAS PESSÔA VIEI - Parcelas</t>
  </si>
  <si>
    <t>Par.(07/12) 017585/NATHALIA INGRID MENDES DA - Parcelas</t>
  </si>
  <si>
    <t>Par.(08/12) 017585/NATHALIA INGRID MENDES DA - Parcelas</t>
  </si>
  <si>
    <t>Par.(01/5) 017582/ANA LUIZA PEREIRA DE BRIT - Parcelas</t>
  </si>
  <si>
    <t>Par.(05/5) 017582/ANA LUIZA PEREIRA DE BRIT - Parcelas</t>
  </si>
  <si>
    <t>Par.(03/5) 017582/ANA LUIZA PEREIRA DE BRIT - Parcelas</t>
  </si>
  <si>
    <t>Par.(04/5) 017582/ANA LUIZA PEREIRA DE BRIT - Parcelas</t>
  </si>
  <si>
    <t>Retorno: Par. 144198(04/12) - 013658/LEO - Mensalidades</t>
  </si>
  <si>
    <t>Retorno: Par. 144472(04/12) - 013778/JOÃ - Mensalidades</t>
  </si>
  <si>
    <t>Retorno: Par. 144556(04/12) - 013842/ISA - Mensalidades</t>
  </si>
  <si>
    <t>Retorno: Par. 145856(03/12) - 014047/MAR - Mensalidades</t>
  </si>
  <si>
    <t>Retorno: Par. 146320(03/12) - 014160/JUL - Mensalidades</t>
  </si>
  <si>
    <t>Retorno: Par. 146121(03/12) - 014176/ELI - Mensalidades</t>
  </si>
  <si>
    <t>Retorno: Par. 164520(03/12) - 016498/LUC - Mensalidades</t>
  </si>
  <si>
    <t>Par.(07/12) 017576/DANIEL BORGES CAMPOS NETO - Parcelas</t>
  </si>
  <si>
    <t>Par.(08/12) 017576/DANIEL BORGES CAMPOS NETO - Parcelas</t>
  </si>
  <si>
    <t>Par.(09/12) 017576/DANIEL BORGES CAMPOS NETO - Parcelas</t>
  </si>
  <si>
    <t>CORRETORES/47458</t>
  </si>
  <si>
    <t>CORRETORES DE PROVAS - Cód. 047458</t>
  </si>
  <si>
    <t>Par.(02-3) 010602/PAULO OTÁVIO BARBOZA DOS  - Renegociado</t>
  </si>
  <si>
    <t>Par.(03-3) 010602/PAULO OTÁVIO BARBOZA DOS  - Renegociado</t>
  </si>
  <si>
    <t>CH BRB 0723/46355</t>
  </si>
  <si>
    <t>Rubinho Artes E Decorações  - Cód. 046355</t>
  </si>
  <si>
    <t>CH BRB 0576/46261</t>
  </si>
  <si>
    <t>Infodigital Informatica E Segurança - Cód. 046261</t>
  </si>
  <si>
    <t>Março/50230</t>
  </si>
  <si>
    <t>Folha De Pagamento - Administrativo Uber - Cód. 050230</t>
  </si>
  <si>
    <t>Março/50238</t>
  </si>
  <si>
    <t>Folha De Pagamento - Administrativo Uber - Cód. 050238</t>
  </si>
  <si>
    <t>Março/50306</t>
  </si>
  <si>
    <t>Folha De Pagamento - Administrativo Uber - Cód. 050306</t>
  </si>
  <si>
    <t>Março/50212</t>
  </si>
  <si>
    <t>Folha De Pagamento - Professores Uberlân - Cód. 050212</t>
  </si>
  <si>
    <t>Março/50252</t>
  </si>
  <si>
    <t>Folha De Pagamento - Professores Uberlân - Cód. 050252</t>
  </si>
  <si>
    <t>Março/50215</t>
  </si>
  <si>
    <t>Folha De Pagamento - Professores Uberlân - Cód. 050215</t>
  </si>
  <si>
    <t>Brb 0797/48484</t>
  </si>
  <si>
    <t>Panificadora Batoni e Aguiar - Cód. 048484</t>
  </si>
  <si>
    <t>Uber.Alimentação</t>
  </si>
  <si>
    <t>Par.(08/12) 017528/LUIZA ARAUJO BARROS - Parcelas</t>
  </si>
  <si>
    <t>EXTRATO/53070</t>
  </si>
  <si>
    <t>Banco Itaú Unibanco S.A. - Par. 053070(01-5)</t>
  </si>
  <si>
    <t>EXTRATO/53071</t>
  </si>
  <si>
    <t>Banco Itaú Unibanco S.A. - Par. 053071(02-5)</t>
  </si>
  <si>
    <t>EXTRATO/53072</t>
  </si>
  <si>
    <t>Banco Itaú Unibanco S.A. - Par. 053072(03-5)</t>
  </si>
  <si>
    <t>EXTRATO/53073</t>
  </si>
  <si>
    <t>Banco Itaú Unibanco S.A. - Par. 053073(04-5)</t>
  </si>
  <si>
    <t>EXTRATO/53074</t>
  </si>
  <si>
    <t>Banco Itaú Unibanco S.A. - Par. 053074(05-5)</t>
  </si>
  <si>
    <t>EXTRATO/53075</t>
  </si>
  <si>
    <t>Banco Itaú Unibanco S.A. - Cód. 053075</t>
  </si>
  <si>
    <t>Par.(02/5) 017582/ANA LUIZA PEREIRA DE BRIT - Parcelas</t>
  </si>
  <si>
    <t>Par.(02/10) 017579/HENRIQUE REBOUCAS DE OLIV - Parcelas</t>
  </si>
  <si>
    <t>Par.(01-1) 016892/IURI SALES DA CUNHA CARRI - PAGAMENTO CHE</t>
  </si>
  <si>
    <t>BRB 0284/44184</t>
  </si>
  <si>
    <t>Rodrigo Do Petrônio - Cód. 044184</t>
  </si>
  <si>
    <t>CH BRB 0362/45540</t>
  </si>
  <si>
    <t>Marco Antônio Ferreira Rios - Cód. 045540</t>
  </si>
  <si>
    <t>Par.(01-1) 014067/EDSON PIO DE ALMEIDA JÚNI - 3ª SÉRIE - FÍ</t>
  </si>
  <si>
    <t>Par.(01-1) 014067/EDSON PIO DE ALMEIDA JÚNI - 3ª SÉRIE - GE</t>
  </si>
  <si>
    <t>Par.(01-1) 014067/EDSON PIO DE ALMEIDA JÚNI - 3ª SÉRIE - IN</t>
  </si>
  <si>
    <t>CH BRB 0368/45547</t>
  </si>
  <si>
    <t>Marco Antônio Ferreira Rios - Cód. 045547</t>
  </si>
  <si>
    <t>Par.(01-1) 014060/ANNA BEATRIZ MORAIS TAVAR - 3ª SÉRIE - FÍ</t>
  </si>
  <si>
    <t>Par.(01-1) 014060/ANNA BEATRIZ MORAIS TAVAR - 3ª SÉRIE - GE</t>
  </si>
  <si>
    <t>Par.(01-1) 014060/ANNA BEATRIZ MORAIS TAVAR - 3ª SÉRIE - IN</t>
  </si>
  <si>
    <t>Par.(02/5) 017566/CAROLINA DA LUZ MEDEIROS  - Parcelas</t>
  </si>
  <si>
    <t>Par.(01-1) 017619/ARTHUR FAGUNDES KREBS - 3ª SÉRIE - GE</t>
  </si>
  <si>
    <t>Par.(01-1) 017619/ARTHUR FAGUNDES KREBS - 3ª SÉRIE - IN</t>
  </si>
  <si>
    <t>Par.(01-1) 017619/ARTHUR FAGUNDES KREBS - 3ª SÉRIE - FÍ</t>
  </si>
  <si>
    <t>Par.(01/10) 017559/IZABELLY FERNANDES PACHEC - Parcelas</t>
  </si>
  <si>
    <t>Par.(02/10) 017559/IZABELLY FERNANDES PACHEC - Parcelas</t>
  </si>
  <si>
    <t>Par.(02/12) 015436/FERNANDO LOYOLA MACHADO L - Mensalidades</t>
  </si>
  <si>
    <t>Par.(03-12) 014082/GABRIELA SAIFERT MORESCO - PAGAMENTO CHE</t>
  </si>
  <si>
    <t>Março/50191</t>
  </si>
  <si>
    <t>Ana Paula Ferreira - Cód. 050191</t>
  </si>
  <si>
    <t>Março/50224</t>
  </si>
  <si>
    <t>Angelica dos Santos Pinheiro Tributino - Cód. 050224</t>
  </si>
  <si>
    <t>Março/50229</t>
  </si>
  <si>
    <t>Crysthyanno Mendes De Souza - Cód. 050229</t>
  </si>
  <si>
    <t>Março/50232</t>
  </si>
  <si>
    <t>Gessandra Ferreira Da Silva  - Cód. 050232</t>
  </si>
  <si>
    <t>Março/50235</t>
  </si>
  <si>
    <t>Edilson Mendes De Sousa  - Cód. 050235</t>
  </si>
  <si>
    <t>Março/50240</t>
  </si>
  <si>
    <t>Maria Marçal Da Silva  - Cód. 050240</t>
  </si>
  <si>
    <t>Março/50246</t>
  </si>
  <si>
    <t>Marizete Reis Dos Santos - Cód. 050246</t>
  </si>
  <si>
    <t>Março/50251</t>
  </si>
  <si>
    <t>Mascimone Dos Santos Farias - Cód. 050251</t>
  </si>
  <si>
    <t>Março/50308</t>
  </si>
  <si>
    <t>Vinicius Ferreira de Faria Barros - Cód. 050308</t>
  </si>
  <si>
    <t>Março/50469</t>
  </si>
  <si>
    <t>Carlos Eduardo Alves De Sousa  - Cód. 050469</t>
  </si>
  <si>
    <t>Março/50478</t>
  </si>
  <si>
    <t>Fabrício Lucena De Freitas - Cód. 050478</t>
  </si>
  <si>
    <t>Março/50479</t>
  </si>
  <si>
    <t>Fabrício Pacheco Costa - Cód. 050479</t>
  </si>
  <si>
    <t>221331/48347</t>
  </si>
  <si>
    <t>Cantina Olimpo - Par. 048347(08-27)</t>
  </si>
  <si>
    <t>8779/01/48348</t>
  </si>
  <si>
    <t>Cantina Olimpo - Par. 048348(09-27)</t>
  </si>
  <si>
    <t>Março/50488</t>
  </si>
  <si>
    <t>Jose Anthony Novar Faria - Cód. 050488</t>
  </si>
  <si>
    <t>957/48349</t>
  </si>
  <si>
    <t>Cantina Olimpo - Par. 048349(10-27)</t>
  </si>
  <si>
    <t>Março/50490</t>
  </si>
  <si>
    <t>José Carlos Formoso Lima  - Cód. 050490</t>
  </si>
  <si>
    <t>Março/50495</t>
  </si>
  <si>
    <t>Lafayette Spósito Goyano Jota - Cód. 050495</t>
  </si>
  <si>
    <t>Março/50505</t>
  </si>
  <si>
    <t>Marcelo Cardoso Pedrosa - Cód. 050505</t>
  </si>
  <si>
    <t>Março/50514</t>
  </si>
  <si>
    <t>Rodrigo De Oliveira Barsi - Cód. 050514</t>
  </si>
  <si>
    <t>Março/50519</t>
  </si>
  <si>
    <t>Rosselini Criistini Da Silva Albino - Cód. 050519</t>
  </si>
  <si>
    <t>Março/50524</t>
  </si>
  <si>
    <t>Tatiane Pereira Costa  - Cód. 050524</t>
  </si>
  <si>
    <t>2000112048/48351</t>
  </si>
  <si>
    <t>Cantina Olimpo - Par. 048351(12-27)</t>
  </si>
  <si>
    <t>Março/50536</t>
  </si>
  <si>
    <t>Adair Antonio De Oliveira  - Cód. 050536</t>
  </si>
  <si>
    <t>Destino: 123690-TRANSFÊRENCIA ENTRE CONTAS</t>
  </si>
  <si>
    <t>Destino: 123692-TRANSFÊRENCIA ENTRE CONTAS</t>
  </si>
  <si>
    <t>Destino: 123694-TRANSFÊRENCIA ENTRE CONTAS</t>
  </si>
  <si>
    <t>FOLHA DE PAGAMENTO CANTINA</t>
  </si>
  <si>
    <t xml:space="preserve">FOLHA DE PAGAMENTO CANTINA </t>
  </si>
  <si>
    <t>EXTRATO/50299</t>
  </si>
  <si>
    <t>Banco Brb - Par. 050299(12-16)</t>
  </si>
  <si>
    <t>59908/48242</t>
  </si>
  <si>
    <t>FERRAGISTA MARISTA - Cód. 048242</t>
  </si>
  <si>
    <t>T-3.Material de Construção</t>
  </si>
  <si>
    <t>Vinicius Ferro</t>
  </si>
  <si>
    <t>Devolução da Multa Rescisória</t>
  </si>
  <si>
    <t>EXTRATO/50376</t>
  </si>
  <si>
    <t>Banco Brb - Par. 050376(38-38)</t>
  </si>
  <si>
    <t>4892/38838</t>
  </si>
  <si>
    <t>GENTLEMAN SERVIÇOS - Par. 038838(10/12)</t>
  </si>
  <si>
    <t>Par.(04/12) 016420/LARA PINHO HYCZY DA COSTA - Parcelas</t>
  </si>
  <si>
    <t>4568/38826</t>
  </si>
  <si>
    <t>GENTLEMAN SERVIÇOS - Par. 038826(8/10)</t>
  </si>
  <si>
    <t>Março/50284</t>
  </si>
  <si>
    <t>Vilmair Da Silva Camilo - Cód. 050284</t>
  </si>
  <si>
    <t>Março/50283</t>
  </si>
  <si>
    <t>Thaynara Volpato de Jesus - Cód. 050283</t>
  </si>
  <si>
    <t>Março/50463</t>
  </si>
  <si>
    <t>Anna Christina Guimaraes Nalini  - Cód. 050463</t>
  </si>
  <si>
    <t>Março/50249</t>
  </si>
  <si>
    <t>Marta Moreira Abadias - Cód. 050249</t>
  </si>
  <si>
    <t>Março/50282</t>
  </si>
  <si>
    <t>Rogério Ferreira Dos Santos - Cód. 050282</t>
  </si>
  <si>
    <t>248063/47428</t>
  </si>
  <si>
    <t>FGTS - Cód. 047428</t>
  </si>
  <si>
    <t>EXTRATO/54420</t>
  </si>
  <si>
    <t>Banco Brb - Cód. 054420</t>
  </si>
  <si>
    <t>248062/47429</t>
  </si>
  <si>
    <t>FGTS - Cód. 047429</t>
  </si>
  <si>
    <t>Extrato/54421</t>
  </si>
  <si>
    <t>Banco Brb - Cód. 054421</t>
  </si>
  <si>
    <t>EXTRATO/54422</t>
  </si>
  <si>
    <t>Banco Brb - Cód. 054422</t>
  </si>
  <si>
    <t>EXTRATO/54468</t>
  </si>
  <si>
    <t>Banco Brb - Cód. 054468</t>
  </si>
  <si>
    <t>Março/50227</t>
  </si>
  <si>
    <t>Cleones Jesus Azevedo Sa - Cód. 050227</t>
  </si>
  <si>
    <t>APAM/42925</t>
  </si>
  <si>
    <t>ANA PAULA ALVES DE MORAIS - Par. 042925(05-13)</t>
  </si>
  <si>
    <t>32-UFG/46143</t>
  </si>
  <si>
    <t>CENTRO OESTE FOMENTO MERCANTIL - Cód. 046143</t>
  </si>
  <si>
    <t>3913/1/45701</t>
  </si>
  <si>
    <t>SHOPPING DO ESCRITORIO - Cód. 045701</t>
  </si>
  <si>
    <t>PAGAMENTO/47484</t>
  </si>
  <si>
    <t>FACULDADE ESO - Cód. 047484</t>
  </si>
  <si>
    <t>ENTRADA MARISVALDO</t>
  </si>
  <si>
    <t>Extrato/128314</t>
  </si>
  <si>
    <t>Banco Brb - Cód. 128314</t>
  </si>
  <si>
    <t>Extrato/128297</t>
  </si>
  <si>
    <t>Banco Brb - Par. 128297(04-12)</t>
  </si>
  <si>
    <t>Extrato/128372</t>
  </si>
  <si>
    <t>Banco Brb - Cód. 128372</t>
  </si>
  <si>
    <t>MD/47489</t>
  </si>
  <si>
    <t>MARISVALDO DIVINO  - Par. 047489(01-9)</t>
  </si>
  <si>
    <t>Debito/54410</t>
  </si>
  <si>
    <t>Banco Brb - Cód. 054410</t>
  </si>
  <si>
    <t>36802/45071</t>
  </si>
  <si>
    <t>GYNGOL MATERIAIS RECREATIVOS EIRELI -ME - Cód. 045071</t>
  </si>
  <si>
    <t>252G/02/44792</t>
  </si>
  <si>
    <t>GELUTI REFRIGERAÇÃO LTDA - Par. 044792(03-8)</t>
  </si>
  <si>
    <t>LS/47499</t>
  </si>
  <si>
    <t>LORENA STIVAL - Cód. 047499</t>
  </si>
  <si>
    <t>LS/37309</t>
  </si>
  <si>
    <t>LORENA STIVAL - Par. 037309(11/14)</t>
  </si>
  <si>
    <t xml:space="preserve">Destino: 132667-CHEQUES DEPOSITADOS </t>
  </si>
  <si>
    <t xml:space="preserve">Destino: 132669-TRANSFERÊNCIA ENTRE CONTAS </t>
  </si>
  <si>
    <t>MERC 0927/41341</t>
  </si>
  <si>
    <t>São Jorge Shopping Da Construção - Par. 041341(07-12)</t>
  </si>
  <si>
    <t>Par.(04/12) 016112/WELDON PAULO GOMES FILHO - Mensalidades</t>
  </si>
  <si>
    <t>Par.(01-1) 013741/VITÓRIA HILÁRIO PEREIRA G - 1ª OU 2ª SÉRI</t>
  </si>
  <si>
    <t>Par.(01-1) 013887/ISABELLE GUADELUP VALOIS - 3ª SÉRIE - FÍ</t>
  </si>
  <si>
    <t>Par.(01-1) 013887/ISABELLE GUADELUP VALOIS - 3ª SÉRIE - GE</t>
  </si>
  <si>
    <t>Par.(01-1) 013887/ISABELLE GUADELUP VALOIS - 3ª SÉRIE - IN</t>
  </si>
  <si>
    <t>REPRESENTAÇÃO DE CHEQUE DEVOLVIDO</t>
  </si>
  <si>
    <t xml:space="preserve">Destino: 132712-CHEQUES DEPOSITADOS </t>
  </si>
  <si>
    <t>OPERAÇÃO/52972</t>
  </si>
  <si>
    <t>Mercantil Do Brasil - Par. 052972(02-6)</t>
  </si>
  <si>
    <t>EXTRATO/51110</t>
  </si>
  <si>
    <t>Banco Brb - Par. 051110(03-4)</t>
  </si>
  <si>
    <t>ANT. COB/51177</t>
  </si>
  <si>
    <t>Banco Brb - Par. 051177(62-65)</t>
  </si>
  <si>
    <t>Aná.Déb.antecipação de Cobrança</t>
  </si>
  <si>
    <t>ANT. COB/53495</t>
  </si>
  <si>
    <t>Banco Brb - Par. 053495(01-3)</t>
  </si>
  <si>
    <t>ANT. COB/53496</t>
  </si>
  <si>
    <t>Banco Brb - Par. 053496(02-3)</t>
  </si>
  <si>
    <t>ANT. COB/53497</t>
  </si>
  <si>
    <t>Banco Brb - Par. 053497(03-3)</t>
  </si>
  <si>
    <t>ANT. COB/53500</t>
  </si>
  <si>
    <t>Banco Brb - Par. 053500(03-3)</t>
  </si>
  <si>
    <t>ANT. COB/53499</t>
  </si>
  <si>
    <t>Banco Brb - Par. 053499(02-3)</t>
  </si>
  <si>
    <t>ANT. COB/53498</t>
  </si>
  <si>
    <t>Banco Brb - Par. 053498(01-3)</t>
  </si>
  <si>
    <t>EXTRATO/51197</t>
  </si>
  <si>
    <t>Bic - Banco Industria E Comercio - Par. 051197(01-1)</t>
  </si>
  <si>
    <t>2468472/51218</t>
  </si>
  <si>
    <t>Bic - Banco Industria E Comercio - Par. 051218(08-25)</t>
  </si>
  <si>
    <t>1246847/51219</t>
  </si>
  <si>
    <t>Bic - Banco Industria E Comercio - Par. 051219(09-25)</t>
  </si>
  <si>
    <t>DESPESA/47537</t>
  </si>
  <si>
    <t>RODRIGO BERNADELLI DOS SANTOS - Cód. 047537</t>
  </si>
  <si>
    <t>8520100/47538</t>
  </si>
  <si>
    <t>CLIMEST - MEDICINA E SEGURANÇA DO TRABAL - Cód. 047538</t>
  </si>
  <si>
    <t>DESPESAS/47540</t>
  </si>
  <si>
    <t>MARCELO DE MORAES MELO - Cód. 047540</t>
  </si>
  <si>
    <t>TRANSFERÊNCIA ENTRE CONTA</t>
  </si>
  <si>
    <t>Destino: 124988-TRANSFERÊNCIA ENTRE CONTA</t>
  </si>
  <si>
    <t>Destino: 124992-TRANSFERÊNCIA ENTRE CONTA</t>
  </si>
  <si>
    <t>Destino: 124995-TRANSFERÊNCIA ENTRE CONTA</t>
  </si>
  <si>
    <t>FEVEREIRO/47177</t>
  </si>
  <si>
    <t>Vitor Rodrigues Braga De Souza - Cód. 047177</t>
  </si>
  <si>
    <t>Março/50192</t>
  </si>
  <si>
    <t>Angela Dos Reis Marinho Almeida - Cód. 050192</t>
  </si>
  <si>
    <t>Março/50231</t>
  </si>
  <si>
    <t>Edvaldo Edgar Da Cunha - Cód. 050231</t>
  </si>
  <si>
    <t>Março/50461</t>
  </si>
  <si>
    <t>Alisson Riceto - Cód. 050461</t>
  </si>
  <si>
    <t>Março/50466</t>
  </si>
  <si>
    <t>Bruno Fraga Ferreira - Cód. 050466</t>
  </si>
  <si>
    <t>Março/50467</t>
  </si>
  <si>
    <t>Bruno Steger Mendes  - Cód. 050467</t>
  </si>
  <si>
    <t>EXTRATO/52584</t>
  </si>
  <si>
    <t>Mercantil Do Brasil - Cód. 052584</t>
  </si>
  <si>
    <t>Março/50468</t>
  </si>
  <si>
    <t>Camilla Felipe De Sousa  - Cód. 050468</t>
  </si>
  <si>
    <t>Março/50482</t>
  </si>
  <si>
    <t>Francisco José  Bertrand Silva Thé  - Cód. 050482</t>
  </si>
  <si>
    <t>Março/50487</t>
  </si>
  <si>
    <t>Henrique Delano De Matos - Cód. 050487</t>
  </si>
  <si>
    <t>Março/50489</t>
  </si>
  <si>
    <t>José Antônio Sansevero Martins - Cód. 050489</t>
  </si>
  <si>
    <t>Março/50497</t>
  </si>
  <si>
    <t>Lucia Maria De Oliveira  - Cód. 050497</t>
  </si>
  <si>
    <t>Março/50499</t>
  </si>
  <si>
    <t>Luciano Dorkas Fraga - Cód. 050499</t>
  </si>
  <si>
    <t>Março/50501</t>
  </si>
  <si>
    <t>Luís Carlos Camacho  - Cód. 050501</t>
  </si>
  <si>
    <t>Março/50502</t>
  </si>
  <si>
    <t>Luiz Henrique Mundim Aguiar  - Cód. 050502</t>
  </si>
  <si>
    <t>Março/50504</t>
  </si>
  <si>
    <t>Marcelo Augusto De Lacerda Borges - Cód. 050504</t>
  </si>
  <si>
    <t>Março/50515</t>
  </si>
  <si>
    <t>Rogério Carlos Camargo Matias  - Cód. 050515</t>
  </si>
  <si>
    <t>EXTRATO /52617</t>
  </si>
  <si>
    <t>Mercantil Do Brasil - Cód. 052617</t>
  </si>
  <si>
    <t>EXTRATO /52640</t>
  </si>
  <si>
    <t>Mercantil Do Brasil - Cód. 052640</t>
  </si>
  <si>
    <t>EXTRATO/52570</t>
  </si>
  <si>
    <t>Banco Brb - Par. 052570(01-14)</t>
  </si>
  <si>
    <t>EXTRATO/52580</t>
  </si>
  <si>
    <t>Banco Brb - Par. 052580(11-14)</t>
  </si>
  <si>
    <t>EXTRATO/52571</t>
  </si>
  <si>
    <t>Banco Brb - Par. 052571(02-14)</t>
  </si>
  <si>
    <t>EXTRATO/52581</t>
  </si>
  <si>
    <t>Banco Brb - Par. 052581(12-14)</t>
  </si>
  <si>
    <t>EXTRATO/52572</t>
  </si>
  <si>
    <t>Banco Brb - Par. 052572(03-14)</t>
  </si>
  <si>
    <t>EXTRATO/52582</t>
  </si>
  <si>
    <t>Banco Brb - Par. 052582(13-14)</t>
  </si>
  <si>
    <t>EXTRATO/52573</t>
  </si>
  <si>
    <t>Banco Brb - Par. 052573(04-14)</t>
  </si>
  <si>
    <t>EXTRATO/52583</t>
  </si>
  <si>
    <t>Banco Brb - Par. 052583(14-14)</t>
  </si>
  <si>
    <t>EXTRATO/52578</t>
  </si>
  <si>
    <t>Banco Brb - Par. 052578(09-14)</t>
  </si>
  <si>
    <t>EXTRATO/52579</t>
  </si>
  <si>
    <t>Banco Brb - Par. 052579(10-14)</t>
  </si>
  <si>
    <t>EXTRATO/52574</t>
  </si>
  <si>
    <t>Banco Brb - Par. 052574(05-14)</t>
  </si>
  <si>
    <t>EXTRATO/52575</t>
  </si>
  <si>
    <t>Banco Brb - Par. 052575(06-14)</t>
  </si>
  <si>
    <t>EXTRATO/52576</t>
  </si>
  <si>
    <t>Banco Brb - Par. 052576(07-14)</t>
  </si>
  <si>
    <t>EXTRATO/52577</t>
  </si>
  <si>
    <t>Banco Brb - Par. 052577(08-14)</t>
  </si>
  <si>
    <t>Março/50526</t>
  </si>
  <si>
    <t>Willian Juliano Dias Alencar - Cód. 050526</t>
  </si>
  <si>
    <t>Rescisão/50730</t>
  </si>
  <si>
    <t>Suzana Rodrigues Da Silva - Cód. 050730</t>
  </si>
  <si>
    <t>Rescisão/50729</t>
  </si>
  <si>
    <t>Suzana Rodrigues Da Silva - Cód. 050729</t>
  </si>
  <si>
    <t>CHAVE/48222</t>
  </si>
  <si>
    <t>CHAVEIRO ALECRIM II - Cód. 048222</t>
  </si>
  <si>
    <t>Março/50250</t>
  </si>
  <si>
    <t>Folha De Pagamento - Professores Uberlân - Cód. 050250</t>
  </si>
  <si>
    <t>Março /50241</t>
  </si>
  <si>
    <t>Folha De Pagamento - Professores Uberlân - Cód. 050241</t>
  </si>
  <si>
    <t>Março/50242</t>
  </si>
  <si>
    <t>Folha De Pagamento - Professores Uberlân - Cód. 050242</t>
  </si>
  <si>
    <t>Março/50245</t>
  </si>
  <si>
    <t>Folha De Pagamento - Professores Uberlân - Cód. 050245</t>
  </si>
  <si>
    <t>Março/50255</t>
  </si>
  <si>
    <t>Folha De Pagamento - Professores Uberlân - Cód. 050255</t>
  </si>
  <si>
    <t>Março/50257</t>
  </si>
  <si>
    <t>Folha De Pagamento - Professores Uberlân - Cód. 050257</t>
  </si>
  <si>
    <t>brb 0796/48482</t>
  </si>
  <si>
    <t>Instituto C Lamar - Cód. 048482</t>
  </si>
  <si>
    <t>Rescisão/50727</t>
  </si>
  <si>
    <t>Suzana Rodrigues Da Silva - Cód. 050727</t>
  </si>
  <si>
    <t>Março/50234</t>
  </si>
  <si>
    <t>Folha De Pagamento - Administrativo Uber - Cód. 050234</t>
  </si>
  <si>
    <t>Março/50236</t>
  </si>
  <si>
    <t>Folha De Pagamento - Administrativo Uber - Cód. 050236</t>
  </si>
  <si>
    <t>Março/50310</t>
  </si>
  <si>
    <t>Folha De Pagamento - Administrativo Uber - Cód. 050310</t>
  </si>
  <si>
    <t>Março/50221</t>
  </si>
  <si>
    <t>Folha De Pagamento - Professores Uberlân - Cód. 050221</t>
  </si>
  <si>
    <t>Março/50213</t>
  </si>
  <si>
    <t>Folha De Pagamento - Professores Uberlân - Cód. 050213</t>
  </si>
  <si>
    <t>Março/50217</t>
  </si>
  <si>
    <t>Folha De Pagamento - Professores Uberlân - Cód. 050217</t>
  </si>
  <si>
    <t>Março/50218</t>
  </si>
  <si>
    <t>Folha De Pagamento - Professores Uberlân - Cód. 050218</t>
  </si>
  <si>
    <t>Março/50228</t>
  </si>
  <si>
    <t>Folha De Pagamento - Professores Uberlân - Cód. 050228</t>
  </si>
  <si>
    <t>CH BRB 0316/45532</t>
  </si>
  <si>
    <t>Augusto Melo - Cód. 045532</t>
  </si>
  <si>
    <t>EXTRATO/53076</t>
  </si>
  <si>
    <t>Banco Itaú Unibanco S.A. - Cód. 053076</t>
  </si>
  <si>
    <t>EXTRATO/53077</t>
  </si>
  <si>
    <t>Banco Itaú Unibanco S.A. - Cód. 053077</t>
  </si>
  <si>
    <t>Par.(02/12) 015814/JADE CARVALHO SOUZA WANDE - Mensalidades</t>
  </si>
  <si>
    <t>Fgts/48410</t>
  </si>
  <si>
    <t>Fgts - Cód. 048410</t>
  </si>
  <si>
    <t>Par.(02/12) 015592/ENZO MUGAYAR CAMPANHOLO - Mensalidades</t>
  </si>
  <si>
    <t>Par.(02/12) 013899/VICTOR LACERDA CANOZZI FR - Mensalidades</t>
  </si>
  <si>
    <t>Remessa GF Fomento</t>
  </si>
  <si>
    <t>Destino: 132307-Remessa GF Fomento</t>
  </si>
  <si>
    <t>Extrato/52670</t>
  </si>
  <si>
    <t>Bradesco S/A - Cód. 052670</t>
  </si>
  <si>
    <t>Destino: 123686-TRANSFÊRENCIA ENTRE CONTAS</t>
  </si>
  <si>
    <t>TRANSFÊRENCIA ENTRE CONTA</t>
  </si>
  <si>
    <t>Destino: 123688-TRANSFÊRENCIA ENTRE CONTA</t>
  </si>
  <si>
    <t>Par.(02/12) 014036/JOÃO LUIZ GOUVEA NETO - Mensalidades</t>
  </si>
  <si>
    <t>Par.(03/12) 014036/JOÃO LUIZ GOUVEA NETO - Mensalidades</t>
  </si>
  <si>
    <t>Destino: 132985-Remessa GF Fomento</t>
  </si>
  <si>
    <t>Retorno: Par. 146130(03/12) - 014123/GAB - Mensalidades</t>
  </si>
  <si>
    <t>Retorno: Par. 143952(04/12) - 015171/PED - Mensalidades</t>
  </si>
  <si>
    <t>Retorno: Par. 145513(03/12) - 013485/JOÃ - Mensalidades</t>
  </si>
  <si>
    <t>Retorno: Par. 144065(04/12) - 015504/STÉ - Mensalidades</t>
  </si>
  <si>
    <t>Retorno: Par. 143975(04/12) - 015304/EDU - Mensalidades</t>
  </si>
  <si>
    <t>Retorno: Par. 145726(04/12) - 014079/GIO - Mensalidades</t>
  </si>
  <si>
    <t>Retorno: Par. 142948(03/12) - 015361/TOM - Mensalidades</t>
  </si>
  <si>
    <t>060024/48240</t>
  </si>
  <si>
    <t>GRUPO OLIMPO LTDA. - Cód. 048240</t>
  </si>
  <si>
    <t>60022/48241</t>
  </si>
  <si>
    <t>GRUPO OLIMPO LTDA. - Cód. 048241</t>
  </si>
  <si>
    <t>013349/48243</t>
  </si>
  <si>
    <t>MULTICOISAS - Cód. 048243</t>
  </si>
  <si>
    <t>Fiscais/48516</t>
  </si>
  <si>
    <t>Fiscais De Prova - Cód. 048516</t>
  </si>
  <si>
    <t>FISCAIS/48245</t>
  </si>
  <si>
    <t>FISCAIS DE PROVA - Cód. 048245</t>
  </si>
  <si>
    <t>RESCISÃO/48246</t>
  </si>
  <si>
    <t>RESCISÃO - GRUPO OLIMPO - Cód. 048246</t>
  </si>
  <si>
    <t>99691/23/45918</t>
  </si>
  <si>
    <t>NILKO TECNOLOGIA LTDA - Cód. 045918</t>
  </si>
  <si>
    <t>455085/48248</t>
  </si>
  <si>
    <t>POSTO DE COMBUSTÍVEL - Cód. 048248</t>
  </si>
  <si>
    <t>99692/2/45064</t>
  </si>
  <si>
    <t>NILKO TECNOLOGIA LTDA - Cód. 045064</t>
  </si>
  <si>
    <t>Março/50225</t>
  </si>
  <si>
    <t>Carluanda Alkymeiga Dos Santos - Cód. 050225</t>
  </si>
  <si>
    <t>Março/50484</t>
  </si>
  <si>
    <t>Gildo Ribeiro Da Silva Filho - Cód. 050484</t>
  </si>
  <si>
    <t>Março/50512</t>
  </si>
  <si>
    <t>Neimar Carlos Santos - Cód. 050512</t>
  </si>
  <si>
    <t>Março/50254</t>
  </si>
  <si>
    <t>Michelle Gonçalves Almeida - Cód. 050254</t>
  </si>
  <si>
    <t xml:space="preserve">Destino: 133030-TRANSFERÊNCIA ENTRE CONTAS </t>
  </si>
  <si>
    <t xml:space="preserve">Destino: 133032-TRANSFERÊNCIA ENTRE CONTAS </t>
  </si>
  <si>
    <t>Par.(01-2) 010802/JORDANA RIBEIRO QUEIROZ - Renegociado</t>
  </si>
  <si>
    <t>Par.(01/10) 017543/WELTON JOHN REIS DE OLEGA - Parcelas</t>
  </si>
  <si>
    <t>Par.(02/10) 017543/WELTON JOHN REIS DE OLEGA - Parcelas</t>
  </si>
  <si>
    <t>Par.(03/10) 017543/WELTON JOHN REIS DE OLEGA - Parcelas</t>
  </si>
  <si>
    <t>Par.(03-5) 011262/PABLYNE CLARA GONÇALVES D - Renegociado</t>
  </si>
  <si>
    <t>EXTRATO/51261</t>
  </si>
  <si>
    <t>Banco Itaú Unibanco S.A. - Par. 051261(05-5)</t>
  </si>
  <si>
    <t>EXTRATO/52965</t>
  </si>
  <si>
    <t>Banco Itaú Unibanco S.A. - Par. 052965(11-15)</t>
  </si>
  <si>
    <t>EXTRATO/52966</t>
  </si>
  <si>
    <t>Banco Itaú Unibanco S.A. - Par. 052966(12-15)</t>
  </si>
  <si>
    <t>OPERAÇÃO/52973</t>
  </si>
  <si>
    <t>Mercantil Do Brasil - Par. 052973(03-6)</t>
  </si>
  <si>
    <t>ANT. COB/51175</t>
  </si>
  <si>
    <t>Banco Brb - Par. 051175(60-65)</t>
  </si>
  <si>
    <t>ANT. COB/51176</t>
  </si>
  <si>
    <t>Banco Brb - Par. 051176(61-65)</t>
  </si>
  <si>
    <t>ANT COB/51181</t>
  </si>
  <si>
    <t>Banco Brb - Par. 051181(01-7)</t>
  </si>
  <si>
    <t>ANT COB/51182</t>
  </si>
  <si>
    <t>Banco Brb - Par. 051182(02-7)</t>
  </si>
  <si>
    <t>ANT COB/51183</t>
  </si>
  <si>
    <t>Banco Brb - Par. 051183(03-7)</t>
  </si>
  <si>
    <t>ANT COB/51184</t>
  </si>
  <si>
    <t>Banco Brb - Par. 051184(04-7)</t>
  </si>
  <si>
    <t>EXTRATO/51179</t>
  </si>
  <si>
    <t>Banco Brb - Cód. 051179</t>
  </si>
  <si>
    <t>ANT. COB/53501</t>
  </si>
  <si>
    <t>Banco Brb - Par. 053501(01-7)</t>
  </si>
  <si>
    <t>ANT. COB/53502</t>
  </si>
  <si>
    <t>Banco Brb - Par. 053502(02-7)</t>
  </si>
  <si>
    <t>ANT. COB/53503</t>
  </si>
  <si>
    <t>Banco Brb - Par. 053503(03-7)</t>
  </si>
  <si>
    <t>ANT. COB/53504</t>
  </si>
  <si>
    <t>Banco Brb - Par. 053504(04-7)</t>
  </si>
  <si>
    <t>ANT. COB/53505</t>
  </si>
  <si>
    <t>Banco Brb - Par. 053505(05-7)</t>
  </si>
  <si>
    <t>ANT. COB/53506</t>
  </si>
  <si>
    <t>Banco Brb - Par. 053506(06-7)</t>
  </si>
  <si>
    <t>ANT. COB/53507</t>
  </si>
  <si>
    <t>Banco Brb - Par. 053507(07-7)</t>
  </si>
  <si>
    <t>ANT. COB/53510</t>
  </si>
  <si>
    <t>Banco Brb - Par. 053510(03-4)</t>
  </si>
  <si>
    <t>ANT. COB/53511</t>
  </si>
  <si>
    <t>Banco Brb - Par. 053511(04-4)</t>
  </si>
  <si>
    <t>ANT. COB/53508</t>
  </si>
  <si>
    <t>Banco Brb - Par. 053508(01-4)</t>
  </si>
  <si>
    <t>ANT. COB/53509</t>
  </si>
  <si>
    <t>Banco Brb - Par. 053509(02-4)</t>
  </si>
  <si>
    <t>EXTRATO/51200</t>
  </si>
  <si>
    <t>Bic - Banco Industria E Comercio - Par. 051200(03-11)</t>
  </si>
  <si>
    <t>EXTRATO/51201</t>
  </si>
  <si>
    <t>Bic - Banco Industria E Comercio - Par. 051201(04-11)</t>
  </si>
  <si>
    <t>Destino: 124968-TRANSFERÊNCIA ENTRE CONTA</t>
  </si>
  <si>
    <t>Destino: 124970-TRANSFERÊNCIA ENTRE CONTA</t>
  </si>
  <si>
    <t>Destino: 124972-TRANSFERÊNCIA ENTRE CONTA</t>
  </si>
  <si>
    <t>Destino: 124974-TRANSFERÊNCIA ENTRE CONTA</t>
  </si>
  <si>
    <t>Destino: 124976-TRANSFERÊNCIA ENTRE CONTA</t>
  </si>
  <si>
    <t>Destino: 124980-TRANSFERÊNCIA ENTRE CONTA</t>
  </si>
  <si>
    <t>Destino: 124984-TRANSFERÊNCIA ENTRE CONTA</t>
  </si>
  <si>
    <t>Par.(02/12) 013896/FERNANDO PANDOLFO PROVIN - Mensalidades</t>
  </si>
  <si>
    <t>Despesa/48407</t>
  </si>
  <si>
    <t>Rodrigo Bernadelli Dos Santos - Cód. 048407</t>
  </si>
  <si>
    <t>Retorno: Par. 144409(03/12) - 013760/ISA - Mensalidades</t>
  </si>
  <si>
    <t>Retorno: Par. 144461(03/12) - 013631/CYN - Mensalidades</t>
  </si>
  <si>
    <t>Retorno: Par. 144069(04/12) - 015513/VAN - Mensalidades</t>
  </si>
  <si>
    <t>Retorno: Par. 144739(03/12) - 013576/VIC - Mensalidades</t>
  </si>
  <si>
    <t>Retorno: Par. 163713(04/12) - 016224/YAS - Mensalidades</t>
  </si>
  <si>
    <t>Retorno: Par. 143045(03/12) - 015592/ENZ - Mensalidades</t>
  </si>
  <si>
    <t>Retorno: Par. 142779(03/12) - 015638/GAB - Mensalidades</t>
  </si>
  <si>
    <t>Retorno: Par. 164538(04/12) - 016505/PAU - Mensalidades</t>
  </si>
  <si>
    <t>Par.(02/12) 015448/PAULO HENRIQUE COSTA DE A - Mensalidades</t>
  </si>
  <si>
    <t>BRB 1231/44142</t>
  </si>
  <si>
    <t>Dalva Mendes / Dorvano Pedro - Cód. 044142</t>
  </si>
  <si>
    <t>Março/50459</t>
  </si>
  <si>
    <t>Ádino José Cardoso - Cód. 050459</t>
  </si>
  <si>
    <t>Março/50476</t>
  </si>
  <si>
    <t>Divina Severina Batista De Morais  - Cód. 050476</t>
  </si>
  <si>
    <t>Março/50480</t>
  </si>
  <si>
    <t>Fernando Marinho Ferreira  - Cód. 050480</t>
  </si>
  <si>
    <t>Março/50493</t>
  </si>
  <si>
    <t>Júlio César Lopes Azevedo - Cód. 050493</t>
  </si>
  <si>
    <t>Março/50494</t>
  </si>
  <si>
    <t>Kellen Cardeal  - Cód. 050494</t>
  </si>
  <si>
    <t>Março/50516</t>
  </si>
  <si>
    <t>Rômulo José Rodrigues - Cód. 050516</t>
  </si>
  <si>
    <t>Março/50520</t>
  </si>
  <si>
    <t>Sidney Tadeu Santiago Costa - Cód. 050520</t>
  </si>
  <si>
    <t>Março/50521</t>
  </si>
  <si>
    <t>Silvio Roberto Dos Santos - Cód. 050521</t>
  </si>
  <si>
    <t>Março/50522</t>
  </si>
  <si>
    <t>Stefânia Vieira De Melo - Cód. 050522</t>
  </si>
  <si>
    <t>Março/50530</t>
  </si>
  <si>
    <t>Ivan Lazzarini  Mendes - Cód. 050530</t>
  </si>
  <si>
    <t>Março/50253</t>
  </si>
  <si>
    <t>Folha De Pagamento - Professores Uberlân - Cód. 050253</t>
  </si>
  <si>
    <t>Março/50214</t>
  </si>
  <si>
    <t>Folha De Pagamento - Professores Uberlân - Cód. 050214</t>
  </si>
  <si>
    <t>Março/50244</t>
  </si>
  <si>
    <t>Folha De Pagamento - Professores Uberlân - Cód. 050244</t>
  </si>
  <si>
    <t>Março/50248</t>
  </si>
  <si>
    <t>Folha De Pagamento - Professores Uberlân - Cód. 050248</t>
  </si>
  <si>
    <t>Março/50305</t>
  </si>
  <si>
    <t>Folha De Pagamento - Professores Uberlân - Cód. 050305</t>
  </si>
  <si>
    <t>Março/50327</t>
  </si>
  <si>
    <t>Folha De Pagamento - Professores Uberlân - Cód. 050327</t>
  </si>
  <si>
    <t>CH BRB 0802/48235</t>
  </si>
  <si>
    <t>Olimpo Uberlândia - Cód. 048235</t>
  </si>
  <si>
    <t>Janeiro /50534</t>
  </si>
  <si>
    <t>Silvio Roberto Dos Santos - Cód. 050534</t>
  </si>
  <si>
    <t>Março/50233</t>
  </si>
  <si>
    <t>Folha De Pagamento - Administrativo Uber - Cód. 050233</t>
  </si>
  <si>
    <t>Março/50315</t>
  </si>
  <si>
    <t>Folha De Pagamento - Administrativo Uber - Cód. 050315</t>
  </si>
  <si>
    <t>Rescisão/50731</t>
  </si>
  <si>
    <t>Warlie Gracia Paiva De Castro Miecznikos - Cód. 050731</t>
  </si>
  <si>
    <t>SolNascente.Rescisão de Contrato de Trabalho</t>
  </si>
  <si>
    <t>EXTRATO/53078</t>
  </si>
  <si>
    <t>Banco Itaú Unibanco S.A. - Cód. 053078</t>
  </si>
  <si>
    <t>EXTRATO/53079</t>
  </si>
  <si>
    <t>Banco Itaú Unibanco S.A. - Cód. 053079</t>
  </si>
  <si>
    <t>Par.(02/12) 015600/JOÃO PEDRO RIBEIRO ALVES - Mensalidades</t>
  </si>
  <si>
    <t>Extrato/52671</t>
  </si>
  <si>
    <t>Bradesco S/A - Cód. 052671</t>
  </si>
  <si>
    <t>Extrato/52672</t>
  </si>
  <si>
    <t>Bradesco S/A - Cód. 052672</t>
  </si>
  <si>
    <t>Extrato/52673</t>
  </si>
  <si>
    <t>Bradesco S/A - Cód. 052673</t>
  </si>
  <si>
    <t>Extrato/52674</t>
  </si>
  <si>
    <t>Bradesco S/A - Cód. 052674</t>
  </si>
  <si>
    <t>13º Salário/43391</t>
  </si>
  <si>
    <t>Helder Gaioso Pinto  - Cód. 043391</t>
  </si>
  <si>
    <t>Março/50533</t>
  </si>
  <si>
    <t>Divina De Lima Dos Santos  - Cód. 050533</t>
  </si>
  <si>
    <t>Março/50537</t>
  </si>
  <si>
    <t>Poliana Alves De Assis Bernadelli - Cód. 050537</t>
  </si>
  <si>
    <t>Par.(01-1) 013854/ELISA VERRI RESENDE - 3ª SÉRIE - HI</t>
  </si>
  <si>
    <t>Par.(01-1) 013854/ELISA VERRI RESENDE - 3ª SÉRIE - MA</t>
  </si>
  <si>
    <t>Par.(01-1) 013854/ELISA VERRI RESENDE - 3ª SÉRIE - SO</t>
  </si>
  <si>
    <t>Par.(01-1) 013907/GABRIEL BAIOCCHI LOBO - 3ª SÉRIE - MA</t>
  </si>
  <si>
    <t>Par.(01-1) 013907/GABRIEL BAIOCCHI LOBO - 3ª SÉRIE - HI</t>
  </si>
  <si>
    <t>Par.(01-1) 013907/GABRIEL BAIOCCHI LOBO - 3ª SÉRIE - SO</t>
  </si>
  <si>
    <t>Par.(01-1) 014003/JOAO HENRIQUE DE PINA CAR - 3ª SÉRIE - MA</t>
  </si>
  <si>
    <t>Par.(01-1) 014003/JOAO HENRIQUE DE PINA CAR - 3ª SÉRIE - HI</t>
  </si>
  <si>
    <t>Par.(01-1) 014003/JOAO HENRIQUE DE PINA CAR - 3ª SÉRIE - SO</t>
  </si>
  <si>
    <t>Par.(01-1) 013927/MARINA DAMAS MACHADO NASC - 3ª SÉRIE - HI</t>
  </si>
  <si>
    <t>Par.(01-1) 013927/MARINA DAMAS MACHADO NASC - 3ª SÉRIE - SO</t>
  </si>
  <si>
    <t>Par.(01-1) 013927/MARINA DAMAS MACHADO NASC - 3ª SÉRIE - MA</t>
  </si>
  <si>
    <t>Par.(02/12) 013576/VICTÓRIA RIOS DI CARLO - Mensalidades</t>
  </si>
  <si>
    <t>EXTRATO/50300</t>
  </si>
  <si>
    <t>Banco Brb - Par. 050300(13-16)</t>
  </si>
  <si>
    <t>OBRA/47483</t>
  </si>
  <si>
    <t>OLIMPO UBERLÂNDIA - Cód. 047483</t>
  </si>
  <si>
    <t>Despesa/48421</t>
  </si>
  <si>
    <t>Olimpo Anápolis - Cód. 048421</t>
  </si>
  <si>
    <t>Aná.Despesa Diversa</t>
  </si>
  <si>
    <t>DESPESA/48249</t>
  </si>
  <si>
    <t>RODRIGO BERNADELLI DOS SANTOS - Cód. 048249</t>
  </si>
  <si>
    <t>14648/48250</t>
  </si>
  <si>
    <t>GRUPO OLIMPO LTDA. - Cód. 048250</t>
  </si>
  <si>
    <t>15750/46137</t>
  </si>
  <si>
    <t>CT MATERIAIS PARA CONSTRUÇÃO LTDA - Cód. 046137</t>
  </si>
  <si>
    <t>15766/46138</t>
  </si>
  <si>
    <t>CT MATERIAIS PARA CONSTRUÇÃO LTDA - Cód. 046138</t>
  </si>
  <si>
    <t>4557/1/46299</t>
  </si>
  <si>
    <t>ALL MAX COMERCIO E SERVIÇOS DE INFORMATI - Cód. 046299</t>
  </si>
  <si>
    <t>15772/46139</t>
  </si>
  <si>
    <t>CT MATERIAIS PARA CONSTRUÇÃO LTDA - Cód. 046139</t>
  </si>
  <si>
    <t>Março/50498</t>
  </si>
  <si>
    <t>Luciana Christina De Oliveira E Silva  - Cód. 050498</t>
  </si>
  <si>
    <t>141467/03E/43735</t>
  </si>
  <si>
    <t>ELETRIC COMERCIO DE MATERIAS ELETRICOS - Cód. 043735</t>
  </si>
  <si>
    <t>EXTRATO/54483</t>
  </si>
  <si>
    <t>Banco Brb - Cód. 054483</t>
  </si>
  <si>
    <t>EXTRATO/54484</t>
  </si>
  <si>
    <t>Banco Brb - Cód. 054484</t>
  </si>
  <si>
    <t>RESCISÃO/48251</t>
  </si>
  <si>
    <t>RESCISÃO - GRUPO OLIMPO - Cód. 048251</t>
  </si>
  <si>
    <t xml:space="preserve">Destino: 133034-TRANSFERÊNCIA ENTRE CONTAS </t>
  </si>
  <si>
    <t xml:space="preserve">Destino: 133036-TRANSFERÊNCIA ENTRE CONTAS </t>
  </si>
  <si>
    <t>EXTRATO /54487</t>
  </si>
  <si>
    <t>Banco Brb - Cód. 054487</t>
  </si>
  <si>
    <t>Extrato/54488</t>
  </si>
  <si>
    <t>Banco Brb - Cód. 054488</t>
  </si>
  <si>
    <t>1076/48252</t>
  </si>
  <si>
    <t>MEGALOC L V E C CIVIL - Cód. 048252</t>
  </si>
  <si>
    <t>1050/48253</t>
  </si>
  <si>
    <t>MEGALOC L V E C CIVIL - Cód. 048253</t>
  </si>
  <si>
    <t>EXTRATO/52953</t>
  </si>
  <si>
    <t>Banco Itaú Unibanco S.A. - Cód. 052953</t>
  </si>
  <si>
    <t xml:space="preserve">Destino: 132671-TRANSFERÊNCIA ENTRE CONTAS </t>
  </si>
  <si>
    <t>498127-7/1/48589</t>
  </si>
  <si>
    <t>Cantina Olimpo - Par. 048589(03-9)</t>
  </si>
  <si>
    <t>0262259901/48590</t>
  </si>
  <si>
    <t>Cantina Olimpo - Par. 048590(04-9)</t>
  </si>
  <si>
    <t>458334/48560</t>
  </si>
  <si>
    <t>Cantina Olimpo - Par. 048560(03-29)</t>
  </si>
  <si>
    <t>26220691/48561</t>
  </si>
  <si>
    <t>Cantina Olimpo - Par. 048561(04-29)</t>
  </si>
  <si>
    <t>003121931/48562</t>
  </si>
  <si>
    <t>Cantina Olimpo - Par. 048562(05-29)</t>
  </si>
  <si>
    <t>00002842/1/48558</t>
  </si>
  <si>
    <t>Cantina Olimpo - Par. 048558(01-29)</t>
  </si>
  <si>
    <t>1149/48559</t>
  </si>
  <si>
    <t>Cantina Olimpo - Par. 048559(02-29)</t>
  </si>
  <si>
    <t>1604209384-4/48591</t>
  </si>
  <si>
    <t>Cantina Olimpo - Par. 048591(05-9)</t>
  </si>
  <si>
    <t>003121951/48592</t>
  </si>
  <si>
    <t>Cantina Olimpo - Par. 048592(06-9)</t>
  </si>
  <si>
    <t>0262207001/48593</t>
  </si>
  <si>
    <t>Cantina Olimpo - Par. 048593(07-9)</t>
  </si>
  <si>
    <t>0000293660/48594</t>
  </si>
  <si>
    <t>Cantina Olimpo - Par. 048594(08-9)</t>
  </si>
  <si>
    <t>ANT. COB/53512</t>
  </si>
  <si>
    <t>Banco Brb - Par. 053512(01-17)</t>
  </si>
  <si>
    <t>ANT. COB/53513</t>
  </si>
  <si>
    <t>Banco Brb - Par. 053513(02-17)</t>
  </si>
  <si>
    <t>ANT. COB/53514</t>
  </si>
  <si>
    <t>Banco Brb - Par. 053514(03-17)</t>
  </si>
  <si>
    <t>EXTRATO/51210</t>
  </si>
  <si>
    <t>Bic - Banco Industria E Comercio - Par. 051210(02-2)</t>
  </si>
  <si>
    <t>EXTRATO/51209</t>
  </si>
  <si>
    <t>Bic - Banco Industria E Comercio - Par. 051209(01-2)</t>
  </si>
  <si>
    <t>2456377/51220</t>
  </si>
  <si>
    <t>Bic - Banco Industria E Comercio - Par. 051220(10-25)</t>
  </si>
  <si>
    <t>Março/50550</t>
  </si>
  <si>
    <t>Marcello Salviano Mendonça Lopes - Cód. 050550</t>
  </si>
  <si>
    <t>632555/52603</t>
  </si>
  <si>
    <t>Banco Brb - Par. 052603(01-1)</t>
  </si>
  <si>
    <t>EXTRATO/52604</t>
  </si>
  <si>
    <t>Banco Brb - Par. 052604(01-1)</t>
  </si>
  <si>
    <t>EXTRATO/52602</t>
  </si>
  <si>
    <t>Banco Brb - Par. 052602(18-18)</t>
  </si>
  <si>
    <t>EXTRATO/52585</t>
  </si>
  <si>
    <t>Banco Brb - Par. 052585(01-18)</t>
  </si>
  <si>
    <t>EXTRATO/52600</t>
  </si>
  <si>
    <t>Banco Brb - Par. 052600(16-18)</t>
  </si>
  <si>
    <t>EXTRATO/52590</t>
  </si>
  <si>
    <t>Banco Brb - Par. 052590(06-18)</t>
  </si>
  <si>
    <t>EXTRATO/52601</t>
  </si>
  <si>
    <t>Banco Brb - Par. 052601(17-18)</t>
  </si>
  <si>
    <t>EXTRATO/52591</t>
  </si>
  <si>
    <t>Banco Brb - Par. 052591(07-18)</t>
  </si>
  <si>
    <t>EXTRATO/52592</t>
  </si>
  <si>
    <t>Banco Brb - Par. 052592(08-18)</t>
  </si>
  <si>
    <t>EXTRATO/52595</t>
  </si>
  <si>
    <t>Banco Brb - Par. 052595(11-18)</t>
  </si>
  <si>
    <t>EXTRATO/52586</t>
  </si>
  <si>
    <t>Banco Brb - Par. 052586(02-18)</t>
  </si>
  <si>
    <t>EXTRATO/52596</t>
  </si>
  <si>
    <t>Banco Brb - Par. 052596(12-18)</t>
  </si>
  <si>
    <t>EXTRATO/52587</t>
  </si>
  <si>
    <t>Banco Brb - Par. 052587(03-18)</t>
  </si>
  <si>
    <t>EXTRATO/52597</t>
  </si>
  <si>
    <t>Banco Brb - Par. 052597(13-18)</t>
  </si>
  <si>
    <t>EXTRATO/52588</t>
  </si>
  <si>
    <t>Banco Brb - Par. 052588(04-18)</t>
  </si>
  <si>
    <t>EXTRATO/52598</t>
  </si>
  <si>
    <t>Banco Brb - Par. 052598(14-18)</t>
  </si>
  <si>
    <t>EXTRATO/52589</t>
  </si>
  <si>
    <t>Banco Brb - Par. 052589(05-18)</t>
  </si>
  <si>
    <t>EXTRATO/52599</t>
  </si>
  <si>
    <t>Banco Brb - Par. 052599(15-18)</t>
  </si>
  <si>
    <t>EXTRATO/52593</t>
  </si>
  <si>
    <t>Banco Brb - Par. 052593(09-18)</t>
  </si>
  <si>
    <t>EXTRATO/52594</t>
  </si>
  <si>
    <t>Banco Brb - Par. 052594(10-18)</t>
  </si>
  <si>
    <t>Par.(09/12) 016648/LUCAS NUNES DE ALMEIDA - Parcelas</t>
  </si>
  <si>
    <t>BRB 1297/46017</t>
  </si>
  <si>
    <t>Infodigital Informatica E Segurança - Cód. 046017</t>
  </si>
  <si>
    <t>Março/50470</t>
  </si>
  <si>
    <t>Cássio Rodrigues Da Silveira - Cód. 050470</t>
  </si>
  <si>
    <t>Março/50474</t>
  </si>
  <si>
    <t>Daniel Tostes Oliveira  - Cód. 050474</t>
  </si>
  <si>
    <t>Março/50503</t>
  </si>
  <si>
    <t>Marcello Salviano Mendonça Lopes - Cód. 050503</t>
  </si>
  <si>
    <t>Março/50508</t>
  </si>
  <si>
    <t>Maria Lúcia Zambon Alves - Cód. 050508</t>
  </si>
  <si>
    <t>Março/50513</t>
  </si>
  <si>
    <t>Orlandino Gonçalves Neto - Cód. 050513</t>
  </si>
  <si>
    <t>Março/50539</t>
  </si>
  <si>
    <t>Cássio Rodrigues Da Silveira - Cód. 050539</t>
  </si>
  <si>
    <t>VFBN/48528</t>
  </si>
  <si>
    <t>Valeriano Ferreira Barros Neto - Cód. 048528</t>
  </si>
  <si>
    <t>RFC/43787</t>
  </si>
  <si>
    <t>Roberto Ferreira Da Cunha - Par. 043787(04-12)</t>
  </si>
  <si>
    <t>CH BRB 0599/46283</t>
  </si>
  <si>
    <t>Henrique Nogueira - Fornecedores - Cód. 046283</t>
  </si>
  <si>
    <t>Março/50256</t>
  </si>
  <si>
    <t>Folha De Pagamento - Professores Uberlân - Cód. 050256</t>
  </si>
  <si>
    <t>DVS/48527</t>
  </si>
  <si>
    <t>Gustavo Franco Schaper / Deborah Do Vale - Cód. 048527</t>
  </si>
  <si>
    <t>CH BRB 0804/48237</t>
  </si>
  <si>
    <t>Olimpo Uberlândia - Cód. 048237</t>
  </si>
  <si>
    <t>Março/50226</t>
  </si>
  <si>
    <t>Folha De Pagamento - Professores Uberlân - Cód. 050226</t>
  </si>
  <si>
    <t>Retorno: Par. 144290(04/12) - 013621/PED - Mensalidades</t>
  </si>
  <si>
    <t>Retorno: Par. 144245(03/12) - 013511/MUR - Mensalidades</t>
  </si>
  <si>
    <t>Retorno: Par. 144355(03/12) - 013699/MIL - Mensalidades</t>
  </si>
  <si>
    <t>Retorno: Par. 144176(04/12) - 013579/MAR - Mensalidades</t>
  </si>
  <si>
    <t>Retorno: Par. 143040(03/12) - 015580/VIT - Mensalidades</t>
  </si>
  <si>
    <t>Retorno: Par. 144063(04/12) - 015500/BEA - Mensalidades</t>
  </si>
  <si>
    <t>Retorno: Par. 146294(04/12) - 014096/LUA - Mensalidades</t>
  </si>
  <si>
    <t>Retorno: Par. 145894(03/12) - 014179/ISA - Mensalidades</t>
  </si>
  <si>
    <t>Retorno: Par. 142986(03/12) - 015448/PAU - Mensalidades</t>
  </si>
  <si>
    <t>Retorno: Par. 164223(03/12) - 013495/ADR - Mensalidades</t>
  </si>
  <si>
    <t>Retorno: Par. 164558(03/12) - 014124/MAT - Mensalidades</t>
  </si>
  <si>
    <t>RESCISAO/47181</t>
  </si>
  <si>
    <t>Dilermano Honório De Arruda  - Cód. 047181</t>
  </si>
  <si>
    <t>EXTRATO/53080</t>
  </si>
  <si>
    <t>Banco Itaú Unibanco S.A. - Cód. 053080</t>
  </si>
  <si>
    <t>EXTRATO/53081</t>
  </si>
  <si>
    <t>Banco Itaú Unibanco S.A. - Cód. 053081</t>
  </si>
  <si>
    <t>EXTRATO/53083</t>
  </si>
  <si>
    <t>Banco Itaú Unibanco S.A. - Cód. 053083</t>
  </si>
  <si>
    <t>EXTRATO/53084</t>
  </si>
  <si>
    <t>Banco Itaú Unibanco S.A. - Cód. 053084</t>
  </si>
  <si>
    <t>EXTRATO/53085</t>
  </si>
  <si>
    <t>Banco Itaú Unibanco S.A. - Cód. 053085</t>
  </si>
  <si>
    <t>EXTRATO/53082</t>
  </si>
  <si>
    <t>Banco Itaú Unibanco S.A. - Par. 053082(09/24)</t>
  </si>
  <si>
    <t>Despesa/49307</t>
  </si>
  <si>
    <t>Grupo Olimpo - Cód. 049307</t>
  </si>
  <si>
    <t>Par.(03/12) 013737/CAIO JOSE FALEIRO RIBEIRO - Mensalidades</t>
  </si>
  <si>
    <t>EMPRÉSTIMO PESSOA FÍSICA</t>
  </si>
  <si>
    <t xml:space="preserve">AGÊNCIA 7807 </t>
  </si>
  <si>
    <t>FEVEREIRO/47167</t>
  </si>
  <si>
    <t>Ronney Fernandes Domingos - Cód. 047167</t>
  </si>
  <si>
    <t>LIS/MARCELO/27691</t>
  </si>
  <si>
    <t>Lis Medicina E Estetica Ltda  - Par. 027691(29/36)</t>
  </si>
  <si>
    <t>ANT COB/52684</t>
  </si>
  <si>
    <t>Banco Brb - Cód. 052684</t>
  </si>
  <si>
    <t>Março/50553</t>
  </si>
  <si>
    <t>José Mendes De Souza - Cód. 050553</t>
  </si>
  <si>
    <t>Março/50554</t>
  </si>
  <si>
    <t>Poliana Alves De Assis Bernadelli - Cód. 050554</t>
  </si>
  <si>
    <t>Fiscais/48369</t>
  </si>
  <si>
    <t>Fiscais De Prova - Cód. 048369</t>
  </si>
  <si>
    <t>15818/46433</t>
  </si>
  <si>
    <t>Ct Materiais Para Construção Ltda - Cód. 046433</t>
  </si>
  <si>
    <t>375/032014/46435</t>
  </si>
  <si>
    <t>Santa Marta Distribuidora De Drogas - Cód. 046435</t>
  </si>
  <si>
    <t>CA.Medicamentos (DESPESA)</t>
  </si>
  <si>
    <t>Par.(10/12) 017515/ISABELLA DE OLIVEIRA SOUZ - Parcelas</t>
  </si>
  <si>
    <t>Par.(09/12) 017527/BRUNO CÂNDIDO REZENDE - Parcelas</t>
  </si>
  <si>
    <t>240818/46281</t>
  </si>
  <si>
    <t>Sul America Companhia Nacional De Seguro - Cód. 046281</t>
  </si>
  <si>
    <t>Par.(10/12) 017528/LUIZA ARAUJO BARROS - Parcelas</t>
  </si>
  <si>
    <t>Par.(09/12) 016384/LARA RODRIGUES CAMPOS - Parcelas</t>
  </si>
  <si>
    <t>Par.(09/12) 017357/LUCAS MAKOTO CARVALHO YAM - Parcelas</t>
  </si>
  <si>
    <t>491006/48247</t>
  </si>
  <si>
    <t>Setransp - Go - Cód. 048247</t>
  </si>
  <si>
    <t>Par.(09/12) 017494/VANESSA DE SOUZA MOURA - Parcelas</t>
  </si>
  <si>
    <t>Par.(08/10) 017226/NATÁLIA RODOLF GHANNAN - Parcelas</t>
  </si>
  <si>
    <t>Par.(09/10) 017052/RICARDO FARIA ANDRADE FIL - Parcelas</t>
  </si>
  <si>
    <t>Par.(10/10) 017052/RICARDO FARIA ANDRADE FIL - Parcelas</t>
  </si>
  <si>
    <t>Par.(09/10) 017025/ANA CLARA DA CUNHA E CRUZ - Parcelas</t>
  </si>
  <si>
    <t>Par.(09/10) 016988/YURI DE SENE ALVIZI - Parcelas</t>
  </si>
  <si>
    <t>Par.(10/12) 016707/WILDNILSON RODRIGUES SILV - Parcelas</t>
  </si>
  <si>
    <t>Par.(10/12) 016705/EDWILSON RODRIGUES SILVA - Parcelas</t>
  </si>
  <si>
    <t>Par.(09/12) 016764/MARIANA MARQUES TEIXEIRA  - Parcelas</t>
  </si>
  <si>
    <t>Par.(09/12) 016787/PEDRO AUGUSTO FLEURY PERE - Parcelas</t>
  </si>
  <si>
    <t>Par.(09/12) 016783/LEONARDO SILVA VIEIRA FIL - Parcelas</t>
  </si>
  <si>
    <t>Par.(09/12) 016794/GIULIA LOBO FURTADO - Parcelas</t>
  </si>
  <si>
    <t>Par.(09/12) 016793/DANIELA BORGES DUARTE - Parcelas</t>
  </si>
  <si>
    <t>Par.(09/12) 016502/BRUNA VIEIRA NAVES - Parcelas</t>
  </si>
  <si>
    <t>Par.(09/12) 015891/MARIA PAULA KLAUK FARIA - Parcelas</t>
  </si>
  <si>
    <t>Par.(09/12) 016707/WILDNILSON RODRIGUES SILV - Parcelas</t>
  </si>
  <si>
    <t>Par.(09/12) 016705/EDWILSON RODRIGUES SILVA - Parcelas</t>
  </si>
  <si>
    <t>Par.(10/12) 017589/JOAO VICTOR LUCIANO DE CA - Parcelas</t>
  </si>
  <si>
    <t>Par.(09/12) 016738/ANANDA CRISTINA SILVA  AL - Parcelas</t>
  </si>
  <si>
    <t>Par.(09/12) 016754/NATALIA JACOMO AUAD - Parcelas</t>
  </si>
  <si>
    <t>Par.(09/12) 016758/RENATA DE SOUZA GUERRA - Parcelas</t>
  </si>
  <si>
    <t>EXTRATO/50301</t>
  </si>
  <si>
    <t>Banco Brb - Par. 050301(14-16)</t>
  </si>
  <si>
    <t>EXTRATO/50302</t>
  </si>
  <si>
    <t>Banco Brb - Par. 050302(15-16)</t>
  </si>
  <si>
    <t>Par.(09/12) 016646/ANA CLARA RODRIGUES DA CU - Parcelas</t>
  </si>
  <si>
    <t>Iss/48373</t>
  </si>
  <si>
    <t>Prefeitura Municipal De Goiânia  - Cód. 048373</t>
  </si>
  <si>
    <t>T-3.ISS</t>
  </si>
  <si>
    <t>Par.(08/12) 016646/ANA CLARA RODRIGUES DA CU - Parcelas</t>
  </si>
  <si>
    <t>Iss/48379</t>
  </si>
  <si>
    <t>Prefeitura Municipal De Goiânia  - Cód. 048379</t>
  </si>
  <si>
    <t>Marista.ISS</t>
  </si>
  <si>
    <t>PROVISIONADO/40753</t>
  </si>
  <si>
    <t>Sfornalle Panificadora - Par. 040753(04-12)</t>
  </si>
  <si>
    <t>Par.(09/12) 016673/BIANCA VIRGINIA BOMFIM BR - Parcelas</t>
  </si>
  <si>
    <t>086728/48380</t>
  </si>
  <si>
    <t>Posto De Combustível - Cód. 048380</t>
  </si>
  <si>
    <t>Par.(09/12) 016573/ANA LUIZA PEREIRA DE BRIT - Parcelas</t>
  </si>
  <si>
    <t>Par.(11/12) 016948/ROBERTO OLIVEIRA GUIMARÃE - Parcelas</t>
  </si>
  <si>
    <t>Par.(09/12) 016949/CISSA LIZANDRA COELHO - Parcelas</t>
  </si>
  <si>
    <t>Despesa/48381</t>
  </si>
  <si>
    <t>Marcelo De Moraes Melo - Cód. 048381</t>
  </si>
  <si>
    <t>Par.(09/10) 016992/NATÁLIA MENDES DOS SANTOS - Parcelas</t>
  </si>
  <si>
    <t>T-03/48382</t>
  </si>
  <si>
    <t>A Cristalina Piscinas Limpeza E Tratamen - Cód. 048382</t>
  </si>
  <si>
    <t>T-3.Manutenção  Piscinas / Jardinagem</t>
  </si>
  <si>
    <t>Par.(09/10) 017091/DEBORA LEAO MELO - Parcelas</t>
  </si>
  <si>
    <t>Par.(09/12) 016078/ESTER ERCILIA BORGES  - Parcelas</t>
  </si>
  <si>
    <t>Par.(09/10) 016983/MARCELO PEREIRA DE SOUZA  - Parcelas</t>
  </si>
  <si>
    <t>Par.(08/10) 017116/GUILHERME BRUNO GIANI - Parcelas</t>
  </si>
  <si>
    <t>Par.(09/12) 016437/LETICIA PELATIERI DE GODO - Parcelas</t>
  </si>
  <si>
    <t>Par.(08/10) 017038/GUSTAVO CONCEIÇÃO DANTAS - Parcelas</t>
  </si>
  <si>
    <t>Par.(10/12) 015359/MARCELA ALVES LEMOS - Mensalidades</t>
  </si>
  <si>
    <t>15838/46140</t>
  </si>
  <si>
    <t>Ct Materiais Para Construção Ltda - Cód. 046140</t>
  </si>
  <si>
    <t>9460925/46725</t>
  </si>
  <si>
    <t>Unimed - Par. 046725(10/10)</t>
  </si>
  <si>
    <t>9460924/46724</t>
  </si>
  <si>
    <t>Unimed - Par. 046724(10/10)</t>
  </si>
  <si>
    <t>332/47133</t>
  </si>
  <si>
    <t>Sd Viagens Turismo Ltda Me - Cód. 047133</t>
  </si>
  <si>
    <t>9460930/46728</t>
  </si>
  <si>
    <t>Unimed - Par. 046728(10/10)</t>
  </si>
  <si>
    <t>9460931/46729</t>
  </si>
  <si>
    <t>Unimed - Par. 046729(10/10)</t>
  </si>
  <si>
    <t>Par.(08/10) 017024/GERMANA MORAES - Parcelas</t>
  </si>
  <si>
    <t>961611/46753</t>
  </si>
  <si>
    <t>Clube De Regatas Do Flamengo - Cód. 046753</t>
  </si>
  <si>
    <t>TARIFA/44825</t>
  </si>
  <si>
    <t>Banco Do Brasil - Cód. 044825</t>
  </si>
  <si>
    <t>2841/47130</t>
  </si>
  <si>
    <t>Acf Marista Ltda  - Cód. 047130</t>
  </si>
  <si>
    <t>3743/46482</t>
  </si>
  <si>
    <t>Marcellus Hotel Ltda - Cód. 046482</t>
  </si>
  <si>
    <t>Par.(08/10) 017284/LARA KAROLINE CAMILO CLEM - Parcelas</t>
  </si>
  <si>
    <t>Par.(04/6) 018883/SAMARA GOMES COSTA - Parcelas</t>
  </si>
  <si>
    <t>Par.(06/10) 017032/MATHEUS GOMES SALGADO - Parcelas</t>
  </si>
  <si>
    <t>Par.(10/12) 015612/RAQUEL RAMOS VILLA VERDE - Mensalidades</t>
  </si>
  <si>
    <t>Par.(08/10) 017339/CÉSAR DE LUCCA GOMIDES BA - Parcelas</t>
  </si>
  <si>
    <t>57274/43496</t>
  </si>
  <si>
    <t>Rhtron Informática Ltda - Par. 043496(03-11)</t>
  </si>
  <si>
    <t>Par.(10/12) 013600/PEDRO INÁCIO MACIEL NEVES - Mensalidades</t>
  </si>
  <si>
    <t>Par.(09/10) 017340/ABRAAO KESSLER SANTANA SI - Parcelas</t>
  </si>
  <si>
    <t>Par.(10/12) 014356/LEONARDO ORDONES ALMEIDA - Mensalidades</t>
  </si>
  <si>
    <t>Par.(10/12) 016849/JOAO VICTOR OLIVEIRA PERE - Parcelas</t>
  </si>
  <si>
    <t>Par.(11/12) 016849/JOAO VICTOR OLIVEIRA PERE - Parcelas</t>
  </si>
  <si>
    <t>Par.(12/12) 016849/JOAO VICTOR OLIVEIRA PERE - Parcelas</t>
  </si>
  <si>
    <t>EXTRATO/50394</t>
  </si>
  <si>
    <t>Banco Brb - Cód. 050394</t>
  </si>
  <si>
    <t>Destino: 125170-TRANSFERÊNCIA ENTRE CONTA</t>
  </si>
  <si>
    <t>Destino: 125172-TRANSFERÊNCIA ENTRE CONTA</t>
  </si>
  <si>
    <t>Destino: 125174-TRANSFERÊNCIA ENTRE CONTA</t>
  </si>
  <si>
    <t>Destino: 125176-TRANSFERÊNCIA ENTRE CONTA</t>
  </si>
  <si>
    <t>Par.(09/12) 016643/LUCAS MARTINS DE CASTRO B - Parcelas</t>
  </si>
  <si>
    <t>Par.(10/12) 016624/ANDRE DE OLIVEIRA MACEDO - Parcelas</t>
  </si>
  <si>
    <t>Par.(05/12) 016841/BRUNA FERREIRA COSTA - Parcelas</t>
  </si>
  <si>
    <t>Par.(09/12) 016849/JOAO VICTOR OLIVEIRA PERE - Parcelas</t>
  </si>
  <si>
    <t>Par.(09/12) 016843/GUSTAVO DIB DANGONI - Parcelas</t>
  </si>
  <si>
    <t>Par.(10/12) 015467/FELIPE CAETANO VALENTE - Mensalidades</t>
  </si>
  <si>
    <t>Par.(09/12) 016671/RICARDO BANDEIRA DE CARVA - Parcelas</t>
  </si>
  <si>
    <t>Par.(09/12) 016759/JOSÉ VITOR FREITAS MELO - Parcelas</t>
  </si>
  <si>
    <t>Par.(09/12) 016792/IGOR CARVALHO LOPES  - Parcelas</t>
  </si>
  <si>
    <t>Par.(09/12) 016799/PEDRO HENRIQUE GUILHEM DE - Parcelas</t>
  </si>
  <si>
    <t>Par.(09/12) 016780/JORDAN JORGE DE CARVALHO  - Parcelas</t>
  </si>
  <si>
    <t>Par.(10/12) 013930/ARTHUR SAMPAIO ZUPELLI - Mensalidades</t>
  </si>
  <si>
    <t>Par.(05/12) 013929/GABRIEL SAMPAIO ZUPELLI - Mensalidades</t>
  </si>
  <si>
    <t>Par.(09/12) 016664/VITTÓRIA GABRIELA BORGES  - Parcelas</t>
  </si>
  <si>
    <t>Pagamento de Boletos</t>
  </si>
  <si>
    <t>Pagamento de Boletos Ch Bra 6147</t>
  </si>
  <si>
    <t>Par.(01/10) 017595/TALITA BORGES RODRIGUES A - Parcelas</t>
  </si>
  <si>
    <t xml:space="preserve">Pagamento de Boletos </t>
  </si>
  <si>
    <t>Fluxo de Caixa</t>
  </si>
  <si>
    <t>Par.(02-2) 010802/JORDANA RIBEIRO QUEIROZ - Renegociado</t>
  </si>
  <si>
    <t xml:space="preserve">Destino: 133039-TRANSFERÊNCIA ENTRE CONTAS </t>
  </si>
  <si>
    <t xml:space="preserve">Destino: 133041-TRANSFERÊNCIA ENTRE CONTAS </t>
  </si>
  <si>
    <t>Extrato/128316</t>
  </si>
  <si>
    <t>Banco Brb - Cód. 128316</t>
  </si>
  <si>
    <t>Par.(03/6) 017590/JANE KLICIA AVELINO SANT' - Parcelas</t>
  </si>
  <si>
    <t>Par.(04/6) 017590/JANE KLICIA AVELINO SANT' - Parcelas</t>
  </si>
  <si>
    <t>Extrato/128325</t>
  </si>
  <si>
    <t>Banco Brb - Par. 128325(04-6)</t>
  </si>
  <si>
    <t>Extrato/128373</t>
  </si>
  <si>
    <t>Banco Brb - Cód. 128373</t>
  </si>
  <si>
    <t>Março/50518</t>
  </si>
  <si>
    <t>Ronnie Carlos Lourenço - Cód. 050518</t>
  </si>
  <si>
    <t>Março/50517</t>
  </si>
  <si>
    <t>Ronney Fernandes Domingos - Cód. 050517</t>
  </si>
  <si>
    <t>Março/50485</t>
  </si>
  <si>
    <t>Gustavo Batista Da Cruz Alves Dos Santos - Cód. 050485</t>
  </si>
  <si>
    <t>EXTRATO/50824</t>
  </si>
  <si>
    <t>Banco Itaú Unibanco S.A. - Cód. 050824</t>
  </si>
  <si>
    <t>Par.(09/12) 016782/CAMILLA VINHAIS DE OLIVEI - Parcelas</t>
  </si>
  <si>
    <t>CH PRE BRA 2677/45725</t>
  </si>
  <si>
    <t>Senise Factoring - Brasilia/Df - Cód. 045725</t>
  </si>
  <si>
    <t>CH PRE BRA 2681/45724</t>
  </si>
  <si>
    <t>Senise Factoring - Brasilia/Df - Cód. 045724</t>
  </si>
  <si>
    <t>CH PRE BRA 2683/45748</t>
  </si>
  <si>
    <t>Senise Factoring - Brasilia/Df - Cód. 045748</t>
  </si>
  <si>
    <t xml:space="preserve">Destino: 132673-TRANSFERÊNCIA ENTRE CONTAS </t>
  </si>
  <si>
    <t>Débito</t>
  </si>
  <si>
    <t>débito</t>
  </si>
  <si>
    <t>Par.(04/12) 013896/FERNANDO PANDOLFO PROVIN - Mensalidades</t>
  </si>
  <si>
    <t>Par.(05/12) 013896/FERNANDO PANDOLFO PROVIN - Mensalidades</t>
  </si>
  <si>
    <t>Par.(06/12) 013896/FERNANDO PANDOLFO PROVIN - Mensalidades</t>
  </si>
  <si>
    <t>Par.(10/12) 013896/FERNANDO PANDOLFO PROVIN - Mensalidades</t>
  </si>
  <si>
    <t>Par.(07/12) 013896/FERNANDO PANDOLFO PROVIN - Mensalidades</t>
  </si>
  <si>
    <t>Par.(08/12) 013896/FERNANDO PANDOLFO PROVIN - Mensalidades</t>
  </si>
  <si>
    <t>Par.(09/12) 013896/FERNANDO PANDOLFO PROVIN - Mensalidades</t>
  </si>
  <si>
    <t>Par.(11/12) 013896/FERNANDO PANDOLFO PROVIN - Mensalidades</t>
  </si>
  <si>
    <t>Par.(12/12) 013896/FERNANDO PANDOLFO PROVIN - Mensalidades</t>
  </si>
  <si>
    <t>Par.(01/10) 017584/ELIVANE ALVES DA CUNHA - Parcelas</t>
  </si>
  <si>
    <t>DEPÓSITO EM DINHEIRO</t>
  </si>
  <si>
    <t>DEEPÓSITO</t>
  </si>
  <si>
    <t>EXTRATO/51078</t>
  </si>
  <si>
    <t>Banco Do Brasil - Par. 051078(01-10)</t>
  </si>
  <si>
    <t>EXTRATO/51079</t>
  </si>
  <si>
    <t>Banco Do Brasil - Par. 051079(02-10)</t>
  </si>
  <si>
    <t>ANT. COB/53515</t>
  </si>
  <si>
    <t>Banco Brb - Par. 053515(04-17)</t>
  </si>
  <si>
    <t>ANT. COB/53516</t>
  </si>
  <si>
    <t>Banco Brb - Par. 053516(05-17)</t>
  </si>
  <si>
    <t>ANT. COB/53517</t>
  </si>
  <si>
    <t>Banco Brb - Par. 053517(06-17)</t>
  </si>
  <si>
    <t>ANT. COB/53518</t>
  </si>
  <si>
    <t>Banco Brb - Par. 053518(07-17)</t>
  </si>
  <si>
    <t>EXTRATO/51202</t>
  </si>
  <si>
    <t>Bic - Banco Industria E Comercio - Par. 051202(05-11)</t>
  </si>
  <si>
    <t>2456377/51221</t>
  </si>
  <si>
    <t>Bic - Banco Industria E Comercio - Par. 051221(11-25)</t>
  </si>
  <si>
    <t>318/49216</t>
  </si>
  <si>
    <t>Bradesco S/A - Par. 049216(18-22)</t>
  </si>
  <si>
    <t>BRADESCO [008290-2] [MAR] [CC]</t>
  </si>
  <si>
    <t>319/49217</t>
  </si>
  <si>
    <t>Bradesco S/A - Par. 049217(19-22)</t>
  </si>
  <si>
    <t xml:space="preserve">Destino: 134480-TRANSFERÊNCIA ENTRE CONTAS </t>
  </si>
  <si>
    <t>VALE/48431</t>
  </si>
  <si>
    <t>Marcela Rosa De Oliveira  - Cód. 048431</t>
  </si>
  <si>
    <t>Março/50548</t>
  </si>
  <si>
    <t>Diego Bernadelli Santos - Cód. 050548</t>
  </si>
  <si>
    <t>Março/50541</t>
  </si>
  <si>
    <t>João Correa De Carvalho - Cód. 050541</t>
  </si>
  <si>
    <t>Ch Merc 0345/48390</t>
  </si>
  <si>
    <t>Rescisão - Grupo Olimpo - Cód. 048390</t>
  </si>
  <si>
    <t>Março/50549</t>
  </si>
  <si>
    <t>Carolina Chaveiro Da Silva  - Cód. 050549</t>
  </si>
  <si>
    <t>Ch Merc 0347/48388</t>
  </si>
  <si>
    <t>Rescisão - Grupo Olimpo - Cód. 048388</t>
  </si>
  <si>
    <t>MMMB/48403</t>
  </si>
  <si>
    <t>Marilia Maria De Moura Barros - Cód. 048403</t>
  </si>
  <si>
    <t>MMMB/48404</t>
  </si>
  <si>
    <t>Marilia Maria De Moura Barros - Cód. 048404</t>
  </si>
  <si>
    <t>Março/50547</t>
  </si>
  <si>
    <t>Everton De Almeida Menezes - Cód. 050547</t>
  </si>
  <si>
    <t>Março/50532</t>
  </si>
  <si>
    <t>Ronnie Carlos Lourenço - Cód. 050532</t>
  </si>
  <si>
    <t>Março/50546</t>
  </si>
  <si>
    <t>João Correa De Carvalho - Cód. 050546</t>
  </si>
  <si>
    <t>Março/50545</t>
  </si>
  <si>
    <t>Marcos Fernandes Sobrinho - Cód. 050545</t>
  </si>
  <si>
    <t>Ch Merc 0344/48385</t>
  </si>
  <si>
    <t>Rescisão - Grupo Olimpo - Cód. 048385</t>
  </si>
  <si>
    <t>Março/50552</t>
  </si>
  <si>
    <t>Willian Rodrigues Moreira - Cód. 050552</t>
  </si>
  <si>
    <t>Par.(01/6) 018974/KAELLEN OLIVEIRA MORAES F - Parcelas</t>
  </si>
  <si>
    <t>Extrato/52641</t>
  </si>
  <si>
    <t>Mercantil Do Brasil - Cód. 052641</t>
  </si>
  <si>
    <t>EXTRATO/52610</t>
  </si>
  <si>
    <t>Banco Brb - Par. 052610(06-12)</t>
  </si>
  <si>
    <t>EXTRATO/52611</t>
  </si>
  <si>
    <t>Banco Brb - Par. 052611(07-12)</t>
  </si>
  <si>
    <t>EXTRATO/52612</t>
  </si>
  <si>
    <t>Banco Brb - Par. 052612(08-12)</t>
  </si>
  <si>
    <t>EXTRATO/52613</t>
  </si>
  <si>
    <t>Banco Brb - Par. 052613(09-12)</t>
  </si>
  <si>
    <t>EXTRATO/52605</t>
  </si>
  <si>
    <t>Banco Brb - Par. 052605(01-12)</t>
  </si>
  <si>
    <t>EXTRATO/52616</t>
  </si>
  <si>
    <t>Banco Brb - Par. 052616(12-12)</t>
  </si>
  <si>
    <t>EXTRATO/52609</t>
  </si>
  <si>
    <t>Banco Brb - Par. 052609(05-12)</t>
  </si>
  <si>
    <t>EXTRATO/52614</t>
  </si>
  <si>
    <t>Banco Brb - Par. 052614(10-12)</t>
  </si>
  <si>
    <t>EXTRATO/52615</t>
  </si>
  <si>
    <t>Banco Brb - Par. 052615(11-12)</t>
  </si>
  <si>
    <t>EXTRATO/52606</t>
  </si>
  <si>
    <t>Banco Brb - Par. 052606(02-12)</t>
  </si>
  <si>
    <t>EXTRATO/52607</t>
  </si>
  <si>
    <t>Banco Brb - Par. 052607(03-12)</t>
  </si>
  <si>
    <t>EXTRATO/52608</t>
  </si>
  <si>
    <t>Banco Brb - Par. 052608(04-12)</t>
  </si>
  <si>
    <t>837935/31852</t>
  </si>
  <si>
    <t>Banco Brb - Cód. 031852</t>
  </si>
  <si>
    <t>Par.(02/12) 013613/ANA VITORIA SUET MORAES V - Mensalidades</t>
  </si>
  <si>
    <t>Par.(03/12) 013613/ANA VITORIA SUET MORAES V - Mensalidades</t>
  </si>
  <si>
    <t>RESCISÃO/45028</t>
  </si>
  <si>
    <t>Rescisão - Grupo Olimpo - Cód. 045028</t>
  </si>
  <si>
    <t>Uber.Rescisão de Contrato Educacional</t>
  </si>
  <si>
    <t>Março/50462</t>
  </si>
  <si>
    <t>André Luiz Alves Villar - Cód. 050462</t>
  </si>
  <si>
    <t>Março/50471</t>
  </si>
  <si>
    <t>Cecília Alves De Assis - Cód. 050471</t>
  </si>
  <si>
    <t>Março/50473</t>
  </si>
  <si>
    <t>Daniel Lemes De Souza  - Cód. 050473</t>
  </si>
  <si>
    <t>Março/50475</t>
  </si>
  <si>
    <t>Dênia Cristina De Paula Santos - Cód. 050475</t>
  </si>
  <si>
    <t>Março/50477</t>
  </si>
  <si>
    <t>Djalma Romes Da Silva - Cód. 050477</t>
  </si>
  <si>
    <t>Março/50481</t>
  </si>
  <si>
    <t>Francine Gisele Morelato Ferreira  - Cód. 050481</t>
  </si>
  <si>
    <t>Março/50511</t>
  </si>
  <si>
    <t>Neilon Carlos Santos - Cód. 050511</t>
  </si>
  <si>
    <t>Março/50528</t>
  </si>
  <si>
    <t>Willian Rodrigues Moreira - Cód. 050528</t>
  </si>
  <si>
    <t>Março/50538</t>
  </si>
  <si>
    <t>Djalma Romes Da Silva - Cód. 050538</t>
  </si>
  <si>
    <t>Ch Brb 1489/48389</t>
  </si>
  <si>
    <t>Rescisão - Grupo Olimpo - Cód. 048389</t>
  </si>
  <si>
    <t>1120816/45363</t>
  </si>
  <si>
    <t>Rescisão - Grupo Olimpo - Par. 045363(03-12)</t>
  </si>
  <si>
    <t>Ch Brb 1491/48386</t>
  </si>
  <si>
    <t>Rescisão - Grupo Olimpo - Cód. 048386</t>
  </si>
  <si>
    <t>Março/50555</t>
  </si>
  <si>
    <t>Carlos Rodolfo Vergara Modehouse - Cód. 050555</t>
  </si>
  <si>
    <t>Março/50173</t>
  </si>
  <si>
    <t>João Correa De Carvalho - Cód. 050173</t>
  </si>
  <si>
    <t>Março/50177</t>
  </si>
  <si>
    <t>Antônio Renato Donizetti Fernandes - Cód. 050177</t>
  </si>
  <si>
    <t>Fevereiro/50174</t>
  </si>
  <si>
    <t>Diego Henrique Rossi - Cód. 050174</t>
  </si>
  <si>
    <t>Fevereiro/50175</t>
  </si>
  <si>
    <t>Diego Henrique Rossi - Cód. 050175</t>
  </si>
  <si>
    <t>Março/50544</t>
  </si>
  <si>
    <t>Willian Rodrigues Moreira - Cód. 050544</t>
  </si>
  <si>
    <t>MMMB/48402</t>
  </si>
  <si>
    <t>Marilia Maria De Moura Barros - Cód. 048402</t>
  </si>
  <si>
    <t>MMMB/48405</t>
  </si>
  <si>
    <t>Marilia Maria De Moura Barros - Cód. 048405</t>
  </si>
  <si>
    <t>MMMB/48406</t>
  </si>
  <si>
    <t>Marilia Maria De Moura Barros - Cód. 048406</t>
  </si>
  <si>
    <t>Março/50178</t>
  </si>
  <si>
    <t>Vanderlete De Melo - Cód. 050178</t>
  </si>
  <si>
    <t>JANEIRO/46662</t>
  </si>
  <si>
    <t>Júlio César Da Cunha - Cód. 046662</t>
  </si>
  <si>
    <t>Março/50179</t>
  </si>
  <si>
    <t>Adarci Dias Ribeiro  - Cód. 050179</t>
  </si>
  <si>
    <t>WAS/45586</t>
  </si>
  <si>
    <t>Waldivino Alves Sobrinho - Par. 045586(04-12)</t>
  </si>
  <si>
    <t>TFD/43823</t>
  </si>
  <si>
    <t>Terezinha Ferreira Dantas - Par. 043823(04-12)</t>
  </si>
  <si>
    <t>BRB 0636/48541</t>
  </si>
  <si>
    <t>Vivaz Industria E Comercio De Confecções - Cód. 048541</t>
  </si>
  <si>
    <t>BRB 0636/48542</t>
  </si>
  <si>
    <t>Vivaz Industria E Comercio De Confecções - Cód. 048542</t>
  </si>
  <si>
    <t>BRB 0636/48543</t>
  </si>
  <si>
    <t>Vivaz Industria E Comercio De Confecções - Cód. 048543</t>
  </si>
  <si>
    <t>BRB 0636/48544</t>
  </si>
  <si>
    <t>Vivaz Industria E Comercio De Confecções - Cód. 048544</t>
  </si>
  <si>
    <t>BRB 0636/43998</t>
  </si>
  <si>
    <t>Vivaz Industria E Comercio De Confecções - Cód. 043998</t>
  </si>
  <si>
    <t>BRB 0636/43999</t>
  </si>
  <si>
    <t>Vivaz Industria E Comercio De Confecções - Cód. 043999</t>
  </si>
  <si>
    <t>Março/50243</t>
  </si>
  <si>
    <t>Folha De Pagamento - Professores Uberlân - Cód. 050243</t>
  </si>
  <si>
    <t>CH BRB 0800/48233</t>
  </si>
  <si>
    <t>Olimpo Anápolis - Cód. 048233</t>
  </si>
  <si>
    <t>Março/50220</t>
  </si>
  <si>
    <t>Folha De Pagamento - Professores Uberlân - Cód. 050220</t>
  </si>
  <si>
    <t>Março/50286</t>
  </si>
  <si>
    <t>Folha De Pagamento - Professores Uberlân - Cód. 050286</t>
  </si>
  <si>
    <t>BRB 0274/44127</t>
  </si>
  <si>
    <t>Rodrigo Do Petrônio - Cód. 044127</t>
  </si>
  <si>
    <t>CH 0374/45578</t>
  </si>
  <si>
    <t>Marco Antônio Ferreira Rios - Cód. 045578</t>
  </si>
  <si>
    <t>EXTRATO/53095</t>
  </si>
  <si>
    <t>Banco Itaú Unibanco S.A. - Par. 053095(10-55)</t>
  </si>
  <si>
    <t>EXTRATO/53091</t>
  </si>
  <si>
    <t>Banco Itaú Unibanco S.A. - Par. 053091(06-55)</t>
  </si>
  <si>
    <t>EXTRATO/53086</t>
  </si>
  <si>
    <t>Banco Itaú Unibanco S.A. - Par. 053086(01-55)</t>
  </si>
  <si>
    <t>EXTRATO/53087</t>
  </si>
  <si>
    <t>Banco Itaú Unibanco S.A. - Par. 053087(02-55)</t>
  </si>
  <si>
    <t>EXTRATO/53088</t>
  </si>
  <si>
    <t>Banco Itaú Unibanco S.A. - Par. 053088(03-55)</t>
  </si>
  <si>
    <t>EXTRATO/53089</t>
  </si>
  <si>
    <t>Banco Itaú Unibanco S.A. - Par. 053089(04-55)</t>
  </si>
  <si>
    <t>Transferência entre conta</t>
  </si>
  <si>
    <t>Destino: 125620-Transferência entre conta</t>
  </si>
  <si>
    <t>MERC [MAR] [01.011490-1] [CC]</t>
  </si>
  <si>
    <t>ESPÉCIE 2014/04/11</t>
  </si>
  <si>
    <t>PAGAMENTO DE MENSALIDADE DE OUTUBRO/2013, DA ALUNA THAMILLA OLIVEIRA DOS ANJOS_EF</t>
  </si>
  <si>
    <t>ACT/43811</t>
  </si>
  <si>
    <t>Anaides Claudino Toledo - Par. 043811(04-12)</t>
  </si>
  <si>
    <t>DÉPOSITO</t>
  </si>
  <si>
    <t>Brb 0791/52683</t>
  </si>
  <si>
    <t>Olimpo Uberlândia - Cód. 052683</t>
  </si>
  <si>
    <t>Março/50556</t>
  </si>
  <si>
    <t>Ronney Fernandes Domingos - Cód. 050556</t>
  </si>
  <si>
    <t>Fiscais/48370</t>
  </si>
  <si>
    <t>Fiscais De Prova - Cód. 048370</t>
  </si>
  <si>
    <t>Fiscais/48371</t>
  </si>
  <si>
    <t>Fiscais De Prova - Cód. 048371</t>
  </si>
  <si>
    <t>Fiscais/48372</t>
  </si>
  <si>
    <t>Fiscais De Prova - Cód. 048372</t>
  </si>
  <si>
    <t>Par.(02-6) 016632/GABRIELLA GERMANY MACHADO - PAGAMENTO CHE</t>
  </si>
  <si>
    <t>Par.(02-6) 016866/PAMELLA DA SILVA PEREIRA - PAGAMENTO CHE</t>
  </si>
  <si>
    <t>Par.(03-12) 016624/ANDRE DE OLIVEIRA MACEDO - PAGAMENTO CHE</t>
  </si>
  <si>
    <t>TRANSFERÊNCIA/54896</t>
  </si>
  <si>
    <t>Marcelo De Moraes Melo - Cód. 054896</t>
  </si>
  <si>
    <t>Par.(02/12) 014109/RODRIGO LIMA BORGES - Mensalidades</t>
  </si>
  <si>
    <t>MERC 0387/52940</t>
  </si>
  <si>
    <t>Olimpo Uberlândia - Par. 052940(02-4)</t>
  </si>
  <si>
    <t>ALUGUEL/47466</t>
  </si>
  <si>
    <t>Rodrigo Bernadelli Dos Santos - Cód. 047466</t>
  </si>
  <si>
    <t>Recibo/48514</t>
  </si>
  <si>
    <t>Grupo Olimpo - Cód. 048514</t>
  </si>
  <si>
    <t>Recibo/48515</t>
  </si>
  <si>
    <t>Grupo Olimpo - Cód. 048515</t>
  </si>
  <si>
    <t>Rescisão/48517</t>
  </si>
  <si>
    <t>Rescisão - Grupo Olimpo - Cód. 048517</t>
  </si>
  <si>
    <t>Destino: 125178-TRANSFERÊNCIA ENTRE CONTA</t>
  </si>
  <si>
    <t>Destino: 125181-TRANSFERÊNCIA ENTRE CONTA</t>
  </si>
  <si>
    <t>Destino: 125183-TRANSFERÊNCIA ENTRE CONTA</t>
  </si>
  <si>
    <t>Retorno: Par. 145702(04/12) - 013992/VIT - Mensalidades</t>
  </si>
  <si>
    <t>Retorno: Par. 143964(04/12) - 015286/IGO - Mensalidades</t>
  </si>
  <si>
    <t>Retorno: Par. 144675(03/12) - 013652/GIO - Mensalidades</t>
  </si>
  <si>
    <t>Retorno: Par. 144089(04/12) - 015561/LAU - Mensalidades</t>
  </si>
  <si>
    <t>Destino: 125189-TRANSFERÊNCIA ENTRE CONTA</t>
  </si>
  <si>
    <t>EXTRATO/100000</t>
  </si>
  <si>
    <t>Bradesco S/A - Par. 100000(16-16)</t>
  </si>
  <si>
    <t>BRADESCO [009477-3] [GYN] [COB]</t>
  </si>
  <si>
    <t>Remessa Biblioteca Fundamental</t>
  </si>
  <si>
    <t>Par.(03-12) 016045/MARIA CLARA VILELA TIMOTE - PAGAMENTO CHE</t>
  </si>
  <si>
    <t xml:space="preserve">Destino: 133046-TRANSFERÊNCIA ENTRE CONTAS </t>
  </si>
  <si>
    <t>Par.(01-8) 011048/KARINE FLÁVIE DE OLIVEIRA - Renegociado</t>
  </si>
  <si>
    <t>Par.(02-8) 011048/KARINE FLÁVIE DE OLIVEIRA - Renegociado</t>
  </si>
  <si>
    <t>Par.(03-8) 011048/KARINE FLÁVIE DE OLIVEIRA - Renegociado</t>
  </si>
  <si>
    <t>Par.(04-8) 011048/KARINE FLÁVIE DE OLIVEIRA - Renegociado</t>
  </si>
  <si>
    <t>Par.(03-6) 016637/MORGANA LUIZA OLIVEIRA RO - PAGAMENTO CHE</t>
  </si>
  <si>
    <t>EXTRATO/54489</t>
  </si>
  <si>
    <t>Banco Brb - Cód. 054489</t>
  </si>
  <si>
    <t>EXTRATO/54490</t>
  </si>
  <si>
    <t>Banco Brb - Cód. 054490</t>
  </si>
  <si>
    <t>EXTRATO/54491</t>
  </si>
  <si>
    <t>Banco Brb - Cód. 054491</t>
  </si>
  <si>
    <t>EXTRATO/54492</t>
  </si>
  <si>
    <t>Banco Brb - Cód. 054492</t>
  </si>
  <si>
    <t>Biscoito Pereira/48581</t>
  </si>
  <si>
    <t>Cantina Olimpo - Par. 048581(24-29)</t>
  </si>
  <si>
    <t>6329/48582</t>
  </si>
  <si>
    <t>Cantina Olimpo - Par. 048582(25-29)</t>
  </si>
  <si>
    <t>12361/03/48583</t>
  </si>
  <si>
    <t>Cantina Olimpo - Par. 048583(26-29)</t>
  </si>
  <si>
    <t>12359/03/48584</t>
  </si>
  <si>
    <t>Cantina Olimpo - Par. 048584(27-29)</t>
  </si>
  <si>
    <t>12360/03/48585</t>
  </si>
  <si>
    <t>Cantina Olimpo - Par. 048585(28-29)</t>
  </si>
  <si>
    <t>20295/48586</t>
  </si>
  <si>
    <t>Cantina Olimpo - Par. 048586(29-29)</t>
  </si>
  <si>
    <t>OPERAÇÃO/52974</t>
  </si>
  <si>
    <t>Mercantil Do Brasil - Par. 052974(04-6)</t>
  </si>
  <si>
    <t>TRANSFERÊNCIA SENISE</t>
  </si>
  <si>
    <t xml:space="preserve">VESTCON EDITORA </t>
  </si>
  <si>
    <t>EXTRATO/53141</t>
  </si>
  <si>
    <t>Banco Itaú Unibanco S.A. - Cód. 053141</t>
  </si>
  <si>
    <t>ANT COB/51185</t>
  </si>
  <si>
    <t>Banco Brb - Par. 051185(05-7)</t>
  </si>
  <si>
    <t>ANT COB/51186</t>
  </si>
  <si>
    <t>Banco Brb - Par. 051186(06-7)</t>
  </si>
  <si>
    <t>ANT. COB/53520</t>
  </si>
  <si>
    <t>Banco Brb - Par. 053520(09-17)</t>
  </si>
  <si>
    <t>ANT. COB/53521</t>
  </si>
  <si>
    <t>Banco Brb - Par. 053521(10-17)</t>
  </si>
  <si>
    <t>ANT. COB/53519</t>
  </si>
  <si>
    <t>Banco Brb - Par. 053519(08-17)</t>
  </si>
  <si>
    <t>EXTRATO/51203</t>
  </si>
  <si>
    <t>Bic - Banco Industria E Comercio - Par. 051203(06-11)</t>
  </si>
  <si>
    <t>Acerto/48419</t>
  </si>
  <si>
    <t>Olimpo Uberlândia - Cód. 048419</t>
  </si>
  <si>
    <t>033638/48729</t>
  </si>
  <si>
    <t>Ferragista Marista - Cód. 048729</t>
  </si>
  <si>
    <t>060516/48730</t>
  </si>
  <si>
    <t>Ferragista Marista - Cód. 048730</t>
  </si>
  <si>
    <t>718/48731</t>
  </si>
  <si>
    <t>Bella Art Marmoraria - Cód. 048731</t>
  </si>
  <si>
    <t>Fgts/48427</t>
  </si>
  <si>
    <t>Grupo Olimpo - Cód. 048427</t>
  </si>
  <si>
    <t>CHEQUE DEPOSITADO</t>
  </si>
  <si>
    <t>Credito de Cheque Reapresentado</t>
  </si>
  <si>
    <t>DB20140414</t>
  </si>
  <si>
    <t>OPERAÇÃO DESCONTO BOLETOS 2014.04.14</t>
  </si>
  <si>
    <t>JUROS20140414/54560</t>
  </si>
  <si>
    <t>Banco Brb - Par. 054560(01-4)</t>
  </si>
  <si>
    <t>Março/50170</t>
  </si>
  <si>
    <t>Rodrigo Dos Santos Ferreira - Cód. 050170</t>
  </si>
  <si>
    <t>Par.(01/1) 017547/CAROLLINA SOUZA PENNA - Parcelas</t>
  </si>
  <si>
    <t>Mensalidade Progressão</t>
  </si>
  <si>
    <t>Par.(01-1) 014040/NATALIA TOMAS DO NASCIMEN - 3ª SÉRIE - SO</t>
  </si>
  <si>
    <t>Par.(01-1) 014040/NATALIA TOMAS DO NASCIMEN - 3ª SÉRIE - MA</t>
  </si>
  <si>
    <t>Par.(01-1) 014040/NATALIA TOMAS DO NASCIMEN - 3ª SÉRIE - HI</t>
  </si>
  <si>
    <t>Par.(01-1) 014088/ANA CAROLINA SARDINHA PER - 3ª SÉRIE - LÍ</t>
  </si>
  <si>
    <t>Par.(01-1) 014088/ANA CAROLINA SARDINHA PER - 3ª SÉRIE - SO</t>
  </si>
  <si>
    <t>Par.(01-1) 014088/ANA CAROLINA SARDINHA PER - 3ª SÉRIE - QU</t>
  </si>
  <si>
    <t>Par.(01-1) 013976/TULIO ALCANTARA MAGALHÃES - 3ª SÉRIE - MA</t>
  </si>
  <si>
    <t>Par.(01-1) 013976/TULIO ALCANTARA MAGALHÃES - 3ª SÉRIE - HI</t>
  </si>
  <si>
    <t>Par.(01-1) 013976/TULIO ALCANTARA MAGALHÃES - 3ª SÉRIE - SO</t>
  </si>
  <si>
    <t>Par.(01-1) 013959/AMANDA VIANA DOS SANTOS - 3ª SÉRIE - HI</t>
  </si>
  <si>
    <t>Par.(01-1) 013959/AMANDA VIANA DOS SANTOS - 3ª SÉRIE - MA</t>
  </si>
  <si>
    <t>Par.(01-1) 013959/AMANDA VIANA DOS SANTOS - 3ª SÉRIE - SO</t>
  </si>
  <si>
    <t>Par.(01/1) 017493/LOURENÇO CAMELO BUENO - Parcelas</t>
  </si>
  <si>
    <t>Par.(01/1) 017408/LUCAS ALVES FERREIRA DE S - Parcelas</t>
  </si>
  <si>
    <t>Par.(01/1) 017485/ANDRESSA ALVES FERREIRA  - Parcelas</t>
  </si>
  <si>
    <t>Par.(01/1) 017435/LUÍSA SILVA MAIA - Parcelas</t>
  </si>
  <si>
    <t>Par.(01/1) 017426/LARISSA CARVALHO DAHER - Parcelas</t>
  </si>
  <si>
    <t>Par.(01/1) 017448/VICTOR LACERDA CANOZZI FR - Parcelas</t>
  </si>
  <si>
    <t>Par.(01/1) 017455/VITORIA FRANCISCA DAS CHA - Parcelas</t>
  </si>
  <si>
    <t>Par.(01/1) 017459/HEITOR NEVES DA COSTA - Parcelas</t>
  </si>
  <si>
    <t>Par.(01/1) 017462/LEONARDO ENGELBERG ALMEID - Parcelas</t>
  </si>
  <si>
    <t>Par.(01/1) 017468/RAFAEL JEAN CHAVES DE CAS - Parcelas</t>
  </si>
  <si>
    <t>Par.(01/1) 017486/ANA LUIZA FREITAS TAVARES - Parcelas</t>
  </si>
  <si>
    <t>Par.(01/1) 017469/FELIPE ARAUJO AVILA  - Parcelas</t>
  </si>
  <si>
    <t>Par.(01/1) 017422/JOÃO MARCOS FREITAS BELLI - Parcelas</t>
  </si>
  <si>
    <t>Par.(01/1) 017417/JOÃO PEDRO BORGES FIGUEIR - Parcelas</t>
  </si>
  <si>
    <t>Par.(01-1) 017496/LUCAS SANDRINI COSTA - PAGAMENTO CHE</t>
  </si>
  <si>
    <t>Par.(01-1) 017480/CALEY DE BRITO LACERDA FI - PAGAMENTO CHE</t>
  </si>
  <si>
    <t>Par.(01/1) 017433/MARIA ALICE CHUHADE CARMO - Parcelas</t>
  </si>
  <si>
    <t>Par.(01/1) 017452/MARIA PAULA BEZERRA COELH - Parcelas</t>
  </si>
  <si>
    <t>Par.(01/1) 017463/JULIANA BUENO REIS DIAS - Parcelas</t>
  </si>
  <si>
    <t>Par.(01/1) 017449/PEDRO DE SOUZA PINHEIRO L - Parcelas</t>
  </si>
  <si>
    <t>Par.(01/1) 017483/ISADORA ROCHA DE ALMEIDA - Parcelas</t>
  </si>
  <si>
    <t>Par.(01/1) 017502/FELIPE MARTINS MOURA - Parcelas</t>
  </si>
  <si>
    <t>Par.(01/1) 017477/HOMERO SILVA NETO - Parcelas</t>
  </si>
  <si>
    <t>Par.(01/1) 017471/GUSTAVO MARINHO FERREIRA  - Parcelas</t>
  </si>
  <si>
    <t>Par.(01/1) 017429/MARCIO EMRICH GUIMARAES L - Parcelas</t>
  </si>
  <si>
    <t>Par.(01/1) 017416/PAULO HENRIQUE CAMILO DE  - Parcelas</t>
  </si>
  <si>
    <t>Extrato/52646</t>
  </si>
  <si>
    <t>Mercantil Do Brasil - Cód. 052646</t>
  </si>
  <si>
    <t>Extrato/52647</t>
  </si>
  <si>
    <t>Mercantil Do Brasil - Cód. 052647</t>
  </si>
  <si>
    <t>Extrato/52648</t>
  </si>
  <si>
    <t>Mercantil Do Brasil - Cód. 052648</t>
  </si>
  <si>
    <t>Par.(03/12) 013565/MATHEUS VALENTE BRANDÃO M - Mensalidades</t>
  </si>
  <si>
    <t>EXTRATO/52637</t>
  </si>
  <si>
    <t>Banco Brb - Par. 052637(20-22)</t>
  </si>
  <si>
    <t>EXTRATO/52638</t>
  </si>
  <si>
    <t>Banco Brb - Par. 052638(21-22)</t>
  </si>
  <si>
    <t>EXTRATO/52620</t>
  </si>
  <si>
    <t>Banco Brb - Par. 052620(03-22)</t>
  </si>
  <si>
    <t>EXTRATO/52630</t>
  </si>
  <si>
    <t>Banco Brb - Par. 052630(13-22)</t>
  </si>
  <si>
    <t>EXTRATO/52621</t>
  </si>
  <si>
    <t>Banco Brb - Par. 052621(04-22)</t>
  </si>
  <si>
    <t>EXTRATO/52631</t>
  </si>
  <si>
    <t>Banco Brb - Par. 052631(14-22)</t>
  </si>
  <si>
    <t>EXTRATO/52622</t>
  </si>
  <si>
    <t>Banco Brb - Par. 052622(05-22)</t>
  </si>
  <si>
    <t>EXTRATO/52632</t>
  </si>
  <si>
    <t>Banco Brb - Par. 052632(15-22)</t>
  </si>
  <si>
    <t>EXTRATO/52623</t>
  </si>
  <si>
    <t>Banco Brb - Par. 052623(06-22)</t>
  </si>
  <si>
    <t>EXTRATO/52634</t>
  </si>
  <si>
    <t>Banco Brb - Par. 052634(17-22)</t>
  </si>
  <si>
    <t>EXTRATO/52635</t>
  </si>
  <si>
    <t>Banco Brb - Par. 052635(18-22)</t>
  </si>
  <si>
    <t>EXTRATO/52636</t>
  </si>
  <si>
    <t>Banco Brb - Par. 052636(19-22)</t>
  </si>
  <si>
    <t>EXTRATO/52627</t>
  </si>
  <si>
    <t>Banco Brb - Par. 052627(10-22)</t>
  </si>
  <si>
    <t>EXTRATO/52618</t>
  </si>
  <si>
    <t>Banco Brb - Par. 052618(01-22)</t>
  </si>
  <si>
    <t>EXTRATO/52628</t>
  </si>
  <si>
    <t>Banco Brb - Par. 052628(11-22)</t>
  </si>
  <si>
    <t>EXTRATO/52619</t>
  </si>
  <si>
    <t>Banco Brb - Par. 052619(02-22)</t>
  </si>
  <si>
    <t>EXTRATO/52629</t>
  </si>
  <si>
    <t>Banco Brb - Par. 052629(12-22)</t>
  </si>
  <si>
    <t>EXTRATO/52639</t>
  </si>
  <si>
    <t>Banco Brb - Par. 052639(22-22)</t>
  </si>
  <si>
    <t>EXTRATO/52633</t>
  </si>
  <si>
    <t>Banco Brb - Par. 052633(16-22)</t>
  </si>
  <si>
    <t>EXTRATO/52624</t>
  </si>
  <si>
    <t>Banco Brb - Par. 052624(07-22)</t>
  </si>
  <si>
    <t>EXTRATO/52625</t>
  </si>
  <si>
    <t>Banco Brb - Par. 052625(08-22)</t>
  </si>
  <si>
    <t>EXTRATO/52626</t>
  </si>
  <si>
    <t>Banco Brb - Par. 052626(09-22)</t>
  </si>
  <si>
    <t>837935/38476</t>
  </si>
  <si>
    <t>Banco Brb - Cód. 038476</t>
  </si>
  <si>
    <t>Adiantamento/50721</t>
  </si>
  <si>
    <t>Laura Alves Ferreira  - Cód. 050721</t>
  </si>
  <si>
    <t>Par.(12/12) 016951/LUCAS EDUARDO ALMEIDA FRA - Parcelas</t>
  </si>
  <si>
    <t>Recebimento de aluno</t>
  </si>
  <si>
    <t>Retorno: Par. 153425(05/12) - 013530/KÁT - Mensalidades</t>
  </si>
  <si>
    <t>Retorno: Par. 153426(06/12) - 013530/KÁT - Mensalidades</t>
  </si>
  <si>
    <t>Retorno: Par. 145787(04/12) - 013946/SAM - Mensalidades</t>
  </si>
  <si>
    <t>Ch Brb 1488/48384</t>
  </si>
  <si>
    <t>Rescisão - Grupo Olimpo - Cód. 048384</t>
  </si>
  <si>
    <t>Março/50184</t>
  </si>
  <si>
    <t>Ana Flavia Ambrosio Pena - Cód. 050184</t>
  </si>
  <si>
    <t>FWB/46318</t>
  </si>
  <si>
    <t>Felice Wanderley Barbosa - Cód. 046318</t>
  </si>
  <si>
    <t>CH BRB 0578/46257</t>
  </si>
  <si>
    <t>Marmoraria Fortaleza - Cód. 046257</t>
  </si>
  <si>
    <t>Par.(12/12) 017357/LUCAS MAKOTO CARVALHO YAM - Parcelas</t>
  </si>
  <si>
    <t>Par.(12/12) 017374/BRUNA COSTA PORTO  - Parcelas</t>
  </si>
  <si>
    <t>225447/48462</t>
  </si>
  <si>
    <t>Traço Criações Artisticas Ltda. - Cód. 048462</t>
  </si>
  <si>
    <t>Março/50181</t>
  </si>
  <si>
    <t>Luana Pires Barbosa - Cód. 050181</t>
  </si>
  <si>
    <t>Março/50182</t>
  </si>
  <si>
    <t>Daniella Clemente De Oliveira - Cód. 050182</t>
  </si>
  <si>
    <t>Março/50172</t>
  </si>
  <si>
    <t>Renato De Oliveira Dering - Cód. 050172</t>
  </si>
  <si>
    <t>Março/50171</t>
  </si>
  <si>
    <t>Wilker Henrique Lemes Cabral De Brito - Cód. 050171</t>
  </si>
  <si>
    <t>ERS/45555</t>
  </si>
  <si>
    <t>Erica Ribeiro / Lindomar - Par. 045555(04-12)</t>
  </si>
  <si>
    <t>Corretor/48513</t>
  </si>
  <si>
    <t>Corretores De Provas - Cód. 048513</t>
  </si>
  <si>
    <t>Remessa Biblioteca T-03</t>
  </si>
  <si>
    <t>MARÇO/50161</t>
  </si>
  <si>
    <t>Mauricio Vieira De Melo - Cód. 050161</t>
  </si>
  <si>
    <t>Março/50216</t>
  </si>
  <si>
    <t>Folha De Pagamento - Professores Uberlân - Cód. 050216</t>
  </si>
  <si>
    <t>Março/50219</t>
  </si>
  <si>
    <t>Folha De Pagamento - Professores Uberlân - Cód. 050219</t>
  </si>
  <si>
    <t>Rescisão/50722</t>
  </si>
  <si>
    <t>Suzana Rodrigues Da Silva - Cód. 050722</t>
  </si>
  <si>
    <t>EXTRATO/53092</t>
  </si>
  <si>
    <t>Banco Itaú Unibanco S.A. - Par. 053092(07-55)</t>
  </si>
  <si>
    <t>EXTRATO/53093</t>
  </si>
  <si>
    <t>Banco Itaú Unibanco S.A. - Par. 053093(08-55)</t>
  </si>
  <si>
    <t>EXTRATO/53094</t>
  </si>
  <si>
    <t>Banco Itaú Unibanco S.A. - Par. 053094(09-55)</t>
  </si>
  <si>
    <t>15905/46432</t>
  </si>
  <si>
    <t>Ct Materiais Para Construção Ltda - Cód. 046432</t>
  </si>
  <si>
    <t>Par.(02/12) 015455/ALINE RIBEIRO CARNEIRO PA - Mensalidades</t>
  </si>
  <si>
    <t>Par.(03/12) 015455/ALINE RIBEIRO CARNEIRO PA - Mensalidades</t>
  </si>
  <si>
    <t>15894/46431</t>
  </si>
  <si>
    <t>Ct Materiais Para Construção Ltda - Cód. 046431</t>
  </si>
  <si>
    <t>Par.(12/12) 016936/VITORIA MARIA DE OLIVEIRA - Parcelas</t>
  </si>
  <si>
    <t>Par.(12/12) 016940/VIVIANE BARBOSA MENDONÇA - Parcelas</t>
  </si>
  <si>
    <t>Par.(12/12) 016776/PEDRO HENRIQUE AZEVEDO CA - Parcelas</t>
  </si>
  <si>
    <t>46875/1/45912</t>
  </si>
  <si>
    <t>Papelaria Tributária - Cód. 045912</t>
  </si>
  <si>
    <t xml:space="preserve">T-27. Produtos de Papelaria </t>
  </si>
  <si>
    <t>BRB 1180/44363</t>
  </si>
  <si>
    <t>Olimpo Uberlândia - Cód. 044363</t>
  </si>
  <si>
    <t>148121/01/46043</t>
  </si>
  <si>
    <t>Eletric Comercio De Materias Eletricos - Cód. 046043</t>
  </si>
  <si>
    <t>Março/50465</t>
  </si>
  <si>
    <t>Argemiro De Pina Amorim - Cód. 050465</t>
  </si>
  <si>
    <t>335217/46040</t>
  </si>
  <si>
    <t>Coe Coelho E Cia Ltda - Cód. 046040</t>
  </si>
  <si>
    <t>46971/1/45977</t>
  </si>
  <si>
    <t>Papelaria Tributária - Cód. 045977</t>
  </si>
  <si>
    <t>Fevereiro/50176</t>
  </si>
  <si>
    <t>Marco Aurélio De Melo Miola - Cód. 050176</t>
  </si>
  <si>
    <t>Par.(12/12) 016648/LUCAS NUNES DE ALMEIDA - Parcelas</t>
  </si>
  <si>
    <t>140456/48464</t>
  </si>
  <si>
    <t>Posto De Combustível - Cód. 048464</t>
  </si>
  <si>
    <t>Destino: 125633-Transferência entre conta</t>
  </si>
  <si>
    <t>Par.(12/12) 016765/EDUARDO HENRIQUE WINTER - Parcelas</t>
  </si>
  <si>
    <t>Claro/48465</t>
  </si>
  <si>
    <t>Claro - Cód. 048465</t>
  </si>
  <si>
    <t>Uber.Telefone fixo</t>
  </si>
  <si>
    <t>Destino: 125640-Transferência entre conta</t>
  </si>
  <si>
    <t>Destino: 125652-Transferência entre conta</t>
  </si>
  <si>
    <t>Claro/48468</t>
  </si>
  <si>
    <t>Claro - Cód. 048468</t>
  </si>
  <si>
    <t>Uber.Telefone Móvel</t>
  </si>
  <si>
    <t>Destino: 125659-Transferência entre conta</t>
  </si>
  <si>
    <t>Claro/48469</t>
  </si>
  <si>
    <t>Claro - Cód. 048469</t>
  </si>
  <si>
    <t>Destino: 125666-Transferência entre conta</t>
  </si>
  <si>
    <t>Par.(02/12) 014054/MARCELA MARQUES ABBES - Mensalidades</t>
  </si>
  <si>
    <t>Par.(03/12) 014054/MARCELA MARQUES ABBES - Mensalidades</t>
  </si>
  <si>
    <t>Destino: 125690-Transferência entre conta</t>
  </si>
  <si>
    <t>Par.(12/12) 016829/GABRIEL DE FREITAS SALVAD - Parcelas</t>
  </si>
  <si>
    <t>Par.(12/12) 016696/WANDERLEY STIVAL LUZINI - Parcelas</t>
  </si>
  <si>
    <t>Par.(12/12) 016720/ADRIELLY REBECA FURINI FE - Parcelas</t>
  </si>
  <si>
    <t>DÉBITO/54593</t>
  </si>
  <si>
    <t>Bradesco Sol Nascente  - Cód. 054593</t>
  </si>
  <si>
    <t>Reforma/48474</t>
  </si>
  <si>
    <t>Grupo Olimpo - Cód. 048474</t>
  </si>
  <si>
    <t>FÁBIO VILLA VERDE</t>
  </si>
  <si>
    <t>Extrato/52675</t>
  </si>
  <si>
    <t>Bradesco S/A - Cód. 052675</t>
  </si>
  <si>
    <t>Par.(03/5) 004292/MARCO TÚLIO SANTANA CAMPO - Parcelas</t>
  </si>
  <si>
    <t>Juros Marisvaldo</t>
  </si>
  <si>
    <t>Claro/48473</t>
  </si>
  <si>
    <t>Claro - Cód. 048473</t>
  </si>
  <si>
    <t>Par.(03/12) 015476/LUIZ HEITOR DIMITRI REIS  - Mensalidades</t>
  </si>
  <si>
    <t>41895/48732</t>
  </si>
  <si>
    <t>Alucentro - Cód. 048732</t>
  </si>
  <si>
    <t>16146/48733</t>
  </si>
  <si>
    <t>Mixx Comercio De Materiais Eletricos - Cód. 048733</t>
  </si>
  <si>
    <t>TRANSFERÊNCIA 2014-04-14</t>
  </si>
  <si>
    <t>PAGAMENTO DE MENSALIDADE DE DEZEMBRO/2013, DA ALUNA LARISSA GUIMARÃES SILVA_EF</t>
  </si>
  <si>
    <t>1033/48735</t>
  </si>
  <si>
    <t>Asstemel Motores Eletricos Ltda. - Cód. 048735</t>
  </si>
  <si>
    <t>Remessa Editora Opirus</t>
  </si>
  <si>
    <t>FGTS/48428</t>
  </si>
  <si>
    <t>Fgts - Cód. 048428</t>
  </si>
  <si>
    <t>1861120/47416</t>
  </si>
  <si>
    <t>Sul America Companhia Nacional De Seguro - Cód. 047416</t>
  </si>
  <si>
    <t>Claro/48532</t>
  </si>
  <si>
    <t>Claro - Cód. 048532</t>
  </si>
  <si>
    <t>Claro/48535</t>
  </si>
  <si>
    <t>Claro - Cód. 048535</t>
  </si>
  <si>
    <t xml:space="preserve">Destino: 133049-TRANSFERÊNCIA ENTRE CONTAS </t>
  </si>
  <si>
    <t xml:space="preserve">Destino: 133051-TRANSFERÊNCIA ENTRE CONTAS </t>
  </si>
  <si>
    <t>CH BRA 2671/44941</t>
  </si>
  <si>
    <t>Marmoraria Fortaleza - Cód. 044941</t>
  </si>
  <si>
    <t xml:space="preserve">Destino: 132675-TRANSFERÊNCIA ENTRE CONTAS </t>
  </si>
  <si>
    <t>Par.(01/1) 017409/LUCCA RIBEIRO KOCH - Parcelas</t>
  </si>
  <si>
    <t>Par.(01/1) 017482/LUIZA BELLO BARROS - Parcelas</t>
  </si>
  <si>
    <t>Par.(01/1) 017424/RENATA FRAZÃO DA CUNHA LI - Parcelas</t>
  </si>
  <si>
    <t>Par.(01/1) 017419/TIAGO ELIAS MOREYRA - Parcelas</t>
  </si>
  <si>
    <t>Par.(01/1) 017414/PEDRO MORAES DE NADAI - Parcelas</t>
  </si>
  <si>
    <t>Par.(03/12) 016932/LAIS GABRIELLA NUNES MORA - Parcelas</t>
  </si>
  <si>
    <t>Par.(01/1) 017413/LEONARDO ABRÃO HELOU - Parcelas</t>
  </si>
  <si>
    <t>Biscoito p/48595</t>
  </si>
  <si>
    <t>Cantina Olimpo - Par. 048595(09-9)</t>
  </si>
  <si>
    <t>8853/01/48570</t>
  </si>
  <si>
    <t>Cantina Olimpo - Par. 048570(13-29)</t>
  </si>
  <si>
    <t>8851/01/48571</t>
  </si>
  <si>
    <t>Cantina Olimpo - Par. 048571(14-29)</t>
  </si>
  <si>
    <t>8907/01/48572</t>
  </si>
  <si>
    <t>Cantina Olimpo - Par. 048572(15-29)</t>
  </si>
  <si>
    <t>0138/48573</t>
  </si>
  <si>
    <t>Cantina Olimpo - Par. 048573(16-29)</t>
  </si>
  <si>
    <t>844A/48566</t>
  </si>
  <si>
    <t>Cantina Olimpo - Par. 048566(09-29)</t>
  </si>
  <si>
    <t>00002877/1/48567</t>
  </si>
  <si>
    <t>Cantina Olimpo - Par. 048567(10-29)</t>
  </si>
  <si>
    <t>970/48577</t>
  </si>
  <si>
    <t>Cantina Olimpo - Par. 048577(20-29)</t>
  </si>
  <si>
    <t>2000113970/48578</t>
  </si>
  <si>
    <t>Cantina Olimpo - Par. 048578(21-29)</t>
  </si>
  <si>
    <t>20362/48569</t>
  </si>
  <si>
    <t>Cantina Olimpo - Par. 048569(12-29)</t>
  </si>
  <si>
    <t>Par.(01/1) 017444/BÁRBARA SEIXAS MENGAI - Parcelas</t>
  </si>
  <si>
    <t>Par.(01/1) 017457/SAMUEL FRANÇA DA COSTA PE - Parcelas</t>
  </si>
  <si>
    <t>EXTRATO/53142</t>
  </si>
  <si>
    <t>Banco Itaú Unibanco S.A. - Cód. 053142</t>
  </si>
  <si>
    <t>TÍTULO DE CAPITAL DE GIRO</t>
  </si>
  <si>
    <t>EXTRATO/51080</t>
  </si>
  <si>
    <t>Banco Do Brasil - Par. 051080(03-10)</t>
  </si>
  <si>
    <t>EXTRATO/51081</t>
  </si>
  <si>
    <t>Banco Do Brasil - Par. 051081(04-10)</t>
  </si>
  <si>
    <t>EXTRATO/51082</t>
  </si>
  <si>
    <t>Banco Do Brasil - Par. 051082(05-10)</t>
  </si>
  <si>
    <t>ANT. COB/53522</t>
  </si>
  <si>
    <t>Banco Brb - Par. 053522(11-17)</t>
  </si>
  <si>
    <t>ANT. COB/53523</t>
  </si>
  <si>
    <t>Banco Brb - Par. 053523(12-17)</t>
  </si>
  <si>
    <t>ANT. COB/53524</t>
  </si>
  <si>
    <t>Banco Brb - Par. 053524(13-17)</t>
  </si>
  <si>
    <t>2456377/51222</t>
  </si>
  <si>
    <t>Bic - Banco Industria E Comercio - Par. 051222(12-25)</t>
  </si>
  <si>
    <t>49000001/49218</t>
  </si>
  <si>
    <t>Bradesco S/A - Par. 049218(20-22)</t>
  </si>
  <si>
    <t>CH MER 0318/46990</t>
  </si>
  <si>
    <t>Gf - Fomento Mercantil  - Cód. 046990</t>
  </si>
  <si>
    <t>Fevereiro /50551</t>
  </si>
  <si>
    <t>Willian Rodrigues Moreira - Cód. 050551</t>
  </si>
  <si>
    <t>0120001213522/45672</t>
  </si>
  <si>
    <t>Metal Forte Industria Metalurgica - Cód. 045672</t>
  </si>
  <si>
    <t>EXTRATO/52996</t>
  </si>
  <si>
    <t>Banco Daycoval S/A  - Par. 052996(05-9)</t>
  </si>
  <si>
    <t xml:space="preserve">Destino: 132944-TRANSFERÊNCIA ENTRE CONTAS </t>
  </si>
  <si>
    <t xml:space="preserve">Destino: 132946-TRANSFERÊNCIA ENTRE CONTAS </t>
  </si>
  <si>
    <t>depósito</t>
  </si>
  <si>
    <t>CHEQUE CANCELADO</t>
  </si>
  <si>
    <t>EXTRATO/52642</t>
  </si>
  <si>
    <t>Banco Brb - Par. 052642(01-4)</t>
  </si>
  <si>
    <t>EXTRATO/52643</t>
  </si>
  <si>
    <t>Banco Brb - Par. 052643(02-4)</t>
  </si>
  <si>
    <t>EXTRATO/52644</t>
  </si>
  <si>
    <t>Banco Brb - Par. 052644(03-4)</t>
  </si>
  <si>
    <t>EXTRATO/52645</t>
  </si>
  <si>
    <t>Banco Brb - Par. 052645(04-4)</t>
  </si>
  <si>
    <t>10942657/47467</t>
  </si>
  <si>
    <t>Câmara De Dirigentes Lojistas  - Cód. 047467</t>
  </si>
  <si>
    <t>19416044/43012</t>
  </si>
  <si>
    <t>Hohl Maquinas Agricolas Ltda - Cód. 043012</t>
  </si>
  <si>
    <t>148355/45915</t>
  </si>
  <si>
    <t>Catral - Cód. 045915</t>
  </si>
  <si>
    <t>15890/46142</t>
  </si>
  <si>
    <t>Ct Materiais Para Construção Ltda - Cód. 046142</t>
  </si>
  <si>
    <t>15875/46141</t>
  </si>
  <si>
    <t>Ct Materiais Para Construção Ltda - Cód. 046141</t>
  </si>
  <si>
    <t>0310002776461/46556</t>
  </si>
  <si>
    <t>Régia Comércio De Informática Ltda - Pri - Cód. 046556</t>
  </si>
  <si>
    <t>CA.Tecnologia da Informação</t>
  </si>
  <si>
    <t>Obra/49262</t>
  </si>
  <si>
    <t>Olimpo Uberlândia - Cód. 049262</t>
  </si>
  <si>
    <t>046803-N/01/46270</t>
  </si>
  <si>
    <t>Unitintas Comercio De Tintas - Cód. 046270</t>
  </si>
  <si>
    <t>Fiscais/48461</t>
  </si>
  <si>
    <t>Fiscais De Prova - Cód. 048461</t>
  </si>
  <si>
    <t>Par.(03/12) 013976/TULIO ALCANTARA MAGALHÃES - Mensalidades</t>
  </si>
  <si>
    <t>Par.(03/12) 013972/INGRID LIMA CARDOSO - Mensalidades</t>
  </si>
  <si>
    <t>Par.(03/12) 014177/GUSTAVO DE OLIVEIRA EMOS - Mensalidades</t>
  </si>
  <si>
    <t>8009-02/47132</t>
  </si>
  <si>
    <t>Central Do Brasil Com. De Prod. De Limpe - Cód. 047132</t>
  </si>
  <si>
    <t>EXTRATO/53133</t>
  </si>
  <si>
    <t>Banco Itaú Unibanco S.A. - Par. 053133(48-55)</t>
  </si>
  <si>
    <t>EXTRATO/53096</t>
  </si>
  <si>
    <t>Banco Itaú Unibanco S.A. - Par. 053096(11-55)</t>
  </si>
  <si>
    <t>EXTRATO/53097</t>
  </si>
  <si>
    <t>Banco Itaú Unibanco S.A. - Par. 053097(12-55)</t>
  </si>
  <si>
    <t>EXTRATO/53098</t>
  </si>
  <si>
    <t>Banco Itaú Unibanco S.A. - Par. 053098(13-55)</t>
  </si>
  <si>
    <t>EXTRATO/53099</t>
  </si>
  <si>
    <t>Banco Itaú Unibanco S.A. - Par. 053099(14-55)</t>
  </si>
  <si>
    <t>EXTRATO/53100</t>
  </si>
  <si>
    <t>Banco Itaú Unibanco S.A. - Par. 053100(15-55)</t>
  </si>
  <si>
    <t>Par.(02/12) 013539/VICTOR TAVARES PONTES - Mensalidades</t>
  </si>
  <si>
    <t>Par.(03/12) 013539/VICTOR TAVARES PONTES - Mensalidades</t>
  </si>
  <si>
    <t>BRB 0557/46230</t>
  </si>
  <si>
    <t>Eudes  - Cód. 046230</t>
  </si>
  <si>
    <t>CH BRB 0598/46550</t>
  </si>
  <si>
    <t>João Carvalho - Fornecedor - Cód. 046550</t>
  </si>
  <si>
    <t>Março/50185</t>
  </si>
  <si>
    <t>Hugo Parise De Castro - Cód. 050185</t>
  </si>
  <si>
    <t>Março/50186</t>
  </si>
  <si>
    <t>Fabio Alves De Brito  - Cód. 050186</t>
  </si>
  <si>
    <t>MZFC/21310</t>
  </si>
  <si>
    <t>Maria Zilmar Cruvinel Fernandes  - Par. 021310(24/41)</t>
  </si>
  <si>
    <t>SCS/43863</t>
  </si>
  <si>
    <t>Shesley Carneiro Da Silva - Par. 043863(04-12)</t>
  </si>
  <si>
    <t>Março/50472</t>
  </si>
  <si>
    <t>César Mendes De Alcântara - Cód. 050472</t>
  </si>
  <si>
    <t>SMF/51990</t>
  </si>
  <si>
    <t>Sonia Maria de Freitas - Par. 051990(01-9)</t>
  </si>
  <si>
    <t>Março/50491</t>
  </si>
  <si>
    <t>Juliano Rodrigues Miranda  - Cód. 050491</t>
  </si>
  <si>
    <t>SRP/37957</t>
  </si>
  <si>
    <t>Silvanio Rodrigues Peres - Par. 037957(9/10)</t>
  </si>
  <si>
    <t>CTF/43849</t>
  </si>
  <si>
    <t>Cleonice Teles Ferreira  - Par. 043849(04-12)</t>
  </si>
  <si>
    <t>Março/50525</t>
  </si>
  <si>
    <t>Vitor Rodrigues Braga De Souza - Cód. 050525</t>
  </si>
  <si>
    <t>RASL/43836</t>
  </si>
  <si>
    <t>Ronnia Abadia De Silva Lopes - Par. 043836(04-12)</t>
  </si>
  <si>
    <t>MSB/48529</t>
  </si>
  <si>
    <t>Mariana Schaper Bernadelli - Cód. 048529</t>
  </si>
  <si>
    <t>OPB/41486</t>
  </si>
  <si>
    <t>Itelino Piau Braga - Par. 041486(04-12)</t>
  </si>
  <si>
    <t>MDS/44524</t>
  </si>
  <si>
    <t>Marisvaldo Divino  - Par. 044524(04-12)</t>
  </si>
  <si>
    <t>Despesa/48467</t>
  </si>
  <si>
    <t>Marcelo De Moraes Melo - Cód. 048467</t>
  </si>
  <si>
    <t>Rescisão/51064</t>
  </si>
  <si>
    <t>Rescisão - Grupo Olimpo - Cód. 051064</t>
  </si>
  <si>
    <t>MARÇO/50166</t>
  </si>
  <si>
    <t>Carime Daiza Helou - Cód. 050166</t>
  </si>
  <si>
    <t>Ch Brb 0669/48466</t>
  </si>
  <si>
    <t>Rogério Purcena Rezende - Cód. 048466</t>
  </si>
  <si>
    <t>Destino: 125673-Transferência entre conta</t>
  </si>
  <si>
    <t>Destino: 125695-Transferência entre conta</t>
  </si>
  <si>
    <t>EXTRATO/50631</t>
  </si>
  <si>
    <t>Bradesco S/A - Par. 050631(48-52)</t>
  </si>
  <si>
    <t>EXTRATO/50632</t>
  </si>
  <si>
    <t>Bradesco S/A - Par. 050632(49-52)</t>
  </si>
  <si>
    <t>EXTRATO/50633</t>
  </si>
  <si>
    <t>Bradesco S/A - Par. 050633(50-52)</t>
  </si>
  <si>
    <t>EXTRATO/50634</t>
  </si>
  <si>
    <t>Bradesco S/A - Par. 050634(51-52)</t>
  </si>
  <si>
    <t>EXTRATO/50635</t>
  </si>
  <si>
    <t>Bradesco S/A - Par. 050635(52-52)</t>
  </si>
  <si>
    <t xml:space="preserve">Destino: 130617-TRANSFERÊNCIA ENTRE CONTAS </t>
  </si>
  <si>
    <t>Extrato/52676</t>
  </si>
  <si>
    <t>Bradesco S/A - Cód. 052676</t>
  </si>
  <si>
    <t>DEPÓSITO CHEQUE</t>
  </si>
  <si>
    <t>Destino: 125701-Transferência entre conta</t>
  </si>
  <si>
    <t>Destino: 125703-Transferência entre conta</t>
  </si>
  <si>
    <t>Destino: 125705-Transferência entre conta</t>
  </si>
  <si>
    <t>Par.(01/1) 017479/VICTOR NASSER SAMPAIO VIA - Parcelas</t>
  </si>
  <si>
    <t>Par.(01/1) 017478/VICTOR NASSER SAMPAIO VIA - Parcelas</t>
  </si>
  <si>
    <t>10942566/50957</t>
  </si>
  <si>
    <t>Câmara De Dirigentes Lojistas  - Cód. 050957</t>
  </si>
  <si>
    <t>BRB 0555/46234</t>
  </si>
  <si>
    <t>Eudes  - Cód. 046234</t>
  </si>
  <si>
    <t>61187470163/50969</t>
  </si>
  <si>
    <t>Secretaria De Estado de Fazenda De Minas - Cód. 050969</t>
  </si>
  <si>
    <t>BH. Impostos Estaduais</t>
  </si>
  <si>
    <t>Rescisão/55532</t>
  </si>
  <si>
    <t>Rescisão - Grupo Olimpo - Cód. 055532</t>
  </si>
  <si>
    <t>Fiscais/48657</t>
  </si>
  <si>
    <t>Fiscais De Prova - Cód. 048657</t>
  </si>
  <si>
    <t>Rescisão/55533</t>
  </si>
  <si>
    <t>Rescisão - Grupo Olimpo - Cód. 055533</t>
  </si>
  <si>
    <t>Fiscais/50754</t>
  </si>
  <si>
    <t>Fiscais De Prova - Cód. 050754</t>
  </si>
  <si>
    <t>DEPÓSITO 2014-04-14</t>
  </si>
  <si>
    <t>PAGAMENTO DE MENSALIDADE DE MARÇO/2014, DOS ALUNOS ÁLVARO E VITOR FRANÇA_EF</t>
  </si>
  <si>
    <t>AFE-63/44643</t>
  </si>
  <si>
    <t>Ata Manutenção De Piscinas Ltda - Par. 044643(04-12)</t>
  </si>
  <si>
    <t>095710/48736</t>
  </si>
  <si>
    <t>Grupo Olimpo - Cód. 048736</t>
  </si>
  <si>
    <t>Par.(02/5) 017599/GUILHERME RODRIGUES DE MO - Parcelas</t>
  </si>
  <si>
    <t>Par.(04/5) 017599/GUILHERME RODRIGUES DE MO - Parcelas</t>
  </si>
  <si>
    <t>Par.(05/5) 017599/GUILHERME RODRIGUES DE MO - Parcelas</t>
  </si>
  <si>
    <t>Par.(05/5) 017598/GUILHERME RODRIGUES DE MO - Parcelas</t>
  </si>
  <si>
    <t>Março/50543</t>
  </si>
  <si>
    <t>Gilberto Marques Junior - Cód. 050543</t>
  </si>
  <si>
    <t>Par.(10/12) 015668/ANA CAMILA BETTIOL BORGES - Mensalidades</t>
  </si>
  <si>
    <t>Par.(09/12) 015668/ANA CAMILA BETTIOL BORGES - Mensalidades</t>
  </si>
  <si>
    <t>Par.(08/12) 015668/ANA CAMILA BETTIOL BORGES - Mensalidades</t>
  </si>
  <si>
    <t>Par.(07/12) 015668/ANA CAMILA BETTIOL BORGES - Mensalidades</t>
  </si>
  <si>
    <t>Retorno: Par. 143912(04/12) - 015675/ARM - Mensalidades</t>
  </si>
  <si>
    <t>Retorno: Par. 144132(04/12) - 015767/LET - Mensalidades</t>
  </si>
  <si>
    <t>Retorno: Par. 144007(04/12) - 015352/JUL - Mensalidades</t>
  </si>
  <si>
    <t>Retorno: Par. 143958(04/12) - 015274/LEO - Mensalidades</t>
  </si>
  <si>
    <t>Par.(05/12) 015668/ANA CAMILA BETTIOL BORGES - Mensalidades</t>
  </si>
  <si>
    <t>Par.(06/12) 015668/ANA CAMILA BETTIOL BORGES - Mensalidades</t>
  </si>
  <si>
    <t>Par.(10/12) 017597/VITTOR FERREIRA VALENTE C - Parcelas</t>
  </si>
  <si>
    <t>Par.(09/12) 017597/VITTOR FERREIRA VALENTE C - Parcelas</t>
  </si>
  <si>
    <t>Par.(08/12) 017597/VITTOR FERREIRA VALENTE C - Parcelas</t>
  </si>
  <si>
    <t>Par.(07/12) 017597/VITTOR FERREIRA VALENTE C - Parcelas</t>
  </si>
  <si>
    <t>Par.(03/12) 017597/VITTOR FERREIRA VALENTE C - Parcelas</t>
  </si>
  <si>
    <t>Par.(05/12) 017597/VITTOR FERREIRA VALENTE C - Parcelas</t>
  </si>
  <si>
    <t>46828/1/45907</t>
  </si>
  <si>
    <t>Papelaria Tributária - Cód. 045907</t>
  </si>
  <si>
    <t>46825/1/48463</t>
  </si>
  <si>
    <t>Papelaria Tributária - Cód. 048463</t>
  </si>
  <si>
    <t>Marista.Produtos de Papelaria</t>
  </si>
  <si>
    <t>Par.(08/12) 017587/RANDYSTON BRENNO FEITOSA - Parcelas</t>
  </si>
  <si>
    <t>Par.(10/12) 017587/RANDYSTON BRENNO FEITOSA - Parcelas</t>
  </si>
  <si>
    <t>Par.(09/12) 017587/RANDYSTON BRENNO FEITOSA - Parcelas</t>
  </si>
  <si>
    <t>034838/45909</t>
  </si>
  <si>
    <t>Catral - Cód. 045909</t>
  </si>
  <si>
    <t>148117/01/46041</t>
  </si>
  <si>
    <t>Eletric Comercio De Materias Eletricos - Cód. 046041</t>
  </si>
  <si>
    <t>Par.(08/10) 017586/LARA ESTEVÃO LOURENÇO - Parcelas</t>
  </si>
  <si>
    <t>Par.(09/10) 017586/LARA ESTEVÃO LOURENÇO - Parcelas</t>
  </si>
  <si>
    <t>Par.(06/10) 017586/LARA ESTEVÃO LOURENÇO - Parcelas</t>
  </si>
  <si>
    <t>Par.(05/10) 017586/LARA ESTEVÃO LOURENÇO - Parcelas</t>
  </si>
  <si>
    <t>Par.(04/10) 017586/LARA ESTEVÃO LOURENÇO - Parcelas</t>
  </si>
  <si>
    <t>Par.(02-12) 014128/DOUGLAS RIBEIRO BARBOSA - COBRANÇA DE P</t>
  </si>
  <si>
    <t>Par.(09/12) 016726/IGOR FERNANDO ALMEIDA TEO - Parcelas</t>
  </si>
  <si>
    <t>Par.(15-22) 016884/SÓLON EMANUEL DE SIQUEIRA - Renegociado</t>
  </si>
  <si>
    <t>Par.(10/12) 016196/GIOVANNA BARBOSA DE ARIMA - Mensalidades</t>
  </si>
  <si>
    <t>Par.(09/10) 017579/HENRIQUE REBOUCAS DE OLIV - Parcelas</t>
  </si>
  <si>
    <t>Par.(09/12) 017585/NATHALIA INGRID MENDES DA - Parcelas</t>
  </si>
  <si>
    <t>Par.(09/12) 017568/GUSTAVO DE PAIVA SOUSA - Parcelas</t>
  </si>
  <si>
    <t>Estorno Visa</t>
  </si>
  <si>
    <t>Extrato/128375</t>
  </si>
  <si>
    <t>Banco Brb - Cód. 128375</t>
  </si>
  <si>
    <t>1601903/40611</t>
  </si>
  <si>
    <t>Saneago - Par. 040611(03-12)</t>
  </si>
  <si>
    <t>Debito /54494</t>
  </si>
  <si>
    <t>Banco Brb - Cód. 054494</t>
  </si>
  <si>
    <t>EXTRATO/54497</t>
  </si>
  <si>
    <t>Banco Brb - Cód. 054497</t>
  </si>
  <si>
    <t>Debito/54495</t>
  </si>
  <si>
    <t>Banco Brb - Cód. 054495</t>
  </si>
  <si>
    <t>Debito/54496</t>
  </si>
  <si>
    <t>Banco Brb - Cód. 054496</t>
  </si>
  <si>
    <t>Par.(02/12) 013485/JOÃO VICTOR RIBEIRO LÔBO - Mensalidades</t>
  </si>
  <si>
    <t>Ch Pre Bra 6148</t>
  </si>
  <si>
    <t>1422/46692</t>
  </si>
  <si>
    <t>Detran-Go - Cód. 046692</t>
  </si>
  <si>
    <t>Par.(08/10) 017014/ISADORA REGIA SILVA DE OL - Parcelas</t>
  </si>
  <si>
    <t xml:space="preserve">Destino: 132677-TRANSFERÊNCIA ENTRE CONTAS </t>
  </si>
  <si>
    <t>Par.(10/12) 015559/GABRIEL DE LIMA GOMES - Mensalidades</t>
  </si>
  <si>
    <t>Par.(09/12) 017307/CARLOS HENRICK DOS SANTOS - Parcelas</t>
  </si>
  <si>
    <t>224391/48574</t>
  </si>
  <si>
    <t>Cantina Olimpo - Par. 048574(17-29)</t>
  </si>
  <si>
    <t>224361/48575</t>
  </si>
  <si>
    <t>Cantina Olimpo - Par. 048575(18-29)</t>
  </si>
  <si>
    <t>224371/48576</t>
  </si>
  <si>
    <t>Cantina Olimpo - Par. 048576(19-29)</t>
  </si>
  <si>
    <t>224421/48568</t>
  </si>
  <si>
    <t>Cantina Olimpo - Par. 048568(11-29)</t>
  </si>
  <si>
    <t>Fgts/48579</t>
  </si>
  <si>
    <t>Cantina Olimpo - Par. 048579(22-29)</t>
  </si>
  <si>
    <t>EXTRATO/51243</t>
  </si>
  <si>
    <t>Bic - Banco Industria E Comercio - Par. 051243(08-9)</t>
  </si>
  <si>
    <t>EXTRATO/51083</t>
  </si>
  <si>
    <t>Banco Do Brasil - Par. 051083(06-10)</t>
  </si>
  <si>
    <t>EXTRATO/51098</t>
  </si>
  <si>
    <t>Banco Do Brasil - Cód. 051098</t>
  </si>
  <si>
    <t>EXTRATO/51099</t>
  </si>
  <si>
    <t>Banco Do Brasil - Cód. 051099</t>
  </si>
  <si>
    <t>EXTRATO/51084</t>
  </si>
  <si>
    <t>Banco Do Brasil - Par. 051084(07-10)</t>
  </si>
  <si>
    <t>EXTRATO/51085</t>
  </si>
  <si>
    <t>Banco Do Brasil - Par. 051085(08-10)</t>
  </si>
  <si>
    <t>ANT. COB/53525</t>
  </si>
  <si>
    <t>Banco Brb - Par. 053525(14-17)</t>
  </si>
  <si>
    <t>ANT. COB/53526</t>
  </si>
  <si>
    <t>Banco Brb - Par. 053526(15-17)</t>
  </si>
  <si>
    <t>ANT. COB/53527</t>
  </si>
  <si>
    <t>Banco Brb - Par. 053527(16-17)</t>
  </si>
  <si>
    <t>ANT. COB/53528</t>
  </si>
  <si>
    <t>Banco Brb - Par. 053528(17-17)</t>
  </si>
  <si>
    <t>2456377/51223</t>
  </si>
  <si>
    <t>Bic - Banco Industria E Comercio - Par. 051223(13-25)</t>
  </si>
  <si>
    <t>10414/49219</t>
  </si>
  <si>
    <t>Bradesco S/A - Par. 049219(21-22)</t>
  </si>
  <si>
    <t>DB20140415</t>
  </si>
  <si>
    <t>OPERAÇÃO DESCONTO BOLETOS 2014.04.15</t>
  </si>
  <si>
    <t>JUROS20140415/54561</t>
  </si>
  <si>
    <t>Banco Brb - Par. 054561(02-4)</t>
  </si>
  <si>
    <t>Par.(02/10) 017050/LUCAS JUNQUEIRA LÔBO FERR - Parcelas</t>
  </si>
  <si>
    <t>Par.(03/12) 013841/BEATRIZ ANDRÉIA OLIVIERA  - Mensalidades</t>
  </si>
  <si>
    <t>Par.(02/12) 013632/GABRIEL DE ARAUJO FERREIR - Mensalidades</t>
  </si>
  <si>
    <t>Par.(03/12) 013632/GABRIEL DE ARAUJO FERREIR - Mensalidades</t>
  </si>
  <si>
    <t>Obra/48520</t>
  </si>
  <si>
    <t>Olimpo Uberlândia - Cód. 048520</t>
  </si>
  <si>
    <t>Adiantamento/48518</t>
  </si>
  <si>
    <t>Rogério Purcena Rezende - Cód. 048518</t>
  </si>
  <si>
    <t>Par.(03/12) 015439/GUSTAVO MAURIZ MENDONÇA J - Mensalidades</t>
  </si>
  <si>
    <t>Par.(09/10) 017014/ISADORA REGIA SILVA DE OL - Parcelas</t>
  </si>
  <si>
    <t>Par.(09/10) 017013/ISADORA REGIA SILVA DE OL - Parcelas</t>
  </si>
  <si>
    <t>ANT. COB/54580</t>
  </si>
  <si>
    <t>Banco Brb - Par. 054580(07-9)</t>
  </si>
  <si>
    <t>ANT. COB/54581</t>
  </si>
  <si>
    <t>Banco Brb - Par. 054581(08-9)</t>
  </si>
  <si>
    <t>ANT. COB/54582</t>
  </si>
  <si>
    <t>Banco Brb - Par. 054582(09-9)</t>
  </si>
  <si>
    <t>ANT. COB/54574</t>
  </si>
  <si>
    <t>Banco Brb - Par. 054574(01-9)</t>
  </si>
  <si>
    <t>ANT. COB/54575</t>
  </si>
  <si>
    <t>Banco Brb - Par. 054575(02-9)</t>
  </si>
  <si>
    <t>ANT. COB/54576</t>
  </si>
  <si>
    <t>Banco Brb - Par. 054576(03-9)</t>
  </si>
  <si>
    <t>ANT. COB/54577</t>
  </si>
  <si>
    <t>Banco Brb - Par. 054577(04-9)</t>
  </si>
  <si>
    <t>ANT. COB/54578</t>
  </si>
  <si>
    <t>Banco Brb - Par. 054578(05-9)</t>
  </si>
  <si>
    <t>ANT. COB/54579</t>
  </si>
  <si>
    <t>Banco Brb - Par. 054579(06-9)</t>
  </si>
  <si>
    <t>CHEQUE CANCELADO BRB 1253</t>
  </si>
  <si>
    <t xml:space="preserve">Crédito Cheque Devolvido </t>
  </si>
  <si>
    <t>Obra /49274</t>
  </si>
  <si>
    <t>Olimpo Uberlândia - Cód. 049274</t>
  </si>
  <si>
    <t>CH PRE BRB 1499</t>
  </si>
  <si>
    <t>Chegue Depositado Devolvido</t>
  </si>
  <si>
    <t>EXTRATO/53101</t>
  </si>
  <si>
    <t>Banco Itaú Unibanco S.A. - Par. 053101(16-55)</t>
  </si>
  <si>
    <t>EXTRATO/53102</t>
  </si>
  <si>
    <t>Banco Itaú Unibanco S.A. - Par. 053102(17-55)</t>
  </si>
  <si>
    <t>EXTRATO/53103</t>
  </si>
  <si>
    <t>Banco Itaú Unibanco S.A. - Par. 053103(18-55)</t>
  </si>
  <si>
    <t>Destino: 125608-Transferência entre conta</t>
  </si>
  <si>
    <t>Destino: 125610-Transferência entre conta</t>
  </si>
  <si>
    <t>Destino: 125612-Transferência entre conta</t>
  </si>
  <si>
    <t>Destino: 125614-Transferência entre conta</t>
  </si>
  <si>
    <t>Destino: 125626-Transferência entre conta</t>
  </si>
  <si>
    <t>Par.(03-5) 015084/JORGE AUGUSTO LOPES GONÇA - PAGAMENTO CHE</t>
  </si>
  <si>
    <t>Par.(01-1) 016932/LAIS GABRIELLA NUNES MORA - PAGAMENTO CHE</t>
  </si>
  <si>
    <t>SRP/36828</t>
  </si>
  <si>
    <t>Silvanio Rodrigues Peres - Par. 036828(10/10)</t>
  </si>
  <si>
    <t>Março /50167</t>
  </si>
  <si>
    <t>Lucas Dias Da Silva - Cód. 050167</t>
  </si>
  <si>
    <t>BRB 0610/46340</t>
  </si>
  <si>
    <t>Augusto Melo - Cód. 046340</t>
  </si>
  <si>
    <t>Par.(02-12) 010873/GABRIEL FERREIRA MOREIRA - PAGAMENTO CHE</t>
  </si>
  <si>
    <t>BRB 0635/48545</t>
  </si>
  <si>
    <t>Vivaz Industria E Comercio De Confecções - Cód. 048545</t>
  </si>
  <si>
    <t>HS-ITAÚ/15475</t>
  </si>
  <si>
    <t>Henrique Schaper - Par. 015475(32/32)</t>
  </si>
  <si>
    <t>HS/45567</t>
  </si>
  <si>
    <t>Henrique Schaper - Par. 045567(02-10)</t>
  </si>
  <si>
    <t>MD/36848</t>
  </si>
  <si>
    <t>Marisvaldo Divino  - Par. 036848(10/10)</t>
  </si>
  <si>
    <t>Rescisão/48522</t>
  </si>
  <si>
    <t>Rescisão - Grupo Olimpo - Cód. 048522</t>
  </si>
  <si>
    <t>Par.(01-1) 015597/AMANDA PINTO GUIMARÃES - 1ª OU 2ª SÉRI</t>
  </si>
  <si>
    <t>Par.(01-1) 015631/ARTHUR DIALUCCI SOUZA E A - 1ª OU 2ª SÉRI</t>
  </si>
  <si>
    <t>Par.(04/12) 017605/VANESSA DE MATOS PACHECO - Mensalidades</t>
  </si>
  <si>
    <t>Par.(01-1) 015786/GEORGIA GIBRAIL KINJO ESB - 1ª OU 2ª SÉRI</t>
  </si>
  <si>
    <t>Par.(01-1) 015598/LUIS FELIPE FREIRE GUILAR - 1ª OU 2ª SÉRI</t>
  </si>
  <si>
    <t>TM/43901</t>
  </si>
  <si>
    <t>Teodoro De Melo - Par. 043901(04-12)</t>
  </si>
  <si>
    <t>8070-01/46434</t>
  </si>
  <si>
    <t>Central Do Brasil Com. De Prod. De Limpe - Cód. 046434</t>
  </si>
  <si>
    <t>Despesa/48613</t>
  </si>
  <si>
    <t>Marcelo De Moraes Melo - Cód. 048613</t>
  </si>
  <si>
    <t>4544/1/48615</t>
  </si>
  <si>
    <t>Disklimp Comercio E Serviços Ltda  - Cód. 048615</t>
  </si>
  <si>
    <t>644/02-02/44789</t>
  </si>
  <si>
    <t>Viana E Xavier - Cód. 044789</t>
  </si>
  <si>
    <t>0310002728102/44822</t>
  </si>
  <si>
    <t>Régia Comércio De Informática Ltda - Pri - Cód. 044822</t>
  </si>
  <si>
    <t>Fiscais/48616</t>
  </si>
  <si>
    <t>Fiscais De Prova - Cód. 048616</t>
  </si>
  <si>
    <t>527/54811</t>
  </si>
  <si>
    <t>Cantina Olimpo - Par. 054811(17-64)</t>
  </si>
  <si>
    <t>0262207002/54812</t>
  </si>
  <si>
    <t>Cantina Olimpo - Par. 054812(18-64)</t>
  </si>
  <si>
    <t>0262206902/54813</t>
  </si>
  <si>
    <t>Cantina Olimpo - Par. 054813(19-64)</t>
  </si>
  <si>
    <t>6937/43535</t>
  </si>
  <si>
    <t>Sed Soft Assessoria Em Informática - Par. 043535(04-12)</t>
  </si>
  <si>
    <t>224381/54814</t>
  </si>
  <si>
    <t>Cantina Olimpo - Par. 054814(20-64)</t>
  </si>
  <si>
    <t>0262259902/54815</t>
  </si>
  <si>
    <t>Cantina Olimpo - Par. 054815(21-64)</t>
  </si>
  <si>
    <t>224352/54816</t>
  </si>
  <si>
    <t>Cantina Olimpo - Par. 054816(22-64)</t>
  </si>
  <si>
    <t>7628/44754</t>
  </si>
  <si>
    <t>Sed Soft Assessoria Em Informática - Par. 044754(03-12)</t>
  </si>
  <si>
    <t>Fiscais/50745</t>
  </si>
  <si>
    <t>Fiscais De Prova - Cód. 050745</t>
  </si>
  <si>
    <t>Fiscais/50748</t>
  </si>
  <si>
    <t>Fiscais De Prova - Cód. 050748</t>
  </si>
  <si>
    <t>Par.(02/12) 014222/VICTÓRIA JÚLIA CAIXETA BO - Mensalidades</t>
  </si>
  <si>
    <t>Fiscais/50749</t>
  </si>
  <si>
    <t>Fiscais De Prova - Cód. 050749</t>
  </si>
  <si>
    <t>Fiscais/50750</t>
  </si>
  <si>
    <t>Fiscais De Prova - Cód. 050750</t>
  </si>
  <si>
    <t>Adiantamento/48519</t>
  </si>
  <si>
    <t>Rogério Purcena Rezende - Cód. 048519</t>
  </si>
  <si>
    <t>060735/48728</t>
  </si>
  <si>
    <t>Ferragista Marista - Cód. 048728</t>
  </si>
  <si>
    <t>Par.(02/12) 015668/ANA CAMILA BETTIOL BORGES - Mensalidades</t>
  </si>
  <si>
    <t>Par.(03/12) 015668/ANA CAMILA BETTIOL BORGES - Mensalidades</t>
  </si>
  <si>
    <t>Par.(04/12) 015668/ANA CAMILA BETTIOL BORGES - Mensalidades</t>
  </si>
  <si>
    <t>Par.(03/12) 014130/JÚLIA MARIA DE REZENDE DE - Mensalidades</t>
  </si>
  <si>
    <t>Par.(01/10) 017586/LARA ESTEVÃO LOURENÇO - Parcelas</t>
  </si>
  <si>
    <t>Par.(02/10) 017586/LARA ESTEVÃO LOURENÇO - Parcelas</t>
  </si>
  <si>
    <t>Par.(03/10) 017586/LARA ESTEVÃO LOURENÇO - Parcelas</t>
  </si>
  <si>
    <t>Par.(07/10) 017586/LARA ESTEVÃO LOURENÇO - Parcelas</t>
  </si>
  <si>
    <t>Par.(10/10) 017586/LARA ESTEVÃO LOURENÇO - Parcelas</t>
  </si>
  <si>
    <t>073295/48737</t>
  </si>
  <si>
    <t>Grupo Olimpo - Cód. 048737</t>
  </si>
  <si>
    <t>EXTRATO/52690</t>
  </si>
  <si>
    <t>Banco Brb - Par. 052690(04-4)</t>
  </si>
  <si>
    <t>EXTRATO/52687</t>
  </si>
  <si>
    <t>Banco Brb - Par. 052687(01-4)</t>
  </si>
  <si>
    <t>EXTRATO/52688</t>
  </si>
  <si>
    <t>Banco Brb - Par. 052688(02-4)</t>
  </si>
  <si>
    <t>EXTRATO/52689</t>
  </si>
  <si>
    <t>Banco Brb - Par. 052689(03-4)</t>
  </si>
  <si>
    <t>CHEQUES GF FOMENTO</t>
  </si>
  <si>
    <t>Destino: 158143-REMESSA CHEQUES GF FOMENTO</t>
  </si>
  <si>
    <t>Retorno: Par. 144078(04/12) - 015536/HÉR - Mensalidades</t>
  </si>
  <si>
    <t>Retorno: Par. 164581(04/12) - 016427/HEN - Mensalidades</t>
  </si>
  <si>
    <t>CHEQUE GF FOMENTO</t>
  </si>
  <si>
    <t>Destino: 158151-REMESSA CHEQUES GF FOMENTO</t>
  </si>
  <si>
    <t>Par.(03/12) 013899/VICTOR LACERDA CANOZZI FR - Mensalidades</t>
  </si>
  <si>
    <t>Par.(01-2) 014106/MARIELLA ZANCHETT - Renegociado</t>
  </si>
  <si>
    <t>Par.(02/12) 014140/GUSTAVO REZENDE GRAVE - Mensalidades</t>
  </si>
  <si>
    <t>Par.(03/12) 014140/GUSTAVO REZENDE GRAVE - Mensalidades</t>
  </si>
  <si>
    <t xml:space="preserve">Destino: 133053-TRANSFERÊNCIA ENTRE CONTAS </t>
  </si>
  <si>
    <t xml:space="preserve">Destino: 133055-TRANSFERÊNCIA ENTRE CONTAS </t>
  </si>
  <si>
    <t>Par.(02/12) 013446/MATHEUS TAVEIRA CORTIZO V - Mensalidades</t>
  </si>
  <si>
    <t>Par.(03/12) 013446/MATHEUS TAVEIRA CORTIZO V - Mensalidades</t>
  </si>
  <si>
    <t>TRANSFERÊNCIA BANCÁRIA</t>
  </si>
  <si>
    <t>PAGAMENTO DE MENSALIDADE DE MARÇO/2014, DA ALUNA LUANA MENDANHA NETO_EF</t>
  </si>
  <si>
    <t>Debito/54500</t>
  </si>
  <si>
    <t>Banco Brb - Cód. 054500</t>
  </si>
  <si>
    <t>Debito/54501</t>
  </si>
  <si>
    <t>Banco Brb - Cód. 054501</t>
  </si>
  <si>
    <t>Debito/54502</t>
  </si>
  <si>
    <t>Banco Brb - Cód. 054502</t>
  </si>
  <si>
    <t>Debito/54503</t>
  </si>
  <si>
    <t>Banco Brb - Cód. 054503</t>
  </si>
  <si>
    <t>Debito/54504</t>
  </si>
  <si>
    <t>Banco Brb - Cód. 054504</t>
  </si>
  <si>
    <t>Debito/54505</t>
  </si>
  <si>
    <t>Banco Brb - Cód. 054505</t>
  </si>
  <si>
    <t>Debito/54506</t>
  </si>
  <si>
    <t>Banco Brb - Cód. 054506</t>
  </si>
  <si>
    <t>Debito/54507</t>
  </si>
  <si>
    <t>Banco Brb - Cód. 054507</t>
  </si>
  <si>
    <t>Debito/54508</t>
  </si>
  <si>
    <t>Banco Brb - Cód. 054508</t>
  </si>
  <si>
    <t>Debito/54509</t>
  </si>
  <si>
    <t>Banco Brb - Cód. 054509</t>
  </si>
  <si>
    <t>Debito/54510</t>
  </si>
  <si>
    <t>Banco Brb - Cód. 054510</t>
  </si>
  <si>
    <t>Debito/54511</t>
  </si>
  <si>
    <t>Banco Brb - Cód. 054511</t>
  </si>
  <si>
    <t>Debito/54512</t>
  </si>
  <si>
    <t>Banco Brb - Cód. 054512</t>
  </si>
  <si>
    <t>Debito/54513</t>
  </si>
  <si>
    <t>Banco Brb - Cód. 054513</t>
  </si>
  <si>
    <t>Debito/54514</t>
  </si>
  <si>
    <t>Banco Brb - Cód. 054514</t>
  </si>
  <si>
    <t>EXTRATO/54515</t>
  </si>
  <si>
    <t>Banco Brb - Cód. 054515</t>
  </si>
  <si>
    <t>8036-02/46475</t>
  </si>
  <si>
    <t>Central Do Brasil Com. De Prod. De Limpe - Cód. 046475</t>
  </si>
  <si>
    <t>PAGAMENTO DE MENSALIDADE DE MARÇO/2014, DOS ALUNOS YAGO ALENCAR MENDES E VITORIA IZABEL LIMA DE SOUSA PAIVA_ESN</t>
  </si>
  <si>
    <t>Par.(02/12) 015439/GUSTAVO MAURIZ MENDONÇA J - Mensalidades</t>
  </si>
  <si>
    <t xml:space="preserve">Destino: 132679-TRANSFERÊNCIA ENTRE CONTAS </t>
  </si>
  <si>
    <t>MERC 9548/41974</t>
  </si>
  <si>
    <t>Viana E Xavier - Cód. 041974</t>
  </si>
  <si>
    <t>17077/48563</t>
  </si>
  <si>
    <t>Cantina Olimpo - Par. 048563(06-29)</t>
  </si>
  <si>
    <t>BB [022682-3] [CAN] [CC]</t>
  </si>
  <si>
    <t>00002875/1/48565</t>
  </si>
  <si>
    <t>Cantina Olimpo - Par. 048565(08-29)</t>
  </si>
  <si>
    <t>00002876/1/48564</t>
  </si>
  <si>
    <t>Cantina Olimpo - Par. 048564(07-29)</t>
  </si>
  <si>
    <t>Destino: 132900-Recebimento De Alunos</t>
  </si>
  <si>
    <t>EXTRATO/31254</t>
  </si>
  <si>
    <t>Mercantil Do Brasil - Cód. 031254</t>
  </si>
  <si>
    <t>EXTRATO/51088</t>
  </si>
  <si>
    <t>Banco Do Brasil - Par. 051088(01-7)</t>
  </si>
  <si>
    <t>EXTRATO/51089</t>
  </si>
  <si>
    <t>Banco Do Brasil - Par. 051089(02-7)</t>
  </si>
  <si>
    <t>EXTRATO/51087</t>
  </si>
  <si>
    <t>Banco Do Brasil - Par. 051087(10-10)</t>
  </si>
  <si>
    <t>EXTRATO/51086</t>
  </si>
  <si>
    <t>Banco Do Brasil - Par. 051086(09-10)</t>
  </si>
  <si>
    <t>ANT COB/51187</t>
  </si>
  <si>
    <t>Banco Brb - Par. 051187(07-7)</t>
  </si>
  <si>
    <t>ANT. COB/53530</t>
  </si>
  <si>
    <t>Banco Brb - Par. 053530(02-24)</t>
  </si>
  <si>
    <t>ANT. COB/53529</t>
  </si>
  <si>
    <t>Banco Brb - Par. 053529(01-24)</t>
  </si>
  <si>
    <t>EXTRATO/51204</t>
  </si>
  <si>
    <t>Bic - Banco Industria E Comercio - Par. 051204(07-11)</t>
  </si>
  <si>
    <t>2456377/51224</t>
  </si>
  <si>
    <t>Bic - Banco Industria E Comercio - Par. 051224(14-25)</t>
  </si>
  <si>
    <t>Par.(09/12) 016744/NATHALIA DE PINA SOUSA PI - Parcelas</t>
  </si>
  <si>
    <t>Par.(09/12) 016720/ADRIELLY REBECA FURINI FE - Parcelas</t>
  </si>
  <si>
    <t>Par.(09/12) 016722/DEBORA LEAO MELO - Parcelas</t>
  </si>
  <si>
    <t>Par.(09/12) 016752/PEDRO IGOR JERONIMO SILVA - Parcelas</t>
  </si>
  <si>
    <t>Par.(09/12) 016711/MICHELLE TAKAHASHI  ANDRE - Parcelas</t>
  </si>
  <si>
    <t>Par.(09/12) 016697/MURILLO MOREIRA OLIVEIRA  - Parcelas</t>
  </si>
  <si>
    <t>Par.(09/12) 016635/JULIA GENARO SILVA PEREIR - Parcelas</t>
  </si>
  <si>
    <t>Par.(09/12) 016708/FRANCIELE RODRIGUES DA SI - Parcelas</t>
  </si>
  <si>
    <t>Par.(09/12) 016889/RAQUEL MARIA FERREIRA DE  - Parcelas</t>
  </si>
  <si>
    <t>Par.(09/12) 016900/MATHEUS BARBOSA DE SOUSA  - Parcelas</t>
  </si>
  <si>
    <t>Par.(09/12) 016865/JORGE AUGUSTO MARQUES OLI - Parcelas</t>
  </si>
  <si>
    <t>Par.(09/12) 016893/LAIZA ALVES SANTOS - Parcelas</t>
  </si>
  <si>
    <t>Par.(10/12) 016777/ANA BÁRBARA ALBUQUERQUE B - Mensalidades</t>
  </si>
  <si>
    <t>Par.(09/12) 016883/ROGERIO MARCIO MENEZES CO - Parcelas</t>
  </si>
  <si>
    <t>Vale/50717</t>
  </si>
  <si>
    <t>Robério Guerra Do Lago Rocha - Cód. 050717</t>
  </si>
  <si>
    <t>Par.(09/12) 016885/LUCIANA RUIVO DANTAS - Parcelas</t>
  </si>
  <si>
    <t>Par.(09/12) 016877/GABRIEL LINHARES MAIA - Parcelas</t>
  </si>
  <si>
    <t>Par.(09/12) 016878/ISABELLA RODRIGUES SILVA - Parcelas</t>
  </si>
  <si>
    <t>Par.(09/12) 016798/LAIANY THEODORO SOUZA  - Parcelas</t>
  </si>
  <si>
    <t>Par.(09/12) 016784/GABRIELA CAVALCANTE LIMA - Parcelas</t>
  </si>
  <si>
    <t>Par.(08/12) 016936/VITORIA MARIA DE OLIVEIRA - Parcelas</t>
  </si>
  <si>
    <t>Par.(09/12) 016927/DEBORA PERILLO ARRUDA UNE - Parcelas</t>
  </si>
  <si>
    <t>Par.(03/12) 016928/ARTUR FREIRE BARCELOS - Parcelas</t>
  </si>
  <si>
    <t>Par.(09/12) 016307/ARTHUR HENRIQUE NASCENTE  - Parcelas</t>
  </si>
  <si>
    <t>Par.(09/12) 016947/LUCAS DE PADUA CINTRA BAT - Parcelas</t>
  </si>
  <si>
    <t>Par.(09/12) 016776/PEDRO HENRIQUE AZEVEDO CA - Parcelas</t>
  </si>
  <si>
    <t>Reforma/48459</t>
  </si>
  <si>
    <t>Olimpo Uberlândia - Cód. 048459</t>
  </si>
  <si>
    <t>Par.(09/12) 016765/EDUARDO HENRIQUE WINTER - Parcelas</t>
  </si>
  <si>
    <t>Extrato/52649</t>
  </si>
  <si>
    <t>Mercantil Do Brasil - Cód. 052649</t>
  </si>
  <si>
    <t>Par.(09/12) 016657/RAFAEL DE ABREU COSTA  - Parcelas</t>
  </si>
  <si>
    <t>Par.(09/12) 016807/PRISCILLA PEREIRA DE GODO - Parcelas</t>
  </si>
  <si>
    <t>Extrato/52650</t>
  </si>
  <si>
    <t>Mercantil Do Brasil - Cód. 052650</t>
  </si>
  <si>
    <t>Par.(09/12) 016840/ELIZA ARAÚJO PEREIRA - Parcelas</t>
  </si>
  <si>
    <t>Extrato/52651</t>
  </si>
  <si>
    <t>Mercantil Do Brasil - Cód. 052651</t>
  </si>
  <si>
    <t>Par.(09/12) 016795/SOL RODRIGUES DE MATOS - Parcelas</t>
  </si>
  <si>
    <t>Extrato/52652</t>
  </si>
  <si>
    <t>Mercantil Do Brasil - Cód. 052652</t>
  </si>
  <si>
    <t>Extrato/52653</t>
  </si>
  <si>
    <t>Mercantil Do Brasil - Cód. 052653</t>
  </si>
  <si>
    <t>Par.(09/12) 016810/MARCOS ANTONIO RABELO JUN - Parcelas</t>
  </si>
  <si>
    <t>Extrato/52654</t>
  </si>
  <si>
    <t>Mercantil Do Brasil - Cód. 052654</t>
  </si>
  <si>
    <t>Par.(10/12) 014082/GABRIELA SAIFERT MORESCO - Mensalidades</t>
  </si>
  <si>
    <t>Par.(09/12) 016839/GUSTAVO RODRIGUES SARTORI - Parcelas</t>
  </si>
  <si>
    <t>Par.(09/12) 016832/RINCLER DAVID NASCIMENTO  - Parcelas</t>
  </si>
  <si>
    <t>Par.(09/12) 016692/LARYSSA ALTEMICIA KERLIA  - Parcelas</t>
  </si>
  <si>
    <t>Par.(10/12) 016218/BRUNO SIMÃO LEMOS - Mensalidades</t>
  </si>
  <si>
    <t>494121/48429</t>
  </si>
  <si>
    <t>Setransp - Go - Cód. 048429</t>
  </si>
  <si>
    <t>Grupo Olimpo - Cód. 049286</t>
  </si>
  <si>
    <t>CA.Restituição deposito indevido cheque</t>
  </si>
  <si>
    <t>32160/49298</t>
  </si>
  <si>
    <t>SAGA SOCIEDADE ANONIMA GOIAS DE AUTOMOVE - Cód. 049298</t>
  </si>
  <si>
    <t>365937/49299</t>
  </si>
  <si>
    <t>SAGA SOCIEDADE ANONIMA GOIAS DE AUTOMOVE - Cód. 049299</t>
  </si>
  <si>
    <t>EXTRATO/53104</t>
  </si>
  <si>
    <t>Banco Itaú Unibanco S.A. - Par. 053104(19-55)</t>
  </si>
  <si>
    <t>EXTRATO/53105</t>
  </si>
  <si>
    <t>Banco Itaú Unibanco S.A. - Par. 053105(20-55)</t>
  </si>
  <si>
    <t>Crédito</t>
  </si>
  <si>
    <t xml:space="preserve">CRÉDITO CHEQUE DESCONTADO </t>
  </si>
  <si>
    <t>Par.(10/12) 016418/RAISSA BRASIL ANDRADE - Parcelas</t>
  </si>
  <si>
    <t>Março/50464</t>
  </si>
  <si>
    <t>Antônio Renato Donizetti Fernandes - Cód. 050464</t>
  </si>
  <si>
    <t>Março/50509</t>
  </si>
  <si>
    <t>Moacir Luciano Moreira Júnior - Cód. 050509</t>
  </si>
  <si>
    <t>BRB 0613/46343</t>
  </si>
  <si>
    <t>Augusto Melo - Cód. 046343</t>
  </si>
  <si>
    <t>Par.(10/12) 016631/LAUREN SOARES LUZ - Parcelas</t>
  </si>
  <si>
    <t>Destino: 126900-Transferência entre conta</t>
  </si>
  <si>
    <t>Destino: 126903-Transferência entre conta</t>
  </si>
  <si>
    <t>EXTRATO/54594</t>
  </si>
  <si>
    <t>Bradesco Sol Nascente  - Cód. 054594</t>
  </si>
  <si>
    <t>Destino: 126906-Transferência entre conta</t>
  </si>
  <si>
    <t>Destino: 126909-Transferência entre conta</t>
  </si>
  <si>
    <t>RVF/44486</t>
  </si>
  <si>
    <t>Renato Vieira Ferro - Par. 044486(04-12)</t>
  </si>
  <si>
    <t>Ch Bra 6160/49316</t>
  </si>
  <si>
    <t>Abg Prestação De Serviços Medicos  - Cód. 049316</t>
  </si>
  <si>
    <t>Ch Pre Brb 1504</t>
  </si>
  <si>
    <t>Destino: 125708-Transferência entre conta</t>
  </si>
  <si>
    <t>Ch Pre Brb 1505</t>
  </si>
  <si>
    <t>Destino: 125711-Transferência entre conta</t>
  </si>
  <si>
    <t>947/3.3/54806</t>
  </si>
  <si>
    <t>Cantina Olimpo - Par. 054806(12-64)</t>
  </si>
  <si>
    <t>5447/54807</t>
  </si>
  <si>
    <t>Cantina Olimpo - Par. 054807(13-64)</t>
  </si>
  <si>
    <t>2000621/54808</t>
  </si>
  <si>
    <t>Cantina Olimpo - Par. 054808(14-64)</t>
  </si>
  <si>
    <t>1220/54809</t>
  </si>
  <si>
    <t>Cantina Olimpo - Par. 054809(15-64)</t>
  </si>
  <si>
    <t>041/54810</t>
  </si>
  <si>
    <t>Cantina Olimpo - Par. 054810(16-64)</t>
  </si>
  <si>
    <t>Eletricista/48727</t>
  </si>
  <si>
    <t>Grupo Olimpo - Cód. 048727</t>
  </si>
  <si>
    <t>EXTRATO/52692</t>
  </si>
  <si>
    <t>Banco Brb - Par. 052692(01-4)</t>
  </si>
  <si>
    <t>EXTRATO/52693</t>
  </si>
  <si>
    <t>Banco Brb - Par. 052693(02-4)</t>
  </si>
  <si>
    <t>EXTRATO/52694</t>
  </si>
  <si>
    <t>Banco Brb - Par. 052694(03-4)</t>
  </si>
  <si>
    <t>Retorno: Par. 144000(04/12) - 015341/FEL - Mensalidades</t>
  </si>
  <si>
    <t>Retorno: Par. 144005(04/12) - 015346/BRE - Mensalidades</t>
  </si>
  <si>
    <t xml:space="preserve">Destino: 133057-TRANSFERÊNCIA ENTRE CONTAS </t>
  </si>
  <si>
    <t xml:space="preserve">Destino: 133059-TRANSFERÊNCIA ENTRE CONTAS </t>
  </si>
  <si>
    <t>1242/49138</t>
  </si>
  <si>
    <t>Tecnologia e Informatica Ltda - Cód. 049138</t>
  </si>
  <si>
    <t>Março/50237</t>
  </si>
  <si>
    <t>Jose Carlos Silva Cardoso - Cód. 050237</t>
  </si>
  <si>
    <t>Debito/54516</t>
  </si>
  <si>
    <t>Banco Brb - Cód. 054516</t>
  </si>
  <si>
    <t>Debito/54517</t>
  </si>
  <si>
    <t>Banco Brb - Cód. 054517</t>
  </si>
  <si>
    <t>Debito/54518</t>
  </si>
  <si>
    <t>Banco Brb - Cód. 054518</t>
  </si>
  <si>
    <t>Debito/54519</t>
  </si>
  <si>
    <t>Banco Brb - Cód. 054519</t>
  </si>
  <si>
    <t>EXTRATO/54521</t>
  </si>
  <si>
    <t>Banco Brb - Cód. 054521</t>
  </si>
  <si>
    <t>EXTRATO/54522</t>
  </si>
  <si>
    <t>Banco Brb - Cód. 054522</t>
  </si>
  <si>
    <t>EXTRATO/54523</t>
  </si>
  <si>
    <t>Banco Brb - Cód. 054523</t>
  </si>
  <si>
    <t>EXTRATO/54524</t>
  </si>
  <si>
    <t>Banco Brb - Cód. 054524</t>
  </si>
  <si>
    <t>EXTRATO/54525</t>
  </si>
  <si>
    <t>Banco Brb - Cód. 054525</t>
  </si>
  <si>
    <t>EXTRATO/54526</t>
  </si>
  <si>
    <t>Banco Brb - Cód. 054526</t>
  </si>
  <si>
    <t>EXTRATO/54527</t>
  </si>
  <si>
    <t>Banco Brb - Cód. 054527</t>
  </si>
  <si>
    <t>EXTRATO/54528</t>
  </si>
  <si>
    <t>Banco Brb - Cód. 054528</t>
  </si>
  <si>
    <t xml:space="preserve">Destino: 132681-TRANSFERÊNCIA ENTRE CONTAS </t>
  </si>
  <si>
    <t>Par.(04/12) 015901/THIAGO CALANDRIA OBEID - Mensalidades</t>
  </si>
  <si>
    <t>EXTRATO/51090</t>
  </si>
  <si>
    <t>Banco Do Brasil - Par. 051090(03-7)</t>
  </si>
  <si>
    <t>ANT. COB/53531</t>
  </si>
  <si>
    <t>Banco Brb - Par. 053531(03-24)</t>
  </si>
  <si>
    <t>ANT. COB/53532</t>
  </si>
  <si>
    <t>Banco Brb - Par. 053532(04-24)</t>
  </si>
  <si>
    <t>EXTRATO/54303</t>
  </si>
  <si>
    <t>Banco Brb - Par. 054303(10-27)</t>
  </si>
  <si>
    <t>EXTRATO/54313</t>
  </si>
  <si>
    <t>Banco Brb - Par. 054313(20-27)</t>
  </si>
  <si>
    <t>EXTRATO/54304</t>
  </si>
  <si>
    <t>Banco Brb - Par. 054304(11-27)</t>
  </si>
  <si>
    <t>EXTRATO/54314</t>
  </si>
  <si>
    <t>Banco Brb - Par. 054314(21-27)</t>
  </si>
  <si>
    <t>EXTRATO/54294</t>
  </si>
  <si>
    <t>Banco Brb - Par. 054294(01-27)</t>
  </si>
  <si>
    <t>EXTRATO/54305</t>
  </si>
  <si>
    <t>Banco Brb - Par. 054305(12-27)</t>
  </si>
  <si>
    <t>EXTRATO/54315</t>
  </si>
  <si>
    <t>Banco Brb - Par. 054315(22-27)</t>
  </si>
  <si>
    <t>EXTRATO/54295</t>
  </si>
  <si>
    <t>Banco Brb - Par. 054295(02-27)</t>
  </si>
  <si>
    <t>EXTRATO/54306</t>
  </si>
  <si>
    <t>Banco Brb - Par. 054306(13-27)</t>
  </si>
  <si>
    <t>EXTRATO/54316</t>
  </si>
  <si>
    <t>Banco Brb - Par. 054316(23-27)</t>
  </si>
  <si>
    <t>EXTRATO/54296</t>
  </si>
  <si>
    <t>Banco Brb - Par. 054296(03-27)</t>
  </si>
  <si>
    <t>EXTRATO/54307</t>
  </si>
  <si>
    <t>Banco Brb - Par. 054307(14-27)</t>
  </si>
  <si>
    <t>EXTRATO/54317</t>
  </si>
  <si>
    <t>Banco Brb - Par. 054317(24-27)</t>
  </si>
  <si>
    <t>EXTRATO/54297</t>
  </si>
  <si>
    <t>Banco Brb - Par. 054297(04-27)</t>
  </si>
  <si>
    <t>EXTRATO/54298</t>
  </si>
  <si>
    <t>Banco Brb - Par. 054298(05-27)</t>
  </si>
  <si>
    <t>EXTRATO/54300</t>
  </si>
  <si>
    <t>Banco Brb - Par. 054300(07-27)</t>
  </si>
  <si>
    <t>EXTRATO/54310</t>
  </si>
  <si>
    <t>Banco Brb - Par. 054310(17-27)</t>
  </si>
  <si>
    <t>EXTRATO/54320</t>
  </si>
  <si>
    <t>Banco Brb - Par. 054320(27-27)</t>
  </si>
  <si>
    <t>EXTRATO/54301</t>
  </si>
  <si>
    <t>Banco Brb - Par. 054301(08-27)</t>
  </si>
  <si>
    <t>EXTRATO/54311</t>
  </si>
  <si>
    <t>Banco Brb - Par. 054311(18-27)</t>
  </si>
  <si>
    <t>EXTRATO/54302</t>
  </si>
  <si>
    <t>Banco Brb - Par. 054302(09-27)</t>
  </si>
  <si>
    <t>EXTRATO/54312</t>
  </si>
  <si>
    <t>Banco Brb - Par. 054312(19-27)</t>
  </si>
  <si>
    <t>EXTRATO/54308</t>
  </si>
  <si>
    <t>Banco Brb - Par. 054308(15-27)</t>
  </si>
  <si>
    <t>EXTRATO/54318</t>
  </si>
  <si>
    <t>Banco Brb - Par. 054318(25-27)</t>
  </si>
  <si>
    <t>EXTRATO/54309</t>
  </si>
  <si>
    <t>Banco Brb - Par. 054309(16-27)</t>
  </si>
  <si>
    <t>EXTRATO/54319</t>
  </si>
  <si>
    <t>Banco Brb - Par. 054319(26-27)</t>
  </si>
  <si>
    <t>EXTRATO/54299</t>
  </si>
  <si>
    <t>Banco Brb - Par. 054299(06-27)</t>
  </si>
  <si>
    <t>EXTRATO/51205</t>
  </si>
  <si>
    <t>Bic - Banco Industria E Comercio - Par. 051205(08-11)</t>
  </si>
  <si>
    <t>2456377/51225</t>
  </si>
  <si>
    <t>Bic - Banco Industria E Comercio - Par. 051225(15-25)</t>
  </si>
  <si>
    <t>32/48/49220</t>
  </si>
  <si>
    <t>Bradesco S/A - Par. 049220(22-22)</t>
  </si>
  <si>
    <t>518740-7/54796</t>
  </si>
  <si>
    <t>Cantina Olimpo - Par. 054796(02-64)</t>
  </si>
  <si>
    <t>142051/04E/44811</t>
  </si>
  <si>
    <t>Eletric - Comercio De Materiais Eletrico - Cód. 044811</t>
  </si>
  <si>
    <t>98425-6/47309</t>
  </si>
  <si>
    <t>Mardonio Express Cargo - Cód. 047309</t>
  </si>
  <si>
    <t>046962/01/46428</t>
  </si>
  <si>
    <t>Unitintas Comercio De Tintas - Cód. 046428</t>
  </si>
  <si>
    <t>1-944047-3/43717</t>
  </si>
  <si>
    <t>Hohl Maquinas Agricolas Ltda - Cód. 043717</t>
  </si>
  <si>
    <t>0120001213512/45674</t>
  </si>
  <si>
    <t>Metal Forte Industria Metalurgica - Cód. 045674</t>
  </si>
  <si>
    <t>PP184/47200</t>
  </si>
  <si>
    <t>Centro Oeste Fomento Mercantil - Cód. 047200</t>
  </si>
  <si>
    <t>1-944046-3/43713</t>
  </si>
  <si>
    <t>Hohl Maquinas Agricolas Ltda - Cód. 043713</t>
  </si>
  <si>
    <t>Par.(03/12) 013609/MATEUS PORTO RODRIGUES - Mensalidades</t>
  </si>
  <si>
    <t>EXTRATO/53106</t>
  </si>
  <si>
    <t>Banco Itaú Unibanco S.A. - Par. 053106(21-55)</t>
  </si>
  <si>
    <t>EXTRATO/53107</t>
  </si>
  <si>
    <t>Banco Itaú Unibanco S.A. - Par. 053107(22-55)</t>
  </si>
  <si>
    <t>EXTRATO/53108</t>
  </si>
  <si>
    <t>Banco Itaú Unibanco S.A. - Par. 053108(23-55)</t>
  </si>
  <si>
    <t>EXTRATO/53109</t>
  </si>
  <si>
    <t>Banco Itaú Unibanco S.A. - Par. 053109(24-55)</t>
  </si>
  <si>
    <t>Panificadora/49310</t>
  </si>
  <si>
    <t>Olimpo Uberlândia - Cód. 049310</t>
  </si>
  <si>
    <t>RESCISAO/44542</t>
  </si>
  <si>
    <t>Henrique Franco Schaper - Cód. 044542</t>
  </si>
  <si>
    <t>BRB 1225/44152</t>
  </si>
  <si>
    <t>Dalva Mendes / Dorvano Pedro - Cód. 044152</t>
  </si>
  <si>
    <t>Março/50510</t>
  </si>
  <si>
    <t>Moisés Vinicius Silva Rodrigues Martins  - Cód. 050510</t>
  </si>
  <si>
    <t>BRB 0223/41728</t>
  </si>
  <si>
    <t>São Jorge Shopping Da Construção - Cód. 041728</t>
  </si>
  <si>
    <t>BRB 0307/44569</t>
  </si>
  <si>
    <t>Fabrício Amarante Silva  - Cód. 044569</t>
  </si>
  <si>
    <t>BRB 0560/46236</t>
  </si>
  <si>
    <t>Eudes  - Cód. 046236</t>
  </si>
  <si>
    <t>Despesa/52025</t>
  </si>
  <si>
    <t>Rodrigo Bernadelli Dos Santos - Cód. 052025</t>
  </si>
  <si>
    <t>Ch Brb 0656/48485</t>
  </si>
  <si>
    <t>SINPRO-GO - Cód. 048485</t>
  </si>
  <si>
    <t>SolNascente.Contribuição Sindical</t>
  </si>
  <si>
    <t>Março/50247</t>
  </si>
  <si>
    <t>Folha De Pagamento - Professores Uberlân - Cód. 050247</t>
  </si>
  <si>
    <t>Destino: 126896-Transferência entre conta</t>
  </si>
  <si>
    <t>EXTRATO/54595</t>
  </si>
  <si>
    <t>Bradesco Sol Nascente  - Cód. 054595</t>
  </si>
  <si>
    <t>EXTRATO/54596</t>
  </si>
  <si>
    <t>Bradesco Sol Nascente  - Cód. 054596</t>
  </si>
  <si>
    <t>EXTRATO/54597</t>
  </si>
  <si>
    <t>Bradesco Sol Nascente  - Cód. 054597</t>
  </si>
  <si>
    <t>EXTRATO/54598</t>
  </si>
  <si>
    <t>Bradesco Sol Nascente  - Cód. 054598</t>
  </si>
  <si>
    <t>EXTRATO/54599</t>
  </si>
  <si>
    <t>Bradesco Sol Nascente  - Cód. 054599</t>
  </si>
  <si>
    <t>Destino: 126911-Transferência entre conta</t>
  </si>
  <si>
    <t>Destino: 126913-Transferência entre conta</t>
  </si>
  <si>
    <t>Destino: 126915-Transferência entre conta</t>
  </si>
  <si>
    <t>Par.(02/10) 017610/GABRIEL AGRA ALENCAR MOCO - Parcelas</t>
  </si>
  <si>
    <t>Extrato/52677</t>
  </si>
  <si>
    <t>Bradesco S/A - Cód. 052677</t>
  </si>
  <si>
    <t>Ch Brb 6149/48493</t>
  </si>
  <si>
    <t>SINPRO-GO - Cód. 048493</t>
  </si>
  <si>
    <t>CA.Contribuição Sindical (DESPESA)</t>
  </si>
  <si>
    <t xml:space="preserve">Remessa Biblioteca Fundamental </t>
  </si>
  <si>
    <t>498548001/54797</t>
  </si>
  <si>
    <t>Cantina Olimpo - Par. 054797(03-64)</t>
  </si>
  <si>
    <t>498547001/54798</t>
  </si>
  <si>
    <t>Cantina Olimpo - Par. 054798(04-64)</t>
  </si>
  <si>
    <t>295076/54799</t>
  </si>
  <si>
    <t>Cantina Olimpo - Par. 054799(05-64)</t>
  </si>
  <si>
    <t>295072/54800</t>
  </si>
  <si>
    <t>Cantina Olimpo - Par. 054800(06-64)</t>
  </si>
  <si>
    <t>295075/54801</t>
  </si>
  <si>
    <t>Cantina Olimpo - Par. 054801(07-64)</t>
  </si>
  <si>
    <t>8268-8/54802</t>
  </si>
  <si>
    <t>Cantina Olimpo - Par. 054802(08-64)</t>
  </si>
  <si>
    <t>0005/54803</t>
  </si>
  <si>
    <t>Cantina Olimpo - Par. 054803(09-64)</t>
  </si>
  <si>
    <t>1202/937994/54804</t>
  </si>
  <si>
    <t>Cantina Olimpo - Par. 054804(10-64)</t>
  </si>
  <si>
    <t>234/04/54805</t>
  </si>
  <si>
    <t>Cantina Olimpo - Par. 054805(11-64)</t>
  </si>
  <si>
    <t>1108550/4/42983</t>
  </si>
  <si>
    <t>Crs Comércio E Representação Ltda - Cód. 042983</t>
  </si>
  <si>
    <t>Despesa/48726</t>
  </si>
  <si>
    <t>Rodrigo Bernadelli Dos Santos - Cód. 048726</t>
  </si>
  <si>
    <t>Par.(04-12) 016380/RODRIGO AY MORE DE OLIVEI - PAGAMENTO CHE</t>
  </si>
  <si>
    <t>EXTRATO/52695</t>
  </si>
  <si>
    <t>Banco Brb - Par. 052695(04-4)</t>
  </si>
  <si>
    <t>EXTRATO/52696</t>
  </si>
  <si>
    <t>Banco Brb - Par. 052696(01-13)</t>
  </si>
  <si>
    <t>EXTRATO/52697</t>
  </si>
  <si>
    <t>Banco Brb - Par. 052697(02-13)</t>
  </si>
  <si>
    <t>Par.(02-2) 014106/MARIELLA ZANCHETT - Renegociado</t>
  </si>
  <si>
    <t>Par.(03-12) 016493/WELTON JOHN REIS DE OLEGA - PAGAMENTO CHE</t>
  </si>
  <si>
    <t>Par.(01-12) 017543/WELTON JOHN REIS DE OLEGA - PAGAMENTO CHE</t>
  </si>
  <si>
    <t>Retorno: Par. 163737(04/12) - 016275/RAP - Mensalidades</t>
  </si>
  <si>
    <t>Retorno: Par. 144730(04/12) - 013721/ISA - Mensalidades</t>
  </si>
  <si>
    <t>Retorno: Par. 143980(04/12) - 015312/ELE - Mensalidades</t>
  </si>
  <si>
    <t>Retorno: Par. 143990(04/12) - 015323/MAR - Mensalidades</t>
  </si>
  <si>
    <t>Retorno: Par. 145892(04/12) - 014003/JOA - Mensalidades</t>
  </si>
  <si>
    <t>Retorno: Par. 143913(04/12) - 015676/AMA - Mensalidades</t>
  </si>
  <si>
    <t>Retorno: Par. 144018(04/12) - 015385/VER - Mensalidades</t>
  </si>
  <si>
    <t xml:space="preserve">Destino: 133062-TRANSFERÊNCIA ENTRE CONTAS </t>
  </si>
  <si>
    <t xml:space="preserve">Destino: 133064-TRANSFERÊNCIA ENTRE CONTAS </t>
  </si>
  <si>
    <t>EXTRATO/50825</t>
  </si>
  <si>
    <t>Banco Itaú Unibanco S.A. - Cód. 050825</t>
  </si>
  <si>
    <t>0179155304-0/48395</t>
  </si>
  <si>
    <t>Gvt  - Cód. 048395</t>
  </si>
  <si>
    <t>0179301062-0/40514</t>
  </si>
  <si>
    <t>Gvt  - Par. 040514(04-12)</t>
  </si>
  <si>
    <t>ANTÔNIO ARRUDA MESQUITA</t>
  </si>
  <si>
    <t>0179311416-0/40529</t>
  </si>
  <si>
    <t>Gvt  - Par. 040529(04-12)</t>
  </si>
  <si>
    <t>46827/2/45910</t>
  </si>
  <si>
    <t>Papelaria Tributária - Cód. 045910</t>
  </si>
  <si>
    <t>EXTRATO/54529</t>
  </si>
  <si>
    <t>Banco Brb - Cód. 054529</t>
  </si>
  <si>
    <t>648/02-02/44785</t>
  </si>
  <si>
    <t>Viana E Xavier - Cód. 044785</t>
  </si>
  <si>
    <t>91314/43638</t>
  </si>
  <si>
    <t>Objetiva Edições - Par. 043638(03-12)</t>
  </si>
  <si>
    <t>4548/46977</t>
  </si>
  <si>
    <t>Ael Informatica Ltda - Cód. 046977</t>
  </si>
  <si>
    <t>16114/47212</t>
  </si>
  <si>
    <t>Ct Materiais Para Construção Ltda - Cód. 047212</t>
  </si>
  <si>
    <t>046993/01/46427</t>
  </si>
  <si>
    <t>Unitintas Comercio De Tintas - Cód. 046427</t>
  </si>
  <si>
    <t>16184/47211</t>
  </si>
  <si>
    <t>Ct Materiais Para Construção Ltda - Cód. 047211</t>
  </si>
  <si>
    <t xml:space="preserve">Destino: 132683-TRANSFERÊNCIA ENTRE CONTAS </t>
  </si>
  <si>
    <t xml:space="preserve">Destino: 132685-TRANSFERÊNCIA ENTRE CONTAS </t>
  </si>
  <si>
    <t>047074/01/46751</t>
  </si>
  <si>
    <t>Unitintas Comercio De Tintas - Cód. 046751</t>
  </si>
  <si>
    <t>5682/47468</t>
  </si>
  <si>
    <t>MSETTE TECNOLOGIA EIRELI-EPP - Cód. 047468</t>
  </si>
  <si>
    <t>Aná.Material Didático</t>
  </si>
  <si>
    <t>651/47311</t>
  </si>
  <si>
    <t>Informe Federal Assessoria Propr. Intele - Cód. 047311</t>
  </si>
  <si>
    <t>CA.Registro de marca (CUSTO)</t>
  </si>
  <si>
    <t>145892/02E/45656</t>
  </si>
  <si>
    <t>Eletric Comercio De Materias Eletricos - Cód. 045656</t>
  </si>
  <si>
    <t>16051/47213</t>
  </si>
  <si>
    <t>Ct Materiais Para Construção Ltda - Cód. 047213</t>
  </si>
  <si>
    <t>62343/62341/47415</t>
  </si>
  <si>
    <t>Olimpo Uberlândia - Cód. 047415</t>
  </si>
  <si>
    <t>1108551/4/42971</t>
  </si>
  <si>
    <t>Crs Comércio E Representação Ltda - Cód. 042971</t>
  </si>
  <si>
    <t>CHAVES/49180</t>
  </si>
  <si>
    <t>Chaveiro Alecrim Ii - Cód. 049180</t>
  </si>
  <si>
    <t>pp182/47202</t>
  </si>
  <si>
    <t>Centro Oeste Fomento Mercantil - Cód. 047202</t>
  </si>
  <si>
    <t>PP179/47201</t>
  </si>
  <si>
    <t>Centro Oeste Fomento Mercantil - Cód. 047201</t>
  </si>
  <si>
    <t>647/02-02/44787</t>
  </si>
  <si>
    <t>Viana E Xavier - Cód. 044787</t>
  </si>
  <si>
    <t>CA.Aquisição de Móveis (ATIVO)</t>
  </si>
  <si>
    <t>EXTRATO/51100</t>
  </si>
  <si>
    <t>Banco Do Brasil - Cód. 051100</t>
  </si>
  <si>
    <t>EXTRATO/51091</t>
  </si>
  <si>
    <t>Banco Do Brasil - Par. 051091(04-7)</t>
  </si>
  <si>
    <t>EXTRATO/51093</t>
  </si>
  <si>
    <t>Banco Do Brasil - Par. 051093(06-7)</t>
  </si>
  <si>
    <t>EXTRATO/51094</t>
  </si>
  <si>
    <t>Banco Do Brasil - Par. 051094(07-7)</t>
  </si>
  <si>
    <t>ANT. COB/51174</t>
  </si>
  <si>
    <t>Banco Brb - Par. 051174(59-65)</t>
  </si>
  <si>
    <t>ANT. COB/53533</t>
  </si>
  <si>
    <t>Banco Brb - Par. 053533(05-24)</t>
  </si>
  <si>
    <t>ANT. COB/53534</t>
  </si>
  <si>
    <t>Banco Brb - Par. 053534(06-24)</t>
  </si>
  <si>
    <t>ANT. COB/53535</t>
  </si>
  <si>
    <t>Banco Brb - Par. 053535(07-24)</t>
  </si>
  <si>
    <t>ANT. COB/53536</t>
  </si>
  <si>
    <t>Banco Brb - Par. 053536(08-24)</t>
  </si>
  <si>
    <t>ANT. COB/53537</t>
  </si>
  <si>
    <t>Banco Brb - Par. 053537(09-24)</t>
  </si>
  <si>
    <t>ANT. COB/53538</t>
  </si>
  <si>
    <t>Banco Brb - Par. 053538(10-24)</t>
  </si>
  <si>
    <t>2509144/51226</t>
  </si>
  <si>
    <t>Bic - Banco Industria E Comercio - Par. 051226(16-25)</t>
  </si>
  <si>
    <t>1250914/51227</t>
  </si>
  <si>
    <t>Bic - Banco Industria E Comercio - Par. 051227(17-25)</t>
  </si>
  <si>
    <t>1253216/51228</t>
  </si>
  <si>
    <t>Bic - Banco Industria E Comercio - Par. 051228(18-25)</t>
  </si>
  <si>
    <t>Par.(01-1) 015860/THIAGO AFONSO DE ALMEIDA  - 1ª OU 2ª SÉRI</t>
  </si>
  <si>
    <t>Par.(01-1) 015308/MURILO OTTO DIAS TEIXEIRA - 1ª OU 2ª SÉRI</t>
  </si>
  <si>
    <t>Par.(02/5) 017500/SARAH CARVALHO RODRIGUES - Parcelas</t>
  </si>
  <si>
    <t xml:space="preserve">Murilo Ottto </t>
  </si>
  <si>
    <t>Pagou com ch valor maior  recebeu a diferença de troco</t>
  </si>
  <si>
    <t>Par.(02/12) 016219/FELIPE SILVEIRA NETTO SAN - Mensalidades</t>
  </si>
  <si>
    <t>Par.(03/12) 016219/FELIPE SILVEIRA NETTO SAN - Mensalidades</t>
  </si>
  <si>
    <t>35516/49303</t>
  </si>
  <si>
    <t>Lion Comercio E Serviços de Copias Ltda - Cód. 049303</t>
  </si>
  <si>
    <t>EXTRATO/53110</t>
  </si>
  <si>
    <t>Banco Itaú Unibanco S.A. - Par. 053110(25-55)</t>
  </si>
  <si>
    <t>EXTRATO/53111</t>
  </si>
  <si>
    <t>Banco Itaú Unibanco S.A. - Par. 053111(26-55)</t>
  </si>
  <si>
    <t>EXTRATO/53112</t>
  </si>
  <si>
    <t>Banco Itaú Unibanco S.A. - Par. 053112(27-55)</t>
  </si>
  <si>
    <t>Março/50507</t>
  </si>
  <si>
    <t>Marcio Bernardes Oliveira - Cód. 050507</t>
  </si>
  <si>
    <t>BRB 1222/44149</t>
  </si>
  <si>
    <t>Dalva Mendes / Dorvano Pedro - Cód. 044149</t>
  </si>
  <si>
    <t>Março/50486</t>
  </si>
  <si>
    <t>Helder Gaioso Pinto  - Cód. 050486</t>
  </si>
  <si>
    <t>Março/50542</t>
  </si>
  <si>
    <t>Maria Lúcia Zambon Alves - Cód. 050542</t>
  </si>
  <si>
    <t>RVF/44598</t>
  </si>
  <si>
    <t>Renato Vieira Ferro - Par. 044598(04-12)</t>
  </si>
  <si>
    <t>MVMHV/40343</t>
  </si>
  <si>
    <t>Maurício Vieira De Melo - Par. 040343(04-12)</t>
  </si>
  <si>
    <t>ALC/41632</t>
  </si>
  <si>
    <t>Aline Alkimim - Fornecedor - Par. 041632(04-12)</t>
  </si>
  <si>
    <t>VL/50395</t>
  </si>
  <si>
    <t>Vera Lucia / Renato Vieira - Par. 050395(01-9)</t>
  </si>
  <si>
    <t>Geni Bernadelli - Par. 045599(04-12)</t>
  </si>
  <si>
    <t>MMMB/38034</t>
  </si>
  <si>
    <t>Marilia Maria De Moura Barros - Par. 038034(10/10)</t>
  </si>
  <si>
    <t>RVF/50404</t>
  </si>
  <si>
    <t>Renato Vieira Ferro - Par. 050404(01-9)</t>
  </si>
  <si>
    <t>WCM/44498</t>
  </si>
  <si>
    <t>Wanderson Costa - Par. 044498(04-12)</t>
  </si>
  <si>
    <t>Fevereiro/51039</t>
  </si>
  <si>
    <t>André Luiz Cavalcanti de Albuquerque Rei - Cód. 051039</t>
  </si>
  <si>
    <t>Fevereiro/51037</t>
  </si>
  <si>
    <t>Carlos Roberto Lisboa - Cód. 051037</t>
  </si>
  <si>
    <t>Março/51038</t>
  </si>
  <si>
    <t>Carlos Roberto Lisboa - Cód. 051038</t>
  </si>
  <si>
    <t>BRB 0280/44221</t>
  </si>
  <si>
    <t>Wesley - Sobrinho Mendes  - Cód. 044221</t>
  </si>
  <si>
    <t>Destino: 126886-Transferência entre conta</t>
  </si>
  <si>
    <t>MERC [GYN] [02.015098-6] [COB]</t>
  </si>
  <si>
    <t>Par.(02/12) 014134/LUCAS DE SOUZA GOMES - Mensalidades</t>
  </si>
  <si>
    <t>Par.(03/12) 014134/LUCAS DE SOUZA GOMES - Mensalidades</t>
  </si>
  <si>
    <t>Destino: 126889-Transferência entre conta</t>
  </si>
  <si>
    <t>Destino: 126891-Transferência entre conta</t>
  </si>
  <si>
    <t>Destino: 126894-Transferência entre conta</t>
  </si>
  <si>
    <t>EXTRATO/54600</t>
  </si>
  <si>
    <t>Bradesco Sol Nascente  - Cód. 054600</t>
  </si>
  <si>
    <t>DEPÓSITO 2014-04-23</t>
  </si>
  <si>
    <t>PAGAMENTO DE MENSALIDADE DE MARÇO/2014, DOS ALUNOS BRENDA E ENZO PAZZINI RODRIGUES_ESN</t>
  </si>
  <si>
    <t>4974/46733</t>
  </si>
  <si>
    <t>Ativa Participações Ltda - Cód. 046733</t>
  </si>
  <si>
    <t>052040/01/46696</t>
  </si>
  <si>
    <t>Comercio De Tintas Melo Ltda - Cód. 046696</t>
  </si>
  <si>
    <t>2179-1/46578</t>
  </si>
  <si>
    <t>Sr Impressoras E Copiadoras Ltda Me - Cód. 046578</t>
  </si>
  <si>
    <t>026956/46973</t>
  </si>
  <si>
    <t>INDUSTRIA BRUNELLI LTDA - Cód. 046973</t>
  </si>
  <si>
    <t>335311/46271</t>
  </si>
  <si>
    <t>Coe Coelho E Cia Ltda - Cód. 046271</t>
  </si>
  <si>
    <t>4480/46555</t>
  </si>
  <si>
    <t>Rodrigo Bernadelli Dos Santos - Cód. 046555</t>
  </si>
  <si>
    <t>Par.(03/12) 015666/LUIZA MATOS GOMES - Mensalidades</t>
  </si>
  <si>
    <t>Par.(03/12) 013845/ISABELA MATOS GOMES - Mensalidades</t>
  </si>
  <si>
    <t>496589/48608</t>
  </si>
  <si>
    <t>Setransp - Go - Cód. 048608</t>
  </si>
  <si>
    <t>518763-7/1/54835</t>
  </si>
  <si>
    <t>Cantina Olimpo - Par. 054835(41-64)</t>
  </si>
  <si>
    <t>518739-7/1/54836</t>
  </si>
  <si>
    <t>Cantina Olimpo - Par. 054836(42-64)</t>
  </si>
  <si>
    <t>2648780-1/54837</t>
  </si>
  <si>
    <t>Cantina Olimpo - Par. 054837(43-64)</t>
  </si>
  <si>
    <t>008473/54838</t>
  </si>
  <si>
    <t>Cantina Olimpo - Par. 054838(44-64)</t>
  </si>
  <si>
    <t>1119452/3/43670</t>
  </si>
  <si>
    <t>Crs Comércio E Representação Ltda - Cód. 043670</t>
  </si>
  <si>
    <t>12735/01/54839</t>
  </si>
  <si>
    <t>Cantina Olimpo - Par. 054839(45-64)</t>
  </si>
  <si>
    <t>12735/01/54840</t>
  </si>
  <si>
    <t>Cantina Olimpo - Par. 054840(46-64)</t>
  </si>
  <si>
    <t>8976/01/54841</t>
  </si>
  <si>
    <t>Cantina Olimpo - Par. 054841(47-64)</t>
  </si>
  <si>
    <t>315723-1/54842</t>
  </si>
  <si>
    <t>Cantina Olimpo - Par. 054842(48-64)</t>
  </si>
  <si>
    <t>042291/48722</t>
  </si>
  <si>
    <t>Posto De Combustível - Cód. 048722</t>
  </si>
  <si>
    <t>EXTRATO/52700</t>
  </si>
  <si>
    <t>Banco Brb - Par. 052700(05-13)</t>
  </si>
  <si>
    <t>EXTRATO/52701</t>
  </si>
  <si>
    <t>Banco Brb - Par. 052701(06-13)</t>
  </si>
  <si>
    <t>EXTRATO/52698</t>
  </si>
  <si>
    <t>Banco Brb - Par. 052698(03-13)</t>
  </si>
  <si>
    <t>EXTRATO/52699</t>
  </si>
  <si>
    <t>Banco Brb - Par. 052699(04-13)</t>
  </si>
  <si>
    <t xml:space="preserve">Destino: 132618-TRANSFERÊNCIA ENTRE CONTAS </t>
  </si>
  <si>
    <t xml:space="preserve">Destino: 133066-TRANSFERÊNCIA ENTRE CONTAS </t>
  </si>
  <si>
    <t xml:space="preserve">Destino: 133068-TRANSFERÊNCIA ENTRE CONTAS </t>
  </si>
  <si>
    <t xml:space="preserve"> Rescisão/48867</t>
  </si>
  <si>
    <t>Rescisão - Grupo Olimpo - Cód. 048867</t>
  </si>
  <si>
    <t>061064/49156</t>
  </si>
  <si>
    <t>Ferragista Marista - Cód. 049156</t>
  </si>
  <si>
    <t>Debito/54530</t>
  </si>
  <si>
    <t>Banco Brb - Cód. 054530</t>
  </si>
  <si>
    <t>EXTRATO/54531</t>
  </si>
  <si>
    <t>Banco Brb - Cód. 054531</t>
  </si>
  <si>
    <t>EXTRATO/54532</t>
  </si>
  <si>
    <t>Banco Brb - Cód. 054532</t>
  </si>
  <si>
    <t>EXTRATO/54533</t>
  </si>
  <si>
    <t>Banco Brb - Cód. 054533</t>
  </si>
  <si>
    <t>EXTRATO/54534</t>
  </si>
  <si>
    <t>Banco Brb - Cód. 054534</t>
  </si>
  <si>
    <t>EXTRATO/54535</t>
  </si>
  <si>
    <t>Banco Brb - Cód. 054535</t>
  </si>
  <si>
    <t>EXTRATO/54536</t>
  </si>
  <si>
    <t>Banco Brb - Cód. 054536</t>
  </si>
  <si>
    <t>Março/50492</t>
  </si>
  <si>
    <t>Júlio César Da Cunha - Cód. 050492</t>
  </si>
  <si>
    <t>EXTRATO/52967</t>
  </si>
  <si>
    <t>Banco Itaú Unibanco S.A. - Par. 052967(13-15)</t>
  </si>
  <si>
    <t>EXTRATO/52969</t>
  </si>
  <si>
    <t>Banco Itaú Unibanco S.A. - Par. 052969(15-15)</t>
  </si>
  <si>
    <t>38913/50126</t>
  </si>
  <si>
    <t>Madeireira Tobias - Cód. 050126</t>
  </si>
  <si>
    <t>CV/43949</t>
  </si>
  <si>
    <t>Carlinda Vieira  - Par. 043949(04-12)</t>
  </si>
  <si>
    <t>Despesa/50127</t>
  </si>
  <si>
    <t>Marcelo De Moraes Melo - Cód. 050127</t>
  </si>
  <si>
    <t>OPERAÇÃO/52975</t>
  </si>
  <si>
    <t>Mercantil Do Brasil - Par. 052975(05-6)</t>
  </si>
  <si>
    <t>Retorno: Par. 144064(04/12) - 015503/PAU - Mensalidades</t>
  </si>
  <si>
    <t>Retorno: Par. 144046(04/12) - 015448/PAU - Mensalidades</t>
  </si>
  <si>
    <t>Retorno: Par. 143976(04/12) - 015305/GUI - Mensalidades</t>
  </si>
  <si>
    <t>Retorno: Par. 144118(04/12) - 015740/THI - Mensalidades</t>
  </si>
  <si>
    <t>Retorno: Par. 146343(04/12) - 013977/BRU - Mensalidades</t>
  </si>
  <si>
    <t>Retorno: Par. 145636(04/12) - 014061/FLÁ - Mensalidades</t>
  </si>
  <si>
    <t>ANT. COB/53540</t>
  </si>
  <si>
    <t>Banco Brb - Par. 053540(12-24)</t>
  </si>
  <si>
    <t>ANT. COB/53541</t>
  </si>
  <si>
    <t>Banco Brb - Par. 053541(13-24)</t>
  </si>
  <si>
    <t>ANT. COB/53542</t>
  </si>
  <si>
    <t>Banco Brb - Par. 053542(14-24)</t>
  </si>
  <si>
    <t>ANT. COB/53543</t>
  </si>
  <si>
    <t>Banco Brb - Par. 053543(15-24)</t>
  </si>
  <si>
    <t>ANT. COB/53544</t>
  </si>
  <si>
    <t>Banco Brb - Par. 053544(16-24)</t>
  </si>
  <si>
    <t>ANT. COB/53539</t>
  </si>
  <si>
    <t>Banco Brb - Par. 053539(11-24)</t>
  </si>
  <si>
    <t>EXTRATO/54321</t>
  </si>
  <si>
    <t>Banco Brb - Par. 054321(01-4)</t>
  </si>
  <si>
    <t>EXTRATO/54322</t>
  </si>
  <si>
    <t>Banco Brb - Par. 054322(02-4)</t>
  </si>
  <si>
    <t>EXTRATO/54323</t>
  </si>
  <si>
    <t>Banco Brb - Par. 054323(03-4)</t>
  </si>
  <si>
    <t>EXTRATO/54324</t>
  </si>
  <si>
    <t>Banco Brb - Par. 054324(04-4)</t>
  </si>
  <si>
    <t>DB20140424</t>
  </si>
  <si>
    <t>OPERAÇÃO DESCONTO BOLETOS 2014.04.24</t>
  </si>
  <si>
    <t>JUROS20140424/54562</t>
  </si>
  <si>
    <t>Banco Brb - Par. 054562(03-4)</t>
  </si>
  <si>
    <t>008036820051/51005</t>
  </si>
  <si>
    <t>Cemig - Cód. 051005</t>
  </si>
  <si>
    <t>Uber.Energia Elétrica</t>
  </si>
  <si>
    <t>70009991343/46974</t>
  </si>
  <si>
    <t>Cemig - Cód. 046974</t>
  </si>
  <si>
    <t>Ch Merc 0360/48723</t>
  </si>
  <si>
    <t>Refortran-Drywall Cadeiras - Cód. 048723</t>
  </si>
  <si>
    <t>Ch Merc. 0362/50309</t>
  </si>
  <si>
    <t>Eudes  - Cód. 050309</t>
  </si>
  <si>
    <t>Par.(02/12) 015485/RAFAELA NEVES CESAR FERNA - Mensalidades</t>
  </si>
  <si>
    <t>Par.(03/12) 015485/RAFAELA NEVES CESAR FERNA - Mensalidades</t>
  </si>
  <si>
    <t>1210520/36165</t>
  </si>
  <si>
    <t>Bic Arrendamento Mercantil S/A - Par. 036165(12/33)</t>
  </si>
  <si>
    <t>1217495/50902</t>
  </si>
  <si>
    <t>Bic Arrendamento Mercantil S/A - Cód. 050902</t>
  </si>
  <si>
    <t>Bernadelli.Aquisição de Veículo</t>
  </si>
  <si>
    <t>0310002765881/46199</t>
  </si>
  <si>
    <t>Régia Comércio De Informática Ltda - Pri - Cód. 046199</t>
  </si>
  <si>
    <t>9460929/46727</t>
  </si>
  <si>
    <t>Unimed - Par. 046727(10/10)</t>
  </si>
  <si>
    <t>9460926/46726</t>
  </si>
  <si>
    <t>Unimed - Cód. 046726</t>
  </si>
  <si>
    <t>145545/02E/44894</t>
  </si>
  <si>
    <t>Eletric Comercio De Materias Eletricos - Cód. 044894</t>
  </si>
  <si>
    <t>00369/50909</t>
  </si>
  <si>
    <t>Grupo Olimpo - Cód. 050909</t>
  </si>
  <si>
    <t>PAGAMENTO DA MENSALIDADE DE MARÇO/2014, DO ALUNO THIAGO NAVES GONÇALVES LOPES DE FARIA_EF</t>
  </si>
  <si>
    <t>ESPÉCIE 2014-04-24</t>
  </si>
  <si>
    <t>PAGAMENTO DE MENSALIDADE DE MARÇO/2014, DA ALUNA EDUARDA SANTOS RAMOS_ESN</t>
  </si>
  <si>
    <t>EXTRATO/53113</t>
  </si>
  <si>
    <t>Banco Itaú Unibanco S.A. - Par. 053113(28-55)</t>
  </si>
  <si>
    <t>EXTRATO/53114</t>
  </si>
  <si>
    <t>Banco Itaú Unibanco S.A. - Par. 053114(29-55)</t>
  </si>
  <si>
    <t>PAGAMENTO DE MENSALIDADE DE MARÇO/2014, DA ALUNA IZADORA PEREIRA RAMOS_ESN</t>
  </si>
  <si>
    <t>Março/50527</t>
  </si>
  <si>
    <t>Willian Rodrigues - Cód. 050527</t>
  </si>
  <si>
    <t>Chave/52931</t>
  </si>
  <si>
    <t>Chaveiro Alecrim Ii - Cód. 052931</t>
  </si>
  <si>
    <t>Brb 1508/51061</t>
  </si>
  <si>
    <t>Rescisão - Grupo Olimpo - Cód. 051061</t>
  </si>
  <si>
    <t>BRB 0675/50540</t>
  </si>
  <si>
    <t>Michelle Gonçalves Almeida - Cód. 050540</t>
  </si>
  <si>
    <t>Ch Brb 0679/50322</t>
  </si>
  <si>
    <t>Grupo Olimpo - Cód. 050322</t>
  </si>
  <si>
    <t>4543/1/45926</t>
  </si>
  <si>
    <t>Disklimp Comercio E Serviços Ltda  - Cód. 045926</t>
  </si>
  <si>
    <t>EXTRATO/54602</t>
  </si>
  <si>
    <t>Bradesco Sol Nascente  - Cód. 054602</t>
  </si>
  <si>
    <t>4526/1/45908</t>
  </si>
  <si>
    <t>Disklimp Comercio E Serviços Ltda  - Cód. 045908</t>
  </si>
  <si>
    <t>PAGAMENTO DE MENSALIDADE DES FEVEREIRO, MARÇO E ABRIL/2014, DA ALUNA MARIANA LUCENA GOMES_ESN</t>
  </si>
  <si>
    <t>TRANSF. ENTRE AGEN.</t>
  </si>
  <si>
    <t>Par.(02/5) 017600/MARIANA CABRAL DE OLIVEIR - Parcelas</t>
  </si>
  <si>
    <t>Par.(02/5) 017601/MARIANA CABRAL DE OLIVEIR - Parcelas</t>
  </si>
  <si>
    <t>ALEX - CUNHADO DIEGO BERNADELLI</t>
  </si>
  <si>
    <t>Par.(01/10) 017613/LUANA DA SILVA TEIXEIRA  - Parcelas</t>
  </si>
  <si>
    <t>TRANSFERÊNCIA 2014-04-24</t>
  </si>
  <si>
    <t>PAGAMENTO DE MENSALIDADE DE MARÇO/2014, DA ALUNA ANA GÊSSICA VITORIA DE SOUZA MAGENSKI_EMI</t>
  </si>
  <si>
    <t>Despesa/50755</t>
  </si>
  <si>
    <t>Marcelo De Moraes Melo - Cód. 050755</t>
  </si>
  <si>
    <t>3237/1/47205</t>
  </si>
  <si>
    <t>Calac Industrial Ltda - Cód. 047205</t>
  </si>
  <si>
    <t>Rescisão/50323</t>
  </si>
  <si>
    <t>Rescisão - Grupo Olimpo - Cód. 050323</t>
  </si>
  <si>
    <t>Rescisão/50324</t>
  </si>
  <si>
    <t>Rescisão - Grupo Olimpo - Cód. 050324</t>
  </si>
  <si>
    <t>2648853-1/54843</t>
  </si>
  <si>
    <t>Cantina Olimpo - Par. 054843(49-64)</t>
  </si>
  <si>
    <t>Eletricista/50746</t>
  </si>
  <si>
    <t>Grupo Olimpo - Cód. 050746</t>
  </si>
  <si>
    <t>2648855-1/54844</t>
  </si>
  <si>
    <t>Cantina Olimpo - Par. 054844(50-64)</t>
  </si>
  <si>
    <t>64710/54845</t>
  </si>
  <si>
    <t>Cantina Olimpo - Par. 054845(51-64)</t>
  </si>
  <si>
    <t>F4/54846</t>
  </si>
  <si>
    <t>Cantina Olimpo - Par. 054846(52-64)</t>
  </si>
  <si>
    <t>SRP/50329</t>
  </si>
  <si>
    <t>Silvanio Rodrigues Peres - Par. 050329(01-9)</t>
  </si>
  <si>
    <t>Fiscais/50751</t>
  </si>
  <si>
    <t>Fiscais De Prova - Cód. 050751</t>
  </si>
  <si>
    <t>Fiscais/50752</t>
  </si>
  <si>
    <t>Fiscais De Prova - Cód. 050752</t>
  </si>
  <si>
    <t>Fgts/50338</t>
  </si>
  <si>
    <t>Fgts - Cód. 050338</t>
  </si>
  <si>
    <t>150-2A/47203</t>
  </si>
  <si>
    <t>Nathusa Equipamentos Eletricos  - Cód. 047203</t>
  </si>
  <si>
    <t>Par.(01/10) 017602/MURILO FLORENCIO DE SOUSA - Parcelas</t>
  </si>
  <si>
    <t>Par.(02-2) 013947/FELIPE DE SANTANA BRITO - Renegociado</t>
  </si>
  <si>
    <t>Par.(03/10) 017193/ANA FLÁVIA SANDRI MENDONÇ - Parcelas</t>
  </si>
  <si>
    <t>Par.(02/10) 017193/ANA FLÁVIA SANDRI MENDONÇ - Parcelas</t>
  </si>
  <si>
    <t>EXTRATO/52702</t>
  </si>
  <si>
    <t>Banco Brb - Par. 052702(07-13)</t>
  </si>
  <si>
    <t>EXTRATO/52703</t>
  </si>
  <si>
    <t>Banco Brb - Par. 052703(08-13)</t>
  </si>
  <si>
    <t>Par.(04/12) 017608/LUIZ ALESSANDRO CORTI DEL - Mensalidades</t>
  </si>
  <si>
    <t>Par.(03/12) 015846/WELDES FRANCISCO DA SILVA - Mensalidades</t>
  </si>
  <si>
    <t>Par.(03/12) 015610/FELIPE GUEDES DA SILVA - Mensalidades</t>
  </si>
  <si>
    <t>Ch Merc 0366</t>
  </si>
  <si>
    <t>Ch Pre Merc Edit 0366 Transferência entre conta</t>
  </si>
  <si>
    <t>Destino: 128122-Ch Pre Merc Edit 0366 Transferência entre co</t>
  </si>
  <si>
    <t xml:space="preserve">Ch Pre Brb 1519 </t>
  </si>
  <si>
    <t>Destino: 128126-Ch Pre Brb 1519 Transferência entre conta</t>
  </si>
  <si>
    <t>Ch Pre Brb 1519 Transferência entre conta</t>
  </si>
  <si>
    <t xml:space="preserve"> Transferência entre conta</t>
  </si>
  <si>
    <t>Destino: 128128- Transferência entre conta</t>
  </si>
  <si>
    <t>Destino: 128130- Transferência entre conta</t>
  </si>
  <si>
    <t>Ch Pre Itau 0258 Lucimar Mendes Terezan</t>
  </si>
  <si>
    <t>Par.(01-1) 015961/BÁRBARA GARCIA DE FREITAS - 1ª OU 2ª SÉRI</t>
  </si>
  <si>
    <t>Par.(01-1) 013461/DIOGO ASSIS NASCIMENTO - 1ª OU 2ª SÉRI</t>
  </si>
  <si>
    <t>Par.(01-1) 016056/ENZO PASQUARELLI BERQUO C - 1ª OU 2ª SÉRI</t>
  </si>
  <si>
    <t>Par.(01-1) 013805/FELIPE BELCHIOR TEIXEIRA  - 1ª OU 2ª SÉRI</t>
  </si>
  <si>
    <t>Par.(01-1) 015610/FELIPE GUEDES DA SILVA - 1ª OU 2ª SÉRI</t>
  </si>
  <si>
    <t>Par.(01-1) 015571/GABRIEL ALVES ROCHA - 1ª OU 2ª SÉRI</t>
  </si>
  <si>
    <t>Par.(01-1) 015812/GIOVANA ROSA CAMPOS - 1ª OU 2ª SÉRI</t>
  </si>
  <si>
    <t>Par.(01-1) 015287/HEITOR CANDIDO ROCHA - 1ª OU 2ª SÉRI</t>
  </si>
  <si>
    <t>Par.(01-1) 015536/HÉRIA TEREZINHA RODRIGUES - 1ª OU 2ª SÉRI</t>
  </si>
  <si>
    <t>Par.(01-1) 013664/IASMIN DAVID GUIMARÃES - 1ª OU 2ª SÉRI</t>
  </si>
  <si>
    <t>Par.(01-1) 015331/ISABELA CARVALHO OLIVEIRA - 1ª OU 2ª SÉRI</t>
  </si>
  <si>
    <t>Par.(01-1) 015745/ISABELA VIEIRA ROCHA - 1ª OU 2ª SÉRI</t>
  </si>
  <si>
    <t>Par.(01-1) 016349/JÉSSYCA VITÓRIA BENETTI B - 1ª OU 2ª SÉRI</t>
  </si>
  <si>
    <t>Par.(01-1) 013670/JOÃO PEDRO FLEURY CARNEIR - 1ª OU 2ª SÉRI</t>
  </si>
  <si>
    <t>Par.(01-1) 015739/JOÃO VICTOR SILVEIRA - 1ª OU 2ª SÉRI</t>
  </si>
  <si>
    <t>Par.(01-1) 015948/LAURA MARTINS CARNIELO CA - 1ª OU 2ª SÉRI</t>
  </si>
  <si>
    <t>Par.(01-1) 015367/LETICIA SALDANHA CAMARGOS - 1ª OU 2ª SÉRI</t>
  </si>
  <si>
    <t>Par.(01-1) 015211/LIZA VELOSO SANTOS - 1ª OU 2ª SÉRI</t>
  </si>
  <si>
    <t>Par.(01-1) 015632/LUMA MOREIRA SOARES DE AN - 1ª OU 2ª SÉRI</t>
  </si>
  <si>
    <t>Par.(01-1) 013492/MARIANNA SILVEIRA - 1ª OU 2ª SÉRI</t>
  </si>
  <si>
    <t>Par.(01-1) 016596/MAYCON LUKAS DE SOUZA ROQ - 3ª SÉRIE - 2ª</t>
  </si>
  <si>
    <t>2ª via de documentos</t>
  </si>
  <si>
    <t>Par.(01-1) 015392/PEDRO HENRIQUE CARVALHO D - 1ª OU 2ª SÉRI</t>
  </si>
  <si>
    <t>Par.(01-1) 013571/RAFAEL RODRIGUES PIMENTEL - 1ª OU 2ª SÉRI</t>
  </si>
  <si>
    <t>Par.(01-1) 015513/VANESSA RÂNIA DE ALMEIDA  - 1ª OU 2ª SÉRI</t>
  </si>
  <si>
    <t>Par.(01-1) 015761/VENÂNCIO TAVARES TRINDADE - 1ª OU 2ª SÉRI</t>
  </si>
  <si>
    <t>Par.(01-1) 013746/VICTOR MAGNINO - 1ª OU 2ª SÉRI</t>
  </si>
  <si>
    <t>Par.(01-1) 015622/YASMIN GUIMARÃES CARDOSO - 1ª OU 2ª SÉRI</t>
  </si>
  <si>
    <t>Retorno: Par. 171498(04/12) - 017562/ANA - Mensalidades</t>
  </si>
  <si>
    <t>Retorno: Par. 146333(04/12) - 014034/MAR - Mensalidades</t>
  </si>
  <si>
    <t>Retorno: Par. 171509(04/12) - 017558/WEI - Mensalidades</t>
  </si>
  <si>
    <t>Retorno: Par. 144650(04/12) - 013549/PED - Mensalidades</t>
  </si>
  <si>
    <t>Retorno: Par. 144180(04/12) - 013459/THI - Mensalidades</t>
  </si>
  <si>
    <t>Retorno: Par. 143861(04/12) - 015640/ARI - Mensalidades</t>
  </si>
  <si>
    <t>Retorno: Par. 144004(04/12) - 015345/RIC - Mensalidades</t>
  </si>
  <si>
    <t>Retorno: Par. 166227(04/12) - 013636/FEL - Mensalidades</t>
  </si>
  <si>
    <t>EXTRATO/54537</t>
  </si>
  <si>
    <t>Banco Brb - Cód. 054537</t>
  </si>
  <si>
    <t>EXTRATO/54538</t>
  </si>
  <si>
    <t>Banco Brb - Cód. 054538</t>
  </si>
  <si>
    <t>EXTRATO/54539</t>
  </si>
  <si>
    <t>Banco Brb - Cód. 054539</t>
  </si>
  <si>
    <t>EXTRATO/54540</t>
  </si>
  <si>
    <t>Banco Brb - Cód. 054540</t>
  </si>
  <si>
    <t xml:space="preserve">Destino: 132687-TRANSFERÊNCIA ENTRE CONTAS </t>
  </si>
  <si>
    <t xml:space="preserve">Destino: 132689-TRANSFERÊNCIA ENTRE CONTAS </t>
  </si>
  <si>
    <t>001/078306/01/46754</t>
  </si>
  <si>
    <t>Unitintas Comercio De Tintas - Cód. 046754</t>
  </si>
  <si>
    <t>16335/48605</t>
  </si>
  <si>
    <t>Ct Materiais Para Construção Ltda - Cód. 048605</t>
  </si>
  <si>
    <t>078103/01/46695</t>
  </si>
  <si>
    <t>Unitintas Comercio De Tintas - Cód. 046695</t>
  </si>
  <si>
    <t>ANT. COB/51173</t>
  </si>
  <si>
    <t>Banco Brb - Par. 051173(58-65)</t>
  </si>
  <si>
    <t>ANT. COB/53548</t>
  </si>
  <si>
    <t>Banco Brb - Par. 053548(20-24)</t>
  </si>
  <si>
    <t>ANT. COB/53550</t>
  </si>
  <si>
    <t>Banco Brb - Par. 053550(22-24)</t>
  </si>
  <si>
    <t>ANT. COB/53551</t>
  </si>
  <si>
    <t>Banco Brb - Par. 053551(23-24)</t>
  </si>
  <si>
    <t>ANT. COB/53552</t>
  </si>
  <si>
    <t>Banco Brb - Par. 053552(24-24)</t>
  </si>
  <si>
    <t>ANT. COB/53545</t>
  </si>
  <si>
    <t>Banco Brb - Par. 053545(17-24)</t>
  </si>
  <si>
    <t>ANT. COB/53546</t>
  </si>
  <si>
    <t>Banco Brb - Par. 053546(18-24)</t>
  </si>
  <si>
    <t>ANT. COB/53547</t>
  </si>
  <si>
    <t>Banco Brb - Par. 053547(19-24)</t>
  </si>
  <si>
    <t>ANT. COB/53549</t>
  </si>
  <si>
    <t>Banco Brb - Par. 053549(21-24)</t>
  </si>
  <si>
    <t>EXTRATO/54334</t>
  </si>
  <si>
    <t>Banco Brb - Par. 054334(10-15)</t>
  </si>
  <si>
    <t>EXTRATO/54325</t>
  </si>
  <si>
    <t>Banco Brb - Par. 054325(01-15)</t>
  </si>
  <si>
    <t>EXTRATO/54335</t>
  </si>
  <si>
    <t>Banco Brb - Par. 054335(11-15)</t>
  </si>
  <si>
    <t>EXTRATO/54326</t>
  </si>
  <si>
    <t>Banco Brb - Par. 054326(02-15)</t>
  </si>
  <si>
    <t>EXTRATO/54336</t>
  </si>
  <si>
    <t>Banco Brb - Par. 054336(12-15)</t>
  </si>
  <si>
    <t>EXTRATO/54327</t>
  </si>
  <si>
    <t>Banco Brb - Par. 054327(03-15)</t>
  </si>
  <si>
    <t>EXTRATO/54330</t>
  </si>
  <si>
    <t>Banco Brb - Par. 054330(06-15)</t>
  </si>
  <si>
    <t>EXTRATO/54331</t>
  </si>
  <si>
    <t>Banco Brb - Par. 054331(07-15)</t>
  </si>
  <si>
    <t>EXTRATO/54332</t>
  </si>
  <si>
    <t>Banco Brb - Par. 054332(08-15)</t>
  </si>
  <si>
    <t>EXTRATO/54333</t>
  </si>
  <si>
    <t>Banco Brb - Par. 054333(09-15)</t>
  </si>
  <si>
    <t>EXTRATO/54337</t>
  </si>
  <si>
    <t>Banco Brb - Par. 054337(13-15)</t>
  </si>
  <si>
    <t>EXTRATO/54328</t>
  </si>
  <si>
    <t>Banco Brb - Par. 054328(04-15)</t>
  </si>
  <si>
    <t>EXTRATO/54338</t>
  </si>
  <si>
    <t>Banco Brb - Par. 054338(14-15)</t>
  </si>
  <si>
    <t>EXTRATO/54329</t>
  </si>
  <si>
    <t>Banco Brb - Par. 054329(05-15)</t>
  </si>
  <si>
    <t>EXTRATO/54339</t>
  </si>
  <si>
    <t>Banco Brb - Par. 054339(15-15)</t>
  </si>
  <si>
    <t>2463551/51229</t>
  </si>
  <si>
    <t>Bic - Banco Industria E Comercio - Par. 051229(19-25)</t>
  </si>
  <si>
    <t>2463551/51230</t>
  </si>
  <si>
    <t>Bic - Banco Industria E Comercio - Par. 051230(20-25)</t>
  </si>
  <si>
    <t>2456377/51231</t>
  </si>
  <si>
    <t>Bic - Banco Industria E Comercio - Par. 051231(21-25)</t>
  </si>
  <si>
    <t>47346/1/46554</t>
  </si>
  <si>
    <t>Papelaria Tributária - Cód. 046554</t>
  </si>
  <si>
    <t>16385/48600</t>
  </si>
  <si>
    <t>Ct Materiais Para Construção Ltda - Cód. 048600</t>
  </si>
  <si>
    <t xml:space="preserve">Destino: 133083-TRANSFERÊNCIA ENTRE CONTAS </t>
  </si>
  <si>
    <t xml:space="preserve">Destino: 133085-TRANSFERÊNCIA ENTRE CONTAS </t>
  </si>
  <si>
    <t>Extrato/52655</t>
  </si>
  <si>
    <t>Mercantil Do Brasil - Cód. 052655</t>
  </si>
  <si>
    <t>Extrato/52656</t>
  </si>
  <si>
    <t>Mercantil Do Brasil - Cód. 052656</t>
  </si>
  <si>
    <t>Extrato/52657</t>
  </si>
  <si>
    <t>Mercantil Do Brasil - Cód. 052657</t>
  </si>
  <si>
    <t>54102691/50915</t>
  </si>
  <si>
    <t>Prefeitura Municipal De Goiânia  - Cód. 050915</t>
  </si>
  <si>
    <t>54102488/50918</t>
  </si>
  <si>
    <t>Prefeitura Municipal De Goiânia  - Cód. 050918</t>
  </si>
  <si>
    <t>Par.(01/1) 017630/AURELIO AUGUSTO DE OLIVEI - Parcelas</t>
  </si>
  <si>
    <t>Par.(01/1) 017624/GABRIELA MAIA RODRIGUES - Parcelas</t>
  </si>
  <si>
    <t>Par.(01/1) 017623/GABRIELA CRISTINA RODRIGU - Parcelas</t>
  </si>
  <si>
    <t>Par.(01/1) 017622/RAFAEL WINICIUS DA SILVA  - Parcelas</t>
  </si>
  <si>
    <t>5410272112/50926</t>
  </si>
  <si>
    <t>Prefeitura Municipal De Goiânia  - Cód. 050926</t>
  </si>
  <si>
    <t>54101945-7/40821</t>
  </si>
  <si>
    <t>Prefeitura Municipal De Goiânia  - Par. 040821(09-40)</t>
  </si>
  <si>
    <t>Par.(01/1) 017620/MARCOS DE OLIVEIRA CARNEI - Parcelas</t>
  </si>
  <si>
    <t>54101023-9/40860</t>
  </si>
  <si>
    <t>Prefeitura Municipal De Goiânia  - Par. 040860(09-40)</t>
  </si>
  <si>
    <t>Par.(01/1) 017627/DANIEL PIRES GOMES - Parcelas</t>
  </si>
  <si>
    <t>Par.(01/1) 017628/ANA LAURA MENDONÇA JUSTIN - Parcelas</t>
  </si>
  <si>
    <t>54102046-9/41133</t>
  </si>
  <si>
    <t>Prefeitura Municipal De Goiânia  - Par. 041133(09-40)</t>
  </si>
  <si>
    <t>54100485-13/41016</t>
  </si>
  <si>
    <t>Prefeitura Municipal De Goiânia  - Par. 041016(09-40)</t>
  </si>
  <si>
    <t>54101333-12/40977</t>
  </si>
  <si>
    <t>Prefeitura Municipal De Goiânia  - Par. 040977(09-40)</t>
  </si>
  <si>
    <t>02472929/45984</t>
  </si>
  <si>
    <t>Saneago - Par. 045984(02-9)</t>
  </si>
  <si>
    <t>1735AT06/42049</t>
  </si>
  <si>
    <t>Olimpo Anápolis - Par. 042049(06-7)</t>
  </si>
  <si>
    <t>Despesa/50928</t>
  </si>
  <si>
    <t>Marcelo De Moraes Melo - Cód. 050928</t>
  </si>
  <si>
    <t>KCC/43973</t>
  </si>
  <si>
    <t>Keila Caetano Costa - Par. 043973(04-12)</t>
  </si>
  <si>
    <t>EXTRATO/53115</t>
  </si>
  <si>
    <t>Banco Itaú Unibanco S.A. - Par. 053115(30-55)</t>
  </si>
  <si>
    <t>EXTRATO/53116</t>
  </si>
  <si>
    <t>Banco Itaú Unibanco S.A. - Par. 053116(31-55)</t>
  </si>
  <si>
    <t>EXTRATO/53117</t>
  </si>
  <si>
    <t>Banco Itaú Unibanco S.A. - Par. 053117(32-55)</t>
  </si>
  <si>
    <t>EXTRATO/53118</t>
  </si>
  <si>
    <t>Banco Itaú Unibanco S.A. - Par. 053118(33-55)</t>
  </si>
  <si>
    <t>EXTRATO/53119</t>
  </si>
  <si>
    <t>Banco Itaú Unibanco S.A. - Par. 053119(34-55)</t>
  </si>
  <si>
    <t>Recibo/50931</t>
  </si>
  <si>
    <t>Olimpo Anápolis - Cód. 050931</t>
  </si>
  <si>
    <t>Recibo/50932</t>
  </si>
  <si>
    <t>Olimpo Anápolis - Cód. 050932</t>
  </si>
  <si>
    <t>Par.(03/6) 016637/MORGANA LUIZA OLIVEIRA RO - Parcelas</t>
  </si>
  <si>
    <t>Ch 1506/54354</t>
  </si>
  <si>
    <t>Carlos Moreira - Cód. 054354</t>
  </si>
  <si>
    <t>Ch Brb 1523/50223</t>
  </si>
  <si>
    <t>Rodotáxi - Coopertag - Cód. 050223</t>
  </si>
  <si>
    <t>BRB 0289/44032</t>
  </si>
  <si>
    <t>Lúcio Jorge - Cód. 044032</t>
  </si>
  <si>
    <t>Brb 0681/47134</t>
  </si>
  <si>
    <t>Goiás Outdoors - Cód. 047134</t>
  </si>
  <si>
    <t>CH BRB 0742/46526</t>
  </si>
  <si>
    <t>Kla Refrigeração  - Cód. 046526</t>
  </si>
  <si>
    <t>EXTRATO/54601</t>
  </si>
  <si>
    <t>Bradesco Sol Nascente  - Cód. 054601</t>
  </si>
  <si>
    <t>Extrato/52678</t>
  </si>
  <si>
    <t>Bradesco S/A - Cód. 052678</t>
  </si>
  <si>
    <t>TRANSF. AGENCIA E DINHEIRO</t>
  </si>
  <si>
    <t>SRP/37927</t>
  </si>
  <si>
    <t>Silvanio Rodrigues Peres - Par. 037927(10/10)</t>
  </si>
  <si>
    <t>Eletricista/50941</t>
  </si>
  <si>
    <t>Grupo Olimpo - Cód. 050941</t>
  </si>
  <si>
    <t>Eletricista/50942</t>
  </si>
  <si>
    <t>Grupo Olimpo - Cód. 050942</t>
  </si>
  <si>
    <t>DOC 2014-04-2014</t>
  </si>
  <si>
    <t>PAGAMENTO DE MENSALIDADE DE MARÇO/2014, DO ALUNO RICHARD GARCIA FERREIRAI_ESN</t>
  </si>
  <si>
    <t>1828240/54795</t>
  </si>
  <si>
    <t>Cantina Olimpo - Par. 054795(01-64)</t>
  </si>
  <si>
    <t>SRP/51015</t>
  </si>
  <si>
    <t>Silvanio Rodrigues Peres - Par. 051015(01-9)</t>
  </si>
  <si>
    <t>Destino: 128974-Transferência entre conta</t>
  </si>
  <si>
    <t>Destino: 128976-Transferência entre conta</t>
  </si>
  <si>
    <t>Destino: 128979-Transferência entre conta</t>
  </si>
  <si>
    <t>Para pagar imposto Dr Diogo</t>
  </si>
  <si>
    <t>Destino: 128982-Transferência entre conta</t>
  </si>
  <si>
    <t>Destino: 128984-Transferência entre conta</t>
  </si>
  <si>
    <t>63854/39396</t>
  </si>
  <si>
    <t>Gentleman Serviços - Cód. 039396</t>
  </si>
  <si>
    <t>303/1/54847</t>
  </si>
  <si>
    <t>Cantina Olimpo - Par. 054847(53-64)</t>
  </si>
  <si>
    <t>2723/50753</t>
  </si>
  <si>
    <t>Sepe Sindicato dos Estabelecimentos Part - Cód. 050753</t>
  </si>
  <si>
    <t>Recibo/52005</t>
  </si>
  <si>
    <t>Olimpo Uberlândia - Cód. 052005</t>
  </si>
  <si>
    <t>Par.(01/1) 017625/LIVIAM COELHO COSTA  - Parcelas</t>
  </si>
  <si>
    <t>Par.(01/1) 017626/LUÍSA SILVA MAIA - Parcelas</t>
  </si>
  <si>
    <t>6785/54392</t>
  </si>
  <si>
    <t>Lis Medicina E Estetica Ltda  - Cód. 054392</t>
  </si>
  <si>
    <t>Par.(01/1) 017629/GEOVANNA RAFAEL MARTINS - Parcelas</t>
  </si>
  <si>
    <t>Par.(01/1) 017633/THAIS CARDOSO BEGGO - Parcelas</t>
  </si>
  <si>
    <t>Retorno: Par. 145860(04/12) - 014201/GER - Mensalidades</t>
  </si>
  <si>
    <t>Retorno: Par. 144155(04/12) - 015427/LAR - Mensalidades</t>
  </si>
  <si>
    <t>Retorno: Par. 146247(04/12) - 014189/AND - Mensalidades</t>
  </si>
  <si>
    <t>Retorno: Par. 146278(04/12) - 014048/RAF - Mensalidades</t>
  </si>
  <si>
    <t>Retorno: Par. 146288(04/12) - 013903/GAB - Mensalidades</t>
  </si>
  <si>
    <t>Retorno: Par. 144009(04/12) - 015361/TOM - Mensalidades</t>
  </si>
  <si>
    <t>Retorno: Par. 164157(04/12) - 013898/STE - Mensalidades</t>
  </si>
  <si>
    <t>Retorno: Par. 144760(04/12) - 013585/REN - Mensalidades</t>
  </si>
  <si>
    <t>Retorno: Par. 144121(04/12) - 015744/THA - Mensalidades</t>
  </si>
  <si>
    <t>Retorno: Par. 144392(04/12) - 013757/GUS - Mensalidades</t>
  </si>
  <si>
    <t>Retorno: Par. 144003(04/12) - 015344/ART - Mensalidades</t>
  </si>
  <si>
    <t>Retorno: Par. 143994(04/12) - 015331/ISA - Mensalidades</t>
  </si>
  <si>
    <t>Retorno: Par. 144308(04/12) - 013519/MAR - Mensalidades</t>
  </si>
  <si>
    <t>Retorno: Par. 144488(04/12) - 013732/LUC - Mensalidades</t>
  </si>
  <si>
    <t>Retorno: Par. 169049(04/12) - 013598/GAB - Mensalidades</t>
  </si>
  <si>
    <t>BRA 2722/46022</t>
  </si>
  <si>
    <t>Infodigital Informatica E Segurança - Cód. 046022</t>
  </si>
  <si>
    <t>Debito/54541</t>
  </si>
  <si>
    <t>Banco Brb - Cód. 054541</t>
  </si>
  <si>
    <t>Debito/54542</t>
  </si>
  <si>
    <t>Banco Brb - Cód. 054542</t>
  </si>
  <si>
    <t>Debito/54543</t>
  </si>
  <si>
    <t>Banco Brb - Cód. 054543</t>
  </si>
  <si>
    <t>EXTRATO/54544</t>
  </si>
  <si>
    <t>Banco Brb - Cód. 054544</t>
  </si>
  <si>
    <t>MERC 9570/42087</t>
  </si>
  <si>
    <t>Faculdade Eso - Cód. 042087</t>
  </si>
  <si>
    <t>CH BRB 0095/47410</t>
  </si>
  <si>
    <t>Gf - Fomento Mercantil  - Cód. 047410</t>
  </si>
  <si>
    <t>EXTRATO/51095</t>
  </si>
  <si>
    <t>Banco Do Brasil - Cód. 051095</t>
  </si>
  <si>
    <t>ANT. COB/51170</t>
  </si>
  <si>
    <t>Banco Brb - Par. 051170(55-65)</t>
  </si>
  <si>
    <t>ANT. COB/51169</t>
  </si>
  <si>
    <t>Banco Brb - Par. 051169(54-65)</t>
  </si>
  <si>
    <t>ANT. COB/51171</t>
  </si>
  <si>
    <t>Banco Brb - Par. 051171(56-65)</t>
  </si>
  <si>
    <t>ANT. COB/51172</t>
  </si>
  <si>
    <t>Banco Brb - Par. 051172(57-65)</t>
  </si>
  <si>
    <t>63652/51112</t>
  </si>
  <si>
    <t>Banco Brb - Par. 051112(01-4)</t>
  </si>
  <si>
    <t>ANT. COB/53562</t>
  </si>
  <si>
    <t>Banco Brb - Par. 053562(10-15)</t>
  </si>
  <si>
    <t>ANT. COB/53553</t>
  </si>
  <si>
    <t>Banco Brb - Par. 053553(01-15)</t>
  </si>
  <si>
    <t>ANT. COB/53563</t>
  </si>
  <si>
    <t>Banco Brb - Par. 053563(11-15)</t>
  </si>
  <si>
    <t>ANT. COB/53554</t>
  </si>
  <si>
    <t>Banco Brb - Par. 053554(02-15)</t>
  </si>
  <si>
    <t>ANT. COB/53564</t>
  </si>
  <si>
    <t>Banco Brb - Par. 053564(12-15)</t>
  </si>
  <si>
    <t>ANT. COB/53555</t>
  </si>
  <si>
    <t>Banco Brb - Par. 053555(03-15)</t>
  </si>
  <si>
    <t>ANT. COB/53565</t>
  </si>
  <si>
    <t>Banco Brb - Par. 053565(13-15)</t>
  </si>
  <si>
    <t>ANT. COB/53556</t>
  </si>
  <si>
    <t>Banco Brb - Par. 053556(04-15)</t>
  </si>
  <si>
    <t>ANT. COB/53566</t>
  </si>
  <si>
    <t>Banco Brb - Par. 053566(14-15)</t>
  </si>
  <si>
    <t>ANT. COB/53557</t>
  </si>
  <si>
    <t>Banco Brb - Par. 053557(05-15)</t>
  </si>
  <si>
    <t>ANT. COB/53567</t>
  </si>
  <si>
    <t>Banco Brb - Par. 053567(15-15)</t>
  </si>
  <si>
    <t>ANT. COB/53560</t>
  </si>
  <si>
    <t>Banco Brb - Par. 053560(08-15)</t>
  </si>
  <si>
    <t>ANT. COB/53561</t>
  </si>
  <si>
    <t>Banco Brb - Par. 053561(09-15)</t>
  </si>
  <si>
    <t>ANT. COB/53558</t>
  </si>
  <si>
    <t>Banco Brb - Par. 053558(06-15)</t>
  </si>
  <si>
    <t>ANT. COB/53559</t>
  </si>
  <si>
    <t>Banco Brb - Par. 053559(07-15)</t>
  </si>
  <si>
    <t>EXTRATO/51206</t>
  </si>
  <si>
    <t>Bic - Banco Industria E Comercio - Par. 051206(09-11)</t>
  </si>
  <si>
    <t>EXTRATO/51207</t>
  </si>
  <si>
    <t>Bic - Banco Industria E Comercio - Par. 051207(10-11)</t>
  </si>
  <si>
    <t>Par.(01/1) 017644/EDUARDO MITSUO GUIMARÃES  - Parcelas</t>
  </si>
  <si>
    <t>Par.(01/1) 017645/HENRIQUE REBOUCAS DE OLIV - Parcelas</t>
  </si>
  <si>
    <t>Par.(01/1) 017634/FRANCIELLI DA SILVA THIES - Parcelas</t>
  </si>
  <si>
    <t>Par.(01/1) 017638/BRUNO DE JESUS SILVA - Parcelas</t>
  </si>
  <si>
    <t>Par.(01/1) 017637/LUDIMILA DIAS SILVA - Parcelas</t>
  </si>
  <si>
    <t>Par.(01/1) 017635/VICTOR MENDES DO CARMO - Parcelas</t>
  </si>
  <si>
    <t>Par.(01/1) 017636/AMANDA ALVES REZENDE - Parcelas</t>
  </si>
  <si>
    <t>Par.(01/1) 017642/EDUARDO AUGUSTO BORGES PR - Parcelas</t>
  </si>
  <si>
    <t>Par.(01/1) 017646/GABRIEL LIMA LAMEIRINHAS - Parcelas</t>
  </si>
  <si>
    <t>Par.(01/1) 017643/ANA LUISA PERES BARBOSA  - Parcelas</t>
  </si>
  <si>
    <t>Par.(01/1) 017647/ANNA CAROLINA RODRIGUES D - Parcelas</t>
  </si>
  <si>
    <t>Par.(01/1) 017641/JORDANA PAIVA GUIMARAES - Parcelas</t>
  </si>
  <si>
    <t>Par.(01/1) 017648/LAURA PAZINATO RITTER - Parcelas</t>
  </si>
  <si>
    <t>Desconto de Cheque Bic Banco</t>
  </si>
  <si>
    <t xml:space="preserve">Cheques Bruno Fraga </t>
  </si>
  <si>
    <t>Esse Valor será Devolvido para o Professor Bruno Fraga.</t>
  </si>
  <si>
    <t xml:space="preserve">Destino: 134483-TRANSFERÊNCIA ENTRE CONTAS </t>
  </si>
  <si>
    <t>102570/1/47469</t>
  </si>
  <si>
    <t>Nilko Tecnologia Ltda - Cód. 047469</t>
  </si>
  <si>
    <t>Ch Merc 0361/50287</t>
  </si>
  <si>
    <t>Fabrício Amarante Silva  - Cód. 050287</t>
  </si>
  <si>
    <t>715540/34564</t>
  </si>
  <si>
    <t>Banco Daycoval S/A  - Cód. 034564</t>
  </si>
  <si>
    <t>EXTRATO/52997</t>
  </si>
  <si>
    <t>Banco Daycoval S/A  - Par. 052997(06-9)</t>
  </si>
  <si>
    <t xml:space="preserve">Prova Substitutiva </t>
  </si>
  <si>
    <t xml:space="preserve">Gabriel Miranda </t>
  </si>
  <si>
    <t xml:space="preserve">Provas Substitutivas </t>
  </si>
  <si>
    <t xml:space="preserve">ERIC FERREIRA </t>
  </si>
  <si>
    <t xml:space="preserve">Destino: 133087-TRANSFERÊNCIA ENTRE CONTAS </t>
  </si>
  <si>
    <t xml:space="preserve">Destino: 133089-TRANSFERÊNCIA ENTRE CONTAS </t>
  </si>
  <si>
    <t>Par.(01/1) 017670/JOAO LUCAS FERREIRA VAZ - Parcelas</t>
  </si>
  <si>
    <t>Par.(01/1) 017652/MARINA DE SA AZEVEDO - Parcelas</t>
  </si>
  <si>
    <t>Par.(01/1) 017651/JANE KLICIA AVELINO SANT' - Parcelas</t>
  </si>
  <si>
    <t>Par.(01/1) 017654/ANA CRISTINA CORREA E SIL - Parcelas</t>
  </si>
  <si>
    <t>65251/50929</t>
  </si>
  <si>
    <t>Rcj Informatica E Eletronica  - Cód. 050929</t>
  </si>
  <si>
    <t>Fiscais/50930</t>
  </si>
  <si>
    <t>Fiscais De Prova - Cód. 050930</t>
  </si>
  <si>
    <t>Par.(01/1) 017653/RUBERVAL DA COSTA FUMEIRO - Parcelas</t>
  </si>
  <si>
    <t>EXTRATO/53120</t>
  </si>
  <si>
    <t>Banco Itaú Unibanco S.A. - Par. 053120(35-55)</t>
  </si>
  <si>
    <t>EXTRATO/53121</t>
  </si>
  <si>
    <t>Banco Itaú Unibanco S.A. - Par. 053121(36-55)</t>
  </si>
  <si>
    <t>EXTRATO/53122</t>
  </si>
  <si>
    <t>Banco Itaú Unibanco S.A. - Par. 053122(37-55)</t>
  </si>
  <si>
    <t>EXTRATO/53124</t>
  </si>
  <si>
    <t>Banco Itaú Unibanco S.A. - Par. 053124(39-55)</t>
  </si>
  <si>
    <t>Par.(01/1) 017672/ANA CAROLINA MARQUES OSSA - Parcelas</t>
  </si>
  <si>
    <t>Par.(01/1) 017658/ALVARO MARTINS PINHO - Parcelas</t>
  </si>
  <si>
    <t>Par.(01/1) 017657/NATHALIA INGRID MENDES DA - Parcelas</t>
  </si>
  <si>
    <t>Par.(01/1) 017656/ISABELA ASSIS CAMPOS - Parcelas</t>
  </si>
  <si>
    <t>Par.(01/1) 017661/CLARA BRAZ IPLINSKY - Parcelas</t>
  </si>
  <si>
    <t>Fiscais/51024</t>
  </si>
  <si>
    <t>Fiscais De Prova - Cód. 051024</t>
  </si>
  <si>
    <t>11057977/50934</t>
  </si>
  <si>
    <t>Mercantil Do Brasil - Cód. 050934</t>
  </si>
  <si>
    <t>11057899/50936</t>
  </si>
  <si>
    <t>Mercantil Do Brasil - Cód. 050936</t>
  </si>
  <si>
    <t>Par.(03/12) 016061/THAÍS KAMILA MAGGIONI - Mensalidades</t>
  </si>
  <si>
    <t>BRB 1235/44174</t>
  </si>
  <si>
    <t>Equimak - Cód. 044174</t>
  </si>
  <si>
    <t>BRB 1260/44557</t>
  </si>
  <si>
    <t>Equimak - Par. 044557(04-10)</t>
  </si>
  <si>
    <t>Brb 1525/51068</t>
  </si>
  <si>
    <t>Rescisão - Grupo Olimpo - Cód. 051068</t>
  </si>
  <si>
    <t>Brb 1526/51062</t>
  </si>
  <si>
    <t>Rescisão - Grupo Olimpo - Cód. 051062</t>
  </si>
  <si>
    <t>Brb 1527/51067</t>
  </si>
  <si>
    <t>Rescisão - Grupo Olimpo - Cód. 051067</t>
  </si>
  <si>
    <t>BRB 0301/44323</t>
  </si>
  <si>
    <t>Henrique Nogueira - Fornecedores - Cód. 044323</t>
  </si>
  <si>
    <t>1710320/50938</t>
  </si>
  <si>
    <t>Mfi Construtora E Material De Construçao - Cód. 050938</t>
  </si>
  <si>
    <t>TRANSFERÊNCIA 2014-04-28</t>
  </si>
  <si>
    <t>PAGAMENTO DE MENSALIDADE DE MARÇO/2014, DA ALUNA EDUARDA PAIM DIAZ VIEIRA_EF</t>
  </si>
  <si>
    <t>Retorno: Par. 144820(04/12) - 013577/CAR - Mensalidades</t>
  </si>
  <si>
    <t>Retorno: Par. 144190(04/12) - 013460/HEI - Mensalidades</t>
  </si>
  <si>
    <t>Retorno: Par. 144242(04/12) - 013507/DEB - Mensalidades</t>
  </si>
  <si>
    <t>Retorno: Par. 144346(04/12) - 013448/GUS - Mensalidades</t>
  </si>
  <si>
    <t>Retorno: Par. 144218(04/12) - 013808/EDE - Mensalidades</t>
  </si>
  <si>
    <t>Retorno: Par. 144628(04/12) - 013750/FEL - Mensalidades</t>
  </si>
  <si>
    <t>Retorno: Par. 144159(04/12) - 015560/NAT - Mensalidades</t>
  </si>
  <si>
    <t>Retorno: Par. 164492(04/12) - 016332/GUI - Mensalidades</t>
  </si>
  <si>
    <t>Retorno: Par. 164513(04/12) - 016330/FEL - Mensalidades</t>
  </si>
  <si>
    <t>Retorno: Par. 165324(04/12) - 013971/JOR - Mensalidades</t>
  </si>
  <si>
    <t>Retorno: Par. 164185(04/12) - 013499/LAR - Mensalidades</t>
  </si>
  <si>
    <t>Retorno: Par. 164508(04/12) - 014060/ANN - Mensalidades</t>
  </si>
  <si>
    <t>Retorno: Par. 144130(04/12) - 015763/LUC - Mensalidades</t>
  </si>
  <si>
    <t>Retorno: Par. 143930(04/12) - 015696/ATH - Mensalidades</t>
  </si>
  <si>
    <t>Retorno: Par. 144340(04/12) - 013571/RAF - Mensalidades</t>
  </si>
  <si>
    <t>Retorno: Par. 144670(04/12) - 013741/VIT - Mensalidades</t>
  </si>
  <si>
    <t>Retorno: Par. 143970(04/12) - 015295/JOÃ - Mensalidades</t>
  </si>
  <si>
    <t>Retorno: Par. 144002(04/12) - 015343/NIL - Mensalidades</t>
  </si>
  <si>
    <t>Retorno: Par. 144302(04/12) - 013710/VIC - Mensalidades</t>
  </si>
  <si>
    <t>Retorno: Par. 143932(04/12) - 015698/GAB - Mensalidades</t>
  </si>
  <si>
    <t>Retorno: Par. 145603(04/12) - 014075/DIO - Mensalidades</t>
  </si>
  <si>
    <t>Retorno: Par. 144073(04/12) - 015521/ART - Mensalidades</t>
  </si>
  <si>
    <t>Retorno: Par. 145514(04/12) - 013485/JOÃ - Mensalidades</t>
  </si>
  <si>
    <t>Retorno: Par. 144634(04/12) - 013793/LUC - Mensalidades</t>
  </si>
  <si>
    <t>Retorno: Par. 144444(04/12) - 013677/MAR - Mensalidades</t>
  </si>
  <si>
    <t>Retorno: Par. 145944(04/12) - 014018/FEL - Mensalidades</t>
  </si>
  <si>
    <t>Retorno: Par. 145954(04/12) - 014009/CAM - Mensalidades</t>
  </si>
  <si>
    <t>Retorno: Par. 145975(04/12) - 014057/ADR - Mensalidades</t>
  </si>
  <si>
    <t>Retorno: Par. 144027(04/12) - 015401/CAM - Mensalidades</t>
  </si>
  <si>
    <t>Retorno: Par. 144038(04/12) - 015435/MAT - Mensalidades</t>
  </si>
  <si>
    <t>Retorno: Par. 144248(04/12) - 013761/JOR - Mensalidades</t>
  </si>
  <si>
    <t>Retorno: Par. 144378(04/12) - 013797/SAM - Mensalidades</t>
  </si>
  <si>
    <t>Retorno: Par. 144188(04/12) - 013466/LAU - Mensalidades</t>
  </si>
  <si>
    <t>Retorno: Par. 143988(04/12) - 015320/GAB - Mensalidades</t>
  </si>
  <si>
    <t>Retorno: Par. 144098(04/12) - 015582/BIA - Mensalidades</t>
  </si>
  <si>
    <t>Retorno: Par. 146279(04/12) - 014042/ANA - Mensalidades</t>
  </si>
  <si>
    <t>Retorno: Par. 145741(04/12) - 014180/JUL - Mensalidades</t>
  </si>
  <si>
    <t>Retorno: Par. 145642(04/12) - 014168/ISA - Mensalidades</t>
  </si>
  <si>
    <t>Retorno: Par. 145723(04/12) - 014111/GAB - Mensalidades</t>
  </si>
  <si>
    <t>Retorno: Par. 146143(04/12) - 014013/THA - Mensalidades</t>
  </si>
  <si>
    <t>Retorno: Par. 146324(04/12) - 014164/IZA - Mensalidades</t>
  </si>
  <si>
    <t>Retorno: Par. 145854(04/12) - 013852/GAB - Mensalidades</t>
  </si>
  <si>
    <t>Retorno: Par. 145964(04/12) - 014147/REN - Mensalidades</t>
  </si>
  <si>
    <t>Retorno: Par. 146094(04/12) - 014128/DOU - Mensalidades</t>
  </si>
  <si>
    <t>Retorno: Par. 146409(04/12) - 013976/TUL - Mensalidades</t>
  </si>
  <si>
    <t>Retorno: Par. 145829(04/12) - 014125/RAF - Mensalidades</t>
  </si>
  <si>
    <t>Retorno: Par. 172428(04/12) - 017594/HAD - Mensalidades</t>
  </si>
  <si>
    <t>Retorno: Par. 171098(04/12) - 014107/ANA - Mensalidades</t>
  </si>
  <si>
    <t>EXTRATO/54603</t>
  </si>
  <si>
    <t>Bradesco Sol Nascente  - Cód. 054603</t>
  </si>
  <si>
    <t>18835LCUni/50940</t>
  </si>
  <si>
    <t>Eps Empreendimentos Sa - Cód. 050940</t>
  </si>
  <si>
    <t>BRA 5986/39770</t>
  </si>
  <si>
    <t>Equimak - Par. 039770(08-8)</t>
  </si>
  <si>
    <t>RFC/MZ/43775</t>
  </si>
  <si>
    <t>Roberto Ferreira / Maria Zirlene  - Par. 043775(04-12)</t>
  </si>
  <si>
    <t>EVMM/43961</t>
  </si>
  <si>
    <t>Elvira Vieira M. Melo - Par. 043961(04-12)</t>
  </si>
  <si>
    <t>TM/43985</t>
  </si>
  <si>
    <t>Teodoro De Melo - Par. 043985(04-12)</t>
  </si>
  <si>
    <t>FA/43913</t>
  </si>
  <si>
    <t>Fábio Amarante - Par. 043913(04-12)</t>
  </si>
  <si>
    <t>SRP/37948</t>
  </si>
  <si>
    <t>Silvanio Rodrigues Peres - Par. 037948(10/10)</t>
  </si>
  <si>
    <t>003236-A/50565</t>
  </si>
  <si>
    <t>Calac Industrial Ltda - Cód. 050565</t>
  </si>
  <si>
    <t>0179658594-0/40544</t>
  </si>
  <si>
    <t>Gvt  - Par. 040544(04-12)</t>
  </si>
  <si>
    <t>10314/001/46045</t>
  </si>
  <si>
    <t>Clebio Rodrigo De Carvalho - Cód. 046045</t>
  </si>
  <si>
    <t>Destino: 128947-Transferência entre conta</t>
  </si>
  <si>
    <t>Destino: 128949-Transferência entre conta</t>
  </si>
  <si>
    <t>Destino: 128951-Transferência entre conta</t>
  </si>
  <si>
    <t xml:space="preserve">Destino: 132973-TRANSFERÊNCIA ENTRE CONTAS </t>
  </si>
  <si>
    <t>Destino: 128957-Transferência entre conta</t>
  </si>
  <si>
    <t>|Transferência entre conta</t>
  </si>
  <si>
    <t>Destino: 128959-|Transferência entre conta</t>
  </si>
  <si>
    <t>Destino: 128969-Transferência entre conta</t>
  </si>
  <si>
    <t>Destino: 128971-Transferência entre conta</t>
  </si>
  <si>
    <t>Par.(07/12) 017614/THAYNARA RODRIGUES FERREI - Parcelas</t>
  </si>
  <si>
    <t>Par.(09/12) 017614/THAYNARA RODRIGUES FERREI - Parcelas</t>
  </si>
  <si>
    <t>Par.(08/12) 017614/THAYNARA RODRIGUES FERREI - Parcelas</t>
  </si>
  <si>
    <t>Par.(02/10) 017613/LUANA DA SILVA TEIXEIRA  - Parcelas</t>
  </si>
  <si>
    <t>Par.(03/10) 017613/LUANA DA SILVA TEIXEIRA  - Parcelas</t>
  </si>
  <si>
    <t>Par.(04/10) 017613/LUANA DA SILVA TEIXEIRA  - Parcelas</t>
  </si>
  <si>
    <t>Par.(05/10) 017613/LUANA DA SILVA TEIXEIRA  - Parcelas</t>
  </si>
  <si>
    <t>Par.(06/10) 017613/LUANA DA SILVA TEIXEIRA  - Parcelas</t>
  </si>
  <si>
    <t>Par.(06/10) 017606/VALESKA BALEN RONSONI - Parcelas</t>
  </si>
  <si>
    <t>Par.(07/10) 017606/VALESKA BALEN RONSONI - Parcelas</t>
  </si>
  <si>
    <t>Par.(03/5) 017600/MARIANA CABRAL DE OLIVEIR - Parcelas</t>
  </si>
  <si>
    <t>Par.(04/5) 017600/MARIANA CABRAL DE OLIVEIR - Parcelas</t>
  </si>
  <si>
    <t>Par.(05/5) 017600/MARIANA CABRAL DE OLIVEIR - Parcelas</t>
  </si>
  <si>
    <t>Par.(03/5) 017601/MARIANA CABRAL DE OLIVEIR - Parcelas</t>
  </si>
  <si>
    <t>Par.(04/5) 017601/MARIANA CABRAL DE OLIVEIR - Parcelas</t>
  </si>
  <si>
    <t>Par.(05/5) 017601/MARIANA CABRAL DE OLIVEIR - Parcelas</t>
  </si>
  <si>
    <t>Par.(03/10) 017610/GABRIEL AGRA ALENCAR MOCO - Parcelas</t>
  </si>
  <si>
    <t>Par.(04/10) 017610/GABRIEL AGRA ALENCAR MOCO - Parcelas</t>
  </si>
  <si>
    <t>Par.(05/10) 017610/GABRIEL AGRA ALENCAR MOCO - Parcelas</t>
  </si>
  <si>
    <t>Par.(06/10) 017610/GABRIEL AGRA ALENCAR MOCO - Parcelas</t>
  </si>
  <si>
    <t>Par.(02/10) 017602/MURILO FLORENCIO DE SOUSA - Parcelas</t>
  </si>
  <si>
    <t>Par.(03/10) 017602/MURILO FLORENCIO DE SOUSA - Parcelas</t>
  </si>
  <si>
    <t>Par.(04/10) 017602/MURILO FLORENCIO DE SOUSA - Parcelas</t>
  </si>
  <si>
    <t>Par.(05/10) 017602/MURILO FLORENCIO DE SOUSA - Parcelas</t>
  </si>
  <si>
    <t>Par.(04/10) 017091/DEBORA LEAO MELO - Parcelas</t>
  </si>
  <si>
    <t>Par.(01/1) 017655/NATALIA BORGES OLIVEIRA - Parcelas</t>
  </si>
  <si>
    <t>Par.(01/1) 017660/DAYANNA CARVALHO MORAES - Parcelas</t>
  </si>
  <si>
    <t>Março/50523</t>
  </si>
  <si>
    <t>Tasso César Azeredo - Cód. 050523</t>
  </si>
  <si>
    <t>8318-8/54851</t>
  </si>
  <si>
    <t>Cantina Olimpo - Par. 054851(57-64)</t>
  </si>
  <si>
    <t>12837/01/54852</t>
  </si>
  <si>
    <t>Cantina Olimpo - Par. 054852(58-64)</t>
  </si>
  <si>
    <t>5521/54853</t>
  </si>
  <si>
    <t>Cantina Olimpo - Par. 054853(59-64)</t>
  </si>
  <si>
    <t>1006/54854</t>
  </si>
  <si>
    <t>Cantina Olimpo - Par. 054854(60-64)</t>
  </si>
  <si>
    <t>2944/1/54855</t>
  </si>
  <si>
    <t>Cantina Olimpo - Par. 054855(61-64)</t>
  </si>
  <si>
    <t>2945/1/54856</t>
  </si>
  <si>
    <t>Cantina Olimpo - Par. 054856(62-64)</t>
  </si>
  <si>
    <t>2946/1/54857</t>
  </si>
  <si>
    <t>Cantina Olimpo - Par. 054857(63-64)</t>
  </si>
  <si>
    <t>Par.(01-2) 013947/FELIPE DE SANTANA BRITO - Renegociado</t>
  </si>
  <si>
    <t>ESPÉCIE 2014-04-28</t>
  </si>
  <si>
    <t>PAGAMENTO DE MENSALIDADE DE MARÇO/2014, DA ALUNA ANA CLARA GOMES CARVALHO_EF</t>
  </si>
  <si>
    <t>Par.(01-1) 015611/PAULO ROGÉRIO DE SOUZA CO - 1ª OU 2ª SÉRI</t>
  </si>
  <si>
    <t>Par.(02/5) 017598/GUILHERME RODRIGUES DE MO - Parcelas</t>
  </si>
  <si>
    <t>Par.(04/5) 017598/GUILHERME RODRIGUES DE MO - Parcelas</t>
  </si>
  <si>
    <t>Par.(11/12) 010993/MARIANA DE ALMEIDA SOUSA - Mensalidades</t>
  </si>
  <si>
    <t>Par.(01/1) 017454/NATHALIA ISKANDAR - Parcelas</t>
  </si>
  <si>
    <t>Par.(01-1) 015582/BIANCA PICCELLI BRAGA - 1ª OU 2ª SÉRI</t>
  </si>
  <si>
    <t>Par.(01-1) 015438/FELIPE ROSA MALENA GARCIA - 1ª OU 2ª SÉRI</t>
  </si>
  <si>
    <t>Par.(01-1) 015604/RAFAEL FERREIRA DE MORAES - 1ª OU 2ª SÉRI</t>
  </si>
  <si>
    <t>Par.(01-1) 015760/GABRIEL DA TRINDADE TAVAR - 1ª OU 2ª SÉRI</t>
  </si>
  <si>
    <t>Par.(01-1) 013789/LUIZ HUMBERTO THOMAZELLI  - 1ª OU 2ª SÉRI</t>
  </si>
  <si>
    <t>Par.(02/12) 014071/RAFAEL JEAN CHAVES DE CAS - Mensalidades</t>
  </si>
  <si>
    <t>Par.(01-1) 013767/RENATA PESSOA CHEIN JORGE - 1ª OU 2ª SÉRI</t>
  </si>
  <si>
    <t>EXTRATO/52705</t>
  </si>
  <si>
    <t>Banco Brb - Par. 052705(10-13)</t>
  </si>
  <si>
    <t>EXTRATO/52704</t>
  </si>
  <si>
    <t>Banco Brb - Par. 052704(09-13)</t>
  </si>
  <si>
    <t>EXTRATO/52706</t>
  </si>
  <si>
    <t>Banco Brb - Par. 052706(11-13)</t>
  </si>
  <si>
    <t>EXTRATO/52707</t>
  </si>
  <si>
    <t>Banco Brb - Par. 052707(12-13)</t>
  </si>
  <si>
    <t>Par.(02/12) 015865/PAULO DE TARSO FONSECA NE - Mensalidades</t>
  </si>
  <si>
    <t>Par.(03/12) 015865/PAULO DE TARSO FONSECA NE - Mensalidades</t>
  </si>
  <si>
    <t>Par.(01/1) 017735/LEONARDO RADIS ALVES SILV - Parcelas</t>
  </si>
  <si>
    <t>ANT. COB/52915</t>
  </si>
  <si>
    <t>Banco Brb - Par. 052915(01-3)</t>
  </si>
  <si>
    <t>Par.(01/1) 017669/JULIANA MARQUES FERREIRA  - Parcelas</t>
  </si>
  <si>
    <t>Par.(01/1) 017667/ANNA CLARA DE MELO SOUSA  - Parcelas</t>
  </si>
  <si>
    <t>Par.(01/1) 017665/ISABEL GOULART FONSECA - Parcelas</t>
  </si>
  <si>
    <t>Par.(01/1) 017666/AMERICO MARTINS DA CUNHA  - Parcelas</t>
  </si>
  <si>
    <t>Par.(01/1) 017650/DORICA PEREIRA MARTINS - Parcelas</t>
  </si>
  <si>
    <t>Par.(01/1) 017673/JOAO PEDRO GONÇALVES DE A - Parcelas</t>
  </si>
  <si>
    <t>Par.(01/1) 017668/RAFAEL JEAN CHAVES DE CAS - Parcelas</t>
  </si>
  <si>
    <t>Par.(01/1) 017659/GABRIELA LEANDRO DE SOUSA - Parcelas</t>
  </si>
  <si>
    <t>EM/51052</t>
  </si>
  <si>
    <t>Enio Marcos Pereira Santos - Par. 051052(01-9)</t>
  </si>
  <si>
    <t>CH BRA 2708/45536</t>
  </si>
  <si>
    <t>Ronnicher Orias Silva Lopes - Cód. 045536</t>
  </si>
  <si>
    <t xml:space="preserve">Destino: 132691-TRANSFERÊNCIA ENTRE CONTAS </t>
  </si>
  <si>
    <t>Debito/54545</t>
  </si>
  <si>
    <t>Banco Brb - Cód. 054545</t>
  </si>
  <si>
    <t>EXTRATO/54546</t>
  </si>
  <si>
    <t>Banco Brb - Cód. 054546</t>
  </si>
  <si>
    <t>Par.(04/12) 015881/JOSÉ VITOR DE ARAÚJO FERR - Mensalidades</t>
  </si>
  <si>
    <t>Par.(04/12) 016014/NICOLE RIBEIRO BARBOSA - Mensalidades</t>
  </si>
  <si>
    <t>OPERAÇÃO/52976</t>
  </si>
  <si>
    <t>Mercantil Do Brasil - Par. 052976(06-6)</t>
  </si>
  <si>
    <t xml:space="preserve">TRANSFERÊNCIA </t>
  </si>
  <si>
    <t>TRANSFERÊNCIA FÁBIO VILLA VERDE - PLASTIVILLE</t>
  </si>
  <si>
    <t>Destino: 133249-TRANSFERÊNCIA FÁBIO VILLA VERDE - PLASTIVILL</t>
  </si>
  <si>
    <t>EXTRATO/53143</t>
  </si>
  <si>
    <t>Banco Itaú Unibanco S.A. - Cód. 053143</t>
  </si>
  <si>
    <t>EXTRATO/53144</t>
  </si>
  <si>
    <t>Banco Itaú Unibanco S.A. - Cód. 053144</t>
  </si>
  <si>
    <t>EXTRATO/53145</t>
  </si>
  <si>
    <t>Banco Itaú Unibanco S.A. - Cód. 053145</t>
  </si>
  <si>
    <t>EXTRATO/51070</t>
  </si>
  <si>
    <t>Banco Brb - Par. 051070(02-5)</t>
  </si>
  <si>
    <t>EXTRATO/51071</t>
  </si>
  <si>
    <t>Banco Brb - Par. 051071(03-5)</t>
  </si>
  <si>
    <t>EXTRATO/51072</t>
  </si>
  <si>
    <t>Banco Brb - Par. 051072(04-5)</t>
  </si>
  <si>
    <t>EXTRATO/51069</t>
  </si>
  <si>
    <t>Banco Brb - Par. 051069(01-5)</t>
  </si>
  <si>
    <t>EXTRATO/51101</t>
  </si>
  <si>
    <t>Banco Do Brasil - Cód. 051101</t>
  </si>
  <si>
    <t>EXTRATO/51102</t>
  </si>
  <si>
    <t>Banco Do Brasil - Cód. 051102</t>
  </si>
  <si>
    <t>ANT. COB/51166</t>
  </si>
  <si>
    <t>Banco Brb - Par. 051166(51-65)</t>
  </si>
  <si>
    <t>ANT. COB/51167</t>
  </si>
  <si>
    <t>Banco Brb - Par. 051167(52-65)</t>
  </si>
  <si>
    <t>ANT. COB/51168</t>
  </si>
  <si>
    <t>Banco Brb - Par. 051168(53-65)</t>
  </si>
  <si>
    <t>63652/51113</t>
  </si>
  <si>
    <t>Banco Brb - Par. 051113(02-4)</t>
  </si>
  <si>
    <t>ANT. COB/53607</t>
  </si>
  <si>
    <t>Banco Brb - Par. 053607(40-47)</t>
  </si>
  <si>
    <t>ANT. COB/53577</t>
  </si>
  <si>
    <t>Banco Brb - Par. 053577(10-47)</t>
  </si>
  <si>
    <t>ANT. COB/53587</t>
  </si>
  <si>
    <t>Banco Brb - Par. 053587(20-47)</t>
  </si>
  <si>
    <t>ANT. COB/53597</t>
  </si>
  <si>
    <t>Banco Brb - Par. 053597(30-47)</t>
  </si>
  <si>
    <t>ANT. COB/53568</t>
  </si>
  <si>
    <t>Banco Brb - Par. 053568(01-47)</t>
  </si>
  <si>
    <t>ANT. COB/53578</t>
  </si>
  <si>
    <t>Banco Brb - Par. 053578(11-47)</t>
  </si>
  <si>
    <t>ANT. COB/53600</t>
  </si>
  <si>
    <t>Banco Brb - Par. 053600(33-47)</t>
  </si>
  <si>
    <t>ANT. COB/53610</t>
  </si>
  <si>
    <t>Banco Brb - Par. 053610(43-47)</t>
  </si>
  <si>
    <t>ANT. COB/53570</t>
  </si>
  <si>
    <t>Banco Brb - Par. 053570(03-47)</t>
  </si>
  <si>
    <t>ANT. COB/53580</t>
  </si>
  <si>
    <t>Banco Brb - Par. 053580(13-47)</t>
  </si>
  <si>
    <t>ANT. COB/53590</t>
  </si>
  <si>
    <t>Banco Brb - Par. 053590(23-47)</t>
  </si>
  <si>
    <t>ANT. COB/53601</t>
  </si>
  <si>
    <t>Banco Brb - Par. 053601(34-47)</t>
  </si>
  <si>
    <t>ANT. COB/53611</t>
  </si>
  <si>
    <t>Banco Brb - Par. 053611(44-47)</t>
  </si>
  <si>
    <t>ANT. COB/53571</t>
  </si>
  <si>
    <t>Banco Brb - Par. 053571(04-47)</t>
  </si>
  <si>
    <t>ANT. COB/53581</t>
  </si>
  <si>
    <t>Banco Brb - Par. 053581(14-47)</t>
  </si>
  <si>
    <t>ANT. COB/53591</t>
  </si>
  <si>
    <t>Banco Brb - Par. 053591(24-47)</t>
  </si>
  <si>
    <t>ANT. COB/53608</t>
  </si>
  <si>
    <t>Banco Brb - Par. 053608(41-47)</t>
  </si>
  <si>
    <t>ANT. COB/53588</t>
  </si>
  <si>
    <t>Banco Brb - Par. 053588(21-47)</t>
  </si>
  <si>
    <t>ANT. COB/53598</t>
  </si>
  <si>
    <t>Banco Brb - Par. 053598(31-47)</t>
  </si>
  <si>
    <t>ANT. COB/53609</t>
  </si>
  <si>
    <t>Banco Brb - Par. 053609(42-47)</t>
  </si>
  <si>
    <t>ANT. COB/53569</t>
  </si>
  <si>
    <t>Banco Brb - Par. 053569(02-47)</t>
  </si>
  <si>
    <t>ANT. COB/53579</t>
  </si>
  <si>
    <t>Banco Brb - Par. 053579(12-47)</t>
  </si>
  <si>
    <t>ANT. COB/53589</t>
  </si>
  <si>
    <t>Banco Brb - Par. 053589(22-47)</t>
  </si>
  <si>
    <t>ANT. COB/53599</t>
  </si>
  <si>
    <t>Banco Brb - Par. 053599(32-47)</t>
  </si>
  <si>
    <t>ANT. COB/53604</t>
  </si>
  <si>
    <t>Banco Brb - Par. 053604(37-47)</t>
  </si>
  <si>
    <t>ANT. COB/53614</t>
  </si>
  <si>
    <t>Banco Brb - Par. 053614(47-47)</t>
  </si>
  <si>
    <t>ANT. COB/53575</t>
  </si>
  <si>
    <t>Banco Brb - Par. 053575(08-47)</t>
  </si>
  <si>
    <t>ANT. COB/53602</t>
  </si>
  <si>
    <t>Banco Brb - Par. 053602(35-47)</t>
  </si>
  <si>
    <t>ANT. COB/53612</t>
  </si>
  <si>
    <t>Banco Brb - Par. 053612(45-47)</t>
  </si>
  <si>
    <t>ANT. COB/53572</t>
  </si>
  <si>
    <t>Banco Brb - Par. 053572(05-47)</t>
  </si>
  <si>
    <t>ANT. COB/53582</t>
  </si>
  <si>
    <t>Banco Brb - Par. 053582(15-47)</t>
  </si>
  <si>
    <t>ANT. COB/53592</t>
  </si>
  <si>
    <t>Banco Brb - Par. 053592(25-47)</t>
  </si>
  <si>
    <t>ANT. COB/53603</t>
  </si>
  <si>
    <t>Banco Brb - Par. 053603(36-47)</t>
  </si>
  <si>
    <t>ANT. COB/53613</t>
  </si>
  <si>
    <t>Banco Brb - Par. 053613(46-47)</t>
  </si>
  <si>
    <t>ANT. COB/53573</t>
  </si>
  <si>
    <t>Banco Brb - Par. 053573(06-47)</t>
  </si>
  <si>
    <t>ANT. COB/53583</t>
  </si>
  <si>
    <t>Banco Brb - Par. 053583(16-47)</t>
  </si>
  <si>
    <t>ANT. COB/53593</t>
  </si>
  <si>
    <t>Banco Brb - Par. 053593(26-47)</t>
  </si>
  <si>
    <t>ANT. COB/53574</t>
  </si>
  <si>
    <t>Banco Brb - Par. 053574(07-47)</t>
  </si>
  <si>
    <t>ANT. COB/53584</t>
  </si>
  <si>
    <t>Banco Brb - Par. 053584(17-47)</t>
  </si>
  <si>
    <t>ANT. COB/53594</t>
  </si>
  <si>
    <t>Banco Brb - Par. 053594(27-47)</t>
  </si>
  <si>
    <t>ANT. COB/53605</t>
  </si>
  <si>
    <t>Banco Brb - Par. 053605(38-47)</t>
  </si>
  <si>
    <t>ANT. COB/53585</t>
  </si>
  <si>
    <t>Banco Brb - Par. 053585(18-47)</t>
  </si>
  <si>
    <t>ANT. COB/53595</t>
  </si>
  <si>
    <t>Banco Brb - Par. 053595(28-47)</t>
  </si>
  <si>
    <t>ANT. COB/53606</t>
  </si>
  <si>
    <t>Banco Brb - Par. 053606(39-47)</t>
  </si>
  <si>
    <t>ANT. COB/53576</t>
  </si>
  <si>
    <t>Banco Brb - Par. 053576(09-47)</t>
  </si>
  <si>
    <t>ANT. COB/53586</t>
  </si>
  <si>
    <t>Banco Brb - Par. 053586(19-47)</t>
  </si>
  <si>
    <t>ANT. COB/53596</t>
  </si>
  <si>
    <t>Banco Brb - Par. 053596(29-47)</t>
  </si>
  <si>
    <t>2518941/51232</t>
  </si>
  <si>
    <t>Bic - Banco Industria E Comercio - Par. 051232(22-25)</t>
  </si>
  <si>
    <t>1251894/51233</t>
  </si>
  <si>
    <t>Bic - Banco Industria E Comercio - Par. 051233(23-25)</t>
  </si>
  <si>
    <t>0424754/51008</t>
  </si>
  <si>
    <t>6º Tabelionato De Notas - Cód. 051008</t>
  </si>
  <si>
    <t>286-1/46540</t>
  </si>
  <si>
    <t>Tokinha Uniformes  - Cód. 046540</t>
  </si>
  <si>
    <t>CA.Aquisição de uniformes</t>
  </si>
  <si>
    <t>4975/46732</t>
  </si>
  <si>
    <t>Ativa Participações Ltda - Cód. 046732</t>
  </si>
  <si>
    <t>EXTRATO/52998</t>
  </si>
  <si>
    <t>Banco Daycoval S/A  - Par. 052998(07-9)</t>
  </si>
  <si>
    <t>EXTRATO/52999</t>
  </si>
  <si>
    <t>Banco Daycoval S/A  - Par. 052999(08-9)</t>
  </si>
  <si>
    <t>0707141193828977-0/51010</t>
  </si>
  <si>
    <t>Simples Nacional - Cód. 051010</t>
  </si>
  <si>
    <t xml:space="preserve">Destino: 132942-TRANSFERÊNCIA ENTRE CONTAS </t>
  </si>
  <si>
    <t xml:space="preserve">Destino: 133091-TRANSFERÊNCIA ENTRE CONTAS </t>
  </si>
  <si>
    <t xml:space="preserve">Destino: 133093-TRANSFERÊNCIA ENTRE CONTAS </t>
  </si>
  <si>
    <t>Rescisão/51011</t>
  </si>
  <si>
    <t>Rescisão - Grupo Olimpo - Cód. 051011</t>
  </si>
  <si>
    <t>CA.Rescisão de contrato educacional (CUSTO)</t>
  </si>
  <si>
    <t xml:space="preserve">Destino: 133095-TRANSFERÊNCIA ENTRE CONTAS </t>
  </si>
  <si>
    <t xml:space="preserve">Destino: 133097-TRANSFERÊNCIA ENTRE CONTAS </t>
  </si>
  <si>
    <t>4706/50566</t>
  </si>
  <si>
    <t>Life Manutenção M e Ltda - Cód. 050566</t>
  </si>
  <si>
    <t xml:space="preserve">Destino: 133099-TRANSFERÊNCIA ENTRE CONTAS </t>
  </si>
  <si>
    <t>4707/50567</t>
  </si>
  <si>
    <t>Life Manutenção M e Ltda - Cód. 050567</t>
  </si>
  <si>
    <t>10196/50568</t>
  </si>
  <si>
    <t>W J T FIL T DE CARG EIR - Cód. 050568</t>
  </si>
  <si>
    <t>LIBERAÇÃO DE CONTRATO 3124780</t>
  </si>
  <si>
    <t>Par.(01/1) 017694/RODOLFO DE CASTRO TEIXEIR - Parcelas</t>
  </si>
  <si>
    <t>10002343710/40438</t>
  </si>
  <si>
    <t>Celg - Par. 040438(03-12)</t>
  </si>
  <si>
    <t>13592970/40453</t>
  </si>
  <si>
    <t>Celg - Par. 040453(03-12)</t>
  </si>
  <si>
    <t>16478/48607</t>
  </si>
  <si>
    <t>Ct Materiais Para Construção Ltda - Cód. 048607</t>
  </si>
  <si>
    <t>0148NF03/50736</t>
  </si>
  <si>
    <t>S G Coscia Filho - Me - Cód. 050736</t>
  </si>
  <si>
    <t>1107/51012</t>
  </si>
  <si>
    <t>Governo - Cód. 051012</t>
  </si>
  <si>
    <t>1107/51013</t>
  </si>
  <si>
    <t>Governo - Cód. 051013</t>
  </si>
  <si>
    <t>Extrato/52658</t>
  </si>
  <si>
    <t>Mercantil Do Brasil - Cód. 052658</t>
  </si>
  <si>
    <t>Extrato/52659</t>
  </si>
  <si>
    <t>Mercantil Do Brasil - Cód. 052659</t>
  </si>
  <si>
    <t>Extrato/52660</t>
  </si>
  <si>
    <t>Mercantil Do Brasil - Cód. 052660</t>
  </si>
  <si>
    <t>Par.(01/1) 017688/ADRIANA OLIVEIRA BRINGEL  - Parcelas</t>
  </si>
  <si>
    <t>Par.(01/1) 017687/IVANA OLIVEIRA BRINGEL MA - Parcelas</t>
  </si>
  <si>
    <t>Par.(01/1) 017689/FELIPE MAURI DO PRADO - Parcelas</t>
  </si>
  <si>
    <t>EXTRATO/53130</t>
  </si>
  <si>
    <t>Banco Itaú Unibanco S.A. - Par. 053130(45-55)</t>
  </si>
  <si>
    <t>EXTRATO/53131</t>
  </si>
  <si>
    <t>Banco Itaú Unibanco S.A. - Par. 053131(46-55)</t>
  </si>
  <si>
    <t>EXTRATO/53132</t>
  </si>
  <si>
    <t>Banco Itaú Unibanco S.A. - Par. 053132(47-55)</t>
  </si>
  <si>
    <t>EXTRATO/53125</t>
  </si>
  <si>
    <t>Banco Itaú Unibanco S.A. - Par. 053125(40-55)</t>
  </si>
  <si>
    <t>EXTRATO/53126</t>
  </si>
  <si>
    <t>Banco Itaú Unibanco S.A. - Par. 053126(41-55)</t>
  </si>
  <si>
    <t>EXTRATO/53127</t>
  </si>
  <si>
    <t>Banco Itaú Unibanco S.A. - Par. 053127(42-55)</t>
  </si>
  <si>
    <t>EXTRATO/53128</t>
  </si>
  <si>
    <t>Banco Itaú Unibanco S.A. - Par. 053128(43-55)</t>
  </si>
  <si>
    <t>EXTRATO/53129</t>
  </si>
  <si>
    <t>Banco Itaú Unibanco S.A. - Par. 053129(44-55)</t>
  </si>
  <si>
    <t>EXTRATO/53123</t>
  </si>
  <si>
    <t>Banco Itaú Unibanco S.A. - Par. 053123(38-55)</t>
  </si>
  <si>
    <t>BOLETOS/54590</t>
  </si>
  <si>
    <t>Banco Brb - Cód. 054590</t>
  </si>
  <si>
    <t xml:space="preserve">CA.Recompra de Boletos </t>
  </si>
  <si>
    <t>Par.(01/1) 017681/DAVID PALIS NETO - Parcelas</t>
  </si>
  <si>
    <t>Crédito Cobrança BRB</t>
  </si>
  <si>
    <t>Par.(01/1) 017674/FREDERICO MATEUS RODRIGUE - Parcelas</t>
  </si>
  <si>
    <t>Despesa/51026</t>
  </si>
  <si>
    <t>Rodrigo Bernadelli Dos Santos - Cód. 051026</t>
  </si>
  <si>
    <t>Despesa/51027</t>
  </si>
  <si>
    <t>Rodrigo Bernadelli Dos Santos - Cód. 051027</t>
  </si>
  <si>
    <t>101/131/48430</t>
  </si>
  <si>
    <t>GOIAS TI TECNOLOGIA LTDA - Cód. 048430</t>
  </si>
  <si>
    <t>0000132079-1/47400</t>
  </si>
  <si>
    <t>NOBREGA E SOUZA LTDA - Cód. 047400</t>
  </si>
  <si>
    <t>T-3.Aquisição de Utensílios</t>
  </si>
  <si>
    <t>CH BRB 0577/46263</t>
  </si>
  <si>
    <t>Infodigital Informatica E Segurança - Cód. 046263</t>
  </si>
  <si>
    <t>109/00012589-8/48398</t>
  </si>
  <si>
    <t>Personal Credito E Consultoria - Cód. 048398</t>
  </si>
  <si>
    <t>8133-01/47197</t>
  </si>
  <si>
    <t>Central Do Brasil Com. De Prod. De Limpe - Cód. 047197</t>
  </si>
  <si>
    <t>392/43742</t>
  </si>
  <si>
    <t>Total Refrigeração Ltda - Cód. 043742</t>
  </si>
  <si>
    <t>678721/46760</t>
  </si>
  <si>
    <t>Régia Comércio De Informática Ltda - Pri - Cód. 046760</t>
  </si>
  <si>
    <t>TRANSFERÊNCIA 2014-04-29</t>
  </si>
  <si>
    <t>PAGAMENTO DE MENSALIDADE DE MARÇO/2014, DO ALUNO JOÃO PAULO RODRIGUES ADORNO_EF</t>
  </si>
  <si>
    <t>Retorno: Par. 144053(04/12) - 015470/ISA - Mensalidades</t>
  </si>
  <si>
    <t>Retorno: Par. 144093(04/12) - 015573/LUA - Mensalidades</t>
  </si>
  <si>
    <t>Retorno: Par. 144146(04/12) - 015794/ISA - Mensalidades</t>
  </si>
  <si>
    <t>Retorno: Par. 146367(04/12) - 013894/ANA - Mensalidades</t>
  </si>
  <si>
    <t>Retorno: Par. 144108(04/12) - 015602/JOA - Mensalidades</t>
  </si>
  <si>
    <t>Retorno: Par. 146000(04/12) - 014148/RIC - Mensalidades</t>
  </si>
  <si>
    <t>Retorno: Par. 144630(04/12) - 013740/FRA - Mensalidades</t>
  </si>
  <si>
    <t>Retorno: Par. 144060(04/12) - 015489/MAR - Mensalidades</t>
  </si>
  <si>
    <t>Retorno: Par. 146170(04/12) - 014090/REN - Mensalidades</t>
  </si>
  <si>
    <t>Retorno: Par. 144031(04/12) - 015414/PED - Mensalidades</t>
  </si>
  <si>
    <t>Retorno: Par. 144161(04/12) - 015770/GAB - Mensalidades</t>
  </si>
  <si>
    <t>Retorno: Par. 143971(04/12) - 015297/MAT - Mensalidades</t>
  </si>
  <si>
    <t>Retorno: Par. 146291(04/12) - 014095/MAU - Mensalidades</t>
  </si>
  <si>
    <t>Retorno: Par. 144802(04/12) - 013580/MAR - Mensalidades</t>
  </si>
  <si>
    <t>Retorno: Par. 144742(04/12) - 013628/MUR - Mensalidades</t>
  </si>
  <si>
    <t>Retorno: Par. 144152(04/12) - 015275/ANA - Mensalidades</t>
  </si>
  <si>
    <t>Retorno: Par. 144192(04/12) - 013470/PED - Mensalidades</t>
  </si>
  <si>
    <t>Retorno: Par. 144292(04/12) - 013622/GAB - Mensalidades</t>
  </si>
  <si>
    <t>Retorno: Par. 145793(04/12) - 013855/RAF - Mensalidades</t>
  </si>
  <si>
    <t>Retorno: Par. 144494(04/12) - 013676/ISA - Mensalidades</t>
  </si>
  <si>
    <t>Retorno: Par. 146315(04/12) - 014045/JOÃ - Mensalidades</t>
  </si>
  <si>
    <t>Retorno: Par. 144106(04/12) - 015599/VIC - Mensalidades</t>
  </si>
  <si>
    <t>Retorno: Par. 144436(04/12) - 013550/ROD - Mensalidades</t>
  </si>
  <si>
    <t>Retorno: Par. 144666(04/12) - 013801/VIT - Mensalidades</t>
  </si>
  <si>
    <t>Retorno: Par. 144276(04/12) - 013510/ALB - Mensalidades</t>
  </si>
  <si>
    <t>Retorno: Par. 144708(04/12) - 013520/GAB - Mensalidades</t>
  </si>
  <si>
    <t>Retorno: Par. 144228(04/12) - 013555/JOA - Mensalidades</t>
  </si>
  <si>
    <t>Retorno: Par. 144438(04/12) - 013832/GER - Mensalidades</t>
  </si>
  <si>
    <t>Retorno: Par. 145879(04/12) - 014121/IZA - Mensalidades</t>
  </si>
  <si>
    <t>Retorno: Par. 146040(04/12) - 014225/EDU - Mensalidades</t>
  </si>
  <si>
    <t>Retorno: Par. 144150(04/12) - 015281/ART - Mensalidades</t>
  </si>
  <si>
    <t>Retorno: Par. 143960(04/12) - 015279/DIO - Mensalidades</t>
  </si>
  <si>
    <t>Retorno: Par. 143941(04/12) - 015647/ANA - Mensalidades</t>
  </si>
  <si>
    <t>Retorno: Par. 143922(04/12) - 015691/MAT - Mensalidades</t>
  </si>
  <si>
    <t>Retorno: Par. 145462(04/12) - 015821/MAR - Mensalidades</t>
  </si>
  <si>
    <t>Retorno: Par. 145872(04/12) - 014020/HUY - Mensalidades</t>
  </si>
  <si>
    <t>Retorno: Par. 144092(04/12) - 015571/GAB - Mensalidades</t>
  </si>
  <si>
    <t>Retorno: Par. 143973(04/12) - 015302/FEL - Mensalidades</t>
  </si>
  <si>
    <t>Retorno: Par. 143983(04/12) - 015314/AND - Mensalidades</t>
  </si>
  <si>
    <t>Retorno: Par. 143915(04/12) - 015688/NAT - Mensalidades</t>
  </si>
  <si>
    <t>Retorno: Par. 144125(04/12) - 015752/GUS - Mensalidades</t>
  </si>
  <si>
    <t>Retorno: Par. 145775(04/12) - 014131/BRU - Mensalidades</t>
  </si>
  <si>
    <t>Retorno: Par. 145485(04/12) - 015844/IVA - Mensalidades</t>
  </si>
  <si>
    <t>Retorno: Par. 143936(04/12) - 015709/REB - Mensalidades</t>
  </si>
  <si>
    <t>Retorno: Par. 143966(04/12) - 015288/GUI - Mensalidades</t>
  </si>
  <si>
    <t>Retorno: Par. 143907(04/12) - 015674/GAB - Mensalidades</t>
  </si>
  <si>
    <t>Retorno: Par. 144037(04/12) - 015431/GUI - Mensalidades</t>
  </si>
  <si>
    <t>Retorno: Par. 144057(04/12) - 015481/ANA - Mensalidades</t>
  </si>
  <si>
    <t>Retorno: Par. 145528(04/12) - 015533/GUS - Mensalidades</t>
  </si>
  <si>
    <t>Retorno: Par. 145768(04/12) - 014132/HUG - Mensalidades</t>
  </si>
  <si>
    <t>Retorno: Par. 145978(04/12) - 013965/GAB - Mensalidades</t>
  </si>
  <si>
    <t>8117-01/47136</t>
  </si>
  <si>
    <t>Central Do Brasil Com. De Prod. De Limpe - Cód. 047136</t>
  </si>
  <si>
    <t>8134-01/47194</t>
  </si>
  <si>
    <t>Central Do Brasil Com. De Prod. De Limpe - Cód. 047194</t>
  </si>
  <si>
    <t>248/48506</t>
  </si>
  <si>
    <t>Queiroz Design Ltda - Cód. 048506</t>
  </si>
  <si>
    <t>284-1/46539</t>
  </si>
  <si>
    <t>Tokinha Uniformes  - Cód. 046539</t>
  </si>
  <si>
    <t>137027/50943</t>
  </si>
  <si>
    <t>Tca - Trasnporte Coletivos Anápolis - Cód. 050943</t>
  </si>
  <si>
    <t xml:space="preserve">Trasnferência </t>
  </si>
  <si>
    <t>valor depositado para a senhora Elvira.</t>
  </si>
  <si>
    <t>Destino: 128943-Transferência entre conta</t>
  </si>
  <si>
    <t>Destino: 128945-Transferência entre conta</t>
  </si>
  <si>
    <t>Par.(01-1) 015801/VÍTOR GABRIEL DE OLIVEIRA - 1ª OU 2ª SÉRI</t>
  </si>
  <si>
    <t>Par.(01/1) 017691/CARLOS ALBERTO WIEST JUNI - Parcelas</t>
  </si>
  <si>
    <t>Par.(01/1) 017690/JULIA MARTINS CAMELO - Parcelas</t>
  </si>
  <si>
    <t>Par.(01/1) 017695/LILIANE RIBEIRO DE GODOY  - Parcelas</t>
  </si>
  <si>
    <t>Acerto/51041</t>
  </si>
  <si>
    <t>Lethicia Jamille Machado Amorim - Cód. 051041</t>
  </si>
  <si>
    <t>Par.(01/1) 017680/YANE MELO DA SILVA SANTAN - Parcelas</t>
  </si>
  <si>
    <t>Par.(01/1) 017676/IZA HELENA NUNES CAETANO - Parcelas</t>
  </si>
  <si>
    <t>Par.(01/1) 017677/DENISE TELES E SILVA - Parcelas</t>
  </si>
  <si>
    <t>Par.(01/1) 017675/PETERSON SANTANA FEITOSA  - Parcelas</t>
  </si>
  <si>
    <t>Rescisão/52691</t>
  </si>
  <si>
    <t>Rescisão - Grupo Olimpo - Cód. 052691</t>
  </si>
  <si>
    <t>500110/54848</t>
  </si>
  <si>
    <t>Cantina Olimpo - Par. 054848(54-64)</t>
  </si>
  <si>
    <t>2000117996/54849</t>
  </si>
  <si>
    <t>Cantina Olimpo - Par. 054849(55-64)</t>
  </si>
  <si>
    <t>1011/54850</t>
  </si>
  <si>
    <t>Cantina Olimpo - Par. 054850(56-64)</t>
  </si>
  <si>
    <t>0176689964/43463</t>
  </si>
  <si>
    <t>Apn Networks - Par. 043463(04-12)</t>
  </si>
  <si>
    <t>338/51029</t>
  </si>
  <si>
    <t>Sd Viagens Turismo Ltda Me - Cód. 051029</t>
  </si>
  <si>
    <t>Bernadelli.Passagem Aerea</t>
  </si>
  <si>
    <t>339/51639</t>
  </si>
  <si>
    <t>Sd Viagens Turismo Ltda Me - Cód. 051639</t>
  </si>
  <si>
    <t>Borges/54858</t>
  </si>
  <si>
    <t>Cantina Olimpo - Par. 054858(64-64)</t>
  </si>
  <si>
    <t>Par.(03/12) 013452/ISABELLA CARDOSO QUEIROZ - Mensalidades</t>
  </si>
  <si>
    <t>EXTRATO/52708</t>
  </si>
  <si>
    <t>Banco Brb - Par. 052708(13-13)</t>
  </si>
  <si>
    <t>Par.(01/1) 017685/RAFAEL MACEDO DE MENDONÇA - Parcelas</t>
  </si>
  <si>
    <t>ANT. COB/52916</t>
  </si>
  <si>
    <t>Banco Brb - Par. 052916(02-3)</t>
  </si>
  <si>
    <t>ANT. COB/52917</t>
  </si>
  <si>
    <t>Banco Brb - Par. 052917(03-3)</t>
  </si>
  <si>
    <t>EXTRATO/52918</t>
  </si>
  <si>
    <t>Banco Brb - Cód. 052918</t>
  </si>
  <si>
    <t>Par.(01/1) 017693/RAFAELA MARCHINI FERREIRA - Parcelas</t>
  </si>
  <si>
    <t>Par.(01/1) 017692/PEDRO ANTONIO CARVALHO SI - Parcelas</t>
  </si>
  <si>
    <t>OPERAÇÃO CAPITAL DE GIRO</t>
  </si>
  <si>
    <t>BRA 2147/36433</t>
  </si>
  <si>
    <t>Ricardo Melo - Cód. 036433</t>
  </si>
  <si>
    <t>ALFG/44510</t>
  </si>
  <si>
    <t>André Luiz Ferreira Gomes  - Par. 044510(04-12)</t>
  </si>
  <si>
    <t>KCC/43925</t>
  </si>
  <si>
    <t>Keila Caetano Costa - Par. 043925(04-12)</t>
  </si>
  <si>
    <t>RF/43937</t>
  </si>
  <si>
    <t>Rogéria Franco Schaper  - Par. 043937(04-12)</t>
  </si>
  <si>
    <t>JM/51043</t>
  </si>
  <si>
    <t>Renata Magalhães / Jesuita M Melo - Par. 051043(01-9)</t>
  </si>
  <si>
    <t>Par.(01/1) 017679/JULIA LOGRADO GOMES - Parcelas</t>
  </si>
  <si>
    <t>ANT. COB/54548</t>
  </si>
  <si>
    <t>Banco Brb - Cód. 054548</t>
  </si>
  <si>
    <t>Par.(01/1) 017678/JOAO PEDRO COSTA SANTOS - Parcelas</t>
  </si>
  <si>
    <t>ANT. COB/54549</t>
  </si>
  <si>
    <t>Banco Brb - Cód. 054549</t>
  </si>
  <si>
    <t>Par.(01/1) 017682/GABRIEL ROMANINI DE OLIVE - Parcelas</t>
  </si>
  <si>
    <t>Par.(01/1) 017684/MATHEUS LOPES DA SILVA - Parcelas</t>
  </si>
  <si>
    <t>Debito/54550</t>
  </si>
  <si>
    <t>Banco Brb - Cód. 054550</t>
  </si>
  <si>
    <t>Debitos/54551</t>
  </si>
  <si>
    <t>Banco Brb - Cód. 054551</t>
  </si>
  <si>
    <t>EXTRATO/54552</t>
  </si>
  <si>
    <t>Banco Brb - Cód. 054552</t>
  </si>
  <si>
    <t>EXTRATO/54553</t>
  </si>
  <si>
    <t>Banco Brb - Cód. 054553</t>
  </si>
  <si>
    <t>EXTRATO/54554</t>
  </si>
  <si>
    <t>Banco Brb - Cód. 054554</t>
  </si>
  <si>
    <t>EXTRATO/54555</t>
  </si>
  <si>
    <t>Banco Brb - Cód. 054555</t>
  </si>
  <si>
    <t>EXTRATO/54556</t>
  </si>
  <si>
    <t>Banco Brb - Cód. 054556</t>
  </si>
  <si>
    <t>Par.(04/12) 015905/JULIA LOGRADO GOMES - Mensalidades</t>
  </si>
  <si>
    <t>EXTRATO/54557</t>
  </si>
  <si>
    <t>Banco Brb - Cód. 054557</t>
  </si>
  <si>
    <t>ANT. COB/51160</t>
  </si>
  <si>
    <t>Banco Brb - Par. 051160(45-65)</t>
  </si>
  <si>
    <t>ANT. COB/51155</t>
  </si>
  <si>
    <t>Banco Brb - Par. 051155(40-65)</t>
  </si>
  <si>
    <t>ANT. COB/51165</t>
  </si>
  <si>
    <t>Banco Brb - Par. 051165(50-65)</t>
  </si>
  <si>
    <t>ANT. COB/51156</t>
  </si>
  <si>
    <t>Banco Brb - Par. 051156(41-65)</t>
  </si>
  <si>
    <t>ANT. COB/51157</t>
  </si>
  <si>
    <t>Banco Brb - Par. 051157(42-65)</t>
  </si>
  <si>
    <t>ANT. COB/51158</t>
  </si>
  <si>
    <t>Banco Brb - Par. 051158(43-65)</t>
  </si>
  <si>
    <t>ANT. COB/51159</t>
  </si>
  <si>
    <t>Banco Brb - Par. 051159(44-65)</t>
  </si>
  <si>
    <t>ANT. COB/51161</t>
  </si>
  <si>
    <t>Banco Brb - Par. 051161(46-65)</t>
  </si>
  <si>
    <t>ANT. COB/51162</t>
  </si>
  <si>
    <t>Banco Brb - Par. 051162(47-65)</t>
  </si>
  <si>
    <t>ANT. COB/51163</t>
  </si>
  <si>
    <t>Banco Brb - Par. 051163(48-65)</t>
  </si>
  <si>
    <t>ANT. COB/51164</t>
  </si>
  <si>
    <t>Banco Brb - Par. 051164(49-65)</t>
  </si>
  <si>
    <t>63652/51114</t>
  </si>
  <si>
    <t>Banco Brb - Par. 051114(03-4)</t>
  </si>
  <si>
    <t>ANT. COB/53682</t>
  </si>
  <si>
    <t>Banco Brb - Par. 053682(10-18)</t>
  </si>
  <si>
    <t>ANT. COB/53673</t>
  </si>
  <si>
    <t>Banco Brb - Par. 053673(01-18)</t>
  </si>
  <si>
    <t>ANT. COB/53683</t>
  </si>
  <si>
    <t>Banco Brb - Par. 053683(11-18)</t>
  </si>
  <si>
    <t>ANT. COB/53674</t>
  </si>
  <si>
    <t>Banco Brb - Par. 053674(02-18)</t>
  </si>
  <si>
    <t>ANT. COB/53684</t>
  </si>
  <si>
    <t>Banco Brb - Par. 053684(12-18)</t>
  </si>
  <si>
    <t>ANT. COB/53675</t>
  </si>
  <si>
    <t>Banco Brb - Par. 053675(03-18)</t>
  </si>
  <si>
    <t>ANT. COB/53685</t>
  </si>
  <si>
    <t>Banco Brb - Par. 053685(13-18)</t>
  </si>
  <si>
    <t>ANT. COB/53676</t>
  </si>
  <si>
    <t>Banco Brb - Par. 053676(04-18)</t>
  </si>
  <si>
    <t>ANT. COB/53686</t>
  </si>
  <si>
    <t>Banco Brb - Par. 053686(14-18)</t>
  </si>
  <si>
    <t>ANT. COB/53677</t>
  </si>
  <si>
    <t>Banco Brb - Par. 053677(05-18)</t>
  </si>
  <si>
    <t>ANT. COB/53687</t>
  </si>
  <si>
    <t>Banco Brb - Par. 053687(15-18)</t>
  </si>
  <si>
    <t>ANT. COB/53678</t>
  </si>
  <si>
    <t>Banco Brb - Par. 053678(06-18)</t>
  </si>
  <si>
    <t>ANT. COB/53688</t>
  </si>
  <si>
    <t>Banco Brb - Par. 053688(16-18)</t>
  </si>
  <si>
    <t>ANT. COB/53680</t>
  </si>
  <si>
    <t>Banco Brb - Par. 053680(08-18)</t>
  </si>
  <si>
    <t>ANT. COB/53690</t>
  </si>
  <si>
    <t>Banco Brb - Par. 053690(18-18)</t>
  </si>
  <si>
    <t>ANT. COB/53681</t>
  </si>
  <si>
    <t>Banco Brb - Par. 053681(09-18)</t>
  </si>
  <si>
    <t>ANT. COB/53679</t>
  </si>
  <si>
    <t>Banco Brb - Par. 053679(07-18)</t>
  </si>
  <si>
    <t>ANT. COB/53689</t>
  </si>
  <si>
    <t>Banco Brb - Par. 053689(17-18)</t>
  </si>
  <si>
    <t>ANT. COB/53670</t>
  </si>
  <si>
    <t>Banco Brb - Par. 053670(10-12)</t>
  </si>
  <si>
    <t>ANT. COB/53661</t>
  </si>
  <si>
    <t>Banco Brb - Par. 053661(01-12)</t>
  </si>
  <si>
    <t>ANT. COB/53624</t>
  </si>
  <si>
    <t>Banco Brb - Par. 053624(10-46)</t>
  </si>
  <si>
    <t>ANT. COB/53634</t>
  </si>
  <si>
    <t>Banco Brb - Par. 053634(20-46)</t>
  </si>
  <si>
    <t>ANT. COB/53644</t>
  </si>
  <si>
    <t>Banco Brb - Par. 053644(30-46)</t>
  </si>
  <si>
    <t>ANT. COB/53654</t>
  </si>
  <si>
    <t>Banco Brb - Par. 053654(40-46)</t>
  </si>
  <si>
    <t>ANT. COB/53615</t>
  </si>
  <si>
    <t>Banco Brb - Par. 053615(01-46)</t>
  </si>
  <si>
    <t>ANT. COB/53671</t>
  </si>
  <si>
    <t>Banco Brb - Par. 053671(11-12)</t>
  </si>
  <si>
    <t>ANT. COB/53662</t>
  </si>
  <si>
    <t>Banco Brb - Par. 053662(02-12)</t>
  </si>
  <si>
    <t>ANT. COB/53672</t>
  </si>
  <si>
    <t>Banco Brb - Par. 053672(12-12)</t>
  </si>
  <si>
    <t>ANT. COB/53663</t>
  </si>
  <si>
    <t>Banco Brb - Par. 053663(03-12)</t>
  </si>
  <si>
    <t>ANT. COB/53625</t>
  </si>
  <si>
    <t>Banco Brb - Par. 053625(11-46)</t>
  </si>
  <si>
    <t>ANT. COB/53635</t>
  </si>
  <si>
    <t>Banco Brb - Par. 053635(21-46)</t>
  </si>
  <si>
    <t>ANT. COB/53645</t>
  </si>
  <si>
    <t>Banco Brb - Par. 053645(31-46)</t>
  </si>
  <si>
    <t>ANT. COB/53655</t>
  </si>
  <si>
    <t>Banco Brb - Par. 053655(41-46)</t>
  </si>
  <si>
    <t>ANT. COB/53616</t>
  </si>
  <si>
    <t>Banco Brb - Par. 053616(02-46)</t>
  </si>
  <si>
    <t>ANT. COB/53626</t>
  </si>
  <si>
    <t>Banco Brb - Par. 053626(12-46)</t>
  </si>
  <si>
    <t>ANT. COB/53636</t>
  </si>
  <si>
    <t>Banco Brb - Par. 053636(22-46)</t>
  </si>
  <si>
    <t>ANT. COB/53646</t>
  </si>
  <si>
    <t>Banco Brb - Par. 053646(32-46)</t>
  </si>
  <si>
    <t>ANT. COB/53656</t>
  </si>
  <si>
    <t>Banco Brb - Par. 053656(42-46)</t>
  </si>
  <si>
    <t>ANT. COB/53617</t>
  </si>
  <si>
    <t>Banco Brb - Par. 053617(03-46)</t>
  </si>
  <si>
    <t>ANT. COB/53627</t>
  </si>
  <si>
    <t>Banco Brb - Par. 053627(13-46)</t>
  </si>
  <si>
    <t>ANT. COB/53637</t>
  </si>
  <si>
    <t>Banco Brb - Par. 053637(23-46)</t>
  </si>
  <si>
    <t>ANT. COB/53647</t>
  </si>
  <si>
    <t>Banco Brb - Par. 053647(33-46)</t>
  </si>
  <si>
    <t>ANT. COB/53657</t>
  </si>
  <si>
    <t>Banco Brb - Par. 053657(43-46)</t>
  </si>
  <si>
    <t>ANT. COB/53620</t>
  </si>
  <si>
    <t>Banco Brb - Par. 053620(06-46)</t>
  </si>
  <si>
    <t>ANT. COB/53630</t>
  </si>
  <si>
    <t>Banco Brb - Par. 053630(16-46)</t>
  </si>
  <si>
    <t>ANT. COB/53640</t>
  </si>
  <si>
    <t>Banco Brb - Par. 053640(26-46)</t>
  </si>
  <si>
    <t>ANT. COB/53664</t>
  </si>
  <si>
    <t>Banco Brb - Par. 053664(04-12)</t>
  </si>
  <si>
    <t>ANT. COB/53665</t>
  </si>
  <si>
    <t>Banco Brb - Par. 053665(05-12)</t>
  </si>
  <si>
    <t>ANT. COB/53666</t>
  </si>
  <si>
    <t>Banco Brb - Par. 053666(06-12)</t>
  </si>
  <si>
    <t>ANT. COB/53618</t>
  </si>
  <si>
    <t>Banco Brb - Par. 053618(04-46)</t>
  </si>
  <si>
    <t>ANT. COB/53628</t>
  </si>
  <si>
    <t>Banco Brb - Par. 053628(14-46)</t>
  </si>
  <si>
    <t>ANT. COB/53638</t>
  </si>
  <si>
    <t>Banco Brb - Par. 053638(24-46)</t>
  </si>
  <si>
    <t>ANT. COB/53648</t>
  </si>
  <si>
    <t>Banco Brb - Par. 053648(34-46)</t>
  </si>
  <si>
    <t>ANT. COB/53658</t>
  </si>
  <si>
    <t>Banco Brb - Par. 053658(44-46)</t>
  </si>
  <si>
    <t>ANT. COB/53619</t>
  </si>
  <si>
    <t>Banco Brb - Par. 053619(05-46)</t>
  </si>
  <si>
    <t>ANT. COB/53629</t>
  </si>
  <si>
    <t>Banco Brb - Par. 053629(15-46)</t>
  </si>
  <si>
    <t>ANT. COB/53639</t>
  </si>
  <si>
    <t>Banco Brb - Par. 053639(25-46)</t>
  </si>
  <si>
    <t>ANT. COB/53649</t>
  </si>
  <si>
    <t>Banco Brb - Par. 053649(35-46)</t>
  </si>
  <si>
    <t>ANT. COB/53659</t>
  </si>
  <si>
    <t>Banco Brb - Par. 053659(45-46)</t>
  </si>
  <si>
    <t>ANT. COB/53650</t>
  </si>
  <si>
    <t>Banco Brb - Par. 053650(36-46)</t>
  </si>
  <si>
    <t>ANT. COB/53660</t>
  </si>
  <si>
    <t>Banco Brb - Par. 053660(46-46)</t>
  </si>
  <si>
    <t>ANT. COB/53621</t>
  </si>
  <si>
    <t>Banco Brb - Par. 053621(07-46)</t>
  </si>
  <si>
    <t>ANT. COB/53631</t>
  </si>
  <si>
    <t>Banco Brb - Par. 053631(17-46)</t>
  </si>
  <si>
    <t>ANT. COB/53641</t>
  </si>
  <si>
    <t>Banco Brb - Par. 053641(27-46)</t>
  </si>
  <si>
    <t>ANT. COB/53651</t>
  </si>
  <si>
    <t>Banco Brb - Par. 053651(37-46)</t>
  </si>
  <si>
    <t>ANT. COB/53622</t>
  </si>
  <si>
    <t>Banco Brb - Par. 053622(08-46)</t>
  </si>
  <si>
    <t>ANT. COB/53632</t>
  </si>
  <si>
    <t>Banco Brb - Par. 053632(18-46)</t>
  </si>
  <si>
    <t>ANT. COB/53642</t>
  </si>
  <si>
    <t>Banco Brb - Par. 053642(28-46)</t>
  </si>
  <si>
    <t>ANT. COB/53652</t>
  </si>
  <si>
    <t>Banco Brb - Par. 053652(38-46)</t>
  </si>
  <si>
    <t>ANT. COB/53623</t>
  </si>
  <si>
    <t>Banco Brb - Par. 053623(09-46)</t>
  </si>
  <si>
    <t>ANT. COB/53633</t>
  </si>
  <si>
    <t>Banco Brb - Par. 053633(19-46)</t>
  </si>
  <si>
    <t>ANT. COB/53667</t>
  </si>
  <si>
    <t>Banco Brb - Par. 053667(07-12)</t>
  </si>
  <si>
    <t>ANT. COB/53668</t>
  </si>
  <si>
    <t>Banco Brb - Par. 053668(08-12)</t>
  </si>
  <si>
    <t>ANT. COB/53669</t>
  </si>
  <si>
    <t>Banco Brb - Par. 053669(09-12)</t>
  </si>
  <si>
    <t>ANT. COB/53643</t>
  </si>
  <si>
    <t>Banco Brb - Par. 053643(29-46)</t>
  </si>
  <si>
    <t>ANT. COB/53653</t>
  </si>
  <si>
    <t>Banco Brb - Par. 053653(39-46)</t>
  </si>
  <si>
    <t>EXTRATO/54340</t>
  </si>
  <si>
    <t>Banco Brb - Par. 054340(01-11)</t>
  </si>
  <si>
    <t>EXTRATO/54350</t>
  </si>
  <si>
    <t>Banco Brb - Par. 054350(11-11)</t>
  </si>
  <si>
    <t>EXTRATO/54341</t>
  </si>
  <si>
    <t>Banco Brb - Par. 054341(02-11)</t>
  </si>
  <si>
    <t>EXTRATO/54342</t>
  </si>
  <si>
    <t>Banco Brb - Par. 054342(03-11)</t>
  </si>
  <si>
    <t>EXTRATO/54343</t>
  </si>
  <si>
    <t>Banco Brb - Par. 054343(04-11)</t>
  </si>
  <si>
    <t>EXTRATO/54344</t>
  </si>
  <si>
    <t>Banco Brb - Par. 054344(05-11)</t>
  </si>
  <si>
    <t>EXTRATO/54345</t>
  </si>
  <si>
    <t>Banco Brb - Par. 054345(06-11)</t>
  </si>
  <si>
    <t>EXTRATO/54346</t>
  </si>
  <si>
    <t>Banco Brb - Par. 054346(07-11)</t>
  </si>
  <si>
    <t>EXTRATO/54347</t>
  </si>
  <si>
    <t>Banco Brb - Par. 054347(08-11)</t>
  </si>
  <si>
    <t>EXTRATO/54349</t>
  </si>
  <si>
    <t>Banco Brb - Par. 054349(10-11)</t>
  </si>
  <si>
    <t>EXTRATO/54348</t>
  </si>
  <si>
    <t>Banco Brb - Par. 054348(09-11)</t>
  </si>
  <si>
    <t>DB20140430</t>
  </si>
  <si>
    <t>OPERAÇÃO DESCONTO BOLETOS 2014.04.30</t>
  </si>
  <si>
    <t>JUROS20140430/54563</t>
  </si>
  <si>
    <t>Banco Brb - Par. 054563(04-4)</t>
  </si>
  <si>
    <t>Par.(01/1) 017709/VITÓRIA ALVES FIGUEIREDO - Parcelas</t>
  </si>
  <si>
    <t>Despesa/51601</t>
  </si>
  <si>
    <t>Rodrigo Bernadelli Dos Santos - Cód. 051601</t>
  </si>
  <si>
    <t>AFCN/54362</t>
  </si>
  <si>
    <t>Henrique Nogueira - Fornecedores - Cód. 054362</t>
  </si>
  <si>
    <t>Despesa/51006</t>
  </si>
  <si>
    <t>Rodrigo Bernadelli Dos Santos - Cód. 051006</t>
  </si>
  <si>
    <t>Despesa/51007</t>
  </si>
  <si>
    <t>Rodrigo Bernadelli Dos Santos - Cód. 051007</t>
  </si>
  <si>
    <t>EXTRATO/53000</t>
  </si>
  <si>
    <t>Banco Daycoval S/A  - Par. 053000(09-9)</t>
  </si>
  <si>
    <t xml:space="preserve">Destino: 133101-TRANSFERÊNCIA ENTRE CONTAS </t>
  </si>
  <si>
    <t xml:space="preserve">Destino: 133103-TRANSFERÊNCIA ENTRE CONTAS </t>
  </si>
  <si>
    <t>Par.(01/1) 017722/YASMIN ALVES DE PAULA - Parcelas</t>
  </si>
  <si>
    <t>Par.(01/1) 017702/MATHEUS HENRIQUE BRITO SI - Parcelas</t>
  </si>
  <si>
    <t>Par.(01/1) 017707/MARCELO PEREIRA DE SOUZA  - Parcelas</t>
  </si>
  <si>
    <t>Par.(01/1) 017700/IZABELLY FERNANDES PACHEC - Parcelas</t>
  </si>
  <si>
    <t>Par.(01/1) 017712/NATALIA ANDRADE MENDONÇA - Parcelas</t>
  </si>
  <si>
    <t>001/120/50937</t>
  </si>
  <si>
    <t>Nascente Agropecuária (Aluguel Marista) - Cód. 050937</t>
  </si>
  <si>
    <t>EXTRATO/54568</t>
  </si>
  <si>
    <t>Banco Brb - Cód. 054568</t>
  </si>
  <si>
    <t>Recibo/51611</t>
  </si>
  <si>
    <t>Grupo Olimpo - Cód. 051611</t>
  </si>
  <si>
    <t>Extrato/52661</t>
  </si>
  <si>
    <t>Mercantil Do Brasil - Cód. 052661</t>
  </si>
  <si>
    <t>Par.(01/1) 017708/BRUNO SIMÃO LEMOS - Parcelas</t>
  </si>
  <si>
    <t>Par.(01/1) 017711/GABRIELA MENDES DE MOURA  - Parcelas</t>
  </si>
  <si>
    <t>Par.(01/1) 017698/CESAR FERNANDO BATISTA DE - Parcelas</t>
  </si>
  <si>
    <t>Par.(01/1) 017710/RAFAEL FERNANDES MEIRELES - Parcelas</t>
  </si>
  <si>
    <t>Par.(01/1) 017721/CAROLINE NEVES GUERRA - Parcelas</t>
  </si>
  <si>
    <t>Par.(01/1) 017723/GABRIELA NEVES MARTINS - Parcelas</t>
  </si>
  <si>
    <t>Par.(01/1) 017724/VINICIUS PEREIRA CHIEPPE - Parcelas</t>
  </si>
  <si>
    <t>EXTRATO/53090</t>
  </si>
  <si>
    <t>Banco Itaú Unibanco S.A. - Par. 053090(05-55)</t>
  </si>
  <si>
    <t>Planfletagem /51014</t>
  </si>
  <si>
    <t>Grupo Olimpo - Cód. 051014</t>
  </si>
  <si>
    <t>EXTRATO/53136</t>
  </si>
  <si>
    <t>Banco Itaú Unibanco S.A. - Par. 053136(51-55)</t>
  </si>
  <si>
    <t>EXTRATO/53137</t>
  </si>
  <si>
    <t>Banco Itaú Unibanco S.A. - Par. 053137(52-55)</t>
  </si>
  <si>
    <t>EXTRATO/53135</t>
  </si>
  <si>
    <t>Banco Itaú Unibanco S.A. - Par. 053135(50-55)</t>
  </si>
  <si>
    <t>EXTRATO/53134</t>
  </si>
  <si>
    <t>Banco Itaú Unibanco S.A. - Par. 053134(49-55)</t>
  </si>
  <si>
    <t>EXTRATO/53140</t>
  </si>
  <si>
    <t>Banco Itaú Unibanco S.A. - Par. 053140(55-55)</t>
  </si>
  <si>
    <t>EXTRATO/53138</t>
  </si>
  <si>
    <t>Banco Itaú Unibanco S.A. - Par. 053138(53-55)</t>
  </si>
  <si>
    <t>EXTRATO/53139</t>
  </si>
  <si>
    <t>Banco Itaú Unibanco S.A. - Par. 053139(54-55)</t>
  </si>
  <si>
    <t>Par.(01/1) 017714/ARIEL MATEUCCI VICENTE DE - Parcelas</t>
  </si>
  <si>
    <t>Par.(01/1) 017715/THATIANE FRANCIELLY DE AL - Parcelas</t>
  </si>
  <si>
    <t>Brb 1533/51063</t>
  </si>
  <si>
    <t>Rescisão - Grupo Olimpo - Cód. 051063</t>
  </si>
  <si>
    <t>Brb 1534/51066</t>
  </si>
  <si>
    <t>Rescisão - Grupo Olimpo - Cód. 051066</t>
  </si>
  <si>
    <t>T-27.Rescisão de Contrato Educacional</t>
  </si>
  <si>
    <t>Rescisão/51766</t>
  </si>
  <si>
    <t>Rescisão - Grupo Olimpo - Cód. 051766</t>
  </si>
  <si>
    <t>Brb 1536/51065</t>
  </si>
  <si>
    <t>Rescisão - Grupo Olimpo - Cód. 051065</t>
  </si>
  <si>
    <t>6/51636</t>
  </si>
  <si>
    <t>Impetus Consultoria - Cód. 051636</t>
  </si>
  <si>
    <t>Par.(01-3) 015777/CLARA RAMOS CAIXETA - Renegociado</t>
  </si>
  <si>
    <t>ANT. COB/51116</t>
  </si>
  <si>
    <t>Banco Brb - Par. 051116(01-65)</t>
  </si>
  <si>
    <t>Extrato/52679</t>
  </si>
  <si>
    <t>Bradesco S/A - Cód. 052679</t>
  </si>
  <si>
    <t>Extrato/52680</t>
  </si>
  <si>
    <t>Bradesco S/A - Cód. 052680</t>
  </si>
  <si>
    <t>Extrato/52681</t>
  </si>
  <si>
    <t>Bradesco S/A - Cód. 052681</t>
  </si>
  <si>
    <t>Retorno: Par. 144544(04/12) - 013734/AMA - Mensalidades</t>
  </si>
  <si>
    <t>Retorno: Par. 144260(04/12) - 013564/BER - Mensalidades</t>
  </si>
  <si>
    <t>Retorno: Par. 144612(04/12) - 013738/AND - Mensalidades</t>
  </si>
  <si>
    <t>Retorno: Par. 144632(04/12) - 013802/ARI - Mensalidades</t>
  </si>
  <si>
    <t>Retorno: Par. 144542(04/12) - 013537/ANT - Mensalidades</t>
  </si>
  <si>
    <t>Retorno: Par. 144272(04/12) - 013766/BEA - Mensalidades</t>
  </si>
  <si>
    <t>Retorno: Par. 144482(04/12) - 013532/ANA - Mensalidades</t>
  </si>
  <si>
    <t>Retorno: Par. 144624(04/12) - 013748/ANA - Mensalidades</t>
  </si>
  <si>
    <t>Retorno: Par. 144264(04/12) - 013764/ANA - Mensalidades</t>
  </si>
  <si>
    <t>Retorno: Par. 144564(04/12) - 013613/ANA - Mensalidades</t>
  </si>
  <si>
    <t>Retorno: Par. 144716(04/12) - 013743/ANT - Mensalidades</t>
  </si>
  <si>
    <t>Retorno: Par. 144476(04/12) - 013531/ANA - Mensalidades</t>
  </si>
  <si>
    <t>Retorno: Par. 144758(04/12) - 013831/ANA - Mensalidades</t>
  </si>
  <si>
    <t>Retorno: Par. 144278(04/12) - 013747/BEA - Mensalidades</t>
  </si>
  <si>
    <t>Retorno: Par. 144460(04/12) - 013548/CEC - Mensalidades</t>
  </si>
  <si>
    <t>Retorno: Par. 144390(04/12) - 013662/EDU - Mensalidades</t>
  </si>
  <si>
    <t>Retorno: Par. 144342(04/12) - 013572/CAM - Mensalidades</t>
  </si>
  <si>
    <t>Retorno: Par. 144414(04/12) - 013770/CAR - Mensalidades</t>
  </si>
  <si>
    <t>Retorno: Par. 144744(04/12) - 013727/BRU - Mensalidades</t>
  </si>
  <si>
    <t>Retorno: Par. 144274(04/12) - 013620/DAN - Mensalidades</t>
  </si>
  <si>
    <t>Retorno: Par. 144374(04/12) - 013502/DIO - Mensalidades</t>
  </si>
  <si>
    <t>Retorno: Par. 144306(04/12) - 013712/DAN - Mensalidades</t>
  </si>
  <si>
    <t>Retorno: Par. 144326(04/12) - 013569/CAR - Mensalidades</t>
  </si>
  <si>
    <t>Retorno: Par. 144486(04/12) - 013785/EDU - Mensalidades</t>
  </si>
  <si>
    <t>Retorno: Par. 144508(04/12) - 013683/CAM - Mensalidades</t>
  </si>
  <si>
    <t>Retorno: Par. 144528(04/12) - 013551/BRE - Mensalidades</t>
  </si>
  <si>
    <t>Retorno: Par. 144338(04/12) - 013817/CAR - Mensalidades</t>
  </si>
  <si>
    <t>Retorno: Par. 144258(04/12) - 013461/DIO - Mensalidades</t>
  </si>
  <si>
    <t>Retorno: Par. 144288(04/12) - 013709/CAI - Mensalidades</t>
  </si>
  <si>
    <t>Retorno: Par. 144700(04/12) - 013742/FER - Mensalidades</t>
  </si>
  <si>
    <t>Retorno: Par. 144440(04/12) - 013481/GAB - Mensalidades</t>
  </si>
  <si>
    <t>Retorno: Par. 144602(04/12) - 013444/GAB - Mensalidades</t>
  </si>
  <si>
    <t>Retorno: Par. 144232(04/12) - 013696/FEL - Mensalidades</t>
  </si>
  <si>
    <t>Retorno: Par. 144464(04/12) - 013632/GAB - Mensalidades</t>
  </si>
  <si>
    <t>Retorno: Par. 144284(04/12) - 013554/GAB - Mensalidades</t>
  </si>
  <si>
    <t>Retorno: Par. 144594(04/12) - 013596/GAB - Mensalidades</t>
  </si>
  <si>
    <t>Retorno: Par. 144216(04/12) - 013607/FAB - Mensalidades</t>
  </si>
  <si>
    <t>Retorno: Par. 144756(04/12) - 013587/GAB - Mensalidades</t>
  </si>
  <si>
    <t>Retorno: Par. 144266(04/12) - 013651/GAB - Mensalidades</t>
  </si>
  <si>
    <t>Retorno: Par. 144818(04/12) - 013475/GAB - Mensalidades</t>
  </si>
  <si>
    <t>Retorno: Par. 144348(04/12) - 013805/FEL - Mensalidades</t>
  </si>
  <si>
    <t>Retorno: Par. 144558(04/12) - 013642/FEL - Mensalidades</t>
  </si>
  <si>
    <t>Retorno: Par. 144468(04/12) - 013591/GAB - Mensalidades</t>
  </si>
  <si>
    <t>Retorno: Par. 144298(04/12) - 013768/FIL - Mensalidades</t>
  </si>
  <si>
    <t>Retorno: Par. 144410(04/12) - 013760/ISA - Mensalidades</t>
  </si>
  <si>
    <t>Retorno: Par. 144810(04/12) - 013523/GIU - Mensalidades</t>
  </si>
  <si>
    <t>Retorno: Par. 144520(04/12) - 013592/GUS - Mensalidades</t>
  </si>
  <si>
    <t>Retorno: Par. 144250(04/12) - 013512/JOÃ - Mensalidades</t>
  </si>
  <si>
    <t>Retorno: Par. 144680(04/12) - 013815/ISA - Mensalidades</t>
  </si>
  <si>
    <t>Retorno: Par. 144790(04/12) - 013723/HEN - Mensalidades</t>
  </si>
  <si>
    <t>Retorno: Par. 144202(04/12) - 013602/GEO - Mensalidades</t>
  </si>
  <si>
    <t>Retorno: Par. 144812(04/12) - 013583/JOÃ - Mensalidades</t>
  </si>
  <si>
    <t>Retorno: Par. 144432(04/12) - 013664/IAS - Mensalidades</t>
  </si>
  <si>
    <t>Retorno: Par. 144372(04/12) - 013500/HEI - Mensalidades</t>
  </si>
  <si>
    <t>Retorno: Par. 144404(04/12) - 013455/ISA - Mensalidades</t>
  </si>
  <si>
    <t>Retorno: Par. 144424(04/12) - 013812/GUS - Mensalidades</t>
  </si>
  <si>
    <t>Retorno: Par. 144434(04/12) - 013763/HOM - Mensalidades</t>
  </si>
  <si>
    <t>Retorno: Par. 144526(04/12) - 013800/GIU - Mensalidades</t>
  </si>
  <si>
    <t>Retorno: Par. 144626(04/12) - 013496/IGO - Mensalidades</t>
  </si>
  <si>
    <t>Retorno: Par. 144328(04/12) - 013518/GUI - Mensalidades</t>
  </si>
  <si>
    <t>Retorno: Par. 144728(04/12) - 013525/ISA - Mensalidades</t>
  </si>
  <si>
    <t>Retorno: Par. 144320(04/12) - 013606/LAR - Mensalidades</t>
  </si>
  <si>
    <t>Retorno: Par. 144360(04/12) - 013806/LUI - Mensalidades</t>
  </si>
  <si>
    <t>Retorno: Par. 144512(04/12) - 013839/JOÃ - Mensalidades</t>
  </si>
  <si>
    <t>Retorno: Par. 144322(04/12) - 013711/LUC - Mensalidades</t>
  </si>
  <si>
    <t>Retorno: Par. 144642(04/12) - 013595/JOS - Mensalidades</t>
  </si>
  <si>
    <t>Retorno: Par. 144362(04/12) - 013700/JON - Mensalidades</t>
  </si>
  <si>
    <t>Retorno: Par. 144382(04/12) - 013647/LAU - Mensalidades</t>
  </si>
  <si>
    <t>Retorno: Par. 144334(04/12) - 013668/LUÍ - Mensalidades</t>
  </si>
  <si>
    <t>Retorno: Par. 144354(04/12) - 013501/LUI - Mensalidades</t>
  </si>
  <si>
    <t>Retorno: Par. 144364(04/12) - 013755/LEO - Mensalidades</t>
  </si>
  <si>
    <t>Retorno: Par. 144456(04/12) - 013774/JOY - Mensalidades</t>
  </si>
  <si>
    <t>Retorno: Par. 144768(04/12) - 013824/LAY - Mensalidades</t>
  </si>
  <si>
    <t>Retorno: Par. 144430(04/12) - 013707/MAT - Mensalidades</t>
  </si>
  <si>
    <t>Retorno: Par. 144240(04/12) - 013609/MAT - Mensalidades</t>
  </si>
  <si>
    <t>Retorno: Par. 144490(04/12) - 013837/MEL - Mensalidades</t>
  </si>
  <si>
    <t>Retorno: Par. 144662(04/12) - 013446/MAT - Mensalidades</t>
  </si>
  <si>
    <t>Retorno: Par. 144672(04/12) - 013542/LUI - Mensalidades</t>
  </si>
  <si>
    <t>Retorno: Par. 144772(04/12) - 013477/MAR - Mensalidades</t>
  </si>
  <si>
    <t>Retorno: Par. 144582(04/12) - 013789/LUI - Mensalidades</t>
  </si>
  <si>
    <t>Retorno: Par. 144204(04/12) - 013449/MUC - Mensalidades</t>
  </si>
  <si>
    <t>Retorno: Par. 144324(04/12) - 013568/MAT - Mensalidades</t>
  </si>
  <si>
    <t>Retorno: Par. 144294(04/12) - 013565/MAT - Mensalidades</t>
  </si>
  <si>
    <t>Retorno: Par. 144366(04/12) - 013698/LUI - Mensalidades</t>
  </si>
  <si>
    <t>Retorno: Par. 144376(04/12) - 013659/MAT - Mensalidades</t>
  </si>
  <si>
    <t>Retorno: Par. 144238(04/12) - 013811/MAR - Mensalidades</t>
  </si>
  <si>
    <t>Retorno: Par. 144168(04/12) - 013506/MAR - Mensalidades</t>
  </si>
  <si>
    <t>Retorno: Par. 144388(04/12) - 013556/MAR - Mensalidades</t>
  </si>
  <si>
    <t>Retorno: Par. 144640(04/12) - 013791/RIC - Mensalidades</t>
  </si>
  <si>
    <t>Retorno: Par. 144402(04/12) - 013702/TAT - Mensalidades</t>
  </si>
  <si>
    <t>Retorno: Par. 144412(04/12) - 013704/PER - Mensalidades</t>
  </si>
  <si>
    <t>Retorno: Par. 144222(04/12) - 013608/PED - Mensalidades</t>
  </si>
  <si>
    <t>Retorno: Par. 144792(04/12) - 013776/THA - Mensalidades</t>
  </si>
  <si>
    <t>Retorno: Par. 144734(04/12) - 013781/PED - Mensalidades</t>
  </si>
  <si>
    <t>Retorno: Par. 144174(04/12) - 013597/SAM - Mensalidades</t>
  </si>
  <si>
    <t>Retorno: Par. 144574(04/12) - 013655/NAT - Mensalidades</t>
  </si>
  <si>
    <t>Retorno: Par. 144484(04/12) - 013639/NAY - Mensalidades</t>
  </si>
  <si>
    <t>Retorno: Par. 144394(04/12) - 013509/RAF - Mensalidades</t>
  </si>
  <si>
    <t>Retorno: Par. 144316(04/12) - 013657/PAU - Mensalidades</t>
  </si>
  <si>
    <t>Retorno: Par. 144516(04/12) - 013533/SÁV - Mensalidades</t>
  </si>
  <si>
    <t>Retorno: Par. 144236(04/12) - 013611/TIA - Mensalidades</t>
  </si>
  <si>
    <t>Retorno: Par. 144546(04/12) - 013484/REN - Mensalidades</t>
  </si>
  <si>
    <t>Retorno: Par. 144466(04/12) - 013725/THO - Mensalidades</t>
  </si>
  <si>
    <t>Retorno: Par. 144186(04/12) - 013467/SAR - Mensalidades</t>
  </si>
  <si>
    <t>Retorno: Par. 144296(04/12) - 013767/REN - Mensalidades</t>
  </si>
  <si>
    <t>Retorno: Par. 144808(04/12) - 013828/PED - Mensalidades</t>
  </si>
  <si>
    <t>Retorno: Par. 144648(04/12) - 013713/PAU - Mensalidades</t>
  </si>
  <si>
    <t>Retorno: Par. 144368(04/12) - 013599/MUR - Mensalidades</t>
  </si>
  <si>
    <t>Retorno: Par. 145576(04/12) - 015751/SAR - Mensalidades</t>
  </si>
  <si>
    <t>Retorno: Par. 164554(04/12) - 013950/ANA - Mensalidades</t>
  </si>
  <si>
    <t>Retorno: Par. 164564(04/12) - 014088/ANA - Mensalidades</t>
  </si>
  <si>
    <t>Retorno: Par. 164576(04/12) - 016177/FEL - Mensalidades</t>
  </si>
  <si>
    <t>Retorno: Par. 166797(03/10) - 017294/JOÃ - Parcelas</t>
  </si>
  <si>
    <t>Retorno: Par. 144740(04/12) - 013576/VIC - Mensalidades</t>
  </si>
  <si>
    <t>Retorno: Par. 144406(04/12) - 013759/TOM - Mensalidades</t>
  </si>
  <si>
    <t>Retorno: Par. 144318(04/12) - 013604/VIT - Mensalidades</t>
  </si>
  <si>
    <t>Retorno: Par. 165550(04/12) - 013857/JAI - Mensalidades</t>
  </si>
  <si>
    <t>Retorno: Par. 166180(04/12) - 013492/MAR - Mensalidades</t>
  </si>
  <si>
    <t>Retorno: Par. 167035(04/12) - 015611/PAU - Mensalidades</t>
  </si>
  <si>
    <t>Retorno: Par. 165345(04/12) - 013630/MOR - Mensalidades</t>
  </si>
  <si>
    <t>Retorno: Par. 167055(05/12) - 013948/ADI - Mensalidades</t>
  </si>
  <si>
    <t>Retorno: Par. 166956(04/12) - 013454/GUI - Mensalidades</t>
  </si>
  <si>
    <t>Retorno: Par. 167047(04/12) - 015907/LUC - Mensalidades</t>
  </si>
  <si>
    <t>Retorno: Par. 166167(04/12) - 013618/JOÃ - Mensalidades</t>
  </si>
  <si>
    <t>Retorno: Par. 165328(04/12) - 014166/LUC - Mensalidades</t>
  </si>
  <si>
    <t>Retorno: Par. 164589(04/12) - 014036/JOÃ - Mensalidades</t>
  </si>
  <si>
    <t>Retorno: Par. 144506(04/12) - 013682/NAT - Mensalidades</t>
  </si>
  <si>
    <t>Retorno: Par. 153225(05/12) - 013457/TÚL - Mensalidades</t>
  </si>
  <si>
    <t>Retorno: Par. 164180(04/12) - 016385/FLÁ - Mensalidades</t>
  </si>
  <si>
    <t>Retorno: Par. 164521(04/12) - 016498/LUC - Mensalidades</t>
  </si>
  <si>
    <t>Retorno: Par. 164142(04/12) - 016349/JÉS - Mensalidades</t>
  </si>
  <si>
    <t>Retorno: Par. 164162(04/12) - 016262/DAN - Mensalidades</t>
  </si>
  <si>
    <t>Retorno: Par. 163762(04/12) - 016310/JOÃ - Mensalidades</t>
  </si>
  <si>
    <t>Retorno: Par. 164533(04/12) - 016596/MAY - Mensalidades</t>
  </si>
  <si>
    <t>Retorno: Par. 164205(04/12) - 013782/GAB - Mensalidades</t>
  </si>
  <si>
    <t>Retorno: Par. 163745(04/12) - 016357/ELI - Mensalidades</t>
  </si>
  <si>
    <t>Retorno: Par. 164147(04/12) - 013464/PED - Mensalidades</t>
  </si>
  <si>
    <t>Retorno: Par. 164487(04/12) - 016208/GAB - Mensalidades</t>
  </si>
  <si>
    <t>Retorno: Par. 164199(04/12) - 013779/ANA - Mensalidades</t>
  </si>
  <si>
    <t>Retorno: Par. 163690(04/12) - 016354/ISA - Mensalidades</t>
  </si>
  <si>
    <t>Retorno: Par. 163721(04/12) - 016739/EDU - Mensalidades</t>
  </si>
  <si>
    <t>Retorno: Par. 163732(04/12) - 016337/PED - Mensalidades</t>
  </si>
  <si>
    <t>Retorno: Par. 163707(04/12) - 016382/RIC - Mensalidades</t>
  </si>
  <si>
    <t>Retorno: Par. 163697(04/12) - 016176/LUI - Mensalidades</t>
  </si>
  <si>
    <t>Retorno: Par. 143883(04/12) - 015712/JUL - Mensalidades</t>
  </si>
  <si>
    <t>Retorno: Par. 163322(04/12) - 016931/ANA - Mensalidades</t>
  </si>
  <si>
    <t>Retorno: Par. 143890(04/12) - 015658/AMA - Mensalidades</t>
  </si>
  <si>
    <t>Retorno: Par. 143892(04/12) - 015660/ANA - Mensalidades</t>
  </si>
  <si>
    <t>Retorno: Par. 143843(04/12) - 015613/AND - Mensalidades</t>
  </si>
  <si>
    <t>Retorno: Par. 143865(04/12) - 015626/AND - Mensalidades</t>
  </si>
  <si>
    <t>Retorno: Par. 143860(04/12) - 015623/BEA - Mensalidades</t>
  </si>
  <si>
    <t>Retorno: Par. 143885(04/12) - 015608/BRU - Mensalidades</t>
  </si>
  <si>
    <t>Retorno: Par. 143850(04/12) - 015616/EDU - Mensalidades</t>
  </si>
  <si>
    <t>Retorno: Par. 143931(04/12) - 015697/CAR - Mensalidades</t>
  </si>
  <si>
    <t>Retorno: Par. 143854(04/12) - 015638/GAB - Mensalidades</t>
  </si>
  <si>
    <t>Retorno: Par. 143947(04/12) - 015610/FEL - Mensalidades</t>
  </si>
  <si>
    <t>Retorno: Par. 143920(04/12) - 015694/JOÃ - Mensalidades</t>
  </si>
  <si>
    <t>Retorno: Par. 143870(04/12) - 015643/JOY - Mensalidades</t>
  </si>
  <si>
    <t>Retorno: Par. 143894(04/12) - 015654/LAR - Mensalidades</t>
  </si>
  <si>
    <t>Retorno: Par. 143866(04/12) - 015642/JOA - Mensalidades</t>
  </si>
  <si>
    <t>Retorno: Par. 143917(04/12) - 015689/JOÃ - Mensalidades</t>
  </si>
  <si>
    <t>Retorno: Par. 143887(04/12) - 015609/JOÃ - Mensalidades</t>
  </si>
  <si>
    <t>Retorno: Par. 143869(04/12) - 015629/GRA - Mensalidades</t>
  </si>
  <si>
    <t>Retorno: Par. 143910(04/12) - 015681/LUI - Mensalidades</t>
  </si>
  <si>
    <t>Retorno: Par. 143934(04/12) - 015707/PAB - Mensalidades</t>
  </si>
  <si>
    <t>Retorno: Par. 143895(04/12) - 015606/SAN - Mensalidades</t>
  </si>
  <si>
    <t>Retorno: Par. 143906(04/12) - 015673/LAR - Mensalidades</t>
  </si>
  <si>
    <t>Retorno: Par. 143948(04/12) - 015714/MAR - Mensalidades</t>
  </si>
  <si>
    <t>Retorno: Par. 143859(04/12) - 015622/YAS - Mensalidades</t>
  </si>
  <si>
    <t>Retorno: Par. 144010(04/12) - 015362/ANA - Mensalidades</t>
  </si>
  <si>
    <t>Retorno: Par. 144072(04/12) - 015520/ANA - Mensalidades</t>
  </si>
  <si>
    <t>Retorno: Par. 143993(04/12) - 015330/AMA - Mensalidades</t>
  </si>
  <si>
    <t>Retorno: Par. 144014(04/12) - 015372/ANA - Mensalidades</t>
  </si>
  <si>
    <t>Retorno: Par. 144035(04/12) - 015426/ART - Mensalidades</t>
  </si>
  <si>
    <t>Retorno: Par. 144058(04/12) - 015483/ANN - Mensalidades</t>
  </si>
  <si>
    <t>Retorno: Par. 144068(04/12) - 015510/AMA - Mensalidades</t>
  </si>
  <si>
    <t>Retorno: Par. 143978(04/12) - 015307/ANA - Mensalidades</t>
  </si>
  <si>
    <t>Retorno: Par. 144049(04/12) - 015463/ALI - Mensalidades</t>
  </si>
  <si>
    <t>Retorno: Par. 144022(04/12) - 015391/CAI - Mensalidades</t>
  </si>
  <si>
    <t>Retorno: Par. 143963(04/12) - 015285/CAR - Mensalidades</t>
  </si>
  <si>
    <t>Retorno: Par. 144083(04/12) - 015546/ART - Mensalidades</t>
  </si>
  <si>
    <t>Retorno: Par. 144034(04/12) - 015422/CLÁ - Mensalidades</t>
  </si>
  <si>
    <t>Retorno: Par. 143985(04/12) - 015316/ART - Mensalidades</t>
  </si>
  <si>
    <t>Retorno: Par. 144056(04/12) - 015480/CAR - Mensalidades</t>
  </si>
  <si>
    <t>Retorno: Par. 144137(04/12) - 015779/CAR - Mensalidades</t>
  </si>
  <si>
    <t>Retorno: Par. 143957(04/12) - 015271/CAR - Mensalidades</t>
  </si>
  <si>
    <t>Retorno: Par. 143977(04/12) - 015306/ART - Mensalidades</t>
  </si>
  <si>
    <t>Retorno: Par. 144040(04/12) - 015438/FEL - Mensalidades</t>
  </si>
  <si>
    <t>Retorno: Par. 144101(04/12) - 015592/ENZ - Mensalidades</t>
  </si>
  <si>
    <t>Retorno: Par. 144141(04/12) - 015786/GEO - Mensalidades</t>
  </si>
  <si>
    <t>Retorno: Par. 143962(04/12) - 015282/GAB - Mensalidades</t>
  </si>
  <si>
    <t>Retorno: Par. 144113(04/12) - 015734/GAB - Mensalidades</t>
  </si>
  <si>
    <t>Retorno: Par. 144054(04/12) - 015472/GAB - Mensalidades</t>
  </si>
  <si>
    <t>Retorno: Par. 143974(04/12) - 015303/GAB - Mensalidades</t>
  </si>
  <si>
    <t>Retorno: Par. 144135(04/12) - 015776/GAB - Mensalidades</t>
  </si>
  <si>
    <t>Retorno: Par. 143996(04/12) - 015334/GAB - Mensalidades</t>
  </si>
  <si>
    <t>Retorno: Par. 144077(04/12) - 015529/FAB - Mensalidades</t>
  </si>
  <si>
    <t>Retorno: Par. 143987(04/12) - 015319/GIO - Mensalidades</t>
  </si>
  <si>
    <t>Retorno: Par. 144029(04/12) - 015404/EDU - Mensalidades</t>
  </si>
  <si>
    <t>Retorno: Par. 144039(04/12) - 015436/FER - Mensalidades</t>
  </si>
  <si>
    <t>Retorno: Par. 143951(04/12) - 015439/GUS - Mensalidades</t>
  </si>
  <si>
    <t>Retorno: Par. 144012(04/12) - 015366/IGO - Mensalidades</t>
  </si>
  <si>
    <t>Retorno: Par. 144122(04/12) - 015745/ISA - Mensalidades</t>
  </si>
  <si>
    <t>Retorno: Par. 143972(04/12) - 015300/GIO - Mensalidades</t>
  </si>
  <si>
    <t>Retorno: Par. 144043(04/12) - 015444/HEN - Mensalidades</t>
  </si>
  <si>
    <t>Retorno: Par. 144044(04/12) - 015445/GRÉ - Mensalidades</t>
  </si>
  <si>
    <t>Retorno: Par. 143965(04/12) - 015287/HEI - Mensalidades</t>
  </si>
  <si>
    <t>Retorno: Par. 144026(04/12) - 015395/ISA - Mensalidades</t>
  </si>
  <si>
    <t>Retorno: Par. 144086(04/12) - 015554/GUS - Mensalidades</t>
  </si>
  <si>
    <t>Retorno: Par. 144087(04/12) - 015555/HEN - Mensalidades</t>
  </si>
  <si>
    <t>Retorno: Par. 144048(04/12) - 015457/HAN - Mensalidades</t>
  </si>
  <si>
    <t>Retorno: Par. 144100(04/12) - 015593/JOA - Mensalidades</t>
  </si>
  <si>
    <t>Retorno: Par. 144050(04/12) - 015464/LAÍ - Mensalidades</t>
  </si>
  <si>
    <t>Retorno: Par. 143950(04/12) - 015117/JUL - Mensalidades</t>
  </si>
  <si>
    <t>Retorno: Par. 144001(04/12) - 015342/JUL - Mensalidades</t>
  </si>
  <si>
    <t>Retorno: Par. 144011(04/12) - 015364/KES - Mensalidades</t>
  </si>
  <si>
    <t>Retorno: Par. 144051(04/12) - 015466/JOÃ - Mensalidades</t>
  </si>
  <si>
    <t>Retorno: Par. 144112(04/12) - 015732/LAU - Mensalidades</t>
  </si>
  <si>
    <t>Retorno: Par. 144052(04/12) - 015468/JOR - Mensalidades</t>
  </si>
  <si>
    <t>Retorno: Par. 143992(04/12) - 015329/LUA - Mensalidades</t>
  </si>
  <si>
    <t>Retorno: Par. 144013(04/12) - 015367/LET - Mensalidades</t>
  </si>
  <si>
    <t>Retorno: Par. 144143(04/12) - 015789/KAR - Mensalidades</t>
  </si>
  <si>
    <t>Retorno: Par. 143953(04/12) - 015211/LIZ - Mensalidades</t>
  </si>
  <si>
    <t>Retorno: Par. 143984(04/12) - 015315/LUC - Mensalidades</t>
  </si>
  <si>
    <t>Retorno: Par. 144145(04/12) - 015792/LEO - Mensalidades</t>
  </si>
  <si>
    <t>Retorno: Par. 144107(04/12) - 015600/JOÃ - Mensalidades</t>
  </si>
  <si>
    <t>Retorno: Par. 144117(04/12) - 015739/JOÃ - Mensalidades</t>
  </si>
  <si>
    <t>Retorno: Par. 143967(04/12) - 015289/JOA - Mensalidades</t>
  </si>
  <si>
    <t>Retorno: Par. 144008(04/12) - 015354/JOA - Mensalidades</t>
  </si>
  <si>
    <t>Retorno: Par. 144028(04/12) - 015402/LET - Mensalidades</t>
  </si>
  <si>
    <t>Retorno: Par. 144119(04/12) - 015741/LUA - Mensalidades</t>
  </si>
  <si>
    <t>Retorno: Par. 144139(04/12) - 015783/JAQ - Mensalidades</t>
  </si>
  <si>
    <t>Retorno: Par. 144020(04/12) - 015388/MIL - Mensalidades</t>
  </si>
  <si>
    <t>Retorno: Par. 144030(04/12) - 015412/MAR - Mensalidades</t>
  </si>
  <si>
    <t>Retorno: Par. 144090(04/12) - 015566/LUI - Mensalidades</t>
  </si>
  <si>
    <t>Retorno: Par. 144021(04/12) - 015390/PED - Mensalidades</t>
  </si>
  <si>
    <t>Retorno: Par. 143981(04/12) - 015311/PED - Mensalidades</t>
  </si>
  <si>
    <t>Retorno: Par. 144091(04/12) - 015568/MAR - Mensalidades</t>
  </si>
  <si>
    <t>Retorno: Par. 144102(04/12) - 015594/PAU - Mensalidades</t>
  </si>
  <si>
    <t>Retorno: Par. 144023(04/12) - 015392/PED - Mensalidades</t>
  </si>
  <si>
    <t>Retorno: Par. 143954(04/12) - 015223/LUC - Mensalidades</t>
  </si>
  <si>
    <t>Retorno: Par. 144084(04/12) - 015549/LUI - Mensalidades</t>
  </si>
  <si>
    <t>Retorno: Par. 144094(04/12) - 015574/MAR - Mensalidades</t>
  </si>
  <si>
    <t>Retorno: Par. 144105(04/12) - 015598/LUI - Mensalidades</t>
  </si>
  <si>
    <t>Retorno: Par. 144055(04/12) - 015476/LUI - Mensalidades</t>
  </si>
  <si>
    <t>Retorno: Par. 144036(04/12) - 015437/OTÁ - Mensalidades</t>
  </si>
  <si>
    <t>Retorno: Par. 143956(04/12) - 015255/MAR - Mensalidades</t>
  </si>
  <si>
    <t>Retorno: Par. 143986(04/12) - 015317/MAR - Mensalidades</t>
  </si>
  <si>
    <t>Retorno: Par. 144017(04/12) - 015384/MAR - Mensalidades</t>
  </si>
  <si>
    <t>Retorno: Par. 144138(04/12) - 015780/MAT - Mensalidades</t>
  </si>
  <si>
    <t>Retorno: Par. 144149(04/12) - 015804/MAR - Mensalidades</t>
  </si>
  <si>
    <t>Retorno: Par. 143959(04/12) - 015278/LUI - Mensalidades</t>
  </si>
  <si>
    <t>Retorno: Par. 143969(04/12) - 015294/LUC - Mensalidades</t>
  </si>
  <si>
    <t>Retorno: Par. 144099(04/12) - 015588/MAR - Mensalidades</t>
  </si>
  <si>
    <t>Retorno: Par. 144110(04/12) - 015604/RAF - Mensalidades</t>
  </si>
  <si>
    <t>Retorno: Par. 144120(04/12) - 015742/SAM - Mensalidades</t>
  </si>
  <si>
    <t>Retorno: Par. 144140(04/12) - 015785/VAL - Mensalidades</t>
  </si>
  <si>
    <t>Retorno: Par. 143961(04/12) - 015280/ROB - Mensalidades</t>
  </si>
  <si>
    <t>Retorno: Par. 144142(04/12) - 015787/REB - Mensalidades</t>
  </si>
  <si>
    <t>Retorno: Par. 144062(04/12) - 015499/WAL - Mensalidades</t>
  </si>
  <si>
    <t>Retorno: Par. 144162(04/12) - 015782/FER - Mensalidades</t>
  </si>
  <si>
    <t>Retorno: Par. 144082(04/12) - 015544/TIA - Mensalidades</t>
  </si>
  <si>
    <t>Retorno: Par. 144133(04/12) - 015768/VIN - Mensalidades</t>
  </si>
  <si>
    <t>Retorno: Par. 144154(04/12) - 015357/MIG - Mensalidades</t>
  </si>
  <si>
    <t>Retorno: Par. 144015(04/12) - 015382/RAF - Mensalidades</t>
  </si>
  <si>
    <t>Retorno: Par. 144006(04/12) - 015350/RAF - Mensalidades</t>
  </si>
  <si>
    <t>Retorno: Par. 144116(04/12) - 015738/RIT - Mensalidades</t>
  </si>
  <si>
    <t>Retorno: Par. 144096(04/12) - 015576/WAL - Mensalidades</t>
  </si>
  <si>
    <t>Retorno: Par. 144147(04/12) - 015795/THA - Mensalidades</t>
  </si>
  <si>
    <t>Retorno: Par. 144157(04/12) - 015482/MAR - Mensalidades</t>
  </si>
  <si>
    <t>Retorno: Par. 144097(04/12) - 015580/VIT - Mensalidades</t>
  </si>
  <si>
    <t>Retorno: Par. 143997(04/12) - 015336/VIC - Mensalidades</t>
  </si>
  <si>
    <t>Retorno: Par. 144128(04/12) - 015761/VEN - Mensalidades</t>
  </si>
  <si>
    <t>Retorno: Par. 144148(04/12) - 015801/VÍT - Mensalidades</t>
  </si>
  <si>
    <t>Retorno: Par. 144158(04/12) - 015551/BRE - Mensalidades</t>
  </si>
  <si>
    <t>Retorno: Par. 143998(04/12) - 015337/ROB - Mensalidades</t>
  </si>
  <si>
    <t>Retorno: Par. 144530(04/12) - 013535/ALE - Mensalidades</t>
  </si>
  <si>
    <t>Retorno: Par. 144160(04/12) - 015759/PED - Mensalidades</t>
  </si>
  <si>
    <t>Retorno: Par. 145851(04/12) - 014138/LET - Mensalidades</t>
  </si>
  <si>
    <t>Retorno: Par. 144256(04/12) - 013810/ALA - Mensalidades</t>
  </si>
  <si>
    <t>Retorno: Par. 144076(04/12) - 015528/VIC - Mensalidades</t>
  </si>
  <si>
    <t>Retorno: Par. 144286(04/12) - 013814/ALD - Mensalidades</t>
  </si>
  <si>
    <t>Retorno: Par. 146427(04/12) - 014100/VIT - Mensalidades</t>
  </si>
  <si>
    <t>Retorno: Par. 144458(04/12) - 013526/ALB - Mensalidades</t>
  </si>
  <si>
    <t>Retorno: Par. 168298(04/12) - 014106/MAR - Mensalidades</t>
  </si>
  <si>
    <t>Retorno: Par. 171090(04/12) - 013887/ISA - Mensalidades</t>
  </si>
  <si>
    <t>Retorno: Par. 171173(04/12) - 013809/VIN - Mensalidades</t>
  </si>
  <si>
    <t>Retorno: Par. 171105(04/12) - 014055/FER - Mensalidades</t>
  </si>
  <si>
    <t>Retorno: Par. 171078(04/12) - 014162/IAR - Mensalidades</t>
  </si>
  <si>
    <t>Retorno: Par. 171069(04/12) - 013906/MAR - Mensalidades</t>
  </si>
  <si>
    <t>Retorno: Par. 145750(04/12) - 013922/TIA - Mensalidades</t>
  </si>
  <si>
    <t>Retorno: Par. 146090(04/12) - 014011/VIC - Mensalidades</t>
  </si>
  <si>
    <t>Retorno: Par. 145690(04/12) - 013984/VIC - Mensalidades</t>
  </si>
  <si>
    <t>Retorno: Par. 145811(04/12) - 014024/TUL - Mensalidades</t>
  </si>
  <si>
    <t>Retorno: Par. 146191(04/12) - 014040/NAT - Mensalidades</t>
  </si>
  <si>
    <t>Retorno: Par. 146202(04/12) - 014214/THA - Mensalidades</t>
  </si>
  <si>
    <t>Retorno: Par. 146232(04/12) - 014215/SEB - Mensalidades</t>
  </si>
  <si>
    <t>Retorno: Par. 145932(04/12) - 014071/RAF - Mensalidades</t>
  </si>
  <si>
    <t>Retorno: Par. 146442(04/12) - 014226/NAT - Mensalidades</t>
  </si>
  <si>
    <t>Retorno: Par. 145684(04/12) - 014137/VIR - Mensalidades</t>
  </si>
  <si>
    <t>Retorno: Par. 146394(04/12) - 013900/RAF - Mensalidades</t>
  </si>
  <si>
    <t>Retorno: Par. 146385(04/12) - 014000/REI - Mensalidades</t>
  </si>
  <si>
    <t>Retorno: Par. 146046(04/12) - 014086/NAT - Mensalidades</t>
  </si>
  <si>
    <t>Retorno: Par. 146146(04/12) - 013891/SAM - Mensalidades</t>
  </si>
  <si>
    <t>Retorno: Par. 145876(04/12) - 014211/RAF - Mensalidades</t>
  </si>
  <si>
    <t>Retorno: Par. 145967(04/12) - 013864/PED - Mensalidades</t>
  </si>
  <si>
    <t>Retorno: Par. 146229(04/12) - 013939/VIC - Mensalidades</t>
  </si>
  <si>
    <t>Retorno: Par. 145759(04/12) - 014200/ROD - Mensalidades</t>
  </si>
  <si>
    <t>Retorno: Par. 145669(04/12) - 014068/TAL - Mensalidades</t>
  </si>
  <si>
    <t>Retorno: Par. 145889(04/12) - 014181/NAT - Mensalidades</t>
  </si>
  <si>
    <t>Retorno: Par. 145600(04/12) - 013853/LUC - Mensalidades</t>
  </si>
  <si>
    <t>Retorno: Par. 146330(04/12) - 014158/NAT - Mensalidades</t>
  </si>
  <si>
    <t>Retorno: Par. 146021(04/12) - 014004/LET - Mensalidades</t>
  </si>
  <si>
    <t>Retorno: Par. 145651(04/12) - 013956/MAR - Mensalidades</t>
  </si>
  <si>
    <t>Retorno: Par. 145961(04/12) - 014014/MAR - Mensalidades</t>
  </si>
  <si>
    <t>Retorno: Par. 145781(04/12) - 014063/LUÍ - Mensalidades</t>
  </si>
  <si>
    <t>Retorno: Par. 146303(04/12) - 014033/LUI - Mensalidades</t>
  </si>
  <si>
    <t>Retorno: Par. 145784(04/12) - 014025/LOU - Mensalidades</t>
  </si>
  <si>
    <t>Retorno: Par. 145905(04/12) - 014144/LUC - Mensalidades</t>
  </si>
  <si>
    <t>Retorno: Par. 146065(04/12) - 013966/MYR - Mensalidades</t>
  </si>
  <si>
    <t>Retorno: Par. 145926(04/12) - 014174/LAU - Mensalidades</t>
  </si>
  <si>
    <t>Retorno: Par. 146266(04/12) - 014219/LUC - Mensalidades</t>
  </si>
  <si>
    <t>Retorno: Par. 145866(04/12) - 014134/LUC - Mensalidades</t>
  </si>
  <si>
    <t>Retorno: Par. 145717(04/12) - 013860/MAR - Mensalidades</t>
  </si>
  <si>
    <t>Retorno: Par. 146087(04/12) - 014127/MAR - Mensalidades</t>
  </si>
  <si>
    <t>Retorno: Par. 145687(04/12) - 014169/MAR - Mensalidades</t>
  </si>
  <si>
    <t>Retorno: Par. 145987(04/12) - 013927/MAR - Mensalidades</t>
  </si>
  <si>
    <t>Retorno: Par. 145997(04/12) - 014141/LET - Mensalidades</t>
  </si>
  <si>
    <t>Retorno: Par. 146128(04/12) - 014212/MAT - Mensalidades</t>
  </si>
  <si>
    <t>Retorno: Par. 145938(04/12) - 014196/LAR - Mensalidades</t>
  </si>
  <si>
    <t>Retorno: Par. 146188(04/12) - 014185/LAR - Mensalidades</t>
  </si>
  <si>
    <t>Retorno: Par. 145298(04/12) - 013888/LUC - Mensalidades</t>
  </si>
  <si>
    <t>Retorno: Par. 145639(04/12) - 014110/MAT - Mensalidades</t>
  </si>
  <si>
    <t>Retorno: Par. 146349(04/12) - 014167/MAT - Mensalidades</t>
  </si>
  <si>
    <t>Retorno: Par. 146300(04/12) - 014031/LAI - Mensalidades</t>
  </si>
  <si>
    <t>Retorno: Par. 145970(04/12) - 013997/JAN - Mensalidades</t>
  </si>
  <si>
    <t>Retorno: Par. 146421(04/12) - 014224/GAB - Mensalidades</t>
  </si>
  <si>
    <t>Retorno: Par. 145941(04/12) - 014140/GUS - Mensalidades</t>
  </si>
  <si>
    <t>Retorno: Par. 145802(04/12) - 013958/JOS - Mensalidades</t>
  </si>
  <si>
    <t>Retorno: Par. 146043(04/12) - 014092/LAI - Mensalidades</t>
  </si>
  <si>
    <t>Retorno: Par. 145663(04/12) - 013954/GAB - Mensalidades</t>
  </si>
  <si>
    <t>Retorno: Par. 145863(04/12) - 013935/ISA - Mensalidades</t>
  </si>
  <si>
    <t>Retorno: Par. 146104(04/12) - 014081/JOA - Mensalidades</t>
  </si>
  <si>
    <t>Retorno: Par. 145714(04/12) - 013945/GAB - Mensalidades</t>
  </si>
  <si>
    <t>Retorno: Par. 145624(04/12) - 014177/GUS - Mensalidades</t>
  </si>
  <si>
    <t>Retorno: Par. 146205(04/12) - 014178/KAY - Mensalidades</t>
  </si>
  <si>
    <t>Retorno: Par. 145805(04/12) - 014173/JUL - Mensalidades</t>
  </si>
  <si>
    <t>Retorno: Par. 146235(04/12) - 014188/GAB - Mensalidades</t>
  </si>
  <si>
    <t>Retorno: Par. 145895(04/12) - 014179/ISA - Mensalidades</t>
  </si>
  <si>
    <t>Retorno: Par. 146256(04/12) - 014130/JÚL - Mensalidades</t>
  </si>
  <si>
    <t>Retorno: Par. 145617(04/12) - 013907/GAB - Mensalidades</t>
  </si>
  <si>
    <t>Retorno: Par. 145917(04/12) - 013924/FER - Mensalidades</t>
  </si>
  <si>
    <t>Retorno: Par. 146167(04/12) - 013933/JOA - Mensalidades</t>
  </si>
  <si>
    <t>Retorno: Par. 145808(04/12) - 014195/FIL - Mensalidades</t>
  </si>
  <si>
    <t>Retorno: Par. 146388(04/12) - 014108/GIU - Mensalidades</t>
  </si>
  <si>
    <t>Retorno: Par. 146009(04/12) - 013989/ISA - Mensalidades</t>
  </si>
  <si>
    <t>Retorno: Par. 146339(04/12) - 014165/FEL - Mensalidades</t>
  </si>
  <si>
    <t>Retorno: Par. 146269(04/12) - 014030/HEN - Mensalidades</t>
  </si>
  <si>
    <t>Retorno: Par. 146379(04/12) - 014103/JUL - Mensalidades</t>
  </si>
  <si>
    <t>Retorno: Par. 145880(04/12) - 013879/ART - Mensalidades</t>
  </si>
  <si>
    <t>Retorno: Par. 145841(04/12) - 014046/BRU - Mensalidades</t>
  </si>
  <si>
    <t>Retorno: Par. 146091(04/12) - 014072/ANA - Mensalidades</t>
  </si>
  <si>
    <t>Retorno: Par. 145591(04/12) - 013883/CLA - Mensalidades</t>
  </si>
  <si>
    <t>Retorno: Par. 146122(04/12) - 014176/ELI - Mensalidades</t>
  </si>
  <si>
    <t>Retorno: Par. 146072(04/12) - 013890/CAR - Mensalidades</t>
  </si>
  <si>
    <t>Retorno: Par. 146382(04/12) - 014035/DAN - Mensalidades</t>
  </si>
  <si>
    <t>Retorno: Par. 146263(04/12) - 014083/AIR - Mensalidades</t>
  </si>
  <si>
    <t>Retorno: Par. 145604(04/12) - 014198/AMA - Mensalidades</t>
  </si>
  <si>
    <t>Retorno: Par. 145614(04/12) - 013981/BRE - Mensalidades</t>
  </si>
  <si>
    <t>Retorno: Par. 146164(04/12) - 013968/DAN - Mensalidades</t>
  </si>
  <si>
    <t>Retorno: Par. 145555(04/12) - 015806/JOÃ - Mensalidades</t>
  </si>
  <si>
    <t>Retorno: Par. 146275(04/12) - 014170/FEL - Mensalidades</t>
  </si>
  <si>
    <t>Retorno: Par. 146185(04/12) - 013874/CRI - Mensalidades</t>
  </si>
  <si>
    <t>Retorno: Par. 146195(04/12) - 014089/ALE - Mensalidades</t>
  </si>
  <si>
    <t>Retorno: Par. 145546(04/12) - 015778/VIN - Mensalidades</t>
  </si>
  <si>
    <t>Retorno: Par. 145896(04/12) - 013959/AMA - Mensalidades</t>
  </si>
  <si>
    <t>Retorno: Par. 145537(04/12) - 015605/LUÍ - Mensalidades</t>
  </si>
  <si>
    <t>Retorno: Par. 145567(04/12) - 015852/PED - Mensalidades</t>
  </si>
  <si>
    <t>Retorno: Par. 146297(04/12) - 013973/CIN - Mensalidades</t>
  </si>
  <si>
    <t>Retorno: Par. 145848(04/12) - 013854/ELI - Mensalidades</t>
  </si>
  <si>
    <t>Retorno: Par. 145519(04/12) - 015434/MAT - Mensalidades</t>
  </si>
  <si>
    <t>Retorno: Par. 145799(04/12) - 014062/CEL - Mensalidades</t>
  </si>
  <si>
    <t>Retorno: Par. 145500(04/12) - 015857/JUL - Mensalidades</t>
  </si>
  <si>
    <t>Retorno: Par. 145510(04/12) - 015851/THA - Mensalidades</t>
  </si>
  <si>
    <t>Retorno: Par. 145540(04/12) - 015754/CAM - Mensalidades</t>
  </si>
  <si>
    <t>Retorno: Par. 145450(04/12) - 015814/JAD - Mensalidades</t>
  </si>
  <si>
    <t>Retorno: Par. 145570(04/12) - 015855/GAB - Mensalidades</t>
  </si>
  <si>
    <t>Retorno: Par. 145531(04/12) - 015581/ANA - Mensalidades</t>
  </si>
  <si>
    <t>Retorno: Par. 145512(04/12) - 013463/GAB - Mensalidades</t>
  </si>
  <si>
    <t>Retorno: Par. 145534(04/12) - 015590/ELI - Mensalidades</t>
  </si>
  <si>
    <t>Retorno: Par. 145506(04/12) - 015823/ENZ - Mensalidades</t>
  </si>
  <si>
    <t>Retorno: Par. 145488(04/12) - 015847/VIC - Mensalidades</t>
  </si>
  <si>
    <t>Retorno: Par. 145459(04/12) - 015820/MAR - Mensalidades</t>
  </si>
  <si>
    <t>Retorno: Par. 146460(04/12) - 015846/WEL - Mensalidades</t>
  </si>
  <si>
    <t>Retorno: Par. 145472(04/12) - 015832/ION - Mensalidades</t>
  </si>
  <si>
    <t>Retorno: Par. 145482(04/12) - 015843/GAB - Mensalidades</t>
  </si>
  <si>
    <t>Retorno: Par. 145453(04/12) - 015815/GUI - Mensalidades</t>
  </si>
  <si>
    <t>Retorno: Par. 145835(04/12) - 013986/THA - Mensalidades</t>
  </si>
  <si>
    <t>Retorno: Par. 145456(04/12) - 015817/GAB - Mensalidades</t>
  </si>
  <si>
    <t>Retorno: Par. 145496(04/12) - 015854/GAB - Mensalidades</t>
  </si>
  <si>
    <t>Retorno: Par. 145796(04/12) - 014056/JOS - Mensalidades</t>
  </si>
  <si>
    <t>Retorno: Par. 145447(04/12) - 015813/DAR - Mensalidades</t>
  </si>
  <si>
    <t>Retorno: Par. 146018(04/12) - 013914/KLA - Mensalidades</t>
  </si>
  <si>
    <t>Retorno: Par. 146028(04/12) - 014112/MAT - Mensalidades</t>
  </si>
  <si>
    <t>Retorno: Par. 145958(04/12) - 013952/ANA - Mensalidades</t>
  </si>
  <si>
    <t>Retorno: Par. 152510(04/12) - 015953/EDU - Mensalidades</t>
  </si>
  <si>
    <t>Retorno: Par. 153041(04/12) - 016154/GAB - Mensalidades</t>
  </si>
  <si>
    <t>Retorno: Par. 152213(04/12) - 013967/PAU - Mensalidades</t>
  </si>
  <si>
    <t>Retorno: Par. 152793(04/12) - 016123/MAR - Mensalidades</t>
  </si>
  <si>
    <t>Retorno: Par. 152124(04/12) - 013919/ISA - Mensalidades</t>
  </si>
  <si>
    <t>Retorno: Par. 152788(04/12) - 016122/MAT - Mensalidades</t>
  </si>
  <si>
    <t>Retorno: Par. 152798(04/12) - 016126/CAR - Mensalidades</t>
  </si>
  <si>
    <t>Retorno: Par. 172487(04/12) - 017492/GIL - Mensalidades</t>
  </si>
  <si>
    <t>Retorno: Par. 144177(03/12) - 013653/MAR - Mensalidades (pag. dup. mens. 30/04/2014 transf. para mens. 31/03/2014)</t>
  </si>
  <si>
    <t>Despesa/51441</t>
  </si>
  <si>
    <t>Marcelo De Moraes Melo - Cód. 051441</t>
  </si>
  <si>
    <t>Destino: 129663-Transferência Entre Conta</t>
  </si>
  <si>
    <t>Ch Pre Bra 6163</t>
  </si>
  <si>
    <t>Pagamentos Boletos Diversos</t>
  </si>
  <si>
    <t>Destino: 129665-Pagamentos Boletos Diversos</t>
  </si>
  <si>
    <t>Ch Pre Bra 6162</t>
  </si>
  <si>
    <t>Destino: 130349-Transferência entre conta</t>
  </si>
  <si>
    <t xml:space="preserve">Destino: 132984-TRANSFERÊNCIA ENTRE CONTAS </t>
  </si>
  <si>
    <t>562702/54822</t>
  </si>
  <si>
    <t>Cantina Olimpo - Par. 054822(28-64)</t>
  </si>
  <si>
    <t>117333/1-1/54823</t>
  </si>
  <si>
    <t>Cantina Olimpo - Par. 054823(29-64)</t>
  </si>
  <si>
    <t>562701/54824</t>
  </si>
  <si>
    <t>Cantina Olimpo - Par. 054824(30-64)</t>
  </si>
  <si>
    <t>2648855-2/54825</t>
  </si>
  <si>
    <t>Cantina Olimpo - Par. 054825(31-64)</t>
  </si>
  <si>
    <t>Ch Itau 0913/50961</t>
  </si>
  <si>
    <t>Lr Fomento - Cód. 050961</t>
  </si>
  <si>
    <t>2654506-1/54826</t>
  </si>
  <si>
    <t>Cantina Olimpo - Par. 054826(32-64)</t>
  </si>
  <si>
    <t>22979-1/54827</t>
  </si>
  <si>
    <t>Cantina Olimpo - Par. 054827(33-64)</t>
  </si>
  <si>
    <t>22976-1/54828</t>
  </si>
  <si>
    <t>Cantina Olimpo - Par. 054828(34-64)</t>
  </si>
  <si>
    <t>001-1212316/54829</t>
  </si>
  <si>
    <t>Cantina Olimpo - Par. 054829(35-64)</t>
  </si>
  <si>
    <t>Par.(01/1) 017720/JOAO VICTOR COTRIM REZEND - Parcelas</t>
  </si>
  <si>
    <t>23026-2/54830</t>
  </si>
  <si>
    <t>Cantina Olimpo - Par. 054830(36-64)</t>
  </si>
  <si>
    <t>Par.(01/1) 017704/DAIANY DE MENDONÇA SILVA - Parcelas</t>
  </si>
  <si>
    <t>2648780-2/54831</t>
  </si>
  <si>
    <t>Cantina Olimpo - Par. 054831(37-64)</t>
  </si>
  <si>
    <t>2648853-2/54832</t>
  </si>
  <si>
    <t>Cantina Olimpo - Par. 054832(38-64)</t>
  </si>
  <si>
    <t>9018/01/54833</t>
  </si>
  <si>
    <t>Cantina Olimpo - Par. 054833(39-64)</t>
  </si>
  <si>
    <t>9050-01/54834</t>
  </si>
  <si>
    <t>Cantina Olimpo - Par. 054834(40-64)</t>
  </si>
  <si>
    <t>Par.(01/1) 017718/IGOR MANSUR GOMIDE - Parcelas</t>
  </si>
  <si>
    <t>DEPÓSITO 2014-04-30</t>
  </si>
  <si>
    <t>PAGAMENTO DE MENSALIDADE DE MARÇO/2014, DO ALUNO GUSTAVO MAIA XAVIER_ESN</t>
  </si>
  <si>
    <t>Par.(03/12) 015857/JULIANA SOUTO DE OLIVEIRA - Mensalidades</t>
  </si>
  <si>
    <t>EVM/54897</t>
  </si>
  <si>
    <t>Edizilda Vieira Moraes Marinho - Cód. 054897</t>
  </si>
  <si>
    <t>Abril/43035</t>
  </si>
  <si>
    <t>Brb - Credito Financiamento - Par. 043035(05-13)</t>
  </si>
  <si>
    <t>Par.(03/12) 013923/MARIA LUIZA SILVEIRA FERN - Mensalidades</t>
  </si>
  <si>
    <t>Olimpo Uberlândia - Cód. 052006</t>
  </si>
  <si>
    <t>Par.(02/12) 014033/LUIZA ALENCASTRO VEIGA SO - Mensalidades</t>
  </si>
  <si>
    <t>EXTRATO/52770</t>
  </si>
  <si>
    <t>Banco Brb - Par. 052770(08-8)</t>
  </si>
  <si>
    <t>EXTRATO/52764</t>
  </si>
  <si>
    <t>Banco Brb - Par. 052764(02-8)</t>
  </si>
  <si>
    <t>EXTRATO/52765</t>
  </si>
  <si>
    <t>Banco Brb - Par. 052765(03-8)</t>
  </si>
  <si>
    <t>EXTRATO/52766</t>
  </si>
  <si>
    <t>Banco Brb - Par. 052766(04-8)</t>
  </si>
  <si>
    <t>EXTRATO/52767</t>
  </si>
  <si>
    <t>Banco Brb - Par. 052767(05-8)</t>
  </si>
  <si>
    <t>EXTRATO/52768</t>
  </si>
  <si>
    <t>Banco Brb - Par. 052768(06-8)</t>
  </si>
  <si>
    <t>EXTRATO/52769</t>
  </si>
  <si>
    <t>Banco Brb - Par. 052769(07-8)</t>
  </si>
  <si>
    <t>EXTRATO/52718</t>
  </si>
  <si>
    <t>Banco Brb - Par. 052718(10-52)</t>
  </si>
  <si>
    <t>EXTRATO/52710</t>
  </si>
  <si>
    <t>Banco Brb - Par. 052710(02-52)</t>
  </si>
  <si>
    <t>EXTRATO/52720</t>
  </si>
  <si>
    <t>Banco Brb - Par. 052720(12-52)</t>
  </si>
  <si>
    <t>EXTRATO/52730</t>
  </si>
  <si>
    <t>Banco Brb - Par. 052730(22-52)</t>
  </si>
  <si>
    <t>EXTRATO/52740</t>
  </si>
  <si>
    <t>Banco Brb - Par. 052740(32-52)</t>
  </si>
  <si>
    <t>EXTRATO/52750</t>
  </si>
  <si>
    <t>Banco Brb - Par. 052750(42-52)</t>
  </si>
  <si>
    <t>EXTRATO/52760</t>
  </si>
  <si>
    <t>Banco Brb - Par. 052760(52-52)</t>
  </si>
  <si>
    <t>EXTRATO/52728</t>
  </si>
  <si>
    <t>Banco Brb - Par. 052728(20-52)</t>
  </si>
  <si>
    <t>EXTRATO/52738</t>
  </si>
  <si>
    <t>Banco Brb - Par. 052738(30-52)</t>
  </si>
  <si>
    <t>EXTRATO/52748</t>
  </si>
  <si>
    <t>Banco Brb - Par. 052748(40-52)</t>
  </si>
  <si>
    <t>EXTRATO/52758</t>
  </si>
  <si>
    <t>Banco Brb - Par. 052758(50-52)</t>
  </si>
  <si>
    <t>EXTRATO/52709</t>
  </si>
  <si>
    <t>Banco Brb - Par. 052709(01-52)</t>
  </si>
  <si>
    <t>EXTRATO/52719</t>
  </si>
  <si>
    <t>Banco Brb - Par. 052719(11-52)</t>
  </si>
  <si>
    <t>EXTRATO/52729</t>
  </si>
  <si>
    <t>Banco Brb - Par. 052729(21-52)</t>
  </si>
  <si>
    <t>EXTRATO/52739</t>
  </si>
  <si>
    <t>Banco Brb - Par. 052739(31-52)</t>
  </si>
  <si>
    <t>EXTRATO/52749</t>
  </si>
  <si>
    <t>Banco Brb - Par. 052749(41-52)</t>
  </si>
  <si>
    <t>EXTRATO/52759</t>
  </si>
  <si>
    <t>Banco Brb - Par. 052759(51-52)</t>
  </si>
  <si>
    <t>EXTRATO/52711</t>
  </si>
  <si>
    <t>Banco Brb - Par. 052711(03-52)</t>
  </si>
  <si>
    <t>EXTRATO/52721</t>
  </si>
  <si>
    <t>Banco Brb - Par. 052721(13-52)</t>
  </si>
  <si>
    <t>EXTRATO/52731</t>
  </si>
  <si>
    <t>Banco Brb - Par. 052731(23-52)</t>
  </si>
  <si>
    <t>EXTRATO/52741</t>
  </si>
  <si>
    <t>Banco Brb - Par. 052741(33-52)</t>
  </si>
  <si>
    <t>EXTRATO/52751</t>
  </si>
  <si>
    <t>Banco Brb - Par. 052751(43-52)</t>
  </si>
  <si>
    <t>EXTRATO/52712</t>
  </si>
  <si>
    <t>Banco Brb - Par. 052712(04-52)</t>
  </si>
  <si>
    <t>EXTRATO/52722</t>
  </si>
  <si>
    <t>Banco Brb - Par. 052722(14-52)</t>
  </si>
  <si>
    <t>EXTRATO/52732</t>
  </si>
  <si>
    <t>Banco Brb - Par. 052732(24-52)</t>
  </si>
  <si>
    <t>EXTRATO/52742</t>
  </si>
  <si>
    <t>Banco Brb - Par. 052742(34-52)</t>
  </si>
  <si>
    <t>EXTRATO/52752</t>
  </si>
  <si>
    <t>Banco Brb - Par. 052752(44-52)</t>
  </si>
  <si>
    <t>EXTRATO/52713</t>
  </si>
  <si>
    <t>Banco Brb - Par. 052713(05-52)</t>
  </si>
  <si>
    <t>EXTRATO/52723</t>
  </si>
  <si>
    <t>Banco Brb - Par. 052723(15-52)</t>
  </si>
  <si>
    <t>EXTRATO/52733</t>
  </si>
  <si>
    <t>Banco Brb - Par. 052733(25-52)</t>
  </si>
  <si>
    <t>EXTRATO/52743</t>
  </si>
  <si>
    <t>Banco Brb - Par. 052743(35-52)</t>
  </si>
  <si>
    <t>EXTRATO/52753</t>
  </si>
  <si>
    <t>Banco Brb - Par. 052753(45-52)</t>
  </si>
  <si>
    <t>EXTRATO/52714</t>
  </si>
  <si>
    <t>Banco Brb - Par. 052714(06-52)</t>
  </si>
  <si>
    <t>EXTRATO/52724</t>
  </si>
  <si>
    <t>Banco Brb - Par. 052724(16-52)</t>
  </si>
  <si>
    <t>EXTRATO/52734</t>
  </si>
  <si>
    <t>Banco Brb - Par. 052734(26-52)</t>
  </si>
  <si>
    <t>EXTRATO/52744</t>
  </si>
  <si>
    <t>Banco Brb - Par. 052744(36-52)</t>
  </si>
  <si>
    <t>EXTRATO/52754</t>
  </si>
  <si>
    <t>Banco Brb - Par. 052754(46-52)</t>
  </si>
  <si>
    <t>EXTRATO/52715</t>
  </si>
  <si>
    <t>Banco Brb - Par. 052715(07-52)</t>
  </si>
  <si>
    <t>EXTRATO/52725</t>
  </si>
  <si>
    <t>Banco Brb - Par. 052725(17-52)</t>
  </si>
  <si>
    <t>EXTRATO/52735</t>
  </si>
  <si>
    <t>Banco Brb - Par. 052735(27-52)</t>
  </si>
  <si>
    <t>EXTRATO/52745</t>
  </si>
  <si>
    <t>Banco Brb - Par. 052745(37-52)</t>
  </si>
  <si>
    <t>EXTRATO/52755</t>
  </si>
  <si>
    <t>Banco Brb - Par. 052755(47-52)</t>
  </si>
  <si>
    <t>EXTRATO/52716</t>
  </si>
  <si>
    <t>Banco Brb - Par. 052716(08-52)</t>
  </si>
  <si>
    <t>EXTRATO/52726</t>
  </si>
  <si>
    <t>Banco Brb - Par. 052726(18-52)</t>
  </si>
  <si>
    <t>EXTRATO/52736</t>
  </si>
  <si>
    <t>Banco Brb - Par. 052736(28-52)</t>
  </si>
  <si>
    <t>EXTRATO/52746</t>
  </si>
  <si>
    <t>Banco Brb - Par. 052746(38-52)</t>
  </si>
  <si>
    <t>EXTRATO/52756</t>
  </si>
  <si>
    <t>Banco Brb - Par. 052756(48-52)</t>
  </si>
  <si>
    <t>EXTRATO/52717</t>
  </si>
  <si>
    <t>Banco Brb - Par. 052717(09-52)</t>
  </si>
  <si>
    <t>EXTRATO/52727</t>
  </si>
  <si>
    <t>Banco Brb - Par. 052727(19-52)</t>
  </si>
  <si>
    <t>EXTRATO/52737</t>
  </si>
  <si>
    <t>Banco Brb - Par. 052737(29-52)</t>
  </si>
  <si>
    <t>EXTRATO/52747</t>
  </si>
  <si>
    <t>Banco Brb - Par. 052747(39-52)</t>
  </si>
  <si>
    <t>EXTRATO/52757</t>
  </si>
  <si>
    <t>Banco Brb - Par. 052757(49-52)</t>
  </si>
  <si>
    <t>Boletos/52022</t>
  </si>
  <si>
    <t>Banco Brb - Par. 052022(10-10)</t>
  </si>
  <si>
    <t>Boletos/52014</t>
  </si>
  <si>
    <t>Banco Brb - Par. 052014(02-10)</t>
  </si>
  <si>
    <t>Boletos/52015</t>
  </si>
  <si>
    <t>Banco Brb - Par. 052015(03-10)</t>
  </si>
  <si>
    <t>Boletos/52016</t>
  </si>
  <si>
    <t>Banco Brb - Par. 052016(04-10)</t>
  </si>
  <si>
    <t>Boletos/52017</t>
  </si>
  <si>
    <t>Banco Brb - Par. 052017(05-10)</t>
  </si>
  <si>
    <t>Boletos/52018</t>
  </si>
  <si>
    <t>Banco Brb - Par. 052018(06-10)</t>
  </si>
  <si>
    <t>Boletos/52019</t>
  </si>
  <si>
    <t>Banco Brb - Par. 052019(07-10)</t>
  </si>
  <si>
    <t>Boletos/52020</t>
  </si>
  <si>
    <t>Banco Brb - Par. 052020(08-10)</t>
  </si>
  <si>
    <t>Boletos/52021</t>
  </si>
  <si>
    <t>Banco Brb - Par. 052021(09-10)</t>
  </si>
  <si>
    <t>Boletos/52013</t>
  </si>
  <si>
    <t>Banco Brb - Par. 052013(01-10)</t>
  </si>
  <si>
    <t>ANT. COB/52785</t>
  </si>
  <si>
    <t>Banco Brb - Par. 052785(01-4)</t>
  </si>
  <si>
    <t>ANT. COB/52787</t>
  </si>
  <si>
    <t>Banco Brb - Par. 052787(03-4)</t>
  </si>
  <si>
    <t>ANT. COB/52788</t>
  </si>
  <si>
    <t>Banco Brb - Par. 052788(04-4)</t>
  </si>
  <si>
    <t>ANT. COB/52781</t>
  </si>
  <si>
    <t>Banco Brb - Par. 052781(10-13)</t>
  </si>
  <si>
    <t>ANT. COB/52772</t>
  </si>
  <si>
    <t>Banco Brb - Par. 052772(01-13)</t>
  </si>
  <si>
    <t>ANT. COB/52782</t>
  </si>
  <si>
    <t>Banco Brb - Par. 052782(11-13)</t>
  </si>
  <si>
    <t>ANT. COB/52773</t>
  </si>
  <si>
    <t>Banco Brb - Par. 052773(02-13)</t>
  </si>
  <si>
    <t>ANT. COB/52783</t>
  </si>
  <si>
    <t>Banco Brb - Par. 052783(12-13)</t>
  </si>
  <si>
    <t>ANT. COB/52774</t>
  </si>
  <si>
    <t>Banco Brb - Par. 052774(03-13)</t>
  </si>
  <si>
    <t>ANT. COB/52784</t>
  </si>
  <si>
    <t>Banco Brb - Par. 052784(13-13)</t>
  </si>
  <si>
    <t>ANT. COB/52775</t>
  </si>
  <si>
    <t>Banco Brb - Par. 052775(04-13)</t>
  </si>
  <si>
    <t>ANT. COB/52776</t>
  </si>
  <si>
    <t>Banco Brb - Par. 052776(05-13)</t>
  </si>
  <si>
    <t>ANT. COB/52777</t>
  </si>
  <si>
    <t>Banco Brb - Par. 052777(06-13)</t>
  </si>
  <si>
    <t>ANT. COB/52778</t>
  </si>
  <si>
    <t>Banco Brb - Par. 052778(07-13)</t>
  </si>
  <si>
    <t>ANT. COB/52830</t>
  </si>
  <si>
    <t>Banco Brb - Par. 052830(10-29)</t>
  </si>
  <si>
    <t>ANT. COB/52780</t>
  </si>
  <si>
    <t>Banco Brb - Par. 052780(09-13)</t>
  </si>
  <si>
    <t>ANT. COB/52805</t>
  </si>
  <si>
    <t>Banco Brb - Par. 052805(10-25)</t>
  </si>
  <si>
    <t>ANT. COB/52779</t>
  </si>
  <si>
    <t>Banco Brb - Par. 052779(08-13)</t>
  </si>
  <si>
    <t>ANT. COB/52840</t>
  </si>
  <si>
    <t>Banco Brb - Par. 052840(20-29)</t>
  </si>
  <si>
    <t>ANT. COB/52821</t>
  </si>
  <si>
    <t>Banco Brb - Par. 052821(01-29)</t>
  </si>
  <si>
    <t>ANT. COB/52831</t>
  </si>
  <si>
    <t>Banco Brb - Par. 052831(11-29)</t>
  </si>
  <si>
    <t>ANT. COB/52841</t>
  </si>
  <si>
    <t>Banco Brb - Par. 052841(21-29)</t>
  </si>
  <si>
    <t>ANT. COB/52815</t>
  </si>
  <si>
    <t>Banco Brb - Par. 052815(20-25)</t>
  </si>
  <si>
    <t>ANT. COB/52806</t>
  </si>
  <si>
    <t>Banco Brb - Par. 052806(11-25)</t>
  </si>
  <si>
    <t>ANT. COB/52816</t>
  </si>
  <si>
    <t>Banco Brb - Par. 052816(21-25)</t>
  </si>
  <si>
    <t>ANT. COB/52796</t>
  </si>
  <si>
    <t>Banco Brb - Par. 052796(01-25)</t>
  </si>
  <si>
    <t>ANT. COB/52797</t>
  </si>
  <si>
    <t>Banco Brb - Par. 052797(02-25)</t>
  </si>
  <si>
    <t>ANT. COB/52822</t>
  </si>
  <si>
    <t>Banco Brb - Par. 052822(02-29)</t>
  </si>
  <si>
    <t>ANT. COB/52832</t>
  </si>
  <si>
    <t>Banco Brb - Par. 052832(12-29)</t>
  </si>
  <si>
    <t>ANT. COB/52842</t>
  </si>
  <si>
    <t>Banco Brb - Par. 052842(22-29)</t>
  </si>
  <si>
    <t>ANT. COB/52823</t>
  </si>
  <si>
    <t>Banco Brb - Par. 052823(03-29)</t>
  </si>
  <si>
    <t>ANT. COB/52833</t>
  </si>
  <si>
    <t>Banco Brb - Par. 052833(13-29)</t>
  </si>
  <si>
    <t>ANT. COB/52807</t>
  </si>
  <si>
    <t>Banco Brb - Par. 052807(12-25)</t>
  </si>
  <si>
    <t>ANT. COB/52817</t>
  </si>
  <si>
    <t>Banco Brb - Par. 052817(22-25)</t>
  </si>
  <si>
    <t>ANT. COB/52808</t>
  </si>
  <si>
    <t>Banco Brb - Par. 052808(13-25)</t>
  </si>
  <si>
    <t>ANT. COB/52798</t>
  </si>
  <si>
    <t>Banco Brb - Par. 052798(03-25)</t>
  </si>
  <si>
    <t>ANT. COB/52843</t>
  </si>
  <si>
    <t>Banco Brb - Par. 052843(23-29)</t>
  </si>
  <si>
    <t>ANT. COB/52824</t>
  </si>
  <si>
    <t>Banco Brb - Par. 052824(04-29)</t>
  </si>
  <si>
    <t>ANT. COB/52834</t>
  </si>
  <si>
    <t>Banco Brb - Par. 052834(14-29)</t>
  </si>
  <si>
    <t>ANT. COB/52818</t>
  </si>
  <si>
    <t>Banco Brb - Par. 052818(23-25)</t>
  </si>
  <si>
    <t>ANT. COB/52809</t>
  </si>
  <si>
    <t>Banco Brb - Par. 052809(14-25)</t>
  </si>
  <si>
    <t>ANT. COB/52799</t>
  </si>
  <si>
    <t>Banco Brb - Par. 052799(04-25)</t>
  </si>
  <si>
    <t>ANT. COB/52800</t>
  </si>
  <si>
    <t>Banco Brb - Par. 052800(05-25)</t>
  </si>
  <si>
    <t>ANT. COB/52844</t>
  </si>
  <si>
    <t>Banco Brb - Par. 052844(24-29)</t>
  </si>
  <si>
    <t>ANT. COB/52825</t>
  </si>
  <si>
    <t>Banco Brb - Par. 052825(05-29)</t>
  </si>
  <si>
    <t>ANT. COB/52819</t>
  </si>
  <si>
    <t>Banco Brb - Par. 052819(24-25)</t>
  </si>
  <si>
    <t>ANT. COB/52810</t>
  </si>
  <si>
    <t>Banco Brb - Par. 052810(15-25)</t>
  </si>
  <si>
    <t>ANT. COB/52820</t>
  </si>
  <si>
    <t>Banco Brb - Par. 052820(25-25)</t>
  </si>
  <si>
    <t>ANT. COB/52801</t>
  </si>
  <si>
    <t>Banco Brb - Par. 052801(06-25)</t>
  </si>
  <si>
    <t>ANT. COB/52835</t>
  </si>
  <si>
    <t>Banco Brb - Par. 052835(15-29)</t>
  </si>
  <si>
    <t>ANT. COB/52845</t>
  </si>
  <si>
    <t>Banco Brb - Par. 052845(25-29)</t>
  </si>
  <si>
    <t>ANT. COB/52811</t>
  </si>
  <si>
    <t>Banco Brb - Par. 052811(16-25)</t>
  </si>
  <si>
    <t>ANT. COB/52802</t>
  </si>
  <si>
    <t>Banco Brb - Par. 052802(07-25)</t>
  </si>
  <si>
    <t>ANT. COB/52812</t>
  </si>
  <si>
    <t>Banco Brb - Par. 052812(17-25)</t>
  </si>
  <si>
    <t>ANT. COB/52826</t>
  </si>
  <si>
    <t>Banco Brb - Par. 052826(06-29)</t>
  </si>
  <si>
    <t>ANT. COB/52836</t>
  </si>
  <si>
    <t>Banco Brb - Par. 052836(16-29)</t>
  </si>
  <si>
    <t>ANT. COB/52846</t>
  </si>
  <si>
    <t>Banco Brb - Par. 052846(26-29)</t>
  </si>
  <si>
    <t>ANT. COB/52827</t>
  </si>
  <si>
    <t>Banco Brb - Par. 052827(07-29)</t>
  </si>
  <si>
    <t>ANT. COB/52803</t>
  </si>
  <si>
    <t>Banco Brb - Par. 052803(08-25)</t>
  </si>
  <si>
    <t>ANT. COB/52813</t>
  </si>
  <si>
    <t>Banco Brb - Par. 052813(18-25)</t>
  </si>
  <si>
    <t>ANT. COB/52837</t>
  </si>
  <si>
    <t>Banco Brb - Par. 052837(17-29)</t>
  </si>
  <si>
    <t>ANT. COB/52847</t>
  </si>
  <si>
    <t>Banco Brb - Par. 052847(27-29)</t>
  </si>
  <si>
    <t>ANT. COB/52828</t>
  </si>
  <si>
    <t>Banco Brb - Par. 052828(08-29)</t>
  </si>
  <si>
    <t>ANT. COB/52804</t>
  </si>
  <si>
    <t>Banco Brb - Par. 052804(09-25)</t>
  </si>
  <si>
    <t>ANT. COB/52814</t>
  </si>
  <si>
    <t>Banco Brb - Par. 052814(19-25)</t>
  </si>
  <si>
    <t>ANT. COB/52838</t>
  </si>
  <si>
    <t>Banco Brb - Par. 052838(18-29)</t>
  </si>
  <si>
    <t>ANT. COB/52848</t>
  </si>
  <si>
    <t>Banco Brb - Par. 052848(28-29)</t>
  </si>
  <si>
    <t>ANT. COB/52829</t>
  </si>
  <si>
    <t>Banco Brb - Par. 052829(09-29)</t>
  </si>
  <si>
    <t>ANT. COB/52900</t>
  </si>
  <si>
    <t>Banco Brb - Par. 052900(50-56)</t>
  </si>
  <si>
    <t>ANT. COB/52860</t>
  </si>
  <si>
    <t>Banco Brb - Par. 052860(10-56)</t>
  </si>
  <si>
    <t>ANT. COB/52870</t>
  </si>
  <si>
    <t>Banco Brb - Par. 052870(20-56)</t>
  </si>
  <si>
    <t>ANT. COB/52880</t>
  </si>
  <si>
    <t>Banco Brb - Par. 052880(30-56)</t>
  </si>
  <si>
    <t>ANT. COB/52890</t>
  </si>
  <si>
    <t>Banco Brb - Par. 052890(40-56)</t>
  </si>
  <si>
    <t>ANT. COB/52851</t>
  </si>
  <si>
    <t>Banco Brb - Par. 052851(01-56)</t>
  </si>
  <si>
    <t>ANT. COB/52861</t>
  </si>
  <si>
    <t>Banco Brb - Par. 052861(11-56)</t>
  </si>
  <si>
    <t>ANT. COB/52839</t>
  </si>
  <si>
    <t>Banco Brb - Par. 052839(19-29)</t>
  </si>
  <si>
    <t>ANT. COB/52849</t>
  </si>
  <si>
    <t>Banco Brb - Par. 052849(29-29)</t>
  </si>
  <si>
    <t>ANT. COB/52901</t>
  </si>
  <si>
    <t>Banco Brb - Par. 052901(51-56)</t>
  </si>
  <si>
    <t>ANT. COB/52871</t>
  </si>
  <si>
    <t>Banco Brb - Par. 052871(21-56)</t>
  </si>
  <si>
    <t>ANT. COB/52881</t>
  </si>
  <si>
    <t>Banco Brb - Par. 052881(31-56)</t>
  </si>
  <si>
    <t>ANT. COB/52891</t>
  </si>
  <si>
    <t>Banco Brb - Par. 052891(41-56)</t>
  </si>
  <si>
    <t>ANT. COB/52902</t>
  </si>
  <si>
    <t>Banco Brb - Par. 052902(52-56)</t>
  </si>
  <si>
    <t>ANT. COB/52852</t>
  </si>
  <si>
    <t>Banco Brb - Par. 052852(02-56)</t>
  </si>
  <si>
    <t>ANT. COB/52862</t>
  </si>
  <si>
    <t>Banco Brb - Par. 052862(12-56)</t>
  </si>
  <si>
    <t>ANT. COB/52872</t>
  </si>
  <si>
    <t>Banco Brb - Par. 052872(22-56)</t>
  </si>
  <si>
    <t>ANT. COB/52882</t>
  </si>
  <si>
    <t>Banco Brb - Par. 052882(32-56)</t>
  </si>
  <si>
    <t>ANT. COB/52892</t>
  </si>
  <si>
    <t>Banco Brb - Par. 052892(42-56)</t>
  </si>
  <si>
    <t>ANT. COB/52853</t>
  </si>
  <si>
    <t>Banco Brb - Par. 052853(03-56)</t>
  </si>
  <si>
    <t>ANT. COB/52863</t>
  </si>
  <si>
    <t>Banco Brb - Par. 052863(13-56)</t>
  </si>
  <si>
    <t>ANT. COB/52903</t>
  </si>
  <si>
    <t>Banco Brb - Par. 052903(53-56)</t>
  </si>
  <si>
    <t>ANT. COB/52873</t>
  </si>
  <si>
    <t>Banco Brb - Par. 052873(23-56)</t>
  </si>
  <si>
    <t>ANT. COB/52883</t>
  </si>
  <si>
    <t>Banco Brb - Par. 052883(33-56)</t>
  </si>
  <si>
    <t>ANT. COB/52893</t>
  </si>
  <si>
    <t>Banco Brb - Par. 052893(43-56)</t>
  </si>
  <si>
    <t>ANT. COB/52854</t>
  </si>
  <si>
    <t>Banco Brb - Par. 052854(04-56)</t>
  </si>
  <si>
    <t>ANT. COB/52864</t>
  </si>
  <si>
    <t>Banco Brb - Par. 052864(14-56)</t>
  </si>
  <si>
    <t>ANT. COB/52874</t>
  </si>
  <si>
    <t>Banco Brb - Par. 052874(24-56)</t>
  </si>
  <si>
    <t>ANT. COB/52904</t>
  </si>
  <si>
    <t>Banco Brb - Par. 052904(54-56)</t>
  </si>
  <si>
    <t>ANT. COB/52884</t>
  </si>
  <si>
    <t>Banco Brb - Par. 052884(34-56)</t>
  </si>
  <si>
    <t>ANT. COB/52894</t>
  </si>
  <si>
    <t>Banco Brb - Par. 052894(44-56)</t>
  </si>
  <si>
    <t>ANT. COB/52855</t>
  </si>
  <si>
    <t>Banco Brb - Par. 052855(05-56)</t>
  </si>
  <si>
    <t>ANT. COB/52905</t>
  </si>
  <si>
    <t>Banco Brb - Par. 052905(55-56)</t>
  </si>
  <si>
    <t>ANT. COB/52865</t>
  </si>
  <si>
    <t>Banco Brb - Par. 052865(15-56)</t>
  </si>
  <si>
    <t>ANT. COB/52875</t>
  </si>
  <si>
    <t>Banco Brb - Par. 052875(25-56)</t>
  </si>
  <si>
    <t>ANT. COB/52885</t>
  </si>
  <si>
    <t>Banco Brb - Par. 052885(35-56)</t>
  </si>
  <si>
    <t>ANT. COB/52895</t>
  </si>
  <si>
    <t>Banco Brb - Par. 052895(45-56)</t>
  </si>
  <si>
    <t>ANT. COB/52856</t>
  </si>
  <si>
    <t>Banco Brb - Par. 052856(06-56)</t>
  </si>
  <si>
    <t>ANT. COB/52866</t>
  </si>
  <si>
    <t>Banco Brb - Par. 052866(16-56)</t>
  </si>
  <si>
    <t>ANT. COB/52906</t>
  </si>
  <si>
    <t>Banco Brb - Par. 052906(56-56)</t>
  </si>
  <si>
    <t>ANT. COB/52876</t>
  </si>
  <si>
    <t>Banco Brb - Par. 052876(26-56)</t>
  </si>
  <si>
    <t>ANT. COB/52886</t>
  </si>
  <si>
    <t>Banco Brb - Par. 052886(36-56)</t>
  </si>
  <si>
    <t>ANT. COB/52896</t>
  </si>
  <si>
    <t>Banco Brb - Par. 052896(46-56)</t>
  </si>
  <si>
    <t>ANT. COB/52857</t>
  </si>
  <si>
    <t>Banco Brb - Par. 052857(07-56)</t>
  </si>
  <si>
    <t>ANT. COB/52867</t>
  </si>
  <si>
    <t>Banco Brb - Par. 052867(17-56)</t>
  </si>
  <si>
    <t>ANT. COB/52877</t>
  </si>
  <si>
    <t>Banco Brb - Par. 052877(27-56)</t>
  </si>
  <si>
    <t>ANT. COB/52887</t>
  </si>
  <si>
    <t>Banco Brb - Par. 052887(37-56)</t>
  </si>
  <si>
    <t>ANT. COB/52897</t>
  </si>
  <si>
    <t>Banco Brb - Par. 052897(47-56)</t>
  </si>
  <si>
    <t>ANT. COB/52858</t>
  </si>
  <si>
    <t>Banco Brb - Par. 052858(08-56)</t>
  </si>
  <si>
    <t>ANT. COB/52868</t>
  </si>
  <si>
    <t>Banco Brb - Par. 052868(18-56)</t>
  </si>
  <si>
    <t>ANT. COB/52878</t>
  </si>
  <si>
    <t>Banco Brb - Par. 052878(28-56)</t>
  </si>
  <si>
    <t>ANT. COB/52888</t>
  </si>
  <si>
    <t>Banco Brb - Par. 052888(38-56)</t>
  </si>
  <si>
    <t>ANT. COB/52898</t>
  </si>
  <si>
    <t>Banco Brb - Par. 052898(48-56)</t>
  </si>
  <si>
    <t>ANT. COB/52859</t>
  </si>
  <si>
    <t>Banco Brb - Par. 052859(09-56)</t>
  </si>
  <si>
    <t>ANT. COB/52869</t>
  </si>
  <si>
    <t>Banco Brb - Par. 052869(19-56)</t>
  </si>
  <si>
    <t>ANT. COB/52879</t>
  </si>
  <si>
    <t>Banco Brb - Par. 052879(29-56)</t>
  </si>
  <si>
    <t>ANT. COB/52889</t>
  </si>
  <si>
    <t>Banco Brb - Par. 052889(39-56)</t>
  </si>
  <si>
    <t>ANT. COB/52899</t>
  </si>
  <si>
    <t>Banco Brb - Par. 052899(49-56)</t>
  </si>
  <si>
    <t>ANT. COB/51178</t>
  </si>
  <si>
    <t>Banco Brb - Par. 051178(63-65)</t>
  </si>
  <si>
    <t>Rescisão/50728</t>
  </si>
  <si>
    <t>Vilmair Da Silva Camilo - Cód. 050728</t>
  </si>
  <si>
    <t>Despesa/52001</t>
  </si>
  <si>
    <t>Marcelo De Moraes Melo - Cód. 052001</t>
  </si>
  <si>
    <t>EXTRATO/52763</t>
  </si>
  <si>
    <t>Banco Brb - Par. 052763(01-8)</t>
  </si>
  <si>
    <t>769/47306</t>
  </si>
  <si>
    <t>Rei Placas - Cód. 047306</t>
  </si>
  <si>
    <t>T-27.Aquisição de Utensílios</t>
  </si>
  <si>
    <t>3780/52063</t>
  </si>
  <si>
    <t>Ministério da Fazenda - Cód. 052063</t>
  </si>
  <si>
    <t>Uber.Darf</t>
  </si>
  <si>
    <t>3796/52104</t>
  </si>
  <si>
    <t>Ministério da Fazenda - Cód. 052104</t>
  </si>
  <si>
    <t>3835/52105</t>
  </si>
  <si>
    <t>Ministério da Fazenda - Cód. 052105</t>
  </si>
  <si>
    <t>3841/52106</t>
  </si>
  <si>
    <t>Ministério da Fazenda - Cód. 052106</t>
  </si>
  <si>
    <t>3870/52117</t>
  </si>
  <si>
    <t>Ministério da Fazenda - Cód. 052117</t>
  </si>
  <si>
    <t>3887/52118</t>
  </si>
  <si>
    <t>Ministério da Fazenda - Cód. 052118</t>
  </si>
  <si>
    <t>3926/52124</t>
  </si>
  <si>
    <t>Ministério da Fazenda - Cód. 052124</t>
  </si>
  <si>
    <t>3932/52127</t>
  </si>
  <si>
    <t>Ministério da Fazenda - Cód. 052127</t>
  </si>
  <si>
    <t>3780/52128</t>
  </si>
  <si>
    <t>Ministério da Fazenda - Cód. 052128</t>
  </si>
  <si>
    <t>3796/52132</t>
  </si>
  <si>
    <t>Ministério da Fazenda - Cód. 052132</t>
  </si>
  <si>
    <t>3835/52133</t>
  </si>
  <si>
    <t>Ministério da Fazenda - Cód. 052133</t>
  </si>
  <si>
    <t>Par.(01/1) 017725/CAROLINA BILEGO BELLO - Parcelas</t>
  </si>
  <si>
    <t>3841/52134</t>
  </si>
  <si>
    <t>Ministério da Fazenda - Cód. 052134</t>
  </si>
  <si>
    <t>3870/52135</t>
  </si>
  <si>
    <t>Ministério da Fazenda - Cód. 052135</t>
  </si>
  <si>
    <t>Par.(01/1) 017705/JOAO PEDRO XAVIER FREITAS - Parcelas</t>
  </si>
  <si>
    <t>3887/52136</t>
  </si>
  <si>
    <t>Ministério da Fazenda - Cód. 052136</t>
  </si>
  <si>
    <t>3926/52137</t>
  </si>
  <si>
    <t>Ministério da Fazenda - Cód. 052137</t>
  </si>
  <si>
    <t>3932/52147</t>
  </si>
  <si>
    <t>Ministério da Fazenda - Cód. 052147</t>
  </si>
  <si>
    <t>3780/52148</t>
  </si>
  <si>
    <t>Ministério da Fazenda - Cód. 052148</t>
  </si>
  <si>
    <t>3796/52149</t>
  </si>
  <si>
    <t>Ministério da Fazenda - Cód. 052149</t>
  </si>
  <si>
    <t>3835/52150</t>
  </si>
  <si>
    <t>Ministério da Fazenda - Cód. 052150</t>
  </si>
  <si>
    <t>3841/52151</t>
  </si>
  <si>
    <t>Ministério da Fazenda - Cód. 052151</t>
  </si>
  <si>
    <t>846248/52919</t>
  </si>
  <si>
    <t>Banco Brb - Cód. 052919</t>
  </si>
  <si>
    <t>CH BRB 0320/45530</t>
  </si>
  <si>
    <t>Augusto Melo - Cód. 045530</t>
  </si>
  <si>
    <t xml:space="preserve">Destino: 132641-Transferência entre contas </t>
  </si>
  <si>
    <t>CH BRB 0592/46545</t>
  </si>
  <si>
    <t>João Carvalho - Fornecedor - Cód. 046545</t>
  </si>
  <si>
    <t>3870/52152</t>
  </si>
  <si>
    <t>Ministério da Fazenda - Cód. 052152</t>
  </si>
  <si>
    <t>3887/52153</t>
  </si>
  <si>
    <t>Ministério da Fazenda - Cód. 052153</t>
  </si>
  <si>
    <t>3926/52154</t>
  </si>
  <si>
    <t>Ministério da Fazenda - Cód. 052154</t>
  </si>
  <si>
    <t>3932/52155</t>
  </si>
  <si>
    <t>Ministério da Fazenda - Cód. 052155</t>
  </si>
  <si>
    <t>20110551677/22107</t>
  </si>
  <si>
    <t>Brb - Credito Financiamento - Par. 022107(35/48)</t>
  </si>
  <si>
    <t xml:space="preserve">Destino: 135469-TRANSFERÊNCIA ENTRE CONTAS </t>
  </si>
  <si>
    <t>6901/43518</t>
  </si>
  <si>
    <t>Sed Soft Assessoria Em Informática - Par. 043518(04-12)</t>
  </si>
  <si>
    <t>3973/48401</t>
  </si>
  <si>
    <t>Marcellus Hotel Ltda - Cód. 048401</t>
  </si>
  <si>
    <t>Aná.Viagem</t>
  </si>
  <si>
    <t>Par.(01/1) 017717/IGOR MANSUR GOMIDE - Parcelas</t>
  </si>
  <si>
    <t>Despesa/51442</t>
  </si>
  <si>
    <t>Marcelo De Moraes Melo - Cód. 051442</t>
  </si>
  <si>
    <t>007169/51444</t>
  </si>
  <si>
    <t>Posto De Combustível - Cód. 051444</t>
  </si>
  <si>
    <t>Par.(01/1) 017706/SARA CAIXETA DE SOUZA - Parcelas</t>
  </si>
  <si>
    <t>BRA 2468/39125</t>
  </si>
  <si>
    <t>Drº Diogo  - Cód. 039125</t>
  </si>
  <si>
    <t>Despesa/51623</t>
  </si>
  <si>
    <t>Grupo Olimpo - Cód. 051623</t>
  </si>
  <si>
    <t>EXTRATO/52968</t>
  </si>
  <si>
    <t>Banco Itaú Unibanco S.A. - Par. 052968(14-15)</t>
  </si>
  <si>
    <t xml:space="preserve">Destino: 132693-TRANSFERÊNCIA ENTRE CONTAS </t>
  </si>
  <si>
    <t>Par.(01/1) 017716/VICTOR OLIVEIRA WERCELENS - Parcelas</t>
  </si>
  <si>
    <t>Par.(01/1) 017699/RAYSA DO VAL BASTOS - Parcelas</t>
  </si>
  <si>
    <t>Par.(04/12) 014080/PAULA MERLOS ROSSIT - Mensalidades</t>
  </si>
  <si>
    <t>Par.(01/1) 017703/JOAO HENRIQUE DE PINA CAR - Parcelas</t>
  </si>
  <si>
    <t>Par.(01/1) 017719/NATALIA DINIZ SIMONINI - Parcelas</t>
  </si>
  <si>
    <t>Par.(04-12) 014080/PAULA MERLOS ROSSIT - PAGAMENTO A M</t>
  </si>
  <si>
    <t>Par.(04/12) 015896/GERMANA MORAES - Mensalidades</t>
  </si>
  <si>
    <t>001/120/2820</t>
  </si>
  <si>
    <t>Nascente Agropecuária (Aluguel Maris - Par. 002820(40/115)</t>
  </si>
  <si>
    <t>Par.(04/12) 016048/RENATA XAVIER MARQUEZ - Mensalidades</t>
  </si>
  <si>
    <t>EXTRATO/54558</t>
  </si>
  <si>
    <t>Banco Brb - Cód. 054558</t>
  </si>
  <si>
    <t>Par.(04/12) 016533/JOÃO PAULO MACEDO BORGES - Mensalidades</t>
  </si>
  <si>
    <t>Par.(04/12) 015912/LORYANA SILVA PARESOTO - Mensalidades</t>
  </si>
  <si>
    <t>Par.(04/12) 015868/LUCAS SANTANA DE ALMEIDA - Mensalidades</t>
  </si>
  <si>
    <t>ANT. COB/54559</t>
  </si>
  <si>
    <t>Banco Brb - Cód. 054559</t>
  </si>
  <si>
    <t>Par.(04/12) 015920/GABRIELA MOREIRA MELO - Mensalidades</t>
  </si>
  <si>
    <t>Par.(04/12) 016056/ENZO PASQUARELLI BERQUO C - Mensalidades</t>
  </si>
  <si>
    <t>Par.(04/12) 015911/KENNEDY KENZO SOARES - Mensalidades</t>
  </si>
  <si>
    <t>Par.(04/12) 015885/VICTOR MELO GIFFONI DE AL - Mensalidades</t>
  </si>
  <si>
    <t>Par.(04/12) 016412/ANDRÉ LUIZ FIGUEIREDO FRA - Mensalidades</t>
  </si>
  <si>
    <t>Par.(04/12) 016108/CAMILA MESQUITA SANTOS - Mensalidades</t>
  </si>
  <si>
    <t>Par.(04/12) 016046/ADRIANA OLIVEIRA BRINGEL  - Mensalidades</t>
  </si>
  <si>
    <t>Par.(04/12) 015904/MATEUS FREITAS MARINHO - Mensalidades</t>
  </si>
  <si>
    <t>Par.(04/12) 015880/ALINE DE BASTOS FERREIRA - Mensalidades</t>
  </si>
  <si>
    <t>Par.(04/12) 016105/SARAH RAQUEL ALVES BARBOS - Mensalidades</t>
  </si>
  <si>
    <t>Par.(04/12) 016086/JOÃO DE MELLO RIBEIRO - Mensalidades</t>
  </si>
  <si>
    <t>Par.(04/12) 015948/LAURA MARTINS CARNIELO CA - Mensalidades</t>
  </si>
  <si>
    <t>Par.(04/12) 016032/GABRIEL MARCACINI VARGAS  - Mensalidades</t>
  </si>
  <si>
    <t>Par.(04/12) 015906/EMANUEL RIBEIRO MOREIRA - Mensalidades</t>
  </si>
  <si>
    <t>Par.(04/12) 015889/VICTOR THEODORO VIEIRA PA - Mensalidades</t>
  </si>
  <si>
    <t>Par.(04/12) 015803/ANA CAROLINA TEIXEIRA FER - Mensalidades</t>
  </si>
  <si>
    <t>Par.(04/12) 016033/YAN MAGALHÃES BENTO - Mensalidades</t>
  </si>
  <si>
    <t xml:space="preserve">Destino: 132725-TRANSFERÊNCIA ENTRE CONTAS </t>
  </si>
  <si>
    <t>CH PRE BRA 6162</t>
  </si>
  <si>
    <t>CHEQUE DESCONTADO PGTO DIVERSOS</t>
  </si>
  <si>
    <t>EXTRATO/51073</t>
  </si>
  <si>
    <t>Banco Brb - Par. 051073(05-5)</t>
  </si>
  <si>
    <t>540986/51074</t>
  </si>
  <si>
    <t>Banco Brb - Par. 051074(01-3)</t>
  </si>
  <si>
    <t>540986/51075</t>
  </si>
  <si>
    <t>Banco Brb - Par. 051075(02-3)</t>
  </si>
  <si>
    <t>540986/51076</t>
  </si>
  <si>
    <t>Banco Brb - Par. 051076(03-3)</t>
  </si>
  <si>
    <t>837211/51077</t>
  </si>
  <si>
    <t>Banco Brb - Cód. 051077</t>
  </si>
  <si>
    <t>EXTRATO/12355</t>
  </si>
  <si>
    <t>Banco Brb - Cód. 012355</t>
  </si>
  <si>
    <t>541013/31672</t>
  </si>
  <si>
    <t>Banco Brb - Cód. 031672</t>
  </si>
  <si>
    <t>837213/31638</t>
  </si>
  <si>
    <t>Banco Brb - Cód. 031638</t>
  </si>
  <si>
    <t>EXTRATO/51111</t>
  </si>
  <si>
    <t>Banco Brb - Par. 051111(04-4)</t>
  </si>
  <si>
    <t>63652/51115</t>
  </si>
  <si>
    <t>Banco Brb - Par. 051115(04-4)</t>
  </si>
  <si>
    <t>ANT. COB/51146</t>
  </si>
  <si>
    <t>Banco Brb - Par. 051146(31-65)</t>
  </si>
  <si>
    <t>ANT. COB/51150</t>
  </si>
  <si>
    <t>Banco Brb - Par. 051150(35-65)</t>
  </si>
  <si>
    <t>ANT. COB/51151</t>
  </si>
  <si>
    <t>Banco Brb - Par. 051151(36-65)</t>
  </si>
  <si>
    <t>ANT. COB/51152</t>
  </si>
  <si>
    <t>Banco Brb - Par. 051152(37-65)</t>
  </si>
  <si>
    <t>ANT. COB/51153</t>
  </si>
  <si>
    <t>Banco Brb - Par. 051153(38-65)</t>
  </si>
  <si>
    <t>ANT. COB/51154</t>
  </si>
  <si>
    <t>Banco Brb - Par. 051154(39-65)</t>
  </si>
  <si>
    <t>ANT. COB/51147</t>
  </si>
  <si>
    <t>Banco Brb - Par. 051147(32-65)</t>
  </si>
  <si>
    <t>ANT. COB/51118</t>
  </si>
  <si>
    <t>Banco Brb - Par. 051118(03-65)</t>
  </si>
  <si>
    <t>ANT. COB/51148</t>
  </si>
  <si>
    <t>Banco Brb - Par. 051148(33-65)</t>
  </si>
  <si>
    <t>ANT. COB/51119</t>
  </si>
  <si>
    <t>Banco Brb - Par. 051119(04-65)</t>
  </si>
  <si>
    <t>ANT. COB/51149</t>
  </si>
  <si>
    <t>Banco Brb - Par. 051149(34-65)</t>
  </si>
  <si>
    <t>ANT. COB/51120</t>
  </si>
  <si>
    <t>Banco Brb - Par. 051120(05-65)</t>
  </si>
  <si>
    <t>ANT. COB/51121</t>
  </si>
  <si>
    <t>Banco Brb - Par. 051121(06-65)</t>
  </si>
  <si>
    <t>ANT. COB/51132</t>
  </si>
  <si>
    <t>Banco Brb - Par. 051132(17-65)</t>
  </si>
  <si>
    <t>ANT. COB/51144</t>
  </si>
  <si>
    <t>Banco Brb - Par. 051144(29-65)</t>
  </si>
  <si>
    <t>ANT. COB/51136</t>
  </si>
  <si>
    <t>Banco Brb - Par. 051136(21-65)</t>
  </si>
  <si>
    <t>ANT. COB/51137</t>
  </si>
  <si>
    <t>Banco Brb - Par. 051137(22-65)</t>
  </si>
  <si>
    <t>ANT. COB/51138</t>
  </si>
  <si>
    <t>Banco Brb - Par. 051138(23-65)</t>
  </si>
  <si>
    <t>ANT. COB/51130</t>
  </si>
  <si>
    <t>Banco Brb - Par. 051130(15-65)</t>
  </si>
  <si>
    <t>ANT. COB/51140</t>
  </si>
  <si>
    <t>Banco Brb - Par. 051140(25-65)</t>
  </si>
  <si>
    <t>ANT. COB/51131</t>
  </si>
  <si>
    <t>Banco Brb - Par. 051131(16-65)</t>
  </si>
  <si>
    <t>ANT. COB/51141</t>
  </si>
  <si>
    <t>Banco Brb - Par. 051141(26-65)</t>
  </si>
  <si>
    <t>ANT. COB/51122</t>
  </si>
  <si>
    <t>Banco Brb - Par. 051122(07-65)</t>
  </si>
  <si>
    <t>ANT. COB/51142</t>
  </si>
  <si>
    <t>Banco Brb - Par. 051142(27-65)</t>
  </si>
  <si>
    <t>ANT. COB/51135</t>
  </si>
  <si>
    <t>Banco Brb - Par. 051135(20-65)</t>
  </si>
  <si>
    <t>ANT. COB/51145</t>
  </si>
  <si>
    <t>Banco Brb - Par. 051145(30-65)</t>
  </si>
  <si>
    <t>ANT. COB/51128</t>
  </si>
  <si>
    <t>Banco Brb - Par. 051128(13-65)</t>
  </si>
  <si>
    <t>ANT. COB/51139</t>
  </si>
  <si>
    <t>Banco Brb - Par. 051139(24-65)</t>
  </si>
  <si>
    <t>ANT. COB/51123</t>
  </si>
  <si>
    <t>Banco Brb - Par. 051123(08-65)</t>
  </si>
  <si>
    <t>ANT. COB/51133</t>
  </si>
  <si>
    <t>Banco Brb - Par. 051133(18-65)</t>
  </si>
  <si>
    <t>ANT. COB/51143</t>
  </si>
  <si>
    <t>Banco Brb - Par. 051143(28-65)</t>
  </si>
  <si>
    <t>ANT. COB/51134</t>
  </si>
  <si>
    <t>Banco Brb - Par. 051134(19-65)</t>
  </si>
  <si>
    <t>ANT. COB/51125</t>
  </si>
  <si>
    <t>Banco Brb - Par. 051125(10-65)</t>
  </si>
  <si>
    <t>ANT. COB/51126</t>
  </si>
  <si>
    <t>Banco Brb - Par. 051126(11-65)</t>
  </si>
  <si>
    <t>ANT. COB/51117</t>
  </si>
  <si>
    <t>Banco Brb - Par. 051117(02-65)</t>
  </si>
  <si>
    <t>ANT. COB/51124</t>
  </si>
  <si>
    <t>Banco Brb - Par. 051124(09-65)</t>
  </si>
  <si>
    <t>ANT. COB/51127</t>
  </si>
  <si>
    <t>Banco Brb - Par. 051127(12-65)</t>
  </si>
  <si>
    <t>ANT. COB/51129</t>
  </si>
  <si>
    <t>Banco Brb - Par. 051129(14-65)</t>
  </si>
  <si>
    <t>ANT. COB/53700</t>
  </si>
  <si>
    <t>Banco Brb - Par. 053700(10-47)</t>
  </si>
  <si>
    <t>ANT. COB/53710</t>
  </si>
  <si>
    <t>Banco Brb - Par. 053710(20-47)</t>
  </si>
  <si>
    <t>ANT. COB/53720</t>
  </si>
  <si>
    <t>Banco Brb - Par. 053720(30-47)</t>
  </si>
  <si>
    <t>ANT. COB/53730</t>
  </si>
  <si>
    <t>Banco Brb - Par. 053730(40-47)</t>
  </si>
  <si>
    <t>ANT. COB/53740</t>
  </si>
  <si>
    <t>Banco Brb - Par. 053740(50-47)</t>
  </si>
  <si>
    <t>ANT. COB/53701</t>
  </si>
  <si>
    <t>Banco Brb - Par. 053701(11-47)</t>
  </si>
  <si>
    <t>ANT. COB/53711</t>
  </si>
  <si>
    <t>Banco Brb - Par. 053711(21-47)</t>
  </si>
  <si>
    <t>ANT. COB/53721</t>
  </si>
  <si>
    <t>Banco Brb - Par. 053721(31-47)</t>
  </si>
  <si>
    <t>ANT. COB/53731</t>
  </si>
  <si>
    <t>Banco Brb - Par. 053731(41-47)</t>
  </si>
  <si>
    <t>ANT. COB/53741</t>
  </si>
  <si>
    <t>Banco Brb - Par. 053741(51-47)</t>
  </si>
  <si>
    <t>ANT. COB/53691</t>
  </si>
  <si>
    <t>Banco Brb - Par. 053691(01-47)</t>
  </si>
  <si>
    <t>ANT. COB/53702</t>
  </si>
  <si>
    <t>Banco Brb - Par. 053702(12-47)</t>
  </si>
  <si>
    <t>ANT. COB/53692</t>
  </si>
  <si>
    <t>Banco Brb - Par. 053692(02-47)</t>
  </si>
  <si>
    <t>ANT. COB/53712</t>
  </si>
  <si>
    <t>Banco Brb - Par. 053712(22-47)</t>
  </si>
  <si>
    <t>ANT. COB/53722</t>
  </si>
  <si>
    <t>Banco Brb - Par. 053722(32-47)</t>
  </si>
  <si>
    <t>ANT. COB/53732</t>
  </si>
  <si>
    <t>Banco Brb - Par. 053732(42-47)</t>
  </si>
  <si>
    <t>ANT. COB/53742</t>
  </si>
  <si>
    <t>Banco Brb - Par. 053742(52-47)</t>
  </si>
  <si>
    <t>ANT. COB/53703</t>
  </si>
  <si>
    <t>Banco Brb - Par. 053703(13-47)</t>
  </si>
  <si>
    <t>ANT. COB/53713</t>
  </si>
  <si>
    <t>Banco Brb - Par. 053713(23-47)</t>
  </si>
  <si>
    <t>ANT. COB/53723</t>
  </si>
  <si>
    <t>Banco Brb - Par. 053723(33-47)</t>
  </si>
  <si>
    <t>ANT. COB/53733</t>
  </si>
  <si>
    <t>Banco Brb - Par. 053733(43-47)</t>
  </si>
  <si>
    <t>ANT. COB/53743</t>
  </si>
  <si>
    <t>Banco Brb - Par. 053743(53-47)</t>
  </si>
  <si>
    <t>ANT. COB/53693</t>
  </si>
  <si>
    <t>Banco Brb - Par. 053693(03-47)</t>
  </si>
  <si>
    <t>ANT. COB/53704</t>
  </si>
  <si>
    <t>Banco Brb - Par. 053704(14-47)</t>
  </si>
  <si>
    <t>ANT. COB/53714</t>
  </si>
  <si>
    <t>Banco Brb - Par. 053714(24-47)</t>
  </si>
  <si>
    <t>ANT. COB/53724</t>
  </si>
  <si>
    <t>Banco Brb - Par. 053724(34-47)</t>
  </si>
  <si>
    <t>ANT. COB/53734</t>
  </si>
  <si>
    <t>Banco Brb - Par. 053734(44-47)</t>
  </si>
  <si>
    <t>ANT. COB/53744</t>
  </si>
  <si>
    <t>Banco Brb - Par. 053744(54-47)</t>
  </si>
  <si>
    <t>ANT. COB/53694</t>
  </si>
  <si>
    <t>Banco Brb - Par. 053694(04-47)</t>
  </si>
  <si>
    <t>ANT. COB/53695</t>
  </si>
  <si>
    <t>Banco Brb - Par. 053695(05-47)</t>
  </si>
  <si>
    <t>ANT. COB/53705</t>
  </si>
  <si>
    <t>Banco Brb - Par. 053705(15-47)</t>
  </si>
  <si>
    <t>ANT. COB/53715</t>
  </si>
  <si>
    <t>Banco Brb - Par. 053715(25-47)</t>
  </si>
  <si>
    <t>ANT. COB/53725</t>
  </si>
  <si>
    <t>Banco Brb - Par. 053725(35-47)</t>
  </si>
  <si>
    <t>ANT. COB/53735</t>
  </si>
  <si>
    <t>Banco Brb - Par. 053735(45-47)</t>
  </si>
  <si>
    <t>ANT. COB/53745</t>
  </si>
  <si>
    <t>Banco Brb - Par. 053745(55-47)</t>
  </si>
  <si>
    <t>ANT. COB/53706</t>
  </si>
  <si>
    <t>Banco Brb - Par. 053706(16-47)</t>
  </si>
  <si>
    <t>ANT. COB/53716</t>
  </si>
  <si>
    <t>Banco Brb - Par. 053716(26-47)</t>
  </si>
  <si>
    <t>ANT. COB/53726</t>
  </si>
  <si>
    <t>Banco Brb - Par. 053726(36-47)</t>
  </si>
  <si>
    <t>ANT. COB/53736</t>
  </si>
  <si>
    <t>Banco Brb - Par. 053736(46-47)</t>
  </si>
  <si>
    <t>ANT. COB/53746</t>
  </si>
  <si>
    <t>Banco Brb - Par. 053746(56-47)</t>
  </si>
  <si>
    <t>ANT. COB/53696</t>
  </si>
  <si>
    <t>Banco Brb - Par. 053696(06-47)</t>
  </si>
  <si>
    <t>ANT. COB/53707</t>
  </si>
  <si>
    <t>Banco Brb - Par. 053707(17-47)</t>
  </si>
  <si>
    <t>ANT. COB/53717</t>
  </si>
  <si>
    <t>Banco Brb - Par. 053717(27-47)</t>
  </si>
  <si>
    <t>ANT. COB/53727</t>
  </si>
  <si>
    <t>Banco Brb - Par. 053727(37-47)</t>
  </si>
  <si>
    <t>ANT. COB/53737</t>
  </si>
  <si>
    <t>Banco Brb - Par. 053737(47-47)</t>
  </si>
  <si>
    <t>ANT. COB/53747</t>
  </si>
  <si>
    <t>Banco Brb - Par. 053747(57-47)</t>
  </si>
  <si>
    <t>ANT. COB/53697</t>
  </si>
  <si>
    <t>Banco Brb - Par. 053697(07-47)</t>
  </si>
  <si>
    <t>ANT. COB/53790</t>
  </si>
  <si>
    <t>Banco Brb - Par. 053790(100-4)</t>
  </si>
  <si>
    <t>ANT. COB/53791</t>
  </si>
  <si>
    <t>Banco Brb - Par. 053791(101-4)</t>
  </si>
  <si>
    <t>ANT. COB/53792</t>
  </si>
  <si>
    <t>Banco Brb - Par. 053792(102-4)</t>
  </si>
  <si>
    <t>ANT. COB/53793</t>
  </si>
  <si>
    <t>Banco Brb - Par. 053793(103-4)</t>
  </si>
  <si>
    <t>ANT. COB/53794</t>
  </si>
  <si>
    <t>Banco Brb - Par. 053794(104-4)</t>
  </si>
  <si>
    <t>ANT. COB/53708</t>
  </si>
  <si>
    <t>Banco Brb - Par. 053708(18-47)</t>
  </si>
  <si>
    <t>ANT. COB/53718</t>
  </si>
  <si>
    <t>Banco Brb - Par. 053718(28-47)</t>
  </si>
  <si>
    <t>ANT. COB/53728</t>
  </si>
  <si>
    <t>Banco Brb - Par. 053728(38-47)</t>
  </si>
  <si>
    <t>ANT. COB/53738</t>
  </si>
  <si>
    <t>Banco Brb - Par. 053738(48-47)</t>
  </si>
  <si>
    <t>ANT. COB/53748</t>
  </si>
  <si>
    <t>Banco Brb - Par. 053748(58-47)</t>
  </si>
  <si>
    <t>ANT. COB/53698</t>
  </si>
  <si>
    <t>Banco Brb - Par. 053698(08-47)</t>
  </si>
  <si>
    <t>ANT. COB/53709</t>
  </si>
  <si>
    <t>Banco Brb - Par. 053709(19-47)</t>
  </si>
  <si>
    <t>ANT. COB/53719</t>
  </si>
  <si>
    <t>Banco Brb - Par. 053719(29-47)</t>
  </si>
  <si>
    <t>ANT. COB/53729</t>
  </si>
  <si>
    <t>Banco Brb - Par. 053729(39-47)</t>
  </si>
  <si>
    <t>ANT. COB/53739</t>
  </si>
  <si>
    <t>Banco Brb - Par. 053739(49-47)</t>
  </si>
  <si>
    <t>ANT. COB/53699</t>
  </si>
  <si>
    <t>Banco Brb - Par. 053699(09-47)</t>
  </si>
  <si>
    <t>ANT. COB/53890</t>
  </si>
  <si>
    <t>Banco Brb - Par. 053890(200-4)</t>
  </si>
  <si>
    <t>ANT. COB/53891</t>
  </si>
  <si>
    <t>Banco Brb - Par. 053891(201-4)</t>
  </si>
  <si>
    <t>ANT. COB/53892</t>
  </si>
  <si>
    <t>Banco Brb - Par. 053892(202-4)</t>
  </si>
  <si>
    <t>ANT. COB/53893</t>
  </si>
  <si>
    <t>Banco Brb - Par. 053893(203-4)</t>
  </si>
  <si>
    <t>ANT. COB/53894</t>
  </si>
  <si>
    <t>Banco Brb - Par. 053894(204-4)</t>
  </si>
  <si>
    <t>ANT. COB/53795</t>
  </si>
  <si>
    <t>Banco Brb - Par. 053795(105-4)</t>
  </si>
  <si>
    <t>ANT. COB/53895</t>
  </si>
  <si>
    <t>Banco Brb - Par. 053895(205-4)</t>
  </si>
  <si>
    <t>ANT. COB/53796</t>
  </si>
  <si>
    <t>Banco Brb - Par. 053796(106-4)</t>
  </si>
  <si>
    <t>ANT. COB/53896</t>
  </si>
  <si>
    <t>Banco Brb - Par. 053896(206-4)</t>
  </si>
  <si>
    <t>ANT. COB/53797</t>
  </si>
  <si>
    <t>Banco Brb - Par. 053797(107-4)</t>
  </si>
  <si>
    <t>ANT. COB/53897</t>
  </si>
  <si>
    <t>Banco Brb - Par. 053897(207-4)</t>
  </si>
  <si>
    <t>ANT. COB/53798</t>
  </si>
  <si>
    <t>Banco Brb - Par. 053798(108-4)</t>
  </si>
  <si>
    <t>ANT. COB/53898</t>
  </si>
  <si>
    <t>Banco Brb - Par. 053898(208-4)</t>
  </si>
  <si>
    <t>ANT. COB/53799</t>
  </si>
  <si>
    <t>Banco Brb - Par. 053799(109-4)</t>
  </si>
  <si>
    <t>ANT. COB/53899</t>
  </si>
  <si>
    <t>Banco Brb - Par. 053899(209-4)</t>
  </si>
  <si>
    <t>ANT. COB/53800</t>
  </si>
  <si>
    <t>Banco Brb - Par. 053800(110-4)</t>
  </si>
  <si>
    <t>ANT. COB/53900</t>
  </si>
  <si>
    <t>Banco Brb - Par. 053900(210-4)</t>
  </si>
  <si>
    <t>ANT. COB/53750</t>
  </si>
  <si>
    <t>Banco Brb - Par. 053750(60-47)</t>
  </si>
  <si>
    <t>ANT. COB/53760</t>
  </si>
  <si>
    <t>Banco Brb - Par. 053760(70-47)</t>
  </si>
  <si>
    <t>ANT. COB/53770</t>
  </si>
  <si>
    <t>Banco Brb - Par. 053770(80-47)</t>
  </si>
  <si>
    <t>ANT. COB/53780</t>
  </si>
  <si>
    <t>Banco Brb - Par. 053780(90-47)</t>
  </si>
  <si>
    <t>ANT. COB/53801</t>
  </si>
  <si>
    <t>Banco Brb - Par. 053801(111-4)</t>
  </si>
  <si>
    <t>ANT. COB/53901</t>
  </si>
  <si>
    <t>Banco Brb - Par. 053901(211-4)</t>
  </si>
  <si>
    <t>ANT. COB/53802</t>
  </si>
  <si>
    <t>Banco Brb - Par. 053802(112-4)</t>
  </si>
  <si>
    <t>ANT. COB/53902</t>
  </si>
  <si>
    <t>Banco Brb - Par. 053902(212-4)</t>
  </si>
  <si>
    <t>ANT. COB/53803</t>
  </si>
  <si>
    <t>Banco Brb - Par. 053803(113-4)</t>
  </si>
  <si>
    <t>ANT. COB/53804</t>
  </si>
  <si>
    <t>Banco Brb - Par. 053804(114-4)</t>
  </si>
  <si>
    <t>ANT. COB/53805</t>
  </si>
  <si>
    <t>Banco Brb - Par. 053805(115-4)</t>
  </si>
  <si>
    <t>ANT. COB/53806</t>
  </si>
  <si>
    <t>Banco Brb - Par. 053806(116-4)</t>
  </si>
  <si>
    <t>ANT. COB/53807</t>
  </si>
  <si>
    <t>Banco Brb - Par. 053807(117-4)</t>
  </si>
  <si>
    <t>ANT. COB/53808</t>
  </si>
  <si>
    <t>Banco Brb - Par. 053808(118-4)</t>
  </si>
  <si>
    <t>ANT. COB/53809</t>
  </si>
  <si>
    <t>Banco Brb - Par. 053809(119-4)</t>
  </si>
  <si>
    <t>ANT. COB/53810</t>
  </si>
  <si>
    <t>Banco Brb - Par. 053810(120-4)</t>
  </si>
  <si>
    <t>ANT. COB/53811</t>
  </si>
  <si>
    <t>Banco Brb - Par. 053811(121-4)</t>
  </si>
  <si>
    <t>ANT. COB/53751</t>
  </si>
  <si>
    <t>Banco Brb - Par. 053751(61-47)</t>
  </si>
  <si>
    <t>ANT. COB/53761</t>
  </si>
  <si>
    <t>Banco Brb - Par. 053761(71-47)</t>
  </si>
  <si>
    <t>ANT. COB/53771</t>
  </si>
  <si>
    <t>Banco Brb - Par. 053771(81-47)</t>
  </si>
  <si>
    <t>ANT. COB/53781</t>
  </si>
  <si>
    <t>Banco Brb - Par. 053781(91-47)</t>
  </si>
  <si>
    <t>ANT. COB/53812</t>
  </si>
  <si>
    <t>Banco Brb - Par. 053812(122-4)</t>
  </si>
  <si>
    <t>ANT. COB/53903</t>
  </si>
  <si>
    <t>Banco Brb - Par. 053903(213-4)</t>
  </si>
  <si>
    <t>ANT. COB/53813</t>
  </si>
  <si>
    <t>Banco Brb - Par. 053813(123-4)</t>
  </si>
  <si>
    <t>ANT. COB/53904</t>
  </si>
  <si>
    <t>Banco Brb - Par. 053904(214-4)</t>
  </si>
  <si>
    <t>ANT. COB/53814</t>
  </si>
  <si>
    <t>Banco Brb - Par. 053814(124-4)</t>
  </si>
  <si>
    <t>ANT. COB/53905</t>
  </si>
  <si>
    <t>Banco Brb - Par. 053905(215-4)</t>
  </si>
  <si>
    <t>ANT. COB/53906</t>
  </si>
  <si>
    <t>Banco Brb - Par. 053906(216-4)</t>
  </si>
  <si>
    <t>ANT. COB/53907</t>
  </si>
  <si>
    <t>Banco Brb - Par. 053907(217-4)</t>
  </si>
  <si>
    <t>ANT. COB/53908</t>
  </si>
  <si>
    <t>Banco Brb - Par. 053908(218-4)</t>
  </si>
  <si>
    <t>ANT. COB/53909</t>
  </si>
  <si>
    <t>Banco Brb - Par. 053909(219-4)</t>
  </si>
  <si>
    <t>ANT. COB/53910</t>
  </si>
  <si>
    <t>Banco Brb - Par. 053910(220-4)</t>
  </si>
  <si>
    <t>ANT. COB/53911</t>
  </si>
  <si>
    <t>Banco Brb - Par. 053911(221-4)</t>
  </si>
  <si>
    <t>ANT. COB/53912</t>
  </si>
  <si>
    <t>Banco Brb - Par. 053912(222-4)</t>
  </si>
  <si>
    <t>ANT. COB/53752</t>
  </si>
  <si>
    <t>Banco Brb - Par. 053752(62-47)</t>
  </si>
  <si>
    <t>ANT. COB/53762</t>
  </si>
  <si>
    <t>Banco Brb - Par. 053762(72-47)</t>
  </si>
  <si>
    <t>ANT. COB/53913</t>
  </si>
  <si>
    <t>Banco Brb - Par. 053913(223-4)</t>
  </si>
  <si>
    <t>ANT. COB/53914</t>
  </si>
  <si>
    <t>Banco Brb - Par. 053914(224-4)</t>
  </si>
  <si>
    <t>ANT. COB/53815</t>
  </si>
  <si>
    <t>Banco Brb - Par. 053815(125-4)</t>
  </si>
  <si>
    <t>ANT. COB/53915</t>
  </si>
  <si>
    <t>Banco Brb - Par. 053915(225-4)</t>
  </si>
  <si>
    <t>ANT. COB/53816</t>
  </si>
  <si>
    <t>Banco Brb - Par. 053816(126-4)</t>
  </si>
  <si>
    <t>ANT. COB/53916</t>
  </si>
  <si>
    <t>Banco Brb - Par. 053916(226-4)</t>
  </si>
  <si>
    <t>ANT. COB/53817</t>
  </si>
  <si>
    <t>Banco Brb - Par. 053817(127-4)</t>
  </si>
  <si>
    <t>ANT. COB/53917</t>
  </si>
  <si>
    <t>Banco Brb - Par. 053917(227-4)</t>
  </si>
  <si>
    <t>ANT. COB/53818</t>
  </si>
  <si>
    <t>Banco Brb - Par. 053818(128-4)</t>
  </si>
  <si>
    <t>ANT. COB/53918</t>
  </si>
  <si>
    <t>Banco Brb - Par. 053918(228-4)</t>
  </si>
  <si>
    <t>ANT. COB/53819</t>
  </si>
  <si>
    <t>Banco Brb - Par. 053819(129-4)</t>
  </si>
  <si>
    <t>ANT. COB/53919</t>
  </si>
  <si>
    <t>Banco Brb - Par. 053919(229-4)</t>
  </si>
  <si>
    <t>ANT. COB/53820</t>
  </si>
  <si>
    <t>Banco Brb - Par. 053820(130-4)</t>
  </si>
  <si>
    <t>ANT. COB/53920</t>
  </si>
  <si>
    <t>Banco Brb - Par. 053920(230-4)</t>
  </si>
  <si>
    <t>ANT. COB/53821</t>
  </si>
  <si>
    <t>Banco Brb - Par. 053821(131-4)</t>
  </si>
  <si>
    <t>ANT. COB/53921</t>
  </si>
  <si>
    <t>Banco Brb - Par. 053921(231-4)</t>
  </si>
  <si>
    <t>ANT. COB/53822</t>
  </si>
  <si>
    <t>Banco Brb - Par. 053822(132-4)</t>
  </si>
  <si>
    <t>ANT. COB/53922</t>
  </si>
  <si>
    <t>Banco Brb - Par. 053922(232-4)</t>
  </si>
  <si>
    <t>ANT. COB/53772</t>
  </si>
  <si>
    <t>Banco Brb - Par. 053772(82-47)</t>
  </si>
  <si>
    <t>ANT. COB/53782</t>
  </si>
  <si>
    <t>Banco Brb - Par. 053782(92-47)</t>
  </si>
  <si>
    <t>ANT. COB/53823</t>
  </si>
  <si>
    <t>Banco Brb - Par. 053823(133-4)</t>
  </si>
  <si>
    <t>ANT. COB/53923</t>
  </si>
  <si>
    <t>Banco Brb - Par. 053923(233-4)</t>
  </si>
  <si>
    <t>ANT. COB/53824</t>
  </si>
  <si>
    <t>Banco Brb - Par. 053824(134-4)</t>
  </si>
  <si>
    <t>ANT. COB/53924</t>
  </si>
  <si>
    <t>Banco Brb - Par. 053924(234-4)</t>
  </si>
  <si>
    <t>ANT. COB/53825</t>
  </si>
  <si>
    <t>Banco Brb - Par. 053825(135-4)</t>
  </si>
  <si>
    <t>ANT. COB/53826</t>
  </si>
  <si>
    <t>Banco Brb - Par. 053826(136-4)</t>
  </si>
  <si>
    <t>ANT. COB/53827</t>
  </si>
  <si>
    <t>Banco Brb - Par. 053827(137-4)</t>
  </si>
  <si>
    <t>ANT. COB/53828</t>
  </si>
  <si>
    <t>Banco Brb - Par. 053828(138-4)</t>
  </si>
  <si>
    <t>ANT. COB/53829</t>
  </si>
  <si>
    <t>Banco Brb - Par. 053829(139-4)</t>
  </si>
  <si>
    <t>ANT. COB/53830</t>
  </si>
  <si>
    <t>Banco Brb - Par. 053830(140-4)</t>
  </si>
  <si>
    <t>ANT. COB/53831</t>
  </si>
  <si>
    <t>Banco Brb - Par. 053831(141-4)</t>
  </si>
  <si>
    <t>ANT. COB/53832</t>
  </si>
  <si>
    <t>Banco Brb - Par. 053832(142-4)</t>
  </si>
  <si>
    <t>ANT. COB/53833</t>
  </si>
  <si>
    <t>Banco Brb - Par. 053833(143-4)</t>
  </si>
  <si>
    <t>ANT. COB/53753</t>
  </si>
  <si>
    <t>Banco Brb - Par. 053753(63-47)</t>
  </si>
  <si>
    <t>ANT. COB/53763</t>
  </si>
  <si>
    <t>Banco Brb - Par. 053763(73-47)</t>
  </si>
  <si>
    <t>ANT. COB/53773</t>
  </si>
  <si>
    <t>Banco Brb - Par. 053773(83-47)</t>
  </si>
  <si>
    <t>ANT. COB/53783</t>
  </si>
  <si>
    <t>Banco Brb - Par. 053783(93-47)</t>
  </si>
  <si>
    <t>ANT. COB/53834</t>
  </si>
  <si>
    <t>Banco Brb - Par. 053834(144-4)</t>
  </si>
  <si>
    <t>ANT. COB/53925</t>
  </si>
  <si>
    <t>Banco Brb - Par. 053925(235-4)</t>
  </si>
  <si>
    <t>ANT. COB/53835</t>
  </si>
  <si>
    <t>Banco Brb - Par. 053835(145-4)</t>
  </si>
  <si>
    <t>ANT. COB/53926</t>
  </si>
  <si>
    <t>Banco Brb - Par. 053926(236-4)</t>
  </si>
  <si>
    <t>ANT. COB/53836</t>
  </si>
  <si>
    <t>Banco Brb - Par. 053836(146-4)</t>
  </si>
  <si>
    <t>ANT. COB/53927</t>
  </si>
  <si>
    <t>Banco Brb - Par. 053927(237-4)</t>
  </si>
  <si>
    <t>ANT. COB/53928</t>
  </si>
  <si>
    <t>Banco Brb - Par. 053928(238-4)</t>
  </si>
  <si>
    <t>ANT. COB/53929</t>
  </si>
  <si>
    <t>Banco Brb - Par. 053929(239-4)</t>
  </si>
  <si>
    <t>ANT. COB/53930</t>
  </si>
  <si>
    <t>Banco Brb - Par. 053930(240-4)</t>
  </si>
  <si>
    <t>ANT. COB/53931</t>
  </si>
  <si>
    <t>Banco Brb - Par. 053931(241-4)</t>
  </si>
  <si>
    <t>ANT. COB/53932</t>
  </si>
  <si>
    <t>Banco Brb - Par. 053932(242-4)</t>
  </si>
  <si>
    <t>ANT. COB/53933</t>
  </si>
  <si>
    <t>Banco Brb - Par. 053933(243-4)</t>
  </si>
  <si>
    <t>ANT. COB/53934</t>
  </si>
  <si>
    <t>Banco Brb - Par. 053934(244-4)</t>
  </si>
  <si>
    <t>ANT. COB/53754</t>
  </si>
  <si>
    <t>Banco Brb - Par. 053754(64-47)</t>
  </si>
  <si>
    <t>ANT. COB/53764</t>
  </si>
  <si>
    <t>Banco Brb - Par. 053764(74-47)</t>
  </si>
  <si>
    <t>ANT. COB/53774</t>
  </si>
  <si>
    <t>Banco Brb - Par. 053774(84-47)</t>
  </si>
  <si>
    <t>ANT. COB/53784</t>
  </si>
  <si>
    <t>Banco Brb - Par. 053784(94-47)</t>
  </si>
  <si>
    <t>ANT. COB/53935</t>
  </si>
  <si>
    <t>Banco Brb - Par. 053935(245-4)</t>
  </si>
  <si>
    <t>ANT. COB/53936</t>
  </si>
  <si>
    <t>Banco Brb - Par. 053936(246-4)</t>
  </si>
  <si>
    <t>ANT. COB/53837</t>
  </si>
  <si>
    <t>Banco Brb - Par. 053837(147-4)</t>
  </si>
  <si>
    <t>ANT. COB/53937</t>
  </si>
  <si>
    <t>Banco Brb - Par. 053937(247-4)</t>
  </si>
  <si>
    <t>ANT. COB/53838</t>
  </si>
  <si>
    <t>Banco Brb - Par. 053838(148-4)</t>
  </si>
  <si>
    <t>ANT. COB/53938</t>
  </si>
  <si>
    <t>Banco Brb - Par. 053938(248-4)</t>
  </si>
  <si>
    <t>ANT. COB/53839</t>
  </si>
  <si>
    <t>Banco Brb - Par. 053839(149-4)</t>
  </si>
  <si>
    <t>ANT. COB/53939</t>
  </si>
  <si>
    <t>Banco Brb - Par. 053939(249-4)</t>
  </si>
  <si>
    <t>ANT. COB/53840</t>
  </si>
  <si>
    <t>Banco Brb - Par. 053840(150-4)</t>
  </si>
  <si>
    <t>ANT. COB/53940</t>
  </si>
  <si>
    <t>Banco Brb - Par. 053940(250-4)</t>
  </si>
  <si>
    <t>ANT. COB/53841</t>
  </si>
  <si>
    <t>Banco Brb - Par. 053841(151-4)</t>
  </si>
  <si>
    <t>ANT. COB/53941</t>
  </si>
  <si>
    <t>Banco Brb - Par. 053941(251-4)</t>
  </si>
  <si>
    <t>ANT. COB/53842</t>
  </si>
  <si>
    <t>Banco Brb - Par. 053842(152-4)</t>
  </si>
  <si>
    <t>ANT. COB/53942</t>
  </si>
  <si>
    <t>Banco Brb - Par. 053942(252-4)</t>
  </si>
  <si>
    <t>ANT. COB/53843</t>
  </si>
  <si>
    <t>Banco Brb - Par. 053843(153-4)</t>
  </si>
  <si>
    <t>ANT. COB/53943</t>
  </si>
  <si>
    <t>Banco Brb - Par. 053943(253-4)</t>
  </si>
  <si>
    <t>ANT. COB/53844</t>
  </si>
  <si>
    <t>Banco Brb - Par. 053844(154-4)</t>
  </si>
  <si>
    <t>ANT. COB/53944</t>
  </si>
  <si>
    <t>Banco Brb - Par. 053944(254-4)</t>
  </si>
  <si>
    <t>ANT. COB/53845</t>
  </si>
  <si>
    <t>Banco Brb - Par. 053845(155-4)</t>
  </si>
  <si>
    <t>ANT. COB/53945</t>
  </si>
  <si>
    <t>Banco Brb - Par. 053945(255-4)</t>
  </si>
  <si>
    <t>ANT. COB/53846</t>
  </si>
  <si>
    <t>Banco Brb - Par. 053846(156-4)</t>
  </si>
  <si>
    <t>ANT. COB/53946</t>
  </si>
  <si>
    <t>Banco Brb - Par. 053946(256-4)</t>
  </si>
  <si>
    <t>ANT. COB/53847</t>
  </si>
  <si>
    <t>Banco Brb - Par. 053847(157-4)</t>
  </si>
  <si>
    <t>ANT. COB/53848</t>
  </si>
  <si>
    <t>Banco Brb - Par. 053848(158-4)</t>
  </si>
  <si>
    <t>ANT. COB/53849</t>
  </si>
  <si>
    <t>Banco Brb - Par. 053849(159-4)</t>
  </si>
  <si>
    <t>ANT. COB/53850</t>
  </si>
  <si>
    <t>Banco Brb - Par. 053850(160-4)</t>
  </si>
  <si>
    <t>ANT. COB/53851</t>
  </si>
  <si>
    <t>Banco Brb - Par. 053851(161-4)</t>
  </si>
  <si>
    <t>ANT. COB/53852</t>
  </si>
  <si>
    <t>Banco Brb - Par. 053852(162-4)</t>
  </si>
  <si>
    <t>ANT. COB/53853</t>
  </si>
  <si>
    <t>Banco Brb - Par. 053853(163-4)</t>
  </si>
  <si>
    <t>ANT. COB/53854</t>
  </si>
  <si>
    <t>Banco Brb - Par. 053854(164-4)</t>
  </si>
  <si>
    <t>ANT. COB/53755</t>
  </si>
  <si>
    <t>Banco Brb - Par. 053755(65-47)</t>
  </si>
  <si>
    <t>ANT. COB/53855</t>
  </si>
  <si>
    <t>Banco Brb - Par. 053855(165-4)</t>
  </si>
  <si>
    <t>ANT. COB/53765</t>
  </si>
  <si>
    <t>Banco Brb - Par. 053765(75-47)</t>
  </si>
  <si>
    <t>ANT. COB/53775</t>
  </si>
  <si>
    <t>Banco Brb - Par. 053775(85-47)</t>
  </si>
  <si>
    <t>ANT. COB/53785</t>
  </si>
  <si>
    <t>Banco Brb - Par. 053785(95-47)</t>
  </si>
  <si>
    <t>ANT. COB/53856</t>
  </si>
  <si>
    <t>Banco Brb - Par. 053856(166-4)</t>
  </si>
  <si>
    <t>ANT. COB/53947</t>
  </si>
  <si>
    <t>Banco Brb - Par. 053947(257-4)</t>
  </si>
  <si>
    <t>ANT. COB/53857</t>
  </si>
  <si>
    <t>Banco Brb - Par. 053857(167-4)</t>
  </si>
  <si>
    <t>ANT. COB/53948</t>
  </si>
  <si>
    <t>Banco Brb - Par. 053948(258-4)</t>
  </si>
  <si>
    <t>ANT. COB/53858</t>
  </si>
  <si>
    <t>Banco Brb - Par. 053858(168-4)</t>
  </si>
  <si>
    <t>ANT. COB/53949</t>
  </si>
  <si>
    <t>Banco Brb - Par. 053949(259-4)</t>
  </si>
  <si>
    <t>ANT. COB/53859</t>
  </si>
  <si>
    <t>Banco Brb - Par. 053859(169-4)</t>
  </si>
  <si>
    <t>ANT. COB/53950</t>
  </si>
  <si>
    <t>Banco Brb - Par. 053950(260-4)</t>
  </si>
  <si>
    <t>ANT. COB/53860</t>
  </si>
  <si>
    <t>Banco Brb - Par. 053860(170-4)</t>
  </si>
  <si>
    <t>ANT. COB/53951</t>
  </si>
  <si>
    <t>Banco Brb - Par. 053951(261-4)</t>
  </si>
  <si>
    <t>ANT. COB/53861</t>
  </si>
  <si>
    <t>Banco Brb - Par. 053861(171-4)</t>
  </si>
  <si>
    <t>ANT. COB/53952</t>
  </si>
  <si>
    <t>Banco Brb - Par. 053952(262-4)</t>
  </si>
  <si>
    <t>ANT. COB/53862</t>
  </si>
  <si>
    <t>Banco Brb - Par. 053862(172-4)</t>
  </si>
  <si>
    <t>ANT. COB/53953</t>
  </si>
  <si>
    <t>Banco Brb - Par. 053953(263-4)</t>
  </si>
  <si>
    <t>ANT. COB/53954</t>
  </si>
  <si>
    <t>Banco Brb - Par. 053954(264-4)</t>
  </si>
  <si>
    <t>ANT. COB/53955</t>
  </si>
  <si>
    <t>Banco Brb - Par. 053955(265-4)</t>
  </si>
  <si>
    <t>ANT. COB/53756</t>
  </si>
  <si>
    <t>Banco Brb - Par. 053756(66-47)</t>
  </si>
  <si>
    <t>ANT. COB/53956</t>
  </si>
  <si>
    <t>Banco Brb - Par. 053956(266-4)</t>
  </si>
  <si>
    <t>ANT. COB/53766</t>
  </si>
  <si>
    <t>Banco Brb - Par. 053766(76-47)</t>
  </si>
  <si>
    <t>ANT. COB/53776</t>
  </si>
  <si>
    <t>Banco Brb - Par. 053776(86-47)</t>
  </si>
  <si>
    <t>ANT. COB/53786</t>
  </si>
  <si>
    <t>Banco Brb - Par. 053786(96-47)</t>
  </si>
  <si>
    <t>ANT. COB/53957</t>
  </si>
  <si>
    <t>Banco Brb - Par. 053957(267-4)</t>
  </si>
  <si>
    <t>ANT. COB/53958</t>
  </si>
  <si>
    <t>Banco Brb - Par. 053958(268-4)</t>
  </si>
  <si>
    <t>ANT. COB/53959</t>
  </si>
  <si>
    <t>Banco Brb - Par. 053959(269-4)</t>
  </si>
  <si>
    <t>ANT. COB/53863</t>
  </si>
  <si>
    <t>Banco Brb - Par. 053863(173-4)</t>
  </si>
  <si>
    <t>ANT. COB/53960</t>
  </si>
  <si>
    <t>Banco Brb - Par. 053960(270-4)</t>
  </si>
  <si>
    <t>ANT. COB/53961</t>
  </si>
  <si>
    <t>Banco Brb - Par. 053961(271-4)</t>
  </si>
  <si>
    <t>ANT. COB/53962</t>
  </si>
  <si>
    <t>Banco Brb - Par. 053962(272-4)</t>
  </si>
  <si>
    <t>ANT. COB/53963</t>
  </si>
  <si>
    <t>Banco Brb - Par. 053963(273-4)</t>
  </si>
  <si>
    <t>ANT. COB/53864</t>
  </si>
  <si>
    <t>Banco Brb - Par. 053864(174-4)</t>
  </si>
  <si>
    <t>ANT. COB/53865</t>
  </si>
  <si>
    <t>Banco Brb - Par. 053865(175-4)</t>
  </si>
  <si>
    <t>ANT. COB/53866</t>
  </si>
  <si>
    <t>Banco Brb - Par. 053866(176-4)</t>
  </si>
  <si>
    <t>ANT. COB/53757</t>
  </si>
  <si>
    <t>Banco Brb - Par. 053757(67-47)</t>
  </si>
  <si>
    <t>ANT. COB/53767</t>
  </si>
  <si>
    <t>Banco Brb - Par. 053767(77-47)</t>
  </si>
  <si>
    <t>ANT. COB/53867</t>
  </si>
  <si>
    <t>Banco Brb - Par. 053867(177-4)</t>
  </si>
  <si>
    <t>ANT. COB/53777</t>
  </si>
  <si>
    <t>Banco Brb - Par. 053777(87-47)</t>
  </si>
  <si>
    <t>ANT. COB/53787</t>
  </si>
  <si>
    <t>Banco Brb - Par. 053787(97-47)</t>
  </si>
  <si>
    <t>ANT. COB/53868</t>
  </si>
  <si>
    <t>Banco Brb - Par. 053868(178-4)</t>
  </si>
  <si>
    <t>ANT. COB/53869</t>
  </si>
  <si>
    <t>Banco Brb - Par. 053869(179-4)</t>
  </si>
  <si>
    <t>ANT. COB/53870</t>
  </si>
  <si>
    <t>Banco Brb - Par. 053870(180-4)</t>
  </si>
  <si>
    <t>ANT. COB/53880</t>
  </si>
  <si>
    <t>Banco Brb - Par. 053880(190-4)</t>
  </si>
  <si>
    <t>ANT. COB/53871</t>
  </si>
  <si>
    <t>Banco Brb - Par. 053871(181-4)</t>
  </si>
  <si>
    <t>ANT. COB/53881</t>
  </si>
  <si>
    <t>Banco Brb - Par. 053881(191-4)</t>
  </si>
  <si>
    <t>ANT. COB/53872</t>
  </si>
  <si>
    <t>Banco Brb - Par. 053872(182-4)</t>
  </si>
  <si>
    <t>ANT. COB/53882</t>
  </si>
  <si>
    <t>Banco Brb - Par. 053882(192-4)</t>
  </si>
  <si>
    <t>ANT. COB/53873</t>
  </si>
  <si>
    <t>Banco Brb - Par. 053873(183-4)</t>
  </si>
  <si>
    <t>ANT. COB/53874</t>
  </si>
  <si>
    <t>Banco Brb - Par. 053874(184-4)</t>
  </si>
  <si>
    <t>ANT. COB/53875</t>
  </si>
  <si>
    <t>Banco Brb - Par. 053875(185-4)</t>
  </si>
  <si>
    <t>ANT. COB/53876</t>
  </si>
  <si>
    <t>Banco Brb - Par. 053876(186-4)</t>
  </si>
  <si>
    <t>ANT. COB/53877</t>
  </si>
  <si>
    <t>Banco Brb - Par. 053877(187-4)</t>
  </si>
  <si>
    <t>ANT. COB/53758</t>
  </si>
  <si>
    <t>Banco Brb - Par. 053758(68-47)</t>
  </si>
  <si>
    <t>ANT. COB/53768</t>
  </si>
  <si>
    <t>Banco Brb - Par. 053768(78-47)</t>
  </si>
  <si>
    <t>ANT. COB/53778</t>
  </si>
  <si>
    <t>Banco Brb - Par. 053778(88-47)</t>
  </si>
  <si>
    <t>ANT. COB/53878</t>
  </si>
  <si>
    <t>Banco Brb - Par. 053878(188-4)</t>
  </si>
  <si>
    <t>ANT. COB/53788</t>
  </si>
  <si>
    <t>Banco Brb - Par. 053788(98-47)</t>
  </si>
  <si>
    <t>ANT. COB/53879</t>
  </si>
  <si>
    <t>Banco Brb - Par. 053879(189-4)</t>
  </si>
  <si>
    <t>ANT. COB/53990</t>
  </si>
  <si>
    <t>Banco Brb - Par. 053990(300-4)</t>
  </si>
  <si>
    <t>ANT. COB/53991</t>
  </si>
  <si>
    <t>Banco Brb - Par. 053991(301-4)</t>
  </si>
  <si>
    <t>ANT. COB/53992</t>
  </si>
  <si>
    <t>Banco Brb - Par. 053992(302-4)</t>
  </si>
  <si>
    <t>ANT. COB/53883</t>
  </si>
  <si>
    <t>Banco Brb - Par. 053883(193-4)</t>
  </si>
  <si>
    <t>ANT. COB/53884</t>
  </si>
  <si>
    <t>Banco Brb - Par. 053884(194-4)</t>
  </si>
  <si>
    <t>ANT. COB/53885</t>
  </si>
  <si>
    <t>Banco Brb - Par. 053885(195-4)</t>
  </si>
  <si>
    <t>ANT. COB/53886</t>
  </si>
  <si>
    <t>Banco Brb - Par. 053886(196-4)</t>
  </si>
  <si>
    <t>ANT. COB/53887</t>
  </si>
  <si>
    <t>Banco Brb - Par. 053887(197-4)</t>
  </si>
  <si>
    <t>ANT. COB/53888</t>
  </si>
  <si>
    <t>Banco Brb - Par. 053888(198-4)</t>
  </si>
  <si>
    <t>ANT. COB/53749</t>
  </si>
  <si>
    <t>Banco Brb - Par. 053749(59-47)</t>
  </si>
  <si>
    <t>ANT. COB/53759</t>
  </si>
  <si>
    <t>Banco Brb - Par. 053759(69-47)</t>
  </si>
  <si>
    <t>ANT. COB/53769</t>
  </si>
  <si>
    <t>Banco Brb - Par. 053769(79-47)</t>
  </si>
  <si>
    <t>ANT. COB/53779</t>
  </si>
  <si>
    <t>Banco Brb - Par. 053779(89-47)</t>
  </si>
  <si>
    <t>ANT. COB/53789</t>
  </si>
  <si>
    <t>Banco Brb - Par. 053789(99-47)</t>
  </si>
  <si>
    <t>ANT. COB/53889</t>
  </si>
  <si>
    <t>Banco Brb - Par. 053889(199-4)</t>
  </si>
  <si>
    <t>ANT. COB/54170</t>
  </si>
  <si>
    <t>Banco Brb - Par. 054170(10-11)</t>
  </si>
  <si>
    <t>ANT. COB/53993</t>
  </si>
  <si>
    <t>Banco Brb - Par. 053993(303-4)</t>
  </si>
  <si>
    <t>ANT. COB/53994</t>
  </si>
  <si>
    <t>Banco Brb - Par. 053994(304-4)</t>
  </si>
  <si>
    <t>ANT. COB/53995</t>
  </si>
  <si>
    <t>Banco Brb - Par. 053995(305-4)</t>
  </si>
  <si>
    <t>ANT. COB/53996</t>
  </si>
  <si>
    <t>Banco Brb - Par. 053996(306-4)</t>
  </si>
  <si>
    <t>ANT. COB/53997</t>
  </si>
  <si>
    <t>Banco Brb - Par. 053997(307-4)</t>
  </si>
  <si>
    <t>ANT. COB/53998</t>
  </si>
  <si>
    <t>Banco Brb - Par. 053998(308-4)</t>
  </si>
  <si>
    <t>ANT. COB/53999</t>
  </si>
  <si>
    <t>Banco Brb - Par. 053999(309-4)</t>
  </si>
  <si>
    <t>ANT. COB/54090</t>
  </si>
  <si>
    <t>Banco Brb - Par. 054090(400-4)</t>
  </si>
  <si>
    <t>ANT. COB/54091</t>
  </si>
  <si>
    <t>Banco Brb - Par. 054091(401-4)</t>
  </si>
  <si>
    <t>ANT. COB/54092</t>
  </si>
  <si>
    <t>Banco Brb - Par. 054092(402-4)</t>
  </si>
  <si>
    <t>ANT. COB/54093</t>
  </si>
  <si>
    <t>Banco Brb - Par. 054093(403-4)</t>
  </si>
  <si>
    <t>ANT. COB/54094</t>
  </si>
  <si>
    <t>Banco Brb - Par. 054094(404-4)</t>
  </si>
  <si>
    <t>ANT. COB/54095</t>
  </si>
  <si>
    <t>Banco Brb - Par. 054095(405-4)</t>
  </si>
  <si>
    <t>ANT. COB/54096</t>
  </si>
  <si>
    <t>Banco Brb - Par. 054096(406-4)</t>
  </si>
  <si>
    <t>ANT. COB/54097</t>
  </si>
  <si>
    <t>Banco Brb - Par. 054097(407-4)</t>
  </si>
  <si>
    <t>ANT. COB/54098</t>
  </si>
  <si>
    <t>Banco Brb - Par. 054098(408-4)</t>
  </si>
  <si>
    <t>ANT. COB/54099</t>
  </si>
  <si>
    <t>Banco Brb - Par. 054099(409-4)</t>
  </si>
  <si>
    <t>ANT. COB/54000</t>
  </si>
  <si>
    <t>Banco Brb - Par. 054000(310-4)</t>
  </si>
  <si>
    <t>ANT. COB/54100</t>
  </si>
  <si>
    <t>Banco Brb - Par. 054100(410-4)</t>
  </si>
  <si>
    <t>ANT. COB/54001</t>
  </si>
  <si>
    <t>Banco Brb - Par. 054001(311-4)</t>
  </si>
  <si>
    <t>ANT. COB/54101</t>
  </si>
  <si>
    <t>Banco Brb - Par. 054101(411-4)</t>
  </si>
  <si>
    <t>ANT. COB/54161</t>
  </si>
  <si>
    <t>Banco Brb - Par. 054161(01-11)</t>
  </si>
  <si>
    <t>ANT. COB/54171</t>
  </si>
  <si>
    <t>Banco Brb - Par. 054171(11-11)</t>
  </si>
  <si>
    <t>ANT. COB/54002</t>
  </si>
  <si>
    <t>Banco Brb - Par. 054002(312-4)</t>
  </si>
  <si>
    <t>ANT. COB/54102</t>
  </si>
  <si>
    <t>Banco Brb - Par. 054102(412-4)</t>
  </si>
  <si>
    <t>ANT. COB/54003</t>
  </si>
  <si>
    <t>Banco Brb - Par. 054003(313-4)</t>
  </si>
  <si>
    <t>ANT. COB/54103</t>
  </si>
  <si>
    <t>Banco Brb - Par. 054103(413-4)</t>
  </si>
  <si>
    <t>ANT. COB/54004</t>
  </si>
  <si>
    <t>Banco Brb - Par. 054004(314-4)</t>
  </si>
  <si>
    <t>ANT. COB/54005</t>
  </si>
  <si>
    <t>Banco Brb - Par. 054005(315-4)</t>
  </si>
  <si>
    <t>ANT. COB/54006</t>
  </si>
  <si>
    <t>Banco Brb - Par. 054006(316-4)</t>
  </si>
  <si>
    <t>ANT. COB/54007</t>
  </si>
  <si>
    <t>Banco Brb - Par. 054007(317-4)</t>
  </si>
  <si>
    <t>ANT. COB/54008</t>
  </si>
  <si>
    <t>Banco Brb - Par. 054008(318-4)</t>
  </si>
  <si>
    <t>ANT. COB/54009</t>
  </si>
  <si>
    <t>Banco Brb - Par. 054009(319-4)</t>
  </si>
  <si>
    <t>ANT. COB/54010</t>
  </si>
  <si>
    <t>Banco Brb - Par. 054010(320-4)</t>
  </si>
  <si>
    <t>ANT. COB/54011</t>
  </si>
  <si>
    <t>Banco Brb - Par. 054011(321-4)</t>
  </si>
  <si>
    <t>ANT. COB/54012</t>
  </si>
  <si>
    <t>Banco Brb - Par. 054012(322-4)</t>
  </si>
  <si>
    <t>ANT. COB/54162</t>
  </si>
  <si>
    <t>Banco Brb - Par. 054162(02-11)</t>
  </si>
  <si>
    <t>ANT. COB/54172</t>
  </si>
  <si>
    <t>Banco Brb - Par. 054172(12-11)</t>
  </si>
  <si>
    <t>ANT. COB/54013</t>
  </si>
  <si>
    <t>Banco Brb - Par. 054013(323-4)</t>
  </si>
  <si>
    <t>ANT. COB/54104</t>
  </si>
  <si>
    <t>Banco Brb - Par. 054104(414-4)</t>
  </si>
  <si>
    <t>ANT. COB/54014</t>
  </si>
  <si>
    <t>Banco Brb - Par. 054014(324-4)</t>
  </si>
  <si>
    <t>ANT. COB/54105</t>
  </si>
  <si>
    <t>Banco Brb - Par. 054105(415-4)</t>
  </si>
  <si>
    <t>ANT. COB/54015</t>
  </si>
  <si>
    <t>Banco Brb - Par. 054015(325-4)</t>
  </si>
  <si>
    <t>ANT. COB/54106</t>
  </si>
  <si>
    <t>Banco Brb - Par. 054106(416-4)</t>
  </si>
  <si>
    <t>ANT. COB/54016</t>
  </si>
  <si>
    <t>Banco Brb - Par. 054016(326-4)</t>
  </si>
  <si>
    <t>ANT. COB/54107</t>
  </si>
  <si>
    <t>Banco Brb - Par. 054107(417-4)</t>
  </si>
  <si>
    <t>ANT. COB/54017</t>
  </si>
  <si>
    <t>Banco Brb - Par. 054017(327-4)</t>
  </si>
  <si>
    <t>ANT. COB/54108</t>
  </si>
  <si>
    <t>Banco Brb - Par. 054108(418-4)</t>
  </si>
  <si>
    <t>ANT. COB/54109</t>
  </si>
  <si>
    <t>Banco Brb - Par. 054109(419-4)</t>
  </si>
  <si>
    <t>ANT. COB/54110</t>
  </si>
  <si>
    <t>Banco Brb - Par. 054110(420-4)</t>
  </si>
  <si>
    <t>ANT. COB/54020</t>
  </si>
  <si>
    <t>Banco Brb - Par. 054020(330-4)</t>
  </si>
  <si>
    <t>ANT. COB/54111</t>
  </si>
  <si>
    <t>Banco Brb - Par. 054111(421-4)</t>
  </si>
  <si>
    <t>ANT. COB/54021</t>
  </si>
  <si>
    <t>Banco Brb - Par. 054021(331-4)</t>
  </si>
  <si>
    <t>ANT. COB/54112</t>
  </si>
  <si>
    <t>Banco Brb - Par. 054112(422-4)</t>
  </si>
  <si>
    <t>ANT. COB/54113</t>
  </si>
  <si>
    <t>Banco Brb - Par. 054113(423-4)</t>
  </si>
  <si>
    <t>ANT. COB/54163</t>
  </si>
  <si>
    <t>Banco Brb - Par. 054163(03-11)</t>
  </si>
  <si>
    <t>ANT. COB/54173</t>
  </si>
  <si>
    <t>Banco Brb - Par. 054173(13-11)</t>
  </si>
  <si>
    <t>ANT. COB/54114</t>
  </si>
  <si>
    <t>Banco Brb - Par. 054114(424-4)</t>
  </si>
  <si>
    <t>ANT. COB/54115</t>
  </si>
  <si>
    <t>Banco Brb - Par. 054115(425-4)</t>
  </si>
  <si>
    <t>ANT. COB/54116</t>
  </si>
  <si>
    <t>Banco Brb - Par. 054116(426-4)</t>
  </si>
  <si>
    <t>ANT. COB/54117</t>
  </si>
  <si>
    <t>Banco Brb - Par. 054117(427-4)</t>
  </si>
  <si>
    <t>ANT. COB/54018</t>
  </si>
  <si>
    <t>Banco Brb - Par. 054018(328-4)</t>
  </si>
  <si>
    <t>ANT. COB/54118</t>
  </si>
  <si>
    <t>Banco Brb - Par. 054118(428-4)</t>
  </si>
  <si>
    <t>ANT. COB/54019</t>
  </si>
  <si>
    <t>Banco Brb - Par. 054019(329-4)</t>
  </si>
  <si>
    <t>ANT. COB/54119</t>
  </si>
  <si>
    <t>Banco Brb - Par. 054119(429-4)</t>
  </si>
  <si>
    <t>ANT. COB/54120</t>
  </si>
  <si>
    <t>Banco Brb - Par. 054120(430-4)</t>
  </si>
  <si>
    <t>ANT. COB/54121</t>
  </si>
  <si>
    <t>Banco Brb - Par. 054121(431-4)</t>
  </si>
  <si>
    <t>ANT. COB/54022</t>
  </si>
  <si>
    <t>Banco Brb - Par. 054022(332-4)</t>
  </si>
  <si>
    <t>ANT. COB/54122</t>
  </si>
  <si>
    <t>Banco Brb - Par. 054122(432-4)</t>
  </si>
  <si>
    <t>ANT. COB/54023</t>
  </si>
  <si>
    <t>Banco Brb - Par. 054023(333-4)</t>
  </si>
  <si>
    <t>ANT. COB/54123</t>
  </si>
  <si>
    <t>Banco Brb - Par. 054123(433-4)</t>
  </si>
  <si>
    <t>ANT. COB/54024</t>
  </si>
  <si>
    <t>Banco Brb - Par. 054024(334-4)</t>
  </si>
  <si>
    <t>ANT. COB/54124</t>
  </si>
  <si>
    <t>Banco Brb - Par. 054124(434-4)</t>
  </si>
  <si>
    <t>ANT. COB/54025</t>
  </si>
  <si>
    <t>Banco Brb - Par. 054025(335-4)</t>
  </si>
  <si>
    <t>ANT. COB/54125</t>
  </si>
  <si>
    <t>Banco Brb - Par. 054125(435-4)</t>
  </si>
  <si>
    <t>ANT. COB/54026</t>
  </si>
  <si>
    <t>Banco Brb - Par. 054026(336-4)</t>
  </si>
  <si>
    <t>ANT. COB/54027</t>
  </si>
  <si>
    <t>Banco Brb - Par. 054027(337-4)</t>
  </si>
  <si>
    <t>ANT. COB/54028</t>
  </si>
  <si>
    <t>Banco Brb - Par. 054028(338-4)</t>
  </si>
  <si>
    <t>ANT. COB/54029</t>
  </si>
  <si>
    <t>Banco Brb - Par. 054029(339-4)</t>
  </si>
  <si>
    <t>ANT. COB/54030</t>
  </si>
  <si>
    <t>Banco Brb - Par. 054030(340-4)</t>
  </si>
  <si>
    <t>ANT. COB/54031</t>
  </si>
  <si>
    <t>Banco Brb - Par. 054031(341-4)</t>
  </si>
  <si>
    <t>ANT. COB/54032</t>
  </si>
  <si>
    <t>Banco Brb - Par. 054032(342-4)</t>
  </si>
  <si>
    <t>ANT. COB/54033</t>
  </si>
  <si>
    <t>Banco Brb - Par. 054033(343-4)</t>
  </si>
  <si>
    <t>ANT. COB/54034</t>
  </si>
  <si>
    <t>Banco Brb - Par. 054034(344-4)</t>
  </si>
  <si>
    <t>ANT. COB/54164</t>
  </si>
  <si>
    <t>Banco Brb - Par. 054164(04-11)</t>
  </si>
  <si>
    <t>ANT. COB/54174</t>
  </si>
  <si>
    <t>Banco Brb - Par. 054174(14-11)</t>
  </si>
  <si>
    <t>ANT. COB/54035</t>
  </si>
  <si>
    <t>Banco Brb - Par. 054035(345-4)</t>
  </si>
  <si>
    <t>ANT. COB/54126</t>
  </si>
  <si>
    <t>Banco Brb - Par. 054126(436-4)</t>
  </si>
  <si>
    <t>ANT. COB/54036</t>
  </si>
  <si>
    <t>Banco Brb - Par. 054036(346-4)</t>
  </si>
  <si>
    <t>ANT. COB/54127</t>
  </si>
  <si>
    <t>Banco Brb - Par. 054127(437-4)</t>
  </si>
  <si>
    <t>ANT. COB/54037</t>
  </si>
  <si>
    <t>Banco Brb - Par. 054037(347-4)</t>
  </si>
  <si>
    <t>ANT. COB/54128</t>
  </si>
  <si>
    <t>Banco Brb - Par. 054128(438-4)</t>
  </si>
  <si>
    <t>ANT. COB/54038</t>
  </si>
  <si>
    <t>Banco Brb - Par. 054038(348-4)</t>
  </si>
  <si>
    <t>ANT. COB/54129</t>
  </si>
  <si>
    <t>Banco Brb - Par. 054129(439-4)</t>
  </si>
  <si>
    <t>ANT. COB/54039</t>
  </si>
  <si>
    <t>Banco Brb - Par. 054039(349-4)</t>
  </si>
  <si>
    <t>ANT. COB/54130</t>
  </si>
  <si>
    <t>Banco Brb - Par. 054130(440-4)</t>
  </si>
  <si>
    <t>ANT. COB/54040</t>
  </si>
  <si>
    <t>Banco Brb - Par. 054040(350-4)</t>
  </si>
  <si>
    <t>ANT. COB/54131</t>
  </si>
  <si>
    <t>Banco Brb - Par. 054131(441-4)</t>
  </si>
  <si>
    <t>ANT. COB/54041</t>
  </si>
  <si>
    <t>Banco Brb - Par. 054041(351-4)</t>
  </si>
  <si>
    <t>ANT. COB/54132</t>
  </si>
  <si>
    <t>Banco Brb - Par. 054132(442-4)</t>
  </si>
  <si>
    <t>ANT. COB/54042</t>
  </si>
  <si>
    <t>Banco Brb - Par. 054042(352-4)</t>
  </si>
  <si>
    <t>ANT. COB/54133</t>
  </si>
  <si>
    <t>Banco Brb - Par. 054133(443-4)</t>
  </si>
  <si>
    <t>ANT. COB/54134</t>
  </si>
  <si>
    <t>Banco Brb - Par. 054134(444-4)</t>
  </si>
  <si>
    <t>ANT. COB/54135</t>
  </si>
  <si>
    <t>Banco Brb - Par. 054135(445-4)</t>
  </si>
  <si>
    <t>ANT. COB/54165</t>
  </si>
  <si>
    <t>Banco Brb - Par. 054165(05-11)</t>
  </si>
  <si>
    <t>ANT. COB/54175</t>
  </si>
  <si>
    <t>Banco Brb - Par. 054175(15-11)</t>
  </si>
  <si>
    <t>ANT. COB/54136</t>
  </si>
  <si>
    <t>Banco Brb - Par. 054136(446-4)</t>
  </si>
  <si>
    <t>ANT. COB/54137</t>
  </si>
  <si>
    <t>Banco Brb - Par. 054137(447-4)</t>
  </si>
  <si>
    <t>ANT. COB/54138</t>
  </si>
  <si>
    <t>Banco Brb - Par. 054138(448-4)</t>
  </si>
  <si>
    <t>ANT. COB/54139</t>
  </si>
  <si>
    <t>Banco Brb - Par. 054139(449-4)</t>
  </si>
  <si>
    <t>ANT. COB/54140</t>
  </si>
  <si>
    <t>Banco Brb - Par. 054140(450-4)</t>
  </si>
  <si>
    <t>ANT. COB/54141</t>
  </si>
  <si>
    <t>Banco Brb - Par. 054141(451-4)</t>
  </si>
  <si>
    <t>ANT. COB/54142</t>
  </si>
  <si>
    <t>Banco Brb - Par. 054142(452-4)</t>
  </si>
  <si>
    <t>ANT. COB/54043</t>
  </si>
  <si>
    <t>Banco Brb - Par. 054043(353-4)</t>
  </si>
  <si>
    <t>ANT. COB/54143</t>
  </si>
  <si>
    <t>Banco Brb - Par. 054143(453-4)</t>
  </si>
  <si>
    <t>ANT. COB/54044</t>
  </si>
  <si>
    <t>Banco Brb - Par. 054044(354-4)</t>
  </si>
  <si>
    <t>ANT. COB/54144</t>
  </si>
  <si>
    <t>Banco Brb - Par. 054144(454-4)</t>
  </si>
  <si>
    <t>ANT. COB/54045</t>
  </si>
  <si>
    <t>Banco Brb - Par. 054045(355-4)</t>
  </si>
  <si>
    <t>ANT. COB/54145</t>
  </si>
  <si>
    <t>Banco Brb - Par. 054145(455-4)</t>
  </si>
  <si>
    <t>ANT. COB/54046</t>
  </si>
  <si>
    <t>Banco Brb - Par. 054046(356-4)</t>
  </si>
  <si>
    <t>ANT. COB/54146</t>
  </si>
  <si>
    <t>Banco Brb - Par. 054146(456-4)</t>
  </si>
  <si>
    <t>ANT. COB/54047</t>
  </si>
  <si>
    <t>Banco Brb - Par. 054047(357-4)</t>
  </si>
  <si>
    <t>ANT. COB/54147</t>
  </si>
  <si>
    <t>Banco Brb - Par. 054147(457-4)</t>
  </si>
  <si>
    <t>ANT. COB/54048</t>
  </si>
  <si>
    <t>Banco Brb - Par. 054048(358-4)</t>
  </si>
  <si>
    <t>ANT. COB/54148</t>
  </si>
  <si>
    <t>Banco Brb - Par. 054148(458-4)</t>
  </si>
  <si>
    <t>ANT. COB/54049</t>
  </si>
  <si>
    <t>Banco Brb - Par. 054049(359-4)</t>
  </si>
  <si>
    <t>ANT. COB/54050</t>
  </si>
  <si>
    <t>Banco Brb - Par. 054050(360-4)</t>
  </si>
  <si>
    <t>ANT. COB/54150</t>
  </si>
  <si>
    <t>Banco Brb - Par. 054150(460-4)</t>
  </si>
  <si>
    <t>ANT. COB/54051</t>
  </si>
  <si>
    <t>Banco Brb - Par. 054051(361-4)</t>
  </si>
  <si>
    <t>ANT. COB/54151</t>
  </si>
  <si>
    <t>Banco Brb - Par. 054151(461-4)</t>
  </si>
  <si>
    <t>ANT. COB/54052</t>
  </si>
  <si>
    <t>Banco Brb - Par. 054052(362-4)</t>
  </si>
  <si>
    <t>ANT. COB/54152</t>
  </si>
  <si>
    <t>Banco Brb - Par. 054152(462-4)</t>
  </si>
  <si>
    <t>ANT. COB/54053</t>
  </si>
  <si>
    <t>Banco Brb - Par. 054053(363-4)</t>
  </si>
  <si>
    <t>ANT. COB/54054</t>
  </si>
  <si>
    <t>Banco Brb - Par. 054054(364-4)</t>
  </si>
  <si>
    <t>ANT. COB/54055</t>
  </si>
  <si>
    <t>Banco Brb - Par. 054055(365-4)</t>
  </si>
  <si>
    <t>ANT. COB/54056</t>
  </si>
  <si>
    <t>Banco Brb - Par. 054056(366-4)</t>
  </si>
  <si>
    <t>ANT. COB/54166</t>
  </si>
  <si>
    <t>Banco Brb - Par. 054166(06-11)</t>
  </si>
  <si>
    <t>ANT. COB/54176</t>
  </si>
  <si>
    <t>Banco Brb - Par. 054176(16-11)</t>
  </si>
  <si>
    <t>ANT. COB/54057</t>
  </si>
  <si>
    <t>Banco Brb - Par. 054057(367-4)</t>
  </si>
  <si>
    <t>ANT. COB/54058</t>
  </si>
  <si>
    <t>Banco Brb - Par. 054058(368-4)</t>
  </si>
  <si>
    <t>ANT. COB/54149</t>
  </si>
  <si>
    <t>Banco Brb - Par. 054149(459-4)</t>
  </si>
  <si>
    <t>ANT. COB/54059</t>
  </si>
  <si>
    <t>Banco Brb - Par. 054059(369-4)</t>
  </si>
  <si>
    <t>ANT. COB/53964</t>
  </si>
  <si>
    <t>Banco Brb - Par. 053964(274-4)</t>
  </si>
  <si>
    <t>ANT. COB/53965</t>
  </si>
  <si>
    <t>Banco Brb - Par. 053965(275-4)</t>
  </si>
  <si>
    <t>ANT. COB/53966</t>
  </si>
  <si>
    <t>Banco Brb - Par. 053966(276-4)</t>
  </si>
  <si>
    <t>ANT. COB/53967</t>
  </si>
  <si>
    <t>Banco Brb - Par. 053967(277-4)</t>
  </si>
  <si>
    <t>ANT. COB/53968</t>
  </si>
  <si>
    <t>Banco Brb - Par. 053968(278-4)</t>
  </si>
  <si>
    <t>ANT. COB/53969</t>
  </si>
  <si>
    <t>Banco Brb - Par. 053969(279-4)</t>
  </si>
  <si>
    <t>ANT. COB/54060</t>
  </si>
  <si>
    <t>Banco Brb - Par. 054060(370-4)</t>
  </si>
  <si>
    <t>ANT. COB/54153</t>
  </si>
  <si>
    <t>Banco Brb - Par. 054153(463-4)</t>
  </si>
  <si>
    <t>ANT. COB/54154</t>
  </si>
  <si>
    <t>Banco Brb - Par. 054154(464-4)</t>
  </si>
  <si>
    <t>ANT. COB/54155</t>
  </si>
  <si>
    <t>Banco Brb - Par. 054155(465-4)</t>
  </si>
  <si>
    <t>ANT. COB/54156</t>
  </si>
  <si>
    <t>Banco Brb - Par. 054156(466-4)</t>
  </si>
  <si>
    <t>ANT. COB/54157</t>
  </si>
  <si>
    <t>Banco Brb - Par. 054157(467-4)</t>
  </si>
  <si>
    <t>ANT. COB/54167</t>
  </si>
  <si>
    <t>Banco Brb - Par. 054167(07-11)</t>
  </si>
  <si>
    <t>ANT. COB/54177</t>
  </si>
  <si>
    <t>Banco Brb - Par. 054177(17-11)</t>
  </si>
  <si>
    <t>ANT. COB/54158</t>
  </si>
  <si>
    <t>Banco Brb - Par. 054158(468-4)</t>
  </si>
  <si>
    <t>ANT. COB/54159</t>
  </si>
  <si>
    <t>Banco Brb - Par. 054159(469-4)</t>
  </si>
  <si>
    <t>ANT. COB/53970</t>
  </si>
  <si>
    <t>Banco Brb - Par. 053970(280-4)</t>
  </si>
  <si>
    <t>ANT. COB/53971</t>
  </si>
  <si>
    <t>Banco Brb - Par. 053971(281-4)</t>
  </si>
  <si>
    <t>ANT. COB/53972</t>
  </si>
  <si>
    <t>Banco Brb - Par. 053972(282-4)</t>
  </si>
  <si>
    <t>ANT. COB/53973</t>
  </si>
  <si>
    <t>Banco Brb - Par. 053973(283-4)</t>
  </si>
  <si>
    <t>ANT. COB/54160</t>
  </si>
  <si>
    <t>Banco Brb - Par. 054160(470-4)</t>
  </si>
  <si>
    <t>ANT. COB/54061</t>
  </si>
  <si>
    <t>Banco Brb - Par. 054061(371-4)</t>
  </si>
  <si>
    <t>ANT. COB/54062</t>
  </si>
  <si>
    <t>Banco Brb - Par. 054062(372-4)</t>
  </si>
  <si>
    <t>ANT. COB/54063</t>
  </si>
  <si>
    <t>Banco Brb - Par. 054063(373-4)</t>
  </si>
  <si>
    <t>ANT. COB/54064</t>
  </si>
  <si>
    <t>Banco Brb - Par. 054064(374-4)</t>
  </si>
  <si>
    <t>ANT. COB/54065</t>
  </si>
  <si>
    <t>Banco Brb - Par. 054065(375-4)</t>
  </si>
  <si>
    <t>ANT. COB/54066</t>
  </si>
  <si>
    <t>Banco Brb - Par. 054066(376-4)</t>
  </si>
  <si>
    <t>ANT. COB/54067</t>
  </si>
  <si>
    <t>Banco Brb - Par. 054067(377-4)</t>
  </si>
  <si>
    <t>ANT. COB/54068</t>
  </si>
  <si>
    <t>Banco Brb - Par. 054068(378-4)</t>
  </si>
  <si>
    <t>ANT. COB/54168</t>
  </si>
  <si>
    <t>Banco Brb - Par. 054168(08-11)</t>
  </si>
  <si>
    <t>ANT. COB/54178</t>
  </si>
  <si>
    <t>Banco Brb - Par. 054178(18-11)</t>
  </si>
  <si>
    <t>ANT. COB/54069</t>
  </si>
  <si>
    <t>Banco Brb - Par. 054069(379-4)</t>
  </si>
  <si>
    <t>ANT. COB/54169</t>
  </si>
  <si>
    <t>Banco Brb - Par. 054169(09-11)</t>
  </si>
  <si>
    <t>ANT. COB/53974</t>
  </si>
  <si>
    <t>Banco Brb - Par. 053974(284-4)</t>
  </si>
  <si>
    <t>ANT. COB/53975</t>
  </si>
  <si>
    <t>Banco Brb - Par. 053975(285-4)</t>
  </si>
  <si>
    <t>ANT. COB/53976</t>
  </si>
  <si>
    <t>Banco Brb - Par. 053976(286-4)</t>
  </si>
  <si>
    <t>ANT. COB/53977</t>
  </si>
  <si>
    <t>Banco Brb - Par. 053977(287-4)</t>
  </si>
  <si>
    <t>ANT. COB/53978</t>
  </si>
  <si>
    <t>Banco Brb - Par. 053978(288-4)</t>
  </si>
  <si>
    <t>ANT. COB/53979</t>
  </si>
  <si>
    <t>Banco Brb - Par. 053979(289-4)</t>
  </si>
  <si>
    <t>ANT. COB/54070</t>
  </si>
  <si>
    <t>Banco Brb - Par. 054070(380-4)</t>
  </si>
  <si>
    <t>ANT. COB/54071</t>
  </si>
  <si>
    <t>Banco Brb - Par. 054071(381-4)</t>
  </si>
  <si>
    <t>ANT. COB/54072</t>
  </si>
  <si>
    <t>Banco Brb - Par. 054072(382-4)</t>
  </si>
  <si>
    <t>ANT. COB/54073</t>
  </si>
  <si>
    <t>Banco Brb - Par. 054073(383-4)</t>
  </si>
  <si>
    <t>ANT. COB/54074</t>
  </si>
  <si>
    <t>Banco Brb - Par. 054074(384-4)</t>
  </si>
  <si>
    <t>ANT. COB/54075</t>
  </si>
  <si>
    <t>Banco Brb - Par. 054075(385-4)</t>
  </si>
  <si>
    <t>ANT. COB/54076</t>
  </si>
  <si>
    <t>Banco Brb - Par. 054076(386-4)</t>
  </si>
  <si>
    <t>ANT. COB/54077</t>
  </si>
  <si>
    <t>Banco Brb - Par. 054077(387-4)</t>
  </si>
  <si>
    <t>ANT. COB/54078</t>
  </si>
  <si>
    <t>Banco Brb - Par. 054078(388-4)</t>
  </si>
  <si>
    <t>ANT. COB/54079</t>
  </si>
  <si>
    <t>Banco Brb - Par. 054079(389-4)</t>
  </si>
  <si>
    <t>ANT. COB/53980</t>
  </si>
  <si>
    <t>Banco Brb - Par. 053980(290-4)</t>
  </si>
  <si>
    <t>ANT. COB/53981</t>
  </si>
  <si>
    <t>Banco Brb - Par. 053981(291-4)</t>
  </si>
  <si>
    <t>ANT. COB/53982</t>
  </si>
  <si>
    <t>Banco Brb - Par. 053982(292-4)</t>
  </si>
  <si>
    <t>ANT. COB/53983</t>
  </si>
  <si>
    <t>Banco Brb - Par. 053983(293-4)</t>
  </si>
  <si>
    <t>ANT. COB/53984</t>
  </si>
  <si>
    <t>Banco Brb - Par. 053984(294-4)</t>
  </si>
  <si>
    <t>ANT. COB/53985</t>
  </si>
  <si>
    <t>Banco Brb - Par. 053985(295-4)</t>
  </si>
  <si>
    <t>ANT. COB/53986</t>
  </si>
  <si>
    <t>Banco Brb - Par. 053986(296-4)</t>
  </si>
  <si>
    <t>ANT. COB/53987</t>
  </si>
  <si>
    <t>Banco Brb - Par. 053987(297-4)</t>
  </si>
  <si>
    <t>ANT. COB/53988</t>
  </si>
  <si>
    <t>Banco Brb - Par. 053988(298-4)</t>
  </si>
  <si>
    <t>ANT. COB/53989</t>
  </si>
  <si>
    <t>Banco Brb - Par. 053989(299-4)</t>
  </si>
  <si>
    <t>ANT. COB/54080</t>
  </si>
  <si>
    <t>Banco Brb - Par. 054080(390-4)</t>
  </si>
  <si>
    <t>ANT. COB/54081</t>
  </si>
  <si>
    <t>Banco Brb - Par. 054081(391-4)</t>
  </si>
  <si>
    <t>ANT. COB/54082</t>
  </si>
  <si>
    <t>Banco Brb - Par. 054082(392-4)</t>
  </si>
  <si>
    <t>ANT. COB/54083</t>
  </si>
  <si>
    <t>Banco Brb - Par. 054083(393-4)</t>
  </si>
  <si>
    <t>ANT. COB/54084</t>
  </si>
  <si>
    <t>Banco Brb - Par. 054084(394-4)</t>
  </si>
  <si>
    <t>ANT. COB/54085</t>
  </si>
  <si>
    <t>Banco Brb - Par. 054085(395-4)</t>
  </si>
  <si>
    <t>ANT. COB/54260</t>
  </si>
  <si>
    <t>Banco Brb - Par. 054260(100-1)</t>
  </si>
  <si>
    <t>ANT. COB/54180</t>
  </si>
  <si>
    <t>Banco Brb - Par. 054180(20-11)</t>
  </si>
  <si>
    <t>ANT. COB/54261</t>
  </si>
  <si>
    <t>Banco Brb - Par. 054261(101-1)</t>
  </si>
  <si>
    <t>ANT. COB/54262</t>
  </si>
  <si>
    <t>Banco Brb - Par. 054262(102-1)</t>
  </si>
  <si>
    <t>ANT. COB/54263</t>
  </si>
  <si>
    <t>Banco Brb - Par. 054263(103-1)</t>
  </si>
  <si>
    <t>ANT. COB/54264</t>
  </si>
  <si>
    <t>Banco Brb - Par. 054264(104-1)</t>
  </si>
  <si>
    <t>ANT. COB/54284</t>
  </si>
  <si>
    <t>Banco Brb - Par. 054284(10-18)</t>
  </si>
  <si>
    <t>ANT. COB/54265</t>
  </si>
  <si>
    <t>Banco Brb - Par. 054265(105-1)</t>
  </si>
  <si>
    <t>ANT. COB/54266</t>
  </si>
  <si>
    <t>Banco Brb - Par. 054266(106-1)</t>
  </si>
  <si>
    <t>ANT. COB/54086</t>
  </si>
  <si>
    <t>Banco Brb - Par. 054086(396-4)</t>
  </si>
  <si>
    <t>ANT. COB/54267</t>
  </si>
  <si>
    <t>Banco Brb - Par. 054267(107-1)</t>
  </si>
  <si>
    <t>ANT. COB/54087</t>
  </si>
  <si>
    <t>Banco Brb - Par. 054087(397-4)</t>
  </si>
  <si>
    <t>ANT. COB/54268</t>
  </si>
  <si>
    <t>Banco Brb - Par. 054268(108-1)</t>
  </si>
  <si>
    <t>ANT. COB/54088</t>
  </si>
  <si>
    <t>Banco Brb - Par. 054088(398-4)</t>
  </si>
  <si>
    <t>ANT. COB/54269</t>
  </si>
  <si>
    <t>Banco Brb - Par. 054269(109-1)</t>
  </si>
  <si>
    <t>ANT. COB/54089</t>
  </si>
  <si>
    <t>Banco Brb - Par. 054089(399-4)</t>
  </si>
  <si>
    <t>ANT. COB/54200</t>
  </si>
  <si>
    <t>Banco Brb - Par. 054200(40-11)</t>
  </si>
  <si>
    <t>ANT. COB/54210</t>
  </si>
  <si>
    <t>Banco Brb - Par. 054210(50-11)</t>
  </si>
  <si>
    <t>ANT. COB/54220</t>
  </si>
  <si>
    <t>Banco Brb - Par. 054220(60-11)</t>
  </si>
  <si>
    <t>ANT. COB/54230</t>
  </si>
  <si>
    <t>Banco Brb - Par. 054230(70-11)</t>
  </si>
  <si>
    <t>ANT. COB/54240</t>
  </si>
  <si>
    <t>Banco Brb - Par. 054240(80-11)</t>
  </si>
  <si>
    <t>ANT. COB/54250</t>
  </si>
  <si>
    <t>Banco Brb - Par. 054250(90-11)</t>
  </si>
  <si>
    <t>ANT. COB/54270</t>
  </si>
  <si>
    <t>Banco Brb - Par. 054270(110-1)</t>
  </si>
  <si>
    <t>ANT. COB/54190</t>
  </si>
  <si>
    <t>Banco Brb - Par. 054190(30-11)</t>
  </si>
  <si>
    <t>ANT. COB/54271</t>
  </si>
  <si>
    <t>Banco Brb - Par. 054271(111-1)</t>
  </si>
  <si>
    <t>ANT. COB/54181</t>
  </si>
  <si>
    <t>Banco Brb - Par. 054181(21-11)</t>
  </si>
  <si>
    <t>ANT. COB/54191</t>
  </si>
  <si>
    <t>Banco Brb - Par. 054191(31-11)</t>
  </si>
  <si>
    <t>ANT. COB/54272</t>
  </si>
  <si>
    <t>Banco Brb - Par. 054272(112-1)</t>
  </si>
  <si>
    <t>ANT. COB/54273</t>
  </si>
  <si>
    <t>Banco Brb - Par. 054273(113-1)</t>
  </si>
  <si>
    <t>ANT. COB/54274</t>
  </si>
  <si>
    <t>Banco Brb - Par. 054274(114-1)</t>
  </si>
  <si>
    <t>ANT. COB/54275</t>
  </si>
  <si>
    <t>Banco Brb - Par. 054275(01-18)</t>
  </si>
  <si>
    <t>ANT. COB/54285</t>
  </si>
  <si>
    <t>Banco Brb - Par. 054285(11-18)</t>
  </si>
  <si>
    <t>ANT. COB/54201</t>
  </si>
  <si>
    <t>Banco Brb - Par. 054201(41-11)</t>
  </si>
  <si>
    <t>ANT. COB/54211</t>
  </si>
  <si>
    <t>Banco Brb - Par. 054211(51-11)</t>
  </si>
  <si>
    <t>ANT. COB/54221</t>
  </si>
  <si>
    <t>Banco Brb - Par. 054221(61-11)</t>
  </si>
  <si>
    <t>ANT. COB/54231</t>
  </si>
  <si>
    <t>Banco Brb - Par. 054231(71-11)</t>
  </si>
  <si>
    <t>ANT. COB/54241</t>
  </si>
  <si>
    <t>Banco Brb - Par. 054241(81-11)</t>
  </si>
  <si>
    <t>ANT. COB/54251</t>
  </si>
  <si>
    <t>Banco Brb - Par. 054251(91-11)</t>
  </si>
  <si>
    <t>ANT. COB/54202</t>
  </si>
  <si>
    <t>Banco Brb - Par. 054202(42-11)</t>
  </si>
  <si>
    <t>ANT. COB/54212</t>
  </si>
  <si>
    <t>Banco Brb - Par. 054212(52-11)</t>
  </si>
  <si>
    <t>ANT. COB/54222</t>
  </si>
  <si>
    <t>Banco Brb - Par. 054222(62-11)</t>
  </si>
  <si>
    <t>ANT. COB/54232</t>
  </si>
  <si>
    <t>Banco Brb - Par. 054232(72-11)</t>
  </si>
  <si>
    <t>ANT. COB/54242</t>
  </si>
  <si>
    <t>Banco Brb - Par. 054242(82-11)</t>
  </si>
  <si>
    <t>ANT. COB/54252</t>
  </si>
  <si>
    <t>Banco Brb - Par. 054252(92-11)</t>
  </si>
  <si>
    <t>ANT. COB/54182</t>
  </si>
  <si>
    <t>Banco Brb - Par. 054182(22-11)</t>
  </si>
  <si>
    <t>ANT. COB/54192</t>
  </si>
  <si>
    <t>Banco Brb - Par. 054192(32-11)</t>
  </si>
  <si>
    <t>ANT. COB/54276</t>
  </si>
  <si>
    <t>Banco Brb - Par. 054276(02-18)</t>
  </si>
  <si>
    <t>ANT. COB/54286</t>
  </si>
  <si>
    <t>Banco Brb - Par. 054286(12-18)</t>
  </si>
  <si>
    <t>ANT. COB/54277</t>
  </si>
  <si>
    <t>Banco Brb - Par. 054277(03-18)</t>
  </si>
  <si>
    <t>ANT. COB/54203</t>
  </si>
  <si>
    <t>Banco Brb - Par. 054203(43-11)</t>
  </si>
  <si>
    <t>ANT. COB/54213</t>
  </si>
  <si>
    <t>Banco Brb - Par. 054213(53-11)</t>
  </si>
  <si>
    <t>ANT. COB/54223</t>
  </si>
  <si>
    <t>Banco Brb - Par. 054223(63-11)</t>
  </si>
  <si>
    <t>ANT. COB/54233</t>
  </si>
  <si>
    <t>Banco Brb - Par. 054233(73-11)</t>
  </si>
  <si>
    <t>ANT. COB/54243</t>
  </si>
  <si>
    <t>Banco Brb - Par. 054243(83-11)</t>
  </si>
  <si>
    <t>ANT. COB/54253</t>
  </si>
  <si>
    <t>Banco Brb - Par. 054253(93-11)</t>
  </si>
  <si>
    <t>ANT. COB/54183</t>
  </si>
  <si>
    <t>Banco Brb - Par. 054183(23-11)</t>
  </si>
  <si>
    <t>ANT. COB/54193</t>
  </si>
  <si>
    <t>Banco Brb - Par. 054193(33-11)</t>
  </si>
  <si>
    <t>ANT. COB/54204</t>
  </si>
  <si>
    <t>Banco Brb - Par. 054204(44-11)</t>
  </si>
  <si>
    <t>ANT. COB/54214</t>
  </si>
  <si>
    <t>Banco Brb - Par. 054214(54-11)</t>
  </si>
  <si>
    <t>ANT. COB/54224</t>
  </si>
  <si>
    <t>Banco Brb - Par. 054224(64-11)</t>
  </si>
  <si>
    <t>ANT. COB/54234</t>
  </si>
  <si>
    <t>Banco Brb - Par. 054234(74-11)</t>
  </si>
  <si>
    <t>ANT. COB/54184</t>
  </si>
  <si>
    <t>Banco Brb - Par. 054184(24-11)</t>
  </si>
  <si>
    <t>ANT. COB/54194</t>
  </si>
  <si>
    <t>Banco Brb - Par. 054194(34-11)</t>
  </si>
  <si>
    <t>ANT. COB/54287</t>
  </si>
  <si>
    <t>Banco Brb - Par. 054287(13-18)</t>
  </si>
  <si>
    <t>ANT. COB/54278</t>
  </si>
  <si>
    <t>Banco Brb - Par. 054278(04-18)</t>
  </si>
  <si>
    <t>ANT. COB/54288</t>
  </si>
  <si>
    <t>Banco Brb - Par. 054288(14-18)</t>
  </si>
  <si>
    <t>ANT. COB/54280</t>
  </si>
  <si>
    <t>Banco Brb - Par. 054280(06-18)</t>
  </si>
  <si>
    <t>ANT. COB/54290</t>
  </si>
  <si>
    <t>Banco Brb - Par. 054290(16-18)</t>
  </si>
  <si>
    <t>ANT. COB/54244</t>
  </si>
  <si>
    <t>Banco Brb - Par. 054244(84-11)</t>
  </si>
  <si>
    <t>ANT. COB/54205</t>
  </si>
  <si>
    <t>Banco Brb - Par. 054205(45-11)</t>
  </si>
  <si>
    <t>ANT. COB/54215</t>
  </si>
  <si>
    <t>Banco Brb - Par. 054215(55-11)</t>
  </si>
  <si>
    <t>ANT. COB/54225</t>
  </si>
  <si>
    <t>Banco Brb - Par. 054225(65-11)</t>
  </si>
  <si>
    <t>ANT. COB/54235</t>
  </si>
  <si>
    <t>Banco Brb - Par. 054235(75-11)</t>
  </si>
  <si>
    <t>ANT. COB/54245</t>
  </si>
  <si>
    <t>Banco Brb - Par. 054245(85-11)</t>
  </si>
  <si>
    <t>ANT. COB/54255</t>
  </si>
  <si>
    <t>Banco Brb - Par. 054255(95-11)</t>
  </si>
  <si>
    <t>ANT. COB/54185</t>
  </si>
  <si>
    <t>Banco Brb - Par. 054185(25-11)</t>
  </si>
  <si>
    <t>ANT. COB/54195</t>
  </si>
  <si>
    <t>Banco Brb - Par. 054195(35-11)</t>
  </si>
  <si>
    <t>ANT. COB/54186</t>
  </si>
  <si>
    <t>Banco Brb - Par. 054186(26-11)</t>
  </si>
  <si>
    <t>ANT. COB/54196</t>
  </si>
  <si>
    <t>Banco Brb - Par. 054196(36-11)</t>
  </si>
  <si>
    <t>ANT. COB/54279</t>
  </si>
  <si>
    <t>Banco Brb - Par. 054279(05-18)</t>
  </si>
  <si>
    <t>ANT. COB/54289</t>
  </si>
  <si>
    <t>Banco Brb - Par. 054289(15-18)</t>
  </si>
  <si>
    <t>ANT. COB/54281</t>
  </si>
  <si>
    <t>Banco Brb - Par. 054281(07-18)</t>
  </si>
  <si>
    <t>ANT. COB/54291</t>
  </si>
  <si>
    <t>Banco Brb - Par. 054291(17-18)</t>
  </si>
  <si>
    <t>ANT. COB/54282</t>
  </si>
  <si>
    <t>Banco Brb - Par. 054282(08-18)</t>
  </si>
  <si>
    <t>ANT. COB/54206</t>
  </si>
  <si>
    <t>Banco Brb - Par. 054206(46-11)</t>
  </si>
  <si>
    <t>ANT. COB/54216</t>
  </si>
  <si>
    <t>Banco Brb - Par. 054216(56-11)</t>
  </si>
  <si>
    <t>ANT. COB/54226</t>
  </si>
  <si>
    <t>Banco Brb - Par. 054226(66-11)</t>
  </si>
  <si>
    <t>ANT. COB/54236</t>
  </si>
  <si>
    <t>Banco Brb - Par. 054236(76-11)</t>
  </si>
  <si>
    <t>ANT. COB/54246</t>
  </si>
  <si>
    <t>Banco Brb - Par. 054246(86-11)</t>
  </si>
  <si>
    <t>ANT. COB/54256</t>
  </si>
  <si>
    <t>Banco Brb - Par. 054256(96-11)</t>
  </si>
  <si>
    <t>ANT. COB/54207</t>
  </si>
  <si>
    <t>Banco Brb - Par. 054207(47-11)</t>
  </si>
  <si>
    <t>ANT. COB/54217</t>
  </si>
  <si>
    <t>Banco Brb - Par. 054217(57-11)</t>
  </si>
  <si>
    <t>ANT. COB/54227</t>
  </si>
  <si>
    <t>Banco Brb - Par. 054227(67-11)</t>
  </si>
  <si>
    <t>ANT. COB/54237</t>
  </si>
  <si>
    <t>Banco Brb - Par. 054237(77-11)</t>
  </si>
  <si>
    <t>ANT. COB/54247</t>
  </si>
  <si>
    <t>Banco Brb - Par. 054247(87-11)</t>
  </si>
  <si>
    <t>ANT. COB/54257</t>
  </si>
  <si>
    <t>Banco Brb - Par. 054257(97-11)</t>
  </si>
  <si>
    <t>ANT. COB/54187</t>
  </si>
  <si>
    <t>Banco Brb - Par. 054187(27-11)</t>
  </si>
  <si>
    <t>ANT. COB/54197</t>
  </si>
  <si>
    <t>Banco Brb - Par. 054197(37-11)</t>
  </si>
  <si>
    <t>ANT. COB/54292</t>
  </si>
  <si>
    <t>Banco Brb - Par. 054292(18-18)</t>
  </si>
  <si>
    <t>ANT. COB/54283</t>
  </si>
  <si>
    <t>Banco Brb - Par. 054283(09-18)</t>
  </si>
  <si>
    <t>ANT. COB/54208</t>
  </si>
  <si>
    <t>Banco Brb - Par. 054208(48-11)</t>
  </si>
  <si>
    <t>ANT. COB/54218</t>
  </si>
  <si>
    <t>Banco Brb - Par. 054218(58-11)</t>
  </si>
  <si>
    <t>ANT. COB/54228</t>
  </si>
  <si>
    <t>Banco Brb - Par. 054228(68-11)</t>
  </si>
  <si>
    <t>ANT. COB/54238</t>
  </si>
  <si>
    <t>Banco Brb - Par. 054238(78-11)</t>
  </si>
  <si>
    <t>ANT. COB/54248</t>
  </si>
  <si>
    <t>Banco Brb - Par. 054248(88-11)</t>
  </si>
  <si>
    <t>ANT. COB/54258</t>
  </si>
  <si>
    <t>Banco Brb - Par. 054258(98-11)</t>
  </si>
  <si>
    <t>ANT. COB/54188</t>
  </si>
  <si>
    <t>Banco Brb - Par. 054188(28-11)</t>
  </si>
  <si>
    <t>ANT. COB/54198</t>
  </si>
  <si>
    <t>Banco Brb - Par. 054198(38-11)</t>
  </si>
  <si>
    <t>ANT. COB/54209</t>
  </si>
  <si>
    <t>Banco Brb - Par. 054209(49-11)</t>
  </si>
  <si>
    <t>ANT. COB/54219</t>
  </si>
  <si>
    <t>Banco Brb - Par. 054219(59-11)</t>
  </si>
  <si>
    <t>ANT. COB/54229</t>
  </si>
  <si>
    <t>Banco Brb - Par. 054229(69-11)</t>
  </si>
  <si>
    <t>ANT. COB/54179</t>
  </si>
  <si>
    <t>Banco Brb - Par. 054179(19-11)</t>
  </si>
  <si>
    <t>ANT. COB/54189</t>
  </si>
  <si>
    <t>Banco Brb - Par. 054189(29-11)</t>
  </si>
  <si>
    <t>ANT. COB/54199</t>
  </si>
  <si>
    <t>Banco Brb - Par. 054199(39-11)</t>
  </si>
  <si>
    <t>ANT. COB/54239</t>
  </si>
  <si>
    <t>Banco Brb - Par. 054239(79-11)</t>
  </si>
  <si>
    <t>ANT. COB/54249</t>
  </si>
  <si>
    <t>Banco Brb - Par. 054249(89-11)</t>
  </si>
  <si>
    <t>ANT. COB/54259</t>
  </si>
  <si>
    <t>Banco Brb - Par. 054259(99-11)</t>
  </si>
  <si>
    <t>EXTRATO/54351</t>
  </si>
  <si>
    <t>Banco Brb - Par. 054351(01-1)</t>
  </si>
  <si>
    <t>EXTRATO/51208</t>
  </si>
  <si>
    <t>Bic - Banco Industria E Comercio - Par. 051208(11-11)</t>
  </si>
  <si>
    <t>2463551/51234</t>
  </si>
  <si>
    <t>Bic - Banco Industria E Comercio - Par. 051234(24-25)</t>
  </si>
  <si>
    <t>2463551/51235</t>
  </si>
  <si>
    <t>Bic - Banco Industria E Comercio - Par. 051235(25-25)</t>
  </si>
  <si>
    <t>T-27.Cópias e Impressões</t>
  </si>
  <si>
    <t>Marista.Cópias e Impressões</t>
  </si>
  <si>
    <t>T-3.Cópias e Impressões</t>
  </si>
  <si>
    <t>SolNascente.Software</t>
  </si>
  <si>
    <t>Taxa de registro de boleto</t>
  </si>
  <si>
    <t xml:space="preserve">T-3.Chaveiro </t>
  </si>
  <si>
    <t>Marista.Aquisição Máquinas e Equipamentos</t>
  </si>
  <si>
    <t>CA.Manutenção  Piscinas / Jardinagem (DESPESA)</t>
  </si>
  <si>
    <t>CA.INSS (DESPESA)</t>
  </si>
  <si>
    <t xml:space="preserve">Uber.Aquisição de Utensílios </t>
  </si>
  <si>
    <t>Empréstimo Resp. OLimpo</t>
  </si>
  <si>
    <t>T-27.IPTU</t>
  </si>
  <si>
    <t xml:space="preserve">Marista.IPTU </t>
  </si>
  <si>
    <t xml:space="preserve">T-3.IPTU </t>
  </si>
  <si>
    <t>Marista.Construções</t>
  </si>
  <si>
    <t>Uber.Acerto Mensal</t>
  </si>
  <si>
    <t>T-3.Aquisição Máquinas e Equipamentos</t>
  </si>
  <si>
    <t>T-27.Materiais Esportivos</t>
  </si>
  <si>
    <t>Cantina.FGTS</t>
  </si>
  <si>
    <t>SolNascente.Material de construção</t>
  </si>
  <si>
    <t>Marista.Alimentação</t>
  </si>
  <si>
    <t>Aná.Fiscais de Provas e Simulados</t>
  </si>
  <si>
    <t>Marista.Aquisição de Utensílios</t>
  </si>
  <si>
    <t>CA.IPTU (CUSTO)</t>
  </si>
  <si>
    <t>SolNascente.Aquisição Máquinas e Equipamentos</t>
  </si>
  <si>
    <t>CA.Fiscais de Provas e Simulados (CUSTO)</t>
  </si>
  <si>
    <t>Carybe.Investimento carybé - Olimpo</t>
  </si>
  <si>
    <t>Uber.Água</t>
  </si>
  <si>
    <t>Marista.Darf</t>
  </si>
  <si>
    <t xml:space="preserve">Bernadelli.Aluguel </t>
  </si>
  <si>
    <t>Aná.Aquisição de móveis</t>
  </si>
  <si>
    <t>Ana.Aquisição de Utensílios</t>
  </si>
  <si>
    <t>BH. Honórarios</t>
  </si>
  <si>
    <t>BH. Marketing</t>
  </si>
  <si>
    <t>CA.Água (CUSTO)</t>
  </si>
  <si>
    <t>CA.Alimentação (DESPESA)</t>
  </si>
  <si>
    <t>CA.Aluguel (DESPESA)</t>
  </si>
  <si>
    <t xml:space="preserve">Ca.Consultoria </t>
  </si>
  <si>
    <t>CA.Corretores de provas e simulados (CUSTO)</t>
  </si>
  <si>
    <t>CA.ISS (CUSTO)</t>
  </si>
  <si>
    <t>CA.Patrocínio (DESPESA)</t>
  </si>
  <si>
    <t xml:space="preserve">SolNascente.Fiscais de Provas e Simulados </t>
  </si>
  <si>
    <t>SolNascente.Manutenção Predial</t>
  </si>
  <si>
    <t>T-27.Limpeza e Conservação</t>
  </si>
  <si>
    <t>1.GRUPO</t>
  </si>
  <si>
    <t>CANTINA</t>
  </si>
  <si>
    <t>Aná. FGTS</t>
  </si>
  <si>
    <t>BH. Despesas Diversas</t>
  </si>
  <si>
    <t>COLÉGIO OLIMPO ANÁPOLIS</t>
  </si>
  <si>
    <t>COLÉGIO OLIMPO GOIÂNIA</t>
  </si>
  <si>
    <t>CA.Aulas extras (CUSTO)</t>
  </si>
  <si>
    <t>CA.FGTS (DESPESA)</t>
  </si>
  <si>
    <t>CA.Produtos de Papelaria (DESPESA)</t>
  </si>
  <si>
    <t>CA.Publicidade (DESPESA)</t>
  </si>
  <si>
    <t>CA.Seguro - veículo (DESPESA)</t>
  </si>
  <si>
    <t xml:space="preserve">Marista.Manutenção  Piscinas / Jardinagem </t>
  </si>
  <si>
    <t>Marista.Marketing</t>
  </si>
  <si>
    <t>Operação de Crédito</t>
  </si>
  <si>
    <t>T-27. Imobilizado</t>
  </si>
  <si>
    <t>T-27.Manutenção  Piscinas / Jardinagem</t>
  </si>
  <si>
    <t>T-27.Plano de saúde</t>
  </si>
  <si>
    <t xml:space="preserve">T-3.Honorários </t>
  </si>
  <si>
    <t>COLÉGIO OLIMPO UBERLÂNDIA</t>
  </si>
  <si>
    <t>MARCELO DE MORAES</t>
  </si>
  <si>
    <t xml:space="preserve">RODRIGO BERNADELLI </t>
  </si>
  <si>
    <t>SOL NASCENTE</t>
  </si>
  <si>
    <t>SolNascente.Manutenção Máquinas e Equipamentos</t>
  </si>
  <si>
    <t>SolNascente.Tecnologia da Informação</t>
  </si>
  <si>
    <t>Aná. Plano de Saúde</t>
  </si>
  <si>
    <t>Aná.Cráchas</t>
  </si>
  <si>
    <t>Aná.Exames Admissional / demissional</t>
  </si>
  <si>
    <t>Aná.Manutenção Predial</t>
  </si>
  <si>
    <t>Aná.Seguros e Proteções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</si>
  <si>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</si>
  <si>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</si>
  <si>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</si>
  <si>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</si>
  <si>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</si>
  <si>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</si>
  <si>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BH. Produtos de Limpeza</t>
  </si>
  <si>
    <t xml:space="preserve">Brasilia.Aluguel </t>
  </si>
  <si>
    <t>CA.Condominio residencial (CUSTO)</t>
  </si>
  <si>
    <t>CA.Cópias e Impressões (DESPESA)</t>
  </si>
  <si>
    <t>CA.Cráchas</t>
  </si>
  <si>
    <t>CA.Férias (DESPESA)</t>
  </si>
  <si>
    <t>CA.Lavagem do Veículo (DESPESA)</t>
  </si>
  <si>
    <t>CA.Limpeza e Conservação (DESPESA)</t>
  </si>
  <si>
    <t>CA.Material de Construção (CUSTO OU INVESTIMENTO)</t>
  </si>
  <si>
    <t>CA.Viagem Goiânia-Brasília-Goiânia</t>
  </si>
  <si>
    <t xml:space="preserve">Cantina.13º Salário </t>
  </si>
  <si>
    <t>Cantina.Darf</t>
  </si>
  <si>
    <t>Cantina.Manutenção Máquinas e Equipamentos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</si>
  <si>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</si>
  <si>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</si>
  <si>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</si>
  <si>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</si>
  <si>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</si>
  <si>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Marista.Cráchas </t>
  </si>
  <si>
    <t xml:space="preserve">Marista.Férias </t>
  </si>
  <si>
    <t>Marista.Resgate de Cheque rescisão</t>
  </si>
  <si>
    <t>Opirus.Darf</t>
  </si>
  <si>
    <t xml:space="preserve">Opirus.Impostos </t>
  </si>
  <si>
    <t>Opirus.Pagamento de Salário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</si>
  <si>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</si>
  <si>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</si>
  <si>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</si>
  <si>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</si>
  <si>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</si>
  <si>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SolNascente.Plano de Saúde</t>
  </si>
  <si>
    <t>SolNascente.Produtos de Limpeza</t>
  </si>
  <si>
    <t>SolNascente.Remessa Olimpo - Sol Nascente</t>
  </si>
  <si>
    <t>T-27.Contribuição Sindical</t>
  </si>
  <si>
    <t>T-27.Eventos e Festa de Confraternização (DESPESA)</t>
  </si>
  <si>
    <t>T-27.Férias</t>
  </si>
  <si>
    <t>T-27.Marketing</t>
  </si>
  <si>
    <t>T-3.Adiantamento de salário</t>
  </si>
  <si>
    <t>T-3.Alimentação</t>
  </si>
  <si>
    <t>T-3.Cráchas</t>
  </si>
  <si>
    <t xml:space="preserve">T-3.Férias </t>
  </si>
  <si>
    <t xml:space="preserve">T-3.Marketing </t>
  </si>
  <si>
    <t>T-55.Tecnologia da informação</t>
  </si>
  <si>
    <t>Ube.Produtos de Limpeza</t>
  </si>
  <si>
    <t>Uber.Publicidade</t>
  </si>
  <si>
    <t>Uber.Viagem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</si>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</sst>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30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3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89469560186" createdVersion="3" refreshedVersion="3" minRefreshableVersion="3" recordCount="5763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66670" maxValue="275819"/>
    </cacheField>
    <cacheField name="DOCUMENTO" numFmtId="0">
      <sharedItems containsBlank="1" containsMixedTypes="1" containsNumber="1" containsInteger="1" minValue="30213" maxValue="9530008"/>
    </cacheField>
    <cacheField name="DESCRICAO" numFmtId="0">
      <sharedItems containsBlank="1"/>
    </cacheField>
    <cacheField name="ENTRADA" numFmtId="8">
      <sharedItems containsString="0" containsBlank="1" containsNumber="1" minValue="-2637484.9800000228" maxValue="1000000"/>
    </cacheField>
    <cacheField name="DATA" numFmtId="0">
      <sharedItems containsNonDate="0" containsDate="1" containsString="0" containsBlank="1" minDate="2014-04-01T00:00:00" maxDate="2014-05-01T00:00:00"/>
    </cacheField>
    <cacheField name="HORA" numFmtId="0">
      <sharedItems containsNonDate="0" containsDate="1" containsString="0" containsBlank="1" minDate="1899-12-30T07:34:06" maxDate="1899-12-30T23:27:51"/>
    </cacheField>
    <cacheField name="SAIDA" numFmtId="8">
      <sharedItems containsString="0" containsBlank="1" containsNumber="1" minValue="0" maxValue="520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4100043.9489999865" maxValue="-1821649.9489999854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30213" maxValue="216590"/>
    </cacheField>
    <cacheField name="PAGAR_ID" numFmtId="0">
      <sharedItems containsString="0" containsBlank="1" containsNumber="1" containsInteger="1" minValue="2820" maxValue="128375"/>
    </cacheField>
    <cacheField name="USUARIO_ID" numFmtId="0">
      <sharedItems containsString="0" containsBlank="1" containsNumber="1" containsInteger="1" minValue="1" maxValue="63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59"/>
    </cacheField>
    <cacheField name="DT_LANCADO" numFmtId="0">
      <sharedItems containsNonDate="0" containsDate="1" containsString="0" containsBlank="1" minDate="2012-10-11T00:00:00" maxDate="2015-07-03T00:00:00"/>
    </cacheField>
    <cacheField name="DT_ALTERADO" numFmtId="0">
      <sharedItems containsNonDate="0" containsDate="1" containsString="0" containsBlank="1" minDate="2014-04-01T00:00:00" maxDate="2015-07-03T00:00:00"/>
    </cacheField>
    <cacheField name="RETORNO_ID" numFmtId="0">
      <sharedItems containsString="0" containsBlank="1" containsNumber="1" containsInteger="1" minValue="18181" maxValue="19236"/>
    </cacheField>
    <cacheField name="NUMERO_ARQUIVO" numFmtId="0">
      <sharedItems containsString="0" containsBlank="1" containsNumber="1" containsInteger="1" minValue="20140401" maxValue="20140430"/>
    </cacheField>
    <cacheField name="ANO_LETIVO" numFmtId="0">
      <sharedItems containsString="0" containsBlank="1" containsNumber="1" containsInteger="1" minValue="2011" maxValue="2015"/>
    </cacheField>
    <cacheField name="USR_CAD" numFmtId="0">
      <sharedItems containsString="0" containsBlank="1" containsNumber="1" containsInteger="1" minValue="1" maxValue="63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22947" maxValue="269401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" u="1"/>
      </sharedItems>
    </cacheField>
    <cacheField name="InstNome" numFmtId="0">
      <sharedItems containsBlank="1" count="16">
        <s v="1.GRUPO"/>
        <s v="COLÉGIO OLIMPO GOIÂNIA"/>
        <s v="COLÉGIO OLIMPO UBERLÂNDIA"/>
        <s v="SOL NASCENTE"/>
        <s v="CANTINA"/>
        <s v="MARCELO DE MORAES"/>
        <s v="RODRIGO BERNADELLI "/>
        <s v="COLÉGIO OLIMPO ANÁPOLIS"/>
        <s v="EDITORA OPIRUS"/>
        <s v="COLÉGIO OLIMPO BH"/>
        <m/>
        <s v="" u="1"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08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72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3">
  <r>
    <m/>
    <m/>
    <s v="1. SALDO ANTERIOR"/>
    <n v="-2637484.9800000228"/>
    <m/>
    <m/>
    <m/>
    <m/>
    <n v="-2637484.9800000228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131981"/>
    <s v="CRÉDITO "/>
    <s v="ANTECIPAÇÃO DE COBRANÇA"/>
    <n v="4918.8999999999996"/>
    <d v="2014-04-01T00:00:00"/>
    <d v="1899-12-30T08:45:29"/>
    <n v="0"/>
    <n v="0"/>
    <n v="-2632566.0800000229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4871"/>
    <s v="EXTRATO/52955"/>
    <s v="Mercantil Do Brasil - Par. 052955(01-15)"/>
    <n v="0"/>
    <d v="2014-04-01T00:00:00"/>
    <d v="1899-12-30T08:48:46"/>
    <n v="60987.24"/>
    <n v="0"/>
    <n v="-2693553.3200000231"/>
    <m/>
    <m/>
    <m/>
    <n v="52955"/>
    <n v="7"/>
    <s v="Anapaula"/>
    <n v="2"/>
    <m/>
    <n v="1448"/>
    <d v="2014-05-27T00:00:00"/>
    <d v="2014-05-27T00:00:00"/>
    <m/>
    <m/>
    <n v="2014"/>
    <n v="7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134872"/>
    <s v="EXTRATO/52956"/>
    <s v="Mercantil Do Brasil - Par. 052956(02-15)"/>
    <n v="0"/>
    <d v="2014-04-01T00:00:00"/>
    <d v="1899-12-30T08:48:46"/>
    <n v="2601.12"/>
    <n v="0"/>
    <n v="-2696154.4400000232"/>
    <m/>
    <m/>
    <m/>
    <n v="52956"/>
    <n v="7"/>
    <s v="Anapaula"/>
    <n v="2"/>
    <m/>
    <n v="1448"/>
    <d v="2014-05-27T00:00:00"/>
    <d v="2014-05-27T00:00:00"/>
    <m/>
    <m/>
    <n v="2014"/>
    <n v="7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131985"/>
    <s v="CH PRE MERC 0384/45964"/>
    <s v="Olimpo Uberlândia - Cód. 045964"/>
    <n v="0"/>
    <d v="2014-04-01T00:00:00"/>
    <d v="1899-12-30T09:00:49"/>
    <n v="18000"/>
    <n v="0"/>
    <n v="-2714154.4400000232"/>
    <m/>
    <m/>
    <m/>
    <n v="45964"/>
    <n v="24"/>
    <s v="Emilly"/>
    <n v="1"/>
    <m/>
    <n v="1527"/>
    <d v="2014-05-20T00:00:00"/>
    <d v="2014-05-20T00:00:00"/>
    <m/>
    <m/>
    <n v="2014"/>
    <n v="24"/>
    <m/>
    <m/>
    <m/>
    <m/>
    <s v="Uber.Despesa diversas"/>
    <x v="1"/>
    <x v="2"/>
    <m/>
    <n v="33"/>
    <n v="2"/>
    <s v="Cheque"/>
    <m/>
    <n v="0"/>
    <m/>
    <n v="0"/>
    <m/>
    <m/>
    <s v="MERC [EDI] [02.012164-9] [CC]"/>
    <m/>
    <m/>
    <m/>
  </r>
  <r>
    <n v="226356"/>
    <s v="Aplicação Auto Mais"/>
    <s v="Aplicação Auto Mais"/>
    <n v="0"/>
    <d v="2014-04-01T00:00:00"/>
    <d v="1899-12-30T09:01:02"/>
    <n v="210588.83"/>
    <n v="0"/>
    <n v="-2924743.2700000233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9620"/>
    <s v="EXTRATO/51000"/>
    <s v="Banco Itaú Unibanco S.A. - Par. 051000(15-16)"/>
    <n v="0"/>
    <d v="2014-04-01T00:00:00"/>
    <d v="1899-12-30T09:16:59"/>
    <n v="7.4"/>
    <n v="0"/>
    <n v="-2924750.6700000232"/>
    <m/>
    <m/>
    <m/>
    <n v="51000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9621"/>
    <s v="EXTRATO/51001"/>
    <s v="Banco Itaú Unibanco S.A. - Par. 051001(16-16)"/>
    <n v="0"/>
    <d v="2014-04-01T00:00:00"/>
    <d v="1899-12-30T09:16:59"/>
    <n v="42"/>
    <n v="0"/>
    <n v="-2924792.6700000232"/>
    <m/>
    <m/>
    <m/>
    <n v="51001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9618"/>
    <s v="EXTRATO/50998"/>
    <s v="Banco Itaú Unibanco S.A. - Par. 050998(13-16)"/>
    <n v="0"/>
    <d v="2014-04-01T00:00:00"/>
    <d v="1899-12-30T09:16:59"/>
    <n v="7.4"/>
    <n v="0"/>
    <n v="-2924800.0700000231"/>
    <m/>
    <m/>
    <m/>
    <n v="50998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9619"/>
    <s v="EXTRATO/50999"/>
    <s v="Banco Itaú Unibanco S.A. - Par. 050999(14-16)"/>
    <n v="0"/>
    <d v="2014-04-01T00:00:00"/>
    <d v="1899-12-30T09:16:59"/>
    <n v="7.4"/>
    <n v="0"/>
    <n v="-2924807.470000023"/>
    <m/>
    <m/>
    <m/>
    <n v="50999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2026"/>
    <s v="EXTRATO/52547"/>
    <s v="Mercantil Do Brasil - Cód. 052547"/>
    <n v="0"/>
    <d v="2014-04-01T00:00:00"/>
    <d v="1899-12-30T09:27:33"/>
    <n v="18532.86"/>
    <n v="0"/>
    <n v="-2943340.3300000229"/>
    <m/>
    <m/>
    <m/>
    <n v="52547"/>
    <n v="24"/>
    <s v="Emilly"/>
    <n v="1"/>
    <m/>
    <n v="1448"/>
    <d v="2014-05-20T00:00:00"/>
    <d v="2014-05-20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32027"/>
    <s v="EXTRATO/52552"/>
    <s v="Mercantil Do Brasil - Cód. 052552"/>
    <n v="0"/>
    <d v="2014-04-01T00:00:00"/>
    <d v="1899-12-30T09:28:47"/>
    <n v="667.84"/>
    <n v="0"/>
    <n v="-2944008.1700000227"/>
    <m/>
    <m/>
    <m/>
    <n v="52552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933"/>
    <s v="EXTRATO/52992"/>
    <s v="Banco Daycoval S/A  - Par. 052992(01-9)"/>
    <n v="0"/>
    <d v="2014-04-01T00:00:00"/>
    <d v="1899-12-30T09:39:09"/>
    <n v="50.4"/>
    <n v="0"/>
    <n v="-2944058.5700000226"/>
    <m/>
    <m/>
    <m/>
    <n v="52992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3465"/>
    <s v="REMESSA FUNDAMENTAL "/>
    <s v="REMESSA FUNDAMENTAL"/>
    <n v="1068"/>
    <d v="2014-04-01T00:00:00"/>
    <d v="1899-12-30T09:40:38"/>
    <n v="0"/>
    <n v="0"/>
    <n v="-2942990.5700000226"/>
    <m/>
    <m/>
    <m/>
    <m/>
    <n v="24"/>
    <s v="Emilly"/>
    <n v="1"/>
    <m/>
    <n v="1434"/>
    <d v="2014-04-08T00:00:00"/>
    <d v="2014-04-08T00:00:00"/>
    <m/>
    <m/>
    <n v="2014"/>
    <n v="24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n v="134499"/>
    <s v="DEPÓSITO"/>
    <s v="CHEQUES DEPOSITADOS "/>
    <n v="2381.25"/>
    <d v="2014-04-01T00:00:00"/>
    <d v="1899-12-30T09:41:14"/>
    <n v="0"/>
    <n v="0"/>
    <n v="-2940609.3200000226"/>
    <m/>
    <m/>
    <m/>
    <m/>
    <n v="7"/>
    <s v="Anapaula"/>
    <n v="2"/>
    <m/>
    <n v="1449"/>
    <d v="2014-05-26T00:00:00"/>
    <d v="2014-05-26T00:00:00"/>
    <m/>
    <m/>
    <n v="2014"/>
    <n v="7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69401"/>
    <s v="Transferencia Entre Contas"/>
    <s v="Transferencia Entre Contas"/>
    <n v="0"/>
    <d v="2014-04-01T00:00:00"/>
    <d v="1899-12-30T09:48:17"/>
    <n v="1203.95"/>
    <n v="0"/>
    <n v="-2941813.2700000228"/>
    <m/>
    <m/>
    <m/>
    <m/>
    <n v="60"/>
    <s v="Francielly"/>
    <n v="1"/>
    <m/>
    <n v="1449"/>
    <d v="2015-05-12T00:00:00"/>
    <d v="2015-05-12T00:00:00"/>
    <m/>
    <m/>
    <n v="2015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69402"/>
    <s v="Transferencia Entre Contas"/>
    <s v="Destino: 269401-Transferencia Entre Contas"/>
    <n v="1203.95"/>
    <d v="2014-04-01T00:00:00"/>
    <d v="1899-12-30T09:48:17"/>
    <n v="0"/>
    <n v="0"/>
    <n v="-2940609.3200000226"/>
    <m/>
    <m/>
    <m/>
    <m/>
    <n v="60"/>
    <s v="Francielly"/>
    <n v="1"/>
    <m/>
    <n v="1449"/>
    <d v="2015-05-12T00:00:00"/>
    <d v="2015-05-12T00:00:00"/>
    <m/>
    <m/>
    <n v="2015"/>
    <n v="60"/>
    <m/>
    <m/>
    <n v="26940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108"/>
    <s v="EXTRATO/53050"/>
    <s v="Banco Itaú Unibanco S.A. - Cód. 053050"/>
    <n v="0"/>
    <d v="2014-04-01T00:00:00"/>
    <d v="1899-12-30T10:05:04"/>
    <n v="354.11"/>
    <n v="0"/>
    <n v="-2940963.4300000225"/>
    <m/>
    <m/>
    <m/>
    <n v="53050"/>
    <n v="7"/>
    <s v="Anapaula"/>
    <n v="1"/>
    <m/>
    <n v="1512"/>
    <d v="2014-05-25T00:00:00"/>
    <d v="2014-05-25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33105"/>
    <s v="EXTRATO/53045"/>
    <s v="Banco Itaú Unibanco S.A. - Cód. 053045"/>
    <n v="0"/>
    <d v="2014-04-01T00:00:00"/>
    <d v="1899-12-30T10:05:04"/>
    <n v="2309.8000000000002"/>
    <n v="0"/>
    <n v="-2943273.2300000223"/>
    <m/>
    <m/>
    <m/>
    <n v="53045"/>
    <n v="7"/>
    <s v="Anapaula"/>
    <n v="1"/>
    <m/>
    <n v="1599"/>
    <d v="2014-05-25T00:00:00"/>
    <d v="2014-05-25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33107"/>
    <s v="EXTRATO/53046"/>
    <s v="Banco Itaú Unibanco S.A. - Cód. 053046"/>
    <n v="0"/>
    <d v="2014-04-01T00:00:00"/>
    <d v="1899-12-30T10:05:04"/>
    <n v="8.76"/>
    <n v="0"/>
    <n v="-2943281.9900000221"/>
    <m/>
    <m/>
    <m/>
    <n v="5304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06"/>
    <s v="EXTRATO/53048"/>
    <s v="Banco Itaú Unibanco S.A. - Cód. 053048"/>
    <n v="0"/>
    <d v="2014-04-01T00:00:00"/>
    <d v="1899-12-30T10:05:04"/>
    <n v="536.82000000000005"/>
    <n v="0"/>
    <n v="-2943818.8100000219"/>
    <m/>
    <m/>
    <m/>
    <n v="53048"/>
    <n v="7"/>
    <s v="Anapaula"/>
    <n v="1"/>
    <m/>
    <n v="1512"/>
    <d v="2014-05-25T00:00:00"/>
    <d v="2014-05-25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30043"/>
    <n v="150990"/>
    <s v="Par.(03/12) 016083/ISABELA SIMÕES BENTO DE S - Mensalidades"/>
    <n v="1370.24"/>
    <d v="2014-04-01T00:00:00"/>
    <d v="1899-12-30T10:05:06"/>
    <n v="0"/>
    <n v="0"/>
    <n v="-2942448.5700000217"/>
    <m/>
    <m/>
    <n v="150990"/>
    <m/>
    <n v="8"/>
    <s v="Vinicius"/>
    <n v="1"/>
    <m/>
    <n v="2"/>
    <d v="2014-05-06T00:00:00"/>
    <d v="2014-05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2947"/>
    <s v="TRANSFERÊNCIA ENTRE CONTAS."/>
    <s v="TRANSFERÊNCIA ENTRE CONTAS."/>
    <n v="0"/>
    <d v="2014-04-01T00:00:00"/>
    <d v="1899-12-30T11:10:00"/>
    <n v="5000"/>
    <n v="0"/>
    <n v="-2947448.5700000217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"/>
    <s v="ITAÚ [GYN] [026016-5] []"/>
    <m/>
    <m/>
    <m/>
  </r>
  <r>
    <n v="269277"/>
    <s v="TRANSFERÊNCIA ENTRE CONTAS."/>
    <s v="Destino: 122947-TRANSFERÊNCIA ENTRE CONTAS."/>
    <n v="5000"/>
    <d v="2014-04-01T00:00:00"/>
    <d v="1899-12-30T11:10:00"/>
    <n v="0"/>
    <n v="0"/>
    <n v="-2942448.5700000217"/>
    <m/>
    <m/>
    <m/>
    <m/>
    <n v="60"/>
    <s v="Francielly"/>
    <n v="1"/>
    <m/>
    <n v="1449"/>
    <d v="2015-05-11T00:00:00"/>
    <d v="2015-05-11T00:00:00"/>
    <m/>
    <m/>
    <n v="2015"/>
    <n v="60"/>
    <m/>
    <m/>
    <n v="122947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34601"/>
    <s v="ANT. COB/54367"/>
    <s v="Banco Brb - Par. 054367(01-3)"/>
    <n v="0"/>
    <d v="2014-04-01T00:00:00"/>
    <d v="1899-12-30T11:21:55"/>
    <n v="478"/>
    <n v="0"/>
    <n v="-2942926.5700000217"/>
    <m/>
    <m/>
    <m/>
    <n v="5436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4605"/>
    <s v="EXTRATO/54370"/>
    <s v="Banco Brb - Par. 054370(01-3)"/>
    <n v="0"/>
    <d v="2014-04-01T00:00:00"/>
    <d v="1899-12-30T11:21:56"/>
    <n v="26.65"/>
    <n v="0"/>
    <n v="-2942953.2200000216"/>
    <m/>
    <m/>
    <m/>
    <n v="54370"/>
    <n v="7"/>
    <s v="Anapaula"/>
    <n v="1"/>
    <m/>
    <n v="1512"/>
    <d v="2014-05-26T00:00:00"/>
    <d v="2014-05-26T00:00:00"/>
    <m/>
    <m/>
    <n v="2014"/>
    <n v="7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4606"/>
    <s v="EXTRATO/54371"/>
    <s v="Banco Brb - Par. 054371(02-3)"/>
    <n v="0"/>
    <d v="2014-04-01T00:00:00"/>
    <d v="1899-12-30T11:21:56"/>
    <n v="86.08"/>
    <n v="0"/>
    <n v="-2943039.3000000217"/>
    <m/>
    <m/>
    <m/>
    <n v="54371"/>
    <n v="7"/>
    <s v="Anapaula"/>
    <n v="1"/>
    <m/>
    <n v="1512"/>
    <d v="2014-05-26T00:00:00"/>
    <d v="2014-05-26T00:00:00"/>
    <m/>
    <m/>
    <n v="2014"/>
    <n v="7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4607"/>
    <s v="EXTRATO/54372"/>
    <s v="Banco Brb - Par. 054372(03-3)"/>
    <n v="0"/>
    <d v="2014-04-01T00:00:00"/>
    <d v="1899-12-30T11:21:56"/>
    <n v="1837.48"/>
    <n v="0"/>
    <n v="-2944876.7800000217"/>
    <m/>
    <m/>
    <m/>
    <n v="54372"/>
    <n v="7"/>
    <s v="Anapaula"/>
    <n v="1"/>
    <m/>
    <n v="1512"/>
    <d v="2014-05-26T00:00:00"/>
    <d v="2014-05-26T00:00:00"/>
    <m/>
    <m/>
    <n v="2014"/>
    <n v="7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4604"/>
    <s v="EXTRATO/54363"/>
    <s v="Banco Brb - Par. 054363(01-4)"/>
    <n v="0"/>
    <d v="2014-04-01T00:00:00"/>
    <d v="1899-12-30T11:21:56"/>
    <n v="14.23"/>
    <n v="0"/>
    <n v="-2944891.0100000217"/>
    <m/>
    <m/>
    <m/>
    <n v="54363"/>
    <n v="7"/>
    <s v="Anapaula"/>
    <n v="1"/>
    <m/>
    <n v="575"/>
    <d v="2014-05-26T00:00:00"/>
    <d v="2014-05-26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02"/>
    <s v="ANT. COB/54368"/>
    <s v="Banco Brb - Par. 054368(02-3)"/>
    <n v="0"/>
    <d v="2014-04-01T00:00:00"/>
    <d v="1899-12-30T11:21:56"/>
    <n v="557.04"/>
    <n v="0"/>
    <n v="-2945448.0500000217"/>
    <m/>
    <m/>
    <m/>
    <n v="54368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4603"/>
    <s v="ANT. COB/54369"/>
    <s v="Banco Brb - Par. 054369(03-3)"/>
    <n v="0"/>
    <d v="2014-04-01T00:00:00"/>
    <d v="1899-12-30T11:21:56"/>
    <n v="335.26"/>
    <n v="0"/>
    <n v="-2945783.3100000215"/>
    <m/>
    <m/>
    <m/>
    <n v="5436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4609"/>
    <s v="EXTRATO/54364"/>
    <s v="Banco Brb - Par. 054364(02-4)"/>
    <n v="0"/>
    <d v="2014-04-01T00:00:00"/>
    <d v="1899-12-30T11:21:57"/>
    <n v="31.5"/>
    <n v="0"/>
    <n v="-2945814.8100000215"/>
    <m/>
    <m/>
    <m/>
    <n v="54364"/>
    <n v="7"/>
    <s v="Anapaula"/>
    <n v="1"/>
    <m/>
    <n v="575"/>
    <d v="2014-05-26T00:00:00"/>
    <d v="2014-05-26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10"/>
    <s v="EXTRATO/54365"/>
    <s v="Banco Brb - Par. 054365(03-4)"/>
    <n v="0"/>
    <d v="2014-04-01T00:00:00"/>
    <d v="1899-12-30T11:21:57"/>
    <n v="29.6"/>
    <n v="0"/>
    <n v="-2945844.4100000216"/>
    <m/>
    <m/>
    <m/>
    <n v="54365"/>
    <n v="7"/>
    <s v="Anapaula"/>
    <n v="1"/>
    <m/>
    <n v="575"/>
    <d v="2014-05-26T00:00:00"/>
    <d v="2014-05-26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11"/>
    <s v="EXTRATO/54366"/>
    <s v="Banco Brb - Par. 054366(04-4)"/>
    <n v="0"/>
    <d v="2014-04-01T00:00:00"/>
    <d v="1899-12-30T11:21:57"/>
    <n v="300"/>
    <n v="0"/>
    <n v="-2946144.4100000216"/>
    <m/>
    <m/>
    <m/>
    <n v="54366"/>
    <n v="7"/>
    <s v="Anapaula"/>
    <n v="1"/>
    <m/>
    <n v="575"/>
    <d v="2014-05-26T00:00:00"/>
    <d v="2014-05-26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0614"/>
    <s v="EXTRATO/31813"/>
    <s v="Banco Brb - Cód. 031813"/>
    <n v="0"/>
    <d v="2014-04-01T00:00:00"/>
    <d v="1899-12-30T11:33:39"/>
    <n v="450.72"/>
    <n v="0"/>
    <n v="-2946595.1300000218"/>
    <m/>
    <m/>
    <m/>
    <n v="31813"/>
    <n v="24"/>
    <s v="Emilly"/>
    <n v="1"/>
    <m/>
    <n v="1512"/>
    <d v="2014-05-10T00:00:00"/>
    <d v="2014-05-10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23206"/>
    <n v="145452"/>
    <s v="Retorno: Par. 145452(03/12) - 015815/GUI - Mensalidades"/>
    <n v="1366.22"/>
    <d v="2014-04-01T00:00:00"/>
    <d v="1899-12-30T11:33:57"/>
    <n v="0"/>
    <n v="0"/>
    <n v="-2945228.9100000216"/>
    <m/>
    <m/>
    <n v="145452"/>
    <m/>
    <n v="14"/>
    <s v="Renato"/>
    <n v="1"/>
    <m/>
    <n v="2"/>
    <d v="2014-04-03T00:00:00"/>
    <d v="2014-04-03T00:00:00"/>
    <n v="18194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07"/>
    <n v="142993"/>
    <s v="Retorno: Par. 142993(03/12) - 015470/ISA - Mensalidades"/>
    <n v="1366.22"/>
    <d v="2014-04-01T00:00:00"/>
    <d v="1899-12-30T11:33:57"/>
    <n v="0"/>
    <n v="0"/>
    <n v="-2943862.6900000214"/>
    <m/>
    <m/>
    <n v="142993"/>
    <m/>
    <n v="14"/>
    <s v="Renato"/>
    <n v="1"/>
    <m/>
    <n v="2"/>
    <d v="2014-04-03T00:00:00"/>
    <d v="2014-04-03T00:00:00"/>
    <n v="18195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08"/>
    <n v="142979"/>
    <s v="Retorno: Par. 142979(03/12) - 015436/FER - Mensalidades"/>
    <n v="1366.22"/>
    <d v="2014-04-01T00:00:00"/>
    <d v="1899-12-30T11:33:57"/>
    <n v="0"/>
    <n v="0"/>
    <n v="-2942496.4700000212"/>
    <m/>
    <m/>
    <n v="142979"/>
    <m/>
    <n v="14"/>
    <s v="Renato"/>
    <n v="1"/>
    <m/>
    <n v="2"/>
    <d v="2014-04-03T00:00:00"/>
    <d v="2014-04-03T00:00:00"/>
    <n v="18196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10"/>
    <n v="142791"/>
    <s v="Retorno: Par. 142791(03/12) - 015642/JOA - Mensalidades"/>
    <n v="1366.22"/>
    <d v="2014-04-01T00:00:00"/>
    <d v="1899-12-30T11:33:58"/>
    <n v="0"/>
    <n v="0"/>
    <n v="-2941130.250000021"/>
    <m/>
    <m/>
    <n v="142791"/>
    <m/>
    <n v="14"/>
    <s v="Renato"/>
    <n v="1"/>
    <m/>
    <n v="2"/>
    <d v="2014-04-03T00:00:00"/>
    <d v="2014-04-03T00:00:00"/>
    <n v="18198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09"/>
    <n v="143015"/>
    <s v="Retorno: Par. 143015(03/12) - 015521/ART - Mensalidades"/>
    <n v="1366.22"/>
    <d v="2014-04-01T00:00:00"/>
    <d v="1899-12-30T11:33:58"/>
    <n v="0"/>
    <n v="0"/>
    <n v="-2939764.0300000207"/>
    <m/>
    <m/>
    <n v="143015"/>
    <m/>
    <n v="14"/>
    <s v="Renato"/>
    <n v="1"/>
    <m/>
    <n v="2"/>
    <d v="2014-04-03T00:00:00"/>
    <d v="2014-04-03T00:00:00"/>
    <n v="18197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12"/>
    <n v="143752"/>
    <s v="Retorno: Par. 143752(03/12) - 015756/GIO - Mensalidades"/>
    <n v="1366.22"/>
    <d v="2014-04-01T00:00:00"/>
    <d v="1899-12-30T11:33:59"/>
    <n v="0"/>
    <n v="0"/>
    <n v="-2938397.8100000205"/>
    <m/>
    <m/>
    <n v="143752"/>
    <m/>
    <n v="14"/>
    <s v="Renato"/>
    <n v="1"/>
    <m/>
    <n v="2"/>
    <d v="2014-04-03T00:00:00"/>
    <d v="2014-04-03T00:00:00"/>
    <n v="18200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11"/>
    <n v="163706"/>
    <s v="Retorno: Par. 163706(03/12) - 016382/RIC - Mensalidades"/>
    <n v="1366.22"/>
    <d v="2014-04-01T00:00:00"/>
    <d v="1899-12-30T11:33:59"/>
    <n v="0"/>
    <n v="0"/>
    <n v="-2937031.5900000203"/>
    <m/>
    <m/>
    <n v="163706"/>
    <m/>
    <n v="14"/>
    <s v="Renato"/>
    <n v="1"/>
    <m/>
    <n v="2"/>
    <d v="2014-04-03T00:00:00"/>
    <d v="2014-04-03T00:00:00"/>
    <n v="18199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13"/>
    <n v="144433"/>
    <s v="Retorno: Par. 144433(03/12) - 013763/HOM - Mensalidades"/>
    <n v="1366.22"/>
    <d v="2014-04-01T00:00:00"/>
    <d v="1899-12-30T11:34:01"/>
    <n v="0"/>
    <n v="0"/>
    <n v="-2935665.3700000201"/>
    <m/>
    <m/>
    <n v="144433"/>
    <m/>
    <n v="14"/>
    <s v="Renato"/>
    <n v="1"/>
    <m/>
    <n v="2"/>
    <d v="2014-04-03T00:00:00"/>
    <d v="2014-04-03T00:00:00"/>
    <n v="18201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14"/>
    <n v="144687"/>
    <s v="Retorno: Par. 144687(03/12) - 013794/IGO - Mensalidades"/>
    <n v="1366.22"/>
    <d v="2014-04-01T00:00:00"/>
    <d v="1899-12-30T11:34:01"/>
    <n v="0"/>
    <n v="0"/>
    <n v="-2934299.1500000199"/>
    <m/>
    <m/>
    <n v="144687"/>
    <m/>
    <n v="14"/>
    <s v="Renato"/>
    <n v="1"/>
    <m/>
    <n v="2"/>
    <d v="2014-04-03T00:00:00"/>
    <d v="2014-04-03T00:00:00"/>
    <n v="18202"/>
    <n v="201404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361"/>
    <s v="EXTRATO/50617"/>
    <s v="Bradesco S/A - Par. 050617(34-52)"/>
    <n v="0"/>
    <d v="2014-04-01T00:00:00"/>
    <d v="1899-12-30T11:34:33"/>
    <n v="7.7"/>
    <n v="0"/>
    <n v="-2934306.8500000201"/>
    <m/>
    <m/>
    <m/>
    <n v="50617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62"/>
    <s v="EXTRATO/50618"/>
    <s v="Bradesco S/A - Par. 050618(35-52)"/>
    <n v="0"/>
    <d v="2014-04-01T00:00:00"/>
    <d v="1899-12-30T11:34:34"/>
    <n v="11.11"/>
    <n v="0"/>
    <n v="-2934317.96000002"/>
    <m/>
    <m/>
    <m/>
    <n v="50618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2292"/>
    <s v="Extrato/52664"/>
    <s v="Bradesco S/A - Cód. 052664"/>
    <n v="0"/>
    <d v="2014-04-01T00:00:00"/>
    <d v="1899-12-30T11:35:13"/>
    <n v="7.35"/>
    <n v="0"/>
    <n v="-2934325.3100000201"/>
    <m/>
    <m/>
    <m/>
    <n v="52664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25118"/>
    <s v="8721/01/48355"/>
    <s v="Cantina Olimpo - Par. 048355(16-27)"/>
    <n v="0"/>
    <d v="2014-04-01T00:00:00"/>
    <d v="1899-12-30T11:54:18"/>
    <n v="525.6"/>
    <n v="0"/>
    <n v="-2934850.9100000202"/>
    <m/>
    <m/>
    <m/>
    <n v="4835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20"/>
    <s v="25981802/48357"/>
    <s v="Cantina Olimpo - Par. 048357(18-27)"/>
    <n v="0"/>
    <d v="2014-04-01T00:00:00"/>
    <d v="1899-12-30T11:55:52"/>
    <n v="437.84"/>
    <n v="0"/>
    <n v="-2935288.75000002"/>
    <m/>
    <m/>
    <m/>
    <n v="48357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8305"/>
    <s v="Feveiro/50558"/>
    <s v="Maria Zilmar Cruvinel Moraes Fernandes - Cód. 050558"/>
    <n v="0"/>
    <d v="2014-04-01T00:00:00"/>
    <d v="1899-12-30T13:05:15"/>
    <n v="682"/>
    <n v="0"/>
    <n v="-2935970.75000002"/>
    <m/>
    <m/>
    <m/>
    <n v="50558"/>
    <n v="12"/>
    <s v="Gisele"/>
    <n v="1"/>
    <m/>
    <n v="578"/>
    <d v="2014-04-26T00:00:00"/>
    <d v="2014-04-26T00:00:00"/>
    <m/>
    <m/>
    <n v="2014"/>
    <n v="12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32783"/>
    <s v="TRANSFERÊNCIA ENTRE CONTAS "/>
    <s v="TRANSFERÊNCIA ENTRE CONTAS "/>
    <n v="0"/>
    <d v="2014-04-01T00:00:00"/>
    <d v="1899-12-30T13:19:01"/>
    <n v="9000"/>
    <n v="0"/>
    <n v="-2944970.75000002"/>
    <m/>
    <m/>
    <m/>
    <m/>
    <n v="7"/>
    <s v="Anapaula"/>
    <n v="1"/>
    <m/>
    <n v="1449"/>
    <d v="2014-05-22T00:00:00"/>
    <d v="2014-05-22T00:00:00"/>
    <m/>
    <m/>
    <n v="2014"/>
    <n v="7"/>
    <m/>
    <m/>
    <m/>
    <m/>
    <s v="Transferência entre contas"/>
    <x v="2"/>
    <x v="1"/>
    <m/>
    <n v="4"/>
    <n v="9"/>
    <s v="Débito em conta"/>
    <m/>
    <m/>
    <m/>
    <n v="0"/>
    <m/>
    <n v="8"/>
    <s v="BB [022382-4] [GYN] [CC]"/>
    <m/>
    <m/>
    <m/>
  </r>
  <r>
    <n v="132858"/>
    <s v="TRANSFERÊNCIA ENTRE CONTAS "/>
    <s v="Destino: 132783-TRANSFERÊNCIA ENTRE CONTAS "/>
    <n v="9000"/>
    <d v="2014-04-01T00:00:00"/>
    <d v="1899-12-30T13:19:01"/>
    <n v="0"/>
    <n v="0"/>
    <n v="-2935970.75000002"/>
    <m/>
    <m/>
    <m/>
    <m/>
    <n v="7"/>
    <s v="Anapaula"/>
    <n v="1"/>
    <m/>
    <m/>
    <d v="2014-05-22T00:00:00"/>
    <d v="2014-05-22T00:00:00"/>
    <m/>
    <m/>
    <n v="2014"/>
    <n v="7"/>
    <m/>
    <m/>
    <n v="132783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22961"/>
    <s v="85334-1/30867"/>
    <s v="BANCO FINASA BMC S/A - Par. 030867(14/16)"/>
    <n v="0"/>
    <d v="2014-04-01T00:00:00"/>
    <d v="1899-12-30T13:33:08"/>
    <n v="1586.11"/>
    <n v="0"/>
    <n v="-2937556.8600000199"/>
    <m/>
    <m/>
    <m/>
    <n v="30867"/>
    <n v="24"/>
    <s v="Emilly"/>
    <n v="1"/>
    <m/>
    <n v="892"/>
    <d v="2014-04-01T00:00:00"/>
    <d v="2014-04-01T00:00:00"/>
    <m/>
    <m/>
    <n v="2014"/>
    <n v="24"/>
    <m/>
    <m/>
    <m/>
    <m/>
    <s v="Marcelo.Aquisição de Veículo"/>
    <x v="1"/>
    <x v="5"/>
    <m/>
    <n v="2"/>
    <n v="8"/>
    <s v="Transferência Bancária"/>
    <m/>
    <n v="0"/>
    <m/>
    <n v="0"/>
    <m/>
    <m/>
    <s v="BRADESCO [002429-5] [GYN [CC]"/>
    <m/>
    <m/>
    <m/>
  </r>
  <r>
    <n v="122962"/>
    <s v="CHAVEIRO/46985"/>
    <s v="CHAVEIRO ALECRIM II - Cód. 046985"/>
    <n v="0"/>
    <d v="2014-04-01T00:00:00"/>
    <d v="1899-12-30T13:34:47"/>
    <n v="70"/>
    <n v="0"/>
    <n v="-2937626.8600000199"/>
    <m/>
    <m/>
    <m/>
    <n v="46985"/>
    <n v="24"/>
    <s v="Emilly"/>
    <n v="1"/>
    <m/>
    <n v="312"/>
    <d v="2014-04-01T00:00:00"/>
    <d v="2014-04-01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n v="122963"/>
    <s v="FISCAIS/46986"/>
    <s v="FISCAIS DE PROVA - Cód. 046986"/>
    <n v="0"/>
    <d v="2014-04-01T00:00:00"/>
    <d v="1899-12-30T13:38:13"/>
    <n v="90"/>
    <n v="0"/>
    <n v="-2937716.8600000199"/>
    <m/>
    <m/>
    <m/>
    <n v="46986"/>
    <n v="24"/>
    <s v="Emilly"/>
    <n v="1"/>
    <m/>
    <n v="1419"/>
    <d v="2014-04-01T00:00:00"/>
    <d v="2014-04-0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2965"/>
    <s v="800901/46987"/>
    <s v="CENTRAL DO BRASIL COM. DE PROD. DE LIMPE - Cód. 046987"/>
    <n v="0"/>
    <d v="2014-04-01T00:00:00"/>
    <d v="1899-12-30T13:41:11"/>
    <n v="859.5"/>
    <n v="0"/>
    <n v="-2938576.3600000199"/>
    <m/>
    <m/>
    <m/>
    <n v="46987"/>
    <n v="24"/>
    <s v="Emilly"/>
    <n v="1"/>
    <m/>
    <n v="365"/>
    <d v="2014-04-01T00:00:00"/>
    <d v="2014-04-01T00:00:00"/>
    <m/>
    <m/>
    <n v="2014"/>
    <n v="24"/>
    <m/>
    <m/>
    <m/>
    <m/>
    <s v="Marista.Produtos de Limpeza "/>
    <x v="1"/>
    <x v="1"/>
    <m/>
    <n v="2"/>
    <n v="8"/>
    <s v="Transferência Bancária"/>
    <m/>
    <n v="0"/>
    <m/>
    <n v="0"/>
    <m/>
    <m/>
    <s v="BRADESCO [002429-5] [GYN [CC]"/>
    <m/>
    <m/>
    <m/>
  </r>
  <r>
    <n v="122966"/>
    <s v="46827/1/45911"/>
    <s v="PAPELARIA TRIBUTÁRIA - Cód. 045911"/>
    <n v="0"/>
    <d v="2014-04-01T00:00:00"/>
    <d v="1899-12-30T13:43:03"/>
    <n v="433.6"/>
    <n v="0"/>
    <n v="-2939009.96000002"/>
    <m/>
    <m/>
    <m/>
    <n v="45911"/>
    <n v="24"/>
    <s v="Emilly"/>
    <n v="1"/>
    <m/>
    <n v="169"/>
    <d v="2014-04-01T00:00:00"/>
    <d v="2014-04-01T00:00:00"/>
    <m/>
    <m/>
    <n v="2014"/>
    <n v="24"/>
    <m/>
    <m/>
    <m/>
    <m/>
    <s v="T-3.Produtos de Papelaria"/>
    <x v="1"/>
    <x v="1"/>
    <m/>
    <n v="2"/>
    <n v="8"/>
    <s v="Transferência Bancária"/>
    <m/>
    <n v="0"/>
    <m/>
    <n v="0"/>
    <m/>
    <m/>
    <s v="BRADESCO [002429-5] [GYN [CC]"/>
    <m/>
    <m/>
    <m/>
  </r>
  <r>
    <n v="122967"/>
    <s v="8010-01/45913"/>
    <s v="CENTRAL DO BRASIL COM. DE PROD. DE LIMPE - Cód. 045913"/>
    <n v="0"/>
    <d v="2014-04-01T00:00:00"/>
    <d v="1899-12-30T13:43:34"/>
    <n v="1228.5"/>
    <n v="0"/>
    <n v="-2940238.46000002"/>
    <m/>
    <m/>
    <m/>
    <n v="45913"/>
    <n v="24"/>
    <s v="Emilly"/>
    <n v="1"/>
    <m/>
    <n v="168"/>
    <d v="2014-04-01T00:00:00"/>
    <d v="2014-04-01T00:00:00"/>
    <m/>
    <m/>
    <n v="2014"/>
    <n v="24"/>
    <m/>
    <m/>
    <m/>
    <m/>
    <s v="T-3.Produtos de Limpeza "/>
    <x v="1"/>
    <x v="1"/>
    <m/>
    <n v="2"/>
    <n v="8"/>
    <s v="Transferência Bancária"/>
    <m/>
    <n v="0"/>
    <m/>
    <n v="0"/>
    <m/>
    <m/>
    <s v="BRADESCO [002429-5] [GYN [CC]"/>
    <m/>
    <m/>
    <m/>
  </r>
  <r>
    <n v="122968"/>
    <s v="8008-01/45979"/>
    <s v="CENTRAL DO BRASIL COM. DE PROD. DE LIMPE - Cód. 045979"/>
    <n v="0"/>
    <d v="2014-04-01T00:00:00"/>
    <d v="1899-12-30T13:45:01"/>
    <n v="789"/>
    <n v="0"/>
    <n v="-2941027.46000002"/>
    <m/>
    <m/>
    <m/>
    <n v="45979"/>
    <n v="24"/>
    <s v="Emilly"/>
    <n v="1"/>
    <m/>
    <n v="1406"/>
    <d v="2014-04-01T00:00:00"/>
    <d v="2014-04-01T00:00:00"/>
    <m/>
    <m/>
    <n v="2014"/>
    <n v="24"/>
    <m/>
    <m/>
    <m/>
    <m/>
    <s v="T-27. Produtos de Limpeza"/>
    <x v="1"/>
    <x v="1"/>
    <m/>
    <n v="26"/>
    <n v="8"/>
    <s v="Transferência Bancária"/>
    <m/>
    <n v="0"/>
    <m/>
    <n v="0"/>
    <m/>
    <m/>
    <s v="ITAÚ [SOL] [001691-4] [CC]"/>
    <m/>
    <m/>
    <m/>
  </r>
  <r>
    <n v="128018"/>
    <s v="EXTRATO/50303"/>
    <s v="Banco Brb - Par. 050303(16-16)"/>
    <n v="0"/>
    <d v="2014-04-01T00:00:00"/>
    <d v="1899-12-30T13:46:36"/>
    <n v="300"/>
    <n v="0"/>
    <n v="-2941327.46000002"/>
    <m/>
    <m/>
    <m/>
    <n v="5030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8"/>
    <s v="Transferência Bancária"/>
    <m/>
    <n v="0"/>
    <m/>
    <n v="0"/>
    <m/>
    <m/>
    <s v="BRB [EDI] [012053-2] [CC]"/>
    <m/>
    <m/>
    <m/>
  </r>
  <r>
    <n v="128017"/>
    <s v="EXTRATO/50297"/>
    <s v="Banco Brb - Par. 050297(10-16)"/>
    <n v="0"/>
    <d v="2014-04-01T00:00:00"/>
    <d v="1899-12-30T13:46:36"/>
    <n v="3976.08"/>
    <n v="0"/>
    <n v="-2945303.5400000201"/>
    <m/>
    <m/>
    <m/>
    <n v="50297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122969"/>
    <s v="09750-0097/40659"/>
    <s v="ALFA CENTER IMÓVEIS LTDA. - Par. 040659(03-12)"/>
    <n v="0"/>
    <d v="2014-04-01T00:00:00"/>
    <d v="1899-12-30T13:47:52"/>
    <n v="16503.009999999998"/>
    <n v="0"/>
    <n v="-2961806.5500000198"/>
    <m/>
    <m/>
    <m/>
    <n v="40659"/>
    <n v="24"/>
    <s v="Emilly"/>
    <n v="1"/>
    <m/>
    <n v="791"/>
    <d v="2014-04-01T00:00:00"/>
    <d v="2014-04-01T00:00:00"/>
    <m/>
    <m/>
    <n v="2014"/>
    <n v="24"/>
    <m/>
    <m/>
    <m/>
    <m/>
    <s v="SolNascente.Aluguel "/>
    <x v="1"/>
    <x v="3"/>
    <m/>
    <n v="2"/>
    <n v="8"/>
    <s v="Transferência Bancária"/>
    <m/>
    <n v="0"/>
    <m/>
    <n v="0"/>
    <m/>
    <m/>
    <s v="BRADESCO [002429-5] [GYN [CC]"/>
    <m/>
    <m/>
    <m/>
  </r>
  <r>
    <n v="122970"/>
    <n v="46989"/>
    <s v="SENA REVESTIMENTOS - Cód. 046989"/>
    <n v="0"/>
    <d v="2014-04-01T00:00:00"/>
    <d v="1899-12-30T13:51:46"/>
    <n v="16500"/>
    <n v="0"/>
    <n v="-2978306.5500000198"/>
    <m/>
    <m/>
    <m/>
    <n v="46989"/>
    <n v="24"/>
    <s v="Emilly"/>
    <n v="1"/>
    <m/>
    <n v="1530"/>
    <d v="2014-04-01T00:00:00"/>
    <d v="2014-04-01T00:00:00"/>
    <m/>
    <m/>
    <n v="2014"/>
    <n v="24"/>
    <m/>
    <m/>
    <m/>
    <m/>
    <s v="Uber.Reforma"/>
    <x v="1"/>
    <x v="2"/>
    <m/>
    <n v="26"/>
    <n v="8"/>
    <s v="Transferência Bancária"/>
    <m/>
    <n v="0"/>
    <m/>
    <n v="0"/>
    <m/>
    <m/>
    <s v="ITAÚ [SOL] [001691-4] [CC]"/>
    <m/>
    <m/>
    <m/>
  </r>
  <r>
    <n v="128033"/>
    <s v="EXTRATO/50320"/>
    <s v="Banco Brb - Par. 050320(02-3)"/>
    <n v="0"/>
    <d v="2014-04-01T00:00:00"/>
    <d v="1899-12-30T13:53:31"/>
    <n v="11.07"/>
    <n v="0"/>
    <n v="-2978317.6200000197"/>
    <m/>
    <m/>
    <m/>
    <n v="5032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34"/>
    <s v="EXTRATO/50321"/>
    <s v="Banco Brb - Par. 050321(03-3)"/>
    <n v="0"/>
    <d v="2014-04-01T00:00:00"/>
    <d v="1899-12-30T13:53:31"/>
    <n v="8.1"/>
    <n v="0"/>
    <n v="-2978325.7200000198"/>
    <m/>
    <m/>
    <m/>
    <n v="5032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32"/>
    <s v="EXTRATO/50319"/>
    <s v="Banco Brb - Par. 050319(01-3)"/>
    <n v="0"/>
    <d v="2014-04-01T00:00:00"/>
    <d v="1899-12-30T13:53:31"/>
    <n v="0.27"/>
    <n v="0"/>
    <n v="-2978325.9900000198"/>
    <m/>
    <m/>
    <m/>
    <n v="5031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2971"/>
    <s v="DESPESA/46995"/>
    <s v="MARCELO DE MORAES MELO - Cód. 046995"/>
    <n v="0"/>
    <d v="2014-04-01T00:00:00"/>
    <d v="1899-12-30T13:57:34"/>
    <n v="150"/>
    <n v="0"/>
    <n v="-2978475.9900000198"/>
    <m/>
    <m/>
    <m/>
    <n v="46995"/>
    <n v="24"/>
    <s v="Emilly"/>
    <n v="1"/>
    <m/>
    <n v="1455"/>
    <d v="2014-04-01T00:00:00"/>
    <d v="2014-04-01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22972"/>
    <s v="DESPESA/46997"/>
    <s v="MAURÍCIO VIEIRA DE MELO - Cód. 046997"/>
    <n v="0"/>
    <d v="2014-04-01T00:00:00"/>
    <d v="1899-12-30T14:01:06"/>
    <n v="150"/>
    <n v="0"/>
    <n v="-2978625.9900000198"/>
    <m/>
    <m/>
    <m/>
    <n v="46997"/>
    <n v="24"/>
    <s v="Emilly"/>
    <n v="1"/>
    <m/>
    <n v="1495"/>
    <d v="2014-04-01T00:00:00"/>
    <d v="2014-04-01T00:00:00"/>
    <m/>
    <m/>
    <n v="2014"/>
    <n v="24"/>
    <m/>
    <m/>
    <m/>
    <m/>
    <s v="CA.Adiantamento de salário"/>
    <x v="1"/>
    <x v="1"/>
    <m/>
    <n v="56"/>
    <n v="1"/>
    <s v="Dinheiro"/>
    <m/>
    <n v="0"/>
    <m/>
    <n v="0"/>
    <m/>
    <m/>
    <s v="CAIXA TESOURARIA"/>
    <m/>
    <m/>
    <m/>
  </r>
  <r>
    <n v="122974"/>
    <s v="TRANSFERÊNCIA ENTRE CONTAS"/>
    <s v="TRANSFERÊNCIA ENTRE CONTAS"/>
    <n v="0"/>
    <d v="2014-04-01T00:00:00"/>
    <d v="1899-12-30T14:03:32"/>
    <n v="20000"/>
    <n v="0"/>
    <n v="-2998625.9900000198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9278"/>
    <s v="TRANSFERÊNCIA ENTRE CONTAS"/>
    <s v="Destino: 122974-TRANSFERÊNCIA ENTRE CONTAS"/>
    <n v="20000"/>
    <d v="2014-04-01T00:00:00"/>
    <d v="1899-12-30T14:03:32"/>
    <n v="0"/>
    <n v="0"/>
    <n v="-2978625.9900000198"/>
    <m/>
    <m/>
    <m/>
    <m/>
    <n v="60"/>
    <s v="Francielly"/>
    <n v="1"/>
    <m/>
    <n v="1449"/>
    <d v="2015-05-11T00:00:00"/>
    <d v="2015-05-11T00:00:00"/>
    <m/>
    <m/>
    <n v="2015"/>
    <n v="60"/>
    <m/>
    <m/>
    <n v="12297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2976"/>
    <s v="TRANSFERÊNCIA ENTRE CONTAS"/>
    <s v="TRANSFERÊNCIA ENTRE CONTAS"/>
    <n v="0"/>
    <d v="2014-04-01T00:00:00"/>
    <d v="1899-12-30T14:04:31"/>
    <n v="25000"/>
    <n v="0"/>
    <n v="-3003625.9900000198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9279"/>
    <s v="TRANSFERÊNCIA ENTRE CONTAS"/>
    <s v="Destino: 122976-TRANSFERÊNCIA ENTRE CONTAS"/>
    <n v="25000"/>
    <d v="2014-04-01T00:00:00"/>
    <d v="1899-12-30T14:04:31"/>
    <n v="0"/>
    <n v="0"/>
    <n v="-2978625.9900000198"/>
    <m/>
    <m/>
    <m/>
    <m/>
    <n v="60"/>
    <s v="Francielly"/>
    <n v="1"/>
    <m/>
    <n v="1449"/>
    <d v="2015-05-11T00:00:00"/>
    <d v="2015-05-11T00:00:00"/>
    <m/>
    <m/>
    <n v="2015"/>
    <n v="60"/>
    <m/>
    <m/>
    <n v="12297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2978"/>
    <s v="TRANSFERÊNCIA ENTRE CONTAS"/>
    <s v="TRANSFERÊNCIA ENTRE CONTAS"/>
    <n v="0"/>
    <d v="2014-04-01T00:00:00"/>
    <d v="1899-12-30T14:05:30"/>
    <n v="10000"/>
    <n v="0"/>
    <n v="-2988625.9900000198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6"/>
    <s v="BRB [GYN] [011616-0] [CC] [COB]"/>
    <m/>
    <m/>
    <m/>
  </r>
  <r>
    <n v="269280"/>
    <s v="TRANSFERÊNCIA ENTRE CONTAS"/>
    <s v="Destino: 122978-TRANSFERÊNCIA ENTRE CONTAS"/>
    <n v="10000"/>
    <d v="2014-04-01T00:00:00"/>
    <d v="1899-12-30T14:05:30"/>
    <n v="0"/>
    <n v="0"/>
    <n v="-2978625.9900000198"/>
    <m/>
    <m/>
    <m/>
    <m/>
    <n v="60"/>
    <s v="Francielly"/>
    <n v="1"/>
    <m/>
    <n v="1449"/>
    <d v="2015-05-11T00:00:00"/>
    <d v="2015-05-11T00:00:00"/>
    <m/>
    <m/>
    <n v="2015"/>
    <n v="60"/>
    <m/>
    <m/>
    <n v="12297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2980"/>
    <s v="TRANSFERÊNCIA ENTRE CONTAS"/>
    <s v="TRANSFERÊNCIA ENTRE CONTAS"/>
    <n v="0"/>
    <d v="2014-04-01T00:00:00"/>
    <d v="1899-12-30T14:06:31"/>
    <n v="5000"/>
    <n v="0"/>
    <n v="-2983625.9900000198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45"/>
    <s v="BRB [GYN] [011616-0] [CC] [COB]"/>
    <m/>
    <m/>
    <m/>
  </r>
  <r>
    <n v="269281"/>
    <s v="TRANSFERÊNCIA ENTRE CONTAS"/>
    <s v="Destino: 122980-TRANSFERÊNCIA ENTRE CONTAS"/>
    <n v="5000"/>
    <d v="2014-04-01T00:00:00"/>
    <d v="1899-12-30T14:06:31"/>
    <n v="0"/>
    <n v="0"/>
    <n v="-2978625.9900000198"/>
    <m/>
    <m/>
    <m/>
    <m/>
    <n v="60"/>
    <s v="Francielly"/>
    <n v="1"/>
    <m/>
    <n v="1449"/>
    <d v="2015-05-11T00:00:00"/>
    <d v="2015-05-11T00:00:00"/>
    <m/>
    <m/>
    <n v="2015"/>
    <n v="60"/>
    <m/>
    <m/>
    <n v="122980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22982"/>
    <s v="TRANSFERÊNCIA ENTRE CONTAS"/>
    <s v="TRANSFERÊNCIA ENTRE CONTAS"/>
    <n v="0"/>
    <d v="2014-04-01T00:00:00"/>
    <d v="1899-12-30T14:07:23"/>
    <n v="5000"/>
    <n v="0"/>
    <n v="-2983625.9900000198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42"/>
    <s v="BRB [GYN] [011616-0] [CC] [COB]"/>
    <m/>
    <m/>
    <m/>
  </r>
  <r>
    <n v="269282"/>
    <s v="TRANSFERÊNCIA ENTRE CONTAS"/>
    <s v="Destino: 122982-TRANSFERÊNCIA ENTRE CONTAS"/>
    <n v="5000"/>
    <d v="2014-04-01T00:00:00"/>
    <d v="1899-12-30T14:07:23"/>
    <n v="0"/>
    <n v="0"/>
    <n v="-2978625.9900000198"/>
    <m/>
    <m/>
    <m/>
    <m/>
    <n v="60"/>
    <s v="Francielly"/>
    <n v="1"/>
    <m/>
    <n v="1449"/>
    <d v="2015-05-11T00:00:00"/>
    <d v="2015-05-11T00:00:00"/>
    <m/>
    <m/>
    <n v="2015"/>
    <n v="60"/>
    <m/>
    <m/>
    <n v="122982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22984"/>
    <s v="TRANSFERÊNCIA ENTRE CONTAS"/>
    <s v="TRANSFERÊNCIA ENTRE CONTAS"/>
    <n v="0"/>
    <d v="2014-04-01T00:00:00"/>
    <d v="1899-12-30T14:08:12"/>
    <n v="100000"/>
    <n v="0"/>
    <n v="-3078625.9900000198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269283"/>
    <s v="TRANSFERÊNCIA ENTRE CONTAS"/>
    <s v="Destino: 122984-TRANSFERÊNCIA ENTRE CONTAS"/>
    <n v="100000"/>
    <d v="2014-04-01T00:00:00"/>
    <d v="1899-12-30T14:08:12"/>
    <n v="0"/>
    <n v="0"/>
    <n v="-2978625.9900000198"/>
    <m/>
    <m/>
    <m/>
    <m/>
    <n v="60"/>
    <s v="Francielly"/>
    <n v="1"/>
    <m/>
    <n v="1449"/>
    <d v="2015-05-11T00:00:00"/>
    <d v="2015-05-11T00:00:00"/>
    <m/>
    <m/>
    <n v="2015"/>
    <n v="60"/>
    <m/>
    <m/>
    <n v="12298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2986"/>
    <s v="TRANSFERÊNCIA ENTRE CONTAS"/>
    <s v="TRANSFERÊNCIA ENTRE CONTAS"/>
    <n v="0"/>
    <d v="2014-04-01T00:00:00"/>
    <d v="1899-12-30T14:09:03"/>
    <n v="57000"/>
    <n v="0"/>
    <n v="-3035625.9900000198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284"/>
    <s v="TRANSFERÊNCIA ENTRE CONTAS"/>
    <s v="Destino: 122986-TRANSFERÊNCIA ENTRE CONTAS"/>
    <n v="57000"/>
    <d v="2014-04-01T00:00:00"/>
    <d v="1899-12-30T14:09:03"/>
    <n v="0"/>
    <n v="0"/>
    <n v="-2978625.9900000198"/>
    <m/>
    <m/>
    <m/>
    <m/>
    <n v="60"/>
    <s v="Francielly"/>
    <n v="1"/>
    <m/>
    <n v="1449"/>
    <d v="2015-05-11T00:00:00"/>
    <d v="2015-05-11T00:00:00"/>
    <m/>
    <m/>
    <n v="2015"/>
    <n v="60"/>
    <m/>
    <m/>
    <n v="12298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2988"/>
    <s v="TRANSFERÊNCIA ENTRE CONTAS"/>
    <s v="TRANSFERÊNCIA ENTRE CONTAS"/>
    <n v="0"/>
    <d v="2014-04-01T00:00:00"/>
    <d v="1899-12-30T14:11:29"/>
    <n v="25000"/>
    <n v="0"/>
    <n v="-3003625.9900000198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285"/>
    <s v="TRANSFERÊNCIA ENTRE CONTAS"/>
    <s v="Destino: 122988-TRANSFERÊNCIA ENTRE CONTAS"/>
    <n v="25000"/>
    <d v="2014-04-01T00:00:00"/>
    <d v="1899-12-30T14:11:29"/>
    <n v="0"/>
    <n v="0"/>
    <n v="-2978625.9900000198"/>
    <m/>
    <m/>
    <m/>
    <m/>
    <n v="60"/>
    <s v="Francielly"/>
    <n v="1"/>
    <m/>
    <n v="1449"/>
    <d v="2015-05-11T00:00:00"/>
    <d v="2015-05-11T00:00:00"/>
    <m/>
    <m/>
    <n v="2015"/>
    <n v="60"/>
    <m/>
    <m/>
    <n v="122988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2990"/>
    <s v="TRANSFERÊNCIA ENTRE CONTAS"/>
    <s v="TRANSFERÊNCIA ENTRE CONTAS"/>
    <n v="0"/>
    <d v="2014-04-01T00:00:00"/>
    <d v="1899-12-30T14:12:20"/>
    <n v="10000"/>
    <n v="0"/>
    <n v="-2988625.9900000198"/>
    <m/>
    <m/>
    <m/>
    <m/>
    <n v="60"/>
    <s v="Francielly"/>
    <n v="1"/>
    <m/>
    <n v="1449"/>
    <d v="2014-04-01T00:00:00"/>
    <d v="2015-02-06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5"/>
    <s v="ITAÚ [GYN] [026016-5] []"/>
    <m/>
    <m/>
    <m/>
  </r>
  <r>
    <n v="235713"/>
    <s v="TRANSFERÊNCIA ENTRE CONTAS"/>
    <s v="Destino: 122990-TRANSFERÊNCIA ENTRE CONTAS"/>
    <n v="10000"/>
    <d v="2014-04-01T00:00:00"/>
    <d v="1899-12-30T14:12:20"/>
    <n v="0"/>
    <n v="0"/>
    <n v="-2978625.9900000198"/>
    <m/>
    <m/>
    <m/>
    <m/>
    <n v="60"/>
    <s v="Francielly"/>
    <n v="1"/>
    <m/>
    <n v="1449"/>
    <d v="2015-02-06T00:00:00"/>
    <d v="2015-02-06T00:00:00"/>
    <m/>
    <m/>
    <n v="2015"/>
    <n v="60"/>
    <m/>
    <m/>
    <n v="122990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2991"/>
    <s v="DESPESA/46998"/>
    <s v="RODRIGO BERNADELLI DOS SANTOS - Cód. 046998"/>
    <n v="0"/>
    <d v="2014-04-01T00:00:00"/>
    <d v="1899-12-30T14:13:55"/>
    <n v="2000"/>
    <n v="0"/>
    <n v="-2980625.9900000198"/>
    <m/>
    <m/>
    <m/>
    <n v="46998"/>
    <n v="24"/>
    <s v="Emilly"/>
    <n v="1"/>
    <m/>
    <n v="1071"/>
    <d v="2014-04-01T00:00:00"/>
    <d v="2014-04-01T00:00:00"/>
    <m/>
    <m/>
    <n v="2014"/>
    <n v="24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130836"/>
    <n v="171124"/>
    <s v="Par.(03/12) 017376/CAIO FEITOZA COSTA BARBOS - Mensalidades"/>
    <n v="1588.17"/>
    <d v="2014-04-01T00:00:00"/>
    <d v="1899-12-30T14:14:53"/>
    <n v="0"/>
    <n v="0"/>
    <n v="-2979037.8200000199"/>
    <m/>
    <m/>
    <n v="171124"/>
    <m/>
    <n v="8"/>
    <s v="Vinicius"/>
    <n v="1"/>
    <m/>
    <n v="2"/>
    <d v="2014-05-13T00:00:00"/>
    <d v="2014-05-1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837"/>
    <n v="178106"/>
    <s v="Par.(03-12) 017376/CAIO FEITOZA COSTA BARBOS - PAGAMENTO A M"/>
    <n v="426.77"/>
    <d v="2014-04-01T00:00:00"/>
    <d v="1899-12-30T14:17:43"/>
    <n v="0"/>
    <n v="0"/>
    <n v="-2978611.0500000198"/>
    <m/>
    <m/>
    <n v="178106"/>
    <m/>
    <n v="8"/>
    <s v="Vinicius"/>
    <n v="1"/>
    <m/>
    <n v="95"/>
    <d v="2014-05-13T00:00:00"/>
    <d v="2014-05-13T00:00:00"/>
    <m/>
    <m/>
    <n v="2014"/>
    <n v="8"/>
    <m/>
    <m/>
    <m/>
    <m/>
    <s v="Recebimento Diversos"/>
    <x v="1"/>
    <x v="1"/>
    <m/>
    <n v="3"/>
    <n v="4"/>
    <s v="Boleto"/>
    <m/>
    <n v="0"/>
    <m/>
    <n v="0"/>
    <m/>
    <m/>
    <s v="FACT: GF FOM. MERC."/>
    <m/>
    <m/>
    <m/>
  </r>
  <r>
    <n v="136038"/>
    <s v="35430314/40672"/>
    <s v="Vm Vieira Magalhaes Empreendimentos  - Par. 040672(04-12)"/>
    <n v="0"/>
    <d v="2014-04-01T00:00:00"/>
    <d v="1899-12-30T14:34:46"/>
    <n v="66404.03"/>
    <n v="0"/>
    <n v="-3045015.0800000196"/>
    <m/>
    <m/>
    <m/>
    <n v="40672"/>
    <n v="1"/>
    <s v="Andre"/>
    <n v="1"/>
    <m/>
    <n v="105"/>
    <d v="2014-05-30T00:00:00"/>
    <d v="2014-05-30T00:00:00"/>
    <m/>
    <m/>
    <n v="2014"/>
    <n v="1"/>
    <m/>
    <m/>
    <m/>
    <m/>
    <s v="T-3.Aluguel "/>
    <x v="1"/>
    <x v="1"/>
    <m/>
    <n v="12"/>
    <n v="9"/>
    <s v="Débito em conta"/>
    <m/>
    <n v="0"/>
    <m/>
    <n v="0"/>
    <m/>
    <m/>
    <s v="BRB [GYN] [011616-0] [CC] [COB]"/>
    <m/>
    <m/>
    <m/>
  </r>
  <r>
    <n v="128101"/>
    <s v="EXTRATO/50391"/>
    <s v="Banco Brb - Par. 050391(15-16)"/>
    <n v="0"/>
    <d v="2014-04-01T00:00:00"/>
    <d v="1899-12-30T14:46:43"/>
    <n v="2842.64"/>
    <n v="0"/>
    <n v="-3047857.7200000198"/>
    <m/>
    <m/>
    <m/>
    <n v="50391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8100"/>
    <s v="EXTRATO/50372"/>
    <s v="Banco Brb - Par. 050372(34-38)"/>
    <n v="0"/>
    <d v="2014-04-01T00:00:00"/>
    <d v="1899-12-30T14:46:43"/>
    <n v="0.25"/>
    <n v="0"/>
    <n v="-3047857.9700000198"/>
    <m/>
    <m/>
    <m/>
    <n v="5037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102"/>
    <s v="EXTRATO/50373"/>
    <s v="Banco Brb - Par. 050373(35-38)"/>
    <n v="0"/>
    <d v="2014-04-01T00:00:00"/>
    <d v="1899-12-30T14:46:43"/>
    <n v="33.79"/>
    <n v="0"/>
    <n v="-3047891.7600000198"/>
    <m/>
    <m/>
    <m/>
    <n v="5037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103"/>
    <s v="EXTRATO/50374"/>
    <s v="Banco Brb - Par. 050374(36-38)"/>
    <n v="0"/>
    <d v="2014-04-01T00:00:00"/>
    <d v="1899-12-30T14:46:43"/>
    <n v="132.16"/>
    <n v="0"/>
    <n v="-3048023.9200000199"/>
    <m/>
    <m/>
    <m/>
    <n v="5037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30657"/>
    <s v="Extrato/109331"/>
    <s v="Banco Daycoval S/A  - Cód. 109331"/>
    <n v="0"/>
    <d v="2014-04-01T00:00:00"/>
    <d v="1899-12-30T15:33:29"/>
    <n v="50.4"/>
    <n v="0"/>
    <n v="-3048074.3200000199"/>
    <m/>
    <m/>
    <m/>
    <n v="109331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133012"/>
    <s v="TRANSFERÊNCIA ENTRE CONTAS "/>
    <s v="Destino: 133011-TRANSFERÊNCIA ENTRE CONTAS "/>
    <n v="1203.95"/>
    <d v="2014-04-01T00:00:00"/>
    <d v="1899-12-30T15:42:05"/>
    <n v="0"/>
    <n v="0"/>
    <n v="-3046870.3700000197"/>
    <m/>
    <m/>
    <m/>
    <m/>
    <n v="60"/>
    <s v="Francielly"/>
    <n v="1"/>
    <m/>
    <n v="1449"/>
    <d v="2014-05-23T00:00:00"/>
    <d v="2015-05-11T00:00:00"/>
    <m/>
    <m/>
    <n v="2014"/>
    <n v="7"/>
    <m/>
    <m/>
    <n v="133011"/>
    <m/>
    <s v="Transferência entre contas"/>
    <x v="2"/>
    <x v="1"/>
    <m/>
    <n v="72"/>
    <n v="8"/>
    <s v="Transferência Bancária"/>
    <m/>
    <m/>
    <m/>
    <n v="0"/>
    <m/>
    <m/>
    <s v="ITAÚ [SOL] [032614-9] [CG]"/>
    <m/>
    <m/>
    <m/>
  </r>
  <r>
    <n v="133011"/>
    <s v="TRANSFERÊNCIA ENTRE CONTAS "/>
    <s v="TRANSFERÊNCIA ENTRE CONTAS "/>
    <n v="0"/>
    <d v="2014-04-01T00:00:00"/>
    <d v="1899-12-30T15:42:05"/>
    <n v="1203.95"/>
    <n v="0"/>
    <n v="-3048074.3200000199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2"/>
    <s v="ITAÚ [SOL] [001691-4] [CC]"/>
    <m/>
    <m/>
    <m/>
  </r>
  <r>
    <n v="123272"/>
    <s v="REFORMA/47246"/>
    <s v="GRUPO OLIMPO LTDA. - Cód. 047246"/>
    <n v="0"/>
    <d v="2014-04-01T00:00:00"/>
    <d v="1899-12-30T16:11:22"/>
    <n v="50.74"/>
    <n v="0"/>
    <n v="-3048125.0600000201"/>
    <m/>
    <m/>
    <m/>
    <n v="47246"/>
    <n v="24"/>
    <s v="Emilly"/>
    <n v="1"/>
    <m/>
    <n v="1400"/>
    <d v="2014-04-04T00:00:00"/>
    <d v="2014-04-04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75724"/>
    <s v="Extrato/128310"/>
    <s v="Banco Brb - Cód. 128310"/>
    <n v="0"/>
    <d v="2014-04-01T00:00:00"/>
    <d v="1899-12-30T16:25:22"/>
    <n v="1.75"/>
    <n v="0"/>
    <n v="-3048126.8100000201"/>
    <m/>
    <m/>
    <m/>
    <n v="128310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23"/>
    <s v="Extrato/128308"/>
    <s v="Banco Brb - Cód. 128308"/>
    <n v="0"/>
    <d v="2014-04-01T00:00:00"/>
    <d v="1899-12-30T16:25:22"/>
    <n v="7.39"/>
    <n v="0"/>
    <n v="-3048134.2000000202"/>
    <m/>
    <m/>
    <m/>
    <n v="128308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73"/>
    <s v="Extrato/128276"/>
    <s v="Banco Brb - Par. 128276(12-23)"/>
    <n v="0"/>
    <d v="2014-04-01T00:00:00"/>
    <d v="1899-12-30T16:36:20"/>
    <n v="0.87"/>
    <n v="0"/>
    <n v="-3048135.0700000203"/>
    <m/>
    <m/>
    <m/>
    <n v="128276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74"/>
    <s v="Extrato/128277"/>
    <s v="Banco Brb - Par. 128277(13-23)"/>
    <n v="0"/>
    <d v="2014-04-01T00:00:00"/>
    <d v="1899-12-30T16:36:20"/>
    <n v="18.96"/>
    <n v="0"/>
    <n v="-3048154.0300000203"/>
    <m/>
    <m/>
    <m/>
    <n v="128277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75"/>
    <s v="Extrato/128278"/>
    <s v="Banco Brb - Par. 128278(14-23)"/>
    <n v="0"/>
    <d v="2014-04-01T00:00:00"/>
    <d v="1899-12-30T16:36:20"/>
    <n v="4.71"/>
    <n v="0"/>
    <n v="-3048158.7400000202"/>
    <m/>
    <m/>
    <m/>
    <n v="128278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806"/>
    <s v="Extrato/128370"/>
    <s v="Banco Brb - Cód. 128370"/>
    <n v="0"/>
    <d v="2014-04-01T00:00:00"/>
    <d v="1899-12-30T16:38:41"/>
    <n v="5.77"/>
    <n v="0"/>
    <n v="-3048164.5100000203"/>
    <m/>
    <m/>
    <m/>
    <n v="128370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05"/>
    <s v="Extrato/128369"/>
    <s v="Banco Brb - Cód. 128369"/>
    <n v="0"/>
    <d v="2014-04-01T00:00:00"/>
    <d v="1899-12-30T16:38:41"/>
    <n v="11.09"/>
    <n v="0"/>
    <n v="-3048175.6000000201"/>
    <m/>
    <m/>
    <m/>
    <n v="128369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132832"/>
    <s v="EXTRATO/51257"/>
    <s v="Banco Itaú Unibanco S.A. - Par. 051257(01-5)"/>
    <n v="0"/>
    <d v="2014-04-01T00:00:00"/>
    <d v="1899-12-30T16:54:52"/>
    <n v="343.68"/>
    <n v="0"/>
    <n v="-3048519.2800000203"/>
    <m/>
    <m/>
    <m/>
    <n v="51257"/>
    <n v="7"/>
    <s v="Anapaula"/>
    <n v="1"/>
    <m/>
    <n v="575"/>
    <d v="2014-05-22T00:00:00"/>
    <d v="2014-05-2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2828"/>
    <s v="EXTRATO/50832"/>
    <s v="Banco Itaú Unibanco S.A. - Par. 050832(13-57)"/>
    <n v="0"/>
    <d v="2014-04-01T00:00:00"/>
    <d v="1899-12-30T16:54:52"/>
    <n v="7.4"/>
    <n v="0"/>
    <n v="-3048526.6800000202"/>
    <m/>
    <m/>
    <m/>
    <n v="50832"/>
    <n v="7"/>
    <s v="Anapaula"/>
    <n v="1"/>
    <m/>
    <n v="575"/>
    <d v="2014-05-22T00:00:00"/>
    <d v="2014-05-2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2831"/>
    <s v="EXTRATO/50837"/>
    <s v="Banco Itaú Unibanco S.A. - Par. 050837(18-57)"/>
    <n v="0"/>
    <d v="2014-04-01T00:00:00"/>
    <d v="1899-12-30T16:54:52"/>
    <n v="9.8000000000000007"/>
    <n v="0"/>
    <n v="-3048536.48000002"/>
    <m/>
    <m/>
    <m/>
    <n v="50837"/>
    <n v="7"/>
    <s v="Anapaula"/>
    <n v="1"/>
    <m/>
    <n v="575"/>
    <d v="2014-05-22T00:00:00"/>
    <d v="2014-05-2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2829"/>
    <s v="EXTRATO/50990"/>
    <s v="Banco Itaú Unibanco S.A. - Par. 050990(05-16)"/>
    <n v="0"/>
    <d v="2014-04-01T00:00:00"/>
    <d v="1899-12-30T16:54:52"/>
    <n v="455.91"/>
    <n v="0"/>
    <n v="-3048992.3900000202"/>
    <m/>
    <m/>
    <m/>
    <n v="50990"/>
    <n v="7"/>
    <s v="Anapaula"/>
    <n v="1"/>
    <m/>
    <n v="1599"/>
    <d v="2014-05-22T00:00:00"/>
    <d v="2014-05-22T00:00:00"/>
    <m/>
    <m/>
    <n v="2014"/>
    <n v="7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n v="132830"/>
    <s v="EXTRATO/50993"/>
    <s v="Banco Itaú Unibanco S.A. - Par. 050993(08-16)"/>
    <n v="0"/>
    <d v="2014-04-01T00:00:00"/>
    <d v="1899-12-30T16:54:52"/>
    <n v="4.9000000000000004"/>
    <n v="0"/>
    <n v="-3048997.2900000201"/>
    <m/>
    <m/>
    <m/>
    <n v="50993"/>
    <n v="7"/>
    <s v="Anapaula"/>
    <n v="1"/>
    <m/>
    <n v="575"/>
    <d v="2014-05-22T00:00:00"/>
    <d v="2014-05-2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3070"/>
    <s v="TRANSFERÊNCIA ENTRE CONTAS "/>
    <s v="TRANSFERÊNCIA ENTRE CONTAS "/>
    <n v="0"/>
    <d v="2014-04-01T00:00:00"/>
    <d v="1899-12-30T16:59:41"/>
    <n v="46000"/>
    <n v="0"/>
    <n v="-3094997.2900000201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071"/>
    <s v="TRANSFERÊNCIA ENTRE CONTAS "/>
    <s v="Destino: 133070-TRANSFERÊNCIA ENTRE CONTAS "/>
    <n v="46000"/>
    <d v="2014-04-01T00:00:00"/>
    <d v="1899-12-30T16:59:41"/>
    <n v="0"/>
    <n v="0"/>
    <n v="-3048997.2900000201"/>
    <m/>
    <m/>
    <m/>
    <m/>
    <n v="60"/>
    <s v="Francielly"/>
    <n v="1"/>
    <m/>
    <n v="1449"/>
    <d v="2014-05-23T00:00:00"/>
    <d v="2015-05-11T00:00:00"/>
    <m/>
    <m/>
    <n v="2014"/>
    <n v="7"/>
    <m/>
    <m/>
    <n v="13307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072"/>
    <s v="TRANSFERÊNCIA ENTRE CONTAS "/>
    <s v="TRANSFERÊNCIA ENTRE CONTAS "/>
    <n v="0"/>
    <d v="2014-04-01T00:00:00"/>
    <d v="1899-12-30T17:00:10"/>
    <n v="45000"/>
    <n v="0"/>
    <n v="-3093997.2900000201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073"/>
    <s v="TRANSFERÊNCIA ENTRE CONTAS "/>
    <s v="Destino: 133072-TRANSFERÊNCIA ENTRE CONTAS "/>
    <n v="45000"/>
    <d v="2014-04-01T00:00:00"/>
    <d v="1899-12-30T17:00:10"/>
    <n v="0"/>
    <n v="0"/>
    <n v="-3048997.2900000201"/>
    <m/>
    <m/>
    <m/>
    <m/>
    <n v="60"/>
    <s v="Francielly"/>
    <n v="1"/>
    <m/>
    <n v="1449"/>
    <d v="2014-05-23T00:00:00"/>
    <d v="2015-05-11T00:00:00"/>
    <m/>
    <m/>
    <n v="2014"/>
    <n v="7"/>
    <m/>
    <m/>
    <n v="13307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074"/>
    <s v="TRANSFERÊNCIA ENTRE CONTAS "/>
    <s v="TRANSFERÊNCIA ENTRE CONTAS "/>
    <n v="0"/>
    <d v="2014-04-01T00:00:00"/>
    <d v="1899-12-30T17:00:26"/>
    <n v="25086.11"/>
    <n v="0"/>
    <n v="-3074083.4000000199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3"/>
    <n v="9"/>
    <s v="Débito em conta"/>
    <m/>
    <m/>
    <m/>
    <n v="0"/>
    <m/>
    <n v="26"/>
    <s v="FACT: GF FOM. MERC."/>
    <m/>
    <m/>
    <m/>
  </r>
  <r>
    <n v="133075"/>
    <s v="TRANSFERÊNCIA ENTRE CONTAS "/>
    <s v="Destino: 133074-TRANSFERÊNCIA ENTRE CONTAS "/>
    <n v="25086.11"/>
    <d v="2014-04-01T00:00:00"/>
    <d v="1899-12-30T17:00:26"/>
    <n v="0"/>
    <n v="0"/>
    <n v="-3048997.2900000201"/>
    <m/>
    <m/>
    <m/>
    <m/>
    <n v="60"/>
    <s v="Francielly"/>
    <n v="1"/>
    <m/>
    <n v="1449"/>
    <d v="2014-05-23T00:00:00"/>
    <d v="2015-05-11T00:00:00"/>
    <m/>
    <m/>
    <n v="2014"/>
    <n v="7"/>
    <m/>
    <m/>
    <n v="133074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3076"/>
    <s v="TRANSFERÊNCIA ENTRE CONTAS "/>
    <s v="TRANSFERÊNCIA ENTRE CONTAS "/>
    <n v="0"/>
    <d v="2014-04-01T00:00:00"/>
    <d v="1899-12-30T17:00:43"/>
    <n v="49000"/>
    <n v="0"/>
    <n v="-3097997.2900000201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077"/>
    <s v="TRANSFERÊNCIA ENTRE CONTAS "/>
    <s v="Destino: 133076-TRANSFERÊNCIA ENTRE CONTAS "/>
    <n v="49000"/>
    <d v="2014-04-01T00:00:00"/>
    <d v="1899-12-30T17:00:43"/>
    <n v="0"/>
    <n v="0"/>
    <n v="-3048997.2900000201"/>
    <m/>
    <m/>
    <m/>
    <m/>
    <n v="60"/>
    <s v="Francielly"/>
    <n v="1"/>
    <m/>
    <n v="1449"/>
    <d v="2014-05-23T00:00:00"/>
    <d v="2015-05-11T00:00:00"/>
    <m/>
    <m/>
    <n v="2014"/>
    <n v="7"/>
    <m/>
    <m/>
    <n v="13307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078"/>
    <s v="TRANSFERÊNCIA ENTRE CONTAS "/>
    <s v="TRANSFERÊNCIA ENTRE CONTAS "/>
    <n v="0"/>
    <d v="2014-04-01T00:00:00"/>
    <d v="1899-12-30T17:01:03"/>
    <n v="48000"/>
    <n v="0"/>
    <n v="-3096997.2900000201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079"/>
    <s v="TRANSFERÊNCIA ENTRE CONTAS "/>
    <s v="Destino: 133078-TRANSFERÊNCIA ENTRE CONTAS "/>
    <n v="48000"/>
    <d v="2014-04-01T00:00:00"/>
    <d v="1899-12-30T17:01:03"/>
    <n v="0"/>
    <n v="0"/>
    <n v="-3048997.2900000201"/>
    <m/>
    <m/>
    <m/>
    <m/>
    <n v="60"/>
    <s v="Francielly"/>
    <n v="1"/>
    <m/>
    <n v="1449"/>
    <d v="2014-05-23T00:00:00"/>
    <d v="2015-05-11T00:00:00"/>
    <m/>
    <m/>
    <n v="2014"/>
    <n v="7"/>
    <m/>
    <m/>
    <n v="13307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080"/>
    <s v="TRANSFERÊNCIA ENTRE CONTAS "/>
    <s v="TRANSFERÊNCIA ENTRE CONTAS "/>
    <n v="0"/>
    <d v="2014-04-01T00:00:00"/>
    <d v="1899-12-30T17:02:06"/>
    <n v="47000"/>
    <n v="0"/>
    <n v="-3095997.2900000201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081"/>
    <s v="TRANSFERÊNCIA ENTRE CONTAS "/>
    <s v="Destino: 133080-TRANSFERÊNCIA ENTRE CONTAS "/>
    <n v="47000"/>
    <d v="2014-04-01T00:00:00"/>
    <d v="1899-12-30T17:02:06"/>
    <n v="0"/>
    <n v="0"/>
    <n v="-3048997.2900000201"/>
    <m/>
    <m/>
    <m/>
    <m/>
    <n v="60"/>
    <s v="Francielly"/>
    <n v="1"/>
    <m/>
    <n v="1449"/>
    <d v="2014-05-23T00:00:00"/>
    <d v="2015-05-11T00:00:00"/>
    <m/>
    <m/>
    <n v="2014"/>
    <n v="7"/>
    <m/>
    <m/>
    <n v="13308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0090"/>
    <s v="DESPESA/46994"/>
    <s v="Divino Gomes Rodrigues - Cód. 046994"/>
    <n v="0"/>
    <d v="2014-04-01T00:00:00"/>
    <d v="1899-12-30T17:16:38"/>
    <n v="40"/>
    <n v="0"/>
    <n v="-3049037.2900000201"/>
    <m/>
    <m/>
    <m/>
    <n v="46994"/>
    <n v="24"/>
    <s v="Emilly"/>
    <n v="1"/>
    <m/>
    <n v="1455"/>
    <d v="2014-06-25T00:00:00"/>
    <d v="2014-06-25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32659"/>
    <s v="TRANSFERÊNCIA ENTRE CONTAS "/>
    <s v="TRANSFERÊNCIA ENTRE CONTAS "/>
    <n v="0"/>
    <d v="2014-04-01T00:00:00"/>
    <d v="1899-12-30T17:26:24"/>
    <n v="3500"/>
    <n v="0"/>
    <n v="-3052537.2900000201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32"/>
    <s v="TRANSFERÊNCIA ENTRE CONTAS "/>
    <s v="Destino: 132659-TRANSFERÊNCIA ENTRE CONTAS "/>
    <n v="3500"/>
    <d v="2014-04-01T00:00:00"/>
    <d v="1899-12-30T17:26:24"/>
    <n v="0"/>
    <n v="0"/>
    <n v="-3049037.2900000201"/>
    <m/>
    <m/>
    <m/>
    <m/>
    <n v="7"/>
    <s v="Anapaula"/>
    <n v="1"/>
    <m/>
    <n v="1449"/>
    <d v="2014-12-09T00:00:00"/>
    <d v="2014-12-09T00:00:00"/>
    <m/>
    <m/>
    <n v="2014"/>
    <n v="7"/>
    <m/>
    <m/>
    <n v="13265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862"/>
    <s v="EXTRATO/52957"/>
    <s v="Banco Itaú Unibanco S.A. - Par. 052957(03-15)"/>
    <n v="0"/>
    <d v="2014-04-01T00:00:00"/>
    <d v="1899-12-30T17:32:40"/>
    <n v="24"/>
    <n v="0"/>
    <n v="-3049061.2900000201"/>
    <m/>
    <m/>
    <m/>
    <n v="52957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63"/>
    <s v="EXTRATO/52958"/>
    <s v="Banco Itaú Unibanco S.A. - Par. 052958(04-15)"/>
    <n v="0"/>
    <d v="2014-04-01T00:00:00"/>
    <d v="1899-12-30T17:32:40"/>
    <n v="237.6"/>
    <n v="0"/>
    <n v="-3049298.8900000202"/>
    <m/>
    <m/>
    <m/>
    <n v="52958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3804"/>
    <n v="172152"/>
    <s v="Par.(03/12) 017568/GUSTAVO DE PAIVA SOUSA - Parcelas"/>
    <n v="1284"/>
    <d v="2014-04-01T00:00:00"/>
    <d v="1899-12-30T17:32:49"/>
    <n v="0"/>
    <n v="0"/>
    <n v="-3048014.8900000202"/>
    <m/>
    <m/>
    <n v="172152"/>
    <m/>
    <n v="14"/>
    <s v="Renato"/>
    <n v="2"/>
    <m/>
    <n v="6"/>
    <d v="2014-04-09T00:00:00"/>
    <d v="2014-04-09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8599"/>
    <s v="EMPRÉSTIMO "/>
    <s v="CLEONICE TELES "/>
    <n v="30000"/>
    <d v="2014-04-01T00:00:00"/>
    <d v="1899-12-30T18:50:03"/>
    <n v="0"/>
    <n v="0"/>
    <n v="-3018014.8900000202"/>
    <m/>
    <m/>
    <m/>
    <m/>
    <n v="24"/>
    <s v="Emilly"/>
    <n v="1"/>
    <m/>
    <n v="1372"/>
    <d v="2014-04-28T00:00:00"/>
    <d v="2014-04-28T00:00:00"/>
    <m/>
    <m/>
    <n v="2014"/>
    <n v="24"/>
    <m/>
    <m/>
    <m/>
    <m/>
    <s v="Empréstimo Pessoa Física"/>
    <x v="2"/>
    <x v="1"/>
    <m/>
    <n v="27"/>
    <n v="8"/>
    <s v="Transferência Bancária"/>
    <m/>
    <m/>
    <m/>
    <n v="0"/>
    <m/>
    <m/>
    <s v="BRADESCO [008378-0] [SOL] [CC]"/>
    <m/>
    <m/>
    <m/>
  </r>
  <r>
    <n v="123326"/>
    <s v="EXTRATO/47275"/>
    <s v="BANCO DAYCOVAL S/A  - Cód. 047275"/>
    <n v="0"/>
    <d v="2014-04-01T00:00:00"/>
    <d v="1899-12-30T21:10:20"/>
    <n v="50.4"/>
    <n v="0"/>
    <n v="-3018065.2900000201"/>
    <m/>
    <m/>
    <m/>
    <n v="47275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61"/>
    <n v="9"/>
    <s v="Débito em conta"/>
    <m/>
    <n v="0"/>
    <m/>
    <n v="0"/>
    <m/>
    <m/>
    <s v="DAYCOVAL [GYN] [6019333] [CC]"/>
    <m/>
    <m/>
    <m/>
  </r>
  <r>
    <n v="123327"/>
    <s v="EXTRATO/47276"/>
    <s v="BANCO DAYCOVAL S/A  - Cód. 047276"/>
    <n v="0"/>
    <d v="2014-04-01T00:00:00"/>
    <d v="1899-12-30T21:10:20"/>
    <n v="33.78"/>
    <n v="0"/>
    <n v="-3018099.0700000199"/>
    <m/>
    <m/>
    <m/>
    <n v="47276"/>
    <n v="7"/>
    <s v="Anapaula"/>
    <n v="1"/>
    <m/>
    <n v="1512"/>
    <d v="2014-04-05T00:00:00"/>
    <d v="2014-04-05T00:00:00"/>
    <m/>
    <m/>
    <n v="2014"/>
    <n v="7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23328"/>
    <s v="EXTRATO/47277"/>
    <s v="BANCO DAYCOVAL S/A  - Cód. 047277"/>
    <n v="0"/>
    <d v="2014-04-01T00:00:00"/>
    <d v="1899-12-30T21:10:20"/>
    <n v="713.77"/>
    <n v="0"/>
    <n v="-3018812.8400000199"/>
    <m/>
    <m/>
    <m/>
    <n v="47277"/>
    <n v="7"/>
    <s v="Anapaula"/>
    <n v="1"/>
    <m/>
    <n v="1459"/>
    <d v="2014-04-05T00:00:00"/>
    <d v="2014-04-05T00:00:00"/>
    <m/>
    <m/>
    <n v="2014"/>
    <n v="7"/>
    <m/>
    <m/>
    <m/>
    <m/>
    <s v="Juros e Despesas Descontos Chs e Boletos"/>
    <x v="2"/>
    <x v="1"/>
    <m/>
    <n v="61"/>
    <n v="9"/>
    <s v="Débito em conta"/>
    <m/>
    <n v="0"/>
    <m/>
    <n v="0"/>
    <m/>
    <m/>
    <s v="DAYCOVAL [GYN] [6019333] [CC]"/>
    <m/>
    <m/>
    <m/>
  </r>
  <r>
    <n v="133261"/>
    <s v="ANT. COB/53201"/>
    <s v="Banco Brb - Par. 053201(28-28)"/>
    <n v="0"/>
    <d v="2014-04-01T00:00:00"/>
    <d v="1899-12-30T21:23:32"/>
    <n v="1272.57"/>
    <n v="0"/>
    <n v="-3020085.4100000197"/>
    <m/>
    <m/>
    <m/>
    <n v="5320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62"/>
    <s v="ANT. COB/53183"/>
    <s v="Banco Brb - Par. 053183(10-28)"/>
    <n v="0"/>
    <d v="2014-04-01T00:00:00"/>
    <d v="1899-12-30T21:23:32"/>
    <n v="1339"/>
    <n v="0"/>
    <n v="-3021424.4100000197"/>
    <m/>
    <m/>
    <m/>
    <n v="5318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63"/>
    <s v="ANT. COB/53193"/>
    <s v="Banco Brb - Par. 053193(20-28)"/>
    <n v="0"/>
    <d v="2014-04-01T00:00:00"/>
    <d v="1899-12-30T21:23:32"/>
    <n v="1339"/>
    <n v="0"/>
    <n v="-3022763.4100000197"/>
    <m/>
    <m/>
    <m/>
    <n v="5319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64"/>
    <s v="ANT. COB/53174"/>
    <s v="Banco Brb - Par. 053174(01-28)"/>
    <n v="0"/>
    <d v="2014-04-01T00:00:00"/>
    <d v="1899-12-30T21:23:32"/>
    <n v="1339"/>
    <n v="0"/>
    <n v="-3024102.4100000197"/>
    <m/>
    <m/>
    <m/>
    <n v="5317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65"/>
    <s v="ANT. COB/53184"/>
    <s v="Banco Brb - Par. 053184(11-28)"/>
    <n v="0"/>
    <d v="2014-04-01T00:00:00"/>
    <d v="1899-12-30T21:23:32"/>
    <n v="1339"/>
    <n v="0"/>
    <n v="-3025441.4100000197"/>
    <m/>
    <m/>
    <m/>
    <n v="5318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66"/>
    <s v="ANT. COB/53194"/>
    <s v="Banco Brb - Par. 053194(21-28)"/>
    <n v="0"/>
    <d v="2014-04-01T00:00:00"/>
    <d v="1899-12-30T21:23:32"/>
    <n v="1339"/>
    <n v="0"/>
    <n v="-3026780.4100000197"/>
    <m/>
    <m/>
    <m/>
    <n v="5319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67"/>
    <s v="ANT. COB/53175"/>
    <s v="Banco Brb - Par. 053175(02-28)"/>
    <n v="0"/>
    <d v="2014-04-01T00:00:00"/>
    <d v="1899-12-30T21:23:32"/>
    <n v="1339"/>
    <n v="0"/>
    <n v="-3028119.4100000197"/>
    <m/>
    <m/>
    <m/>
    <n v="5317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68"/>
    <s v="ANT. COB/53185"/>
    <s v="Banco Brb - Par. 053185(12-28)"/>
    <n v="0"/>
    <d v="2014-04-01T00:00:00"/>
    <d v="1899-12-30T21:23:32"/>
    <n v="1339"/>
    <n v="0"/>
    <n v="-3029458.4100000197"/>
    <m/>
    <m/>
    <m/>
    <n v="5318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69"/>
    <s v="ANT. COB/53195"/>
    <s v="Banco Brb - Par. 053195(22-28)"/>
    <n v="0"/>
    <d v="2014-04-01T00:00:00"/>
    <d v="1899-12-30T21:23:32"/>
    <n v="1339"/>
    <n v="0"/>
    <n v="-3030797.4100000197"/>
    <m/>
    <m/>
    <m/>
    <n v="5319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0"/>
    <s v="ANT. COB/53176"/>
    <s v="Banco Brb - Par. 053176(03-28)"/>
    <n v="0"/>
    <d v="2014-04-01T00:00:00"/>
    <d v="1899-12-30T21:23:32"/>
    <n v="1339"/>
    <n v="0"/>
    <n v="-3032136.4100000197"/>
    <m/>
    <m/>
    <m/>
    <n v="5317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1"/>
    <s v="ANT. COB/53186"/>
    <s v="Banco Brb - Par. 053186(13-28)"/>
    <n v="0"/>
    <d v="2014-04-01T00:00:00"/>
    <d v="1899-12-30T21:23:32"/>
    <n v="1339"/>
    <n v="0"/>
    <n v="-3033475.4100000197"/>
    <m/>
    <m/>
    <m/>
    <n v="5318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2"/>
    <s v="ANT. COB/53196"/>
    <s v="Banco Brb - Par. 053196(23-28)"/>
    <n v="0"/>
    <d v="2014-04-01T00:00:00"/>
    <d v="1899-12-30T21:23:32"/>
    <n v="1339"/>
    <n v="0"/>
    <n v="-3034814.4100000197"/>
    <m/>
    <m/>
    <m/>
    <n v="5319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4"/>
    <s v="ANT. COB/53200"/>
    <s v="Banco Brb - Par. 053200(27-28)"/>
    <n v="0"/>
    <d v="2014-04-01T00:00:00"/>
    <d v="1899-12-30T21:23:33"/>
    <n v="1339"/>
    <n v="0"/>
    <n v="-3036153.4100000197"/>
    <m/>
    <m/>
    <m/>
    <n v="5320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2"/>
    <s v="ANT. COB/53180"/>
    <s v="Banco Brb - Par. 053180(07-28)"/>
    <n v="0"/>
    <d v="2014-04-01T00:00:00"/>
    <d v="1899-12-30T21:23:33"/>
    <n v="1339"/>
    <n v="0"/>
    <n v="-3037492.4100000197"/>
    <m/>
    <m/>
    <m/>
    <n v="5318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3"/>
    <s v="ANT. COB/53190"/>
    <s v="Banco Brb - Par. 053190(17-28)"/>
    <n v="0"/>
    <d v="2014-04-01T00:00:00"/>
    <d v="1899-12-30T21:23:33"/>
    <n v="1339"/>
    <n v="0"/>
    <n v="-3038831.4100000197"/>
    <m/>
    <m/>
    <m/>
    <n v="5319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5"/>
    <s v="ANT. COB/53181"/>
    <s v="Banco Brb - Par. 053181(08-28)"/>
    <n v="0"/>
    <d v="2014-04-01T00:00:00"/>
    <d v="1899-12-30T21:23:33"/>
    <n v="1339"/>
    <n v="0"/>
    <n v="-3040170.4100000197"/>
    <m/>
    <m/>
    <m/>
    <n v="5318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6"/>
    <s v="ANT. COB/53191"/>
    <s v="Banco Brb - Par. 053191(18-28)"/>
    <n v="0"/>
    <d v="2014-04-01T00:00:00"/>
    <d v="1899-12-30T21:23:33"/>
    <n v="1339"/>
    <n v="0"/>
    <n v="-3041509.4100000197"/>
    <m/>
    <m/>
    <m/>
    <n v="5319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7"/>
    <s v="ANT. COB/53182"/>
    <s v="Banco Brb - Par. 053182(09-28)"/>
    <n v="0"/>
    <d v="2014-04-01T00:00:00"/>
    <d v="1899-12-30T21:23:33"/>
    <n v="1339"/>
    <n v="0"/>
    <n v="-3042848.4100000197"/>
    <m/>
    <m/>
    <m/>
    <n v="5318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8"/>
    <s v="ANT. COB/53192"/>
    <s v="Banco Brb - Par. 053192(19-28)"/>
    <n v="0"/>
    <d v="2014-04-01T00:00:00"/>
    <d v="1899-12-30T21:23:33"/>
    <n v="1339"/>
    <n v="0"/>
    <n v="-3044187.4100000197"/>
    <m/>
    <m/>
    <m/>
    <n v="5319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3"/>
    <s v="ANT. COB/53177"/>
    <s v="Banco Brb - Par. 053177(04-28)"/>
    <n v="0"/>
    <d v="2014-04-01T00:00:00"/>
    <d v="1899-12-30T21:23:33"/>
    <n v="1339"/>
    <n v="0"/>
    <n v="-3045526.4100000197"/>
    <m/>
    <m/>
    <m/>
    <n v="5317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4"/>
    <s v="ANT. COB/53187"/>
    <s v="Banco Brb - Par. 053187(14-28)"/>
    <n v="0"/>
    <d v="2014-04-01T00:00:00"/>
    <d v="1899-12-30T21:23:33"/>
    <n v="1339"/>
    <n v="0"/>
    <n v="-3046865.4100000197"/>
    <m/>
    <m/>
    <m/>
    <n v="5318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5"/>
    <s v="ANT. COB/53197"/>
    <s v="Banco Brb - Par. 053197(24-28)"/>
    <n v="0"/>
    <d v="2014-04-01T00:00:00"/>
    <d v="1899-12-30T21:23:33"/>
    <n v="1339"/>
    <n v="0"/>
    <n v="-3048204.4100000197"/>
    <m/>
    <m/>
    <m/>
    <n v="5319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6"/>
    <s v="ANT. COB/53178"/>
    <s v="Banco Brb - Par. 053178(05-28)"/>
    <n v="0"/>
    <d v="2014-04-01T00:00:00"/>
    <d v="1899-12-30T21:23:33"/>
    <n v="1339"/>
    <n v="0"/>
    <n v="-3049543.4100000197"/>
    <m/>
    <m/>
    <m/>
    <n v="5317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7"/>
    <s v="ANT. COB/53188"/>
    <s v="Banco Brb - Par. 053188(15-28)"/>
    <n v="0"/>
    <d v="2014-04-01T00:00:00"/>
    <d v="1899-12-30T21:23:33"/>
    <n v="1339"/>
    <n v="0"/>
    <n v="-3050882.4100000197"/>
    <m/>
    <m/>
    <m/>
    <n v="5318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8"/>
    <s v="ANT. COB/53198"/>
    <s v="Banco Brb - Par. 053198(25-28)"/>
    <n v="0"/>
    <d v="2014-04-01T00:00:00"/>
    <d v="1899-12-30T21:23:33"/>
    <n v="1339"/>
    <n v="0"/>
    <n v="-3052221.4100000197"/>
    <m/>
    <m/>
    <m/>
    <n v="5319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79"/>
    <s v="ANT. COB/53179"/>
    <s v="Banco Brb - Par. 053179(06-28)"/>
    <n v="0"/>
    <d v="2014-04-01T00:00:00"/>
    <d v="1899-12-30T21:23:33"/>
    <n v="1339"/>
    <n v="0"/>
    <n v="-3053560.4100000197"/>
    <m/>
    <m/>
    <m/>
    <n v="5317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0"/>
    <s v="ANT. COB/53189"/>
    <s v="Banco Brb - Par. 053189(16-28)"/>
    <n v="0"/>
    <d v="2014-04-01T00:00:00"/>
    <d v="1899-12-30T21:23:33"/>
    <n v="1339"/>
    <n v="0"/>
    <n v="-3054899.4100000197"/>
    <m/>
    <m/>
    <m/>
    <n v="5318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81"/>
    <s v="ANT. COB/53199"/>
    <s v="Banco Brb - Par. 053199(26-28)"/>
    <n v="0"/>
    <d v="2014-04-01T00:00:00"/>
    <d v="1899-12-30T21:23:33"/>
    <n v="1339"/>
    <n v="0"/>
    <n v="-3056238.4100000197"/>
    <m/>
    <m/>
    <m/>
    <n v="5319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05"/>
    <s v="CRÉDITO"/>
    <s v="CRÉDITO DE COBRANÇA"/>
    <n v="5385.3"/>
    <d v="2014-04-01T00:00:00"/>
    <d v="1899-12-30T22:07:16"/>
    <n v="0"/>
    <n v="0"/>
    <n v="-3050853.1100000199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29819"/>
    <s v="Extrato/51190"/>
    <s v="Bic - Banco Industria E Comercio - Par. 051190(03-9)"/>
    <n v="0"/>
    <d v="2014-04-01T00:00:00"/>
    <d v="1899-12-30T22:37:43"/>
    <n v="100.07"/>
    <n v="0"/>
    <n v="-3050953.1800000197"/>
    <m/>
    <m/>
    <m/>
    <n v="51190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20"/>
    <s v="Extrato/51191"/>
    <s v="Bic - Banco Industria E Comercio - Par. 051191(04-9)"/>
    <n v="0"/>
    <d v="2014-04-01T00:00:00"/>
    <d v="1899-12-30T22:37:43"/>
    <n v="112.96"/>
    <n v="0"/>
    <n v="-3051066.1400000197"/>
    <m/>
    <m/>
    <m/>
    <n v="51191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21"/>
    <s v="Extrato/51192"/>
    <s v="Bic - Banco Industria E Comercio - Par. 051192(05-9)"/>
    <n v="0"/>
    <d v="2014-04-01T00:00:00"/>
    <d v="1899-12-30T22:37:43"/>
    <n v="120.75"/>
    <n v="0"/>
    <n v="-3051186.8900000197"/>
    <m/>
    <m/>
    <m/>
    <n v="51192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22"/>
    <s v="Extrato/51193"/>
    <s v="Bic - Banco Industria E Comercio - Par. 051193(06-9)"/>
    <n v="0"/>
    <d v="2014-04-01T00:00:00"/>
    <d v="1899-12-30T22:37:43"/>
    <n v="182.71"/>
    <n v="0"/>
    <n v="-3051369.6000000197"/>
    <m/>
    <m/>
    <m/>
    <n v="51193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23"/>
    <s v="Extrato/51194"/>
    <s v="Bic - Banco Industria E Comercio - Par. 051194(07-9)"/>
    <n v="0"/>
    <d v="2014-04-01T00:00:00"/>
    <d v="1899-12-30T22:37:43"/>
    <n v="241.49"/>
    <n v="0"/>
    <n v="-3051611.0900000199"/>
    <m/>
    <m/>
    <m/>
    <n v="51194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24"/>
    <s v="Extrato/51195"/>
    <s v="Bic - Banco Industria E Comercio - Par. 051195(08-9)"/>
    <n v="0"/>
    <d v="2014-04-01T00:00:00"/>
    <d v="1899-12-30T22:37:43"/>
    <n v="392.16"/>
    <n v="0"/>
    <n v="-3052003.25000002"/>
    <m/>
    <m/>
    <m/>
    <n v="51195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25"/>
    <s v="Extrato/51196"/>
    <s v="Bic - Banco Industria E Comercio - Par. 051196(09-9)"/>
    <n v="0"/>
    <d v="2014-04-01T00:00:00"/>
    <d v="1899-12-30T22:37:43"/>
    <n v="594.86"/>
    <n v="0"/>
    <n v="-3052598.1100000199"/>
    <m/>
    <m/>
    <m/>
    <n v="51196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17"/>
    <s v="Extrato/51188"/>
    <s v="Bic - Banco Industria E Comercio - Par. 051188(01-9)"/>
    <n v="0"/>
    <d v="2014-04-01T00:00:00"/>
    <d v="1899-12-30T22:37:43"/>
    <n v="40.83"/>
    <n v="0"/>
    <n v="-3052638.94000002"/>
    <m/>
    <m/>
    <m/>
    <n v="51188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18"/>
    <s v="Extrato/51189"/>
    <s v="Bic - Banco Industria E Comercio - Par. 051189(02-9)"/>
    <n v="0"/>
    <d v="2014-04-01T00:00:00"/>
    <d v="1899-12-30T22:37:43"/>
    <n v="45.15"/>
    <n v="0"/>
    <n v="-3052684.0900000199"/>
    <m/>
    <m/>
    <m/>
    <n v="51189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42"/>
    <s v="2453360/51211"/>
    <s v="Bic - Banco Industria E Comercio - Par. 051211(01-25)"/>
    <n v="0"/>
    <d v="2014-04-01T00:00:00"/>
    <d v="1899-12-30T22:58:52"/>
    <n v="3500"/>
    <n v="0"/>
    <n v="-3056184.0900000199"/>
    <m/>
    <m/>
    <m/>
    <n v="51211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1942"/>
    <s v="ANT. COB/52532"/>
    <s v="Banco Brb - Par. 052532(01-5)"/>
    <n v="0"/>
    <d v="2014-04-01T00:00:00"/>
    <d v="1899-12-30T23:24:55"/>
    <n v="955"/>
    <n v="0"/>
    <n v="-3057139.0900000199"/>
    <m/>
    <m/>
    <m/>
    <n v="5253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43"/>
    <s v="ANT. COB/52533"/>
    <s v="Banco Brb - Par. 052533(02-5)"/>
    <n v="0"/>
    <d v="2014-04-01T00:00:00"/>
    <d v="1899-12-30T23:24:55"/>
    <n v="1010"/>
    <n v="0"/>
    <n v="-3058149.0900000199"/>
    <m/>
    <m/>
    <m/>
    <n v="5253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44"/>
    <s v="ANT. COB/52534"/>
    <s v="Banco Brb - Par. 052534(03-5)"/>
    <n v="0"/>
    <d v="2014-04-01T00:00:00"/>
    <d v="1899-12-30T23:24:55"/>
    <n v="955"/>
    <n v="0"/>
    <n v="-3059104.0900000199"/>
    <m/>
    <m/>
    <m/>
    <n v="5253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45"/>
    <s v="ANT. COB/52535"/>
    <s v="Banco Brb - Par. 052535(04-5)"/>
    <n v="0"/>
    <d v="2014-04-01T00:00:00"/>
    <d v="1899-12-30T23:24:55"/>
    <n v="1010"/>
    <n v="0"/>
    <n v="-3060114.0900000199"/>
    <m/>
    <m/>
    <m/>
    <n v="5253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46"/>
    <s v="ANT. COB/52536"/>
    <s v="Banco Brb - Par. 052536(05-5)"/>
    <n v="0"/>
    <d v="2014-04-01T00:00:00"/>
    <d v="1899-12-30T23:24:56"/>
    <n v="777.76"/>
    <n v="0"/>
    <n v="-3060891.8500000197"/>
    <m/>
    <m/>
    <m/>
    <n v="5253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47"/>
    <s v="EXTRATO/52523"/>
    <s v="Banco Brb - Par. 052523(02-10)"/>
    <n v="0"/>
    <d v="2014-04-01T00:00:00"/>
    <d v="1899-12-30T23:25:42"/>
    <n v="3.5"/>
    <n v="0"/>
    <n v="-3060895.3500000197"/>
    <m/>
    <m/>
    <m/>
    <n v="5252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48"/>
    <s v="EXTRATO/52524"/>
    <s v="Banco Brb - Par. 052524(03-10)"/>
    <n v="0"/>
    <d v="2014-04-01T00:00:00"/>
    <d v="1899-12-30T23:25:42"/>
    <n v="44"/>
    <n v="0"/>
    <n v="-3060939.3500000197"/>
    <m/>
    <m/>
    <m/>
    <n v="5252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3"/>
    <s v="EXTRATO/52510"/>
    <s v="Banco Brb - Par. 052510(10-21)"/>
    <n v="0"/>
    <d v="2014-04-01T00:00:00"/>
    <d v="1899-12-30T23:25:43"/>
    <n v="15"/>
    <n v="0"/>
    <n v="-3060954.3500000197"/>
    <m/>
    <m/>
    <m/>
    <n v="5251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49"/>
    <s v="EXTRATO/52525"/>
    <s v="Banco Brb - Par. 052525(04-10)"/>
    <n v="0"/>
    <d v="2014-04-01T00:00:00"/>
    <d v="1899-12-30T23:25:43"/>
    <n v="6.33"/>
    <n v="0"/>
    <n v="-3060960.6800000197"/>
    <m/>
    <m/>
    <m/>
    <n v="5252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0"/>
    <s v="EXTRATO/52526"/>
    <s v="Banco Brb - Par. 052526(05-10)"/>
    <n v="0"/>
    <d v="2014-04-01T00:00:00"/>
    <d v="1899-12-30T23:25:43"/>
    <n v="5.85"/>
    <n v="0"/>
    <n v="-3060966.5300000198"/>
    <m/>
    <m/>
    <m/>
    <n v="5252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1"/>
    <s v="EXTRATO/52527"/>
    <s v="Banco Brb - Par. 052527(06-10)"/>
    <n v="0"/>
    <d v="2014-04-01T00:00:00"/>
    <d v="1899-12-30T23:25:43"/>
    <n v="13.2"/>
    <n v="0"/>
    <n v="-3060979.73000002"/>
    <m/>
    <m/>
    <m/>
    <n v="5252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2"/>
    <s v="EXTRATO/52528"/>
    <s v="Banco Brb - Par. 052528(07-10)"/>
    <n v="0"/>
    <d v="2014-04-01T00:00:00"/>
    <d v="1899-12-30T23:25:43"/>
    <n v="9.9"/>
    <n v="0"/>
    <n v="-3060989.6300000199"/>
    <m/>
    <m/>
    <m/>
    <n v="5252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4"/>
    <s v="EXTRATO/52520"/>
    <s v="Banco Brb - Par. 052520(20-21)"/>
    <n v="0"/>
    <d v="2014-04-01T00:00:00"/>
    <d v="1899-12-30T23:25:44"/>
    <n v="15"/>
    <n v="0"/>
    <n v="-3061004.6300000199"/>
    <m/>
    <m/>
    <m/>
    <n v="5252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5"/>
    <s v="EXTRATO/52501"/>
    <s v="Banco Brb - Par. 052501(01-21)"/>
    <n v="0"/>
    <d v="2014-04-01T00:00:00"/>
    <d v="1899-12-30T23:25:44"/>
    <n v="15"/>
    <n v="0"/>
    <n v="-3061019.6300000199"/>
    <m/>
    <m/>
    <m/>
    <n v="5250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6"/>
    <s v="EXTRATO/52511"/>
    <s v="Banco Brb - Par. 052511(11-21)"/>
    <n v="0"/>
    <d v="2014-04-01T00:00:00"/>
    <d v="1899-12-30T23:25:44"/>
    <n v="15"/>
    <n v="0"/>
    <n v="-3061034.6300000199"/>
    <m/>
    <m/>
    <m/>
    <n v="5251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7"/>
    <s v="EXTRATO/52521"/>
    <s v="Banco Brb - Par. 052521(21-21)"/>
    <n v="0"/>
    <d v="2014-04-01T00:00:00"/>
    <d v="1899-12-30T23:25:44"/>
    <n v="15"/>
    <n v="0"/>
    <n v="-3061049.6300000199"/>
    <m/>
    <m/>
    <m/>
    <n v="5252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8"/>
    <s v="EXTRATO/52502"/>
    <s v="Banco Brb - Par. 052502(02-21)"/>
    <n v="0"/>
    <d v="2014-04-01T00:00:00"/>
    <d v="1899-12-30T23:25:45"/>
    <n v="15"/>
    <n v="0"/>
    <n v="-3061064.6300000199"/>
    <m/>
    <m/>
    <m/>
    <n v="5250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59"/>
    <s v="EXTRATO/52512"/>
    <s v="Banco Brb - Par. 052512(12-21)"/>
    <n v="0"/>
    <d v="2014-04-01T00:00:00"/>
    <d v="1899-12-30T23:25:45"/>
    <n v="15"/>
    <n v="0"/>
    <n v="-3061079.6300000199"/>
    <m/>
    <m/>
    <m/>
    <n v="5251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0"/>
    <s v="EXTRATO/52503"/>
    <s v="Banco Brb - Par. 052503(03-21)"/>
    <n v="0"/>
    <d v="2014-04-01T00:00:00"/>
    <d v="1899-12-30T23:25:45"/>
    <n v="15"/>
    <n v="0"/>
    <n v="-3061094.6300000199"/>
    <m/>
    <m/>
    <m/>
    <n v="5250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1"/>
    <s v="EXTRATO/52513"/>
    <s v="Banco Brb - Par. 052513(13-21)"/>
    <n v="0"/>
    <d v="2014-04-01T00:00:00"/>
    <d v="1899-12-30T23:25:45"/>
    <n v="15"/>
    <n v="0"/>
    <n v="-3061109.6300000199"/>
    <m/>
    <m/>
    <m/>
    <n v="5251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2"/>
    <s v="EXTRATO/52504"/>
    <s v="Banco Brb - Par. 052504(04-21)"/>
    <n v="0"/>
    <d v="2014-04-01T00:00:00"/>
    <d v="1899-12-30T23:25:45"/>
    <n v="15"/>
    <n v="0"/>
    <n v="-3061124.6300000199"/>
    <m/>
    <m/>
    <m/>
    <n v="5250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3"/>
    <s v="EXTRATO/52514"/>
    <s v="Banco Brb - Par. 052514(14-21)"/>
    <n v="0"/>
    <d v="2014-04-01T00:00:00"/>
    <d v="1899-12-30T23:25:45"/>
    <n v="15"/>
    <n v="0"/>
    <n v="-3061139.6300000199"/>
    <m/>
    <m/>
    <m/>
    <n v="5251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4"/>
    <s v="EXTRATO/52505"/>
    <s v="Banco Brb - Par. 052505(05-21)"/>
    <n v="0"/>
    <d v="2014-04-01T00:00:00"/>
    <d v="1899-12-30T23:25:45"/>
    <n v="15"/>
    <n v="0"/>
    <n v="-3061154.6300000199"/>
    <m/>
    <m/>
    <m/>
    <n v="5250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5"/>
    <s v="EXTRATO/52515"/>
    <s v="Banco Brb - Par. 052515(15-21)"/>
    <n v="0"/>
    <d v="2014-04-01T00:00:00"/>
    <d v="1899-12-30T23:25:46"/>
    <n v="15"/>
    <n v="0"/>
    <n v="-3061169.6300000199"/>
    <m/>
    <m/>
    <m/>
    <n v="5251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6"/>
    <s v="EXTRATO/52506"/>
    <s v="Banco Brb - Par. 052506(06-21)"/>
    <n v="0"/>
    <d v="2014-04-01T00:00:00"/>
    <d v="1899-12-30T23:25:46"/>
    <n v="15"/>
    <n v="0"/>
    <n v="-3061184.6300000199"/>
    <m/>
    <m/>
    <m/>
    <n v="5250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7"/>
    <s v="EXTRATO/52516"/>
    <s v="Banco Brb - Par. 052516(16-21)"/>
    <n v="0"/>
    <d v="2014-04-01T00:00:00"/>
    <d v="1899-12-30T23:25:46"/>
    <n v="15"/>
    <n v="0"/>
    <n v="-3061199.6300000199"/>
    <m/>
    <m/>
    <m/>
    <n v="5251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8"/>
    <s v="EXTRATO/52507"/>
    <s v="Banco Brb - Par. 052507(07-21)"/>
    <n v="0"/>
    <d v="2014-04-01T00:00:00"/>
    <d v="1899-12-30T23:25:47"/>
    <n v="15"/>
    <n v="0"/>
    <n v="-3061214.6300000199"/>
    <m/>
    <m/>
    <m/>
    <n v="5250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69"/>
    <s v="EXTRATO/52517"/>
    <s v="Banco Brb - Par. 052517(17-21)"/>
    <n v="0"/>
    <d v="2014-04-01T00:00:00"/>
    <d v="1899-12-30T23:25:47"/>
    <n v="15"/>
    <n v="0"/>
    <n v="-3061229.6300000199"/>
    <m/>
    <m/>
    <m/>
    <n v="5251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70"/>
    <s v="EXTRATO/52508"/>
    <s v="Banco Brb - Par. 052508(08-21)"/>
    <n v="0"/>
    <d v="2014-04-01T00:00:00"/>
    <d v="1899-12-30T23:25:47"/>
    <n v="15"/>
    <n v="0"/>
    <n v="-3061244.6300000199"/>
    <m/>
    <m/>
    <m/>
    <n v="5250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71"/>
    <s v="EXTRATO/52518"/>
    <s v="Banco Brb - Par. 052518(18-21)"/>
    <n v="0"/>
    <d v="2014-04-01T00:00:00"/>
    <d v="1899-12-30T23:25:47"/>
    <n v="15"/>
    <n v="0"/>
    <n v="-3061259.6300000199"/>
    <m/>
    <m/>
    <m/>
    <n v="5251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72"/>
    <s v="EXTRATO/52509"/>
    <s v="Banco Brb - Par. 052509(09-21)"/>
    <n v="0"/>
    <d v="2014-04-01T00:00:00"/>
    <d v="1899-12-30T23:25:47"/>
    <n v="15"/>
    <n v="0"/>
    <n v="-3061274.6300000199"/>
    <m/>
    <m/>
    <m/>
    <n v="5250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73"/>
    <s v="EXTRATO/52519"/>
    <s v="Banco Brb - Par. 052519(19-21)"/>
    <n v="0"/>
    <d v="2014-04-01T00:00:00"/>
    <d v="1899-12-30T23:25:47"/>
    <n v="15"/>
    <n v="0"/>
    <n v="-3061289.6300000199"/>
    <m/>
    <m/>
    <m/>
    <n v="5251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74"/>
    <s v="EXTRATO/52522"/>
    <s v="Banco Brb - Par. 052522(01-10)"/>
    <n v="0"/>
    <d v="2014-04-01T00:00:00"/>
    <d v="1899-12-30T23:25:48"/>
    <n v="11.1"/>
    <n v="0"/>
    <n v="-3061300.73000002"/>
    <m/>
    <m/>
    <m/>
    <n v="5252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976"/>
    <s v="EXTRATO/52530"/>
    <s v="Banco Brb - Par. 052530(09-10)"/>
    <n v="0"/>
    <d v="2014-04-01T00:00:00"/>
    <d v="1899-12-30T23:26:00"/>
    <n v="28.29"/>
    <n v="0"/>
    <n v="-3061329.02000002"/>
    <m/>
    <m/>
    <m/>
    <n v="52530"/>
    <n v="7"/>
    <s v="Anapaula"/>
    <n v="1"/>
    <m/>
    <n v="1512"/>
    <d v="2014-05-19T00:00:00"/>
    <d v="2014-05-19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1975"/>
    <s v="EXTRATO/52531"/>
    <s v="Banco Brb - Par. 052531(10-10)"/>
    <n v="0"/>
    <d v="2014-04-01T00:00:00"/>
    <d v="1899-12-30T23:26:00"/>
    <n v="1333.59"/>
    <n v="0"/>
    <n v="-3062662.6100000199"/>
    <m/>
    <m/>
    <m/>
    <n v="52531"/>
    <n v="7"/>
    <s v="Anapaula"/>
    <n v="1"/>
    <m/>
    <n v="1512"/>
    <d v="2014-05-19T00:00:00"/>
    <d v="2014-05-19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1977"/>
    <s v="EXTRATO/52529"/>
    <s v="Banco Brb - Par. 052529(08-10)"/>
    <n v="0"/>
    <d v="2014-04-01T00:00:00"/>
    <d v="1899-12-30T23:26:00"/>
    <n v="37.51"/>
    <n v="0"/>
    <n v="-3062700.1200000197"/>
    <m/>
    <m/>
    <m/>
    <n v="52529"/>
    <n v="7"/>
    <s v="Anapaula"/>
    <n v="1"/>
    <m/>
    <n v="1512"/>
    <d v="2014-05-19T00:00:00"/>
    <d v="2014-05-19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1978"/>
    <s v="Fevereiro/50148"/>
    <s v="Folha De Pagamento - Professores Uberlân - Cód. 050148"/>
    <n v="0"/>
    <d v="2014-04-01T00:00:00"/>
    <d v="1899-12-30T23:26:40"/>
    <n v="945"/>
    <n v="0"/>
    <n v="-3063645.1200000197"/>
    <m/>
    <m/>
    <m/>
    <n v="50148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1979"/>
    <s v="CH BRB 0591/46547"/>
    <s v="João Carvalho - Fornecedor - Cód. 046547"/>
    <n v="0"/>
    <d v="2014-04-01T00:00:00"/>
    <d v="1899-12-30T23:27:01"/>
    <n v="36000"/>
    <n v="0"/>
    <n v="-3099645.1200000197"/>
    <m/>
    <m/>
    <m/>
    <n v="46547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980"/>
    <s v="MMM/45788"/>
    <s v="Marilia Maria De Moura Barros - Par. 045788(01-9)"/>
    <n v="0"/>
    <d v="2014-04-01T00:00:00"/>
    <d v="1899-12-30T23:27:22"/>
    <n v="10000"/>
    <n v="0"/>
    <n v="-3109645.1200000197"/>
    <m/>
    <m/>
    <m/>
    <n v="45788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8829"/>
    <s v="Remessa Olimpo Fundamental"/>
    <s v="Remessa Olimpo Fundamental"/>
    <n v="1022.53"/>
    <d v="2014-04-02T00:00:00"/>
    <d v="1899-12-30T08:00:52"/>
    <n v="0"/>
    <n v="0"/>
    <n v="-3108622.5900000199"/>
    <m/>
    <m/>
    <m/>
    <m/>
    <n v="7"/>
    <s v="Anapaula"/>
    <n v="1"/>
    <m/>
    <n v="1431"/>
    <d v="2014-04-30T00:00:00"/>
    <d v="2014-05-23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23860"/>
    <n v="145945"/>
    <s v="Par.(02/12) 014182/GABRIEL PACHECO PERES PER - Mensalidades"/>
    <n v="1538"/>
    <d v="2014-04-02T00:00:00"/>
    <d v="1899-12-30T08:46:35"/>
    <n v="0"/>
    <n v="0"/>
    <n v="-3107084.5900000199"/>
    <m/>
    <m/>
    <n v="145945"/>
    <m/>
    <n v="8"/>
    <s v="Vinicius"/>
    <n v="1"/>
    <m/>
    <n v="2"/>
    <d v="2014-04-10T00:00:00"/>
    <d v="2014-04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1982"/>
    <s v="DEPÓSITO"/>
    <s v="CHEQUES DEPOSITADOS "/>
    <n v="94"/>
    <d v="2014-04-02T00:00:00"/>
    <d v="1899-12-30T08:56:22"/>
    <n v="0"/>
    <n v="0"/>
    <n v="-3106990.5900000199"/>
    <m/>
    <m/>
    <m/>
    <m/>
    <n v="7"/>
    <s v="Anapaula"/>
    <n v="1"/>
    <m/>
    <n v="1449"/>
    <d v="2014-05-20T00:00:00"/>
    <d v="2015-03-03T00:00:00"/>
    <m/>
    <m/>
    <n v="2014"/>
    <n v="7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31986"/>
    <s v="CRÉDITOP"/>
    <s v="CRÉDITO COBRANÇA BRB"/>
    <n v="2980.34"/>
    <d v="2014-04-02T00:00:00"/>
    <d v="1899-12-30T09:00:56"/>
    <n v="0"/>
    <n v="0"/>
    <n v="-3104010.25000002"/>
    <m/>
    <m/>
    <m/>
    <m/>
    <n v="7"/>
    <s v="Anapaula"/>
    <n v="1"/>
    <m/>
    <n v="1431"/>
    <d v="2014-05-20T00:00:00"/>
    <d v="2015-02-04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26357"/>
    <s v="Resgate Aplicação Auto Mais"/>
    <s v="Resgate Aplicação Auto Mais"/>
    <n v="114809.11"/>
    <d v="2014-04-02T00:00:00"/>
    <d v="1899-12-30T09:11:26"/>
    <n v="0"/>
    <n v="0"/>
    <n v="-2989201.1400000202"/>
    <m/>
    <m/>
    <m/>
    <m/>
    <n v="60"/>
    <s v="Francielly"/>
    <n v="1"/>
    <m/>
    <n v="1471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3142"/>
    <n v="171557"/>
    <s v="Par.(03-12) 013696/FELIPE MARTINS MOURA - PAGAMENTO CHE"/>
    <n v="183"/>
    <d v="2014-04-02T00:00:00"/>
    <d v="1899-12-30T09:21:28"/>
    <n v="0"/>
    <n v="0"/>
    <n v="-2989018.1400000202"/>
    <m/>
    <m/>
    <n v="171557"/>
    <m/>
    <n v="8"/>
    <s v="Vinicius"/>
    <n v="1"/>
    <m/>
    <n v="1378"/>
    <d v="2014-04-02T00:00:00"/>
    <d v="2014-04-02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2019"/>
    <s v="EXTRATO/52540"/>
    <s v="Banco Brb - Par. 052540(04-7)"/>
    <n v="0"/>
    <d v="2014-04-02T00:00:00"/>
    <d v="1899-12-30T09:24:39"/>
    <n v="15"/>
    <n v="0"/>
    <n v="-2989033.1400000202"/>
    <m/>
    <m/>
    <m/>
    <n v="5254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20"/>
    <s v="EXTRATO/52541"/>
    <s v="Banco Brb - Par. 052541(05-7)"/>
    <n v="0"/>
    <d v="2014-04-02T00:00:00"/>
    <d v="1899-12-30T09:24:39"/>
    <n v="15"/>
    <n v="0"/>
    <n v="-2989048.1400000202"/>
    <m/>
    <m/>
    <m/>
    <n v="5254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16"/>
    <s v="EXTRATO/52542"/>
    <s v="Banco Brb - Par. 052542(06-7)"/>
    <n v="0"/>
    <d v="2014-04-02T00:00:00"/>
    <d v="1899-12-30T09:24:39"/>
    <n v="11"/>
    <n v="0"/>
    <n v="-2989059.1400000202"/>
    <m/>
    <m/>
    <m/>
    <n v="5254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17"/>
    <s v="EXTRATO/52543"/>
    <s v="Banco Brb - Par. 052543(07-7)"/>
    <n v="0"/>
    <d v="2014-04-02T00:00:00"/>
    <d v="1899-12-30T09:24:39"/>
    <n v="39.6"/>
    <n v="0"/>
    <n v="-2989098.7400000202"/>
    <m/>
    <m/>
    <m/>
    <n v="5254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15"/>
    <s v="883050/52546"/>
    <s v="Banco Brb - Par. 052546(01-1)"/>
    <n v="0"/>
    <d v="2014-04-02T00:00:00"/>
    <d v="1899-12-30T09:24:39"/>
    <n v="4533.1499999999996"/>
    <n v="0"/>
    <n v="-2993631.8900000202"/>
    <m/>
    <m/>
    <m/>
    <n v="52546"/>
    <n v="7"/>
    <s v="Anapaula"/>
    <n v="1"/>
    <m/>
    <n v="506"/>
    <d v="2014-05-20T00:00:00"/>
    <d v="2014-05-20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2021"/>
    <s v="EXTRATO/52537"/>
    <s v="Banco Brb - Par. 052537(01-7)"/>
    <n v="0"/>
    <d v="2014-04-02T00:00:00"/>
    <d v="1899-12-30T09:24:39"/>
    <n v="3.5"/>
    <n v="0"/>
    <n v="-2993635.3900000202"/>
    <m/>
    <m/>
    <m/>
    <n v="5253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22"/>
    <s v="EXTRATO/52538"/>
    <s v="Banco Brb - Par. 052538(02-7)"/>
    <n v="0"/>
    <d v="2014-04-02T00:00:00"/>
    <d v="1899-12-30T09:24:39"/>
    <n v="3.7"/>
    <n v="0"/>
    <n v="-2993639.0900000203"/>
    <m/>
    <m/>
    <m/>
    <n v="5253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18"/>
    <s v="EXTRATO/52539"/>
    <s v="Banco Brb - Par. 052539(03-7)"/>
    <n v="0"/>
    <d v="2014-04-02T00:00:00"/>
    <d v="1899-12-30T09:24:39"/>
    <n v="15"/>
    <n v="0"/>
    <n v="-2993654.0900000203"/>
    <m/>
    <m/>
    <m/>
    <n v="5253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23"/>
    <s v="ANT. COB/52544"/>
    <s v="Banco Brb - Par. 052544(01-2)"/>
    <n v="0"/>
    <d v="2014-04-02T00:00:00"/>
    <d v="1899-12-30T09:25:11"/>
    <n v="1010"/>
    <n v="0"/>
    <n v="-2994664.0900000203"/>
    <m/>
    <m/>
    <m/>
    <n v="5254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24"/>
    <s v="ANT. COB/52545"/>
    <s v="Banco Brb - Par. 052545(02-2)"/>
    <n v="0"/>
    <d v="2014-04-02T00:00:00"/>
    <d v="1899-12-30T09:25:11"/>
    <n v="907.25"/>
    <n v="0"/>
    <n v="-2995571.3400000203"/>
    <m/>
    <m/>
    <m/>
    <n v="5254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25"/>
    <s v="ANT. COB/48656"/>
    <s v="Banco Brb - Par. 048656(04-4)"/>
    <n v="0"/>
    <d v="2014-04-02T00:00:00"/>
    <d v="1899-12-30T09:25:11"/>
    <n v="955"/>
    <n v="0"/>
    <n v="-2996526.3400000203"/>
    <m/>
    <m/>
    <m/>
    <n v="48656"/>
    <n v="7"/>
    <s v="Anapaula"/>
    <n v="2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28"/>
    <s v="EXTRATO/52554"/>
    <s v="Mercantil Do Brasil - Cód. 052554"/>
    <n v="0"/>
    <d v="2014-04-02T00:00:00"/>
    <d v="1899-12-30T09:30:51"/>
    <n v="27"/>
    <n v="0"/>
    <n v="-2996553.3400000203"/>
    <m/>
    <m/>
    <m/>
    <n v="52554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038"/>
    <s v="EXTRATO/52568"/>
    <s v="Mercantil Do Brasil - Cód. 052568"/>
    <n v="0"/>
    <d v="2014-04-02T00:00:00"/>
    <d v="1899-12-30T09:36:32"/>
    <n v="49"/>
    <n v="0"/>
    <n v="-2996602.3400000203"/>
    <m/>
    <m/>
    <m/>
    <n v="52568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039"/>
    <s v="EXTRATO/52569"/>
    <s v="Mercantil Do Brasil - Cód. 052569"/>
    <n v="0"/>
    <d v="2014-04-02T00:00:00"/>
    <d v="1899-12-30T09:39:01"/>
    <n v="49"/>
    <n v="0"/>
    <n v="-2996651.3400000203"/>
    <m/>
    <m/>
    <m/>
    <n v="52569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4503"/>
    <s v="DÉBITO"/>
    <s v="CHEQUES DEPOSITADOS DEVOLVIDOS"/>
    <n v="0"/>
    <d v="2014-04-02T00:00:00"/>
    <d v="1899-12-30T09:41:54"/>
    <n v="2381.25"/>
    <n v="0"/>
    <n v="-2999032.5900000203"/>
    <m/>
    <m/>
    <m/>
    <m/>
    <n v="7"/>
    <s v="Anapaula"/>
    <n v="2"/>
    <m/>
    <n v="569"/>
    <d v="2014-05-26T00:00:00"/>
    <d v="2014-05-26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4513"/>
    <s v="DEPÓSITO"/>
    <s v="CHEQUES DEPOSITADOS "/>
    <n v="335.26"/>
    <d v="2014-04-02T00:00:00"/>
    <d v="1899-12-30T09:43:43"/>
    <n v="0"/>
    <n v="0"/>
    <n v="-2998697.3300000206"/>
    <m/>
    <m/>
    <m/>
    <m/>
    <n v="7"/>
    <s v="Anapaula"/>
    <n v="2"/>
    <m/>
    <n v="1449"/>
    <d v="2014-05-26T00:00:00"/>
    <d v="2014-05-26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515"/>
    <s v="DEPÓSITO"/>
    <s v="CHEQUES DEPOSITADOS "/>
    <n v="1035.04"/>
    <d v="2014-04-02T00:00:00"/>
    <d v="1899-12-30T09:44:16"/>
    <n v="0"/>
    <n v="0"/>
    <n v="-2997662.2900000205"/>
    <m/>
    <m/>
    <m/>
    <m/>
    <n v="7"/>
    <s v="Anapaula"/>
    <n v="2"/>
    <m/>
    <n v="1449"/>
    <d v="2014-05-26T00:00:00"/>
    <d v="2014-05-26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58545"/>
    <s v="34/64346"/>
    <s v="Andre Leptich De Sousa - Cód. 064346"/>
    <n v="0"/>
    <d v="2014-04-02T00:00:00"/>
    <d v="1899-12-30T09:48:23"/>
    <n v="60"/>
    <n v="0"/>
    <n v="-2997722.2900000205"/>
    <m/>
    <m/>
    <m/>
    <n v="64346"/>
    <n v="24"/>
    <s v="Emilly"/>
    <n v="1"/>
    <m/>
    <n v="351"/>
    <d v="2014-08-02T00:00:00"/>
    <d v="2014-08-02T00:00:00"/>
    <m/>
    <m/>
    <n v="2014"/>
    <n v="24"/>
    <m/>
    <m/>
    <m/>
    <m/>
    <s v="Marista.Limpeza e Conservação"/>
    <x v="1"/>
    <x v="1"/>
    <m/>
    <n v="56"/>
    <n v="1"/>
    <s v="Dinheiro"/>
    <m/>
    <n v="0"/>
    <m/>
    <n v="0"/>
    <m/>
    <m/>
    <s v="CAIXA TESOURARIA"/>
    <m/>
    <m/>
    <m/>
  </r>
  <r>
    <n v="130030"/>
    <n v="151015"/>
    <s v="Par.(03/12) 015889/VICTOR THEODORO VIEIRA PA - Mensalidades"/>
    <n v="1531.78"/>
    <d v="2014-04-02T00:00:00"/>
    <d v="1899-12-30T09:54:11"/>
    <n v="0"/>
    <n v="0"/>
    <n v="-2996190.5100000207"/>
    <m/>
    <m/>
    <n v="151015"/>
    <m/>
    <n v="8"/>
    <s v="Vinicius"/>
    <n v="1"/>
    <m/>
    <n v="2"/>
    <d v="2014-05-06T00:00:00"/>
    <d v="2014-05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48139"/>
    <n v="168385"/>
    <s v="Par.(08/10) 017179/NATALIA FURTADO GOES - Parcelas"/>
    <n v="210"/>
    <d v="2014-04-02T00:00:00"/>
    <d v="1899-12-30T09:54:55"/>
    <n v="0"/>
    <n v="0"/>
    <n v="-2995980.5100000207"/>
    <m/>
    <m/>
    <n v="168385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46480"/>
    <n v="169705"/>
    <s v="Par.(08/12) 016657/RAFAEL DE ABREU COSTA  - Parcelas"/>
    <n v="1284"/>
    <d v="2014-04-02T00:00:00"/>
    <d v="1899-12-30T09:56:55"/>
    <n v="0"/>
    <n v="0"/>
    <n v="-2994696.5100000207"/>
    <m/>
    <m/>
    <n v="16970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482"/>
    <n v="169853"/>
    <s v="Par.(08/12) 016647/RAYAN NASCIMENTO TEIXEIRA - Parcelas"/>
    <n v="300"/>
    <d v="2014-04-02T00:00:00"/>
    <d v="1899-12-30T09:57:37"/>
    <n v="0"/>
    <n v="0"/>
    <n v="-2994396.5100000207"/>
    <m/>
    <m/>
    <n v="16985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486"/>
    <n v="199957"/>
    <s v="Par.(08/12) 016648/LUCAS NUNES DE ALMEIDA - Parcelas"/>
    <n v="1284"/>
    <d v="2014-04-02T00:00:00"/>
    <d v="1899-12-30T09:59:37"/>
    <n v="0"/>
    <n v="0"/>
    <n v="-2993112.5100000207"/>
    <m/>
    <m/>
    <n v="199957"/>
    <m/>
    <n v="7"/>
    <s v="Anapaula"/>
    <n v="1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490"/>
    <n v="169669"/>
    <s v="Par.(08/12) 016673/BIANCA VIRGINIA BOMFIM BR - Parcelas"/>
    <n v="1284"/>
    <d v="2014-04-02T00:00:00"/>
    <d v="1899-12-30T10:02:48"/>
    <n v="0"/>
    <n v="0"/>
    <n v="-2991828.5100000207"/>
    <m/>
    <m/>
    <n v="169669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4520"/>
    <s v="JUROS20140402/54374"/>
    <s v="Banco Brb - Cód. 054374"/>
    <n v="0"/>
    <d v="2014-04-02T00:00:00"/>
    <d v="1899-12-30T10:07:59"/>
    <n v="42411.95"/>
    <n v="0"/>
    <n v="-3034240.4600000209"/>
    <m/>
    <m/>
    <m/>
    <n v="54374"/>
    <n v="7"/>
    <s v="Anapaula"/>
    <n v="1"/>
    <m/>
    <n v="1459"/>
    <d v="2014-05-26T00:00:00"/>
    <d v="2014-05-26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4521"/>
    <s v="JUROS20140402/54375"/>
    <s v="Banco Brb - Cód. 054375"/>
    <n v="0"/>
    <d v="2014-04-02T00:00:00"/>
    <d v="1899-12-30T10:07:59"/>
    <n v="19423.86"/>
    <n v="0"/>
    <n v="-3053664.3200000208"/>
    <m/>
    <m/>
    <m/>
    <n v="54375"/>
    <n v="7"/>
    <s v="Anapaula"/>
    <n v="1"/>
    <m/>
    <n v="1459"/>
    <d v="2014-05-26T00:00:00"/>
    <d v="2014-05-26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3109"/>
    <s v="EXTRATO/53051"/>
    <s v="Banco Itaú Unibanco S.A. - Cód. 053051"/>
    <n v="0"/>
    <d v="2014-04-02T00:00:00"/>
    <d v="1899-12-30T10:13:24"/>
    <n v="14.07"/>
    <n v="0"/>
    <n v="-3053678.3900000206"/>
    <m/>
    <m/>
    <m/>
    <n v="53051"/>
    <n v="7"/>
    <s v="Anapaula"/>
    <n v="1"/>
    <m/>
    <n v="1599"/>
    <d v="2014-05-25T00:00:00"/>
    <d v="2014-05-25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33110"/>
    <s v="EXTRATO/53052"/>
    <s v="Banco Itaú Unibanco S.A. - Cód. 053052"/>
    <n v="0"/>
    <d v="2014-04-02T00:00:00"/>
    <d v="1899-12-30T10:13:24"/>
    <n v="7.4"/>
    <n v="0"/>
    <n v="-3053685.7900000205"/>
    <m/>
    <m/>
    <m/>
    <n v="5305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11"/>
    <s v="TARIFA BANCÁRIA/53053"/>
    <s v="Banco Itaú Unibanco S.A. - Cód. 053053"/>
    <n v="0"/>
    <d v="2014-04-02T00:00:00"/>
    <d v="1899-12-30T10:13:24"/>
    <n v="7.4"/>
    <n v="0"/>
    <n v="-3053693.1900000204"/>
    <m/>
    <m/>
    <m/>
    <n v="5305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12"/>
    <s v="EXTRATO/53054"/>
    <s v="Banco Itaú Unibanco S.A. - Cód. 053054"/>
    <n v="0"/>
    <d v="2014-04-02T00:00:00"/>
    <d v="1899-12-30T10:13:24"/>
    <n v="0.9"/>
    <n v="0"/>
    <n v="-3053694.0900000203"/>
    <m/>
    <m/>
    <m/>
    <n v="53054"/>
    <n v="7"/>
    <s v="Anapaula"/>
    <n v="1"/>
    <m/>
    <n v="1513"/>
    <d v="2014-05-25T00:00:00"/>
    <d v="2014-05-25T00:00:00"/>
    <m/>
    <m/>
    <n v="2014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3113"/>
    <s v="EXTRATO/53055"/>
    <s v="Banco Itaú Unibanco S.A. - Cód. 053055"/>
    <n v="0"/>
    <d v="2014-04-02T00:00:00"/>
    <d v="1899-12-30T10:13:24"/>
    <n v="0.9"/>
    <n v="0"/>
    <n v="-3053694.9900000202"/>
    <m/>
    <m/>
    <m/>
    <n v="53055"/>
    <n v="7"/>
    <s v="Anapaula"/>
    <n v="1"/>
    <m/>
    <n v="1513"/>
    <d v="2014-05-25T00:00:00"/>
    <d v="2014-05-25T00:00:00"/>
    <m/>
    <m/>
    <n v="2014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3114"/>
    <s v="EXTRATO/53056"/>
    <s v="Banco Itaú Unibanco S.A. - Cód. 053056"/>
    <n v="0"/>
    <d v="2014-04-02T00:00:00"/>
    <d v="1899-12-30T10:13:24"/>
    <n v="96.36"/>
    <n v="0"/>
    <n v="-3053791.3500000201"/>
    <m/>
    <m/>
    <m/>
    <n v="53056"/>
    <n v="7"/>
    <s v="Anapaula"/>
    <n v="1"/>
    <m/>
    <n v="1513"/>
    <d v="2014-05-25T00:00:00"/>
    <d v="2014-05-25T00:00:00"/>
    <m/>
    <m/>
    <n v="2014"/>
    <n v="7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3115"/>
    <s v="EXTRATO/53057"/>
    <s v="Banco Itaú Unibanco S.A. - Cód. 053057"/>
    <n v="0"/>
    <d v="2014-04-02T00:00:00"/>
    <d v="1899-12-30T10:13:24"/>
    <n v="125"/>
    <n v="0"/>
    <n v="-3053916.3500000201"/>
    <m/>
    <m/>
    <m/>
    <n v="5305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16"/>
    <s v="EXTRATO/53058"/>
    <s v="Banco Itaú Unibanco S.A. - Cód. 053058"/>
    <n v="0"/>
    <d v="2014-04-02T00:00:00"/>
    <d v="1899-12-30T10:13:24"/>
    <n v="991.8"/>
    <n v="0"/>
    <n v="-3054908.1500000199"/>
    <m/>
    <m/>
    <m/>
    <n v="5305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46511"/>
    <n v="159222"/>
    <s v="Par.(08/12) 016573/ANA LUIZA PEREIRA DE BRIT - Parcelas"/>
    <n v="700"/>
    <d v="2014-04-02T00:00:00"/>
    <d v="1899-12-30T10:19:21"/>
    <n v="0"/>
    <n v="0"/>
    <n v="-3054208.1500000199"/>
    <m/>
    <m/>
    <n v="159222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521"/>
    <n v="162649"/>
    <s v="Par.(08/12) 016895/THAYSA JOANNA DE CASTRO F - Parcelas"/>
    <n v="1284"/>
    <d v="2014-04-02T00:00:00"/>
    <d v="1899-12-30T10:25:08"/>
    <n v="0"/>
    <n v="0"/>
    <n v="-3052924.1500000199"/>
    <m/>
    <m/>
    <n v="162649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3679"/>
    <s v="REFORMA/47465"/>
    <s v="GRUPO OLIMPO LTDA. - Cód. 047465"/>
    <n v="0"/>
    <d v="2014-04-02T00:00:00"/>
    <d v="1899-12-30T10:40:14"/>
    <n v="280"/>
    <n v="0"/>
    <n v="-3053204.1500000199"/>
    <m/>
    <m/>
    <m/>
    <n v="47465"/>
    <n v="24"/>
    <s v="Emilly"/>
    <n v="1"/>
    <m/>
    <n v="1400"/>
    <d v="2014-04-09T00:00:00"/>
    <d v="2014-04-09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45843"/>
    <n v="167567"/>
    <s v="Par.(08/10) 017214/CAMILA MESQUITA SANTOS - Parcelas"/>
    <n v="210"/>
    <d v="2014-04-02T00:00:00"/>
    <d v="1899-12-30T10:44:54"/>
    <n v="0"/>
    <n v="0"/>
    <n v="-3052994.1500000199"/>
    <m/>
    <m/>
    <n v="16756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97383"/>
    <n v="164198"/>
    <s v="Par.(03/12) 013779/ANA CECÍLIA GONÇALVES VIL - Mensalidades"/>
    <n v="1366.66"/>
    <d v="2014-04-02T00:00:00"/>
    <d v="1899-12-30T10:45:30"/>
    <n v="0"/>
    <n v="0"/>
    <n v="-3051627.4900000198"/>
    <m/>
    <m/>
    <n v="164198"/>
    <m/>
    <n v="8"/>
    <s v="Vinicius"/>
    <n v="1"/>
    <m/>
    <n v="2"/>
    <d v="2014-10-13T00:00:00"/>
    <d v="2014-10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5845"/>
    <n v="167712"/>
    <s v="Par.(08/12) 017300/MIRELLI DI PAULA CRUZ  - Parcelas"/>
    <n v="900"/>
    <d v="2014-04-02T00:00:00"/>
    <d v="1899-12-30T10:46:20"/>
    <n v="0"/>
    <n v="0"/>
    <n v="-3050727.4900000198"/>
    <m/>
    <m/>
    <n v="16771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536"/>
    <n v="169645"/>
    <s v="Par.(08/12) 016776/PEDRO HENRIQUE AZEVEDO CA - Parcelas"/>
    <n v="1284"/>
    <d v="2014-04-02T00:00:00"/>
    <d v="1899-12-30T10:46:43"/>
    <n v="0"/>
    <n v="0"/>
    <n v="-3049443.4900000198"/>
    <m/>
    <m/>
    <n v="16964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4560"/>
    <s v="DB20140402_REMESSA01"/>
    <s v="OPERAÇÃO DESCONTO BOLETOS 2014.04.02 REMESSA 01"/>
    <n v="429626.1"/>
    <d v="2014-04-02T00:00:00"/>
    <d v="1899-12-30T10:52:03"/>
    <n v="0"/>
    <n v="0"/>
    <n v="-2619817.3900000197"/>
    <m/>
    <m/>
    <m/>
    <m/>
    <n v="7"/>
    <s v="Anapaula"/>
    <n v="1"/>
    <m/>
    <n v="1505"/>
    <d v="2014-05-26T00:00:00"/>
    <d v="2014-06-27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45874"/>
    <n v="167325"/>
    <s v="Par.(08/10) 017305/PEDRO IGOR JERONIMO SILVA - Parcelas"/>
    <n v="160"/>
    <d v="2014-04-02T00:00:00"/>
    <d v="1899-12-30T10:52:17"/>
    <n v="0"/>
    <n v="0"/>
    <n v="-2619657.3900000197"/>
    <m/>
    <m/>
    <n v="16732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875"/>
    <n v="167335"/>
    <s v="Par.(08/10) 017304/PEDRO IGOR JERONIMO SILVA - Parcelas"/>
    <n v="210"/>
    <d v="2014-04-02T00:00:00"/>
    <d v="1899-12-30T10:52:30"/>
    <n v="0"/>
    <n v="0"/>
    <n v="-2619447.3900000197"/>
    <m/>
    <m/>
    <n v="16733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565"/>
    <n v="164705"/>
    <s v="Par.(09/12) 016948/ROBERTO OLIVEIRA GUIMARÃE - Parcelas"/>
    <n v="1284"/>
    <d v="2014-04-02T00:00:00"/>
    <d v="1899-12-30T10:53:53"/>
    <n v="0"/>
    <n v="0"/>
    <n v="-2618163.3900000197"/>
    <m/>
    <m/>
    <n v="16470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4561"/>
    <s v="DB20140402_REMESSA02"/>
    <s v="OPERAÇÃO DESCONTO BOLETOS 2014.04.02 REMESSA 02"/>
    <n v="196766.05"/>
    <d v="2014-04-02T00:00:00"/>
    <d v="1899-12-30T10:54:01"/>
    <n v="0"/>
    <n v="0"/>
    <n v="-2421397.3400000199"/>
    <m/>
    <m/>
    <m/>
    <m/>
    <n v="7"/>
    <s v="Anapaula"/>
    <n v="1"/>
    <m/>
    <n v="1505"/>
    <d v="2014-05-26T00:00:00"/>
    <d v="2014-06-27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45876"/>
    <n v="167414"/>
    <s v="Par.(08/10) 017316/CLARA BRAZ IPLINSKY - Parcelas"/>
    <n v="60"/>
    <d v="2014-04-02T00:00:00"/>
    <d v="1899-12-30T10:54:31"/>
    <n v="0"/>
    <n v="0"/>
    <n v="-2421337.3400000199"/>
    <m/>
    <m/>
    <n v="16741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879"/>
    <n v="167552"/>
    <s v="Par.(08/10) 017321/MARIA LUIZA MONTEIRO FRAN - Parcelas"/>
    <n v="210"/>
    <d v="2014-04-02T00:00:00"/>
    <d v="1899-12-30T10:55:29"/>
    <n v="0"/>
    <n v="0"/>
    <n v="-2421127.3400000199"/>
    <m/>
    <m/>
    <n v="16755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596"/>
    <n v="156931"/>
    <s v="Par.(08/12) 016399/LUCA BRAGA DE SANTANA  - Parcelas"/>
    <n v="1027.2"/>
    <d v="2014-04-02T00:00:00"/>
    <d v="1899-12-30T10:58:51"/>
    <n v="0"/>
    <n v="0"/>
    <n v="-2420100.1400000197"/>
    <m/>
    <m/>
    <n v="156931"/>
    <m/>
    <n v="7"/>
    <s v="Anapaula"/>
    <n v="1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598"/>
    <n v="169841"/>
    <s v="Par.(08/12) 016940/VIVIANE BARBOSA MENDONÇA - Parcelas"/>
    <n v="1219.8"/>
    <d v="2014-04-02T00:00:00"/>
    <d v="1899-12-30T10:59:33"/>
    <n v="0"/>
    <n v="0"/>
    <n v="-2418880.3400000199"/>
    <m/>
    <m/>
    <n v="169841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625"/>
    <n v="169495"/>
    <s v="Par.(08/12) 016927/DEBORA PERILLO ARRUDA UNE - Parcelas"/>
    <n v="1284"/>
    <d v="2014-04-02T00:00:00"/>
    <d v="1899-12-30T11:01:24"/>
    <n v="0"/>
    <n v="0"/>
    <n v="-2417596.3400000199"/>
    <m/>
    <m/>
    <n v="16949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886"/>
    <n v="167299"/>
    <s v="Par.(08/10) 017299/EDUARDA CARDOSO RIBEIRO - Parcelas"/>
    <n v="160"/>
    <d v="2014-04-02T00:00:00"/>
    <d v="1899-12-30T11:01:34"/>
    <n v="0"/>
    <n v="0"/>
    <n v="-2417436.3400000199"/>
    <m/>
    <m/>
    <n v="16729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888"/>
    <n v="168479"/>
    <s v="Par.(07/10) 017024/GERMANA MORAES - Parcelas"/>
    <n v="210"/>
    <d v="2014-04-02T00:00:00"/>
    <d v="1899-12-30T11:02:20"/>
    <n v="0"/>
    <n v="0"/>
    <n v="-2417226.3400000199"/>
    <m/>
    <m/>
    <n v="16847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649"/>
    <n v="169513"/>
    <s v="Par.(08/12) 016307/ARTHUR HENRIQUE NASCENTE  - Parcelas"/>
    <n v="1284"/>
    <d v="2014-04-02T00:00:00"/>
    <d v="1899-12-30T11:02:59"/>
    <n v="0"/>
    <n v="0"/>
    <n v="-2415942.3400000199"/>
    <m/>
    <m/>
    <n v="16951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675"/>
    <n v="169633"/>
    <s v="Par.(08/12) 016947/LUCAS DE PADUA CINTRA BAT - Parcelas"/>
    <n v="1284"/>
    <d v="2014-04-02T00:00:00"/>
    <d v="1899-12-30T11:03:51"/>
    <n v="0"/>
    <n v="0"/>
    <n v="-2414658.3400000199"/>
    <m/>
    <m/>
    <n v="16963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676"/>
    <n v="162735"/>
    <s v="Par.(08/12) 016949/CISSA LIZANDRA COELHO - Parcelas"/>
    <n v="1284"/>
    <d v="2014-04-02T00:00:00"/>
    <d v="1899-12-30T11:04:34"/>
    <n v="0"/>
    <n v="0"/>
    <n v="-2413374.3400000199"/>
    <m/>
    <m/>
    <n v="16273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677"/>
    <n v="162723"/>
    <s v="Par.(08/12) 016913/ANA PAULA MARQUES ANDRADE - Parcelas"/>
    <n v="1284"/>
    <d v="2014-04-02T00:00:00"/>
    <d v="1899-12-30T11:05:05"/>
    <n v="0"/>
    <n v="0"/>
    <n v="-2412090.3400000199"/>
    <m/>
    <m/>
    <n v="162723"/>
    <m/>
    <n v="7"/>
    <s v="Anapaula"/>
    <n v="1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0559"/>
    <n v="158969"/>
    <s v="Par.(09/12) 016570/VINICIUS PEREIRA BARROS  - Parcelas"/>
    <n v="1284"/>
    <d v="2014-04-02T00:00:00"/>
    <d v="1899-12-30T11:05:40"/>
    <n v="0"/>
    <n v="0"/>
    <n v="-2410806.3400000199"/>
    <m/>
    <m/>
    <n v="158969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678"/>
    <n v="169655"/>
    <s v="Par.(06/12) 016951/LUCAS EDUARDO ALMEIDA FRA - Parcelas"/>
    <n v="1284"/>
    <d v="2014-04-02T00:00:00"/>
    <d v="1899-12-30T11:05:47"/>
    <n v="0"/>
    <n v="0"/>
    <n v="-2409522.3400000199"/>
    <m/>
    <m/>
    <n v="16965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679"/>
    <n v="165666"/>
    <s v="Par.(08/10) 016992/NATÁLIA MENDES DOS SANTOS - Parcelas"/>
    <n v="160"/>
    <d v="2014-04-02T00:00:00"/>
    <d v="1899-12-30T11:06:31"/>
    <n v="0"/>
    <n v="0"/>
    <n v="-2409362.3400000199"/>
    <m/>
    <m/>
    <n v="16566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682"/>
    <n v="165248"/>
    <s v="Par.(08/10) 017046/BRUNA FERREIRA COSTA - Parcelas"/>
    <n v="210"/>
    <d v="2014-04-02T00:00:00"/>
    <d v="1899-12-30T11:07:10"/>
    <n v="0"/>
    <n v="0"/>
    <n v="-2409152.3400000199"/>
    <m/>
    <m/>
    <n v="16524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684"/>
    <n v="165258"/>
    <s v="Par.(08/10) 017045/BRUNA FERREIRA COSTA - Parcelas"/>
    <n v="160"/>
    <d v="2014-04-02T00:00:00"/>
    <d v="1899-12-30T11:07:36"/>
    <n v="0"/>
    <n v="0"/>
    <n v="-2408992.3400000199"/>
    <m/>
    <m/>
    <n v="16525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685"/>
    <n v="165238"/>
    <s v="Par.(08/10) 017047/BRUNA FERREIRA COSTA - Parcelas"/>
    <n v="160"/>
    <d v="2014-04-02T00:00:00"/>
    <d v="1899-12-30T11:08:36"/>
    <n v="0"/>
    <n v="0"/>
    <n v="-2408832.3400000199"/>
    <m/>
    <m/>
    <n v="16523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896"/>
    <n v="168707"/>
    <s v="Par.(07/10) 016985/ANA BEATRIZ DIAS CASTRO D - Parcelas"/>
    <n v="160"/>
    <d v="2014-04-02T00:00:00"/>
    <d v="1899-12-30T11:09:05"/>
    <n v="0"/>
    <n v="0"/>
    <n v="-2408672.3400000199"/>
    <m/>
    <m/>
    <n v="16870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686"/>
    <n v="165628"/>
    <s v="Par.(08/10) 017050/LUCAS JUNQUEIRA LÔBO FERR - Parcelas"/>
    <n v="160"/>
    <d v="2014-04-02T00:00:00"/>
    <d v="1899-12-30T11:09:19"/>
    <n v="0"/>
    <n v="0"/>
    <n v="-2408512.3400000199"/>
    <m/>
    <m/>
    <n v="16562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899"/>
    <n v="168986"/>
    <s v="Par.(08/10) 017062/AMANDA TALLITA DA SILVA - Parcelas"/>
    <n v="160"/>
    <d v="2014-04-02T00:00:00"/>
    <d v="1899-12-30T11:09:56"/>
    <n v="0"/>
    <n v="0"/>
    <n v="-2408352.3400000199"/>
    <m/>
    <m/>
    <n v="16898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687"/>
    <n v="165571"/>
    <s v="Par.(08/10) 017091/DEBORA LEAO MELO - Parcelas"/>
    <n v="210"/>
    <d v="2014-04-02T00:00:00"/>
    <d v="1899-12-30T11:09:59"/>
    <n v="0"/>
    <n v="0"/>
    <n v="-2408142.3400000199"/>
    <m/>
    <m/>
    <n v="16557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758"/>
    <n v="165726"/>
    <s v="Par.(08/10) 017076/LARISSA TONIN IPLINSKY - Parcelas"/>
    <n v="160"/>
    <d v="2014-04-02T00:00:00"/>
    <d v="1899-12-30T11:10:44"/>
    <n v="0"/>
    <n v="0"/>
    <n v="-2407982.3400000199"/>
    <m/>
    <m/>
    <n v="16572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760"/>
    <n v="165716"/>
    <s v="Par.(08/10) 017078/LARISSA TONIN IPLINSKY - Parcelas"/>
    <n v="210"/>
    <d v="2014-04-02T00:00:00"/>
    <d v="1899-12-30T11:11:05"/>
    <n v="0"/>
    <n v="0"/>
    <n v="-2407772.3400000199"/>
    <m/>
    <m/>
    <n v="16571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01"/>
    <n v="187526"/>
    <s v="Par.(03/6) 018883/SAMARA GOMES COSTA - Parcelas"/>
    <n v="1219.8"/>
    <d v="2014-04-02T00:00:00"/>
    <d v="1899-12-30T11:11:24"/>
    <n v="0"/>
    <n v="0"/>
    <n v="-2406552.5400000201"/>
    <m/>
    <m/>
    <n v="187526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761"/>
    <n v="165141"/>
    <s v="Par.(08/12) 016078/ESTER ERCILIA BORGES  - Parcelas"/>
    <n v="1284"/>
    <d v="2014-04-02T00:00:00"/>
    <d v="1899-12-30T11:11:43"/>
    <n v="0"/>
    <n v="0"/>
    <n v="-2405268.5400000201"/>
    <m/>
    <m/>
    <n v="165141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903"/>
    <n v="168430"/>
    <s v="Par.(08/10) 017056/MATEUS AYRES BARBO DE SIQ - Parcelas"/>
    <n v="210"/>
    <d v="2014-04-02T00:00:00"/>
    <d v="1899-12-30T11:12:19"/>
    <n v="0"/>
    <n v="0"/>
    <n v="-2405058.5400000201"/>
    <m/>
    <m/>
    <n v="16843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763"/>
    <n v="165515"/>
    <s v="Par.(08/10) 017097/MATHEUS RIBEIRO XAVIER - Parcelas"/>
    <n v="160"/>
    <d v="2014-04-02T00:00:00"/>
    <d v="1899-12-30T11:12:27"/>
    <n v="0"/>
    <n v="0"/>
    <n v="-2404898.5400000201"/>
    <m/>
    <m/>
    <n v="16551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764"/>
    <n v="165525"/>
    <s v="Par.(08/10) 017098/MATHEUS RIBEIRO XAVIER - Parcelas"/>
    <n v="210"/>
    <d v="2014-04-02T00:00:00"/>
    <d v="1899-12-30T11:12:45"/>
    <n v="0"/>
    <n v="0"/>
    <n v="-2404688.5400000201"/>
    <m/>
    <m/>
    <n v="16552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04"/>
    <n v="175027"/>
    <s v="Par.(08/10) 017067/ADRIANA CRISTHIAN CARDOSO - Parcelas"/>
    <n v="210"/>
    <d v="2014-04-02T00:00:00"/>
    <d v="1899-12-30T11:12:56"/>
    <n v="0"/>
    <n v="0"/>
    <n v="-2404478.5400000201"/>
    <m/>
    <m/>
    <n v="17502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35107"/>
    <n v="172207"/>
    <s v="Par.(02/10) 017548/HENRIQUE ARAÚJO E FERNAND - Parcelas"/>
    <n v="120"/>
    <d v="2014-04-02T00:00:00"/>
    <d v="1899-12-30T11:13:17"/>
    <n v="0"/>
    <n v="0"/>
    <n v="-2404358.5400000201"/>
    <m/>
    <m/>
    <n v="172207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46773"/>
    <n v="165601"/>
    <s v="Par.(08/10) 017094/NATALIA RAMOS DE AMORIM - Parcelas"/>
    <n v="210"/>
    <d v="2014-04-02T00:00:00"/>
    <d v="1899-12-30T11:13:19"/>
    <n v="0"/>
    <n v="0"/>
    <n v="-2404148.5400000201"/>
    <m/>
    <m/>
    <n v="16560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28"/>
    <n v="171964"/>
    <s v="Par.(01-1) 013688/ARTUR FRANCO PINTO - 1ª OU 2ª SÉRI"/>
    <n v="66"/>
    <d v="2014-04-02T00:00:00"/>
    <d v="1899-12-30T11:13:28"/>
    <n v="0"/>
    <n v="0"/>
    <n v="-2404082.5400000201"/>
    <m/>
    <m/>
    <n v="171964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829"/>
    <n v="171965"/>
    <s v="Par.(01-1) 013688/ARTUR FRANCO PINTO - 1ª OU 2ª SÉRI"/>
    <n v="66"/>
    <d v="2014-04-02T00:00:00"/>
    <d v="1899-12-30T11:13:28"/>
    <n v="0"/>
    <n v="0"/>
    <n v="-2404016.5400000201"/>
    <m/>
    <m/>
    <n v="171965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6778"/>
    <n v="167471"/>
    <s v="Par.(08/10) 017272/RIANNY RODRIGUES LIMA  - Parcelas"/>
    <n v="160"/>
    <d v="2014-04-02T00:00:00"/>
    <d v="1899-12-30T11:13:45"/>
    <n v="0"/>
    <n v="0"/>
    <n v="-2403856.5400000201"/>
    <m/>
    <m/>
    <n v="16747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06"/>
    <n v="168663"/>
    <s v="Par.(08/10) 016974/LUÍS HENRIQUE FRANCO MOUR - Parcelas"/>
    <n v="120"/>
    <d v="2014-04-02T00:00:00"/>
    <d v="1899-12-30T11:13:55"/>
    <n v="0"/>
    <n v="0"/>
    <n v="-2403736.5400000201"/>
    <m/>
    <m/>
    <n v="16866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779"/>
    <n v="165228"/>
    <s v="Par.(08/10) 017121/RIANNY RODRIGUES LIMA  - Parcelas"/>
    <n v="210"/>
    <d v="2014-04-02T00:00:00"/>
    <d v="1899-12-30T11:14:22"/>
    <n v="0"/>
    <n v="0"/>
    <n v="-2403526.5400000201"/>
    <m/>
    <m/>
    <n v="16522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30"/>
    <n v="171966"/>
    <s v="Par.(01-1) 014006/IAN DOS REIS E ARAGÃO - 3ª SÉRIE - BI"/>
    <n v="74"/>
    <d v="2014-04-02T00:00:00"/>
    <d v="1899-12-30T11:15:13"/>
    <n v="0"/>
    <n v="0"/>
    <n v="-2403452.5400000201"/>
    <m/>
    <m/>
    <n v="171966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831"/>
    <n v="171967"/>
    <s v="Par.(01-1) 014006/IAN DOS REIS E ARAGÃO - 3ª SÉRIE - FI"/>
    <n v="74"/>
    <d v="2014-04-02T00:00:00"/>
    <d v="1899-12-30T11:15:13"/>
    <n v="0"/>
    <n v="0"/>
    <n v="-2403378.5400000201"/>
    <m/>
    <m/>
    <n v="171967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6782"/>
    <n v="165591"/>
    <s v="Par.(08/10) 017065/LILIANE RIBEIRO DE GODOY  - Parcelas"/>
    <n v="210"/>
    <d v="2014-04-02T00:00:00"/>
    <d v="1899-12-30T11:15:37"/>
    <n v="0"/>
    <n v="0"/>
    <n v="-2403168.5400000201"/>
    <m/>
    <m/>
    <n v="16559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783"/>
    <n v="165611"/>
    <s v="Par.(08/10) 017053/BIANCA VIRGINIA BOMFIM BR - Parcelas"/>
    <n v="210"/>
    <d v="2014-04-02T00:00:00"/>
    <d v="1899-12-30T11:16:14"/>
    <n v="0"/>
    <n v="0"/>
    <n v="-2402958.5400000201"/>
    <m/>
    <m/>
    <n v="16561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08"/>
    <n v="168726"/>
    <s v="Par.(06/10) 017006/CAROLLINA SOUZA PENNA - Parcelas"/>
    <n v="160"/>
    <d v="2014-04-02T00:00:00"/>
    <d v="1899-12-30T11:16:24"/>
    <n v="0"/>
    <n v="0"/>
    <n v="-2402798.5400000201"/>
    <m/>
    <m/>
    <n v="16872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32"/>
    <n v="171968"/>
    <s v="Par.(01-1) 015359/MARCELA ALVES LEMOS - 1ª OU 2ª SÉRI"/>
    <n v="66"/>
    <d v="2014-04-02T00:00:00"/>
    <d v="1899-12-30T11:16:47"/>
    <n v="0"/>
    <n v="0"/>
    <n v="-2402732.5400000201"/>
    <m/>
    <m/>
    <n v="171968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833"/>
    <n v="171969"/>
    <s v="Par.(01-1) 015359/MARCELA ALVES LEMOS - 1ª OU 2ª SÉRI"/>
    <n v="66"/>
    <d v="2014-04-02T00:00:00"/>
    <d v="1899-12-30T11:16:47"/>
    <n v="0"/>
    <n v="0"/>
    <n v="-2402666.5400000201"/>
    <m/>
    <m/>
    <n v="171969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6815"/>
    <n v="165535"/>
    <s v="Par.(08/10) 017102/KELVIN BRENDON DIAS CARDO - Parcelas"/>
    <n v="210"/>
    <d v="2014-04-02T00:00:00"/>
    <d v="1899-12-30T11:16:49"/>
    <n v="0"/>
    <n v="0"/>
    <n v="-2402456.5400000201"/>
    <m/>
    <m/>
    <n v="16553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16"/>
    <n v="165545"/>
    <s v="Par.(08/10) 017101/KELVIN BRENDON DIAS CARDO - Parcelas"/>
    <n v="160"/>
    <d v="2014-04-02T00:00:00"/>
    <d v="1899-12-30T11:17:02"/>
    <n v="0"/>
    <n v="0"/>
    <n v="-2402296.5400000201"/>
    <m/>
    <m/>
    <n v="16554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09"/>
    <n v="165454"/>
    <s v="Par.(09/12) 015812/GIOVANA ROSA CAMPOS - Mensalidades"/>
    <n v="1272.05"/>
    <d v="2014-04-02T00:00:00"/>
    <d v="1899-12-30T11:17:12"/>
    <n v="0"/>
    <n v="0"/>
    <n v="-2401024.4900000202"/>
    <m/>
    <m/>
    <n v="165454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911"/>
    <n v="166576"/>
    <s v="Par.(08/10) 016988/YURI DE SENE ALVIZI - Parcelas"/>
    <n v="160"/>
    <d v="2014-04-02T00:00:00"/>
    <d v="1899-12-30T11:17:57"/>
    <n v="0"/>
    <n v="0"/>
    <n v="-2400864.4900000202"/>
    <m/>
    <m/>
    <n v="16657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35"/>
    <n v="171558"/>
    <s v="Par.(02-6) 016911/JOÃO PEDRO SANTANA COSTA - PAGAMENTO CHE"/>
    <n v="1284"/>
    <d v="2014-04-02T00:00:00"/>
    <d v="1899-12-30T11:17:57"/>
    <n v="0"/>
    <n v="0"/>
    <n v="-2399580.4900000202"/>
    <m/>
    <m/>
    <n v="171558"/>
    <m/>
    <n v="60"/>
    <s v="Francielly"/>
    <n v="2"/>
    <m/>
    <n v="1378"/>
    <d v="2014-07-01T00:00:00"/>
    <d v="2014-07-01T00:00:00"/>
    <m/>
    <m/>
    <n v="2014"/>
    <n v="60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246821"/>
    <n v="165831"/>
    <s v="Par.(08/10) 017113/BRUNO CÂNDIDO REZENDE - Parcelas"/>
    <n v="180"/>
    <d v="2014-04-02T00:00:00"/>
    <d v="1899-12-30T11:18:30"/>
    <n v="0"/>
    <n v="0"/>
    <n v="-2399400.4900000202"/>
    <m/>
    <m/>
    <n v="16583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22"/>
    <n v="165832"/>
    <s v="Par.(09/10) 017113/BRUNO CÂNDIDO REZENDE - Parcelas"/>
    <n v="0"/>
    <d v="2014-04-02T00:00:00"/>
    <d v="1899-12-30T11:18:31"/>
    <n v="0"/>
    <n v="0"/>
    <n v="-2399400.4900000202"/>
    <m/>
    <m/>
    <n v="16583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12"/>
    <n v="168569"/>
    <s v="Par.(07/10) 017014/ISADORA REGIA SILVA DE OL - Parcelas"/>
    <n v="210"/>
    <d v="2014-04-02T00:00:00"/>
    <d v="1899-12-30T11:18:44"/>
    <n v="0"/>
    <n v="0"/>
    <n v="-2399190.4900000202"/>
    <m/>
    <m/>
    <n v="16856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38"/>
    <n v="171743"/>
    <s v="Par.(01/10) 017542/BRENNO LOPES CANGUSSU - Parcelas"/>
    <n v="210"/>
    <d v="2014-04-02T00:00:00"/>
    <d v="1899-12-30T11:19:00"/>
    <n v="0"/>
    <n v="0"/>
    <n v="-2398980.4900000202"/>
    <m/>
    <m/>
    <n v="17174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45913"/>
    <n v="168558"/>
    <s v="Par.(06/10) 017013/ISADORA REGIA SILVA DE OL - Parcelas"/>
    <n v="160"/>
    <d v="2014-04-02T00:00:00"/>
    <d v="1899-12-30T11:19:06"/>
    <n v="0"/>
    <n v="0"/>
    <n v="-2398820.4900000202"/>
    <m/>
    <m/>
    <n v="16855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28"/>
    <n v="165310"/>
    <s v="Par.(08/10) 017081/GABRIELA MESQUITA PONTES - Parcelas"/>
    <n v="120"/>
    <d v="2014-04-02T00:00:00"/>
    <d v="1899-12-30T11:19:18"/>
    <n v="0"/>
    <n v="0"/>
    <n v="-2398700.4900000202"/>
    <m/>
    <m/>
    <n v="16531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40"/>
    <n v="171769"/>
    <s v="Par.(01/6) 017534/OSMAR CARLOS NEVES  - Parcelas"/>
    <n v="856.04"/>
    <d v="2014-04-02T00:00:00"/>
    <d v="1899-12-30T11:20:04"/>
    <n v="0"/>
    <n v="0"/>
    <n v="-2397844.4500000202"/>
    <m/>
    <m/>
    <n v="171769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141841"/>
    <n v="171770"/>
    <s v="Par.(02/6) 017534/OSMAR CARLOS NEVES  - Parcelas"/>
    <n v="427.96"/>
    <d v="2014-04-02T00:00:00"/>
    <d v="1899-12-30T11:20:04"/>
    <n v="0"/>
    <n v="0"/>
    <n v="-2397416.4900000202"/>
    <m/>
    <m/>
    <n v="171770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6832"/>
    <n v="165309"/>
    <s v="Par.(07/10) 017081/GABRIELA MESQUITA PONTES - Parcelas"/>
    <n v="75"/>
    <d v="2014-04-02T00:00:00"/>
    <d v="1899-12-30T11:20:06"/>
    <n v="0"/>
    <n v="0"/>
    <n v="-2397341.4900000202"/>
    <m/>
    <m/>
    <n v="16530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15"/>
    <n v="168510"/>
    <s v="Par.(08/10) 017021/MARIANA ROSA CAVALCANTE M - Parcelas"/>
    <n v="210"/>
    <d v="2014-04-02T00:00:00"/>
    <d v="1899-12-30T11:20:13"/>
    <n v="0"/>
    <n v="0"/>
    <n v="-2397131.4900000202"/>
    <m/>
    <m/>
    <n v="16851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35"/>
    <n v="165561"/>
    <s v="Par.(08/10) 017115/VANESSA DE SOUZA MOURA - Parcelas"/>
    <n v="210"/>
    <d v="2014-04-02T00:00:00"/>
    <d v="1899-12-30T11:21:35"/>
    <n v="0"/>
    <n v="0"/>
    <n v="-2396921.4900000202"/>
    <m/>
    <m/>
    <n v="16556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4608"/>
    <s v="EXTRATO/54373"/>
    <s v="Banco Brb - Par. 054373(01-1)"/>
    <n v="0"/>
    <d v="2014-04-02T00:00:00"/>
    <d v="1899-12-30T11:21:56"/>
    <n v="77.55"/>
    <n v="0"/>
    <n v="-2396999.0400000201"/>
    <m/>
    <m/>
    <m/>
    <n v="54373"/>
    <n v="7"/>
    <s v="Anapaula"/>
    <n v="1"/>
    <m/>
    <n v="575"/>
    <d v="2014-05-26T00:00:00"/>
    <d v="2014-05-26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45917"/>
    <n v="170516"/>
    <s v="Par.(07/10) 017138/MARCELA DONLEY WIRGUES - Parcelas"/>
    <n v="120"/>
    <d v="2014-04-02T00:00:00"/>
    <d v="1899-12-30T11:22:02"/>
    <n v="0"/>
    <n v="0"/>
    <n v="-2396879.0400000201"/>
    <m/>
    <m/>
    <n v="17051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38"/>
    <n v="165505"/>
    <s v="Par.(08/10) 016983/MARCELO PEREIRA DE SOUZA  - Parcelas"/>
    <n v="210"/>
    <d v="2014-04-02T00:00:00"/>
    <d v="1899-12-30T11:22:08"/>
    <n v="0"/>
    <n v="0"/>
    <n v="-2396669.0400000201"/>
    <m/>
    <m/>
    <n v="16550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42"/>
    <n v="142866"/>
    <s v="Par.(03/12) 015710/BRUNNA TEODORO QUEIROZ - Mensalidades"/>
    <n v="669.5"/>
    <d v="2014-04-02T00:00:00"/>
    <d v="1899-12-30T11:22:31"/>
    <n v="0"/>
    <n v="0"/>
    <n v="-2395999.5400000201"/>
    <m/>
    <m/>
    <n v="142866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6841"/>
    <n v="165295"/>
    <s v="Par.(08/10) 016989/GUSTAVO DE OLIVEIRA EMOS - Parcelas"/>
    <n v="120"/>
    <d v="2014-04-02T00:00:00"/>
    <d v="1899-12-30T11:22:48"/>
    <n v="0"/>
    <n v="0"/>
    <n v="-2395879.5400000201"/>
    <m/>
    <m/>
    <n v="16529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20"/>
    <n v="168520"/>
    <s v="Par.(08/10) 017090/PEDRO HELENO VALENTE RIBE - Parcelas"/>
    <n v="210"/>
    <d v="2014-04-02T00:00:00"/>
    <d v="1899-12-30T11:23:16"/>
    <n v="0"/>
    <n v="0"/>
    <n v="-2395669.5400000201"/>
    <m/>
    <m/>
    <n v="16852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45923"/>
    <n v="168642"/>
    <s v="Par.(07/10) 017079/GABRIEL HENRIQUE FARIA GO - Parcelas"/>
    <n v="120"/>
    <d v="2014-04-02T00:00:00"/>
    <d v="1899-12-30T11:24:50"/>
    <n v="0"/>
    <n v="0"/>
    <n v="-2395549.5400000201"/>
    <m/>
    <m/>
    <n v="16864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46"/>
    <n v="165170"/>
    <s v="Par.(07/12) 017126/LORRANE AMARAL ARAUJO - Parcelas"/>
    <n v="1284"/>
    <d v="2014-04-02T00:00:00"/>
    <d v="1899-12-30T11:25:05"/>
    <n v="0"/>
    <n v="0"/>
    <n v="-2394265.5400000201"/>
    <m/>
    <m/>
    <n v="165170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925"/>
    <n v="170442"/>
    <s v="Par.(08/10) 017151/LEANDRO PEREIRA MONTEIRO - Parcelas"/>
    <n v="120"/>
    <d v="2014-04-02T00:00:00"/>
    <d v="1899-12-30T11:25:26"/>
    <n v="0"/>
    <n v="0"/>
    <n v="-2394145.5400000201"/>
    <m/>
    <m/>
    <n v="17044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44"/>
    <n v="140991"/>
    <s v="Par.(02/12) 015367/LETICIA SALDANHA CAMARGOS - Mensalidades"/>
    <n v="1430.3"/>
    <d v="2014-04-02T00:00:00"/>
    <d v="1899-12-30T11:25:51"/>
    <n v="0"/>
    <n v="0"/>
    <n v="-2392715.2400000202"/>
    <m/>
    <m/>
    <n v="140991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5927"/>
    <n v="168966"/>
    <s v="Par.(08/10) 017033/RAFAEL NASCENTE SILVA - Parcelas"/>
    <n v="160"/>
    <d v="2014-04-02T00:00:00"/>
    <d v="1899-12-30T11:26:20"/>
    <n v="0"/>
    <n v="0"/>
    <n v="-2392555.2400000202"/>
    <m/>
    <m/>
    <n v="16896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50"/>
    <n v="165161"/>
    <s v="Par.(10/12) 016522/MIDIAN GALVÃO SARMENTO CA - Parcelas"/>
    <n v="1284"/>
    <d v="2014-04-02T00:00:00"/>
    <d v="1899-12-30T11:26:27"/>
    <n v="0"/>
    <n v="0"/>
    <n v="-2391271.2400000202"/>
    <m/>
    <m/>
    <n v="165161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851"/>
    <n v="165162"/>
    <s v="Par.(11/12) 016522/MIDIAN GALVÃO SARMENTO CA - Parcelas"/>
    <n v="1284"/>
    <d v="2014-04-02T00:00:00"/>
    <d v="1899-12-30T11:26:27"/>
    <n v="0"/>
    <n v="0"/>
    <n v="-2389987.2400000202"/>
    <m/>
    <m/>
    <n v="165162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852"/>
    <n v="165163"/>
    <s v="Par.(12/12) 016522/MIDIAN GALVÃO SARMENTO CA - Parcelas"/>
    <n v="1284"/>
    <d v="2014-04-02T00:00:00"/>
    <d v="1899-12-30T11:26:27"/>
    <n v="0"/>
    <n v="0"/>
    <n v="-2388703.2400000202"/>
    <m/>
    <m/>
    <n v="16516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930"/>
    <n v="168956"/>
    <s v="Par.(08/10) 017150/RENATA XAVIER MARQUEZ - Parcelas"/>
    <n v="160"/>
    <d v="2014-04-02T00:00:00"/>
    <d v="1899-12-30T11:26:52"/>
    <n v="0"/>
    <n v="0"/>
    <n v="-2388543.2400000202"/>
    <m/>
    <m/>
    <n v="16895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54"/>
    <n v="165389"/>
    <s v="Par.(08/12) 016828/WALTER BARBOZA DE SOUZA - Parcelas"/>
    <n v="1284"/>
    <d v="2014-04-02T00:00:00"/>
    <d v="1899-12-30T11:27:19"/>
    <n v="0"/>
    <n v="0"/>
    <n v="-2387259.2400000202"/>
    <m/>
    <m/>
    <n v="165389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931"/>
    <n v="168608"/>
    <s v="Par.(08/12) 017142/VALESKA BALEN RONSONI - Parcelas"/>
    <n v="1284"/>
    <d v="2014-04-02T00:00:00"/>
    <d v="1899-12-30T11:27:29"/>
    <n v="0"/>
    <n v="0"/>
    <n v="-2385975.2400000202"/>
    <m/>
    <m/>
    <n v="168608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41848"/>
    <n v="142500"/>
    <s v="Par.(02/12) 015580/VITORIA TEIXEIRA MUSTAPHA - Mensalidades"/>
    <n v="1376.78"/>
    <d v="2014-04-02T00:00:00"/>
    <d v="1899-12-30T11:29:00"/>
    <n v="0"/>
    <n v="0"/>
    <n v="-2384598.4600000205"/>
    <m/>
    <m/>
    <n v="142500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6855"/>
    <n v="165195"/>
    <s v="Par.(07/12) 016979/MATHEUS MORENO FORTES - Parcelas"/>
    <n v="1306"/>
    <d v="2014-04-02T00:00:00"/>
    <d v="1899-12-30T11:29:10"/>
    <n v="0"/>
    <n v="0"/>
    <n v="-2383292.4600000205"/>
    <m/>
    <m/>
    <n v="165195"/>
    <m/>
    <n v="7"/>
    <s v="Anapaula"/>
    <n v="2"/>
    <m/>
    <n v="93"/>
    <d v="2015-03-04T00:00:00"/>
    <d v="2015-03-04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5932"/>
    <n v="168673"/>
    <s v="Par.(08/10) 017134/DIOGO DE PAULA SOUSA - Parcelas"/>
    <n v="200"/>
    <d v="2014-04-02T00:00:00"/>
    <d v="1899-12-30T11:29:45"/>
    <n v="0"/>
    <n v="0"/>
    <n v="-2383092.4600000205"/>
    <m/>
    <m/>
    <n v="16867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57"/>
    <n v="165696"/>
    <s v="Par.(08/10) 017129/ANA CARLA ANDRADA CARDOSO - Parcelas"/>
    <n v="160"/>
    <d v="2014-04-02T00:00:00"/>
    <d v="1899-12-30T11:29:48"/>
    <n v="0"/>
    <n v="0"/>
    <n v="-2382932.4600000205"/>
    <m/>
    <m/>
    <n v="16569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50"/>
    <n v="167294"/>
    <s v="Par.(03/10) 017299/EDUARDA CARDOSO RIBEIRO - Parcelas"/>
    <n v="160"/>
    <d v="2014-04-02T00:00:00"/>
    <d v="1899-12-30T11:30:14"/>
    <n v="0"/>
    <n v="0"/>
    <n v="-2382772.4600000205"/>
    <m/>
    <m/>
    <n v="16729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46858"/>
    <n v="165706"/>
    <s v="Par.(08/10) 017114/DÉBORA LUISA RIBEIRO DE S - Parcelas"/>
    <n v="160"/>
    <d v="2014-04-02T00:00:00"/>
    <d v="1899-12-30T11:31:10"/>
    <n v="0"/>
    <n v="0"/>
    <n v="-2382612.4600000205"/>
    <m/>
    <m/>
    <n v="16570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52"/>
    <n v="171926"/>
    <s v="Par.(04/12) 017561/GUILHERME CORRÊA DOURADO - Mensalidades"/>
    <n v="1492"/>
    <d v="2014-04-02T00:00:00"/>
    <d v="1899-12-30T11:31:39"/>
    <n v="0"/>
    <n v="0"/>
    <n v="-2381120.4600000205"/>
    <m/>
    <m/>
    <n v="171926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6860"/>
    <n v="165686"/>
    <s v="Par.(08/10) 017117/MÚCIO HENRIQUE NASCIMENTO - Parcelas"/>
    <n v="160"/>
    <d v="2014-04-02T00:00:00"/>
    <d v="1899-12-30T11:32:04"/>
    <n v="0"/>
    <n v="0"/>
    <n v="-2380960.4600000205"/>
    <m/>
    <m/>
    <n v="16568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62"/>
    <n v="166950"/>
    <s v="Par.(07/10) 017116/GUILHERME BRUNO GIANI - Parcelas"/>
    <n v="160"/>
    <d v="2014-04-02T00:00:00"/>
    <d v="1899-12-30T11:33:18"/>
    <n v="0"/>
    <n v="0"/>
    <n v="-2380800.4600000205"/>
    <m/>
    <m/>
    <n v="16695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202"/>
    <n v="145680"/>
    <s v="Retorno: Par. 145680(03/12) - 014199/CHR - Mensalidades"/>
    <n v="1522.82"/>
    <d v="2014-04-02T00:00:00"/>
    <d v="1899-12-30T11:33:50"/>
    <n v="0"/>
    <n v="0"/>
    <n v="-2379277.6400000206"/>
    <m/>
    <m/>
    <n v="145680"/>
    <m/>
    <n v="14"/>
    <s v="Renato"/>
    <n v="1"/>
    <m/>
    <n v="2"/>
    <d v="2014-04-03T00:00:00"/>
    <d v="2014-04-03T00:00:00"/>
    <n v="18190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195"/>
    <n v="144791"/>
    <s v="Retorno: Par. 144791(03/12) - 013776/THA - Mensalidades"/>
    <n v="1366.66"/>
    <d v="2014-04-02T00:00:00"/>
    <d v="1899-12-30T11:33:50"/>
    <n v="0"/>
    <n v="0"/>
    <n v="-2377910.9800000205"/>
    <m/>
    <m/>
    <n v="144791"/>
    <m/>
    <n v="14"/>
    <s v="Renato"/>
    <n v="1"/>
    <m/>
    <n v="2"/>
    <d v="2014-04-03T00:00:00"/>
    <d v="2014-04-03T00:00:00"/>
    <n v="18183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00"/>
    <n v="144032"/>
    <s v="Retorno: Par. 144032(04/12) - 015418/ANA - Mensalidades"/>
    <n v="1339"/>
    <d v="2014-04-02T00:00:00"/>
    <d v="1899-12-30T11:33:50"/>
    <n v="0"/>
    <n v="0"/>
    <n v="-2376571.9800000205"/>
    <m/>
    <m/>
    <n v="144032"/>
    <m/>
    <n v="14"/>
    <s v="Renato"/>
    <n v="1"/>
    <m/>
    <n v="2"/>
    <d v="2014-04-03T00:00:00"/>
    <d v="2014-04-03T00:00:00"/>
    <n v="18188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198"/>
    <n v="144403"/>
    <s v="Retorno: Par. 144403(03/12) - 013455/ISA - Mensalidades"/>
    <n v="1366.66"/>
    <d v="2014-04-02T00:00:00"/>
    <d v="1899-12-30T11:33:50"/>
    <n v="0"/>
    <n v="0"/>
    <n v="-2375205.3200000203"/>
    <m/>
    <m/>
    <n v="144403"/>
    <m/>
    <n v="14"/>
    <s v="Renato"/>
    <n v="1"/>
    <m/>
    <n v="2"/>
    <d v="2014-04-03T00:00:00"/>
    <d v="2014-04-03T00:00:00"/>
    <n v="18186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197"/>
    <n v="144253"/>
    <s v="Retorno: Par. 144253(03/12) - 013451/JOÃ - Mensalidades"/>
    <n v="1366.66"/>
    <d v="2014-04-02T00:00:00"/>
    <d v="1899-12-30T11:33:50"/>
    <n v="0"/>
    <n v="0"/>
    <n v="-2373838.6600000202"/>
    <m/>
    <m/>
    <n v="144253"/>
    <m/>
    <n v="14"/>
    <s v="Renato"/>
    <n v="1"/>
    <m/>
    <n v="2"/>
    <d v="2014-04-03T00:00:00"/>
    <d v="2014-04-03T00:00:00"/>
    <n v="18185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01"/>
    <n v="145853"/>
    <s v="Retorno: Par. 145853(03/12) - 013852/GAB - Mensalidades"/>
    <n v="1522.82"/>
    <d v="2014-04-02T00:00:00"/>
    <d v="1899-12-30T11:33:50"/>
    <n v="0"/>
    <n v="0"/>
    <n v="-2372315.8400000203"/>
    <m/>
    <m/>
    <n v="145853"/>
    <m/>
    <n v="14"/>
    <s v="Renato"/>
    <n v="1"/>
    <m/>
    <n v="2"/>
    <d v="2014-04-03T00:00:00"/>
    <d v="2014-04-03T00:00:00"/>
    <n v="18189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196"/>
    <n v="144573"/>
    <s v="Retorno: Par. 144573(03/12) - 013655/NAT - Mensalidades"/>
    <n v="1366.66"/>
    <d v="2014-04-02T00:00:00"/>
    <d v="1899-12-30T11:33:50"/>
    <n v="0"/>
    <n v="0"/>
    <n v="-2370949.1800000202"/>
    <m/>
    <m/>
    <n v="144573"/>
    <m/>
    <n v="14"/>
    <s v="Renato"/>
    <n v="1"/>
    <m/>
    <n v="2"/>
    <d v="2014-04-03T00:00:00"/>
    <d v="2014-04-03T00:00:00"/>
    <n v="18184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199"/>
    <n v="144285"/>
    <s v="Retorno: Par. 144285(03/12) - 013814/ALD - Mensalidades"/>
    <n v="1366.66"/>
    <d v="2014-04-02T00:00:00"/>
    <d v="1899-12-30T11:33:50"/>
    <n v="0"/>
    <n v="0"/>
    <n v="-2369582.52000002"/>
    <m/>
    <m/>
    <n v="144285"/>
    <m/>
    <n v="14"/>
    <s v="Renato"/>
    <n v="1"/>
    <m/>
    <n v="2"/>
    <d v="2014-04-03T00:00:00"/>
    <d v="2014-04-03T00:00:00"/>
    <n v="18187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194"/>
    <n v="164544"/>
    <s v="Retorno: Par. 164544(03/12) - 016283/FEL - Mensalidades"/>
    <n v="1522.82"/>
    <d v="2014-04-02T00:00:00"/>
    <d v="1899-12-30T11:33:50"/>
    <n v="0"/>
    <n v="0"/>
    <n v="-2368059.7000000202"/>
    <m/>
    <m/>
    <n v="164544"/>
    <m/>
    <n v="14"/>
    <s v="Renato"/>
    <n v="1"/>
    <m/>
    <n v="2"/>
    <d v="2014-04-03T00:00:00"/>
    <d v="2014-04-03T00:00:00"/>
    <n v="18182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193"/>
    <n v="163684"/>
    <s v="Retorno: Par. 163684(03/12) - 016626/GEO - Mensalidades"/>
    <n v="1366.66"/>
    <d v="2014-04-02T00:00:00"/>
    <d v="1899-12-30T11:33:50"/>
    <n v="0"/>
    <n v="0"/>
    <n v="-2366693.0400000201"/>
    <m/>
    <m/>
    <n v="163684"/>
    <m/>
    <n v="14"/>
    <s v="Renato"/>
    <n v="1"/>
    <m/>
    <n v="2"/>
    <d v="2014-04-03T00:00:00"/>
    <d v="2014-04-03T00:00:00"/>
    <n v="18181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04"/>
    <n v="142919"/>
    <s v="Retorno: Par. 142919(03/12) - 015311/PED - Mensalidades"/>
    <n v="1366.66"/>
    <d v="2014-04-02T00:00:00"/>
    <d v="1899-12-30T11:33:51"/>
    <n v="0"/>
    <n v="0"/>
    <n v="-2365326.3800000199"/>
    <m/>
    <m/>
    <n v="142919"/>
    <m/>
    <n v="14"/>
    <s v="Renato"/>
    <n v="1"/>
    <m/>
    <n v="2"/>
    <d v="2014-04-03T00:00:00"/>
    <d v="2014-04-03T00:00:00"/>
    <n v="18192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03"/>
    <n v="146039"/>
    <s v="Retorno: Par. 146039(03/12) - 014225/EDU - Mensalidades"/>
    <n v="1522.82"/>
    <d v="2014-04-02T00:00:00"/>
    <d v="1899-12-30T11:33:51"/>
    <n v="0"/>
    <n v="0"/>
    <n v="-2363803.5600000201"/>
    <m/>
    <m/>
    <n v="146039"/>
    <m/>
    <n v="14"/>
    <s v="Renato"/>
    <n v="1"/>
    <m/>
    <n v="2"/>
    <d v="2014-04-03T00:00:00"/>
    <d v="2014-04-03T00:00:00"/>
    <n v="18191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05"/>
    <n v="142899"/>
    <s v="Retorno: Par. 142899(03/12) - 015280/ROB - Mensalidades"/>
    <n v="1366.66"/>
    <d v="2014-04-02T00:00:00"/>
    <d v="1899-12-30T11:33:51"/>
    <n v="0"/>
    <n v="0"/>
    <n v="-2362436.9000000199"/>
    <m/>
    <m/>
    <n v="142899"/>
    <m/>
    <n v="14"/>
    <s v="Renato"/>
    <n v="1"/>
    <m/>
    <n v="2"/>
    <d v="2014-04-03T00:00:00"/>
    <d v="2014-04-03T00:00:00"/>
    <n v="18193"/>
    <n v="201404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6864"/>
    <n v="165475"/>
    <s v="Par.(08/10) 017095/LUCAS FERNANDO AGUIAR LIM - Parcelas"/>
    <n v="210"/>
    <d v="2014-04-02T00:00:00"/>
    <d v="1899-12-30T11:33:51"/>
    <n v="0"/>
    <n v="0"/>
    <n v="-2362226.9000000199"/>
    <m/>
    <m/>
    <n v="16547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70"/>
    <n v="165676"/>
    <s v="Par.(08/10) 017108/HENRIQUE RABELO BATISTA P - Parcelas"/>
    <n v="160"/>
    <d v="2014-04-02T00:00:00"/>
    <d v="1899-12-30T11:34:21"/>
    <n v="0"/>
    <n v="0"/>
    <n v="-2362066.9000000199"/>
    <m/>
    <m/>
    <n v="16567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8363"/>
    <s v="7448737/50575"/>
    <s v="Bradesco S/A - Par. 050575(06-6)"/>
    <n v="0"/>
    <d v="2014-04-02T00:00:00"/>
    <d v="1899-12-30T11:34:44"/>
    <n v="14970.16"/>
    <n v="0"/>
    <n v="-2377037.0600000201"/>
    <m/>
    <m/>
    <m/>
    <n v="50575"/>
    <n v="7"/>
    <s v="Anapaula"/>
    <n v="2"/>
    <m/>
    <n v="506"/>
    <d v="2014-04-28T00:00:00"/>
    <d v="2014-04-28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46873"/>
    <n v="165465"/>
    <s v="Par.(08/10) 017107/CAIO CESAR FERNANDES SOUS - Parcelas"/>
    <n v="210"/>
    <d v="2014-04-02T00:00:00"/>
    <d v="1899-12-30T11:35:29"/>
    <n v="0"/>
    <n v="0"/>
    <n v="-2376827.0600000201"/>
    <m/>
    <m/>
    <n v="16546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75"/>
    <n v="159134"/>
    <s v="Par.(08/12) 016437/LETICIA PELATIERI DE GODO - Parcelas"/>
    <n v="1284"/>
    <d v="2014-04-02T00:00:00"/>
    <d v="1899-12-30T11:36:10"/>
    <n v="0"/>
    <n v="0"/>
    <n v="-2375543.0600000201"/>
    <m/>
    <m/>
    <n v="159134"/>
    <m/>
    <n v="7"/>
    <s v="Anapaula"/>
    <n v="1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41859"/>
    <n v="142893"/>
    <s v="Par.(03/12) 015248/ISABELA PACIFICO SANTOS - Mensalidades"/>
    <n v="803.4"/>
    <d v="2014-04-02T00:00:00"/>
    <d v="1899-12-30T11:37:09"/>
    <n v="0"/>
    <n v="0"/>
    <n v="-2374739.6600000202"/>
    <m/>
    <m/>
    <n v="142893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5934"/>
    <n v="170497"/>
    <s v="Par.(08/10) 017160/MARIANA ESPER PINHEIRO - Parcelas"/>
    <n v="120"/>
    <d v="2014-04-02T00:00:00"/>
    <d v="1899-12-30T11:37:42"/>
    <n v="0"/>
    <n v="0"/>
    <n v="-2374619.6600000202"/>
    <m/>
    <m/>
    <n v="17049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35"/>
    <n v="170507"/>
    <s v="Par.(08/10) 017159/MARIANA ESPER PINHEIRO - Parcelas"/>
    <n v="50"/>
    <d v="2014-04-02T00:00:00"/>
    <d v="1899-12-30T11:38:08"/>
    <n v="0"/>
    <n v="0"/>
    <n v="-2374569.6600000202"/>
    <m/>
    <m/>
    <n v="17050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1863"/>
    <n v="172186"/>
    <s v="Par.(01/10) 017545/GABRIEL HENRIQUE FARIA GO - Parcelas"/>
    <n v="50"/>
    <d v="2014-04-02T00:00:00"/>
    <d v="1899-12-30T11:39:04"/>
    <n v="0"/>
    <n v="0"/>
    <n v="-2374519.6600000202"/>
    <m/>
    <m/>
    <n v="17218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41864"/>
    <n v="172187"/>
    <s v="Par.(02/10) 017545/GABRIEL HENRIQUE FARIA GO - Parcelas"/>
    <n v="50"/>
    <d v="2014-04-02T00:00:00"/>
    <d v="1899-12-30T11:39:05"/>
    <n v="0"/>
    <n v="0"/>
    <n v="-2374469.6600000202"/>
    <m/>
    <m/>
    <n v="17218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45937"/>
    <n v="168872"/>
    <s v="Par.(08/10) 017092/MATHEUS FELIPE CAVALCANTE - Parcelas"/>
    <n v="160"/>
    <d v="2014-04-02T00:00:00"/>
    <d v="1899-12-30T11:39:19"/>
    <n v="0"/>
    <n v="0"/>
    <n v="-2374309.6600000202"/>
    <m/>
    <m/>
    <n v="16887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38"/>
    <n v="168718"/>
    <s v="Par.(08/10) 017025/ANA CLARA DA CUNHA E CRUZ - Parcelas"/>
    <n v="160"/>
    <d v="2014-04-02T00:00:00"/>
    <d v="1899-12-30T11:39:53"/>
    <n v="0"/>
    <n v="0"/>
    <n v="-2374149.6600000202"/>
    <m/>
    <m/>
    <n v="16871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40"/>
    <n v="166545"/>
    <s v="Par.(08/10) 017036/MATEUS ROCHA MEDEIROS - Parcelas"/>
    <n v="210"/>
    <d v="2014-04-02T00:00:00"/>
    <d v="1899-12-30T11:40:38"/>
    <n v="0"/>
    <n v="0"/>
    <n v="-2373939.6600000202"/>
    <m/>
    <m/>
    <n v="16654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41"/>
    <n v="168903"/>
    <s v="Par.(08/10) 017052/RICARDO FARIA ANDRADE FIL - Parcelas"/>
    <n v="200"/>
    <d v="2014-04-02T00:00:00"/>
    <d v="1899-12-30T11:41:29"/>
    <n v="0"/>
    <n v="0"/>
    <n v="-2373739.6600000202"/>
    <m/>
    <m/>
    <n v="16890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42"/>
    <n v="168883"/>
    <s v="Par.(08/10) 017124/JULIANE FONTES ARAUJO SIL - Parcelas"/>
    <n v="160"/>
    <d v="2014-04-02T00:00:00"/>
    <d v="1899-12-30T11:42:13"/>
    <n v="0"/>
    <n v="0"/>
    <n v="-2373579.6600000202"/>
    <m/>
    <m/>
    <n v="16888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44"/>
    <n v="168500"/>
    <s v="Par.(08/10) 017153/BRUNA FERREIRA COSTA - Parcelas"/>
    <n v="210"/>
    <d v="2014-04-02T00:00:00"/>
    <d v="1899-12-30T11:42:59"/>
    <n v="0"/>
    <n v="0"/>
    <n v="-2373369.6600000202"/>
    <m/>
    <m/>
    <n v="16850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45"/>
    <n v="168738"/>
    <s v="Par.(08/10) 017015/AMANDA ALVES DEMARCHI - Parcelas"/>
    <n v="160"/>
    <d v="2014-04-02T00:00:00"/>
    <d v="1899-12-30T11:43:28"/>
    <n v="0"/>
    <n v="0"/>
    <n v="-2373209.6600000202"/>
    <m/>
    <m/>
    <n v="16873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46"/>
    <n v="168698"/>
    <s v="Par.(08/10) 017143/ADARIO DANTAS CARNEIRO - Parcelas"/>
    <n v="160"/>
    <d v="2014-04-02T00:00:00"/>
    <d v="1899-12-30T11:44:00"/>
    <n v="0"/>
    <n v="0"/>
    <n v="-2373049.6600000202"/>
    <m/>
    <m/>
    <n v="16869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47"/>
    <n v="168490"/>
    <s v="Par.(08/10) 017072/VITÓRIA HILÁRIO PEREIRA G - Parcelas"/>
    <n v="210"/>
    <d v="2014-04-02T00:00:00"/>
    <d v="1899-12-30T11:44:31"/>
    <n v="0"/>
    <n v="0"/>
    <n v="-2372839.6600000202"/>
    <m/>
    <m/>
    <n v="16849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49"/>
    <n v="170567"/>
    <s v="Par.(08/10) 017130/VICTOR OLIVEIRA COUTINHO  - Parcelas"/>
    <n v="120"/>
    <d v="2014-04-02T00:00:00"/>
    <d v="1899-12-30T11:45:17"/>
    <n v="0"/>
    <n v="0"/>
    <n v="-2372719.6600000202"/>
    <m/>
    <m/>
    <n v="17056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50"/>
    <n v="170557"/>
    <s v="Par.(08/10) 017132/VICTOR OLIVEIRA COUTINHO  - Parcelas"/>
    <n v="50"/>
    <d v="2014-04-02T00:00:00"/>
    <d v="1899-12-30T11:45:34"/>
    <n v="0"/>
    <n v="0"/>
    <n v="-2372669.6600000202"/>
    <m/>
    <m/>
    <n v="17055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51"/>
    <n v="168355"/>
    <s v="Par.(08/10) 017224/PEDRO SANDRE DE OLIVEIRA - Parcelas"/>
    <n v="120"/>
    <d v="2014-04-02T00:00:00"/>
    <d v="1899-12-30T11:46:10"/>
    <n v="0"/>
    <n v="0"/>
    <n v="-2372549.6600000202"/>
    <m/>
    <m/>
    <n v="16835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53"/>
    <n v="169405"/>
    <s v="Par.(07/12) 017264/NAYARA RAYANE RAMOS BARBO - Parcelas"/>
    <n v="1284"/>
    <d v="2014-04-02T00:00:00"/>
    <d v="1899-12-30T11:47:25"/>
    <n v="0"/>
    <n v="0"/>
    <n v="-2371265.6600000202"/>
    <m/>
    <m/>
    <n v="16940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954"/>
    <n v="168653"/>
    <s v="Par.(08/10) 017190/JÚLIA DE OLIVEIRA SOUZA T - Parcelas"/>
    <n v="120"/>
    <d v="2014-04-02T00:00:00"/>
    <d v="1899-12-30T11:48:03"/>
    <n v="0"/>
    <n v="0"/>
    <n v="-2371145.6600000202"/>
    <m/>
    <m/>
    <n v="16865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5111"/>
    <s v="220021/48350"/>
    <s v="Cantina Olimpo - Par. 048350(11-27)"/>
    <n v="0"/>
    <d v="2014-04-02T00:00:00"/>
    <d v="1899-12-30T11:50:27"/>
    <n v="3968.29"/>
    <n v="0"/>
    <n v="-2375113.9500000202"/>
    <m/>
    <m/>
    <m/>
    <n v="4835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245959"/>
    <n v="168396"/>
    <s v="Par.(09/10) 017173/NATHALIA INGRID MENDES DA - Parcelas"/>
    <n v="302.5"/>
    <d v="2014-04-02T00:00:00"/>
    <d v="1899-12-30T11:50:44"/>
    <n v="0"/>
    <n v="0"/>
    <n v="-2374811.4500000202"/>
    <m/>
    <m/>
    <n v="16839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61"/>
    <n v="168460"/>
    <s v="Par.(08/10) 017167/LAURA RODRIGUES E SILVA T - Parcelas"/>
    <n v="210"/>
    <d v="2014-04-02T00:00:00"/>
    <d v="1899-12-30T11:51:11"/>
    <n v="0"/>
    <n v="0"/>
    <n v="-2374601.4500000202"/>
    <m/>
    <m/>
    <n v="16846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64"/>
    <n v="166347"/>
    <s v="Par.(08/10) 017198/JOÃO GABRIEL SANTOS NAVES - Parcelas"/>
    <n v="160"/>
    <d v="2014-04-02T00:00:00"/>
    <d v="1899-12-30T11:52:54"/>
    <n v="0"/>
    <n v="0"/>
    <n v="-2374441.4500000202"/>
    <m/>
    <m/>
    <n v="16634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5115"/>
    <s v="00002789/1/48352"/>
    <s v="Cantina Olimpo - Par. 048352(13-27)"/>
    <n v="0"/>
    <d v="2014-04-02T00:00:00"/>
    <d v="1899-12-30T11:53:23"/>
    <n v="218.86"/>
    <n v="0"/>
    <n v="-2374660.3100000201"/>
    <m/>
    <m/>
    <m/>
    <n v="4835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245965"/>
    <n v="168550"/>
    <s v="Par.(08/10) 017193/ANA FLÁVIA SANDRI MENDONÇ - Parcelas"/>
    <n v="210"/>
    <d v="2014-04-02T00:00:00"/>
    <d v="1899-12-30T11:53:39"/>
    <n v="0"/>
    <n v="0"/>
    <n v="-2374450.3100000201"/>
    <m/>
    <m/>
    <n v="16855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5116"/>
    <s v="219831/48353"/>
    <s v="Cantina Olimpo - Par. 048353(14-27)"/>
    <n v="0"/>
    <d v="2014-04-02T00:00:00"/>
    <d v="1899-12-30T11:53:40"/>
    <n v="1764.06"/>
    <n v="0"/>
    <n v="-2376214.3700000201"/>
    <m/>
    <m/>
    <m/>
    <n v="4835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17"/>
    <s v="00002788/1/48354"/>
    <s v="Cantina Olimpo - Par. 048354(15-27)"/>
    <n v="0"/>
    <d v="2014-04-02T00:00:00"/>
    <d v="1899-12-30T11:53:58"/>
    <n v="125.04"/>
    <n v="0"/>
    <n v="-2376339.4100000202"/>
    <m/>
    <m/>
    <m/>
    <n v="4835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245966"/>
    <n v="166397"/>
    <s v="Par.(08/10) 017194/PEDRO HENRIQUE PASSOS LEI - Parcelas"/>
    <n v="160"/>
    <d v="2014-04-02T00:00:00"/>
    <d v="1899-12-30T11:54:18"/>
    <n v="0"/>
    <n v="0"/>
    <n v="-2376179.4100000202"/>
    <m/>
    <m/>
    <n v="16639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5119"/>
    <s v="00002787/1/48356"/>
    <s v="Cantina Olimpo - Par. 048356(17-27)"/>
    <n v="0"/>
    <d v="2014-04-02T00:00:00"/>
    <d v="1899-12-30T11:54:37"/>
    <n v="218.86"/>
    <n v="0"/>
    <n v="-2376398.27000002"/>
    <m/>
    <m/>
    <m/>
    <n v="4835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229174"/>
    <s v="EXTRATO/50619"/>
    <s v="Bradesco S/A - Par. 050619(36-52)"/>
    <n v="0"/>
    <d v="2014-04-02T00:00:00"/>
    <d v="1899-12-30T12:50:55"/>
    <n v="957.17"/>
    <n v="0"/>
    <n v="-2377355.44000002"/>
    <m/>
    <m/>
    <m/>
    <n v="50619"/>
    <n v="60"/>
    <s v="Francielly"/>
    <n v="2"/>
    <m/>
    <n v="1512"/>
    <d v="2014-12-23T00:00:00"/>
    <d v="2014-12-23T00:00:00"/>
    <m/>
    <m/>
    <n v="2014"/>
    <n v="60"/>
    <m/>
    <m/>
    <m/>
    <m/>
    <s v="IOF"/>
    <x v="2"/>
    <x v="1"/>
    <m/>
    <n v="27"/>
    <n v="9"/>
    <s v="Débito em conta"/>
    <m/>
    <n v="0"/>
    <m/>
    <n v="0"/>
    <m/>
    <m/>
    <s v="BRADESCO [008378-0] [SOL] [CC]"/>
    <m/>
    <m/>
    <m/>
  </r>
  <r>
    <n v="245969"/>
    <n v="166407"/>
    <s v="Par.(08/10) 017184/CECÍLIA VECCHIA STEIN - Parcelas"/>
    <n v="160"/>
    <d v="2014-04-02T00:00:00"/>
    <d v="1899-12-30T12:52:28"/>
    <n v="0"/>
    <n v="0"/>
    <n v="-2377195.44000002"/>
    <m/>
    <m/>
    <n v="16640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70"/>
    <n v="166367"/>
    <s v="Par.(08/10) 017178/GABRIEL RODRIGUES ALA - Parcelas"/>
    <n v="160"/>
    <d v="2014-04-02T00:00:00"/>
    <d v="1899-12-30T12:53:16"/>
    <n v="0"/>
    <n v="0"/>
    <n v="-2377035.44000002"/>
    <m/>
    <m/>
    <n v="16636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71"/>
    <n v="166357"/>
    <s v="Par.(08/10) 017208/FILIPE OLIVEIRA FERRO ROT - Parcelas"/>
    <n v="160"/>
    <d v="2014-04-02T00:00:00"/>
    <d v="1899-12-30T12:54:06"/>
    <n v="0"/>
    <n v="0"/>
    <n v="-2376875.44000002"/>
    <m/>
    <m/>
    <n v="16635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29178"/>
    <s v="EXTRATO/50620"/>
    <s v="Bradesco S/A - Par. 050620(37-52)"/>
    <n v="0"/>
    <d v="2014-04-02T00:00:00"/>
    <d v="1899-12-30T12:54:39"/>
    <n v="7268.37"/>
    <n v="0"/>
    <n v="-2384143.8100000201"/>
    <m/>
    <m/>
    <m/>
    <n v="50620"/>
    <n v="60"/>
    <s v="Francielly"/>
    <n v="2"/>
    <m/>
    <n v="1599"/>
    <d v="2014-12-23T00:00:00"/>
    <d v="2014-12-23T00:00:00"/>
    <m/>
    <m/>
    <n v="2014"/>
    <n v="60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45972"/>
    <n v="168633"/>
    <s v="Par.(08/10) 017174/VINICIUS PEREIRA CHIEPPE - Parcelas"/>
    <n v="120"/>
    <d v="2014-04-02T00:00:00"/>
    <d v="1899-12-30T12:54:51"/>
    <n v="0"/>
    <n v="0"/>
    <n v="-2384023.8100000201"/>
    <m/>
    <m/>
    <n v="16863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973"/>
    <n v="168291"/>
    <s v="Par.(09/12) 016907/SÉRGIO TÚLIO ARAÚJO LIMA - Mensalidades"/>
    <n v="937.3"/>
    <d v="2014-04-02T00:00:00"/>
    <d v="1899-12-30T12:55:49"/>
    <n v="0"/>
    <n v="0"/>
    <n v="-2383086.5100000203"/>
    <m/>
    <m/>
    <n v="168291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974"/>
    <n v="171538"/>
    <s v="Par.(09/12) 016189/BRUNO CATUGY PEREIRA - Mensalidades"/>
    <n v="1193.5999999999999"/>
    <d v="2014-04-02T00:00:00"/>
    <d v="1899-12-30T12:56:47"/>
    <n v="0"/>
    <n v="0"/>
    <n v="-2381892.9100000202"/>
    <m/>
    <m/>
    <n v="171538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879"/>
    <n v="165484"/>
    <s v="Par.(07/10) 017038/GUSTAVO CONCEIÇÃO DANTAS - Parcelas"/>
    <n v="210"/>
    <d v="2014-04-02T00:00:00"/>
    <d v="1899-12-30T13:07:44"/>
    <n v="0"/>
    <n v="0"/>
    <n v="-2381682.9100000202"/>
    <m/>
    <m/>
    <n v="16548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880"/>
    <n v="154256"/>
    <s v="Par.(09/12) 014067/EDSON PIO DE ALMEIDA JÚNI - Mensalidades"/>
    <n v="1462"/>
    <d v="2014-04-02T00:00:00"/>
    <d v="1899-12-30T13:10:09"/>
    <n v="0"/>
    <n v="0"/>
    <n v="-2380220.9100000202"/>
    <m/>
    <m/>
    <n v="154256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881"/>
    <n v="154250"/>
    <s v="Par.(09/12) 013866/HENRIQUE COSTA MARGON - Mensalidades"/>
    <n v="1268.2"/>
    <d v="2014-04-02T00:00:00"/>
    <d v="1899-12-30T13:12:07"/>
    <n v="0"/>
    <n v="0"/>
    <n v="-2378952.71000002"/>
    <m/>
    <m/>
    <n v="154250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41882"/>
    <n v="151026"/>
    <s v="Par.(03/12) 016091/SARAH CARVALHO RODRIGUES - Mensalidades"/>
    <n v="1342.8"/>
    <d v="2014-04-02T00:00:00"/>
    <d v="1899-12-30T13:12:21"/>
    <n v="0"/>
    <n v="0"/>
    <n v="-2377609.9100000202"/>
    <m/>
    <m/>
    <n v="151026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41886"/>
    <n v="171456"/>
    <s v="Par.(01/10) 017513/JOSHUA LUCAS ROCHA LIMIRI - Parcelas"/>
    <n v="120"/>
    <d v="2014-04-02T00:00:00"/>
    <d v="1899-12-30T13:13:33"/>
    <n v="0"/>
    <n v="0"/>
    <n v="-2377489.9100000202"/>
    <m/>
    <m/>
    <n v="17145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41889"/>
    <n v="171055"/>
    <s v="Par.(01/5) 017514/MURILO AMARAL DO PRADO CA - Parcelas"/>
    <n v="120"/>
    <d v="2014-04-02T00:00:00"/>
    <d v="1899-12-30T13:14:47"/>
    <n v="0"/>
    <n v="0"/>
    <n v="-2377369.9100000202"/>
    <m/>
    <m/>
    <n v="17105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41896"/>
    <n v="171870"/>
    <s v="Par.(02/6) 017550/AMANDA LELIA SOUZA SILVA - Parcelas"/>
    <n v="1284"/>
    <d v="2014-04-02T00:00:00"/>
    <d v="1899-12-30T13:18:02"/>
    <n v="0"/>
    <n v="0"/>
    <n v="-2376085.9100000202"/>
    <m/>
    <m/>
    <n v="171870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6894"/>
    <n v="154137"/>
    <s v="Par.(09/12) 016164/VITOR GENNARI DA COSTA MA - Parcelas"/>
    <n v="1027.2"/>
    <d v="2014-04-02T00:00:00"/>
    <d v="1899-12-30T13:21:37"/>
    <n v="0"/>
    <n v="0"/>
    <n v="-2375058.71000002"/>
    <m/>
    <m/>
    <n v="154137"/>
    <m/>
    <n v="7"/>
    <s v="Anapaula"/>
    <n v="1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902"/>
    <n v="141894"/>
    <s v="Par.(09/12) 015540/JOSHUA LIMA DOS SANTOS - Mensalidades"/>
    <n v="1492"/>
    <d v="2014-04-02T00:00:00"/>
    <d v="1899-12-30T13:25:04"/>
    <n v="0"/>
    <n v="0"/>
    <n v="-2373566.71000002"/>
    <m/>
    <m/>
    <n v="141894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6915"/>
    <n v="141918"/>
    <s v="Par.(09/12) 015542/NATHAN FELIPE MUNDIM RIBE - Mensalidades"/>
    <n v="800"/>
    <d v="2014-04-02T00:00:00"/>
    <d v="1899-12-30T13:29:03"/>
    <n v="0"/>
    <n v="0"/>
    <n v="-2372766.71000002"/>
    <m/>
    <m/>
    <n v="141918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918"/>
    <n v="141573"/>
    <s v="Par.(09/12) 015469/LUIZ FERNANDO SPOSITO RIB - Mensalidades"/>
    <n v="700"/>
    <d v="2014-04-02T00:00:00"/>
    <d v="1899-12-30T13:31:17"/>
    <n v="0"/>
    <n v="0"/>
    <n v="-2372066.71000002"/>
    <m/>
    <m/>
    <n v="141573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919"/>
    <n v="142213"/>
    <s v="Par.(09/12) 015567/JOAO VICTOR DE JESUS FRAN - Mensalidades"/>
    <n v="700"/>
    <d v="2014-04-02T00:00:00"/>
    <d v="1899-12-30T13:32:26"/>
    <n v="0"/>
    <n v="0"/>
    <n v="-2371366.71000002"/>
    <m/>
    <m/>
    <n v="142213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920"/>
    <n v="167421"/>
    <s v="Par.(06/10) 017298/JOAO PAULO FERNANDES CAIX - Parcelas"/>
    <n v="120"/>
    <d v="2014-04-02T00:00:00"/>
    <d v="1899-12-30T13:34:01"/>
    <n v="0"/>
    <n v="0"/>
    <n v="-2371246.71000002"/>
    <m/>
    <m/>
    <n v="16742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22"/>
    <n v="171748"/>
    <s v="Par.(06/10) 017542/BRENNO LOPES CANGUSSU - Parcelas"/>
    <n v="210"/>
    <d v="2014-04-02T00:00:00"/>
    <d v="1899-12-30T13:34:51"/>
    <n v="0"/>
    <n v="0"/>
    <n v="-2371036.71000002"/>
    <m/>
    <m/>
    <n v="17174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23"/>
    <n v="171759"/>
    <s v="Par.(07/12) 017541/MAURICIO RIOJA ROSAS - Parcelas"/>
    <n v="1284"/>
    <d v="2014-04-02T00:00:00"/>
    <d v="1899-12-30T13:35:18"/>
    <n v="0"/>
    <n v="0"/>
    <n v="-2369752.71000002"/>
    <m/>
    <m/>
    <n v="171759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930"/>
    <n v="171692"/>
    <s v="Par.(08/12) 015248/ISABELA PACIFICO SANTOS - Mensalidades"/>
    <n v="803.4"/>
    <d v="2014-04-02T00:00:00"/>
    <d v="1899-12-30T13:39:01"/>
    <n v="0"/>
    <n v="0"/>
    <n v="-2368949.3100000201"/>
    <m/>
    <m/>
    <n v="171692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931"/>
    <n v="159348"/>
    <s v="Par.(07/12) 016384/LARA RODRIGUES CAMPOS - Parcelas"/>
    <n v="450"/>
    <d v="2014-04-02T00:00:00"/>
    <d v="1899-12-30T13:39:45"/>
    <n v="0"/>
    <n v="0"/>
    <n v="-2368499.3100000201"/>
    <m/>
    <m/>
    <n v="159348"/>
    <m/>
    <n v="7"/>
    <s v="Anapaula"/>
    <n v="1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932"/>
    <n v="171874"/>
    <s v="Par.(06/6) 017550/AMANDA LELIA SOUZA SILVA - Parcelas"/>
    <n v="1284"/>
    <d v="2014-04-02T00:00:00"/>
    <d v="1899-12-30T13:40:11"/>
    <n v="0"/>
    <n v="0"/>
    <n v="-2367215.3100000201"/>
    <m/>
    <m/>
    <n v="171874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935"/>
    <n v="171961"/>
    <s v="Par.(10/10) 017559/IZABELLY FERNANDES PACHEC - Parcelas"/>
    <n v="160"/>
    <d v="2014-04-02T00:00:00"/>
    <d v="1899-12-30T13:41:02"/>
    <n v="0"/>
    <n v="0"/>
    <n v="-2367055.3100000201"/>
    <m/>
    <m/>
    <n v="17196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34"/>
    <n v="171960"/>
    <s v="Par.(09/10) 017559/IZABELLY FERNANDES PACHEC - Parcelas"/>
    <n v="160"/>
    <d v="2014-04-02T00:00:00"/>
    <d v="1899-12-30T13:41:02"/>
    <n v="0"/>
    <n v="0"/>
    <n v="-2366895.3100000201"/>
    <m/>
    <m/>
    <n v="17196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36"/>
    <n v="172352"/>
    <s v="Par.(08/12) 016091/SARAH CARVALHO RODRIGUES - Mensalidades"/>
    <n v="1342.8"/>
    <d v="2014-04-02T00:00:00"/>
    <d v="1899-12-30T13:41:42"/>
    <n v="0"/>
    <n v="0"/>
    <n v="-2365552.5100000203"/>
    <m/>
    <m/>
    <n v="172352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937"/>
    <n v="171115"/>
    <s v="Par.(07/12) 017527/BRUNO CÂNDIDO REZENDE - Parcelas"/>
    <n v="1284"/>
    <d v="2014-04-02T00:00:00"/>
    <d v="1899-12-30T13:42:12"/>
    <n v="0"/>
    <n v="0"/>
    <n v="-2364268.5100000203"/>
    <m/>
    <m/>
    <n v="17111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939"/>
    <n v="171461"/>
    <s v="Par.(06/10) 017513/JOSHUA LUCAS ROCHA LIMIRI - Parcelas"/>
    <n v="120"/>
    <d v="2014-04-02T00:00:00"/>
    <d v="1899-12-30T13:43:22"/>
    <n v="0"/>
    <n v="0"/>
    <n v="-2364148.5100000203"/>
    <m/>
    <m/>
    <n v="17146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43"/>
    <n v="174929"/>
    <s v="Par.(11-22) 016884/SÓLON EMANUEL DE SIQUEIRA - Renegociado"/>
    <n v="653"/>
    <d v="2014-04-02T00:00:00"/>
    <d v="1899-12-30T13:46:48"/>
    <n v="0"/>
    <n v="0"/>
    <n v="-2363495.5100000203"/>
    <m/>
    <m/>
    <n v="174929"/>
    <m/>
    <n v="7"/>
    <s v="Anapaula"/>
    <n v="2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944"/>
    <n v="170987"/>
    <s v="Par.(07/12) 017515/ISABELLA DE OLIVEIRA SOUZ - Parcelas"/>
    <n v="1284"/>
    <d v="2014-04-02T00:00:00"/>
    <d v="1899-12-30T13:48:00"/>
    <n v="0"/>
    <n v="0"/>
    <n v="-2362211.5100000203"/>
    <m/>
    <m/>
    <n v="170987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946"/>
    <n v="171581"/>
    <s v="Par.(06/10) 017518/FERNANDA BETELLE BRETAS A - Parcelas"/>
    <n v="120"/>
    <d v="2014-04-02T00:00:00"/>
    <d v="1899-12-30T13:48:48"/>
    <n v="0"/>
    <n v="0"/>
    <n v="-2362091.5100000203"/>
    <m/>
    <m/>
    <n v="17158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48"/>
    <n v="196238"/>
    <s v="Par.(06/10) 017520/DANIEL SANTANNA PINHEIRO  - Parcelas"/>
    <n v="135"/>
    <d v="2014-04-02T00:00:00"/>
    <d v="1899-12-30T13:49:33"/>
    <n v="0"/>
    <n v="0"/>
    <n v="-2361956.5100000203"/>
    <m/>
    <m/>
    <n v="19623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50"/>
    <n v="170999"/>
    <s v="Par.(07/10) 017521/ELISA VERRI RESENDE - Parcelas"/>
    <n v="120"/>
    <d v="2014-04-02T00:00:00"/>
    <d v="1899-12-30T13:50:39"/>
    <n v="0"/>
    <n v="0"/>
    <n v="-2361836.5100000203"/>
    <m/>
    <m/>
    <n v="17099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55"/>
    <n v="171747"/>
    <s v="Par.(05/10) 017542/BRENNO LOPES CANGUSSU - Parcelas"/>
    <n v="210"/>
    <d v="2014-04-02T00:00:00"/>
    <d v="1899-12-30T13:52:08"/>
    <n v="0"/>
    <n v="0"/>
    <n v="-2361626.5100000203"/>
    <m/>
    <m/>
    <n v="17174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61"/>
    <n v="171781"/>
    <s v="Par.(07/12) 017528/LUIZA ARAUJO BARROS - Parcelas"/>
    <n v="1284"/>
    <d v="2014-04-02T00:00:00"/>
    <d v="1899-12-30T13:52:57"/>
    <n v="0"/>
    <n v="0"/>
    <n v="-2360342.5100000203"/>
    <m/>
    <m/>
    <n v="171781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963"/>
    <n v="163499"/>
    <s v="Par.(07/12) 015248/ISABELA PACIFICO SANTOS - Mensalidades"/>
    <n v="803.4"/>
    <d v="2014-04-02T00:00:00"/>
    <d v="1899-12-30T13:53:34"/>
    <n v="0"/>
    <n v="0"/>
    <n v="-2359539.1100000204"/>
    <m/>
    <m/>
    <n v="163499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970"/>
    <n v="171863"/>
    <s v="Par.(05/5) 017566/CAROLINA DA LUZ MEDEIROS  - Parcelas"/>
    <n v="125"/>
    <d v="2014-04-02T00:00:00"/>
    <d v="1899-12-30T13:54:30"/>
    <n v="0"/>
    <n v="0"/>
    <n v="-2359414.1100000204"/>
    <m/>
    <m/>
    <n v="17186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73"/>
    <n v="169181"/>
    <s v="Par.(04/5) 017402/THAIS FERREIRA REGO BASIL - Parcelas"/>
    <n v="150"/>
    <d v="2014-04-02T00:00:00"/>
    <d v="1899-12-30T13:55:59"/>
    <n v="0"/>
    <n v="0"/>
    <n v="-2359264.1100000204"/>
    <m/>
    <m/>
    <n v="16918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76"/>
    <n v="169182"/>
    <s v="Par.(05/5) 017402/THAIS FERREIRA REGO BASIL - Parcelas"/>
    <n v="150"/>
    <d v="2014-04-02T00:00:00"/>
    <d v="1899-12-30T13:56:27"/>
    <n v="0"/>
    <n v="0"/>
    <n v="-2359114.1100000204"/>
    <m/>
    <m/>
    <n v="16918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78"/>
    <n v="169177"/>
    <s v="Par.(05/5) 017467/VICTOR THEODORO VIEIRA PA - Parcelas"/>
    <n v="150"/>
    <d v="2014-04-02T00:00:00"/>
    <d v="1899-12-30T13:57:21"/>
    <n v="0"/>
    <n v="0"/>
    <n v="-2358964.1100000204"/>
    <m/>
    <m/>
    <n v="16917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79"/>
    <n v="169127"/>
    <s v="Par.(05/10) 017488/LUINE JAYME CHADUD DE FRE - Parcelas"/>
    <n v="165"/>
    <d v="2014-04-02T00:00:00"/>
    <d v="1899-12-30T13:57:58"/>
    <n v="0"/>
    <n v="0"/>
    <n v="-2358799.1100000204"/>
    <m/>
    <m/>
    <n v="16912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80"/>
    <n v="169138"/>
    <s v="Par.(06/10) 017476/SOL RODRIGUES DE MATOS - Parcelas"/>
    <n v="210"/>
    <d v="2014-04-02T00:00:00"/>
    <d v="1899-12-30T13:58:39"/>
    <n v="0"/>
    <n v="0"/>
    <n v="-2358589.1100000204"/>
    <m/>
    <m/>
    <n v="16913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82"/>
    <n v="169157"/>
    <s v="Par.(05/10) 017403/CAROLINA JARDIM DE MAGALH - Parcelas"/>
    <n v="210"/>
    <d v="2014-04-02T00:00:00"/>
    <d v="1899-12-30T13:59:51"/>
    <n v="0"/>
    <n v="0"/>
    <n v="-2358379.1100000204"/>
    <m/>
    <m/>
    <n v="16915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85"/>
    <n v="169118"/>
    <s v="Par.(06/10) 017382/NAYARA FREITAS VILELA - Parcelas"/>
    <n v="160"/>
    <d v="2014-04-02T00:00:00"/>
    <d v="1899-12-30T14:00:32"/>
    <n v="0"/>
    <n v="0"/>
    <n v="-2358219.1100000204"/>
    <m/>
    <m/>
    <n v="16911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87"/>
    <n v="169317"/>
    <s v="Par.(06/6) 017406/CAMILLA DE SOUZA MELO - Parcelas"/>
    <n v="1284"/>
    <d v="2014-04-02T00:00:00"/>
    <d v="1899-12-30T14:01:03"/>
    <n v="0"/>
    <n v="0"/>
    <n v="-2356935.1100000204"/>
    <m/>
    <m/>
    <n v="169317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988"/>
    <n v="170584"/>
    <s v="Par.(05/10) 017428/BRUNO MORAIS ANTUNES - Parcelas"/>
    <n v="50"/>
    <d v="2014-04-02T00:00:00"/>
    <d v="1899-12-30T14:01:48"/>
    <n v="0"/>
    <n v="0"/>
    <n v="-2356885.1100000204"/>
    <m/>
    <m/>
    <n v="17058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89"/>
    <n v="170594"/>
    <s v="Par.(05/10) 017427/BRUNO MORAIS ANTUNES - Parcelas"/>
    <n v="120"/>
    <d v="2014-04-02T00:00:00"/>
    <d v="1899-12-30T14:02:01"/>
    <n v="0"/>
    <n v="0"/>
    <n v="-2356765.1100000204"/>
    <m/>
    <m/>
    <n v="17059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23"/>
    <n v="166417"/>
    <s v="Par.(08/10) 017183/ANA PAULA DE PAIVA RAPOSO - Parcelas"/>
    <n v="160"/>
    <d v="2014-04-02T00:00:00"/>
    <d v="1899-12-30T14:02:44"/>
    <n v="0"/>
    <n v="0"/>
    <n v="-2356605.1100000204"/>
    <m/>
    <m/>
    <n v="16641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90"/>
    <n v="169327"/>
    <s v="Par.(05/5) 017359/ISABELA LEIVA COSTA - Parcelas"/>
    <n v="160"/>
    <d v="2014-04-02T00:00:00"/>
    <d v="1899-12-30T14:03:10"/>
    <n v="0"/>
    <n v="0"/>
    <n v="-2356445.1100000204"/>
    <m/>
    <m/>
    <n v="16932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91"/>
    <n v="169322"/>
    <s v="Par.(05/5) 017360/ISABELA LEIVA COSTA - Parcelas"/>
    <n v="150"/>
    <d v="2014-04-02T00:00:00"/>
    <d v="1899-12-30T14:03:32"/>
    <n v="0"/>
    <n v="0"/>
    <n v="-2356295.1100000204"/>
    <m/>
    <m/>
    <n v="16932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93"/>
    <n v="170449"/>
    <s v="Par.(05/10) 017421/ANA TEREZA DE CARVALHO VI - Parcelas"/>
    <n v="50"/>
    <d v="2014-04-02T00:00:00"/>
    <d v="1899-12-30T14:04:13"/>
    <n v="0"/>
    <n v="0"/>
    <n v="-2356245.1100000204"/>
    <m/>
    <m/>
    <n v="17044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95"/>
    <n v="169087"/>
    <s v="Par.(05/5) 017395/REBECCA FERREIRA DE AMORI - Parcelas"/>
    <n v="185"/>
    <d v="2014-04-02T00:00:00"/>
    <d v="1899-12-30T14:04:50"/>
    <n v="0"/>
    <n v="0"/>
    <n v="-2356060.1100000204"/>
    <m/>
    <m/>
    <n v="16908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97"/>
    <n v="169147"/>
    <s v="Par.(05/10) 017410/JULIANA BEATRIZ SOUZA DE  - Parcelas"/>
    <n v="210"/>
    <d v="2014-04-02T00:00:00"/>
    <d v="1899-12-30T14:05:29"/>
    <n v="0"/>
    <n v="0"/>
    <n v="-2355850.1100000204"/>
    <m/>
    <m/>
    <n v="16914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98"/>
    <n v="167481"/>
    <s v="Par.(08/10) 017323/YURI DE SENE ALVIZI - Parcelas"/>
    <n v="40"/>
    <d v="2014-04-02T00:00:00"/>
    <d v="1899-12-30T14:06:56"/>
    <n v="0"/>
    <n v="0"/>
    <n v="-2355810.1100000204"/>
    <m/>
    <m/>
    <n v="16748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999"/>
    <n v="167482"/>
    <s v="Par.(09/10) 017323/YURI DE SENE ALVIZI - Parcelas"/>
    <n v="210"/>
    <d v="2014-04-02T00:00:00"/>
    <d v="1899-12-30T14:06:56"/>
    <n v="0"/>
    <n v="0"/>
    <n v="-2355600.1100000204"/>
    <m/>
    <m/>
    <n v="16748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023"/>
    <n v="169067"/>
    <s v="Par.(05/10) 017371/GABRIELA LUIZA PEREIRA DA - Parcelas"/>
    <n v="160"/>
    <d v="2014-04-02T00:00:00"/>
    <d v="1899-12-30T14:07:36"/>
    <n v="0"/>
    <n v="0"/>
    <n v="-2355440.1100000204"/>
    <m/>
    <m/>
    <n v="16906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025"/>
    <n v="169097"/>
    <s v="Par.(05/10) 017391/PÉROLA DE CASTRO BARRERO - Parcelas"/>
    <n v="160"/>
    <d v="2014-04-02T00:00:00"/>
    <d v="1899-12-30T14:08:12"/>
    <n v="0"/>
    <n v="0"/>
    <n v="-2355280.1100000204"/>
    <m/>
    <m/>
    <n v="16909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026"/>
    <n v="169096"/>
    <s v="Par.(04/10) 017391/PÉROLA DE CASTRO BARRERO - Parcelas"/>
    <n v="160"/>
    <d v="2014-04-02T00:00:00"/>
    <d v="1899-12-30T14:08:44"/>
    <n v="0"/>
    <n v="0"/>
    <n v="-2355120.1100000204"/>
    <m/>
    <m/>
    <n v="16909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29"/>
    <n v="167213"/>
    <s v="Par.(07/10) 017226/NATÁLIA RODOLF GHANNAN - Parcelas"/>
    <n v="210"/>
    <d v="2014-04-02T00:00:00"/>
    <d v="1899-12-30T14:11:42"/>
    <n v="0"/>
    <n v="0"/>
    <n v="-2354910.1100000204"/>
    <m/>
    <m/>
    <n v="16721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31"/>
    <n v="170462"/>
    <s v="Par.(08/10) 017220/ANA TEREZA DE CARVALHO VI - Parcelas"/>
    <n v="120"/>
    <d v="2014-04-02T00:00:00"/>
    <d v="1899-12-30T14:12:42"/>
    <n v="0"/>
    <n v="0"/>
    <n v="-2354790.1100000204"/>
    <m/>
    <m/>
    <n v="17046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75636"/>
    <s v="Fluxo de Caixa "/>
    <s v="Fluxo de Caixa "/>
    <n v="0"/>
    <d v="2014-04-02T00:00:00"/>
    <d v="1899-12-30T14:13:41"/>
    <n v="210"/>
    <n v="0"/>
    <n v="-2355000.1100000204"/>
    <m/>
    <m/>
    <m/>
    <m/>
    <n v="7"/>
    <s v="Anapaula"/>
    <n v="2"/>
    <m/>
    <n v="1449"/>
    <d v="2015-07-02T00:00:00"/>
    <d v="2015-07-02T00:00:00"/>
    <m/>
    <m/>
    <n v="2015"/>
    <n v="7"/>
    <m/>
    <m/>
    <m/>
    <m/>
    <s v="Transferência entre contas"/>
    <x v="2"/>
    <x v="1"/>
    <m/>
    <n v="108"/>
    <n v="11"/>
    <s v="Antec. de Cheque"/>
    <m/>
    <m/>
    <m/>
    <n v="0"/>
    <m/>
    <m/>
    <s v="BRB [ANA] [OPERAÇÕES]"/>
    <m/>
    <m/>
    <m/>
  </r>
  <r>
    <n v="246034"/>
    <n v="167660"/>
    <s v="Par.(07/10) 017284/LARA KAROLINE CAMILO CLEM - Parcelas"/>
    <n v="160"/>
    <d v="2014-04-02T00:00:00"/>
    <d v="1899-12-30T14:14:35"/>
    <n v="0"/>
    <n v="0"/>
    <n v="-2354840.1100000204"/>
    <m/>
    <m/>
    <n v="16766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35"/>
    <n v="177886"/>
    <s v="Par.(08/10) 017267/MARIANA GONÇALVES DE SOUS - Parcelas"/>
    <n v="210"/>
    <d v="2014-04-02T00:00:00"/>
    <d v="1899-12-30T14:15:12"/>
    <n v="0"/>
    <n v="0"/>
    <n v="-2354630.1100000204"/>
    <m/>
    <m/>
    <n v="17788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38"/>
    <n v="167651"/>
    <s v="Par.(08/10) 017221/IARA MACHADO DE SOUZA AZE - Parcelas"/>
    <n v="160"/>
    <d v="2014-04-02T00:00:00"/>
    <d v="1899-12-30T14:17:29"/>
    <n v="0"/>
    <n v="0"/>
    <n v="-2354470.1100000204"/>
    <m/>
    <m/>
    <n v="16765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573"/>
    <s v="TRANSFERÊNCIA ENTRE CONTAS"/>
    <s v="TRANSFERÊNCIA ENTRE CONTAS"/>
    <n v="0"/>
    <d v="2014-04-02T00:00:00"/>
    <d v="1899-12-30T14:17:55"/>
    <n v="37500"/>
    <n v="0"/>
    <n v="-2391970.1100000204"/>
    <m/>
    <m/>
    <m/>
    <m/>
    <n v="60"/>
    <s v="Francielly"/>
    <n v="2"/>
    <m/>
    <n v="1449"/>
    <d v="2014-04-0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269286"/>
    <s v="TRANSFERÊNCIA ENTRE CONTAS"/>
    <s v="Destino: 123573-TRANSFERÊNCIA ENTRE CONTAS"/>
    <n v="37500"/>
    <d v="2014-04-02T00:00:00"/>
    <d v="1899-12-30T14:17:55"/>
    <n v="0"/>
    <n v="0"/>
    <n v="-2354470.1100000204"/>
    <m/>
    <m/>
    <m/>
    <m/>
    <n v="60"/>
    <s v="Francielly"/>
    <n v="2"/>
    <m/>
    <n v="1449"/>
    <d v="2015-05-11T00:00:00"/>
    <d v="2015-05-11T00:00:00"/>
    <m/>
    <m/>
    <n v="2015"/>
    <n v="60"/>
    <m/>
    <m/>
    <n v="123573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246041"/>
    <n v="167194"/>
    <s v="Par.(08/10) 017250/FELIPE CURADO BROM VALADÃ - Parcelas"/>
    <n v="100"/>
    <d v="2014-04-02T00:00:00"/>
    <d v="1899-12-30T14:18:04"/>
    <n v="0"/>
    <n v="0"/>
    <n v="-2354370.1100000204"/>
    <m/>
    <m/>
    <n v="16719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42"/>
    <n v="167195"/>
    <s v="Par.(09/10) 017250/FELIPE CURADO BROM VALADÃ - Parcelas"/>
    <n v="100"/>
    <d v="2014-04-02T00:00:00"/>
    <d v="1899-12-30T14:18:05"/>
    <n v="0"/>
    <n v="0"/>
    <n v="-2354270.1100000204"/>
    <m/>
    <m/>
    <n v="16719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43"/>
    <n v="167196"/>
    <s v="Par.(10/10) 017250/FELIPE CURADO BROM VALADÃ - Parcelas"/>
    <n v="100"/>
    <d v="2014-04-02T00:00:00"/>
    <d v="1899-12-30T14:18:06"/>
    <n v="0"/>
    <n v="0"/>
    <n v="-2354170.1100000204"/>
    <m/>
    <m/>
    <n v="16719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44"/>
    <n v="168365"/>
    <s v="Par.(08/10) 017257/MYRIAN DE BASTOS E BARBOS - Parcelas"/>
    <n v="120"/>
    <d v="2014-04-02T00:00:00"/>
    <d v="1899-12-30T14:18:41"/>
    <n v="0"/>
    <n v="0"/>
    <n v="-2354050.1100000204"/>
    <m/>
    <m/>
    <n v="16836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575"/>
    <s v="TRANSFERÊNCIA ENTRE CONTAS"/>
    <s v="TRANSFERÊNCIA ENTRE CONTAS"/>
    <n v="0"/>
    <d v="2014-04-02T00:00:00"/>
    <d v="1899-12-30T14:18:52"/>
    <n v="50000"/>
    <n v="0"/>
    <n v="-2404050.1100000204"/>
    <m/>
    <m/>
    <m/>
    <m/>
    <n v="60"/>
    <s v="Francielly"/>
    <n v="2"/>
    <m/>
    <n v="1449"/>
    <d v="2014-04-0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287"/>
    <s v="TRANSFERÊNCIA ENTRE CONTAS"/>
    <s v="Destino: 123575-TRANSFERÊNCIA ENTRE CONTAS"/>
    <n v="50000"/>
    <d v="2014-04-02T00:00:00"/>
    <d v="1899-12-30T14:18:52"/>
    <n v="0"/>
    <n v="0"/>
    <n v="-2354050.1100000204"/>
    <m/>
    <m/>
    <m/>
    <m/>
    <n v="60"/>
    <s v="Francielly"/>
    <n v="2"/>
    <m/>
    <n v="1449"/>
    <d v="2015-05-11T00:00:00"/>
    <d v="2015-05-11T00:00:00"/>
    <m/>
    <m/>
    <n v="2015"/>
    <n v="60"/>
    <m/>
    <m/>
    <n v="12357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46046"/>
    <n v="167173"/>
    <s v="Par.(07/10) 017293/MARIVAN LUCAS MARTINS SIL - Parcelas"/>
    <n v="210"/>
    <d v="2014-04-02T00:00:00"/>
    <d v="1899-12-30T14:19:18"/>
    <n v="0"/>
    <n v="0"/>
    <n v="-2353840.1100000204"/>
    <m/>
    <m/>
    <n v="16717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48"/>
    <n v="170412"/>
    <s v="Par.(08/10) 017281/JÚLIA MARIA DE REZENDE LI - Parcelas"/>
    <n v="50"/>
    <d v="2014-04-02T00:00:00"/>
    <d v="1899-12-30T14:19:56"/>
    <n v="0"/>
    <n v="0"/>
    <n v="-2353790.1100000204"/>
    <m/>
    <m/>
    <n v="17041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49"/>
    <n v="170422"/>
    <s v="Par.(08/10) 017282/JÚLIA MARIA DE REZENDE LI - Parcelas"/>
    <n v="120"/>
    <d v="2014-04-02T00:00:00"/>
    <d v="1899-12-30T14:21:06"/>
    <n v="0"/>
    <n v="0"/>
    <n v="-2353670.1100000204"/>
    <m/>
    <m/>
    <n v="17042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52"/>
    <n v="170432"/>
    <s v="Par.(08/10) 017286/LEANDRO PEREIRA MONTEIRO - Parcelas"/>
    <n v="50"/>
    <d v="2014-04-02T00:00:00"/>
    <d v="1899-12-30T14:29:12"/>
    <n v="0"/>
    <n v="0"/>
    <n v="-2353620.1100000204"/>
    <m/>
    <m/>
    <n v="17043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53"/>
    <n v="168078"/>
    <s v="Par.(08/10) 017271/JORDANA DE PAULA MOURA - Parcelas"/>
    <n v="185"/>
    <d v="2014-04-02T00:00:00"/>
    <d v="1899-12-30T14:30:00"/>
    <n v="0"/>
    <n v="0"/>
    <n v="-2353435.1100000204"/>
    <m/>
    <m/>
    <n v="16807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54"/>
    <n v="171552"/>
    <s v="Par.(09/12) 013581/MATHEUS FIORENTINO NUNES - Mensalidades"/>
    <n v="1205.0999999999999"/>
    <d v="2014-04-02T00:00:00"/>
    <d v="1899-12-30T14:30:46"/>
    <n v="0"/>
    <n v="0"/>
    <n v="-2352230.0100000203"/>
    <m/>
    <m/>
    <n v="171552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055"/>
    <n v="167224"/>
    <s v="Par.(08/10) 017209/LUISA MARIANO MACHADO BAR - Parcelas"/>
    <n v="210"/>
    <d v="2014-04-02T00:00:00"/>
    <d v="1899-12-30T14:31:35"/>
    <n v="0"/>
    <n v="0"/>
    <n v="-2352020.0100000203"/>
    <m/>
    <m/>
    <n v="16722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25254"/>
    <s v="Cheque Depositado a Vista"/>
    <s v="Remessa olimpo Uberlândia "/>
    <n v="1990"/>
    <d v="2014-04-02T00:00:00"/>
    <d v="1899-12-30T14:32:24"/>
    <n v="0"/>
    <n v="0"/>
    <n v="-2350030.0100000203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x v="2"/>
    <m/>
    <n v="52"/>
    <n v="2"/>
    <s v="Cheque"/>
    <m/>
    <m/>
    <m/>
    <n v="0"/>
    <m/>
    <m/>
    <s v="BRB [SOL] [012052-4] [CC] [COB]"/>
    <m/>
    <m/>
    <m/>
  </r>
  <r>
    <n v="246056"/>
    <n v="169226"/>
    <s v="Par.(08/12) 017494/VANESSA DE SOUZA MOURA - Parcelas"/>
    <n v="1284"/>
    <d v="2014-04-02T00:00:00"/>
    <d v="1899-12-30T14:32:29"/>
    <n v="0"/>
    <n v="0"/>
    <n v="-2348746.0100000203"/>
    <m/>
    <m/>
    <n v="169226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057"/>
    <n v="148346"/>
    <s v="Par.(09/12) 014050/LUIZ FERNANDO COSTA CAMPO - Mensalidades"/>
    <n v="1362.27"/>
    <d v="2014-04-02T00:00:00"/>
    <d v="1899-12-30T14:33:40"/>
    <n v="0"/>
    <n v="0"/>
    <n v="-2347383.7400000202"/>
    <m/>
    <m/>
    <n v="148346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058"/>
    <n v="148354"/>
    <s v="Par.(09/12) 013706/TIAGO DE PAULA ALVES - Mensalidades"/>
    <n v="1339"/>
    <d v="2014-04-02T00:00:00"/>
    <d v="1899-12-30T14:35:05"/>
    <n v="0"/>
    <n v="0"/>
    <n v="-2346044.7400000202"/>
    <m/>
    <m/>
    <n v="148354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061"/>
    <n v="169130"/>
    <s v="Par.(08/10) 017488/LUINE JAYME CHADUD DE FRE - Parcelas"/>
    <n v="165"/>
    <d v="2014-04-02T00:00:00"/>
    <d v="1899-12-30T14:36:52"/>
    <n v="0"/>
    <n v="0"/>
    <n v="-2345879.7400000202"/>
    <m/>
    <m/>
    <n v="16913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25296"/>
    <s v="Cheque Depositado a Vista"/>
    <s v="Remessa Sol Nascente"/>
    <n v="2216.29"/>
    <d v="2014-04-02T00:00:00"/>
    <d v="1899-12-30T14:37:00"/>
    <n v="0"/>
    <n v="0"/>
    <n v="-2343663.4500000202"/>
    <m/>
    <m/>
    <m/>
    <m/>
    <n v="7"/>
    <s v="Anapaula"/>
    <n v="2"/>
    <m/>
    <n v="1434"/>
    <d v="2014-12-04T00:00:00"/>
    <d v="2014-12-04T00:00:00"/>
    <m/>
    <m/>
    <n v="2014"/>
    <n v="7"/>
    <m/>
    <m/>
    <m/>
    <m/>
    <s v="Remessa Educ. Sol Nascente"/>
    <x v="1"/>
    <x v="3"/>
    <m/>
    <n v="52"/>
    <n v="2"/>
    <s v="Cheque"/>
    <m/>
    <m/>
    <m/>
    <n v="0"/>
    <m/>
    <m/>
    <s v="BRB [SOL] [012052-4] [CC] [COB]"/>
    <m/>
    <m/>
    <m/>
  </r>
  <r>
    <n v="249419"/>
    <n v="169913"/>
    <s v="Par.(08/12) 016849/JOAO VICTOR OLIVEIRA PERE - Parcelas"/>
    <n v="986.85"/>
    <d v="2014-04-02T00:00:00"/>
    <d v="1899-12-30T14:38:16"/>
    <n v="0"/>
    <n v="0"/>
    <n v="-2342676.6000000201"/>
    <m/>
    <m/>
    <n v="16991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063"/>
    <n v="169140"/>
    <s v="Par.(08/10) 017476/SOL RODRIGUES DE MATOS - Parcelas"/>
    <n v="210"/>
    <d v="2014-04-02T00:00:00"/>
    <d v="1899-12-30T14:39:32"/>
    <n v="0"/>
    <n v="0"/>
    <n v="-2342466.6000000201"/>
    <m/>
    <m/>
    <n v="16914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1185"/>
    <s v="Recibo/52007"/>
    <s v="Olimpo Anápolis - Cód. 052007"/>
    <n v="0"/>
    <d v="2014-04-02T00:00:00"/>
    <d v="1899-12-30T14:39:50"/>
    <n v="1000"/>
    <n v="0"/>
    <n v="-2343466.6000000201"/>
    <m/>
    <m/>
    <m/>
    <n v="52007"/>
    <n v="24"/>
    <s v="Emilly"/>
    <n v="1"/>
    <m/>
    <n v="1544"/>
    <d v="2014-05-19T00:00:00"/>
    <d v="2014-05-19T00:00:00"/>
    <m/>
    <m/>
    <n v="2014"/>
    <n v="24"/>
    <m/>
    <m/>
    <m/>
    <m/>
    <s v="Aná.Reforma"/>
    <x v="1"/>
    <x v="7"/>
    <m/>
    <n v="56"/>
    <n v="1"/>
    <s v="Dinheiro"/>
    <m/>
    <n v="0"/>
    <m/>
    <n v="0"/>
    <m/>
    <m/>
    <s v="CAIXA TESOURARIA"/>
    <m/>
    <m/>
    <m/>
  </r>
  <r>
    <n v="246064"/>
    <n v="169159"/>
    <s v="Par.(07/10) 017403/CAROLINA JARDIM DE MAGALH - Parcelas"/>
    <n v="210"/>
    <d v="2014-04-02T00:00:00"/>
    <d v="1899-12-30T14:40:10"/>
    <n v="0"/>
    <n v="0"/>
    <n v="-2343256.6000000201"/>
    <m/>
    <m/>
    <n v="16915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65"/>
    <n v="169120"/>
    <s v="Par.(08/10) 017382/NAYARA FREITAS VILELA - Parcelas"/>
    <n v="160"/>
    <d v="2014-04-02T00:00:00"/>
    <d v="1899-12-30T14:42:09"/>
    <n v="0"/>
    <n v="0"/>
    <n v="-2343096.6000000201"/>
    <m/>
    <m/>
    <n v="16912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66"/>
    <n v="170451"/>
    <s v="Par.(07/10) 017421/ANA TEREZA DE CARVALHO VI - Parcelas"/>
    <n v="50"/>
    <d v="2014-04-02T00:00:00"/>
    <d v="1899-12-30T14:43:49"/>
    <n v="0"/>
    <n v="0"/>
    <n v="-2343046.6000000201"/>
    <m/>
    <m/>
    <n v="17045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67"/>
    <n v="169149"/>
    <s v="Par.(07/10) 017410/JULIANA BEATRIZ SOUZA DE  - Parcelas"/>
    <n v="210"/>
    <d v="2014-04-02T00:00:00"/>
    <d v="1899-12-30T14:44:30"/>
    <n v="0"/>
    <n v="0"/>
    <n v="-2342836.6000000201"/>
    <m/>
    <m/>
    <n v="16914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70"/>
    <n v="169069"/>
    <s v="Par.(07/10) 017371/GABRIELA LUIZA PEREIRA DA - Parcelas"/>
    <n v="160"/>
    <d v="2014-04-02T00:00:00"/>
    <d v="1899-12-30T14:45:04"/>
    <n v="0"/>
    <n v="0"/>
    <n v="-2342676.6000000201"/>
    <m/>
    <m/>
    <n v="16906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71"/>
    <n v="169099"/>
    <s v="Par.(07/10) 017391/PÉROLA DE CASTRO BARRERO - Parcelas"/>
    <n v="160"/>
    <d v="2014-04-02T00:00:00"/>
    <d v="1899-12-30T14:45:50"/>
    <n v="0"/>
    <n v="0"/>
    <n v="-2342516.6000000201"/>
    <m/>
    <m/>
    <n v="16909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72"/>
    <n v="168022"/>
    <s v="Par.(08/12) 017192/FERNANDA GUIMARÃES OLIVEI - Parcelas"/>
    <n v="1284"/>
    <d v="2014-04-02T00:00:00"/>
    <d v="1899-12-30T14:47:03"/>
    <n v="0"/>
    <n v="0"/>
    <n v="-2341232.6000000201"/>
    <m/>
    <m/>
    <n v="16802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077"/>
    <n v="168245"/>
    <s v="Par.(08/12) 016932/LAIS GABRIELLA NUNES MORA - Parcelas"/>
    <n v="642"/>
    <d v="2014-04-02T00:00:00"/>
    <d v="1899-12-30T14:49:59"/>
    <n v="0"/>
    <n v="0"/>
    <n v="-2340590.6000000201"/>
    <m/>
    <m/>
    <n v="16824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081"/>
    <n v="170401"/>
    <s v="Par.(07/10) 017347/EDUARDO ROSA GODINHO - Parcelas"/>
    <n v="120"/>
    <d v="2014-04-02T00:00:00"/>
    <d v="1899-12-30T14:53:15"/>
    <n v="0"/>
    <n v="0"/>
    <n v="-2340470.6000000201"/>
    <m/>
    <m/>
    <n v="17040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6082"/>
    <n v="168812"/>
    <s v="Par.(08/12) 016876/MAIARA MATIAS DE OLIVEIRA - Parcelas"/>
    <n v="1284"/>
    <d v="2014-04-02T00:00:00"/>
    <d v="1899-12-30T14:53:58"/>
    <n v="0"/>
    <n v="0"/>
    <n v="-2339186.6000000201"/>
    <m/>
    <m/>
    <n v="16881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083"/>
    <n v="169370"/>
    <s v="Par.(08/12) 017388/JOÃO ALEXANDRE DE ALMEIDA - Parcelas"/>
    <n v="1284"/>
    <d v="2014-04-02T00:00:00"/>
    <d v="1899-12-30T14:55:22"/>
    <n v="0"/>
    <n v="0"/>
    <n v="-2337902.6000000201"/>
    <m/>
    <m/>
    <n v="169370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087"/>
    <n v="169382"/>
    <s v="Par.(08/12) 017374/BRUNA COSTA PORTO  - Parcelas"/>
    <n v="1284"/>
    <d v="2014-04-02T00:00:00"/>
    <d v="1899-12-30T14:57:41"/>
    <n v="0"/>
    <n v="0"/>
    <n v="-2336618.6000000201"/>
    <m/>
    <m/>
    <n v="16938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088"/>
    <n v="169006"/>
    <s v="Par.(08/10) 017354/FERNANDA DE MATOS SILVA - Parcelas"/>
    <n v="160"/>
    <d v="2014-04-02T00:00:00"/>
    <d v="1899-12-30T14:58:12"/>
    <n v="0"/>
    <n v="0"/>
    <n v="-2336458.6000000201"/>
    <m/>
    <m/>
    <n v="16900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091"/>
    <n v="169346"/>
    <s v="Par.(08/12) 017357/LUCAS MAKOTO CARVALHO YAM - Parcelas"/>
    <n v="1284"/>
    <d v="2014-04-02T00:00:00"/>
    <d v="1899-12-30T14:59:01"/>
    <n v="0"/>
    <n v="0"/>
    <n v="-2335174.6000000201"/>
    <m/>
    <m/>
    <n v="169346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096"/>
    <n v="169357"/>
    <s v="Par.(07/12) 017358/RAFAELLA SANTOS SILVA - Parcelas"/>
    <n v="1284"/>
    <d v="2014-04-02T00:00:00"/>
    <d v="1899-12-30T15:00:51"/>
    <n v="0"/>
    <n v="0"/>
    <n v="-2333890.6000000201"/>
    <m/>
    <m/>
    <n v="169357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04"/>
    <n v="156174"/>
    <s v="Par.(08/12) 016257/YASMIN GONÇALVES AMARAL - Parcelas"/>
    <n v="1284"/>
    <d v="2014-04-02T00:00:00"/>
    <d v="1899-12-30T15:05:18"/>
    <n v="0"/>
    <n v="0"/>
    <n v="-2332606.6000000201"/>
    <m/>
    <m/>
    <n v="156174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05"/>
    <n v="156343"/>
    <s v="Par.(08/12) 016318/CAMILA TONELLI URSULINO - Parcelas"/>
    <n v="553"/>
    <d v="2014-04-02T00:00:00"/>
    <d v="1899-12-30T15:06:16"/>
    <n v="0"/>
    <n v="0"/>
    <n v="-2332053.6000000201"/>
    <m/>
    <m/>
    <n v="156343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10"/>
    <n v="156243"/>
    <s v="Par.(08/12) 016316/LETÍCIA DE MOURA SANTANA - Parcelas"/>
    <n v="1284"/>
    <d v="2014-04-02T00:00:00"/>
    <d v="1899-12-30T15:09:43"/>
    <n v="0"/>
    <n v="0"/>
    <n v="-2330769.6000000201"/>
    <m/>
    <m/>
    <n v="156243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11"/>
    <n v="155209"/>
    <s v="Par.(09/12) 016043/PEDRO MÁRCIO DE MOURA COS - Parcelas"/>
    <n v="1284"/>
    <d v="2014-04-02T00:00:00"/>
    <d v="1899-12-30T15:10:32"/>
    <n v="0"/>
    <n v="0"/>
    <n v="-2329485.6000000201"/>
    <m/>
    <m/>
    <n v="155209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12"/>
    <n v="157387"/>
    <s v="Par.(09/12) 014172/GABRIELA MENDES DE MOURA  - Mensalidades"/>
    <n v="1462.16"/>
    <d v="2014-04-02T00:00:00"/>
    <d v="1899-12-30T15:11:28"/>
    <n v="0"/>
    <n v="0"/>
    <n v="-2328023.44000002"/>
    <m/>
    <m/>
    <n v="157387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113"/>
    <n v="156230"/>
    <s v="Par.(08/12) 016319/CAMILA MORAIS OLIVEIRA E  - Parcelas"/>
    <n v="1284"/>
    <d v="2014-04-02T00:00:00"/>
    <d v="1899-12-30T15:12:16"/>
    <n v="0"/>
    <n v="0"/>
    <n v="-2326739.44000002"/>
    <m/>
    <m/>
    <n v="156230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30"/>
    <n v="162260"/>
    <s v="Par.(09/12) 016431/GABRIEL LOPES CARVALHO - Parcelas"/>
    <n v="450"/>
    <d v="2014-04-02T00:00:00"/>
    <d v="1899-12-30T15:22:21"/>
    <n v="0"/>
    <n v="0"/>
    <n v="-2326289.44000002"/>
    <m/>
    <m/>
    <n v="162260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3251"/>
    <s v="FISCAIS/47241"/>
    <s v="FISCAIS DE PROVA - Cód. 047241"/>
    <n v="0"/>
    <d v="2014-04-02T00:00:00"/>
    <d v="1899-12-30T15:26:09"/>
    <n v="1575"/>
    <n v="0"/>
    <n v="-2327864.44000002"/>
    <m/>
    <m/>
    <m/>
    <n v="47241"/>
    <n v="24"/>
    <s v="Emilly"/>
    <n v="1"/>
    <m/>
    <n v="1419"/>
    <d v="2014-04-04T00:00:00"/>
    <d v="2014-04-04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4641"/>
    <s v="ANT. COB/54393"/>
    <s v="Banco Brb - Par. 054393(01-9)"/>
    <n v="0"/>
    <d v="2014-04-02T00:00:00"/>
    <d v="1899-12-30T15:26:55"/>
    <n v="1339"/>
    <n v="0"/>
    <n v="-2329203.44000002"/>
    <m/>
    <m/>
    <m/>
    <n v="54393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42"/>
    <s v="ANT. COB/54394"/>
    <s v="Banco Brb - Par. 054394(02-9)"/>
    <n v="0"/>
    <d v="2014-04-02T00:00:00"/>
    <d v="1899-12-30T15:26:55"/>
    <n v="1339"/>
    <n v="0"/>
    <n v="-2330542.44000002"/>
    <m/>
    <m/>
    <m/>
    <n v="54394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48"/>
    <s v="ANT. COB/54400"/>
    <s v="Banco Brb - Par. 054400(08-9)"/>
    <n v="0"/>
    <d v="2014-04-02T00:00:00"/>
    <d v="1899-12-30T15:26:56"/>
    <n v="1339"/>
    <n v="0"/>
    <n v="-2331881.44000002"/>
    <m/>
    <m/>
    <m/>
    <n v="54400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49"/>
    <s v="ANT. COB/54401"/>
    <s v="Banco Brb - Par. 054401(09-9)"/>
    <n v="0"/>
    <d v="2014-04-02T00:00:00"/>
    <d v="1899-12-30T15:26:56"/>
    <n v="1339"/>
    <n v="0"/>
    <n v="-2333220.44000002"/>
    <m/>
    <m/>
    <m/>
    <n v="54401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43"/>
    <s v="ANT. COB/54395"/>
    <s v="Banco Brb - Par. 054395(03-9)"/>
    <n v="0"/>
    <d v="2014-04-02T00:00:00"/>
    <d v="1899-12-30T15:26:56"/>
    <n v="1339"/>
    <n v="0"/>
    <n v="-2334559.44000002"/>
    <m/>
    <m/>
    <m/>
    <n v="54395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44"/>
    <s v="ANT. COB/54396"/>
    <s v="Banco Brb - Par. 054396(04-9)"/>
    <n v="0"/>
    <d v="2014-04-02T00:00:00"/>
    <d v="1899-12-30T15:26:56"/>
    <n v="1339"/>
    <n v="0"/>
    <n v="-2335898.44000002"/>
    <m/>
    <m/>
    <m/>
    <n v="54396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45"/>
    <s v="ANT. COB/54397"/>
    <s v="Banco Brb - Par. 054397(05-9)"/>
    <n v="0"/>
    <d v="2014-04-02T00:00:00"/>
    <d v="1899-12-30T15:26:56"/>
    <n v="1339"/>
    <n v="0"/>
    <n v="-2337237.44000002"/>
    <m/>
    <m/>
    <m/>
    <n v="5439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46"/>
    <s v="ANT. COB/54398"/>
    <s v="Banco Brb - Par. 054398(06-9)"/>
    <n v="0"/>
    <d v="2014-04-02T00:00:00"/>
    <d v="1899-12-30T15:26:56"/>
    <n v="1339"/>
    <n v="0"/>
    <n v="-2338576.44000002"/>
    <m/>
    <m/>
    <m/>
    <n v="54398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47"/>
    <s v="ANT. COB/54399"/>
    <s v="Banco Brb - Par. 054399(07-9)"/>
    <n v="0"/>
    <d v="2014-04-02T00:00:00"/>
    <d v="1899-12-30T15:26:56"/>
    <n v="1339"/>
    <n v="0"/>
    <n v="-2339915.44000002"/>
    <m/>
    <m/>
    <m/>
    <n v="5439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252"/>
    <s v="01/2014/39842"/>
    <s v="MI - MORADA IMÓVEIS LTDA - Par. 039842(03-12)"/>
    <n v="0"/>
    <d v="2014-04-02T00:00:00"/>
    <d v="1899-12-30T15:28:55"/>
    <n v="10613.65"/>
    <n v="0"/>
    <n v="-2350529.0900000199"/>
    <m/>
    <m/>
    <m/>
    <n v="39842"/>
    <n v="24"/>
    <s v="Emilly"/>
    <n v="1"/>
    <m/>
    <n v="1548"/>
    <d v="2014-04-04T00:00:00"/>
    <d v="2014-04-04T00:00:00"/>
    <m/>
    <m/>
    <n v="2014"/>
    <n v="24"/>
    <m/>
    <m/>
    <m/>
    <m/>
    <s v="Aná.Aluguel"/>
    <x v="1"/>
    <x v="7"/>
    <m/>
    <n v="26"/>
    <n v="8"/>
    <s v="Transferência Bancária"/>
    <m/>
    <n v="0"/>
    <m/>
    <n v="0"/>
    <m/>
    <m/>
    <s v="ITAÚ [SOL] [001691-4] [CC]"/>
    <m/>
    <m/>
    <m/>
  </r>
  <r>
    <n v="246139"/>
    <n v="157428"/>
    <s v="Par.(09/12) 016218/BRUNO SIMÃO LEMOS - Mensalidades"/>
    <n v="1193"/>
    <d v="2014-04-02T00:00:00"/>
    <d v="1899-12-30T15:29:53"/>
    <n v="0"/>
    <n v="0"/>
    <n v="-2349336.0900000199"/>
    <m/>
    <m/>
    <n v="157428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141"/>
    <n v="160815"/>
    <s v="Par.(08/12) 016744/NATHALIA DE PINA SOUSA PI - Parcelas"/>
    <n v="1284"/>
    <d v="2014-04-02T00:00:00"/>
    <d v="1899-12-30T15:30:56"/>
    <n v="0"/>
    <n v="0"/>
    <n v="-2348052.0900000199"/>
    <m/>
    <m/>
    <n v="16081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44"/>
    <n v="160827"/>
    <s v="Par.(08/12) 016738/ANANDA CRISTINA SILVA  AL - Parcelas"/>
    <n v="1284"/>
    <d v="2014-04-02T00:00:00"/>
    <d v="1899-12-30T15:31:59"/>
    <n v="0"/>
    <n v="0"/>
    <n v="-2346768.0900000199"/>
    <m/>
    <m/>
    <n v="160827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3253"/>
    <s v="10937981/47242"/>
    <s v="CÂMARA DE DIRIGENTES LOJISTAS  - Cód. 047242"/>
    <n v="0"/>
    <d v="2014-04-02T00:00:00"/>
    <d v="1899-12-30T15:33:01"/>
    <n v="57.62"/>
    <n v="0"/>
    <n v="-2346825.71000002"/>
    <m/>
    <m/>
    <m/>
    <n v="47242"/>
    <n v="24"/>
    <s v="Emilly"/>
    <n v="1"/>
    <m/>
    <n v="572"/>
    <d v="2014-04-04T00:00:00"/>
    <d v="2014-04-04T00:00:00"/>
    <m/>
    <m/>
    <n v="2014"/>
    <n v="24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230658"/>
    <s v="Extrato"/>
    <s v="Cobrança"/>
    <n v="23872"/>
    <d v="2014-04-02T00:00:00"/>
    <d v="1899-12-30T15:34:00"/>
    <n v="0"/>
    <n v="0"/>
    <n v="-2322953.71000002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23254"/>
    <s v="10360591/40395"/>
    <s v="CELG - Par. 040395(04-12)"/>
    <n v="0"/>
    <d v="2014-04-02T00:00:00"/>
    <d v="1899-12-30T15:35:35"/>
    <n v="19.05"/>
    <n v="0"/>
    <n v="-2322972.7600000198"/>
    <m/>
    <m/>
    <m/>
    <n v="40395"/>
    <n v="24"/>
    <s v="Emilly"/>
    <n v="1"/>
    <m/>
    <n v="1439"/>
    <d v="2014-04-04T00:00:00"/>
    <d v="2014-04-04T00:00:00"/>
    <m/>
    <m/>
    <n v="2014"/>
    <n v="24"/>
    <m/>
    <m/>
    <m/>
    <m/>
    <s v="SolNascente.Energia Elétrica"/>
    <x v="1"/>
    <x v="3"/>
    <m/>
    <n v="26"/>
    <n v="3"/>
    <s v="Dep. Bancário"/>
    <m/>
    <n v="0"/>
    <m/>
    <n v="0"/>
    <m/>
    <m/>
    <s v="ITAÚ [SOL] [001691-4] [CC]"/>
    <m/>
    <m/>
    <m/>
  </r>
  <r>
    <n v="123255"/>
    <s v="10360815/40409"/>
    <s v="CELG - Par. 040409(04-12)"/>
    <n v="0"/>
    <d v="2014-04-02T00:00:00"/>
    <d v="1899-12-30T15:36:05"/>
    <n v="14.39"/>
    <n v="0"/>
    <n v="-2322987.1500000199"/>
    <m/>
    <m/>
    <m/>
    <n v="40409"/>
    <n v="24"/>
    <s v="Emilly"/>
    <n v="1"/>
    <m/>
    <n v="1439"/>
    <d v="2014-04-04T00:00:00"/>
    <d v="2014-04-04T00:00:00"/>
    <m/>
    <m/>
    <n v="2014"/>
    <n v="24"/>
    <m/>
    <m/>
    <m/>
    <m/>
    <s v="SolNascente.Energia Elétrica"/>
    <x v="1"/>
    <x v="3"/>
    <m/>
    <n v="26"/>
    <n v="3"/>
    <s v="Dep. Bancário"/>
    <m/>
    <n v="0"/>
    <m/>
    <n v="0"/>
    <m/>
    <m/>
    <s v="ITAÚ [SOL] [001691-4] [CC]"/>
    <m/>
    <m/>
    <m/>
  </r>
  <r>
    <n v="123256"/>
    <s v="11137976/40381"/>
    <s v="CELG - Par. 040381(04-12)"/>
    <n v="0"/>
    <d v="2014-04-02T00:00:00"/>
    <d v="1899-12-30T15:36:33"/>
    <n v="123.8"/>
    <n v="0"/>
    <n v="-2323110.9500000197"/>
    <m/>
    <m/>
    <m/>
    <n v="40381"/>
    <n v="24"/>
    <s v="Emilly"/>
    <n v="1"/>
    <m/>
    <n v="1439"/>
    <d v="2014-04-04T00:00:00"/>
    <d v="2014-04-04T00:00:00"/>
    <m/>
    <m/>
    <n v="2014"/>
    <n v="24"/>
    <m/>
    <m/>
    <m/>
    <m/>
    <s v="SolNascente.Energia Elétrica"/>
    <x v="1"/>
    <x v="3"/>
    <m/>
    <n v="26"/>
    <n v="3"/>
    <s v="Dep. Bancário"/>
    <m/>
    <n v="0"/>
    <m/>
    <n v="0"/>
    <m/>
    <m/>
    <s v="ITAÚ [SOL] [001691-4] [CC]"/>
    <m/>
    <m/>
    <m/>
  </r>
  <r>
    <n v="123257"/>
    <s v="0177159831-0/40558"/>
    <s v="GVT  - Par. 040558(04-12)"/>
    <n v="0"/>
    <d v="2014-04-02T00:00:00"/>
    <d v="1899-12-30T15:37:17"/>
    <n v="278.8"/>
    <n v="0"/>
    <n v="-2323389.7500000196"/>
    <m/>
    <m/>
    <m/>
    <n v="40558"/>
    <n v="24"/>
    <s v="Emilly"/>
    <n v="1"/>
    <m/>
    <n v="1476"/>
    <d v="2014-04-04T00:00:00"/>
    <d v="2014-04-04T00:00:00"/>
    <m/>
    <m/>
    <n v="2014"/>
    <n v="24"/>
    <m/>
    <m/>
    <m/>
    <m/>
    <s v="SolNascente.Telefone Fixo"/>
    <x v="1"/>
    <x v="3"/>
    <m/>
    <n v="26"/>
    <n v="3"/>
    <s v="Dep. Bancário"/>
    <m/>
    <n v="0"/>
    <m/>
    <n v="0"/>
    <m/>
    <m/>
    <s v="ITAÚ [SOL] [001691-4] [CC]"/>
    <m/>
    <m/>
    <m/>
  </r>
  <r>
    <n v="123259"/>
    <s v="195815/46730"/>
    <s v="SAALVA - ASSOCIACAO DOS AMIGOS DO RESIDE - Cód. 046730"/>
    <n v="0"/>
    <d v="2014-04-02T00:00:00"/>
    <d v="1899-12-30T15:38:40"/>
    <n v="1417.64"/>
    <n v="0"/>
    <n v="-2324807.3900000197"/>
    <m/>
    <m/>
    <m/>
    <n v="46730"/>
    <n v="24"/>
    <s v="Emilly"/>
    <n v="1"/>
    <m/>
    <n v="1071"/>
    <d v="2014-04-04T00:00:00"/>
    <d v="2014-04-04T00:00:00"/>
    <m/>
    <m/>
    <n v="2014"/>
    <n v="24"/>
    <m/>
    <m/>
    <m/>
    <m/>
    <s v="Bernadelli.Despesas particulares "/>
    <x v="1"/>
    <x v="6"/>
    <m/>
    <n v="26"/>
    <n v="3"/>
    <s v="Dep. Bancário"/>
    <m/>
    <n v="0"/>
    <m/>
    <n v="0"/>
    <m/>
    <m/>
    <s v="ITAÚ [SOL] [001691-4] [CC]"/>
    <m/>
    <m/>
    <m/>
  </r>
  <r>
    <n v="123260"/>
    <s v="195741/46731"/>
    <s v="SAALVA - ASSOCIACAO DOS AMIGOS DO RESIDE - Cód. 046731"/>
    <n v="0"/>
    <d v="2014-04-02T00:00:00"/>
    <d v="1899-12-30T15:39:11"/>
    <n v="2119.85"/>
    <n v="0"/>
    <n v="-2326927.2400000198"/>
    <m/>
    <m/>
    <m/>
    <n v="46731"/>
    <n v="24"/>
    <s v="Emilly"/>
    <n v="1"/>
    <m/>
    <n v="1455"/>
    <d v="2014-04-04T00:00:00"/>
    <d v="2014-04-04T00:00:00"/>
    <m/>
    <m/>
    <n v="2014"/>
    <n v="24"/>
    <m/>
    <m/>
    <m/>
    <m/>
    <s v="Marcelo.Despesas Particulares"/>
    <x v="1"/>
    <x v="5"/>
    <m/>
    <n v="26"/>
    <n v="3"/>
    <s v="Dep. Bancário"/>
    <m/>
    <n v="0"/>
    <m/>
    <n v="0"/>
    <m/>
    <m/>
    <s v="ITAÚ [SOL] [001691-4] [CC]"/>
    <m/>
    <m/>
    <m/>
  </r>
  <r>
    <n v="123262"/>
    <s v="386/388/43676"/>
    <s v="TOTAL REFRIGERAÇÃO LTDA - Cód. 043676"/>
    <n v="0"/>
    <d v="2014-04-02T00:00:00"/>
    <d v="1899-12-30T15:40:18"/>
    <n v="12353.33"/>
    <n v="0"/>
    <n v="-2339280.5700000199"/>
    <m/>
    <m/>
    <m/>
    <n v="43676"/>
    <n v="24"/>
    <s v="Emilly"/>
    <n v="1"/>
    <m/>
    <n v="1561"/>
    <d v="2014-04-04T00:00:00"/>
    <d v="2014-04-04T00:00:00"/>
    <m/>
    <m/>
    <n v="2014"/>
    <n v="24"/>
    <m/>
    <m/>
    <m/>
    <m/>
    <s v="Uber.Máquinas e Equipamentos"/>
    <x v="1"/>
    <x v="2"/>
    <m/>
    <n v="26"/>
    <n v="3"/>
    <s v="Dep. Bancário"/>
    <m/>
    <n v="0"/>
    <m/>
    <n v="0"/>
    <m/>
    <m/>
    <s v="ITAÚ [SOL] [001691-4] [CC]"/>
    <m/>
    <m/>
    <m/>
  </r>
  <r>
    <n v="123263"/>
    <s v="401/46269"/>
    <s v="MEGALOC L V E C CIVIL - Cód. 046269"/>
    <n v="0"/>
    <d v="2014-04-02T00:00:00"/>
    <d v="1899-12-30T15:41:24"/>
    <n v="300"/>
    <n v="0"/>
    <n v="-2339580.5700000199"/>
    <m/>
    <m/>
    <m/>
    <n v="46269"/>
    <n v="24"/>
    <s v="Emilly"/>
    <n v="1"/>
    <m/>
    <n v="1544"/>
    <d v="2014-04-04T00:00:00"/>
    <d v="2014-04-04T00:00:00"/>
    <m/>
    <m/>
    <n v="2014"/>
    <n v="24"/>
    <m/>
    <m/>
    <m/>
    <m/>
    <s v="Aná.Reforma"/>
    <x v="1"/>
    <x v="7"/>
    <m/>
    <n v="8"/>
    <n v="3"/>
    <s v="Dep. Bancário"/>
    <m/>
    <n v="0"/>
    <m/>
    <n v="0"/>
    <m/>
    <m/>
    <s v="ITAÚ [GYN] [026016-5] []"/>
    <m/>
    <m/>
    <m/>
  </r>
  <r>
    <n v="135467"/>
    <s v="Extrato/54898"/>
    <s v="Bradesco Sol Nascente  - Cód. 054898"/>
    <n v="0"/>
    <d v="2014-04-02T00:00:00"/>
    <d v="1899-12-30T15:42:29"/>
    <n v="4000"/>
    <n v="0"/>
    <n v="-2343580.5700000199"/>
    <m/>
    <m/>
    <m/>
    <n v="54898"/>
    <n v="24"/>
    <s v="Emilly"/>
    <n v="1"/>
    <m/>
    <n v="569"/>
    <d v="2014-05-29T00:00:00"/>
    <d v="2014-05-29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33015"/>
    <s v="TRANSFERÊNCIA ENTRE CONTAS "/>
    <s v="TRANSFERÊNCIA ENTRE CONTAS "/>
    <n v="0"/>
    <d v="2014-04-02T00:00:00"/>
    <d v="1899-12-30T15:48:06"/>
    <n v="2887.27"/>
    <n v="0"/>
    <n v="-2346467.8400000199"/>
    <m/>
    <m/>
    <m/>
    <m/>
    <n v="7"/>
    <s v="Anapaula"/>
    <n v="1"/>
    <m/>
    <n v="1449"/>
    <d v="2014-05-23T00:00:00"/>
    <d v="2014-05-27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5001"/>
    <s v="TRANSFERÊNCIA ENTRE CONTAS "/>
    <s v="Destino: 133015-TRANSFERÊNCIA ENTRE CONTAS "/>
    <n v="2887.27"/>
    <d v="2014-04-02T00:00:00"/>
    <d v="1899-12-30T15:48:06"/>
    <n v="0"/>
    <n v="0"/>
    <n v="-2343580.5700000199"/>
    <m/>
    <m/>
    <m/>
    <m/>
    <n v="7"/>
    <s v="Anapaula"/>
    <n v="1"/>
    <m/>
    <m/>
    <d v="2014-05-27T00:00:00"/>
    <d v="2014-05-27T00:00:00"/>
    <m/>
    <m/>
    <n v="2014"/>
    <n v="7"/>
    <m/>
    <m/>
    <n v="133015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46148"/>
    <n v="158992"/>
    <s v="Par.(08/12) 016461/ANGEL GONÇALVES - Parcelas"/>
    <n v="1284"/>
    <d v="2014-04-02T00:00:00"/>
    <d v="1899-12-30T15:56:16"/>
    <n v="0"/>
    <n v="0"/>
    <n v="-2342296.5700000199"/>
    <m/>
    <m/>
    <n v="158992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49"/>
    <n v="158057"/>
    <s v="Par.(08/12) 016426/BRUNA FERREIRA COSTA - Parcelas"/>
    <n v="1284"/>
    <d v="2014-04-02T00:00:00"/>
    <d v="1899-12-30T15:57:04"/>
    <n v="0"/>
    <n v="0"/>
    <n v="-2341012.5700000199"/>
    <m/>
    <m/>
    <n v="158057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50"/>
    <n v="158041"/>
    <s v="Par.(09/12) 016433/KARINA DE MORAES OLIVEIRA - Parcelas"/>
    <n v="1284"/>
    <d v="2014-04-02T00:00:00"/>
    <d v="1899-12-30T15:57:37"/>
    <n v="0"/>
    <n v="0"/>
    <n v="-2339728.5700000199"/>
    <m/>
    <m/>
    <n v="158041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51"/>
    <n v="159016"/>
    <s v="Par.(08/12) 016434/PEDRO HENRIQUE SOUZA TAVA - Parcelas"/>
    <n v="1284"/>
    <d v="2014-04-02T00:00:00"/>
    <d v="1899-12-30T15:58:09"/>
    <n v="0"/>
    <n v="0"/>
    <n v="-2338444.5700000199"/>
    <m/>
    <m/>
    <n v="159016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3269"/>
    <s v="FISCAIS/47244"/>
    <s v="FISCAIS DE PROVA - Cód. 047244"/>
    <n v="0"/>
    <d v="2014-04-02T00:00:00"/>
    <d v="1899-12-30T15:58:46"/>
    <n v="2295"/>
    <n v="0"/>
    <n v="-2340739.5700000199"/>
    <m/>
    <m/>
    <m/>
    <n v="47244"/>
    <n v="24"/>
    <s v="Emilly"/>
    <n v="1"/>
    <m/>
    <n v="336"/>
    <d v="2014-04-04T00:00:00"/>
    <d v="2014-04-04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46152"/>
    <n v="159004"/>
    <s v="Par.(08/12) 016526/BRUNO TAUIL RIBEIRO - Parcelas"/>
    <n v="1284"/>
    <d v="2014-04-02T00:00:00"/>
    <d v="1899-12-30T15:59:13"/>
    <n v="0"/>
    <n v="0"/>
    <n v="-2339455.5700000199"/>
    <m/>
    <m/>
    <n v="159004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55"/>
    <n v="156988"/>
    <s v="Par.(09/12) 016326/GIOVANNA SOUSA VENDRAMINE - Mensalidades"/>
    <n v="1339"/>
    <d v="2014-04-02T00:00:00"/>
    <d v="1899-12-30T16:00:00"/>
    <n v="0"/>
    <n v="0"/>
    <n v="-2338116.5700000199"/>
    <m/>
    <m/>
    <n v="156988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156"/>
    <n v="158968"/>
    <s v="Par.(08/12) 016570/VINICIUS PEREIRA BARROS  - Parcelas"/>
    <n v="1284"/>
    <d v="2014-04-02T00:00:00"/>
    <d v="1899-12-30T16:00:32"/>
    <n v="0"/>
    <n v="0"/>
    <n v="-2336832.5700000199"/>
    <m/>
    <m/>
    <n v="158968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4669"/>
    <s v="ANT. COB/54411"/>
    <s v="Banco Brb - Par. 054411(01-9)"/>
    <n v="0"/>
    <d v="2014-04-02T00:00:00"/>
    <d v="1899-12-30T16:01:25"/>
    <n v="1419.57"/>
    <n v="0"/>
    <n v="-2338252.1400000197"/>
    <m/>
    <m/>
    <m/>
    <n v="54411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70"/>
    <s v="ANT. COB/54412"/>
    <s v="Banco Brb - Par. 054412(02-9)"/>
    <n v="0"/>
    <d v="2014-04-02T00:00:00"/>
    <d v="1899-12-30T16:01:25"/>
    <n v="1274"/>
    <n v="0"/>
    <n v="-2339526.1400000197"/>
    <m/>
    <m/>
    <m/>
    <n v="54412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71"/>
    <s v="ANT. COB/54413"/>
    <s v="Banco Brb - Par. 054413(03-9)"/>
    <n v="0"/>
    <d v="2014-04-02T00:00:00"/>
    <d v="1899-12-30T16:01:25"/>
    <n v="1419.58"/>
    <n v="0"/>
    <n v="-2340945.7200000198"/>
    <m/>
    <m/>
    <m/>
    <n v="54413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72"/>
    <s v="ANT. COB/54414"/>
    <s v="Banco Brb - Par. 054414(04-9)"/>
    <n v="0"/>
    <d v="2014-04-02T00:00:00"/>
    <d v="1899-12-30T16:01:25"/>
    <n v="1206.95"/>
    <n v="0"/>
    <n v="-2342152.6700000199"/>
    <m/>
    <m/>
    <m/>
    <n v="54414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73"/>
    <s v="ANT. COB/54415"/>
    <s v="Banco Brb - Par. 054415(05-9)"/>
    <n v="0"/>
    <d v="2014-04-02T00:00:00"/>
    <d v="1899-12-30T16:01:25"/>
    <n v="1419.57"/>
    <n v="0"/>
    <n v="-2343572.2400000198"/>
    <m/>
    <m/>
    <m/>
    <n v="54415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74"/>
    <s v="ANT. COB/54416"/>
    <s v="Banco Brb - Par. 054416(06-9)"/>
    <n v="0"/>
    <d v="2014-04-02T00:00:00"/>
    <d v="1899-12-30T16:01:25"/>
    <n v="0.06"/>
    <n v="0"/>
    <n v="-2343572.3000000198"/>
    <m/>
    <m/>
    <m/>
    <n v="54416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75"/>
    <s v="ANT. COB/54417"/>
    <s v="Banco Brb - Par. 054417(07-9)"/>
    <n v="0"/>
    <d v="2014-04-02T00:00:00"/>
    <d v="1899-12-30T16:01:25"/>
    <n v="0.06"/>
    <n v="0"/>
    <n v="-2343572.3600000199"/>
    <m/>
    <m/>
    <m/>
    <n v="5441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76"/>
    <s v="ANT. COB/54418"/>
    <s v="Banco Brb - Par. 054418(08-9)"/>
    <n v="0"/>
    <d v="2014-04-02T00:00:00"/>
    <d v="1899-12-30T16:01:25"/>
    <n v="1419.57"/>
    <n v="0"/>
    <n v="-2344991.9300000197"/>
    <m/>
    <m/>
    <m/>
    <n v="54418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77"/>
    <s v="ANT. COB/54419"/>
    <s v="Banco Brb - Par. 054419(09-9)"/>
    <n v="0"/>
    <d v="2014-04-02T00:00:00"/>
    <d v="1899-12-30T16:01:25"/>
    <n v="1274"/>
    <n v="0"/>
    <n v="-2346265.9300000197"/>
    <m/>
    <m/>
    <m/>
    <n v="5441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6159"/>
    <n v="159211"/>
    <s v="Par.(09/12) 016565/WAGNER RIBEIRO DE FREITAS - Parcelas"/>
    <n v="300"/>
    <d v="2014-04-02T00:00:00"/>
    <d v="1899-12-30T16:03:17"/>
    <n v="0"/>
    <n v="0"/>
    <n v="-2345965.9300000197"/>
    <m/>
    <m/>
    <n v="159211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60"/>
    <n v="169393"/>
    <s v="Par.(07/12) 016563/MARIANA CARVALHO E SILVA - Parcelas"/>
    <n v="1000"/>
    <d v="2014-04-02T00:00:00"/>
    <d v="1899-12-30T16:04:56"/>
    <n v="0"/>
    <n v="0"/>
    <n v="-2344965.9300000197"/>
    <m/>
    <m/>
    <n v="169393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61"/>
    <n v="170995"/>
    <s v="Par.(03/10) 017521/ELISA VERRI RESENDE - Parcelas"/>
    <n v="120"/>
    <d v="2014-04-02T00:00:00"/>
    <d v="1899-12-30T16:05:46"/>
    <n v="0"/>
    <n v="0"/>
    <n v="-2344845.9300000197"/>
    <m/>
    <m/>
    <n v="17099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64"/>
    <n v="171014"/>
    <s v="Par.(02/5) 017517/TULIO REZENDE PIMENTA - Parcelas"/>
    <n v="185"/>
    <d v="2014-04-02T00:00:00"/>
    <d v="1899-12-30T16:06:19"/>
    <n v="0"/>
    <n v="0"/>
    <n v="-2344660.9300000197"/>
    <m/>
    <m/>
    <n v="17101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65"/>
    <n v="196234"/>
    <s v="Par.(02/10) 017520/DANIEL SANTANNA PINHEIRO  - Parcelas"/>
    <n v="135"/>
    <d v="2014-04-02T00:00:00"/>
    <d v="1899-12-30T16:06:57"/>
    <n v="0"/>
    <n v="0"/>
    <n v="-2344525.9300000197"/>
    <m/>
    <m/>
    <n v="19623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67"/>
    <n v="171577"/>
    <s v="Par.(02/10) 017518/FERNANDA BETELLE BRETAS A - Parcelas"/>
    <n v="120"/>
    <d v="2014-04-02T00:00:00"/>
    <d v="1899-12-30T16:07:37"/>
    <n v="0"/>
    <n v="0"/>
    <n v="-2344405.9300000197"/>
    <m/>
    <m/>
    <n v="17157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270"/>
    <s v="RVF/37681"/>
    <s v="RENATO VIEIRA FERRO - Par. 037681(10/10)"/>
    <n v="0"/>
    <d v="2014-04-02T00:00:00"/>
    <d v="1899-12-30T16:07:57"/>
    <n v="1500"/>
    <n v="0"/>
    <n v="-2345905.9300000197"/>
    <m/>
    <m/>
    <m/>
    <n v="37681"/>
    <n v="24"/>
    <s v="Emilly"/>
    <n v="1"/>
    <m/>
    <n v="1450"/>
    <d v="2014-04-04T00:00:00"/>
    <d v="2014-04-04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46168"/>
    <n v="171041"/>
    <s v="Par.(02/5) 017503/MYRIAN DE BASTOS E BARBOS - Parcelas"/>
    <n v="160"/>
    <d v="2014-04-02T00:00:00"/>
    <d v="1899-12-30T16:08:16"/>
    <n v="0"/>
    <n v="0"/>
    <n v="-2345745.9300000197"/>
    <m/>
    <m/>
    <n v="17104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70"/>
    <n v="171046"/>
    <s v="Par.(02/5) 017504/HENRIQUE BARBOSA FALEIRO - Parcelas"/>
    <n v="185"/>
    <d v="2014-04-02T00:00:00"/>
    <d v="1899-12-30T16:08:51"/>
    <n v="0"/>
    <n v="0"/>
    <n v="-2345560.9300000197"/>
    <m/>
    <m/>
    <n v="17104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4690"/>
    <s v="ANT. COB/54430"/>
    <s v="Banco Brb - Par. 054430(08-45)"/>
    <n v="0"/>
    <d v="2014-04-02T00:00:00"/>
    <d v="1899-12-30T16:08:55"/>
    <n v="1494.29"/>
    <n v="0"/>
    <n v="-2347055.2200000198"/>
    <m/>
    <m/>
    <m/>
    <n v="54430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91"/>
    <s v="ANT. COB/54431"/>
    <s v="Banco Brb - Par. 054431(09-45)"/>
    <n v="0"/>
    <d v="2014-04-02T00:00:00"/>
    <d v="1899-12-30T16:08:55"/>
    <n v="1494.29"/>
    <n v="0"/>
    <n v="-2348549.5100000198"/>
    <m/>
    <m/>
    <m/>
    <n v="54431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92"/>
    <s v="ANT. COB/54432"/>
    <s v="Banco Brb - Par. 054432(10-45)"/>
    <n v="0"/>
    <d v="2014-04-02T00:00:00"/>
    <d v="1899-12-30T16:08:55"/>
    <n v="1494.29"/>
    <n v="0"/>
    <n v="-2350043.8000000198"/>
    <m/>
    <m/>
    <m/>
    <n v="54432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83"/>
    <s v="ANT. COB/54423"/>
    <s v="Banco Brb - Par. 054423(01-45)"/>
    <n v="0"/>
    <d v="2014-04-02T00:00:00"/>
    <d v="1899-12-30T16:08:55"/>
    <n v="1494.29"/>
    <n v="0"/>
    <n v="-2351538.0900000199"/>
    <m/>
    <m/>
    <m/>
    <n v="54423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93"/>
    <s v="ANT. COB/54433"/>
    <s v="Banco Brb - Par. 054433(11-45)"/>
    <n v="0"/>
    <d v="2014-04-02T00:00:00"/>
    <d v="1899-12-30T16:08:55"/>
    <n v="1494.29"/>
    <n v="0"/>
    <n v="-2353032.3800000199"/>
    <m/>
    <m/>
    <m/>
    <n v="54433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84"/>
    <s v="ANT. COB/54424"/>
    <s v="Banco Brb - Par. 054424(02-45)"/>
    <n v="0"/>
    <d v="2014-04-02T00:00:00"/>
    <d v="1899-12-30T16:08:55"/>
    <n v="1494.29"/>
    <n v="0"/>
    <n v="-2354526.6700000199"/>
    <m/>
    <m/>
    <m/>
    <n v="54424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85"/>
    <s v="ANT. COB/54425"/>
    <s v="Banco Brb - Par. 054425(03-45)"/>
    <n v="0"/>
    <d v="2014-04-02T00:00:00"/>
    <d v="1899-12-30T16:08:55"/>
    <n v="1494.29"/>
    <n v="0"/>
    <n v="-2356020.96000002"/>
    <m/>
    <m/>
    <m/>
    <n v="54425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86"/>
    <s v="ANT. COB/54426"/>
    <s v="Banco Brb - Par. 054426(04-45)"/>
    <n v="0"/>
    <d v="2014-04-02T00:00:00"/>
    <d v="1899-12-30T16:08:55"/>
    <n v="1494.29"/>
    <n v="0"/>
    <n v="-2357515.25000002"/>
    <m/>
    <m/>
    <m/>
    <n v="54426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87"/>
    <s v="ANT. COB/54427"/>
    <s v="Banco Brb - Par. 054427(05-45)"/>
    <n v="0"/>
    <d v="2014-04-02T00:00:00"/>
    <d v="1899-12-30T16:08:55"/>
    <n v="1494.29"/>
    <n v="0"/>
    <n v="-2359009.5400000201"/>
    <m/>
    <m/>
    <m/>
    <n v="5442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88"/>
    <s v="ANT. COB/54428"/>
    <s v="Banco Brb - Par. 054428(06-45)"/>
    <n v="0"/>
    <d v="2014-04-02T00:00:00"/>
    <d v="1899-12-30T16:08:55"/>
    <n v="1494.29"/>
    <n v="0"/>
    <n v="-2360503.8300000201"/>
    <m/>
    <m/>
    <m/>
    <n v="54428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89"/>
    <s v="ANT. COB/54429"/>
    <s v="Banco Brb - Par. 054429(07-45)"/>
    <n v="0"/>
    <d v="2014-04-02T00:00:00"/>
    <d v="1899-12-30T16:08:55"/>
    <n v="1494.29"/>
    <n v="0"/>
    <n v="-2361998.1200000201"/>
    <m/>
    <m/>
    <m/>
    <n v="5442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1"/>
    <s v="ANT. COB/54440"/>
    <s v="Banco Brb - Par. 054440(18-45)"/>
    <n v="0"/>
    <d v="2014-04-02T00:00:00"/>
    <d v="1899-12-30T16:08:56"/>
    <n v="1494.29"/>
    <n v="0"/>
    <n v="-2363492.4100000202"/>
    <m/>
    <m/>
    <m/>
    <n v="54440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2"/>
    <s v="ANT. COB/54441"/>
    <s v="Banco Brb - Par. 054441(19-45)"/>
    <n v="0"/>
    <d v="2014-04-02T00:00:00"/>
    <d v="1899-12-30T16:08:56"/>
    <n v="1494.29"/>
    <n v="0"/>
    <n v="-2364986.7000000202"/>
    <m/>
    <m/>
    <m/>
    <n v="54441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3"/>
    <s v="ANT. COB/54442"/>
    <s v="Banco Brb - Par. 054442(20-45)"/>
    <n v="0"/>
    <d v="2014-04-02T00:00:00"/>
    <d v="1899-12-30T16:08:56"/>
    <n v="1494.29"/>
    <n v="0"/>
    <n v="-2366480.9900000202"/>
    <m/>
    <m/>
    <m/>
    <n v="54442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4"/>
    <s v="ANT. COB/54443"/>
    <s v="Banco Brb - Par. 054443(21-45)"/>
    <n v="0"/>
    <d v="2014-04-02T00:00:00"/>
    <d v="1899-12-30T16:08:56"/>
    <n v="1494.29"/>
    <n v="0"/>
    <n v="-2367975.2800000203"/>
    <m/>
    <m/>
    <m/>
    <n v="54443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94"/>
    <s v="ANT. COB/54434"/>
    <s v="Banco Brb - Par. 054434(12-45)"/>
    <n v="0"/>
    <d v="2014-04-02T00:00:00"/>
    <d v="1899-12-30T16:08:56"/>
    <n v="1494.29"/>
    <n v="0"/>
    <n v="-2369469.5700000203"/>
    <m/>
    <m/>
    <m/>
    <n v="54434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5"/>
    <s v="ANT. COB/54444"/>
    <s v="Banco Brb - Par. 054444(22-45)"/>
    <n v="0"/>
    <d v="2014-04-02T00:00:00"/>
    <d v="1899-12-30T16:08:56"/>
    <n v="1494.29"/>
    <n v="0"/>
    <n v="-2370963.8600000204"/>
    <m/>
    <m/>
    <m/>
    <n v="54444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95"/>
    <s v="ANT. COB/54435"/>
    <s v="Banco Brb - Par. 054435(13-45)"/>
    <n v="0"/>
    <d v="2014-04-02T00:00:00"/>
    <d v="1899-12-30T16:08:56"/>
    <n v="1494.29"/>
    <n v="0"/>
    <n v="-2372458.1500000204"/>
    <m/>
    <m/>
    <m/>
    <n v="54435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6"/>
    <s v="ANT. COB/54445"/>
    <s v="Banco Brb - Par. 054445(23-45)"/>
    <n v="0"/>
    <d v="2014-04-02T00:00:00"/>
    <d v="1899-12-30T16:08:56"/>
    <n v="1494.29"/>
    <n v="0"/>
    <n v="-2373952.4400000204"/>
    <m/>
    <m/>
    <m/>
    <n v="54445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96"/>
    <s v="ANT. COB/54436"/>
    <s v="Banco Brb - Par. 054436(14-45)"/>
    <n v="0"/>
    <d v="2014-04-02T00:00:00"/>
    <d v="1899-12-30T16:08:56"/>
    <n v="1494.29"/>
    <n v="0"/>
    <n v="-2375446.7300000205"/>
    <m/>
    <m/>
    <m/>
    <n v="54436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7"/>
    <s v="ANT. COB/54446"/>
    <s v="Banco Brb - Par. 054446(24-45)"/>
    <n v="0"/>
    <d v="2014-04-02T00:00:00"/>
    <d v="1899-12-30T16:08:56"/>
    <n v="1494.29"/>
    <n v="0"/>
    <n v="-2376941.0200000205"/>
    <m/>
    <m/>
    <m/>
    <n v="54446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97"/>
    <s v="ANT. COB/54437"/>
    <s v="Banco Brb - Par. 054437(15-45)"/>
    <n v="0"/>
    <d v="2014-04-02T00:00:00"/>
    <d v="1899-12-30T16:08:56"/>
    <n v="1494.29"/>
    <n v="0"/>
    <n v="-2378435.3100000205"/>
    <m/>
    <m/>
    <m/>
    <n v="5443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8"/>
    <s v="ANT. COB/54447"/>
    <s v="Banco Brb - Par. 054447(25-45)"/>
    <n v="0"/>
    <d v="2014-04-02T00:00:00"/>
    <d v="1899-12-30T16:08:56"/>
    <n v="1494.29"/>
    <n v="0"/>
    <n v="-2379929.6000000206"/>
    <m/>
    <m/>
    <m/>
    <n v="5444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698"/>
    <s v="ANT. COB/54438"/>
    <s v="Banco Brb - Par. 054438(16-45)"/>
    <n v="0"/>
    <d v="2014-04-02T00:00:00"/>
    <d v="1899-12-30T16:08:56"/>
    <n v="1494.29"/>
    <n v="0"/>
    <n v="-2381423.8900000206"/>
    <m/>
    <m/>
    <m/>
    <n v="54438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0"/>
    <s v="ANT. COB/54439"/>
    <s v="Banco Brb - Par. 054439(17-45)"/>
    <n v="0"/>
    <d v="2014-04-02T00:00:00"/>
    <d v="1899-12-30T16:08:56"/>
    <n v="1494.29"/>
    <n v="0"/>
    <n v="-2382918.1800000207"/>
    <m/>
    <m/>
    <m/>
    <n v="5443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1"/>
    <s v="ANT. COB/54450"/>
    <s v="Banco Brb - Par. 054450(28-45)"/>
    <n v="0"/>
    <d v="2014-04-02T00:00:00"/>
    <d v="1899-12-30T16:08:57"/>
    <n v="1494.29"/>
    <n v="0"/>
    <n v="-2384412.4700000207"/>
    <m/>
    <m/>
    <m/>
    <n v="54450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1"/>
    <s v="ANT. COB/54460"/>
    <s v="Banco Brb - Par. 054460(38-45)"/>
    <n v="0"/>
    <d v="2014-04-02T00:00:00"/>
    <d v="1899-12-30T16:08:57"/>
    <n v="1494.29"/>
    <n v="0"/>
    <n v="-2385906.7600000207"/>
    <m/>
    <m/>
    <m/>
    <n v="54460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2"/>
    <s v="ANT. COB/54451"/>
    <s v="Banco Brb - Par. 054451(29-45)"/>
    <n v="0"/>
    <d v="2014-04-02T00:00:00"/>
    <d v="1899-12-30T16:08:57"/>
    <n v="1494.29"/>
    <n v="0"/>
    <n v="-2387401.0500000208"/>
    <m/>
    <m/>
    <m/>
    <n v="54451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3"/>
    <s v="ANT. COB/54452"/>
    <s v="Banco Brb - Par. 054452(30-45)"/>
    <n v="0"/>
    <d v="2014-04-02T00:00:00"/>
    <d v="1899-12-30T16:08:57"/>
    <n v="1494.29"/>
    <n v="0"/>
    <n v="-2388895.3400000208"/>
    <m/>
    <m/>
    <m/>
    <n v="54452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4"/>
    <s v="ANT. COB/54453"/>
    <s v="Banco Brb - Par. 054453(31-45)"/>
    <n v="0"/>
    <d v="2014-04-02T00:00:00"/>
    <d v="1899-12-30T16:08:57"/>
    <n v="1494.29"/>
    <n v="0"/>
    <n v="-2390389.6300000208"/>
    <m/>
    <m/>
    <m/>
    <n v="54453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5"/>
    <s v="ANT. COB/54454"/>
    <s v="Banco Brb - Par. 054454(32-45)"/>
    <n v="0"/>
    <d v="2014-04-02T00:00:00"/>
    <d v="1899-12-30T16:08:57"/>
    <n v="1494.29"/>
    <n v="0"/>
    <n v="-2391883.9200000209"/>
    <m/>
    <m/>
    <m/>
    <n v="54454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6"/>
    <s v="ANT. COB/54455"/>
    <s v="Banco Brb - Par. 054455(33-45)"/>
    <n v="0"/>
    <d v="2014-04-02T00:00:00"/>
    <d v="1899-12-30T16:08:57"/>
    <n v="1494.29"/>
    <n v="0"/>
    <n v="-2393378.2100000209"/>
    <m/>
    <m/>
    <m/>
    <n v="54455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7"/>
    <s v="ANT. COB/54456"/>
    <s v="Banco Brb - Par. 054456(34-45)"/>
    <n v="0"/>
    <d v="2014-04-02T00:00:00"/>
    <d v="1899-12-30T16:08:57"/>
    <n v="1494.29"/>
    <n v="0"/>
    <n v="-2394872.500000021"/>
    <m/>
    <m/>
    <m/>
    <n v="54456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8"/>
    <s v="ANT. COB/54457"/>
    <s v="Banco Brb - Par. 054457(35-45)"/>
    <n v="0"/>
    <d v="2014-04-02T00:00:00"/>
    <d v="1899-12-30T16:08:57"/>
    <n v="1494.29"/>
    <n v="0"/>
    <n v="-2396366.790000021"/>
    <m/>
    <m/>
    <m/>
    <n v="5445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09"/>
    <s v="ANT. COB/54448"/>
    <s v="Banco Brb - Par. 054448(26-45)"/>
    <n v="0"/>
    <d v="2014-04-02T00:00:00"/>
    <d v="1899-12-30T16:08:57"/>
    <n v="1494.29"/>
    <n v="0"/>
    <n v="-2397861.080000021"/>
    <m/>
    <m/>
    <m/>
    <n v="54448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9"/>
    <s v="ANT. COB/54458"/>
    <s v="Banco Brb - Par. 054458(36-45)"/>
    <n v="0"/>
    <d v="2014-04-02T00:00:00"/>
    <d v="1899-12-30T16:08:57"/>
    <n v="1494.29"/>
    <n v="0"/>
    <n v="-2399355.3700000211"/>
    <m/>
    <m/>
    <m/>
    <n v="54458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10"/>
    <s v="ANT. COB/54449"/>
    <s v="Banco Brb - Par. 054449(27-45)"/>
    <n v="0"/>
    <d v="2014-04-02T00:00:00"/>
    <d v="1899-12-30T16:08:57"/>
    <n v="1494.29"/>
    <n v="0"/>
    <n v="-2400849.6600000211"/>
    <m/>
    <m/>
    <m/>
    <n v="5444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0"/>
    <s v="ANT. COB/54459"/>
    <s v="Banco Brb - Par. 054459(37-45)"/>
    <n v="0"/>
    <d v="2014-04-02T00:00:00"/>
    <d v="1899-12-30T16:08:57"/>
    <n v="1494.29"/>
    <n v="0"/>
    <n v="-2402343.9500000211"/>
    <m/>
    <m/>
    <m/>
    <n v="5445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0"/>
    <s v="ANT. COB/54470"/>
    <s v="Banco Brb - Par. 054470(02-13)"/>
    <n v="0"/>
    <d v="2014-04-02T00:00:00"/>
    <d v="1899-12-30T16:08:58"/>
    <n v="0.05"/>
    <n v="0"/>
    <n v="-2402344.000000021"/>
    <m/>
    <m/>
    <m/>
    <n v="54470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2"/>
    <s v="ANT. COB/54461"/>
    <s v="Banco Brb - Par. 054461(39-45)"/>
    <n v="0"/>
    <d v="2014-04-02T00:00:00"/>
    <d v="1899-12-30T16:08:58"/>
    <n v="1494.29"/>
    <n v="0"/>
    <n v="-2403838.290000021"/>
    <m/>
    <m/>
    <m/>
    <n v="54461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1"/>
    <s v="ANT. COB/54471"/>
    <s v="Banco Brb - Par. 054471(03-13)"/>
    <n v="0"/>
    <d v="2014-04-02T00:00:00"/>
    <d v="1899-12-30T16:08:58"/>
    <n v="0.05"/>
    <n v="0"/>
    <n v="-2403838.3400000208"/>
    <m/>
    <m/>
    <m/>
    <n v="54471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3"/>
    <s v="ANT. COB/54462"/>
    <s v="Banco Brb - Par. 054462(40-45)"/>
    <n v="0"/>
    <d v="2014-04-02T00:00:00"/>
    <d v="1899-12-30T16:08:58"/>
    <n v="1494.29"/>
    <n v="0"/>
    <n v="-2405332.6300000208"/>
    <m/>
    <m/>
    <m/>
    <n v="54462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2"/>
    <s v="ANT. COB/54472"/>
    <s v="Banco Brb - Par. 054472(04-13)"/>
    <n v="0"/>
    <d v="2014-04-02T00:00:00"/>
    <d v="1899-12-30T16:08:58"/>
    <n v="1341.05"/>
    <n v="0"/>
    <n v="-2406673.6800000207"/>
    <m/>
    <m/>
    <m/>
    <n v="54472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4"/>
    <s v="ANT. COB/54463"/>
    <s v="Banco Brb - Par. 054463(41-45)"/>
    <n v="0"/>
    <d v="2014-04-02T00:00:00"/>
    <d v="1899-12-30T16:08:58"/>
    <n v="1494.29"/>
    <n v="0"/>
    <n v="-2408167.9700000207"/>
    <m/>
    <m/>
    <m/>
    <n v="54463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3"/>
    <s v="ANT. COB/54473"/>
    <s v="Banco Brb - Par. 054473(05-13)"/>
    <n v="0"/>
    <d v="2014-04-02T00:00:00"/>
    <d v="1899-12-30T16:08:58"/>
    <n v="1341.05"/>
    <n v="0"/>
    <n v="-2409509.0200000205"/>
    <m/>
    <m/>
    <m/>
    <n v="54473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5"/>
    <s v="ANT. COB/54464"/>
    <s v="Banco Brb - Par. 054464(42-45)"/>
    <n v="0"/>
    <d v="2014-04-02T00:00:00"/>
    <d v="1899-12-30T16:08:58"/>
    <n v="1494.29"/>
    <n v="0"/>
    <n v="-2411003.3100000205"/>
    <m/>
    <m/>
    <m/>
    <n v="54464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6"/>
    <s v="ANT. COB/54465"/>
    <s v="Banco Brb - Par. 054465(43-45)"/>
    <n v="0"/>
    <d v="2014-04-02T00:00:00"/>
    <d v="1899-12-30T16:08:58"/>
    <n v="1494.29"/>
    <n v="0"/>
    <n v="-2412497.6000000206"/>
    <m/>
    <m/>
    <m/>
    <n v="54465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7"/>
    <s v="ANT. COB/54466"/>
    <s v="Banco Brb - Par. 054466(44-45)"/>
    <n v="0"/>
    <d v="2014-04-02T00:00:00"/>
    <d v="1899-12-30T16:08:58"/>
    <n v="1494.29"/>
    <n v="0"/>
    <n v="-2413991.8900000206"/>
    <m/>
    <m/>
    <m/>
    <n v="54466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8"/>
    <s v="ANT. COB/54467"/>
    <s v="Banco Brb - Par. 054467(45-45)"/>
    <n v="0"/>
    <d v="2014-04-02T00:00:00"/>
    <d v="1899-12-30T16:08:58"/>
    <n v="1494.29"/>
    <n v="0"/>
    <n v="-2415486.1800000207"/>
    <m/>
    <m/>
    <m/>
    <n v="5446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29"/>
    <s v="ANT. COB/54469"/>
    <s v="Banco Brb - Par. 054469(01-13)"/>
    <n v="0"/>
    <d v="2014-04-02T00:00:00"/>
    <d v="1899-12-30T16:08:58"/>
    <n v="1419.57"/>
    <n v="0"/>
    <n v="-2416905.7500000205"/>
    <m/>
    <m/>
    <m/>
    <n v="5446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40"/>
    <s v="ANT. COB/54480"/>
    <s v="Banco Brb - Par. 054480(12-13)"/>
    <n v="0"/>
    <d v="2014-04-02T00:00:00"/>
    <d v="1899-12-30T16:08:59"/>
    <n v="1341.05"/>
    <n v="0"/>
    <n v="-2418246.8000000203"/>
    <m/>
    <m/>
    <m/>
    <n v="54480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41"/>
    <s v="ANT. COB/54481"/>
    <s v="Banco Brb - Par. 054481(13-13)"/>
    <n v="0"/>
    <d v="2014-04-02T00:00:00"/>
    <d v="1899-12-30T16:08:59"/>
    <n v="1341.05"/>
    <n v="0"/>
    <n v="-2419587.8500000201"/>
    <m/>
    <m/>
    <m/>
    <n v="54481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4"/>
    <s v="ANT. COB/54474"/>
    <s v="Banco Brb - Par. 054474(06-13)"/>
    <n v="0"/>
    <d v="2014-04-02T00:00:00"/>
    <d v="1899-12-30T16:08:59"/>
    <n v="1341.05"/>
    <n v="0"/>
    <n v="-2420928.9000000199"/>
    <m/>
    <m/>
    <m/>
    <n v="54474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5"/>
    <s v="ANT. COB/54475"/>
    <s v="Banco Brb - Par. 054475(07-13)"/>
    <n v="0"/>
    <d v="2014-04-02T00:00:00"/>
    <d v="1899-12-30T16:08:59"/>
    <n v="1341.05"/>
    <n v="0"/>
    <n v="-2422269.9500000197"/>
    <m/>
    <m/>
    <m/>
    <n v="54475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6"/>
    <s v="ANT. COB/54476"/>
    <s v="Banco Brb - Par. 054476(08-13)"/>
    <n v="0"/>
    <d v="2014-04-02T00:00:00"/>
    <d v="1899-12-30T16:08:59"/>
    <n v="1341.05"/>
    <n v="0"/>
    <n v="-2423611.0000000196"/>
    <m/>
    <m/>
    <m/>
    <n v="54476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7"/>
    <s v="ANT. COB/54477"/>
    <s v="Banco Brb - Par. 054477(09-13)"/>
    <n v="0"/>
    <d v="2014-04-02T00:00:00"/>
    <d v="1899-12-30T16:08:59"/>
    <n v="1341.05"/>
    <n v="0"/>
    <n v="-2424952.0500000194"/>
    <m/>
    <m/>
    <m/>
    <n v="54477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8"/>
    <s v="ANT. COB/54478"/>
    <s v="Banco Brb - Par. 054478(10-13)"/>
    <n v="0"/>
    <d v="2014-04-02T00:00:00"/>
    <d v="1899-12-30T16:08:59"/>
    <n v="1341.05"/>
    <n v="0"/>
    <n v="-2426293.1000000192"/>
    <m/>
    <m/>
    <m/>
    <n v="54478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739"/>
    <s v="ANT. COB/54479"/>
    <s v="Banco Brb - Par. 054479(11-13)"/>
    <n v="0"/>
    <d v="2014-04-02T00:00:00"/>
    <d v="1899-12-30T16:08:59"/>
    <n v="1341.05"/>
    <n v="0"/>
    <n v="-2427634.150000019"/>
    <m/>
    <m/>
    <m/>
    <n v="54479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6172"/>
    <n v="171056"/>
    <s v="Par.(02/5) 017514/MURILO AMARAL DO PRADO CA - Parcelas"/>
    <n v="120"/>
    <d v="2014-04-02T00:00:00"/>
    <d v="1899-12-30T16:09:30"/>
    <n v="0"/>
    <n v="0"/>
    <n v="-2427514.150000019"/>
    <m/>
    <m/>
    <n v="17105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271"/>
    <s v="RESCISÃO/47245"/>
    <s v="RESCISÃO - GRUPO OLIMPO - Cód. 047245"/>
    <n v="0"/>
    <d v="2014-04-02T00:00:00"/>
    <d v="1899-12-30T16:09:37"/>
    <n v="300"/>
    <n v="0"/>
    <n v="-2427814.150000019"/>
    <m/>
    <m/>
    <m/>
    <n v="47245"/>
    <n v="24"/>
    <s v="Emilly"/>
    <n v="1"/>
    <m/>
    <n v="175"/>
    <d v="2014-04-04T00:00:00"/>
    <d v="2014-04-04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33017"/>
    <s v="TRANSFERÊNCIA ENTRE CONTAS "/>
    <s v="TRANSFERÊNCIA ENTRE CONTAS "/>
    <n v="0"/>
    <d v="2014-04-02T00:00:00"/>
    <d v="1899-12-30T16:10:12"/>
    <n v="2887.27"/>
    <n v="0"/>
    <n v="-2430701.420000019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72"/>
    <n v="9"/>
    <s v="Débito em conta"/>
    <m/>
    <m/>
    <m/>
    <n v="0"/>
    <m/>
    <n v="26"/>
    <s v="ITAÚ [SOL] [032614-9] [CG]"/>
    <m/>
    <m/>
    <m/>
  </r>
  <r>
    <n v="133018"/>
    <s v="TRANSFERÊNCIA ENTRE CONTAS "/>
    <s v="Destino: 133017-TRANSFERÊNCIA ENTRE CONTAS "/>
    <n v="2887.27"/>
    <d v="2014-04-02T00:00:00"/>
    <d v="1899-12-30T16:10:12"/>
    <n v="0"/>
    <n v="0"/>
    <n v="-2427814.150000019"/>
    <m/>
    <m/>
    <m/>
    <m/>
    <n v="60"/>
    <s v="Francielly"/>
    <n v="1"/>
    <m/>
    <n v="1449"/>
    <d v="2014-05-23T00:00:00"/>
    <d v="2015-05-11T00:00:00"/>
    <m/>
    <m/>
    <n v="2014"/>
    <n v="7"/>
    <m/>
    <m/>
    <n v="133017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4746"/>
    <s v="ANT. COB/54482"/>
    <s v="Banco Brb - Cód. 054482"/>
    <n v="0"/>
    <d v="2014-04-02T00:00:00"/>
    <d v="1899-12-30T16:10:48"/>
    <n v="1494.29"/>
    <n v="0"/>
    <n v="-2429308.440000019"/>
    <m/>
    <m/>
    <m/>
    <n v="54482"/>
    <n v="7"/>
    <s v="Anapaula"/>
    <n v="1"/>
    <m/>
    <n v="1578"/>
    <d v="2014-05-26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6177"/>
    <n v="168289"/>
    <s v="Par.(02-12) 013610/LUCAS GOMES DE SOUZA - PAGAMENTO CHE"/>
    <n v="875"/>
    <d v="2014-04-02T00:00:00"/>
    <d v="1899-12-30T16:12:31"/>
    <n v="0"/>
    <n v="0"/>
    <n v="-2428433.440000019"/>
    <m/>
    <m/>
    <n v="168289"/>
    <m/>
    <n v="7"/>
    <s v="Anapaula"/>
    <n v="1"/>
    <m/>
    <n v="1378"/>
    <d v="2015-03-03T00:00:00"/>
    <d v="2015-03-03T00:00:00"/>
    <m/>
    <m/>
    <n v="2014"/>
    <n v="7"/>
    <m/>
    <m/>
    <m/>
    <m/>
    <s v="Pagamento de cheque devolvido"/>
    <x v="1"/>
    <x v="1"/>
    <m/>
    <n v="77"/>
    <n v="11"/>
    <s v="Antec. de Cheque"/>
    <m/>
    <n v="0"/>
    <m/>
    <n v="0"/>
    <m/>
    <m/>
    <s v="BRB [GYN] [OPERAÇÕES]"/>
    <m/>
    <m/>
    <m/>
  </r>
  <r>
    <n v="247193"/>
    <n v="169089"/>
    <s v="Par.(02/5) 017420/RAFAEL SILVA DANTAS - Parcelas"/>
    <n v="185"/>
    <d v="2014-04-02T00:00:00"/>
    <d v="1899-12-30T16:14:13"/>
    <n v="0"/>
    <n v="0"/>
    <n v="-2428248.440000019"/>
    <m/>
    <m/>
    <n v="16908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194"/>
    <n v="169090"/>
    <s v="Par.(03/5) 017420/RAFAEL SILVA DANTAS - Parcelas"/>
    <n v="185"/>
    <d v="2014-04-02T00:00:00"/>
    <d v="1899-12-30T16:14:42"/>
    <n v="0"/>
    <n v="0"/>
    <n v="-2428063.440000019"/>
    <m/>
    <m/>
    <n v="16909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195"/>
    <n v="169091"/>
    <s v="Par.(04/5) 017420/RAFAEL SILVA DANTAS - Parcelas"/>
    <n v="185"/>
    <d v="2014-04-02T00:00:00"/>
    <d v="1899-12-30T16:14:43"/>
    <n v="0"/>
    <n v="0"/>
    <n v="-2427878.440000019"/>
    <m/>
    <m/>
    <n v="16909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196"/>
    <n v="169092"/>
    <s v="Par.(05/5) 017420/RAFAEL SILVA DANTAS - Parcelas"/>
    <n v="185"/>
    <d v="2014-04-02T00:00:00"/>
    <d v="1899-12-30T16:14:43"/>
    <n v="0"/>
    <n v="0"/>
    <n v="-2427693.440000019"/>
    <m/>
    <m/>
    <n v="16909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198"/>
    <n v="171873"/>
    <s v="Par.(05/6) 017550/AMANDA LELIA SOUZA SILVA - Parcelas"/>
    <n v="1284"/>
    <d v="2014-04-02T00:00:00"/>
    <d v="1899-12-30T16:15:24"/>
    <n v="0"/>
    <n v="0"/>
    <n v="-2426409.440000019"/>
    <m/>
    <m/>
    <n v="17187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00"/>
    <n v="171958"/>
    <s v="Par.(07/10) 017559/IZABELLY FERNANDES PACHEC - Parcelas"/>
    <n v="160"/>
    <d v="2014-04-02T00:00:00"/>
    <d v="1899-12-30T16:16:18"/>
    <n v="0"/>
    <n v="0"/>
    <n v="-2426249.440000019"/>
    <m/>
    <m/>
    <n v="17195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01"/>
    <n v="171959"/>
    <s v="Par.(08/10) 017559/IZABELLY FERNANDES PACHEC - Parcelas"/>
    <n v="160"/>
    <d v="2014-04-02T00:00:00"/>
    <d v="1899-12-30T16:16:18"/>
    <n v="0"/>
    <n v="0"/>
    <n v="-2426089.440000019"/>
    <m/>
    <m/>
    <n v="17195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04"/>
    <n v="172195"/>
    <s v="Par.(10/10) 017545/GABRIEL HENRIQUE FARIA GO - Parcelas"/>
    <n v="50"/>
    <d v="2014-04-02T00:00:00"/>
    <d v="1899-12-30T16:17:16"/>
    <n v="0"/>
    <n v="0"/>
    <n v="-2426039.440000019"/>
    <m/>
    <m/>
    <n v="17219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03"/>
    <n v="172194"/>
    <s v="Par.(09/10) 017545/GABRIEL HENRIQUE FARIA GO - Parcelas"/>
    <n v="50"/>
    <d v="2014-04-02T00:00:00"/>
    <d v="1899-12-30T16:17:16"/>
    <n v="0"/>
    <n v="0"/>
    <n v="-2425989.440000019"/>
    <m/>
    <m/>
    <n v="17219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06"/>
    <n v="151161"/>
    <s v="Par.(07/12) 016091/SARAH CARVALHO RODRIGUES - Mensalidades"/>
    <n v="1342.8"/>
    <d v="2014-04-02T00:00:00"/>
    <d v="1899-12-30T16:17:46"/>
    <n v="0"/>
    <n v="0"/>
    <n v="-2424646.6400000192"/>
    <m/>
    <m/>
    <n v="151161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188"/>
    <n v="171445"/>
    <s v="Par.(01/10) 017506/LETICIA ALVES BUENO - Parcelas"/>
    <n v="160"/>
    <d v="2014-04-02T00:00:00"/>
    <d v="1899-12-30T16:18:14"/>
    <n v="0"/>
    <n v="0"/>
    <n v="-2424486.6400000192"/>
    <m/>
    <m/>
    <n v="17144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89"/>
    <n v="171446"/>
    <s v="Par.(02/10) 017506/LETICIA ALVES BUENO - Parcelas"/>
    <n v="160"/>
    <d v="2014-04-02T00:00:00"/>
    <d v="1899-12-30T16:18:15"/>
    <n v="0"/>
    <n v="0"/>
    <n v="-2424326.6400000192"/>
    <m/>
    <m/>
    <n v="17144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90"/>
    <n v="171447"/>
    <s v="Par.(03/10) 017506/LETICIA ALVES BUENO - Parcelas"/>
    <n v="160"/>
    <d v="2014-04-02T00:00:00"/>
    <d v="1899-12-30T16:18:16"/>
    <n v="0"/>
    <n v="0"/>
    <n v="-2424166.6400000192"/>
    <m/>
    <m/>
    <n v="17144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91"/>
    <n v="171448"/>
    <s v="Par.(04/10) 017506/LETICIA ALVES BUENO - Parcelas"/>
    <n v="160"/>
    <d v="2014-04-02T00:00:00"/>
    <d v="1899-12-30T16:18:16"/>
    <n v="0"/>
    <n v="0"/>
    <n v="-2424006.6400000192"/>
    <m/>
    <m/>
    <n v="17144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92"/>
    <n v="171449"/>
    <s v="Par.(05/10) 017506/LETICIA ALVES BUENO - Parcelas"/>
    <n v="160"/>
    <d v="2014-04-02T00:00:00"/>
    <d v="1899-12-30T16:18:16"/>
    <n v="0"/>
    <n v="0"/>
    <n v="-2423846.6400000192"/>
    <m/>
    <m/>
    <n v="17144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93"/>
    <n v="171450"/>
    <s v="Par.(06/10) 017506/LETICIA ALVES BUENO - Parcelas"/>
    <n v="160"/>
    <d v="2014-04-02T00:00:00"/>
    <d v="1899-12-30T16:18:16"/>
    <n v="0"/>
    <n v="0"/>
    <n v="-2423686.6400000192"/>
    <m/>
    <m/>
    <n v="17145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94"/>
    <n v="171451"/>
    <s v="Par.(07/10) 017506/LETICIA ALVES BUENO - Parcelas"/>
    <n v="160"/>
    <d v="2014-04-02T00:00:00"/>
    <d v="1899-12-30T16:18:16"/>
    <n v="0"/>
    <n v="0"/>
    <n v="-2423526.6400000192"/>
    <m/>
    <m/>
    <n v="17145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97"/>
    <n v="171454"/>
    <s v="Par.(10/10) 017506/LETICIA ALVES BUENO - Parcelas"/>
    <n v="160"/>
    <d v="2014-04-02T00:00:00"/>
    <d v="1899-12-30T16:18:17"/>
    <n v="0"/>
    <n v="0"/>
    <n v="-2423366.6400000192"/>
    <m/>
    <m/>
    <n v="17145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95"/>
    <n v="171452"/>
    <s v="Par.(08/10) 017506/LETICIA ALVES BUENO - Parcelas"/>
    <n v="160"/>
    <d v="2014-04-02T00:00:00"/>
    <d v="1899-12-30T16:18:17"/>
    <n v="0"/>
    <n v="0"/>
    <n v="-2423206.6400000192"/>
    <m/>
    <m/>
    <n v="17145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196"/>
    <n v="171453"/>
    <s v="Par.(09/10) 017506/LETICIA ALVES BUENO - Parcelas"/>
    <n v="160"/>
    <d v="2014-04-02T00:00:00"/>
    <d v="1899-12-30T16:18:17"/>
    <n v="0"/>
    <n v="0"/>
    <n v="-2423046.6400000192"/>
    <m/>
    <m/>
    <n v="17145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07"/>
    <n v="170193"/>
    <s v="Par.(06/6) 016826/LINA BORGES CAVALCANTE - Parcelas"/>
    <n v="1284"/>
    <d v="2014-04-02T00:00:00"/>
    <d v="1899-12-30T16:18:34"/>
    <n v="0"/>
    <n v="0"/>
    <n v="-2421762.6400000192"/>
    <m/>
    <m/>
    <n v="17019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09"/>
    <n v="171460"/>
    <s v="Par.(05/10) 017513/JOSHUA LUCAS ROCHA LIMIRI - Parcelas"/>
    <n v="120"/>
    <d v="2014-04-02T00:00:00"/>
    <d v="1899-12-30T16:19:30"/>
    <n v="0"/>
    <n v="0"/>
    <n v="-2421642.6400000192"/>
    <m/>
    <m/>
    <n v="17146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12"/>
    <n v="174926"/>
    <s v="Par.(08-22) 016884/SÓLON EMANUEL DE SIQUEIRA - Renegociado"/>
    <n v="653"/>
    <d v="2014-04-02T00:00:00"/>
    <d v="1899-12-30T16:20:38"/>
    <n v="0"/>
    <n v="0"/>
    <n v="-2420989.6400000192"/>
    <m/>
    <m/>
    <n v="174926"/>
    <m/>
    <n v="7"/>
    <s v="Anapaula"/>
    <n v="2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213"/>
    <n v="171444"/>
    <s v="Par.(05/5) 017500/SARAH CARVALHO RODRIGUES - Parcelas"/>
    <n v="185"/>
    <d v="2014-04-02T00:00:00"/>
    <d v="1899-12-30T16:21:05"/>
    <n v="0"/>
    <n v="0"/>
    <n v="-2420804.6400000192"/>
    <m/>
    <m/>
    <n v="17144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15"/>
    <n v="171059"/>
    <s v="Par.(05/5) 017514/MURILO AMARAL DO PRADO CA - Parcelas"/>
    <n v="120"/>
    <d v="2014-04-02T00:00:00"/>
    <d v="1899-12-30T16:21:31"/>
    <n v="0"/>
    <n v="0"/>
    <n v="-2420684.6400000192"/>
    <m/>
    <m/>
    <n v="17105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00"/>
    <n v="174920"/>
    <s v="Par.(02-22) 016884/SÓLON EMANUEL DE SIQUEIRA - Renegociado"/>
    <n v="653"/>
    <d v="2014-04-02T00:00:00"/>
    <d v="1899-12-30T16:21:34"/>
    <n v="0"/>
    <n v="0"/>
    <n v="-2420031.6400000192"/>
    <m/>
    <m/>
    <n v="174920"/>
    <m/>
    <n v="7"/>
    <s v="Anapaula"/>
    <n v="2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216"/>
    <n v="171049"/>
    <s v="Par.(05/5) 017504/HENRIQUE BARBOSA FALEIRO - Parcelas"/>
    <n v="185"/>
    <d v="2014-04-02T00:00:00"/>
    <d v="1899-12-30T16:21:56"/>
    <n v="0"/>
    <n v="0"/>
    <n v="-2419846.6400000192"/>
    <m/>
    <m/>
    <n v="17104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02"/>
    <n v="171457"/>
    <s v="Par.(02/10) 017513/JOSHUA LUCAS ROCHA LIMIRI - Parcelas"/>
    <n v="120"/>
    <d v="2014-04-02T00:00:00"/>
    <d v="1899-12-30T16:22:31"/>
    <n v="0"/>
    <n v="0"/>
    <n v="-2419726.6400000192"/>
    <m/>
    <m/>
    <n v="17145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18"/>
    <n v="171044"/>
    <s v="Par.(05/5) 017503/MYRIAN DE BASTOS E BARBOS - Parcelas"/>
    <n v="160"/>
    <d v="2014-04-02T00:00:00"/>
    <d v="1899-12-30T16:22:36"/>
    <n v="0"/>
    <n v="0"/>
    <n v="-2419566.6400000192"/>
    <m/>
    <m/>
    <n v="17104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19"/>
    <n v="171580"/>
    <s v="Par.(05/10) 017518/FERNANDA BETELLE BRETAS A - Parcelas"/>
    <n v="120"/>
    <d v="2014-04-02T00:00:00"/>
    <d v="1899-12-30T16:23:26"/>
    <n v="0"/>
    <n v="0"/>
    <n v="-2419446.6400000192"/>
    <m/>
    <m/>
    <n v="17158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09"/>
    <n v="172208"/>
    <s v="Par.(03/10) 017548/HENRIQUE ARAÚJO E FERNAND - Parcelas"/>
    <n v="110"/>
    <d v="2014-04-02T00:00:00"/>
    <d v="1899-12-30T16:25:20"/>
    <n v="0"/>
    <n v="0"/>
    <n v="-2419336.6400000192"/>
    <m/>
    <m/>
    <n v="17220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10"/>
    <n v="172209"/>
    <s v="Par.(04/10) 017548/HENRIQUE ARAÚJO E FERNAND - Parcelas"/>
    <n v="20"/>
    <d v="2014-04-02T00:00:00"/>
    <d v="1899-12-30T16:25:20"/>
    <n v="0"/>
    <n v="0"/>
    <n v="-2419316.6400000192"/>
    <m/>
    <m/>
    <n v="17220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16"/>
    <n v="172215"/>
    <s v="Par.(10/10) 017548/HENRIQUE ARAÚJO E FERNAND - Parcelas"/>
    <n v="120"/>
    <d v="2014-04-02T00:00:00"/>
    <d v="1899-12-30T16:25:21"/>
    <n v="0"/>
    <n v="0"/>
    <n v="-2419196.6400000192"/>
    <m/>
    <m/>
    <n v="17221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11"/>
    <n v="172210"/>
    <s v="Par.(05/10) 017548/HENRIQUE ARAÚJO E FERNAND - Parcelas"/>
    <n v="120"/>
    <d v="2014-04-02T00:00:00"/>
    <d v="1899-12-30T16:25:21"/>
    <n v="0"/>
    <n v="0"/>
    <n v="-2419076.6400000192"/>
    <m/>
    <m/>
    <n v="17221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12"/>
    <n v="172211"/>
    <s v="Par.(06/10) 017548/HENRIQUE ARAÚJO E FERNAND - Parcelas"/>
    <n v="120"/>
    <d v="2014-04-02T00:00:00"/>
    <d v="1899-12-30T16:25:21"/>
    <n v="0"/>
    <n v="0"/>
    <n v="-2418956.6400000192"/>
    <m/>
    <m/>
    <n v="17221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13"/>
    <n v="172212"/>
    <s v="Par.(07/10) 017548/HENRIQUE ARAÚJO E FERNAND - Parcelas"/>
    <n v="120"/>
    <d v="2014-04-02T00:00:00"/>
    <d v="1899-12-30T16:25:21"/>
    <n v="0"/>
    <n v="0"/>
    <n v="-2418836.6400000192"/>
    <m/>
    <m/>
    <n v="17221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14"/>
    <n v="172213"/>
    <s v="Par.(08/10) 017548/HENRIQUE ARAÚJO E FERNAND - Parcelas"/>
    <n v="120"/>
    <d v="2014-04-02T00:00:00"/>
    <d v="1899-12-30T16:25:21"/>
    <n v="0"/>
    <n v="0"/>
    <n v="-2418716.6400000192"/>
    <m/>
    <m/>
    <n v="17221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15"/>
    <n v="172214"/>
    <s v="Par.(09/10) 017548/HENRIQUE ARAÚJO E FERNAND - Parcelas"/>
    <n v="120"/>
    <d v="2014-04-02T00:00:00"/>
    <d v="1899-12-30T16:25:21"/>
    <n v="0"/>
    <n v="0"/>
    <n v="-2418596.6400000192"/>
    <m/>
    <m/>
    <n v="17221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21"/>
    <n v="196237"/>
    <s v="Par.(05/10) 017520/DANIEL SANTANNA PINHEIRO  - Parcelas"/>
    <n v="135"/>
    <d v="2014-04-02T00:00:00"/>
    <d v="1899-12-30T16:25:39"/>
    <n v="0"/>
    <n v="0"/>
    <n v="-2418461.6400000192"/>
    <m/>
    <m/>
    <n v="19623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274"/>
    <s v="10008426323/47248"/>
    <s v="MARCELO DE MORAES MELO - Cód. 047248"/>
    <n v="0"/>
    <d v="2014-04-02T00:00:00"/>
    <d v="1899-12-30T16:29:20"/>
    <n v="51.41"/>
    <n v="0"/>
    <n v="-2418513.0500000194"/>
    <m/>
    <m/>
    <m/>
    <n v="47248"/>
    <n v="24"/>
    <s v="Emilly"/>
    <n v="1"/>
    <m/>
    <n v="1455"/>
    <d v="2014-04-04T00:00:00"/>
    <d v="2014-04-04T00:00:00"/>
    <m/>
    <m/>
    <n v="2014"/>
    <n v="24"/>
    <m/>
    <m/>
    <m/>
    <m/>
    <s v="Marcelo.Despesas Particulares"/>
    <x v="1"/>
    <x v="5"/>
    <m/>
    <n v="26"/>
    <n v="3"/>
    <s v="Dep. Bancário"/>
    <m/>
    <n v="0"/>
    <m/>
    <n v="0"/>
    <m/>
    <m/>
    <s v="ITAÚ [SOL] [001691-4] [CC]"/>
    <m/>
    <m/>
    <m/>
  </r>
  <r>
    <n v="246223"/>
    <n v="172206"/>
    <s v="Par.(01/10) 017548/HENRIQUE ARAÚJO E FERNAND - Parcelas"/>
    <n v="230"/>
    <d v="2014-04-02T00:00:00"/>
    <d v="1899-12-30T16:29:38"/>
    <n v="0"/>
    <n v="0"/>
    <n v="-2418283.0500000194"/>
    <m/>
    <m/>
    <n v="17220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23275"/>
    <s v="10008426323/47249"/>
    <s v="MARCELO DE MORAES MELO - Cód. 047249"/>
    <n v="0"/>
    <d v="2014-04-02T00:00:00"/>
    <d v="1899-12-30T16:30:18"/>
    <n v="178.3"/>
    <n v="0"/>
    <n v="-2418461.3500000192"/>
    <m/>
    <m/>
    <m/>
    <n v="47249"/>
    <n v="24"/>
    <s v="Emilly"/>
    <n v="1"/>
    <m/>
    <n v="1455"/>
    <d v="2014-04-04T00:00:00"/>
    <d v="2014-04-04T00:00:00"/>
    <m/>
    <m/>
    <n v="2014"/>
    <n v="24"/>
    <m/>
    <m/>
    <m/>
    <m/>
    <s v="Marcelo.Despesas Particulares"/>
    <x v="1"/>
    <x v="5"/>
    <m/>
    <n v="26"/>
    <n v="3"/>
    <s v="Dep. Bancário"/>
    <m/>
    <n v="0"/>
    <m/>
    <n v="0"/>
    <m/>
    <m/>
    <s v="ITAÚ [SOL] [001691-4] [CC]"/>
    <m/>
    <m/>
    <m/>
  </r>
  <r>
    <n v="246227"/>
    <n v="172188"/>
    <s v="Par.(03/10) 017545/GABRIEL HENRIQUE FARIA GO - Parcelas"/>
    <n v="50"/>
    <d v="2014-04-02T00:00:00"/>
    <d v="1899-12-30T16:32:04"/>
    <n v="0"/>
    <n v="0"/>
    <n v="-2418411.3500000192"/>
    <m/>
    <m/>
    <n v="17218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28"/>
    <n v="172191"/>
    <s v="Par.(06/10) 017545/GABRIEL HENRIQUE FARIA GO - Parcelas"/>
    <n v="50"/>
    <d v="2014-04-02T00:00:00"/>
    <d v="1899-12-30T16:32:05"/>
    <n v="0"/>
    <n v="0"/>
    <n v="-2418361.3500000192"/>
    <m/>
    <m/>
    <n v="17219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276"/>
    <s v="RESCISÃO/47250"/>
    <s v="RESCISÃO - GRUPO OLIMPO - Cód. 047250"/>
    <n v="0"/>
    <d v="2014-04-02T00:00:00"/>
    <d v="1899-12-30T16:32:16"/>
    <n v="223"/>
    <n v="0"/>
    <n v="-2418584.3500000192"/>
    <m/>
    <m/>
    <m/>
    <n v="47250"/>
    <n v="24"/>
    <s v="Emilly"/>
    <n v="1"/>
    <m/>
    <n v="175"/>
    <d v="2014-04-04T00:00:00"/>
    <d v="2014-04-04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47222"/>
    <n v="171017"/>
    <s v="Par.(05/5) 017517/TULIO REZENDE PIMENTA - Parcelas"/>
    <n v="185"/>
    <d v="2014-04-02T00:00:00"/>
    <d v="1899-12-30T16:34:13"/>
    <n v="0"/>
    <n v="0"/>
    <n v="-2418399.3500000192"/>
    <m/>
    <m/>
    <n v="17101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31"/>
    <n v="171864"/>
    <s v="Par.(01/5) 017567/VICTOR OLIVEIRA WERCELENS - Parcelas"/>
    <n v="106"/>
    <d v="2014-04-02T00:00:00"/>
    <d v="1899-12-30T16:34:28"/>
    <n v="0"/>
    <n v="0"/>
    <n v="-2418293.3500000192"/>
    <m/>
    <m/>
    <n v="17186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32"/>
    <n v="171865"/>
    <s v="Par.(02/5) 017567/VICTOR OLIVEIRA WERCELENS - Parcelas"/>
    <n v="160"/>
    <d v="2014-04-02T00:00:00"/>
    <d v="1899-12-30T16:34:28"/>
    <n v="0"/>
    <n v="0"/>
    <n v="-2418133.3500000192"/>
    <m/>
    <m/>
    <n v="17186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23"/>
    <n v="170998"/>
    <s v="Par.(06/10) 017521/ELISA VERRI RESENDE - Parcelas"/>
    <n v="120"/>
    <d v="2014-04-02T00:00:00"/>
    <d v="1899-12-30T16:34:47"/>
    <n v="0"/>
    <n v="0"/>
    <n v="-2418013.3500000192"/>
    <m/>
    <m/>
    <n v="17099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24"/>
    <n v="171746"/>
    <s v="Par.(04/10) 017542/BRENNO LOPES CANGUSSU - Parcelas"/>
    <n v="210"/>
    <d v="2014-04-02T00:00:00"/>
    <d v="1899-12-30T16:35:16"/>
    <n v="0"/>
    <n v="0"/>
    <n v="-2417803.3500000192"/>
    <m/>
    <m/>
    <n v="17174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34"/>
    <n v="143955"/>
    <s v="Par.(04/12) 015248/ISABELA PACIFICO SANTOS - Mensalidades"/>
    <n v="803.4"/>
    <d v="2014-04-02T00:00:00"/>
    <d v="1899-12-30T16:35:29"/>
    <n v="0"/>
    <n v="0"/>
    <n v="-2416999.9500000193"/>
    <m/>
    <m/>
    <n v="143955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225"/>
    <n v="171774"/>
    <s v="Par.(06/6) 017534/OSMAR CARLOS NEVES  - Parcelas"/>
    <n v="1284"/>
    <d v="2014-04-02T00:00:00"/>
    <d v="1899-12-30T16:35:44"/>
    <n v="0"/>
    <n v="0"/>
    <n v="-2415715.9500000193"/>
    <m/>
    <m/>
    <n v="171774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28"/>
    <n v="171837"/>
    <s v="Par.(10/10) 017543/WELTON JOHN REIS DE OLEGA - Parcelas"/>
    <n v="80"/>
    <d v="2014-04-02T00:00:00"/>
    <d v="1899-12-30T16:37:10"/>
    <n v="0"/>
    <n v="0"/>
    <n v="-2415635.9500000193"/>
    <m/>
    <m/>
    <n v="17183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26"/>
    <n v="171835"/>
    <s v="Par.(08/10) 017543/WELTON JOHN REIS DE OLEGA - Parcelas"/>
    <n v="106"/>
    <d v="2014-04-02T00:00:00"/>
    <d v="1899-12-30T16:37:10"/>
    <n v="0"/>
    <n v="0"/>
    <n v="-2415529.9500000193"/>
    <m/>
    <m/>
    <n v="17183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27"/>
    <n v="171836"/>
    <s v="Par.(09/10) 017543/WELTON JOHN REIS DE OLEGA - Parcelas"/>
    <n v="80"/>
    <d v="2014-04-02T00:00:00"/>
    <d v="1899-12-30T16:37:10"/>
    <n v="0"/>
    <n v="0"/>
    <n v="-2415449.9500000193"/>
    <m/>
    <m/>
    <n v="17183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29"/>
    <n v="152609"/>
    <s v="Par.(06/12) 015248/ISABELA PACIFICO SANTOS - Mensalidades"/>
    <n v="803.4"/>
    <d v="2014-04-02T00:00:00"/>
    <d v="1899-12-30T16:37:45"/>
    <n v="0"/>
    <n v="0"/>
    <n v="-2414646.5500000194"/>
    <m/>
    <m/>
    <n v="152609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230"/>
    <n v="171862"/>
    <s v="Par.(04/5) 017566/CAROLINA DA LUZ MEDEIROS  - Parcelas"/>
    <n v="100"/>
    <d v="2014-04-02T00:00:00"/>
    <d v="1899-12-30T16:38:19"/>
    <n v="0"/>
    <n v="0"/>
    <n v="-2414546.5500000194"/>
    <m/>
    <m/>
    <n v="17186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31"/>
    <n v="171859"/>
    <s v="Par.(01/5) 017566/CAROLINA DA LUZ MEDEIROS  - Parcelas"/>
    <n v="25"/>
    <d v="2014-04-02T00:00:00"/>
    <d v="1899-12-30T16:38:58"/>
    <n v="0"/>
    <n v="0"/>
    <n v="-2414521.5500000194"/>
    <m/>
    <m/>
    <n v="17185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39"/>
    <n v="171771"/>
    <s v="Par.(03/6) 017534/OSMAR CARLOS NEVES  - Parcelas"/>
    <n v="856.04"/>
    <d v="2014-04-02T00:00:00"/>
    <d v="1899-12-30T16:40:22"/>
    <n v="0"/>
    <n v="0"/>
    <n v="-2413665.5100000193"/>
    <m/>
    <m/>
    <n v="171771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33"/>
    <n v="171867"/>
    <s v="Par.(04/5) 017567/VICTOR OLIVEIRA WERCELENS - Parcelas"/>
    <n v="108"/>
    <d v="2014-04-02T00:00:00"/>
    <d v="1899-12-30T16:40:31"/>
    <n v="0"/>
    <n v="0"/>
    <n v="-2413557.5100000193"/>
    <m/>
    <m/>
    <n v="17186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34"/>
    <n v="171868"/>
    <s v="Par.(05/5) 017567/VICTOR OLIVEIRA WERCELENS - Parcelas"/>
    <n v="160"/>
    <d v="2014-04-02T00:00:00"/>
    <d v="1899-12-30T16:40:31"/>
    <n v="0"/>
    <n v="0"/>
    <n v="-2413397.5100000193"/>
    <m/>
    <m/>
    <n v="17186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40"/>
    <n v="171772"/>
    <s v="Par.(04/6) 017534/OSMAR CARLOS NEVES  - Parcelas"/>
    <n v="427.96"/>
    <d v="2014-04-02T00:00:00"/>
    <d v="1899-12-30T16:40:49"/>
    <n v="0"/>
    <n v="0"/>
    <n v="-2412969.5500000194"/>
    <m/>
    <m/>
    <n v="17177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35"/>
    <n v="171872"/>
    <s v="Par.(04/6) 017550/AMANDA LELIA SOUZA SILVA - Parcelas"/>
    <n v="1284"/>
    <d v="2014-04-02T00:00:00"/>
    <d v="1899-12-30T16:41:28"/>
    <n v="0"/>
    <n v="0"/>
    <n v="-2411685.5500000194"/>
    <m/>
    <m/>
    <n v="171872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36"/>
    <n v="171956"/>
    <s v="Par.(05/10) 017559/IZABELLY FERNANDES PACHEC - Parcelas"/>
    <n v="160"/>
    <d v="2014-04-02T00:00:00"/>
    <d v="1899-12-30T16:42:07"/>
    <n v="0"/>
    <n v="0"/>
    <n v="-2411525.5500000194"/>
    <m/>
    <m/>
    <n v="17195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37"/>
    <n v="171957"/>
    <s v="Par.(06/10) 017559/IZABELLY FERNANDES PACHEC - Parcelas"/>
    <n v="160"/>
    <d v="2014-04-02T00:00:00"/>
    <d v="1899-12-30T16:42:07"/>
    <n v="0"/>
    <n v="0"/>
    <n v="-2411365.5500000194"/>
    <m/>
    <m/>
    <n v="17195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38"/>
    <n v="172192"/>
    <s v="Par.(07/10) 017545/GABRIEL HENRIQUE FARIA GO - Parcelas"/>
    <n v="50"/>
    <d v="2014-04-02T00:00:00"/>
    <d v="1899-12-30T16:42:44"/>
    <n v="0"/>
    <n v="0"/>
    <n v="-2411315.5500000194"/>
    <m/>
    <m/>
    <n v="17219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39"/>
    <n v="172193"/>
    <s v="Par.(08/10) 017545/GABRIEL HENRIQUE FARIA GO - Parcelas"/>
    <n v="50"/>
    <d v="2014-04-02T00:00:00"/>
    <d v="1899-12-30T16:42:45"/>
    <n v="0"/>
    <n v="0"/>
    <n v="-2411265.5500000194"/>
    <m/>
    <m/>
    <n v="17219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44"/>
    <n v="160839"/>
    <s v="Par.(08/12) 016726/IGOR FERNANDO ALMEIDA TEO - Parcelas"/>
    <n v="642"/>
    <d v="2014-04-02T00:00:00"/>
    <d v="1899-12-30T16:43:18"/>
    <n v="0"/>
    <n v="0"/>
    <n v="-2410623.5500000194"/>
    <m/>
    <m/>
    <n v="160839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40"/>
    <n v="151160"/>
    <s v="Par.(06/12) 016091/SARAH CARVALHO RODRIGUES - Mensalidades"/>
    <n v="1342.8"/>
    <d v="2014-04-02T00:00:00"/>
    <d v="1899-12-30T16:43:25"/>
    <n v="0"/>
    <n v="0"/>
    <n v="-2409280.7500000196"/>
    <m/>
    <m/>
    <n v="151160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242"/>
    <n v="171459"/>
    <s v="Par.(04/10) 017513/JOSHUA LUCAS ROCHA LIMIRI - Parcelas"/>
    <n v="120"/>
    <d v="2014-04-02T00:00:00"/>
    <d v="1899-12-30T16:44:44"/>
    <n v="0"/>
    <n v="0"/>
    <n v="-2409160.7500000196"/>
    <m/>
    <m/>
    <n v="17145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47"/>
    <n v="162318"/>
    <s v="Par.(09/12) 014082/GABRIELA SAIFERT MORESCO - Mensalidades"/>
    <n v="1462.16"/>
    <d v="2014-04-02T00:00:00"/>
    <d v="1899-12-30T16:45:04"/>
    <n v="0"/>
    <n v="0"/>
    <n v="-2407698.5900000194"/>
    <m/>
    <m/>
    <n v="162318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249"/>
    <n v="171482"/>
    <s v="Par.(09/12) 015467/FELIPE CAETANO VALENTE - Mensalidades"/>
    <n v="1417.4"/>
    <d v="2014-04-02T00:00:00"/>
    <d v="1899-12-30T16:45:44"/>
    <n v="0"/>
    <n v="0"/>
    <n v="-2406281.1900000195"/>
    <m/>
    <m/>
    <n v="171482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243"/>
    <n v="174923"/>
    <s v="Par.(05-22) 016884/SÓLON EMANUEL DE SIQUEIRA - Renegociado"/>
    <n v="653"/>
    <d v="2014-04-02T00:00:00"/>
    <d v="1899-12-30T16:45:45"/>
    <n v="0"/>
    <n v="0"/>
    <n v="-2405628.1900000195"/>
    <m/>
    <m/>
    <n v="174923"/>
    <m/>
    <n v="7"/>
    <s v="Anapaula"/>
    <n v="2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244"/>
    <n v="171443"/>
    <s v="Par.(04/5) 017500/SARAH CARVALHO RODRIGUES - Parcelas"/>
    <n v="185"/>
    <d v="2014-04-02T00:00:00"/>
    <d v="1899-12-30T16:46:11"/>
    <n v="0"/>
    <n v="0"/>
    <n v="-2405443.1900000195"/>
    <m/>
    <m/>
    <n v="17144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50"/>
    <n v="169789"/>
    <s v="Par.(08/12) 016843/GUSTAVO DIB DANGONI - Parcelas"/>
    <n v="1284"/>
    <d v="2014-04-02T00:00:00"/>
    <d v="1899-12-30T16:46:36"/>
    <n v="0"/>
    <n v="0"/>
    <n v="-2404159.1900000195"/>
    <m/>
    <m/>
    <n v="169789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45"/>
    <n v="171058"/>
    <s v="Par.(04/5) 017514/MURILO AMARAL DO PRADO CA - Parcelas"/>
    <n v="120"/>
    <d v="2014-04-02T00:00:00"/>
    <d v="1899-12-30T16:46:48"/>
    <n v="0"/>
    <n v="0"/>
    <n v="-2404039.1900000195"/>
    <m/>
    <m/>
    <n v="17105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47"/>
    <n v="171048"/>
    <s v="Par.(04/5) 017504/HENRIQUE BARBOSA FALEIRO - Parcelas"/>
    <n v="185"/>
    <d v="2014-04-02T00:00:00"/>
    <d v="1899-12-30T16:47:48"/>
    <n v="0"/>
    <n v="0"/>
    <n v="-2403854.1900000195"/>
    <m/>
    <m/>
    <n v="17104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54"/>
    <n v="169803"/>
    <s v="Par.(09/12) 016841/BRUNA FERREIRA COSTA - Parcelas"/>
    <n v="1284"/>
    <d v="2014-04-02T00:00:00"/>
    <d v="1899-12-30T16:47:49"/>
    <n v="0"/>
    <n v="0"/>
    <n v="-2402570.1900000195"/>
    <m/>
    <m/>
    <n v="16980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256"/>
    <n v="169814"/>
    <s v="Par.(08/12) 016850/GABRIELLA SANTOS CARMO - Parcelas"/>
    <n v="1284"/>
    <d v="2014-04-02T00:00:00"/>
    <d v="1899-12-30T16:48:28"/>
    <n v="0"/>
    <n v="0"/>
    <n v="-2401286.1900000195"/>
    <m/>
    <m/>
    <n v="169814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48"/>
    <n v="171043"/>
    <s v="Par.(04/5) 017503/MYRIAN DE BASTOS E BARBOS - Parcelas"/>
    <n v="160"/>
    <d v="2014-04-02T00:00:00"/>
    <d v="1899-12-30T16:48:32"/>
    <n v="0"/>
    <n v="0"/>
    <n v="-2401126.1900000195"/>
    <m/>
    <m/>
    <n v="17104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50"/>
    <n v="171579"/>
    <s v="Par.(04/10) 017518/FERNANDA BETELLE BRETAS A - Parcelas"/>
    <n v="120"/>
    <d v="2014-04-02T00:00:00"/>
    <d v="1899-12-30T16:49:19"/>
    <n v="0"/>
    <n v="0"/>
    <n v="-2401006.1900000195"/>
    <m/>
    <m/>
    <n v="17157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58"/>
    <n v="160800"/>
    <s v="Par.(05/12) 016624/ANDRE DE OLIVEIRA MACEDO - Parcelas"/>
    <n v="1248"/>
    <d v="2014-04-02T00:00:00"/>
    <d v="1899-12-30T16:49:21"/>
    <n v="0"/>
    <n v="0"/>
    <n v="-2399758.1900000195"/>
    <m/>
    <m/>
    <n v="160800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51"/>
    <n v="196236"/>
    <s v="Par.(04/10) 017520/DANIEL SANTANNA PINHEIRO  - Parcelas"/>
    <n v="135"/>
    <d v="2014-04-02T00:00:00"/>
    <d v="1899-12-30T16:50:04"/>
    <n v="0"/>
    <n v="0"/>
    <n v="-2399623.1900000195"/>
    <m/>
    <m/>
    <n v="19623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60"/>
    <n v="161725"/>
    <s v="Par.(08/12) 016643/LUCAS MARTINS DE CASTRO B - Parcelas"/>
    <n v="1284"/>
    <d v="2014-04-02T00:00:00"/>
    <d v="1899-12-30T16:50:09"/>
    <n v="0"/>
    <n v="0"/>
    <n v="-2398339.1900000195"/>
    <m/>
    <m/>
    <n v="161725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53"/>
    <n v="171016"/>
    <s v="Par.(04/5) 017517/TULIO REZENDE PIMENTA - Parcelas"/>
    <n v="185"/>
    <d v="2014-04-02T00:00:00"/>
    <d v="1899-12-30T16:50:31"/>
    <n v="0"/>
    <n v="0"/>
    <n v="-2398154.1900000195"/>
    <m/>
    <m/>
    <n v="17101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54"/>
    <n v="170997"/>
    <s v="Par.(05/10) 017521/ELISA VERRI RESENDE - Parcelas"/>
    <n v="120"/>
    <d v="2014-04-02T00:00:00"/>
    <d v="1899-12-30T16:51:08"/>
    <n v="0"/>
    <n v="0"/>
    <n v="-2398034.1900000195"/>
    <m/>
    <m/>
    <n v="17099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63"/>
    <n v="161749"/>
    <s v="Par.(08/12) 016764/MARIANA MARQUES TEIXEIRA  - Parcelas"/>
    <n v="1284"/>
    <d v="2014-04-02T00:00:00"/>
    <d v="1899-12-30T16:51:11"/>
    <n v="0"/>
    <n v="0"/>
    <n v="-2396750.1900000195"/>
    <m/>
    <m/>
    <n v="161749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55"/>
    <n v="171745"/>
    <s v="Par.(03/10) 017542/BRENNO LOPES CANGUSSU - Parcelas"/>
    <n v="210"/>
    <d v="2014-04-02T00:00:00"/>
    <d v="1899-12-30T16:51:45"/>
    <n v="0"/>
    <n v="0"/>
    <n v="-2396540.1900000195"/>
    <m/>
    <m/>
    <n v="17174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65"/>
    <n v="161737"/>
    <s v="Par.(08/12) 016759/JOSÉ VITOR FREITAS MELO - Parcelas"/>
    <n v="1284"/>
    <d v="2014-04-02T00:00:00"/>
    <d v="1899-12-30T16:51:57"/>
    <n v="0"/>
    <n v="0"/>
    <n v="-2395256.1900000195"/>
    <m/>
    <m/>
    <n v="161737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56"/>
    <n v="171773"/>
    <s v="Par.(05/6) 017534/OSMAR CARLOS NEVES  - Parcelas"/>
    <n v="1284"/>
    <d v="2014-04-02T00:00:00"/>
    <d v="1899-12-30T16:52:07"/>
    <n v="0"/>
    <n v="0"/>
    <n v="-2393972.1900000195"/>
    <m/>
    <m/>
    <n v="17177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267"/>
    <n v="160619"/>
    <s v="Par.(08/12) 016671/RICARDO BANDEIRA DE CARVA - Parcelas"/>
    <n v="1284"/>
    <d v="2014-04-02T00:00:00"/>
    <d v="1899-12-30T16:52:34"/>
    <n v="0"/>
    <n v="0"/>
    <n v="-2392688.1900000195"/>
    <m/>
    <m/>
    <n v="160619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269"/>
    <n v="162247"/>
    <s v="Par.(08/12) 016664/VITTÓRIA GABRIELA BORGES  - Parcelas"/>
    <n v="1306"/>
    <d v="2014-04-02T00:00:00"/>
    <d v="1899-12-30T16:53:08"/>
    <n v="0"/>
    <n v="0"/>
    <n v="-2391382.1900000195"/>
    <m/>
    <m/>
    <n v="162247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7257"/>
    <n v="171831"/>
    <s v="Par.(04/10) 017543/WELTON JOHN REIS DE OLEGA - Parcelas"/>
    <n v="26.66"/>
    <d v="2014-04-02T00:00:00"/>
    <d v="1899-12-30T16:53:17"/>
    <n v="0"/>
    <n v="0"/>
    <n v="-2391355.5300000194"/>
    <m/>
    <m/>
    <n v="17183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58"/>
    <n v="171832"/>
    <s v="Par.(05/10) 017543/WELTON JOHN REIS DE OLEGA - Parcelas"/>
    <n v="80"/>
    <d v="2014-04-02T00:00:00"/>
    <d v="1899-12-30T16:53:17"/>
    <n v="0"/>
    <n v="0"/>
    <n v="-2391275.5300000194"/>
    <m/>
    <m/>
    <n v="17183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59"/>
    <n v="171833"/>
    <s v="Par.(06/10) 017543/WELTON JOHN REIS DE OLEGA - Parcelas"/>
    <n v="80"/>
    <d v="2014-04-02T00:00:00"/>
    <d v="1899-12-30T16:53:18"/>
    <n v="0"/>
    <n v="0"/>
    <n v="-2391195.5300000194"/>
    <m/>
    <m/>
    <n v="17183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60"/>
    <n v="171834"/>
    <s v="Par.(07/10) 017543/WELTON JOHN REIS DE OLEGA - Parcelas"/>
    <n v="80"/>
    <d v="2014-04-02T00:00:00"/>
    <d v="1899-12-30T16:53:18"/>
    <n v="0"/>
    <n v="0"/>
    <n v="-2391115.5300000194"/>
    <m/>
    <m/>
    <n v="17183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70"/>
    <n v="162398"/>
    <s v="Par.(09/12) 013930/ARTHUR SAMPAIO ZUPELLI - Mensalidades"/>
    <n v="1250"/>
    <d v="2014-04-02T00:00:00"/>
    <d v="1899-12-30T16:53:48"/>
    <n v="0"/>
    <n v="0"/>
    <n v="-2389865.5300000194"/>
    <m/>
    <m/>
    <n v="162398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261"/>
    <n v="152608"/>
    <s v="Par.(05/12) 015248/ISABELA PACIFICO SANTOS - Mensalidades"/>
    <n v="803.4"/>
    <d v="2014-04-02T00:00:00"/>
    <d v="1899-12-30T16:54:09"/>
    <n v="0"/>
    <n v="0"/>
    <n v="-2389062.1300000194"/>
    <m/>
    <m/>
    <n v="152608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32834"/>
    <s v="EXTRATO/51258"/>
    <s v="Banco Itaú Unibanco S.A. - Par. 051258(02-5)"/>
    <n v="0"/>
    <d v="2014-04-02T00:00:00"/>
    <d v="1899-12-30T16:54:58"/>
    <n v="125"/>
    <n v="0"/>
    <n v="-2389187.1300000194"/>
    <m/>
    <m/>
    <m/>
    <n v="51258"/>
    <n v="7"/>
    <s v="Anapaula"/>
    <n v="1"/>
    <m/>
    <n v="1513"/>
    <d v="2014-05-22T00:00:00"/>
    <d v="2014-05-22T00:00:00"/>
    <m/>
    <m/>
    <n v="2014"/>
    <n v="7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246271"/>
    <n v="161761"/>
    <s v="Par.(08/12) 016780/JORDAN JORGE DE CARVALHO  - Parcelas"/>
    <n v="1284"/>
    <d v="2014-04-02T00:00:00"/>
    <d v="1899-12-30T16:55:01"/>
    <n v="0"/>
    <n v="0"/>
    <n v="-2387903.1300000194"/>
    <m/>
    <m/>
    <n v="161761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1053"/>
    <s v="Remessa Olimpo Anápolis "/>
    <s v="Remessa Olimpo Anápolis "/>
    <n v="1313.28"/>
    <d v="2014-04-02T00:00:00"/>
    <d v="1899-12-30T16:55:27"/>
    <n v="0"/>
    <n v="0"/>
    <n v="-2386589.8500000197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7"/>
    <m/>
    <n v="77"/>
    <n v="11"/>
    <s v="Antec. de Cheque"/>
    <m/>
    <m/>
    <m/>
    <n v="0"/>
    <m/>
    <m/>
    <s v="BRB [GYN] [OPERAÇÕES]"/>
    <m/>
    <m/>
    <m/>
  </r>
  <r>
    <n v="246272"/>
    <n v="161797"/>
    <s v="Par.(08/12) 016799/PEDRO HENRIQUE GUILHEM DE - Parcelas"/>
    <n v="1284"/>
    <d v="2014-04-02T00:00:00"/>
    <d v="1899-12-30T16:56:01"/>
    <n v="0"/>
    <n v="0"/>
    <n v="-2385305.8500000197"/>
    <m/>
    <m/>
    <n v="161797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63"/>
    <n v="171861"/>
    <s v="Par.(03/5) 017566/CAROLINA DA LUZ MEDEIROS  - Parcelas"/>
    <n v="125"/>
    <d v="2014-04-02T00:00:00"/>
    <d v="1899-12-30T16:56:22"/>
    <n v="0"/>
    <n v="0"/>
    <n v="-2385180.8500000197"/>
    <m/>
    <m/>
    <n v="17186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66"/>
    <n v="171866"/>
    <s v="Par.(03/5) 017567/VICTOR OLIVEIRA WERCELENS - Parcelas"/>
    <n v="266"/>
    <d v="2014-04-02T00:00:00"/>
    <d v="1899-12-30T16:57:33"/>
    <n v="0"/>
    <n v="0"/>
    <n v="-2384914.8500000197"/>
    <m/>
    <m/>
    <n v="17186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67"/>
    <n v="171871"/>
    <s v="Par.(03/6) 017550/AMANDA LELIA SOUZA SILVA - Parcelas"/>
    <n v="1284"/>
    <d v="2014-04-02T00:00:00"/>
    <d v="1899-12-30T16:58:10"/>
    <n v="0"/>
    <n v="0"/>
    <n v="-2383630.8500000197"/>
    <m/>
    <m/>
    <n v="171871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69"/>
    <n v="167295"/>
    <s v="Par.(04/10) 017299/EDUARDA CARDOSO RIBEIRO - Parcelas"/>
    <n v="160"/>
    <d v="2014-04-02T00:00:00"/>
    <d v="1899-12-30T16:59:07"/>
    <n v="0"/>
    <n v="0"/>
    <n v="-2383470.8500000197"/>
    <m/>
    <m/>
    <n v="16729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81"/>
    <n v="161785"/>
    <s v="Par.(08/12) 016792/IGOR CARVALHO LOPES  - Parcelas"/>
    <n v="1284"/>
    <d v="2014-04-02T00:00:00"/>
    <d v="1899-12-30T16:59:34"/>
    <n v="0"/>
    <n v="0"/>
    <n v="-2382186.8500000197"/>
    <m/>
    <m/>
    <n v="16178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70"/>
    <n v="171954"/>
    <s v="Par.(03/10) 017559/IZABELLY FERNANDES PACHEC - Parcelas"/>
    <n v="160"/>
    <d v="2014-04-02T00:00:00"/>
    <d v="1899-12-30T16:59:43"/>
    <n v="0"/>
    <n v="0"/>
    <n v="-2382026.8500000197"/>
    <m/>
    <m/>
    <n v="17195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71"/>
    <n v="171955"/>
    <s v="Par.(04/10) 017559/IZABELLY FERNANDES PACHEC - Parcelas"/>
    <n v="160"/>
    <d v="2014-04-02T00:00:00"/>
    <d v="1899-12-30T16:59:44"/>
    <n v="0"/>
    <n v="0"/>
    <n v="-2381866.8500000197"/>
    <m/>
    <m/>
    <n v="17195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82"/>
    <n v="161905"/>
    <s v="Par.(08/12) 016787/PEDRO AUGUSTO FLEURY PERE - Parcelas"/>
    <n v="700"/>
    <d v="2014-04-02T00:00:00"/>
    <d v="1899-12-30T17:00:17"/>
    <n v="0"/>
    <n v="0"/>
    <n v="-2381166.8500000197"/>
    <m/>
    <m/>
    <n v="16190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72"/>
    <n v="172189"/>
    <s v="Par.(04/10) 017545/GABRIEL HENRIQUE FARIA GO - Parcelas"/>
    <n v="50"/>
    <d v="2014-04-02T00:00:00"/>
    <d v="1899-12-30T17:00:34"/>
    <n v="0"/>
    <n v="0"/>
    <n v="-2381116.8500000197"/>
    <m/>
    <m/>
    <n v="17218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73"/>
    <n v="172190"/>
    <s v="Par.(05/10) 017545/GABRIEL HENRIQUE FARIA GO - Parcelas"/>
    <n v="50"/>
    <d v="2014-04-02T00:00:00"/>
    <d v="1899-12-30T17:00:35"/>
    <n v="0"/>
    <n v="0"/>
    <n v="-2381066.8500000197"/>
    <m/>
    <m/>
    <n v="17219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84"/>
    <n v="161773"/>
    <s v="Par.(08/12) 016784/GABRIELA CAVALCANTE LIMA - Parcelas"/>
    <n v="1284"/>
    <d v="2014-04-02T00:00:00"/>
    <d v="1899-12-30T17:00:57"/>
    <n v="0"/>
    <n v="0"/>
    <n v="-2379782.8500000197"/>
    <m/>
    <m/>
    <n v="16177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74"/>
    <n v="151159"/>
    <s v="Par.(05/12) 016091/SARAH CARVALHO RODRIGUES - Mensalidades"/>
    <n v="1342.8"/>
    <d v="2014-04-02T00:00:00"/>
    <d v="1899-12-30T17:01:13"/>
    <n v="0"/>
    <n v="0"/>
    <n v="-2378440.0500000198"/>
    <m/>
    <m/>
    <n v="151159"/>
    <m/>
    <n v="7"/>
    <s v="Anapaula"/>
    <n v="1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288"/>
    <n v="161893"/>
    <s v="Par.(08/12) 016783/LEONARDO SILVA VIEIRA FIL - Parcelas"/>
    <n v="1284"/>
    <d v="2014-04-02T00:00:00"/>
    <d v="1899-12-30T17:01:40"/>
    <n v="0"/>
    <n v="0"/>
    <n v="-2377156.0500000198"/>
    <m/>
    <m/>
    <n v="16189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75"/>
    <n v="171458"/>
    <s v="Par.(03/10) 017513/JOSHUA LUCAS ROCHA LIMIRI - Parcelas"/>
    <n v="120"/>
    <d v="2014-04-02T00:00:00"/>
    <d v="1899-12-30T17:02:15"/>
    <n v="0"/>
    <n v="0"/>
    <n v="-2377036.0500000198"/>
    <m/>
    <m/>
    <n v="17145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290"/>
    <n v="161881"/>
    <s v="Par.(08/12) 016782/CAMILLA VINHAIS DE OLIVEI - Parcelas"/>
    <n v="1284"/>
    <d v="2014-04-02T00:00:00"/>
    <d v="1899-12-30T17:02:20"/>
    <n v="0"/>
    <n v="0"/>
    <n v="-2375752.0500000198"/>
    <m/>
    <m/>
    <n v="161881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1062"/>
    <s v="Remessa Educ. Sol Nascente "/>
    <s v="Remessa Educ. Sol Nascente "/>
    <n v="7016.72"/>
    <d v="2014-04-02T00:00:00"/>
    <d v="1899-12-30T17:02:50"/>
    <n v="0"/>
    <n v="0"/>
    <n v="-2368735.3300000196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3"/>
    <m/>
    <n v="77"/>
    <n v="11"/>
    <s v="Antec. de Cheque"/>
    <m/>
    <m/>
    <m/>
    <n v="0"/>
    <m/>
    <m/>
    <s v="BRB [GYN] [OPERAÇÕES]"/>
    <m/>
    <m/>
    <m/>
  </r>
  <r>
    <n v="247276"/>
    <n v="174925"/>
    <s v="Par.(07-22) 016884/SÓLON EMANUEL DE SIQUEIRA - Renegociado"/>
    <n v="653"/>
    <d v="2014-04-02T00:00:00"/>
    <d v="1899-12-30T17:03:09"/>
    <n v="0"/>
    <n v="0"/>
    <n v="-2368082.3300000196"/>
    <m/>
    <m/>
    <n v="174925"/>
    <m/>
    <n v="7"/>
    <s v="Anapaula"/>
    <n v="2"/>
    <m/>
    <n v="2"/>
    <d v="2015-03-04T00:00:00"/>
    <d v="2015-03-0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33082"/>
    <s v="CRÉDITO"/>
    <s v="RENDIMENTO PAGO APLICAÇÃO"/>
    <n v="0.03"/>
    <d v="2014-04-02T00:00:00"/>
    <d v="1899-12-30T17:03:33"/>
    <n v="0"/>
    <n v="0"/>
    <n v="-2368082.3000000198"/>
    <m/>
    <m/>
    <m/>
    <m/>
    <n v="7"/>
    <s v="Anapaula"/>
    <n v="1"/>
    <m/>
    <n v="95"/>
    <d v="2014-05-23T00:00:00"/>
    <d v="2014-05-23T00:00:00"/>
    <m/>
    <m/>
    <n v="2014"/>
    <n v="7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n v="246298"/>
    <n v="161884"/>
    <s v="Par.(11/12) 016782/CAMILLA VINHAIS DE OLIVEI - Parcelas"/>
    <n v="1284"/>
    <d v="2014-04-02T00:00:00"/>
    <d v="1899-12-30T17:05:31"/>
    <n v="0"/>
    <n v="0"/>
    <n v="-2366798.3000000198"/>
    <m/>
    <m/>
    <n v="161884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7838"/>
    <s v="Ch Pre Bra 6143"/>
    <s v="DESCONTO DE CH PAGAMENTO CORRETORES"/>
    <n v="5000"/>
    <d v="2014-04-02T00:00:00"/>
    <d v="1899-12-30T17:07:52"/>
    <n v="0"/>
    <n v="0"/>
    <n v="-2361798.3000000198"/>
    <m/>
    <m/>
    <m/>
    <m/>
    <n v="24"/>
    <s v="Emilly"/>
    <n v="1"/>
    <m/>
    <n v="1449"/>
    <d v="2014-04-24T00:00:00"/>
    <d v="2014-04-24T00:00:00"/>
    <m/>
    <m/>
    <n v="2014"/>
    <n v="24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127839"/>
    <s v="Ch Pre Bra 6143"/>
    <s v="DESCONTO DE CH PAGAMENTO CORRETORES"/>
    <n v="0"/>
    <d v="2014-04-02T00:00:00"/>
    <d v="1899-12-30T17:08:21"/>
    <n v="5000"/>
    <n v="0"/>
    <n v="-2366798.3000000198"/>
    <m/>
    <m/>
    <m/>
    <m/>
    <n v="24"/>
    <s v="Emilly"/>
    <n v="1"/>
    <m/>
    <n v="1449"/>
    <d v="2014-04-24T00:00:00"/>
    <d v="2014-04-24T00:00:00"/>
    <m/>
    <m/>
    <n v="2014"/>
    <n v="24"/>
    <m/>
    <m/>
    <m/>
    <m/>
    <s v="Transferência entre contas"/>
    <x v="2"/>
    <x v="1"/>
    <m/>
    <n v="2"/>
    <n v="2"/>
    <s v="Cheque"/>
    <m/>
    <m/>
    <m/>
    <n v="0"/>
    <m/>
    <m/>
    <s v="BRADESCO [002429-5] [GYN [CC]"/>
    <m/>
    <m/>
    <m/>
  </r>
  <r>
    <n v="246304"/>
    <n v="161821"/>
    <s v="Par.(08/12) 016794/GIULIA LOBO FURTADO - Parcelas"/>
    <n v="1284"/>
    <d v="2014-04-02T00:00:00"/>
    <d v="1899-12-30T17:08:39"/>
    <n v="0"/>
    <n v="0"/>
    <n v="-2365514.3000000198"/>
    <m/>
    <m/>
    <n v="161821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7840"/>
    <s v="Ch Pre Bra 6144"/>
    <s v="DESCONTO DE CH PAGAMENTO CORRETORES"/>
    <n v="5000"/>
    <d v="2014-04-02T00:00:00"/>
    <d v="1899-12-30T17:08:51"/>
    <n v="0"/>
    <n v="0"/>
    <n v="-2360514.3000000198"/>
    <m/>
    <m/>
    <m/>
    <m/>
    <n v="24"/>
    <s v="Emilly"/>
    <n v="1"/>
    <m/>
    <n v="1449"/>
    <d v="2014-04-24T00:00:00"/>
    <d v="2014-04-24T00:00:00"/>
    <m/>
    <m/>
    <n v="2014"/>
    <n v="24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246306"/>
    <n v="161809"/>
    <s v="Par.(08/12) 016798/LAIANY THEODORO SOUZA  - Parcelas"/>
    <n v="1284"/>
    <d v="2014-04-02T00:00:00"/>
    <d v="1899-12-30T17:09:17"/>
    <n v="0"/>
    <n v="0"/>
    <n v="-2359230.3000000198"/>
    <m/>
    <m/>
    <n v="161809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7841"/>
    <s v="Ch Pre Bra 6144"/>
    <s v="DESCONTO DE CH PAGAMENTO CORRETORES"/>
    <n v="0"/>
    <d v="2014-04-02T00:00:00"/>
    <d v="1899-12-30T17:09:24"/>
    <n v="5000"/>
    <n v="0"/>
    <n v="-2364230.3000000198"/>
    <m/>
    <m/>
    <m/>
    <m/>
    <n v="24"/>
    <s v="Emilly"/>
    <n v="1"/>
    <m/>
    <n v="1449"/>
    <d v="2014-04-24T00:00:00"/>
    <d v="2014-04-24T00:00:00"/>
    <m/>
    <m/>
    <n v="2014"/>
    <n v="24"/>
    <m/>
    <m/>
    <m/>
    <m/>
    <s v="Transferência entre contas"/>
    <x v="2"/>
    <x v="1"/>
    <m/>
    <n v="2"/>
    <n v="2"/>
    <s v="Cheque"/>
    <m/>
    <m/>
    <m/>
    <n v="0"/>
    <m/>
    <m/>
    <s v="BRADESCO [002429-5] [GYN [CC]"/>
    <m/>
    <m/>
    <m/>
  </r>
  <r>
    <n v="246308"/>
    <n v="161833"/>
    <s v="Par.(08/12) 016793/DANIELA BORGES DUARTE - Parcelas"/>
    <n v="1284"/>
    <d v="2014-04-02T00:00:00"/>
    <d v="1899-12-30T17:09:49"/>
    <n v="0"/>
    <n v="0"/>
    <n v="-2362946.3000000198"/>
    <m/>
    <m/>
    <n v="16183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312"/>
    <n v="161845"/>
    <s v="Par.(08/12) 016818/LAURA PEIXOTO - Parcelas"/>
    <n v="1284"/>
    <d v="2014-04-02T00:00:00"/>
    <d v="1899-12-30T17:10:49"/>
    <n v="0"/>
    <n v="0"/>
    <n v="-2361662.3000000198"/>
    <m/>
    <m/>
    <n v="16184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317"/>
    <n v="162312"/>
    <s v="Par.(09/12) 016777/ANA BÁRBARA ALBUQUERQUE B - Mensalidades"/>
    <n v="937.3"/>
    <d v="2014-04-02T00:00:00"/>
    <d v="1899-12-30T17:11:44"/>
    <n v="0"/>
    <n v="0"/>
    <n v="-2360725.00000002"/>
    <m/>
    <m/>
    <n v="162312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318"/>
    <n v="172387"/>
    <s v="Par.(09/12) 013605/LUISA MARIANO MACHADO BAR - Mensalidades"/>
    <n v="803.4"/>
    <d v="2014-04-02T00:00:00"/>
    <d v="1899-12-30T17:12:23"/>
    <n v="0"/>
    <n v="0"/>
    <n v="-2359921.6000000201"/>
    <m/>
    <m/>
    <n v="172387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319"/>
    <n v="169717"/>
    <s v="Par.(08/12) 016839/GUSTAVO RODRIGUES SARTORI - Parcelas"/>
    <n v="1284"/>
    <d v="2014-04-02T00:00:00"/>
    <d v="1899-12-30T17:12:56"/>
    <n v="0"/>
    <n v="0"/>
    <n v="-2358637.6000000201"/>
    <m/>
    <m/>
    <n v="169717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77"/>
    <n v="171442"/>
    <s v="Par.(03/5) 017500/SARAH CARVALHO RODRIGUES - Parcelas"/>
    <n v="185"/>
    <d v="2014-04-02T00:00:00"/>
    <d v="1899-12-30T17:13:07"/>
    <n v="0"/>
    <n v="0"/>
    <n v="-2358452.6000000201"/>
    <m/>
    <m/>
    <n v="17144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320"/>
    <n v="169865"/>
    <s v="Par.(08/12) 016832/RINCLER DAVID NASCIMENTO  - Parcelas"/>
    <n v="642"/>
    <d v="2014-04-02T00:00:00"/>
    <d v="1899-12-30T17:13:25"/>
    <n v="0"/>
    <n v="0"/>
    <n v="-2357810.6000000201"/>
    <m/>
    <m/>
    <n v="16986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78"/>
    <n v="171057"/>
    <s v="Par.(03/5) 017514/MURILO AMARAL DO PRADO CA - Parcelas"/>
    <n v="120"/>
    <d v="2014-04-02T00:00:00"/>
    <d v="1899-12-30T17:13:32"/>
    <n v="0"/>
    <n v="0"/>
    <n v="-2357690.6000000201"/>
    <m/>
    <m/>
    <n v="17105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321"/>
    <n v="169729"/>
    <s v="Par.(08/12) 016829/GABRIEL DE FREITAS SALVAD - Parcelas"/>
    <n v="1284"/>
    <d v="2014-04-02T00:00:00"/>
    <d v="1899-12-30T17:13:51"/>
    <n v="0"/>
    <n v="0"/>
    <n v="-2356406.6000000201"/>
    <m/>
    <m/>
    <n v="169729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79"/>
    <n v="171047"/>
    <s v="Par.(03/5) 017504/HENRIQUE BARBOSA FALEIRO - Parcelas"/>
    <n v="185"/>
    <d v="2014-04-02T00:00:00"/>
    <d v="1899-12-30T17:14:01"/>
    <n v="0"/>
    <n v="0"/>
    <n v="-2356221.6000000201"/>
    <m/>
    <m/>
    <n v="17104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322"/>
    <n v="169741"/>
    <s v="Par.(08/12) 016807/PRISCILLA PEREIRA DE GODO - Parcelas"/>
    <n v="1284"/>
    <d v="2014-04-02T00:00:00"/>
    <d v="1899-12-30T17:14:20"/>
    <n v="0"/>
    <n v="0"/>
    <n v="-2354937.6000000201"/>
    <m/>
    <m/>
    <n v="169741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80"/>
    <n v="171042"/>
    <s v="Par.(03/5) 017503/MYRIAN DE BASTOS E BARBOS - Parcelas"/>
    <n v="160"/>
    <d v="2014-04-02T00:00:00"/>
    <d v="1899-12-30T17:14:45"/>
    <n v="0"/>
    <n v="0"/>
    <n v="-2354777.6000000201"/>
    <m/>
    <m/>
    <n v="17104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323"/>
    <n v="169753"/>
    <s v="Par.(08/12) 016840/ELIZA ARAÚJO PEREIRA - Parcelas"/>
    <n v="1284"/>
    <d v="2014-04-02T00:00:00"/>
    <d v="1899-12-30T17:14:52"/>
    <n v="0"/>
    <n v="0"/>
    <n v="-2353493.6000000201"/>
    <m/>
    <m/>
    <n v="16975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1081"/>
    <s v="Remessa Olimpo Fundamental"/>
    <s v="Remessa Olimpo Fundamental"/>
    <n v="22150.65"/>
    <d v="2014-04-02T00:00:00"/>
    <d v="1899-12-30T17:14:59"/>
    <n v="0"/>
    <n v="0"/>
    <n v="-2331342.9500000202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7281"/>
    <n v="171578"/>
    <s v="Par.(03/10) 017518/FERNANDA BETELLE BRETAS A - Parcelas"/>
    <n v="120"/>
    <d v="2014-04-02T00:00:00"/>
    <d v="1899-12-30T17:15:10"/>
    <n v="0"/>
    <n v="0"/>
    <n v="-2331222.9500000202"/>
    <m/>
    <m/>
    <n v="17157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83"/>
    <n v="196235"/>
    <s v="Par.(03/10) 017520/DANIEL SANTANNA PINHEIRO  - Parcelas"/>
    <n v="135"/>
    <d v="2014-04-02T00:00:00"/>
    <d v="1899-12-30T17:15:35"/>
    <n v="0"/>
    <n v="0"/>
    <n v="-2331087.9500000202"/>
    <m/>
    <m/>
    <n v="19623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324"/>
    <n v="169765"/>
    <s v="Par.(08/12) 016810/MARCOS ANTONIO RABELO JUN - Parcelas"/>
    <n v="1284"/>
    <d v="2014-04-02T00:00:00"/>
    <d v="1899-12-30T17:15:57"/>
    <n v="0"/>
    <n v="0"/>
    <n v="-2329803.9500000202"/>
    <m/>
    <m/>
    <n v="16976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284"/>
    <n v="171015"/>
    <s v="Par.(03/5) 017517/TULIO REZENDE PIMENTA - Parcelas"/>
    <n v="185"/>
    <d v="2014-04-02T00:00:00"/>
    <d v="1899-12-30T17:16:03"/>
    <n v="0"/>
    <n v="0"/>
    <n v="-2329618.9500000202"/>
    <m/>
    <m/>
    <n v="17101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86"/>
    <n v="170996"/>
    <s v="Par.(04/10) 017521/ELISA VERRI RESENDE - Parcelas"/>
    <n v="120"/>
    <d v="2014-04-02T00:00:00"/>
    <d v="1899-12-30T17:16:34"/>
    <n v="0"/>
    <n v="0"/>
    <n v="-2329498.9500000202"/>
    <m/>
    <m/>
    <n v="17099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287"/>
    <n v="171744"/>
    <s v="Par.(02/10) 017542/BRENNO LOPES CANGUSSU - Parcelas"/>
    <n v="210"/>
    <d v="2014-04-02T00:00:00"/>
    <d v="1899-12-30T17:17:07"/>
    <n v="0"/>
    <n v="0"/>
    <n v="-2329288.9500000202"/>
    <m/>
    <m/>
    <n v="17174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325"/>
    <n v="166976"/>
    <s v="Par.(08/12) 016763/GABRIELLA GERMANY MACHADO - Parcelas"/>
    <n v="770.4"/>
    <d v="2014-04-02T00:00:00"/>
    <d v="1899-12-30T17:17:08"/>
    <n v="0"/>
    <n v="0"/>
    <n v="-2328518.5500000203"/>
    <m/>
    <m/>
    <n v="166976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326"/>
    <n v="169418"/>
    <s v="Par.(08/12) 016754/NATALIA JACOMO AUAD - Parcelas"/>
    <n v="1284"/>
    <d v="2014-04-02T00:00:00"/>
    <d v="1899-12-30T17:17:45"/>
    <n v="0"/>
    <n v="0"/>
    <n v="-2327234.5500000203"/>
    <m/>
    <m/>
    <n v="169418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332"/>
    <n v="169447"/>
    <s v="Par.(08/12) 016758/RENATA DE SOUZA GUERRA - Parcelas"/>
    <n v="1150"/>
    <d v="2014-04-02T00:00:00"/>
    <d v="1899-12-30T17:19:00"/>
    <n v="0"/>
    <n v="0"/>
    <n v="-2326084.5500000203"/>
    <m/>
    <m/>
    <n v="169447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335"/>
    <n v="169483"/>
    <s v="Par.(08/12) 016765/EDUARDO HENRIQUE WINTER - Parcelas"/>
    <n v="1284"/>
    <d v="2014-04-02T00:00:00"/>
    <d v="1899-12-30T17:19:31"/>
    <n v="0"/>
    <n v="0"/>
    <n v="-2324800.5500000203"/>
    <m/>
    <m/>
    <n v="16948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1089"/>
    <s v="Remessa Olimpo Uberlândia"/>
    <s v="Remessa Olimpo Uberlândia"/>
    <n v="3760"/>
    <d v="2014-04-02T00:00:00"/>
    <d v="1899-12-30T17:21:45"/>
    <n v="0"/>
    <n v="0"/>
    <n v="-2321040.5500000203"/>
    <m/>
    <m/>
    <m/>
    <m/>
    <n v="7"/>
    <s v="Anapaula"/>
    <n v="1"/>
    <m/>
    <n v="1528"/>
    <d v="2015-03-12T00:00:00"/>
    <d v="2015-03-12T00:00:00"/>
    <m/>
    <m/>
    <n v="2014"/>
    <n v="7"/>
    <m/>
    <m/>
    <m/>
    <m/>
    <s v="Remessa Olimpo Uberlândia"/>
    <x v="1"/>
    <x v="2"/>
    <m/>
    <n v="77"/>
    <n v="11"/>
    <s v="Antec. de Cheque"/>
    <m/>
    <m/>
    <m/>
    <n v="0"/>
    <m/>
    <m/>
    <s v="BRB [GYN] [OPERAÇÕES]"/>
    <m/>
    <m/>
    <m/>
  </r>
  <r>
    <n v="250311"/>
    <n v="156932"/>
    <s v="Par.(09/12) 016399/LUCA BRAGA DE SANTANA  - Parcelas"/>
    <n v="1027.2"/>
    <d v="2014-04-02T00:00:00"/>
    <d v="1899-12-30T17:22:14"/>
    <n v="0"/>
    <n v="0"/>
    <n v="-2320013.3500000201"/>
    <m/>
    <m/>
    <n v="15693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2661"/>
    <s v="TRANSFERÊNCIA ENTRE CONTAS "/>
    <s v="TRANSFERÊNCIA ENTRE CONTAS "/>
    <n v="0"/>
    <d v="2014-04-02T00:00:00"/>
    <d v="1899-12-30T17:27:09"/>
    <n v="24000"/>
    <n v="0"/>
    <n v="-2344013.3500000201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35"/>
    <s v="TRANSFERÊNCIA ENTRE CONTAS "/>
    <s v="Destino: 132661-TRANSFERÊNCIA ENTRE CONTAS "/>
    <n v="24000"/>
    <d v="2014-04-02T00:00:00"/>
    <d v="1899-12-30T17:27:09"/>
    <n v="0"/>
    <n v="0"/>
    <n v="-2320013.3500000201"/>
    <m/>
    <m/>
    <m/>
    <m/>
    <n v="7"/>
    <s v="Anapaula"/>
    <n v="1"/>
    <m/>
    <n v="1449"/>
    <d v="2014-12-09T00:00:00"/>
    <d v="2014-12-09T00:00:00"/>
    <m/>
    <m/>
    <n v="2014"/>
    <n v="7"/>
    <m/>
    <m/>
    <n v="132661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864"/>
    <s v="EXTRATO/52959"/>
    <s v="Banco Itaú Unibanco S.A. - Par. 052959(05-15)"/>
    <n v="0"/>
    <d v="2014-04-02T00:00:00"/>
    <d v="1899-12-30T17:32:46"/>
    <n v="5.4"/>
    <n v="0"/>
    <n v="-2320018.75000002"/>
    <m/>
    <m/>
    <m/>
    <n v="52959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81"/>
    <s v="Liberação De Garantia"/>
    <s v="Recebimento De Alunos"/>
    <n v="0"/>
    <d v="2014-04-02T00:00:00"/>
    <d v="1899-12-30T18:20:55"/>
    <n v="123426.3"/>
    <n v="0"/>
    <n v="-2443445.0500000198"/>
    <m/>
    <m/>
    <m/>
    <m/>
    <n v="60"/>
    <s v="Francielly"/>
    <n v="2"/>
    <m/>
    <n v="1528"/>
    <d v="2014-05-22T00:00:00"/>
    <d v="2015-02-06T00:00:00"/>
    <m/>
    <m/>
    <n v="2014"/>
    <n v="7"/>
    <m/>
    <m/>
    <m/>
    <m/>
    <s v="Remessa Olimpo Uberlândia"/>
    <x v="1"/>
    <x v="2"/>
    <m/>
    <n v="75"/>
    <n v="2"/>
    <s v="Cheque"/>
    <m/>
    <m/>
    <m/>
    <n v="0"/>
    <m/>
    <n v="5"/>
    <s v="MERC [GYN] [OPERAÇÕES]"/>
    <m/>
    <m/>
    <m/>
  </r>
  <r>
    <n v="235714"/>
    <s v="Liberação De Garantia"/>
    <s v="Destino: 132881-Recebimento De Alunos"/>
    <n v="123426.3"/>
    <d v="2014-04-02T00:00:00"/>
    <d v="1899-12-30T18:20:55"/>
    <n v="0"/>
    <n v="0"/>
    <n v="-2320018.75000002"/>
    <m/>
    <m/>
    <m/>
    <m/>
    <n v="60"/>
    <s v="Francielly"/>
    <n v="2"/>
    <m/>
    <n v="1528"/>
    <d v="2015-02-06T00:00:00"/>
    <d v="2015-02-06T00:00:00"/>
    <m/>
    <m/>
    <n v="2015"/>
    <n v="60"/>
    <m/>
    <m/>
    <n v="132881"/>
    <m/>
    <s v="Remessa Olimpo Uberlândia"/>
    <x v="1"/>
    <x v="2"/>
    <m/>
    <n v="5"/>
    <n v="2"/>
    <s v="Cheque"/>
    <m/>
    <m/>
    <m/>
    <n v="0"/>
    <m/>
    <m/>
    <s v="MERC [GYN] [02.011938-7] [CC]"/>
    <m/>
    <m/>
    <m/>
  </r>
  <r>
    <n v="132710"/>
    <s v="TRANSFERÊNCIA ENTRE CONTAS "/>
    <s v="TRANSFERÊNCIA ENTRE CONTAS "/>
    <n v="0"/>
    <d v="2014-04-02T00:00:00"/>
    <d v="1899-12-30T18:37:36"/>
    <n v="16470.560000000001"/>
    <n v="0"/>
    <n v="-2336489.3100000201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36"/>
    <s v="TRANSFERÊNCIA ENTRE CONTAS "/>
    <s v="Destino: 132710-TRANSFERÊNCIA ENTRE CONTAS "/>
    <n v="16470.560000000001"/>
    <d v="2014-04-02T00:00:00"/>
    <d v="1899-12-30T18:37:36"/>
    <n v="0"/>
    <n v="0"/>
    <n v="-2320018.75000002"/>
    <m/>
    <m/>
    <m/>
    <m/>
    <n v="7"/>
    <s v="Anapaula"/>
    <n v="1"/>
    <m/>
    <n v="1449"/>
    <d v="2014-12-09T00:00:00"/>
    <d v="2014-12-09T00:00:00"/>
    <m/>
    <m/>
    <n v="2014"/>
    <n v="7"/>
    <m/>
    <m/>
    <n v="13271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4981"/>
    <n v="172196"/>
    <s v="Par.(01/10) 017549/HENRIQUE ARAÚJO E FERNAND - Parcelas"/>
    <n v="50"/>
    <d v="2014-04-02T00:00:00"/>
    <d v="1899-12-30T18:39:57"/>
    <n v="0"/>
    <n v="0"/>
    <n v="-2319968.75000002"/>
    <m/>
    <m/>
    <n v="172196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82"/>
    <n v="172197"/>
    <s v="Par.(02/10) 017549/HENRIQUE ARAÚJO E FERNAND - Parcelas"/>
    <n v="50"/>
    <d v="2014-04-02T00:00:00"/>
    <d v="1899-12-30T18:39:57"/>
    <n v="0"/>
    <n v="0"/>
    <n v="-2319918.75000002"/>
    <m/>
    <m/>
    <n v="172197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83"/>
    <n v="172198"/>
    <s v="Par.(03/10) 017549/HENRIQUE ARAÚJO E FERNAND - Parcelas"/>
    <n v="50"/>
    <d v="2014-04-02T00:00:00"/>
    <d v="1899-12-30T18:39:58"/>
    <n v="0"/>
    <n v="0"/>
    <n v="-2319868.75000002"/>
    <m/>
    <m/>
    <n v="172198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84"/>
    <n v="172199"/>
    <s v="Par.(04/10) 017549/HENRIQUE ARAÚJO E FERNAND - Parcelas"/>
    <n v="50"/>
    <d v="2014-04-02T00:00:00"/>
    <d v="1899-12-30T18:39:58"/>
    <n v="0"/>
    <n v="0"/>
    <n v="-2319818.75000002"/>
    <m/>
    <m/>
    <n v="172199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85"/>
    <n v="172200"/>
    <s v="Par.(05/10) 017549/HENRIQUE ARAÚJO E FERNAND - Parcelas"/>
    <n v="50"/>
    <d v="2014-04-02T00:00:00"/>
    <d v="1899-12-30T18:39:58"/>
    <n v="0"/>
    <n v="0"/>
    <n v="-2319768.75000002"/>
    <m/>
    <m/>
    <n v="172200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86"/>
    <n v="172201"/>
    <s v="Par.(06/10) 017549/HENRIQUE ARAÚJO E FERNAND - Parcelas"/>
    <n v="50"/>
    <d v="2014-04-02T00:00:00"/>
    <d v="1899-12-30T18:39:59"/>
    <n v="0"/>
    <n v="0"/>
    <n v="-2319718.75000002"/>
    <m/>
    <m/>
    <n v="172201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87"/>
    <n v="172202"/>
    <s v="Par.(07/10) 017549/HENRIQUE ARAÚJO E FERNAND - Parcelas"/>
    <n v="50"/>
    <d v="2014-04-02T00:00:00"/>
    <d v="1899-12-30T18:39:59"/>
    <n v="0"/>
    <n v="0"/>
    <n v="-2319668.75000002"/>
    <m/>
    <m/>
    <n v="172202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88"/>
    <n v="172203"/>
    <s v="Par.(08/10) 017549/HENRIQUE ARAÚJO E FERNAND - Parcelas"/>
    <n v="50"/>
    <d v="2014-04-02T00:00:00"/>
    <d v="1899-12-30T18:39:59"/>
    <n v="0"/>
    <n v="0"/>
    <n v="-2319618.75000002"/>
    <m/>
    <m/>
    <n v="172203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90"/>
    <n v="172205"/>
    <s v="Par.(10/10) 017549/HENRIQUE ARAÚJO E FERNAND - Parcelas"/>
    <n v="50"/>
    <d v="2014-04-02T00:00:00"/>
    <d v="1899-12-30T18:40:00"/>
    <n v="0"/>
    <n v="0"/>
    <n v="-2319568.75000002"/>
    <m/>
    <m/>
    <n v="172205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89"/>
    <n v="172204"/>
    <s v="Par.(09/10) 017549/HENRIQUE ARAÚJO E FERNAND - Parcelas"/>
    <n v="50"/>
    <d v="2014-04-02T00:00:00"/>
    <d v="1899-12-30T18:40:00"/>
    <n v="0"/>
    <n v="0"/>
    <n v="-2319518.75000002"/>
    <m/>
    <m/>
    <n v="172204"/>
    <m/>
    <n v="7"/>
    <s v="Anapaula"/>
    <n v="2"/>
    <m/>
    <n v="62"/>
    <d v="2014-12-03T00:00:00"/>
    <d v="2014-12-03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4994"/>
    <n v="178450"/>
    <s v="Par.(01-1) 015658/AMANDA DA CRUZ VEIGA - 1ª OU 2ª SÉRI"/>
    <n v="130"/>
    <d v="2014-04-02T00:00:00"/>
    <d v="1899-12-30T18:58:56"/>
    <n v="0"/>
    <n v="0"/>
    <n v="-2319388.75000002"/>
    <m/>
    <m/>
    <n v="178450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29690"/>
    <s v="EXTRATO/51096"/>
    <s v="Banco Do Brasil - Cód. 051096"/>
    <n v="0"/>
    <d v="2014-04-02T00:00:00"/>
    <d v="1899-12-30T20:53:52"/>
    <n v="150.30000000000001"/>
    <n v="0"/>
    <n v="-2319539.0500000198"/>
    <m/>
    <m/>
    <m/>
    <n v="51096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29689"/>
    <s v="EXTRATO/51097"/>
    <s v="Banco Do Brasil - Cód. 051097"/>
    <n v="0"/>
    <d v="2014-04-02T00:00:00"/>
    <d v="1899-12-30T20:53:52"/>
    <n v="187.02"/>
    <n v="0"/>
    <n v="-2319726.0700000199"/>
    <m/>
    <m/>
    <m/>
    <n v="51097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33289"/>
    <s v="ANT. COB/53301"/>
    <s v="Banco Brb - Par. 053301(100-1)"/>
    <n v="0"/>
    <d v="2014-04-02T00:00:00"/>
    <d v="1899-12-30T21:28:50"/>
    <n v="1341.05"/>
    <n v="0"/>
    <n v="-2321067.1200000197"/>
    <m/>
    <m/>
    <m/>
    <n v="5330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8"/>
    <s v="ANT. COB/53310"/>
    <s v="Banco Brb - Par. 053310(109-1)"/>
    <n v="0"/>
    <d v="2014-04-02T00:00:00"/>
    <d v="1899-12-30T21:28:51"/>
    <n v="1341.05"/>
    <n v="0"/>
    <n v="-2322408.1700000195"/>
    <m/>
    <m/>
    <m/>
    <n v="5331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9"/>
    <s v="ANT. COB/53211"/>
    <s v="Banco Brb - Par. 053211(10-13)"/>
    <n v="0"/>
    <d v="2014-04-02T00:00:00"/>
    <d v="1899-12-30T21:28:51"/>
    <n v="1341.05"/>
    <n v="0"/>
    <n v="-2323749.2200000193"/>
    <m/>
    <m/>
    <m/>
    <n v="5321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0"/>
    <s v="ANT. COB/53221"/>
    <s v="Banco Brb - Par. 053221(20-13)"/>
    <n v="0"/>
    <d v="2014-04-02T00:00:00"/>
    <d v="1899-12-30T21:28:51"/>
    <n v="1341.05"/>
    <n v="0"/>
    <n v="-2325090.2700000191"/>
    <m/>
    <m/>
    <m/>
    <n v="5322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1"/>
    <s v="ANT. COB/53231"/>
    <s v="Banco Brb - Par. 053231(30-13)"/>
    <n v="0"/>
    <d v="2014-04-02T00:00:00"/>
    <d v="1899-12-30T21:28:51"/>
    <n v="1341.05"/>
    <n v="0"/>
    <n v="-2326431.3200000189"/>
    <m/>
    <m/>
    <m/>
    <n v="5323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2"/>
    <s v="ANT. COB/53241"/>
    <s v="Banco Brb - Par. 053241(40-13)"/>
    <n v="0"/>
    <d v="2014-04-02T00:00:00"/>
    <d v="1899-12-30T21:28:51"/>
    <n v="1341.05"/>
    <n v="0"/>
    <n v="-2327772.3700000187"/>
    <m/>
    <m/>
    <m/>
    <n v="5324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3"/>
    <s v="ANT. COB/53251"/>
    <s v="Banco Brb - Par. 053251(50-13)"/>
    <n v="0"/>
    <d v="2014-04-02T00:00:00"/>
    <d v="1899-12-30T21:28:51"/>
    <n v="1341.05"/>
    <n v="0"/>
    <n v="-2329113.4200000186"/>
    <m/>
    <m/>
    <m/>
    <n v="5325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4"/>
    <s v="ANT. COB/53261"/>
    <s v="Banco Brb - Par. 053261(60-13)"/>
    <n v="0"/>
    <d v="2014-04-02T00:00:00"/>
    <d v="1899-12-30T21:28:51"/>
    <n v="1341.05"/>
    <n v="0"/>
    <n v="-2330454.4700000184"/>
    <m/>
    <m/>
    <m/>
    <n v="5326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5"/>
    <s v="ANT. COB/53271"/>
    <s v="Banco Brb - Par. 053271(70-13)"/>
    <n v="0"/>
    <d v="2014-04-02T00:00:00"/>
    <d v="1899-12-30T21:28:51"/>
    <n v="1341.05"/>
    <n v="0"/>
    <n v="-2331795.5200000182"/>
    <m/>
    <m/>
    <m/>
    <n v="5327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6"/>
    <s v="ANT. COB/53281"/>
    <s v="Banco Brb - Par. 053281(80-13)"/>
    <n v="0"/>
    <d v="2014-04-02T00:00:00"/>
    <d v="1899-12-30T21:28:51"/>
    <n v="1341.05"/>
    <n v="0"/>
    <n v="-2333136.570000018"/>
    <m/>
    <m/>
    <m/>
    <n v="5328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7"/>
    <s v="ANT. COB/53291"/>
    <s v="Banco Brb - Par. 053291(90-13)"/>
    <n v="0"/>
    <d v="2014-04-02T00:00:00"/>
    <d v="1899-12-30T21:28:51"/>
    <n v="1341.05"/>
    <n v="0"/>
    <n v="-2334477.6200000178"/>
    <m/>
    <m/>
    <m/>
    <n v="5329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0"/>
    <s v="ANT. COB/53302"/>
    <s v="Banco Brb - Par. 053302(101-1)"/>
    <n v="0"/>
    <d v="2014-04-02T00:00:00"/>
    <d v="1899-12-30T21:28:51"/>
    <n v="1341.05"/>
    <n v="0"/>
    <n v="-2335818.6700000176"/>
    <m/>
    <m/>
    <m/>
    <n v="5330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1"/>
    <s v="ANT. COB/53303"/>
    <s v="Banco Brb - Par. 053303(102-1)"/>
    <n v="0"/>
    <d v="2014-04-02T00:00:00"/>
    <d v="1899-12-30T21:28:51"/>
    <n v="1341.05"/>
    <n v="0"/>
    <n v="-2337159.7200000174"/>
    <m/>
    <m/>
    <m/>
    <n v="5330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2"/>
    <s v="ANT. COB/53304"/>
    <s v="Banco Brb - Par. 053304(103-1)"/>
    <n v="0"/>
    <d v="2014-04-02T00:00:00"/>
    <d v="1899-12-30T21:28:51"/>
    <n v="1341.05"/>
    <n v="0"/>
    <n v="-2338500.7700000172"/>
    <m/>
    <m/>
    <m/>
    <n v="5330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3"/>
    <s v="ANT. COB/53305"/>
    <s v="Banco Brb - Par. 053305(104-1)"/>
    <n v="0"/>
    <d v="2014-04-02T00:00:00"/>
    <d v="1899-12-30T21:28:51"/>
    <n v="1341.05"/>
    <n v="0"/>
    <n v="-2339841.8200000171"/>
    <m/>
    <m/>
    <m/>
    <n v="5330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4"/>
    <s v="ANT. COB/53306"/>
    <s v="Banco Brb - Par. 053306(105-1)"/>
    <n v="0"/>
    <d v="2014-04-02T00:00:00"/>
    <d v="1899-12-30T21:28:51"/>
    <n v="1341.05"/>
    <n v="0"/>
    <n v="-2341182.8700000169"/>
    <m/>
    <m/>
    <m/>
    <n v="5330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5"/>
    <s v="ANT. COB/53307"/>
    <s v="Banco Brb - Par. 053307(106-1)"/>
    <n v="0"/>
    <d v="2014-04-02T00:00:00"/>
    <d v="1899-12-30T21:28:51"/>
    <n v="1341.05"/>
    <n v="0"/>
    <n v="-2342523.9200000167"/>
    <m/>
    <m/>
    <m/>
    <n v="5330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6"/>
    <s v="ANT. COB/53308"/>
    <s v="Banco Brb - Par. 053308(107-1)"/>
    <n v="0"/>
    <d v="2014-04-02T00:00:00"/>
    <d v="1899-12-30T21:28:51"/>
    <n v="1341.05"/>
    <n v="0"/>
    <n v="-2343864.9700000165"/>
    <m/>
    <m/>
    <m/>
    <n v="5330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297"/>
    <s v="ANT. COB/53309"/>
    <s v="Banco Brb - Par. 053309(108-1)"/>
    <n v="0"/>
    <d v="2014-04-02T00:00:00"/>
    <d v="1899-12-30T21:28:51"/>
    <n v="1341.05"/>
    <n v="0"/>
    <n v="-2345206.0200000163"/>
    <m/>
    <m/>
    <m/>
    <n v="5330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8"/>
    <s v="ANT. COB/53320"/>
    <s v="Banco Brb - Par. 053320(119-1)"/>
    <n v="0"/>
    <d v="2014-04-02T00:00:00"/>
    <d v="1899-12-30T21:28:52"/>
    <n v="1341.05"/>
    <n v="0"/>
    <n v="-2346547.0700000161"/>
    <m/>
    <m/>
    <m/>
    <n v="5332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9"/>
    <s v="ANT. COB/53311"/>
    <s v="Banco Brb - Par. 053311(110-1)"/>
    <n v="0"/>
    <d v="2014-04-02T00:00:00"/>
    <d v="1899-12-30T21:28:52"/>
    <n v="1341.05"/>
    <n v="0"/>
    <n v="-2347888.1200000159"/>
    <m/>
    <m/>
    <m/>
    <n v="5331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08"/>
    <s v="ANT. COB/53202"/>
    <s v="Banco Brb - Par. 053202(01-13)"/>
    <n v="0"/>
    <d v="2014-04-02T00:00:00"/>
    <d v="1899-12-30T21:28:52"/>
    <n v="1341.05"/>
    <n v="0"/>
    <n v="-2349229.1700000158"/>
    <m/>
    <m/>
    <m/>
    <n v="5320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9"/>
    <s v="ANT. COB/53212"/>
    <s v="Banco Brb - Par. 053212(11-13)"/>
    <n v="0"/>
    <d v="2014-04-02T00:00:00"/>
    <d v="1899-12-30T21:28:52"/>
    <n v="1341.05"/>
    <n v="0"/>
    <n v="-2350570.2200000156"/>
    <m/>
    <m/>
    <m/>
    <n v="5321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0"/>
    <s v="ANT. COB/53312"/>
    <s v="Banco Brb - Par. 053312(111-1)"/>
    <n v="0"/>
    <d v="2014-04-02T00:00:00"/>
    <d v="1899-12-30T21:28:52"/>
    <n v="1341.05"/>
    <n v="0"/>
    <n v="-2351911.2700000154"/>
    <m/>
    <m/>
    <m/>
    <n v="5331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0"/>
    <s v="ANT. COB/53222"/>
    <s v="Banco Brb - Par. 053222(21-13)"/>
    <n v="0"/>
    <d v="2014-04-02T00:00:00"/>
    <d v="1899-12-30T21:28:52"/>
    <n v="1341.05"/>
    <n v="0"/>
    <n v="-2353252.3200000152"/>
    <m/>
    <m/>
    <m/>
    <n v="5322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1"/>
    <s v="ANT. COB/53232"/>
    <s v="Banco Brb - Par. 053232(31-13)"/>
    <n v="0"/>
    <d v="2014-04-02T00:00:00"/>
    <d v="1899-12-30T21:28:52"/>
    <n v="1341.05"/>
    <n v="0"/>
    <n v="-2354593.370000015"/>
    <m/>
    <m/>
    <m/>
    <n v="5323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2"/>
    <s v="ANT. COB/53242"/>
    <s v="Banco Brb - Par. 053242(41-13)"/>
    <n v="0"/>
    <d v="2014-04-02T00:00:00"/>
    <d v="1899-12-30T21:28:52"/>
    <n v="1341.05"/>
    <n v="0"/>
    <n v="-2355934.4200000148"/>
    <m/>
    <m/>
    <m/>
    <n v="5324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3"/>
    <s v="ANT. COB/53252"/>
    <s v="Banco Brb - Par. 053252(51-13)"/>
    <n v="0"/>
    <d v="2014-04-02T00:00:00"/>
    <d v="1899-12-30T21:28:52"/>
    <n v="1341.05"/>
    <n v="0"/>
    <n v="-2357275.4700000146"/>
    <m/>
    <m/>
    <m/>
    <n v="5325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4"/>
    <s v="ANT. COB/53262"/>
    <s v="Banco Brb - Par. 053262(61-13)"/>
    <n v="0"/>
    <d v="2014-04-02T00:00:00"/>
    <d v="1899-12-30T21:28:52"/>
    <n v="1341.05"/>
    <n v="0"/>
    <n v="-2358616.5200000145"/>
    <m/>
    <m/>
    <m/>
    <n v="5326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1"/>
    <s v="ANT. COB/53313"/>
    <s v="Banco Brb - Par. 053313(112-1)"/>
    <n v="0"/>
    <d v="2014-04-02T00:00:00"/>
    <d v="1899-12-30T21:28:52"/>
    <n v="1341.05"/>
    <n v="0"/>
    <n v="-2359957.5700000143"/>
    <m/>
    <m/>
    <m/>
    <n v="5331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2"/>
    <s v="ANT. COB/53314"/>
    <s v="Banco Brb - Par. 053314(113-1)"/>
    <n v="0"/>
    <d v="2014-04-02T00:00:00"/>
    <d v="1899-12-30T21:28:52"/>
    <n v="1341.05"/>
    <n v="0"/>
    <n v="-2361298.6200000141"/>
    <m/>
    <m/>
    <m/>
    <n v="5331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3"/>
    <s v="ANT. COB/53315"/>
    <s v="Banco Brb - Par. 053315(114-1)"/>
    <n v="0"/>
    <d v="2014-04-02T00:00:00"/>
    <d v="1899-12-30T21:28:52"/>
    <n v="1341.05"/>
    <n v="0"/>
    <n v="-2362639.6700000139"/>
    <m/>
    <m/>
    <m/>
    <n v="5331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4"/>
    <s v="ANT. COB/53316"/>
    <s v="Banco Brb - Par. 053316(115-1)"/>
    <n v="0"/>
    <d v="2014-04-02T00:00:00"/>
    <d v="1899-12-30T21:28:52"/>
    <n v="1341.05"/>
    <n v="0"/>
    <n v="-2363980.7200000137"/>
    <m/>
    <m/>
    <m/>
    <n v="5331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5"/>
    <s v="ANT. COB/53317"/>
    <s v="Banco Brb - Par. 053317(116-1)"/>
    <n v="0"/>
    <d v="2014-04-02T00:00:00"/>
    <d v="1899-12-30T21:28:52"/>
    <n v="1341.05"/>
    <n v="0"/>
    <n v="-2365321.7700000135"/>
    <m/>
    <m/>
    <m/>
    <n v="5331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6"/>
    <s v="ANT. COB/53318"/>
    <s v="Banco Brb - Par. 053318(117-1)"/>
    <n v="0"/>
    <d v="2014-04-02T00:00:00"/>
    <d v="1899-12-30T21:28:52"/>
    <n v="1341.05"/>
    <n v="0"/>
    <n v="-2366662.8200000133"/>
    <m/>
    <m/>
    <m/>
    <n v="5331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17"/>
    <s v="ANT. COB/53319"/>
    <s v="Banco Brb - Par. 053319(118-1)"/>
    <n v="0"/>
    <d v="2014-04-02T00:00:00"/>
    <d v="1899-12-30T21:28:52"/>
    <n v="1341.05"/>
    <n v="0"/>
    <n v="-2368003.8700000132"/>
    <m/>
    <m/>
    <m/>
    <n v="5331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8"/>
    <s v="ANT. COB/53330"/>
    <s v="Banco Brb - Par. 053330(129-1)"/>
    <n v="0"/>
    <d v="2014-04-02T00:00:00"/>
    <d v="1899-12-30T21:28:53"/>
    <n v="1341.05"/>
    <n v="0"/>
    <n v="-2369344.920000013"/>
    <m/>
    <m/>
    <m/>
    <n v="5333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9"/>
    <s v="ANT. COB/53321"/>
    <s v="Banco Brb - Par. 053321(120-1)"/>
    <n v="0"/>
    <d v="2014-04-02T00:00:00"/>
    <d v="1899-12-30T21:28:53"/>
    <n v="1341.05"/>
    <n v="0"/>
    <n v="-2370685.9700000128"/>
    <m/>
    <m/>
    <m/>
    <n v="5332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0"/>
    <s v="ANT. COB/53322"/>
    <s v="Banco Brb - Par. 053322(121-1)"/>
    <n v="0"/>
    <d v="2014-04-02T00:00:00"/>
    <d v="1899-12-30T21:28:53"/>
    <n v="1341.05"/>
    <n v="0"/>
    <n v="-2372027.0200000126"/>
    <m/>
    <m/>
    <m/>
    <n v="5332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5"/>
    <s v="ANT. COB/53272"/>
    <s v="Banco Brb - Par. 053272(71-13)"/>
    <n v="0"/>
    <d v="2014-04-02T00:00:00"/>
    <d v="1899-12-30T21:28:53"/>
    <n v="1341.05"/>
    <n v="0"/>
    <n v="-2373368.0700000124"/>
    <m/>
    <m/>
    <m/>
    <n v="5327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6"/>
    <s v="ANT. COB/53282"/>
    <s v="Banco Brb - Par. 053282(81-13)"/>
    <n v="0"/>
    <d v="2014-04-02T00:00:00"/>
    <d v="1899-12-30T21:28:53"/>
    <n v="1341.05"/>
    <n v="0"/>
    <n v="-2374709.1200000122"/>
    <m/>
    <m/>
    <m/>
    <n v="5328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7"/>
    <s v="ANT. COB/53292"/>
    <s v="Banco Brb - Par. 053292(91-13)"/>
    <n v="0"/>
    <d v="2014-04-02T00:00:00"/>
    <d v="1899-12-30T21:28:53"/>
    <n v="1341.05"/>
    <n v="0"/>
    <n v="-2376050.170000012"/>
    <m/>
    <m/>
    <m/>
    <n v="5329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28"/>
    <s v="ANT. COB/53203"/>
    <s v="Banco Brb - Par. 053203(02-13)"/>
    <n v="0"/>
    <d v="2014-04-02T00:00:00"/>
    <d v="1899-12-30T21:28:53"/>
    <n v="1341.05"/>
    <n v="0"/>
    <n v="-2377391.2200000118"/>
    <m/>
    <m/>
    <m/>
    <n v="5320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9"/>
    <s v="ANT. COB/53213"/>
    <s v="Banco Brb - Par. 053213(12-13)"/>
    <n v="0"/>
    <d v="2014-04-02T00:00:00"/>
    <d v="1899-12-30T21:28:53"/>
    <n v="1341.05"/>
    <n v="0"/>
    <n v="-2378732.2700000117"/>
    <m/>
    <m/>
    <m/>
    <n v="5321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0"/>
    <s v="ANT. COB/53223"/>
    <s v="Banco Brb - Par. 053223(22-13)"/>
    <n v="0"/>
    <d v="2014-04-02T00:00:00"/>
    <d v="1899-12-30T21:28:53"/>
    <n v="1341.05"/>
    <n v="0"/>
    <n v="-2380073.3200000115"/>
    <m/>
    <m/>
    <m/>
    <n v="5322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1"/>
    <s v="ANT. COB/53323"/>
    <s v="Banco Brb - Par. 053323(122-1)"/>
    <n v="0"/>
    <d v="2014-04-02T00:00:00"/>
    <d v="1899-12-30T21:28:53"/>
    <n v="1341.05"/>
    <n v="0"/>
    <n v="-2381414.3700000113"/>
    <m/>
    <m/>
    <m/>
    <n v="5332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1"/>
    <s v="ANT. COB/53233"/>
    <s v="Banco Brb - Par. 053233(32-13)"/>
    <n v="0"/>
    <d v="2014-04-02T00:00:00"/>
    <d v="1899-12-30T21:28:53"/>
    <n v="1341.05"/>
    <n v="0"/>
    <n v="-2382755.4200000111"/>
    <m/>
    <m/>
    <m/>
    <n v="5323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2"/>
    <s v="ANT. COB/53324"/>
    <s v="Banco Brb - Par. 053324(123-1)"/>
    <n v="0"/>
    <d v="2014-04-02T00:00:00"/>
    <d v="1899-12-30T21:28:53"/>
    <n v="1341.05"/>
    <n v="0"/>
    <n v="-2384096.4700000109"/>
    <m/>
    <m/>
    <m/>
    <n v="5332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3"/>
    <s v="ANT. COB/53325"/>
    <s v="Banco Brb - Par. 053325(124-1)"/>
    <n v="0"/>
    <d v="2014-04-02T00:00:00"/>
    <d v="1899-12-30T21:28:53"/>
    <n v="1341.05"/>
    <n v="0"/>
    <n v="-2385437.5200000107"/>
    <m/>
    <m/>
    <m/>
    <n v="5332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4"/>
    <s v="ANT. COB/53326"/>
    <s v="Banco Brb - Par. 053326(125-1)"/>
    <n v="0"/>
    <d v="2014-04-02T00:00:00"/>
    <d v="1899-12-30T21:28:53"/>
    <n v="1341.05"/>
    <n v="0"/>
    <n v="-2386778.5700000105"/>
    <m/>
    <m/>
    <m/>
    <n v="5332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5"/>
    <s v="ANT. COB/53327"/>
    <s v="Banco Brb - Par. 053327(126-1)"/>
    <n v="0"/>
    <d v="2014-04-02T00:00:00"/>
    <d v="1899-12-30T21:28:53"/>
    <n v="1341.05"/>
    <n v="0"/>
    <n v="-2388119.6200000104"/>
    <m/>
    <m/>
    <m/>
    <n v="5332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6"/>
    <s v="ANT. COB/53328"/>
    <s v="Banco Brb - Par. 053328(127-1)"/>
    <n v="0"/>
    <d v="2014-04-02T00:00:00"/>
    <d v="1899-12-30T21:28:53"/>
    <n v="1341.05"/>
    <n v="0"/>
    <n v="-2389460.6700000102"/>
    <m/>
    <m/>
    <m/>
    <n v="5332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37"/>
    <s v="ANT. COB/53329"/>
    <s v="Banco Brb - Par. 053329(128-1)"/>
    <n v="0"/>
    <d v="2014-04-02T00:00:00"/>
    <d v="1899-12-30T21:28:53"/>
    <n v="1341.05"/>
    <n v="0"/>
    <n v="-2390801.72000001"/>
    <m/>
    <m/>
    <m/>
    <n v="5332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9"/>
    <s v="ANT. COB/53331"/>
    <s v="Banco Brb - Par. 053331(130-1)"/>
    <n v="0"/>
    <d v="2014-04-02T00:00:00"/>
    <d v="1899-12-30T21:28:54"/>
    <n v="1341.05"/>
    <n v="0"/>
    <n v="-2392142.7700000098"/>
    <m/>
    <m/>
    <m/>
    <n v="5333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0"/>
    <s v="ANT. COB/53332"/>
    <s v="Banco Brb - Par. 053332(131-1)"/>
    <n v="0"/>
    <d v="2014-04-02T00:00:00"/>
    <d v="1899-12-30T21:28:54"/>
    <n v="1341.05"/>
    <n v="0"/>
    <n v="-2393483.8200000096"/>
    <m/>
    <m/>
    <m/>
    <n v="5333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1"/>
    <s v="ANT. COB/53333"/>
    <s v="Banco Brb - Par. 053333(132-1)"/>
    <n v="0"/>
    <d v="2014-04-02T00:00:00"/>
    <d v="1899-12-30T21:28:54"/>
    <n v="1341.05"/>
    <n v="0"/>
    <n v="-2394824.8700000094"/>
    <m/>
    <m/>
    <m/>
    <n v="5333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2"/>
    <s v="ANT. COB/53243"/>
    <s v="Banco Brb - Par. 053243(42-13)"/>
    <n v="0"/>
    <d v="2014-04-02T00:00:00"/>
    <d v="1899-12-30T21:28:54"/>
    <n v="1341.05"/>
    <n v="0"/>
    <n v="-2396165.9200000092"/>
    <m/>
    <m/>
    <m/>
    <n v="5324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3"/>
    <s v="ANT. COB/53253"/>
    <s v="Banco Brb - Par. 053253(52-13)"/>
    <n v="0"/>
    <d v="2014-04-02T00:00:00"/>
    <d v="1899-12-30T21:28:54"/>
    <n v="1341.05"/>
    <n v="0"/>
    <n v="-2397506.9700000091"/>
    <m/>
    <m/>
    <m/>
    <n v="5325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4"/>
    <s v="ANT. COB/53263"/>
    <s v="Banco Brb - Par. 053263(62-13)"/>
    <n v="0"/>
    <d v="2014-04-02T00:00:00"/>
    <d v="1899-12-30T21:28:54"/>
    <n v="1341.05"/>
    <n v="0"/>
    <n v="-2398848.0200000089"/>
    <m/>
    <m/>
    <m/>
    <n v="5326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5"/>
    <s v="ANT. COB/53273"/>
    <s v="Banco Brb - Par. 053273(72-13)"/>
    <n v="0"/>
    <d v="2014-04-02T00:00:00"/>
    <d v="1899-12-30T21:28:54"/>
    <n v="1341.05"/>
    <n v="0"/>
    <n v="-2400189.0700000087"/>
    <m/>
    <m/>
    <m/>
    <n v="5327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6"/>
    <s v="ANT. COB/53283"/>
    <s v="Banco Brb - Par. 053283(82-13)"/>
    <n v="0"/>
    <d v="2014-04-02T00:00:00"/>
    <d v="1899-12-30T21:28:54"/>
    <n v="1341.05"/>
    <n v="0"/>
    <n v="-2401530.1200000085"/>
    <m/>
    <m/>
    <m/>
    <n v="5328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7"/>
    <s v="ANT. COB/53293"/>
    <s v="Banco Brb - Par. 053293(92-13)"/>
    <n v="0"/>
    <d v="2014-04-02T00:00:00"/>
    <d v="1899-12-30T21:28:54"/>
    <n v="1341.05"/>
    <n v="0"/>
    <n v="-2402871.1700000083"/>
    <m/>
    <m/>
    <m/>
    <n v="5329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48"/>
    <s v="ANT. COB/53204"/>
    <s v="Banco Brb - Par. 053204(03-13)"/>
    <n v="0"/>
    <d v="2014-04-02T00:00:00"/>
    <d v="1899-12-30T21:28:54"/>
    <n v="1341.05"/>
    <n v="0"/>
    <n v="-2404212.2200000081"/>
    <m/>
    <m/>
    <m/>
    <n v="5320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6"/>
    <s v="ANT. COB/53214"/>
    <s v="Banco Brb - Par. 053214(13-13)"/>
    <n v="0"/>
    <d v="2014-04-02T00:00:00"/>
    <d v="1899-12-30T21:28:54"/>
    <n v="1341.05"/>
    <n v="0"/>
    <n v="-2405553.2700000079"/>
    <m/>
    <m/>
    <m/>
    <n v="5321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7"/>
    <s v="ANT. COB/53224"/>
    <s v="Banco Brb - Par. 053224(23-13)"/>
    <n v="0"/>
    <d v="2014-04-02T00:00:00"/>
    <d v="1899-12-30T21:28:54"/>
    <n v="1341.05"/>
    <n v="0"/>
    <n v="-2406894.3200000077"/>
    <m/>
    <m/>
    <m/>
    <n v="5322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2"/>
    <s v="ANT. COB/53334"/>
    <s v="Banco Brb - Par. 053334(133-1)"/>
    <n v="0"/>
    <d v="2014-04-02T00:00:00"/>
    <d v="1899-12-30T21:28:54"/>
    <n v="1341.05"/>
    <n v="0"/>
    <n v="-2408235.3700000076"/>
    <m/>
    <m/>
    <m/>
    <n v="5333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3"/>
    <s v="ANT. COB/53335"/>
    <s v="Banco Brb - Par. 053335(134-1)"/>
    <n v="0"/>
    <d v="2014-04-02T00:00:00"/>
    <d v="1899-12-30T21:28:54"/>
    <n v="1341.05"/>
    <n v="0"/>
    <n v="-2409576.4200000074"/>
    <m/>
    <m/>
    <m/>
    <n v="5333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4"/>
    <s v="ANT. COB/53336"/>
    <s v="Banco Brb - Par. 053336(135-1)"/>
    <n v="0"/>
    <d v="2014-04-02T00:00:00"/>
    <d v="1899-12-30T21:28:54"/>
    <n v="1341.05"/>
    <n v="0"/>
    <n v="-2410917.4700000072"/>
    <m/>
    <m/>
    <m/>
    <n v="5333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5"/>
    <s v="ANT. COB/53337"/>
    <s v="Banco Brb - Par. 053337(136-1)"/>
    <n v="0"/>
    <d v="2014-04-02T00:00:00"/>
    <d v="1899-12-30T21:28:54"/>
    <n v="1341.05"/>
    <n v="0"/>
    <n v="-2412258.520000007"/>
    <m/>
    <m/>
    <m/>
    <n v="5333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8"/>
    <s v="ANT. COB/53234"/>
    <s v="Banco Brb - Par. 053234(33-13)"/>
    <n v="0"/>
    <d v="2014-04-02T00:00:00"/>
    <d v="1899-12-30T21:28:55"/>
    <n v="1341.05"/>
    <n v="0"/>
    <n v="-2413599.5700000068"/>
    <m/>
    <m/>
    <m/>
    <n v="5323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59"/>
    <s v="ANT. COB/53244"/>
    <s v="Banco Brb - Par. 053244(43-13)"/>
    <n v="0"/>
    <d v="2014-04-02T00:00:00"/>
    <d v="1899-12-30T21:28:55"/>
    <n v="1341.05"/>
    <n v="0"/>
    <n v="-2414940.6200000066"/>
    <m/>
    <m/>
    <m/>
    <n v="5324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0"/>
    <s v="ANT. COB/53254"/>
    <s v="Banco Brb - Par. 053254(53-13)"/>
    <n v="0"/>
    <d v="2014-04-02T00:00:00"/>
    <d v="1899-12-30T21:28:55"/>
    <n v="1341.05"/>
    <n v="0"/>
    <n v="-2416281.6700000064"/>
    <m/>
    <m/>
    <m/>
    <n v="5325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1"/>
    <s v="ANT. COB/53264"/>
    <s v="Banco Brb - Par. 053264(63-13)"/>
    <n v="0"/>
    <d v="2014-04-02T00:00:00"/>
    <d v="1899-12-30T21:28:55"/>
    <n v="1341.05"/>
    <n v="0"/>
    <n v="-2417622.7200000063"/>
    <m/>
    <m/>
    <m/>
    <n v="5326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2"/>
    <s v="ANT. COB/53274"/>
    <s v="Banco Brb - Par. 053274(73-13)"/>
    <n v="0"/>
    <d v="2014-04-02T00:00:00"/>
    <d v="1899-12-30T21:28:55"/>
    <n v="1341.05"/>
    <n v="0"/>
    <n v="-2418963.7700000061"/>
    <m/>
    <m/>
    <m/>
    <n v="5327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3"/>
    <s v="ANT. COB/53284"/>
    <s v="Banco Brb - Par. 053284(83-13)"/>
    <n v="0"/>
    <d v="2014-04-02T00:00:00"/>
    <d v="1899-12-30T21:28:55"/>
    <n v="1341.05"/>
    <n v="0"/>
    <n v="-2420304.8200000059"/>
    <m/>
    <m/>
    <m/>
    <n v="5328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4"/>
    <s v="ANT. COB/53294"/>
    <s v="Banco Brb - Par. 053294(93-13)"/>
    <n v="0"/>
    <d v="2014-04-02T00:00:00"/>
    <d v="1899-12-30T21:28:55"/>
    <n v="1341.05"/>
    <n v="0"/>
    <n v="-2421645.8700000057"/>
    <m/>
    <m/>
    <m/>
    <n v="5329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5"/>
    <s v="ANT. COB/53205"/>
    <s v="Banco Brb - Par. 053205(04-13)"/>
    <n v="0"/>
    <d v="2014-04-02T00:00:00"/>
    <d v="1899-12-30T21:28:55"/>
    <n v="1341.05"/>
    <n v="0"/>
    <n v="-2422986.9200000055"/>
    <m/>
    <m/>
    <m/>
    <n v="5320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6"/>
    <s v="ANT. COB/53215"/>
    <s v="Banco Brb - Par. 053215(14-13)"/>
    <n v="0"/>
    <d v="2014-04-02T00:00:00"/>
    <d v="1899-12-30T21:28:55"/>
    <n v="1341.05"/>
    <n v="0"/>
    <n v="-2424327.9700000053"/>
    <m/>
    <m/>
    <m/>
    <n v="5321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7"/>
    <s v="ANT. COB/53225"/>
    <s v="Banco Brb - Par. 053225(24-13)"/>
    <n v="0"/>
    <d v="2014-04-02T00:00:00"/>
    <d v="1899-12-30T21:28:55"/>
    <n v="1341.05"/>
    <n v="0"/>
    <n v="-2425669.0200000051"/>
    <m/>
    <m/>
    <m/>
    <n v="5322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8"/>
    <s v="ANT. COB/53235"/>
    <s v="Banco Brb - Par. 053235(34-13)"/>
    <n v="0"/>
    <d v="2014-04-02T00:00:00"/>
    <d v="1899-12-30T21:28:55"/>
    <n v="1341.05"/>
    <n v="0"/>
    <n v="-2427010.070000005"/>
    <m/>
    <m/>
    <m/>
    <n v="5323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69"/>
    <s v="ANT. COB/53245"/>
    <s v="Banco Brb - Par. 053245(44-13)"/>
    <n v="0"/>
    <d v="2014-04-02T00:00:00"/>
    <d v="1899-12-30T21:28:55"/>
    <n v="1341.05"/>
    <n v="0"/>
    <n v="-2428351.1200000048"/>
    <m/>
    <m/>
    <m/>
    <n v="5324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0"/>
    <s v="ANT. COB/53255"/>
    <s v="Banco Brb - Par. 053255(54-13)"/>
    <n v="0"/>
    <d v="2014-04-02T00:00:00"/>
    <d v="1899-12-30T21:28:55"/>
    <n v="1341.05"/>
    <n v="0"/>
    <n v="-2429692.1700000046"/>
    <m/>
    <m/>
    <m/>
    <n v="5325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1"/>
    <s v="ANT. COB/53265"/>
    <s v="Banco Brb - Par. 053265(64-13)"/>
    <n v="0"/>
    <d v="2014-04-02T00:00:00"/>
    <d v="1899-12-30T21:28:55"/>
    <n v="1341.05"/>
    <n v="0"/>
    <n v="-2431033.2200000044"/>
    <m/>
    <m/>
    <m/>
    <n v="5326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2"/>
    <s v="ANT. COB/53275"/>
    <s v="Banco Brb - Par. 053275(74-13)"/>
    <n v="0"/>
    <d v="2014-04-02T00:00:00"/>
    <d v="1899-12-30T21:28:55"/>
    <n v="1341.05"/>
    <n v="0"/>
    <n v="-2432374.2700000042"/>
    <m/>
    <m/>
    <m/>
    <n v="5327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3"/>
    <s v="ANT. COB/53285"/>
    <s v="Banco Brb - Par. 053285(84-13)"/>
    <n v="0"/>
    <d v="2014-04-02T00:00:00"/>
    <d v="1899-12-30T21:28:55"/>
    <n v="1341.05"/>
    <n v="0"/>
    <n v="-2433715.320000004"/>
    <m/>
    <m/>
    <m/>
    <n v="5328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4"/>
    <s v="ANT. COB/53295"/>
    <s v="Banco Brb - Par. 053295(94-13)"/>
    <n v="0"/>
    <d v="2014-04-02T00:00:00"/>
    <d v="1899-12-30T21:28:55"/>
    <n v="1341.05"/>
    <n v="0"/>
    <n v="-2435056.3700000038"/>
    <m/>
    <m/>
    <m/>
    <n v="5329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5"/>
    <s v="ANT. COB/53206"/>
    <s v="Banco Brb - Par. 053206(05-13)"/>
    <n v="0"/>
    <d v="2014-04-02T00:00:00"/>
    <d v="1899-12-30T21:28:56"/>
    <n v="1341.05"/>
    <n v="0"/>
    <n v="-2436397.4200000037"/>
    <m/>
    <m/>
    <m/>
    <n v="5320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6"/>
    <s v="ANT. COB/53216"/>
    <s v="Banco Brb - Par. 053216(15-13)"/>
    <n v="0"/>
    <d v="2014-04-02T00:00:00"/>
    <d v="1899-12-30T21:28:56"/>
    <n v="1341.05"/>
    <n v="0"/>
    <n v="-2437738.4700000035"/>
    <m/>
    <m/>
    <m/>
    <n v="5321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7"/>
    <s v="ANT. COB/53226"/>
    <s v="Banco Brb - Par. 053226(25-13)"/>
    <n v="0"/>
    <d v="2014-04-02T00:00:00"/>
    <d v="1899-12-30T21:28:56"/>
    <n v="1341.05"/>
    <n v="0"/>
    <n v="-2439079.5200000033"/>
    <m/>
    <m/>
    <m/>
    <n v="5322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8"/>
    <s v="ANT. COB/53236"/>
    <s v="Banco Brb - Par. 053236(35-13)"/>
    <n v="0"/>
    <d v="2014-04-02T00:00:00"/>
    <d v="1899-12-30T21:28:56"/>
    <n v="1341.05"/>
    <n v="0"/>
    <n v="-2440420.5700000031"/>
    <m/>
    <m/>
    <m/>
    <n v="5323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79"/>
    <s v="ANT. COB/53246"/>
    <s v="Banco Brb - Par. 053246(45-13)"/>
    <n v="0"/>
    <d v="2014-04-02T00:00:00"/>
    <d v="1899-12-30T21:28:56"/>
    <n v="1341.05"/>
    <n v="0"/>
    <n v="-2441761.6200000029"/>
    <m/>
    <m/>
    <m/>
    <n v="5324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0"/>
    <s v="ANT. COB/53256"/>
    <s v="Banco Brb - Par. 053256(55-13)"/>
    <n v="0"/>
    <d v="2014-04-02T00:00:00"/>
    <d v="1899-12-30T21:28:56"/>
    <n v="1341.05"/>
    <n v="0"/>
    <n v="-2443102.6700000027"/>
    <m/>
    <m/>
    <m/>
    <n v="5325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1"/>
    <s v="ANT. COB/53266"/>
    <s v="Banco Brb - Par. 053266(65-13)"/>
    <n v="0"/>
    <d v="2014-04-02T00:00:00"/>
    <d v="1899-12-30T21:28:56"/>
    <n v="1341.05"/>
    <n v="0"/>
    <n v="-2444443.7200000025"/>
    <m/>
    <m/>
    <m/>
    <n v="5326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2"/>
    <s v="ANT. COB/53276"/>
    <s v="Banco Brb - Par. 053276(75-13)"/>
    <n v="0"/>
    <d v="2014-04-02T00:00:00"/>
    <d v="1899-12-30T21:28:56"/>
    <n v="1341.05"/>
    <n v="0"/>
    <n v="-2445784.7700000023"/>
    <m/>
    <m/>
    <m/>
    <n v="5327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3"/>
    <s v="ANT. COB/53286"/>
    <s v="Banco Brb - Par. 053286(85-13)"/>
    <n v="0"/>
    <d v="2014-04-02T00:00:00"/>
    <d v="1899-12-30T21:28:56"/>
    <n v="1341.05"/>
    <n v="0"/>
    <n v="-2447125.8200000022"/>
    <m/>
    <m/>
    <m/>
    <n v="5328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4"/>
    <s v="ANT. COB/53296"/>
    <s v="Banco Brb - Par. 053296(95-13)"/>
    <n v="0"/>
    <d v="2014-04-02T00:00:00"/>
    <d v="1899-12-30T21:28:56"/>
    <n v="1341.05"/>
    <n v="0"/>
    <n v="-2448466.870000002"/>
    <m/>
    <m/>
    <m/>
    <n v="5329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5"/>
    <s v="ANT. COB/53207"/>
    <s v="Banco Brb - Par. 053207(06-13)"/>
    <n v="0"/>
    <d v="2014-04-02T00:00:00"/>
    <d v="1899-12-30T21:28:56"/>
    <n v="1341.05"/>
    <n v="0"/>
    <n v="-2449807.9200000018"/>
    <m/>
    <m/>
    <m/>
    <n v="5320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6"/>
    <s v="ANT. COB/53217"/>
    <s v="Banco Brb - Par. 053217(16-13)"/>
    <n v="0"/>
    <d v="2014-04-02T00:00:00"/>
    <d v="1899-12-30T21:28:56"/>
    <n v="1341.05"/>
    <n v="0"/>
    <n v="-2451148.9700000016"/>
    <m/>
    <m/>
    <m/>
    <n v="5321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7"/>
    <s v="ANT. COB/53227"/>
    <s v="Banco Brb - Par. 053227(26-13)"/>
    <n v="0"/>
    <d v="2014-04-02T00:00:00"/>
    <d v="1899-12-30T21:28:56"/>
    <n v="1341.05"/>
    <n v="0"/>
    <n v="-2452490.0200000014"/>
    <m/>
    <m/>
    <m/>
    <n v="5322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8"/>
    <s v="ANT. COB/53237"/>
    <s v="Banco Brb - Par. 053237(36-13)"/>
    <n v="0"/>
    <d v="2014-04-02T00:00:00"/>
    <d v="1899-12-30T21:28:56"/>
    <n v="1341.05"/>
    <n v="0"/>
    <n v="-2453831.0700000012"/>
    <m/>
    <m/>
    <m/>
    <n v="5323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89"/>
    <s v="ANT. COB/53247"/>
    <s v="Banco Brb - Par. 053247(46-13)"/>
    <n v="0"/>
    <d v="2014-04-02T00:00:00"/>
    <d v="1899-12-30T21:28:56"/>
    <n v="1341.05"/>
    <n v="0"/>
    <n v="-2455172.120000001"/>
    <m/>
    <m/>
    <m/>
    <n v="5324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0"/>
    <s v="ANT. COB/53257"/>
    <s v="Banco Brb - Par. 053257(56-13)"/>
    <n v="0"/>
    <d v="2014-04-02T00:00:00"/>
    <d v="1899-12-30T21:28:56"/>
    <n v="1341.05"/>
    <n v="0"/>
    <n v="-2456513.1700000009"/>
    <m/>
    <m/>
    <m/>
    <n v="5325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1"/>
    <s v="ANT. COB/53267"/>
    <s v="Banco Brb - Par. 053267(66-13)"/>
    <n v="0"/>
    <d v="2014-04-02T00:00:00"/>
    <d v="1899-12-30T21:28:56"/>
    <n v="1341.05"/>
    <n v="0"/>
    <n v="-2457854.2200000007"/>
    <m/>
    <m/>
    <m/>
    <n v="5326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2"/>
    <s v="ANT. COB/53277"/>
    <s v="Banco Brb - Par. 053277(76-13)"/>
    <n v="0"/>
    <d v="2014-04-02T00:00:00"/>
    <d v="1899-12-30T21:28:57"/>
    <n v="1341.05"/>
    <n v="0"/>
    <n v="-2459195.2700000005"/>
    <m/>
    <m/>
    <m/>
    <n v="5327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3"/>
    <s v="ANT. COB/53287"/>
    <s v="Banco Brb - Par. 053287(86-13)"/>
    <n v="0"/>
    <d v="2014-04-02T00:00:00"/>
    <d v="1899-12-30T21:28:57"/>
    <n v="1341.05"/>
    <n v="0"/>
    <n v="-2460536.3200000003"/>
    <m/>
    <m/>
    <m/>
    <n v="5328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4"/>
    <s v="ANT. COB/53297"/>
    <s v="Banco Brb - Par. 053297(96-13)"/>
    <n v="0"/>
    <d v="2014-04-02T00:00:00"/>
    <d v="1899-12-30T21:28:57"/>
    <n v="1341.05"/>
    <n v="0"/>
    <n v="-2461877.37"/>
    <m/>
    <m/>
    <m/>
    <n v="5329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5"/>
    <s v="ANT. COB/53208"/>
    <s v="Banco Brb - Par. 053208(07-13)"/>
    <n v="0"/>
    <d v="2014-04-02T00:00:00"/>
    <d v="1899-12-30T21:28:57"/>
    <n v="1341.05"/>
    <n v="0"/>
    <n v="-2463218.42"/>
    <m/>
    <m/>
    <m/>
    <n v="5320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6"/>
    <s v="ANT. COB/53218"/>
    <s v="Banco Brb - Par. 053218(17-13)"/>
    <n v="0"/>
    <d v="2014-04-02T00:00:00"/>
    <d v="1899-12-30T21:28:57"/>
    <n v="1341.05"/>
    <n v="0"/>
    <n v="-2464559.4699999997"/>
    <m/>
    <m/>
    <m/>
    <n v="5321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7"/>
    <s v="ANT. COB/53228"/>
    <s v="Banco Brb - Par. 053228(27-13)"/>
    <n v="0"/>
    <d v="2014-04-02T00:00:00"/>
    <d v="1899-12-30T21:28:57"/>
    <n v="1341.05"/>
    <n v="0"/>
    <n v="-2465900.5199999996"/>
    <m/>
    <m/>
    <m/>
    <n v="5322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8"/>
    <s v="ANT. COB/53238"/>
    <s v="Banco Brb - Par. 053238(37-13)"/>
    <n v="0"/>
    <d v="2014-04-02T00:00:00"/>
    <d v="1899-12-30T21:28:57"/>
    <n v="1341.05"/>
    <n v="0"/>
    <n v="-2467241.5699999994"/>
    <m/>
    <m/>
    <m/>
    <n v="5323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399"/>
    <s v="ANT. COB/53248"/>
    <s v="Banco Brb - Par. 053248(47-13)"/>
    <n v="0"/>
    <d v="2014-04-02T00:00:00"/>
    <d v="1899-12-30T21:28:57"/>
    <n v="1341.05"/>
    <n v="0"/>
    <n v="-2468582.6199999992"/>
    <m/>
    <m/>
    <m/>
    <n v="5324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0"/>
    <s v="ANT. COB/53258"/>
    <s v="Banco Brb - Par. 053258(57-13)"/>
    <n v="0"/>
    <d v="2014-04-02T00:00:00"/>
    <d v="1899-12-30T21:28:57"/>
    <n v="1341.05"/>
    <n v="0"/>
    <n v="-2469923.669999999"/>
    <m/>
    <m/>
    <m/>
    <n v="5325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1"/>
    <s v="ANT. COB/53268"/>
    <s v="Banco Brb - Par. 053268(67-13)"/>
    <n v="0"/>
    <d v="2014-04-02T00:00:00"/>
    <d v="1899-12-30T21:28:57"/>
    <n v="1341.05"/>
    <n v="0"/>
    <n v="-2471264.7199999988"/>
    <m/>
    <m/>
    <m/>
    <n v="5326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2"/>
    <s v="ANT. COB/53278"/>
    <s v="Banco Brb - Par. 053278(77-13)"/>
    <n v="0"/>
    <d v="2014-04-02T00:00:00"/>
    <d v="1899-12-30T21:28:57"/>
    <n v="1341.05"/>
    <n v="0"/>
    <n v="-2472605.7699999986"/>
    <m/>
    <m/>
    <m/>
    <n v="5327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3"/>
    <s v="ANT. COB/53288"/>
    <s v="Banco Brb - Par. 053288(87-13)"/>
    <n v="0"/>
    <d v="2014-04-02T00:00:00"/>
    <d v="1899-12-30T21:28:57"/>
    <n v="1341.05"/>
    <n v="0"/>
    <n v="-2473946.8199999984"/>
    <m/>
    <m/>
    <m/>
    <n v="5328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4"/>
    <s v="ANT. COB/53298"/>
    <s v="Banco Brb - Par. 053298(97-13)"/>
    <n v="0"/>
    <d v="2014-04-02T00:00:00"/>
    <d v="1899-12-30T21:28:57"/>
    <n v="1341.05"/>
    <n v="0"/>
    <n v="-2475287.8699999982"/>
    <m/>
    <m/>
    <m/>
    <n v="5329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5"/>
    <s v="ANT. COB/53209"/>
    <s v="Banco Brb - Par. 053209(08-13)"/>
    <n v="0"/>
    <d v="2014-04-02T00:00:00"/>
    <d v="1899-12-30T21:28:57"/>
    <n v="1341.05"/>
    <n v="0"/>
    <n v="-2476628.9199999981"/>
    <m/>
    <m/>
    <m/>
    <n v="5320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6"/>
    <s v="ANT. COB/53219"/>
    <s v="Banco Brb - Par. 053219(18-13)"/>
    <n v="0"/>
    <d v="2014-04-02T00:00:00"/>
    <d v="1899-12-30T21:28:57"/>
    <n v="1341.05"/>
    <n v="0"/>
    <n v="-2477969.9699999979"/>
    <m/>
    <m/>
    <m/>
    <n v="5321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7"/>
    <s v="ANT. COB/53229"/>
    <s v="Banco Brb - Par. 053229(28-13)"/>
    <n v="0"/>
    <d v="2014-04-02T00:00:00"/>
    <d v="1899-12-30T21:28:57"/>
    <n v="1341.05"/>
    <n v="0"/>
    <n v="-2479311.0199999977"/>
    <m/>
    <m/>
    <m/>
    <n v="5322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8"/>
    <s v="ANT. COB/53239"/>
    <s v="Banco Brb - Par. 053239(38-13)"/>
    <n v="0"/>
    <d v="2014-04-02T00:00:00"/>
    <d v="1899-12-30T21:28:57"/>
    <n v="1341.05"/>
    <n v="0"/>
    <n v="-2480652.0699999975"/>
    <m/>
    <m/>
    <m/>
    <n v="5323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4"/>
    <s v="ANT. COB/53300"/>
    <s v="Banco Brb - Par. 053300(99-13)"/>
    <n v="0"/>
    <d v="2014-04-02T00:00:00"/>
    <d v="1899-12-30T21:28:58"/>
    <n v="1341.05"/>
    <n v="0"/>
    <n v="-2481993.1199999973"/>
    <m/>
    <m/>
    <m/>
    <n v="5330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5"/>
    <s v="ANT. COB/53210"/>
    <s v="Banco Brb - Par. 053210(09-13)"/>
    <n v="0"/>
    <d v="2014-04-02T00:00:00"/>
    <d v="1899-12-30T21:28:58"/>
    <n v="1341.05"/>
    <n v="0"/>
    <n v="-2483334.1699999971"/>
    <m/>
    <m/>
    <m/>
    <n v="5321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6"/>
    <s v="ANT. COB/53220"/>
    <s v="Banco Brb - Par. 053220(19-13)"/>
    <n v="0"/>
    <d v="2014-04-02T00:00:00"/>
    <d v="1899-12-30T21:28:58"/>
    <n v="1341.05"/>
    <n v="0"/>
    <n v="-2484675.2199999969"/>
    <m/>
    <m/>
    <m/>
    <n v="5322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7"/>
    <s v="ANT. COB/53230"/>
    <s v="Banco Brb - Par. 053230(29-13)"/>
    <n v="0"/>
    <d v="2014-04-02T00:00:00"/>
    <d v="1899-12-30T21:28:58"/>
    <n v="1341.05"/>
    <n v="0"/>
    <n v="-2486016.2699999968"/>
    <m/>
    <m/>
    <m/>
    <n v="5323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8"/>
    <s v="ANT. COB/53240"/>
    <s v="Banco Brb - Par. 053240(39-13)"/>
    <n v="0"/>
    <d v="2014-04-02T00:00:00"/>
    <d v="1899-12-30T21:28:58"/>
    <n v="1341.05"/>
    <n v="0"/>
    <n v="-2487357.3199999966"/>
    <m/>
    <m/>
    <m/>
    <n v="5324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9"/>
    <s v="ANT. COB/53250"/>
    <s v="Banco Brb - Par. 053250(49-13)"/>
    <n v="0"/>
    <d v="2014-04-02T00:00:00"/>
    <d v="1899-12-30T21:28:58"/>
    <n v="1341.05"/>
    <n v="0"/>
    <n v="-2488698.3699999964"/>
    <m/>
    <m/>
    <m/>
    <n v="5325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0"/>
    <s v="ANT. COB/53260"/>
    <s v="Banco Brb - Par. 053260(59-13)"/>
    <n v="0"/>
    <d v="2014-04-02T00:00:00"/>
    <d v="1899-12-30T21:28:58"/>
    <n v="1341.05"/>
    <n v="0"/>
    <n v="-2490039.4199999962"/>
    <m/>
    <m/>
    <m/>
    <n v="5326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1"/>
    <s v="ANT. COB/53270"/>
    <s v="Banco Brb - Par. 053270(69-13)"/>
    <n v="0"/>
    <d v="2014-04-02T00:00:00"/>
    <d v="1899-12-30T21:28:58"/>
    <n v="1341.05"/>
    <n v="0"/>
    <n v="-2491380.469999996"/>
    <m/>
    <m/>
    <m/>
    <n v="5327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2"/>
    <s v="ANT. COB/53280"/>
    <s v="Banco Brb - Par. 053280(79-13)"/>
    <n v="0"/>
    <d v="2014-04-02T00:00:00"/>
    <d v="1899-12-30T21:28:58"/>
    <n v="1341.05"/>
    <n v="0"/>
    <n v="-2492721.5199999958"/>
    <m/>
    <m/>
    <m/>
    <n v="5328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3"/>
    <s v="ANT. COB/53290"/>
    <s v="Banco Brb - Par. 053290(89-13)"/>
    <n v="0"/>
    <d v="2014-04-02T00:00:00"/>
    <d v="1899-12-30T21:28:58"/>
    <n v="1341.05"/>
    <n v="0"/>
    <n v="-2494062.5699999956"/>
    <m/>
    <m/>
    <m/>
    <n v="5329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5"/>
    <s v="ANT. COB/53347"/>
    <s v="Banco Brb - Par. 053347(10-14)"/>
    <n v="0"/>
    <d v="2014-04-02T00:00:00"/>
    <d v="1899-12-30T21:28:58"/>
    <n v="1494.29"/>
    <n v="0"/>
    <n v="-2495556.8599999957"/>
    <m/>
    <m/>
    <m/>
    <n v="5334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09"/>
    <s v="ANT. COB/53249"/>
    <s v="Banco Brb - Par. 053249(48-13)"/>
    <n v="0"/>
    <d v="2014-04-02T00:00:00"/>
    <d v="1899-12-30T21:28:58"/>
    <n v="1341.05"/>
    <n v="0"/>
    <n v="-2496897.9099999955"/>
    <m/>
    <m/>
    <m/>
    <n v="5324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0"/>
    <s v="ANT. COB/53259"/>
    <s v="Banco Brb - Par. 053259(58-13)"/>
    <n v="0"/>
    <d v="2014-04-02T00:00:00"/>
    <d v="1899-12-30T21:28:58"/>
    <n v="1341.05"/>
    <n v="0"/>
    <n v="-2498238.9599999953"/>
    <m/>
    <m/>
    <m/>
    <n v="5325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1"/>
    <s v="ANT. COB/53269"/>
    <s v="Banco Brb - Par. 053269(68-13)"/>
    <n v="0"/>
    <d v="2014-04-02T00:00:00"/>
    <d v="1899-12-30T21:28:58"/>
    <n v="1341.05"/>
    <n v="0"/>
    <n v="-2499580.0099999951"/>
    <m/>
    <m/>
    <m/>
    <n v="5326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2"/>
    <s v="ANT. COB/53279"/>
    <s v="Banco Brb - Par. 053279(78-13)"/>
    <n v="0"/>
    <d v="2014-04-02T00:00:00"/>
    <d v="1899-12-30T21:28:58"/>
    <n v="1341.05"/>
    <n v="0"/>
    <n v="-2500921.0599999949"/>
    <m/>
    <m/>
    <m/>
    <n v="5327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3"/>
    <s v="ANT. COB/53289"/>
    <s v="Banco Brb - Par. 053289(88-13)"/>
    <n v="0"/>
    <d v="2014-04-02T00:00:00"/>
    <d v="1899-12-30T21:28:58"/>
    <n v="1341.05"/>
    <n v="0"/>
    <n v="-2502262.1099999947"/>
    <m/>
    <m/>
    <m/>
    <n v="5328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14"/>
    <s v="ANT. COB/53299"/>
    <s v="Banco Brb - Par. 053299(98-13)"/>
    <n v="0"/>
    <d v="2014-04-02T00:00:00"/>
    <d v="1899-12-30T21:28:58"/>
    <n v="1341.05"/>
    <n v="0"/>
    <n v="-2503603.1599999946"/>
    <m/>
    <m/>
    <m/>
    <n v="5329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3"/>
    <s v="ANT. COB/53340"/>
    <s v="Banco Brb - Par. 053340(03-14)"/>
    <n v="0"/>
    <d v="2014-04-02T00:00:00"/>
    <d v="1899-12-30T21:28:59"/>
    <n v="1494.29"/>
    <n v="0"/>
    <n v="-2505097.4499999946"/>
    <m/>
    <m/>
    <m/>
    <n v="5334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4"/>
    <s v="ANT. COB/53350"/>
    <s v="Banco Brb - Par. 053350(13-14)"/>
    <n v="0"/>
    <d v="2014-04-02T00:00:00"/>
    <d v="1899-12-30T21:28:59"/>
    <n v="1494.29"/>
    <n v="0"/>
    <n v="-2506591.7399999946"/>
    <m/>
    <m/>
    <m/>
    <n v="5335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5"/>
    <s v="ANT. COB/53360"/>
    <s v="Banco Brb - Par. 053360(23-14)"/>
    <n v="0"/>
    <d v="2014-04-02T00:00:00"/>
    <d v="1899-12-30T21:28:59"/>
    <n v="1494.29"/>
    <n v="0"/>
    <n v="-2508086.0299999947"/>
    <m/>
    <m/>
    <m/>
    <n v="5336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6"/>
    <s v="ANT. COB/53341"/>
    <s v="Banco Brb - Par. 053341(04-14)"/>
    <n v="0"/>
    <d v="2014-04-02T00:00:00"/>
    <d v="1899-12-30T21:28:59"/>
    <n v="1494.29"/>
    <n v="0"/>
    <n v="-2509580.3199999947"/>
    <m/>
    <m/>
    <m/>
    <n v="5334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7"/>
    <s v="ANT. COB/53351"/>
    <s v="Banco Brb - Par. 053351(14-14)"/>
    <n v="0"/>
    <d v="2014-04-02T00:00:00"/>
    <d v="1899-12-30T21:28:59"/>
    <n v="1494.29"/>
    <n v="0"/>
    <n v="-2511074.6099999947"/>
    <m/>
    <m/>
    <m/>
    <n v="5335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8"/>
    <s v="ANT. COB/53342"/>
    <s v="Banco Brb - Par. 053342(05-14)"/>
    <n v="0"/>
    <d v="2014-04-02T00:00:00"/>
    <d v="1899-12-30T21:28:59"/>
    <n v="1494.29"/>
    <n v="0"/>
    <n v="-2512568.8999999948"/>
    <m/>
    <m/>
    <m/>
    <n v="5334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9"/>
    <s v="ANT. COB/53352"/>
    <s v="Banco Brb - Par. 053352(15-14)"/>
    <n v="0"/>
    <d v="2014-04-02T00:00:00"/>
    <d v="1899-12-30T21:28:59"/>
    <n v="1494.29"/>
    <n v="0"/>
    <n v="-2514063.1899999948"/>
    <m/>
    <m/>
    <m/>
    <n v="5335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0"/>
    <s v="ANT. COB/53343"/>
    <s v="Banco Brb - Par. 053343(06-14)"/>
    <n v="0"/>
    <d v="2014-04-02T00:00:00"/>
    <d v="1899-12-30T21:28:59"/>
    <n v="1494.29"/>
    <n v="0"/>
    <n v="-2515557.4799999949"/>
    <m/>
    <m/>
    <m/>
    <n v="5334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1"/>
    <s v="ANT. COB/53353"/>
    <s v="Banco Brb - Par. 053353(16-14)"/>
    <n v="0"/>
    <d v="2014-04-02T00:00:00"/>
    <d v="1899-12-30T21:28:59"/>
    <n v="1494.29"/>
    <n v="0"/>
    <n v="-2517051.7699999949"/>
    <m/>
    <m/>
    <m/>
    <n v="5335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2"/>
    <s v="ANT. COB/53344"/>
    <s v="Banco Brb - Par. 053344(07-14)"/>
    <n v="0"/>
    <d v="2014-04-02T00:00:00"/>
    <d v="1899-12-30T21:28:59"/>
    <n v="1494.29"/>
    <n v="0"/>
    <n v="-2518546.0599999949"/>
    <m/>
    <m/>
    <m/>
    <n v="5334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6"/>
    <s v="ANT. COB/53357"/>
    <s v="Banco Brb - Par. 053357(20-14)"/>
    <n v="0"/>
    <d v="2014-04-02T00:00:00"/>
    <d v="1899-12-30T21:28:59"/>
    <n v="1494.29"/>
    <n v="0"/>
    <n v="-2520040.349999995"/>
    <m/>
    <m/>
    <m/>
    <n v="5335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7"/>
    <s v="ANT. COB/53338"/>
    <s v="Banco Brb - Par. 053338(01-14)"/>
    <n v="0"/>
    <d v="2014-04-02T00:00:00"/>
    <d v="1899-12-30T21:28:59"/>
    <n v="1494.29"/>
    <n v="0"/>
    <n v="-2521534.639999995"/>
    <m/>
    <m/>
    <m/>
    <n v="5333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8"/>
    <s v="ANT. COB/53348"/>
    <s v="Banco Brb - Par. 053348(11-14)"/>
    <n v="0"/>
    <d v="2014-04-02T00:00:00"/>
    <d v="1899-12-30T21:28:59"/>
    <n v="1494.29"/>
    <n v="0"/>
    <n v="-2523028.929999995"/>
    <m/>
    <m/>
    <m/>
    <n v="5334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29"/>
    <s v="ANT. COB/53358"/>
    <s v="Banco Brb - Par. 053358(21-14)"/>
    <n v="0"/>
    <d v="2014-04-02T00:00:00"/>
    <d v="1899-12-30T21:28:59"/>
    <n v="1494.29"/>
    <n v="0"/>
    <n v="-2524523.2199999951"/>
    <m/>
    <m/>
    <m/>
    <n v="5335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0"/>
    <s v="ANT. COB/53339"/>
    <s v="Banco Brb - Par. 053339(02-14)"/>
    <n v="0"/>
    <d v="2014-04-02T00:00:00"/>
    <d v="1899-12-30T21:28:59"/>
    <n v="1494.29"/>
    <n v="0"/>
    <n v="-2526017.5099999951"/>
    <m/>
    <m/>
    <m/>
    <n v="5333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1"/>
    <s v="ANT. COB/53349"/>
    <s v="Banco Brb - Par. 053349(12-14)"/>
    <n v="0"/>
    <d v="2014-04-02T00:00:00"/>
    <d v="1899-12-30T21:28:59"/>
    <n v="1494.29"/>
    <n v="0"/>
    <n v="-2527511.7999999952"/>
    <m/>
    <m/>
    <m/>
    <n v="5334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32"/>
    <s v="ANT. COB/53359"/>
    <s v="Banco Brb - Par. 053359(22-14)"/>
    <n v="0"/>
    <d v="2014-04-02T00:00:00"/>
    <d v="1899-12-30T21:28:59"/>
    <n v="1494.29"/>
    <n v="0"/>
    <n v="-2529006.0899999952"/>
    <m/>
    <m/>
    <m/>
    <n v="5335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1"/>
    <s v="ANT. COB/53440"/>
    <s v="Banco Brb - Par. 053440(103-1)"/>
    <n v="0"/>
    <d v="2014-04-02T00:00:00"/>
    <d v="1899-12-30T21:29:00"/>
    <n v="1494.29"/>
    <n v="0"/>
    <n v="-2530500.3799999952"/>
    <m/>
    <m/>
    <m/>
    <n v="5344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2"/>
    <s v="ANT. COB/53441"/>
    <s v="Banco Brb - Par. 053441(104-1)"/>
    <n v="0"/>
    <d v="2014-04-02T00:00:00"/>
    <d v="1899-12-30T21:29:00"/>
    <n v="1494.29"/>
    <n v="0"/>
    <n v="-2531994.6699999953"/>
    <m/>
    <m/>
    <m/>
    <n v="5344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3"/>
    <s v="ANT. COB/53442"/>
    <s v="Banco Brb - Par. 053442(105-1)"/>
    <n v="0"/>
    <d v="2014-04-02T00:00:00"/>
    <d v="1899-12-30T21:29:00"/>
    <n v="1494.29"/>
    <n v="0"/>
    <n v="-2533488.9599999953"/>
    <m/>
    <m/>
    <m/>
    <n v="5344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4"/>
    <s v="ANT. COB/53443"/>
    <s v="Banco Brb - Par. 053443(106-1)"/>
    <n v="0"/>
    <d v="2014-04-02T00:00:00"/>
    <d v="1899-12-30T21:29:00"/>
    <n v="1494.29"/>
    <n v="0"/>
    <n v="-2534983.2499999953"/>
    <m/>
    <m/>
    <m/>
    <n v="5344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5"/>
    <s v="ANT. COB/53444"/>
    <s v="Banco Brb - Par. 053444(107-1)"/>
    <n v="0"/>
    <d v="2014-04-02T00:00:00"/>
    <d v="1899-12-30T21:29:00"/>
    <n v="1494.29"/>
    <n v="0"/>
    <n v="-2536477.5399999954"/>
    <m/>
    <m/>
    <m/>
    <n v="5344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3"/>
    <s v="ANT. COB/53354"/>
    <s v="Banco Brb - Par. 053354(17-14)"/>
    <n v="0"/>
    <d v="2014-04-02T00:00:00"/>
    <d v="1899-12-30T21:29:00"/>
    <n v="1494.29"/>
    <n v="0"/>
    <n v="-2537971.8299999954"/>
    <m/>
    <m/>
    <m/>
    <n v="5335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4"/>
    <s v="ANT. COB/53345"/>
    <s v="Banco Brb - Par. 053345(08-14)"/>
    <n v="0"/>
    <d v="2014-04-02T00:00:00"/>
    <d v="1899-12-30T21:29:00"/>
    <n v="1494.29"/>
    <n v="0"/>
    <n v="-2539466.1199999955"/>
    <m/>
    <m/>
    <m/>
    <n v="5334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6"/>
    <s v="ANT. COB/53445"/>
    <s v="Banco Brb - Par. 053445(108-1)"/>
    <n v="0"/>
    <d v="2014-04-02T00:00:00"/>
    <d v="1899-12-30T21:29:00"/>
    <n v="1494.29"/>
    <n v="0"/>
    <n v="-2540960.4099999955"/>
    <m/>
    <m/>
    <m/>
    <n v="5344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5"/>
    <s v="ANT. COB/53355"/>
    <s v="Banco Brb - Par. 053355(18-14)"/>
    <n v="0"/>
    <d v="2014-04-02T00:00:00"/>
    <d v="1899-12-30T21:29:00"/>
    <n v="1494.29"/>
    <n v="0"/>
    <n v="-2542454.6999999955"/>
    <m/>
    <m/>
    <m/>
    <n v="5335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6"/>
    <s v="ANT. COB/53346"/>
    <s v="Banco Brb - Par. 053346(09-14)"/>
    <n v="0"/>
    <d v="2014-04-02T00:00:00"/>
    <d v="1899-12-30T21:29:00"/>
    <n v="1494.29"/>
    <n v="0"/>
    <n v="-2543948.9899999956"/>
    <m/>
    <m/>
    <m/>
    <n v="5334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7"/>
    <s v="ANT. COB/53446"/>
    <s v="Banco Brb - Par. 053446(109-1)"/>
    <n v="0"/>
    <d v="2014-04-02T00:00:00"/>
    <d v="1899-12-30T21:29:00"/>
    <n v="1494.29"/>
    <n v="0"/>
    <n v="-2545443.2799999956"/>
    <m/>
    <m/>
    <m/>
    <n v="5344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7"/>
    <s v="ANT. COB/53356"/>
    <s v="Banco Brb - Par. 053356(19-14)"/>
    <n v="0"/>
    <d v="2014-04-02T00:00:00"/>
    <d v="1899-12-30T21:29:00"/>
    <n v="1494.29"/>
    <n v="0"/>
    <n v="-2546937.5699999956"/>
    <m/>
    <m/>
    <m/>
    <n v="5335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8"/>
    <s v="ANT. COB/53437"/>
    <s v="Banco Brb - Par. 053437(100-1)"/>
    <n v="0"/>
    <d v="2014-04-02T00:00:00"/>
    <d v="1899-12-30T21:29:00"/>
    <n v="1494.29"/>
    <n v="0"/>
    <n v="-2548431.8599999957"/>
    <m/>
    <m/>
    <m/>
    <n v="5343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49"/>
    <s v="ANT. COB/53438"/>
    <s v="Banco Brb - Par. 053438(101-1)"/>
    <n v="0"/>
    <d v="2014-04-02T00:00:00"/>
    <d v="1899-12-30T21:29:00"/>
    <n v="1494.29"/>
    <n v="0"/>
    <n v="-2549926.1499999957"/>
    <m/>
    <m/>
    <m/>
    <n v="5343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0"/>
    <s v="ANT. COB/53439"/>
    <s v="Banco Brb - Par. 053439(102-1)"/>
    <n v="0"/>
    <d v="2014-04-02T00:00:00"/>
    <d v="1899-12-30T21:29:00"/>
    <n v="1494.29"/>
    <n v="0"/>
    <n v="-2551420.4399999958"/>
    <m/>
    <m/>
    <m/>
    <n v="5343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8"/>
    <s v="ANT. COB/53450"/>
    <s v="Banco Brb - Par. 053450(113-1)"/>
    <n v="0"/>
    <d v="2014-04-02T00:00:00"/>
    <d v="1899-12-30T21:29:01"/>
    <n v="1494.29"/>
    <n v="0"/>
    <n v="-2552914.7299999958"/>
    <m/>
    <m/>
    <m/>
    <n v="5345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9"/>
    <s v="ANT. COB/53451"/>
    <s v="Banco Brb - Par. 053451(114-1)"/>
    <n v="0"/>
    <d v="2014-04-02T00:00:00"/>
    <d v="1899-12-30T21:29:01"/>
    <n v="1494.29"/>
    <n v="0"/>
    <n v="-2554409.0199999958"/>
    <m/>
    <m/>
    <m/>
    <n v="5345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0"/>
    <s v="ANT. COB/53452"/>
    <s v="Banco Brb - Par. 053452(115-1)"/>
    <n v="0"/>
    <d v="2014-04-02T00:00:00"/>
    <d v="1899-12-30T21:29:01"/>
    <n v="1494.29"/>
    <n v="0"/>
    <n v="-2555903.3099999959"/>
    <m/>
    <m/>
    <m/>
    <n v="5345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1"/>
    <s v="ANT. COB/53453"/>
    <s v="Banco Brb - Par. 053453(116-1)"/>
    <n v="0"/>
    <d v="2014-04-02T00:00:00"/>
    <d v="1899-12-30T21:29:01"/>
    <n v="1494.29"/>
    <n v="0"/>
    <n v="-2557397.5999999959"/>
    <m/>
    <m/>
    <m/>
    <n v="5345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2"/>
    <s v="ANT. COB/53454"/>
    <s v="Banco Brb - Par. 053454(117-1)"/>
    <n v="0"/>
    <d v="2014-04-02T00:00:00"/>
    <d v="1899-12-30T21:29:01"/>
    <n v="1494.29"/>
    <n v="0"/>
    <n v="-2558891.8899999959"/>
    <m/>
    <m/>
    <m/>
    <n v="5345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2"/>
    <s v="ANT. COB/53407"/>
    <s v="Banco Brb - Par. 053407(70-14)"/>
    <n v="0"/>
    <d v="2014-04-02T00:00:00"/>
    <d v="1899-12-30T21:29:01"/>
    <n v="1494.29"/>
    <n v="0"/>
    <n v="-2560386.179999996"/>
    <m/>
    <m/>
    <m/>
    <n v="5340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3"/>
    <s v="ANT. COB/53417"/>
    <s v="Banco Brb - Par. 053417(80-14)"/>
    <n v="0"/>
    <d v="2014-04-02T00:00:00"/>
    <d v="1899-12-30T21:29:01"/>
    <n v="1494.29"/>
    <n v="0"/>
    <n v="-2561880.469999996"/>
    <m/>
    <m/>
    <m/>
    <n v="5341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4"/>
    <s v="ANT. COB/53427"/>
    <s v="Banco Brb - Par. 053427(90-14)"/>
    <n v="0"/>
    <d v="2014-04-02T00:00:00"/>
    <d v="1899-12-30T21:29:01"/>
    <n v="1494.29"/>
    <n v="0"/>
    <n v="-2563374.7599999961"/>
    <m/>
    <m/>
    <m/>
    <n v="5342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5"/>
    <s v="ANT. COB/53447"/>
    <s v="Banco Brb - Par. 053447(110-1)"/>
    <n v="0"/>
    <d v="2014-04-02T00:00:00"/>
    <d v="1899-12-30T21:29:01"/>
    <n v="1494.29"/>
    <n v="0"/>
    <n v="-2564869.0499999961"/>
    <m/>
    <m/>
    <m/>
    <n v="5344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8"/>
    <s v="ANT. COB/53367"/>
    <s v="Banco Brb - Par. 053367(30-14)"/>
    <n v="0"/>
    <d v="2014-04-02T00:00:00"/>
    <d v="1899-12-30T21:29:01"/>
    <n v="1494.29"/>
    <n v="0"/>
    <n v="-2566363.3399999961"/>
    <m/>
    <m/>
    <m/>
    <n v="5336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59"/>
    <s v="ANT. COB/53377"/>
    <s v="Banco Brb - Par. 053377(40-14)"/>
    <n v="0"/>
    <d v="2014-04-02T00:00:00"/>
    <d v="1899-12-30T21:29:01"/>
    <n v="1494.29"/>
    <n v="0"/>
    <n v="-2567857.6299999962"/>
    <m/>
    <m/>
    <m/>
    <n v="5337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0"/>
    <s v="ANT. COB/53387"/>
    <s v="Banco Brb - Par. 053387(50-14)"/>
    <n v="0"/>
    <d v="2014-04-02T00:00:00"/>
    <d v="1899-12-30T21:29:01"/>
    <n v="1494.29"/>
    <n v="0"/>
    <n v="-2569351.9199999962"/>
    <m/>
    <m/>
    <m/>
    <n v="5338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1"/>
    <s v="ANT. COB/53397"/>
    <s v="Banco Brb - Par. 053397(60-14)"/>
    <n v="0"/>
    <d v="2014-04-02T00:00:00"/>
    <d v="1899-12-30T21:29:01"/>
    <n v="1494.29"/>
    <n v="0"/>
    <n v="-2570846.2099999962"/>
    <m/>
    <m/>
    <m/>
    <n v="5339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6"/>
    <s v="ANT. COB/53448"/>
    <s v="Banco Brb - Par. 053448(111-1)"/>
    <n v="0"/>
    <d v="2014-04-02T00:00:00"/>
    <d v="1899-12-30T21:29:01"/>
    <n v="1494.29"/>
    <n v="0"/>
    <n v="-2572340.4999999963"/>
    <m/>
    <m/>
    <m/>
    <n v="5344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67"/>
    <s v="ANT. COB/53449"/>
    <s v="Banco Brb - Par. 053449(112-1)"/>
    <n v="0"/>
    <d v="2014-04-02T00:00:00"/>
    <d v="1899-12-30T21:29:01"/>
    <n v="1494.29"/>
    <n v="0"/>
    <n v="-2573834.7899999963"/>
    <m/>
    <m/>
    <m/>
    <n v="5344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5"/>
    <s v="ANT. COB/53460"/>
    <s v="Banco Brb - Par. 053460(123-1)"/>
    <n v="0"/>
    <d v="2014-04-02T00:00:00"/>
    <d v="1899-12-30T21:29:02"/>
    <n v="1494.29"/>
    <n v="0"/>
    <n v="-2575329.0799999963"/>
    <m/>
    <m/>
    <m/>
    <n v="5346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6"/>
    <s v="ANT. COB/53461"/>
    <s v="Banco Brb - Par. 053461(124-1)"/>
    <n v="0"/>
    <d v="2014-04-02T00:00:00"/>
    <d v="1899-12-30T21:29:02"/>
    <n v="1494.29"/>
    <n v="0"/>
    <n v="-2576823.3699999964"/>
    <m/>
    <m/>
    <m/>
    <n v="5346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7"/>
    <s v="ANT. COB/53462"/>
    <s v="Banco Brb - Par. 053462(125-1)"/>
    <n v="0"/>
    <d v="2014-04-02T00:00:00"/>
    <d v="1899-12-30T21:29:02"/>
    <n v="1494.29"/>
    <n v="0"/>
    <n v="-2578317.6599999964"/>
    <m/>
    <m/>
    <m/>
    <n v="5346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8"/>
    <s v="ANT. COB/53463"/>
    <s v="Banco Brb - Par. 053463(126-1)"/>
    <n v="0"/>
    <d v="2014-04-02T00:00:00"/>
    <d v="1899-12-30T21:29:02"/>
    <n v="1494.29"/>
    <n v="0"/>
    <n v="-2579811.9499999965"/>
    <m/>
    <m/>
    <m/>
    <n v="5346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3"/>
    <s v="ANT. COB/53455"/>
    <s v="Banco Brb - Par. 053455(118-1)"/>
    <n v="0"/>
    <d v="2014-04-02T00:00:00"/>
    <d v="1899-12-30T21:29:02"/>
    <n v="1494.29"/>
    <n v="0"/>
    <n v="-2581306.2399999965"/>
    <m/>
    <m/>
    <m/>
    <n v="5345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4"/>
    <s v="ANT. COB/53456"/>
    <s v="Banco Brb - Par. 053456(119-1)"/>
    <n v="0"/>
    <d v="2014-04-02T00:00:00"/>
    <d v="1899-12-30T21:29:02"/>
    <n v="1494.29"/>
    <n v="0"/>
    <n v="-2582800.5299999965"/>
    <m/>
    <m/>
    <m/>
    <n v="5345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2"/>
    <s v="ANT. COB/53457"/>
    <s v="Banco Brb - Par. 053457(120-1)"/>
    <n v="0"/>
    <d v="2014-04-02T00:00:00"/>
    <d v="1899-12-30T21:29:02"/>
    <n v="1494.29"/>
    <n v="0"/>
    <n v="-2584294.8199999966"/>
    <m/>
    <m/>
    <m/>
    <n v="5345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9"/>
    <s v="ANT. COB/53408"/>
    <s v="Banco Brb - Par. 053408(71-14)"/>
    <n v="0"/>
    <d v="2014-04-02T00:00:00"/>
    <d v="1899-12-30T21:29:02"/>
    <n v="1494.29"/>
    <n v="0"/>
    <n v="-2585789.1099999966"/>
    <m/>
    <m/>
    <m/>
    <n v="5340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0"/>
    <s v="ANT. COB/53418"/>
    <s v="Banco Brb - Par. 053418(81-14)"/>
    <n v="0"/>
    <d v="2014-04-02T00:00:00"/>
    <d v="1899-12-30T21:29:02"/>
    <n v="1494.29"/>
    <n v="0"/>
    <n v="-2587283.3999999966"/>
    <m/>
    <m/>
    <m/>
    <n v="5341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1"/>
    <s v="ANT. COB/53428"/>
    <s v="Banco Brb - Par. 053428(91-14)"/>
    <n v="0"/>
    <d v="2014-04-02T00:00:00"/>
    <d v="1899-12-30T21:29:02"/>
    <n v="1494.29"/>
    <n v="0"/>
    <n v="-2588777.6899999967"/>
    <m/>
    <m/>
    <m/>
    <n v="5342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3"/>
    <s v="ANT. COB/53458"/>
    <s v="Banco Brb - Par. 053458(121-1)"/>
    <n v="0"/>
    <d v="2014-04-02T00:00:00"/>
    <d v="1899-12-30T21:29:02"/>
    <n v="1494.29"/>
    <n v="0"/>
    <n v="-2590271.9799999967"/>
    <m/>
    <m/>
    <m/>
    <n v="5345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5"/>
    <s v="ANT. COB/53368"/>
    <s v="Banco Brb - Par. 053368(31-14)"/>
    <n v="0"/>
    <d v="2014-04-02T00:00:00"/>
    <d v="1899-12-30T21:29:02"/>
    <n v="1494.29"/>
    <n v="0"/>
    <n v="-2591766.2699999968"/>
    <m/>
    <m/>
    <m/>
    <n v="5336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6"/>
    <s v="ANT. COB/53378"/>
    <s v="Banco Brb - Par. 053378(41-14)"/>
    <n v="0"/>
    <d v="2014-04-02T00:00:00"/>
    <d v="1899-12-30T21:29:02"/>
    <n v="1494.29"/>
    <n v="0"/>
    <n v="-2593260.5599999968"/>
    <m/>
    <m/>
    <m/>
    <n v="5337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7"/>
    <s v="ANT. COB/53388"/>
    <s v="Banco Brb - Par. 053388(51-14)"/>
    <n v="0"/>
    <d v="2014-04-02T00:00:00"/>
    <d v="1899-12-30T21:29:02"/>
    <n v="1494.29"/>
    <n v="0"/>
    <n v="-2594754.8499999968"/>
    <m/>
    <m/>
    <m/>
    <n v="5338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78"/>
    <s v="ANT. COB/53398"/>
    <s v="Banco Brb - Par. 053398(61-14)"/>
    <n v="0"/>
    <d v="2014-04-02T00:00:00"/>
    <d v="1899-12-30T21:29:02"/>
    <n v="1494.29"/>
    <n v="0"/>
    <n v="-2596249.1399999969"/>
    <m/>
    <m/>
    <m/>
    <n v="5339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4"/>
    <s v="ANT. COB/53459"/>
    <s v="Banco Brb - Par. 053459(122-1)"/>
    <n v="0"/>
    <d v="2014-04-02T00:00:00"/>
    <d v="1899-12-30T21:29:02"/>
    <n v="1494.29"/>
    <n v="0"/>
    <n v="-2597743.4299999969"/>
    <m/>
    <m/>
    <m/>
    <n v="5345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2"/>
    <s v="ANT. COB/53470"/>
    <s v="Banco Brb - Par. 053470(133-1)"/>
    <n v="0"/>
    <d v="2014-04-02T00:00:00"/>
    <d v="1899-12-30T21:29:03"/>
    <n v="1494.29"/>
    <n v="0"/>
    <n v="-2599237.7199999969"/>
    <m/>
    <m/>
    <m/>
    <n v="5347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3"/>
    <s v="ANT. COB/53471"/>
    <s v="Banco Brb - Par. 053471(134-1)"/>
    <n v="0"/>
    <d v="2014-04-02T00:00:00"/>
    <d v="1899-12-30T21:29:03"/>
    <n v="1494.29"/>
    <n v="0"/>
    <n v="-2600732.009999997"/>
    <m/>
    <m/>
    <m/>
    <n v="5347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4"/>
    <s v="ANT. COB/53472"/>
    <s v="Banco Brb - Par. 053472(135-1)"/>
    <n v="0"/>
    <d v="2014-04-02T00:00:00"/>
    <d v="1899-12-30T21:29:03"/>
    <n v="1494.29"/>
    <n v="0"/>
    <n v="-2602226.299999997"/>
    <m/>
    <m/>
    <m/>
    <n v="5347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5"/>
    <s v="ANT. COB/53473"/>
    <s v="Banco Brb - Par. 053473(136-1)"/>
    <n v="0"/>
    <d v="2014-04-02T00:00:00"/>
    <d v="1899-12-30T21:29:03"/>
    <n v="1494.29"/>
    <n v="0"/>
    <n v="-2603720.5899999971"/>
    <m/>
    <m/>
    <m/>
    <n v="5347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89"/>
    <s v="ANT. COB/53464"/>
    <s v="Banco Brb - Par. 053464(127-1)"/>
    <n v="0"/>
    <d v="2014-04-02T00:00:00"/>
    <d v="1899-12-30T21:29:03"/>
    <n v="1494.29"/>
    <n v="0"/>
    <n v="-2605214.8799999971"/>
    <m/>
    <m/>
    <m/>
    <n v="5346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0"/>
    <s v="ANT. COB/53465"/>
    <s v="Banco Brb - Par. 053465(128-1)"/>
    <n v="0"/>
    <d v="2014-04-02T00:00:00"/>
    <d v="1899-12-30T21:29:03"/>
    <n v="1494.29"/>
    <n v="0"/>
    <n v="-2606709.1699999971"/>
    <m/>
    <m/>
    <m/>
    <n v="5346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1"/>
    <s v="ANT. COB/53466"/>
    <s v="Banco Brb - Par. 053466(129-1)"/>
    <n v="0"/>
    <d v="2014-04-02T00:00:00"/>
    <d v="1899-12-30T21:29:03"/>
    <n v="1494.29"/>
    <n v="0"/>
    <n v="-2608203.4599999972"/>
    <m/>
    <m/>
    <m/>
    <n v="5346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9"/>
    <s v="ANT. COB/53467"/>
    <s v="Banco Brb - Par. 053467(130-1)"/>
    <n v="0"/>
    <d v="2014-04-02T00:00:00"/>
    <d v="1899-12-30T21:29:03"/>
    <n v="1494.29"/>
    <n v="0"/>
    <n v="-2609697.7499999972"/>
    <m/>
    <m/>
    <m/>
    <n v="5346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0"/>
    <s v="ANT. COB/53468"/>
    <s v="Banco Brb - Par. 053468(131-1)"/>
    <n v="0"/>
    <d v="2014-04-02T00:00:00"/>
    <d v="1899-12-30T21:29:03"/>
    <n v="1494.29"/>
    <n v="0"/>
    <n v="-2611192.0399999972"/>
    <m/>
    <m/>
    <m/>
    <n v="5346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6"/>
    <s v="ANT. COB/53409"/>
    <s v="Banco Brb - Par. 053409(72-14)"/>
    <n v="0"/>
    <d v="2014-04-02T00:00:00"/>
    <d v="1899-12-30T21:29:03"/>
    <n v="1494.29"/>
    <n v="0"/>
    <n v="-2612686.3299999973"/>
    <m/>
    <m/>
    <m/>
    <n v="5340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7"/>
    <s v="ANT. COB/53419"/>
    <s v="Banco Brb - Par. 053419(82-14)"/>
    <n v="0"/>
    <d v="2014-04-02T00:00:00"/>
    <d v="1899-12-30T21:29:03"/>
    <n v="1494.29"/>
    <n v="0"/>
    <n v="-2614180.6199999973"/>
    <m/>
    <m/>
    <m/>
    <n v="5341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8"/>
    <s v="ANT. COB/53429"/>
    <s v="Banco Brb - Par. 053429(92-14)"/>
    <n v="0"/>
    <d v="2014-04-02T00:00:00"/>
    <d v="1899-12-30T21:29:03"/>
    <n v="1494.29"/>
    <n v="0"/>
    <n v="-2615674.9099999974"/>
    <m/>
    <m/>
    <m/>
    <n v="5342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2"/>
    <s v="ANT. COB/53369"/>
    <s v="Banco Brb - Par. 053369(32-14)"/>
    <n v="0"/>
    <d v="2014-04-02T00:00:00"/>
    <d v="1899-12-30T21:29:03"/>
    <n v="1494.29"/>
    <n v="0"/>
    <n v="-2617169.1999999974"/>
    <m/>
    <m/>
    <m/>
    <n v="5336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1"/>
    <s v="ANT. COB/53469"/>
    <s v="Banco Brb - Par. 053469(132-1)"/>
    <n v="0"/>
    <d v="2014-04-02T00:00:00"/>
    <d v="1899-12-30T21:29:03"/>
    <n v="1494.29"/>
    <n v="0"/>
    <n v="-2618663.4899999974"/>
    <m/>
    <m/>
    <m/>
    <n v="5346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3"/>
    <s v="ANT. COB/53379"/>
    <s v="Banco Brb - Par. 053379(42-14)"/>
    <n v="0"/>
    <d v="2014-04-02T00:00:00"/>
    <d v="1899-12-30T21:29:03"/>
    <n v="1494.29"/>
    <n v="0"/>
    <n v="-2620157.7799999975"/>
    <m/>
    <m/>
    <m/>
    <n v="5337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4"/>
    <s v="ANT. COB/53389"/>
    <s v="Banco Brb - Par. 053389(52-14)"/>
    <n v="0"/>
    <d v="2014-04-02T00:00:00"/>
    <d v="1899-12-30T21:29:03"/>
    <n v="1494.29"/>
    <n v="0"/>
    <n v="-2621652.0699999975"/>
    <m/>
    <m/>
    <m/>
    <n v="5338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495"/>
    <s v="ANT. COB/53399"/>
    <s v="Banco Brb - Par. 053399(62-14)"/>
    <n v="0"/>
    <d v="2014-04-02T00:00:00"/>
    <d v="1899-12-30T21:29:03"/>
    <n v="1494.29"/>
    <n v="0"/>
    <n v="-2623146.3599999975"/>
    <m/>
    <m/>
    <m/>
    <n v="53399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2"/>
    <s v="ANT. COB/53400"/>
    <s v="Banco Brb - Par. 053400(63-14)"/>
    <n v="0"/>
    <d v="2014-04-02T00:00:00"/>
    <d v="1899-12-30T21:29:04"/>
    <n v="1494.29"/>
    <n v="0"/>
    <n v="-2624640.6499999976"/>
    <m/>
    <m/>
    <m/>
    <n v="5340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3"/>
    <s v="ANT. COB/53410"/>
    <s v="Banco Brb - Par. 053410(73-14)"/>
    <n v="0"/>
    <d v="2014-04-02T00:00:00"/>
    <d v="1899-12-30T21:29:04"/>
    <n v="1494.29"/>
    <n v="0"/>
    <n v="-2626134.9399999976"/>
    <m/>
    <m/>
    <m/>
    <n v="5341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4"/>
    <s v="ANT. COB/53420"/>
    <s v="Banco Brb - Par. 053420(83-14)"/>
    <n v="0"/>
    <d v="2014-04-02T00:00:00"/>
    <d v="1899-12-30T21:29:04"/>
    <n v="1494.29"/>
    <n v="0"/>
    <n v="-2627629.2299999977"/>
    <m/>
    <m/>
    <m/>
    <n v="5342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5"/>
    <s v="ANT. COB/53430"/>
    <s v="Banco Brb - Par. 053430(93-14)"/>
    <n v="0"/>
    <d v="2014-04-02T00:00:00"/>
    <d v="1899-12-30T21:29:04"/>
    <n v="1494.29"/>
    <n v="0"/>
    <n v="-2629123.5199999977"/>
    <m/>
    <m/>
    <m/>
    <n v="5343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9"/>
    <s v="ANT. COB/53370"/>
    <s v="Banco Brb - Par. 053370(33-14)"/>
    <n v="0"/>
    <d v="2014-04-02T00:00:00"/>
    <d v="1899-12-30T21:29:04"/>
    <n v="1494.29"/>
    <n v="0"/>
    <n v="-2630617.8099999977"/>
    <m/>
    <m/>
    <m/>
    <n v="5337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0"/>
    <s v="ANT. COB/53380"/>
    <s v="Banco Brb - Par. 053380(43-14)"/>
    <n v="0"/>
    <d v="2014-04-02T00:00:00"/>
    <d v="1899-12-30T21:29:04"/>
    <n v="1494.29"/>
    <n v="0"/>
    <n v="-2632112.0999999978"/>
    <m/>
    <m/>
    <m/>
    <n v="5338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1"/>
    <s v="ANT. COB/53390"/>
    <s v="Banco Brb - Par. 053390(53-14)"/>
    <n v="0"/>
    <d v="2014-04-02T00:00:00"/>
    <d v="1899-12-30T21:29:04"/>
    <n v="1494.29"/>
    <n v="0"/>
    <n v="-2633606.3899999978"/>
    <m/>
    <m/>
    <m/>
    <n v="53390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2"/>
    <s v="ANT. COB/53401"/>
    <s v="Banco Brb - Par. 053401(64-14)"/>
    <n v="0"/>
    <d v="2014-04-02T00:00:00"/>
    <d v="1899-12-30T21:29:04"/>
    <n v="1494.29"/>
    <n v="0"/>
    <n v="-2635100.6799999978"/>
    <m/>
    <m/>
    <m/>
    <n v="5340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8"/>
    <s v="ANT. COB/53361"/>
    <s v="Banco Brb - Par. 053361(24-14)"/>
    <n v="0"/>
    <d v="2014-04-02T00:00:00"/>
    <d v="1899-12-30T21:29:04"/>
    <n v="1494.29"/>
    <n v="0"/>
    <n v="-2636594.9699999979"/>
    <m/>
    <m/>
    <m/>
    <n v="5336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9"/>
    <s v="ANT. COB/53371"/>
    <s v="Banco Brb - Par. 053371(34-14)"/>
    <n v="0"/>
    <d v="2014-04-02T00:00:00"/>
    <d v="1899-12-30T21:29:04"/>
    <n v="1494.29"/>
    <n v="0"/>
    <n v="-2638089.2599999979"/>
    <m/>
    <m/>
    <m/>
    <n v="5337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0"/>
    <s v="ANT. COB/53381"/>
    <s v="Banco Brb - Par. 053381(44-14)"/>
    <n v="0"/>
    <d v="2014-04-02T00:00:00"/>
    <d v="1899-12-30T21:29:04"/>
    <n v="1494.29"/>
    <n v="0"/>
    <n v="-2639583.549999998"/>
    <m/>
    <m/>
    <m/>
    <n v="5338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1"/>
    <s v="ANT. COB/53391"/>
    <s v="Banco Brb - Par. 053391(54-14)"/>
    <n v="0"/>
    <d v="2014-04-02T00:00:00"/>
    <d v="1899-12-30T21:29:04"/>
    <n v="1494.29"/>
    <n v="0"/>
    <n v="-2641077.839999998"/>
    <m/>
    <m/>
    <m/>
    <n v="5339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6"/>
    <s v="ANT. COB/53474"/>
    <s v="Banco Brb - Par. 053474(137-1)"/>
    <n v="0"/>
    <d v="2014-04-02T00:00:00"/>
    <d v="1899-12-30T21:29:04"/>
    <n v="1494.29"/>
    <n v="0"/>
    <n v="-2642572.129999998"/>
    <m/>
    <m/>
    <m/>
    <n v="5347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7"/>
    <s v="ANT. COB/53475"/>
    <s v="Banco Brb - Par. 053475(138-1)"/>
    <n v="0"/>
    <d v="2014-04-02T00:00:00"/>
    <d v="1899-12-30T21:29:04"/>
    <n v="1494.29"/>
    <n v="0"/>
    <n v="-2644066.4199999981"/>
    <m/>
    <m/>
    <m/>
    <n v="5347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08"/>
    <s v="ANT. COB/53476"/>
    <s v="Banco Brb - Par. 053476(139-1)"/>
    <n v="0"/>
    <d v="2014-04-02T00:00:00"/>
    <d v="1899-12-30T21:29:04"/>
    <n v="1494.29"/>
    <n v="0"/>
    <n v="-2645560.7099999981"/>
    <m/>
    <m/>
    <m/>
    <n v="5347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6"/>
    <s v="ANT. COB/53477"/>
    <s v="Banco Brb - Par. 053477(140-1)"/>
    <n v="0"/>
    <d v="2014-04-02T00:00:00"/>
    <d v="1899-12-30T21:29:04"/>
    <n v="1494.29"/>
    <n v="0"/>
    <n v="-2647054.9999999981"/>
    <m/>
    <m/>
    <m/>
    <n v="53477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17"/>
    <s v="ANT. COB/53478"/>
    <s v="Banco Brb - Par. 053478(141-1)"/>
    <n v="0"/>
    <d v="2014-04-02T00:00:00"/>
    <d v="1899-12-30T21:29:04"/>
    <n v="1494.29"/>
    <n v="0"/>
    <n v="-2648549.2899999982"/>
    <m/>
    <m/>
    <m/>
    <n v="53478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3"/>
    <s v="ANT. COB/53411"/>
    <s v="Banco Brb - Par. 053411(74-14)"/>
    <n v="0"/>
    <d v="2014-04-02T00:00:00"/>
    <d v="1899-12-30T21:29:05"/>
    <n v="1494.29"/>
    <n v="0"/>
    <n v="-2650043.5799999982"/>
    <m/>
    <m/>
    <m/>
    <n v="5341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4"/>
    <s v="ANT. COB/53421"/>
    <s v="Banco Brb - Par. 053421(84-14)"/>
    <n v="0"/>
    <d v="2014-04-02T00:00:00"/>
    <d v="1899-12-30T21:29:05"/>
    <n v="1494.29"/>
    <n v="0"/>
    <n v="-2651537.8699999982"/>
    <m/>
    <m/>
    <m/>
    <n v="5342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5"/>
    <s v="ANT. COB/53431"/>
    <s v="Banco Brb - Par. 053431(94-14)"/>
    <n v="0"/>
    <d v="2014-04-02T00:00:00"/>
    <d v="1899-12-30T21:29:05"/>
    <n v="1494.29"/>
    <n v="0"/>
    <n v="-2653032.1599999983"/>
    <m/>
    <m/>
    <m/>
    <n v="53431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0"/>
    <s v="ANT. COB/53402"/>
    <s v="Banco Brb - Par. 053402(65-14)"/>
    <n v="0"/>
    <d v="2014-04-02T00:00:00"/>
    <d v="1899-12-30T21:29:05"/>
    <n v="1494.29"/>
    <n v="0"/>
    <n v="-2654526.4499999983"/>
    <m/>
    <m/>
    <m/>
    <n v="5340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1"/>
    <s v="ANT. COB/53412"/>
    <s v="Banco Brb - Par. 053412(75-14)"/>
    <n v="0"/>
    <d v="2014-04-02T00:00:00"/>
    <d v="1899-12-30T21:29:05"/>
    <n v="1494.29"/>
    <n v="0"/>
    <n v="-2656020.7399999984"/>
    <m/>
    <m/>
    <m/>
    <n v="5341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2"/>
    <s v="ANT. COB/53422"/>
    <s v="Banco Brb - Par. 053422(85-14)"/>
    <n v="0"/>
    <d v="2014-04-02T00:00:00"/>
    <d v="1899-12-30T21:29:05"/>
    <n v="1494.29"/>
    <n v="0"/>
    <n v="-2657515.0299999984"/>
    <m/>
    <m/>
    <m/>
    <n v="5342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3"/>
    <s v="ANT. COB/53432"/>
    <s v="Banco Brb - Par. 053432(95-14)"/>
    <n v="0"/>
    <d v="2014-04-02T00:00:00"/>
    <d v="1899-12-30T21:29:05"/>
    <n v="1494.29"/>
    <n v="0"/>
    <n v="-2659009.3199999984"/>
    <m/>
    <m/>
    <m/>
    <n v="5343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6"/>
    <s v="ANT. COB/53362"/>
    <s v="Banco Brb - Par. 053362(25-14)"/>
    <n v="0"/>
    <d v="2014-04-02T00:00:00"/>
    <d v="1899-12-30T21:29:05"/>
    <n v="1494.29"/>
    <n v="0"/>
    <n v="-2660503.6099999985"/>
    <m/>
    <m/>
    <m/>
    <n v="5336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7"/>
    <s v="ANT. COB/53372"/>
    <s v="Banco Brb - Par. 053372(35-14)"/>
    <n v="0"/>
    <d v="2014-04-02T00:00:00"/>
    <d v="1899-12-30T21:29:05"/>
    <n v="1494.29"/>
    <n v="0"/>
    <n v="-2661997.8999999985"/>
    <m/>
    <m/>
    <m/>
    <n v="5337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8"/>
    <s v="ANT. COB/53382"/>
    <s v="Banco Brb - Par. 053382(45-14)"/>
    <n v="0"/>
    <d v="2014-04-02T00:00:00"/>
    <d v="1899-12-30T21:29:05"/>
    <n v="1494.29"/>
    <n v="0"/>
    <n v="-2663492.1899999985"/>
    <m/>
    <m/>
    <m/>
    <n v="5338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29"/>
    <s v="ANT. COB/53392"/>
    <s v="Banco Brb - Par. 053392(55-14)"/>
    <n v="0"/>
    <d v="2014-04-02T00:00:00"/>
    <d v="1899-12-30T21:29:05"/>
    <n v="1494.29"/>
    <n v="0"/>
    <n v="-2664986.4799999986"/>
    <m/>
    <m/>
    <m/>
    <n v="53392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8"/>
    <s v="ANT. COB/53403"/>
    <s v="Banco Brb - Par. 053403(66-14)"/>
    <n v="0"/>
    <d v="2014-04-02T00:00:00"/>
    <d v="1899-12-30T21:29:05"/>
    <n v="1494.29"/>
    <n v="0"/>
    <n v="-2666480.7699999986"/>
    <m/>
    <m/>
    <m/>
    <n v="5340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9"/>
    <s v="ANT. COB/53413"/>
    <s v="Banco Brb - Par. 053413(76-14)"/>
    <n v="0"/>
    <d v="2014-04-02T00:00:00"/>
    <d v="1899-12-30T21:29:05"/>
    <n v="1494.29"/>
    <n v="0"/>
    <n v="-2667975.0599999987"/>
    <m/>
    <m/>
    <m/>
    <n v="5341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4"/>
    <s v="ANT. COB/53363"/>
    <s v="Banco Brb - Par. 053363(26-14)"/>
    <n v="0"/>
    <d v="2014-04-02T00:00:00"/>
    <d v="1899-12-30T21:29:05"/>
    <n v="1494.29"/>
    <n v="0"/>
    <n v="-2669469.3499999987"/>
    <m/>
    <m/>
    <m/>
    <n v="5336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5"/>
    <s v="ANT. COB/53373"/>
    <s v="Banco Brb - Par. 053373(36-14)"/>
    <n v="0"/>
    <d v="2014-04-02T00:00:00"/>
    <d v="1899-12-30T21:29:05"/>
    <n v="1494.29"/>
    <n v="0"/>
    <n v="-2670963.6399999987"/>
    <m/>
    <m/>
    <m/>
    <n v="5337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6"/>
    <s v="ANT. COB/53383"/>
    <s v="Banco Brb - Par. 053383(46-14)"/>
    <n v="0"/>
    <d v="2014-04-02T00:00:00"/>
    <d v="1899-12-30T21:29:05"/>
    <n v="1494.29"/>
    <n v="0"/>
    <n v="-2672457.9299999988"/>
    <m/>
    <m/>
    <m/>
    <n v="5338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37"/>
    <s v="ANT. COB/53393"/>
    <s v="Banco Brb - Par. 053393(56-14)"/>
    <n v="0"/>
    <d v="2014-04-02T00:00:00"/>
    <d v="1899-12-30T21:29:05"/>
    <n v="1494.29"/>
    <n v="0"/>
    <n v="-2673952.2199999988"/>
    <m/>
    <m/>
    <m/>
    <n v="5339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0"/>
    <s v="ANT. COB/53423"/>
    <s v="Banco Brb - Par. 053423(86-14)"/>
    <n v="0"/>
    <d v="2014-04-02T00:00:00"/>
    <d v="1899-12-30T21:29:06"/>
    <n v="1494.29"/>
    <n v="0"/>
    <n v="-2675446.5099999988"/>
    <m/>
    <m/>
    <m/>
    <n v="5342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1"/>
    <s v="ANT. COB/53433"/>
    <s v="Banco Brb - Par. 053433(96-14)"/>
    <n v="0"/>
    <d v="2014-04-02T00:00:00"/>
    <d v="1899-12-30T21:29:06"/>
    <n v="1494.29"/>
    <n v="0"/>
    <n v="-2676940.7999999989"/>
    <m/>
    <m/>
    <m/>
    <n v="53433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6"/>
    <s v="ANT. COB/53404"/>
    <s v="Banco Brb - Par. 053404(67-14)"/>
    <n v="0"/>
    <d v="2014-04-02T00:00:00"/>
    <d v="1899-12-30T21:29:06"/>
    <n v="1494.29"/>
    <n v="0"/>
    <n v="-2678435.0899999989"/>
    <m/>
    <m/>
    <m/>
    <n v="5340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7"/>
    <s v="ANT. COB/53414"/>
    <s v="Banco Brb - Par. 053414(77-14)"/>
    <n v="0"/>
    <d v="2014-04-02T00:00:00"/>
    <d v="1899-12-30T21:29:06"/>
    <n v="1494.29"/>
    <n v="0"/>
    <n v="-2679929.379999999"/>
    <m/>
    <m/>
    <m/>
    <n v="5341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8"/>
    <s v="ANT. COB/53424"/>
    <s v="Banco Brb - Par. 053424(87-14)"/>
    <n v="0"/>
    <d v="2014-04-02T00:00:00"/>
    <d v="1899-12-30T21:29:06"/>
    <n v="1494.29"/>
    <n v="0"/>
    <n v="-2681423.669999999"/>
    <m/>
    <m/>
    <m/>
    <n v="5342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9"/>
    <s v="ANT. COB/53434"/>
    <s v="Banco Brb - Par. 053434(97-14)"/>
    <n v="0"/>
    <d v="2014-04-02T00:00:00"/>
    <d v="1899-12-30T21:29:06"/>
    <n v="1494.29"/>
    <n v="0"/>
    <n v="-2682917.959999999"/>
    <m/>
    <m/>
    <m/>
    <n v="5343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2"/>
    <s v="ANT. COB/53364"/>
    <s v="Banco Brb - Par. 053364(27-14)"/>
    <n v="0"/>
    <d v="2014-04-02T00:00:00"/>
    <d v="1899-12-30T21:29:06"/>
    <n v="1494.29"/>
    <n v="0"/>
    <n v="-2684412.2499999991"/>
    <m/>
    <m/>
    <m/>
    <n v="5336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3"/>
    <s v="ANT. COB/53374"/>
    <s v="Banco Brb - Par. 053374(37-14)"/>
    <n v="0"/>
    <d v="2014-04-02T00:00:00"/>
    <d v="1899-12-30T21:29:06"/>
    <n v="1494.29"/>
    <n v="0"/>
    <n v="-2685906.5399999991"/>
    <m/>
    <m/>
    <m/>
    <n v="5337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4"/>
    <s v="ANT. COB/53384"/>
    <s v="Banco Brb - Par. 053384(47-14)"/>
    <n v="0"/>
    <d v="2014-04-02T00:00:00"/>
    <d v="1899-12-30T21:29:06"/>
    <n v="1494.29"/>
    <n v="0"/>
    <n v="-2687400.8299999991"/>
    <m/>
    <m/>
    <m/>
    <n v="5338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45"/>
    <s v="ANT. COB/53394"/>
    <s v="Banco Brb - Par. 053394(57-14)"/>
    <n v="0"/>
    <d v="2014-04-02T00:00:00"/>
    <d v="1899-12-30T21:29:06"/>
    <n v="1494.29"/>
    <n v="0"/>
    <n v="-2688895.1199999992"/>
    <m/>
    <m/>
    <m/>
    <n v="53394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4"/>
    <s v="ANT. COB/53405"/>
    <s v="Banco Brb - Par. 053405(68-14)"/>
    <n v="0"/>
    <d v="2014-04-02T00:00:00"/>
    <d v="1899-12-30T21:29:06"/>
    <n v="1494.29"/>
    <n v="0"/>
    <n v="-2690389.4099999992"/>
    <m/>
    <m/>
    <m/>
    <n v="5340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5"/>
    <s v="ANT. COB/53415"/>
    <s v="Banco Brb - Par. 053415(78-14)"/>
    <n v="0"/>
    <d v="2014-04-02T00:00:00"/>
    <d v="1899-12-30T21:29:06"/>
    <n v="1494.29"/>
    <n v="0"/>
    <n v="-2691883.6999999993"/>
    <m/>
    <m/>
    <m/>
    <n v="5341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0"/>
    <s v="ANT. COB/53365"/>
    <s v="Banco Brb - Par. 053365(28-14)"/>
    <n v="0"/>
    <d v="2014-04-02T00:00:00"/>
    <d v="1899-12-30T21:29:06"/>
    <n v="1494.29"/>
    <n v="0"/>
    <n v="-2693377.9899999993"/>
    <m/>
    <m/>
    <m/>
    <n v="5336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1"/>
    <s v="ANT. COB/53375"/>
    <s v="Banco Brb - Par. 053375(38-14)"/>
    <n v="0"/>
    <d v="2014-04-02T00:00:00"/>
    <d v="1899-12-30T21:29:06"/>
    <n v="1494.29"/>
    <n v="0"/>
    <n v="-2694872.2799999993"/>
    <m/>
    <m/>
    <m/>
    <n v="5337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2"/>
    <s v="ANT. COB/53385"/>
    <s v="Banco Brb - Par. 053385(48-14)"/>
    <n v="0"/>
    <d v="2014-04-02T00:00:00"/>
    <d v="1899-12-30T21:29:06"/>
    <n v="1494.29"/>
    <n v="0"/>
    <n v="-2696366.5699999994"/>
    <m/>
    <m/>
    <m/>
    <n v="5338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3"/>
    <s v="ANT. COB/53395"/>
    <s v="Banco Brb - Par. 053395(58-14)"/>
    <n v="0"/>
    <d v="2014-04-02T00:00:00"/>
    <d v="1899-12-30T21:29:06"/>
    <n v="1494.29"/>
    <n v="0"/>
    <n v="-2697860.8599999994"/>
    <m/>
    <m/>
    <m/>
    <n v="5339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6"/>
    <s v="ANT. COB/53425"/>
    <s v="Banco Brb - Par. 053425(88-14)"/>
    <n v="0"/>
    <d v="2014-04-02T00:00:00"/>
    <d v="1899-12-30T21:29:07"/>
    <n v="1494.29"/>
    <n v="0"/>
    <n v="-2699355.1499999994"/>
    <m/>
    <m/>
    <m/>
    <n v="5342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7"/>
    <s v="ANT. COB/53435"/>
    <s v="Banco Brb - Par. 053435(98-14)"/>
    <n v="0"/>
    <d v="2014-04-02T00:00:00"/>
    <d v="1899-12-30T21:29:07"/>
    <n v="1494.29"/>
    <n v="0"/>
    <n v="-2700849.4399999995"/>
    <m/>
    <m/>
    <m/>
    <n v="53435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2"/>
    <s v="ANT. COB/53406"/>
    <s v="Banco Brb - Par. 053406(69-14)"/>
    <n v="0"/>
    <d v="2014-04-02T00:00:00"/>
    <d v="1899-12-30T21:29:07"/>
    <n v="1494.29"/>
    <n v="0"/>
    <n v="-2702343.7299999995"/>
    <m/>
    <m/>
    <m/>
    <n v="5340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3"/>
    <s v="ANT. COB/53416"/>
    <s v="Banco Brb - Par. 053416(79-14)"/>
    <n v="0"/>
    <d v="2014-04-02T00:00:00"/>
    <d v="1899-12-30T21:29:07"/>
    <n v="1494.29"/>
    <n v="0"/>
    <n v="-2703838.0199999996"/>
    <m/>
    <m/>
    <m/>
    <n v="5341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4"/>
    <s v="ANT. COB/53426"/>
    <s v="Banco Brb - Par. 053426(89-14)"/>
    <n v="0"/>
    <d v="2014-04-02T00:00:00"/>
    <d v="1899-12-30T21:29:07"/>
    <n v="1494.29"/>
    <n v="0"/>
    <n v="-2705332.3099999996"/>
    <m/>
    <m/>
    <m/>
    <n v="5342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5"/>
    <s v="ANT. COB/53436"/>
    <s v="Banco Brb - Par. 053436(99-14)"/>
    <n v="0"/>
    <d v="2014-04-02T00:00:00"/>
    <d v="1899-12-30T21:29:07"/>
    <n v="1494.29"/>
    <n v="0"/>
    <n v="-2706826.5999999996"/>
    <m/>
    <m/>
    <m/>
    <n v="5343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8"/>
    <s v="ANT. COB/53366"/>
    <s v="Banco Brb - Par. 053366(29-14)"/>
    <n v="0"/>
    <d v="2014-04-02T00:00:00"/>
    <d v="1899-12-30T21:29:07"/>
    <n v="1494.29"/>
    <n v="0"/>
    <n v="-2708320.8899999997"/>
    <m/>
    <m/>
    <m/>
    <n v="5336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59"/>
    <s v="ANT. COB/53376"/>
    <s v="Banco Brb - Par. 053376(39-14)"/>
    <n v="0"/>
    <d v="2014-04-02T00:00:00"/>
    <d v="1899-12-30T21:29:07"/>
    <n v="1494.29"/>
    <n v="0"/>
    <n v="-2709815.1799999997"/>
    <m/>
    <m/>
    <m/>
    <n v="5337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0"/>
    <s v="ANT. COB/53386"/>
    <s v="Banco Brb - Par. 053386(49-14)"/>
    <n v="0"/>
    <d v="2014-04-02T00:00:00"/>
    <d v="1899-12-30T21:29:07"/>
    <n v="1494.29"/>
    <n v="0"/>
    <n v="-2711309.4699999997"/>
    <m/>
    <m/>
    <m/>
    <n v="5338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1"/>
    <s v="ANT. COB/53396"/>
    <s v="Banco Brb - Par. 053396(59-14)"/>
    <n v="0"/>
    <d v="2014-04-02T00:00:00"/>
    <d v="1899-12-30T21:29:07"/>
    <n v="1494.29"/>
    <n v="0"/>
    <n v="-2712803.76"/>
    <m/>
    <m/>
    <m/>
    <n v="53396"/>
    <n v="7"/>
    <s v="Anapaula"/>
    <n v="2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6"/>
    <s v="ANT. COB/53155"/>
    <s v="Banco Brb - Par. 053155(10-28)"/>
    <n v="0"/>
    <d v="2014-04-02T00:00:00"/>
    <d v="1899-12-30T21:34:09"/>
    <n v="1155.5999999999999"/>
    <n v="0"/>
    <n v="-2713959.36"/>
    <m/>
    <m/>
    <m/>
    <n v="531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7"/>
    <s v="ANT. COB/53165"/>
    <s v="Banco Brb - Par. 053165(20-28)"/>
    <n v="0"/>
    <d v="2014-04-02T00:00:00"/>
    <d v="1899-12-30T21:34:09"/>
    <n v="245"/>
    <n v="0"/>
    <n v="-2714204.36"/>
    <m/>
    <m/>
    <m/>
    <n v="531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8"/>
    <s v="ANT. COB/53146"/>
    <s v="Banco Brb - Par. 053146(01-28)"/>
    <n v="0"/>
    <d v="2014-04-02T00:00:00"/>
    <d v="1899-12-30T21:34:09"/>
    <n v="1274"/>
    <n v="0"/>
    <n v="-2715478.36"/>
    <m/>
    <m/>
    <m/>
    <n v="531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69"/>
    <s v="ANT. COB/53156"/>
    <s v="Banco Brb - Par. 053156(11-28)"/>
    <n v="0"/>
    <d v="2014-04-02T00:00:00"/>
    <d v="1899-12-30T21:34:09"/>
    <n v="0.05"/>
    <n v="0"/>
    <n v="-2715478.4099999997"/>
    <m/>
    <m/>
    <m/>
    <n v="531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0"/>
    <s v="ANT. COB/53166"/>
    <s v="Banco Brb - Par. 053166(21-28)"/>
    <n v="0"/>
    <d v="2014-04-02T00:00:00"/>
    <d v="1899-12-30T21:34:09"/>
    <n v="1274"/>
    <n v="0"/>
    <n v="-2716752.4099999997"/>
    <m/>
    <m/>
    <m/>
    <n v="531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1"/>
    <s v="ANT. COB/53147"/>
    <s v="Banco Brb - Par. 053147(02-28)"/>
    <n v="0"/>
    <d v="2014-04-02T00:00:00"/>
    <d v="1899-12-30T21:34:09"/>
    <n v="0.05"/>
    <n v="0"/>
    <n v="-2716752.4599999995"/>
    <m/>
    <m/>
    <m/>
    <n v="531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2"/>
    <s v="ANT. COB/53157"/>
    <s v="Banco Brb - Par. 053157(12-28)"/>
    <n v="0"/>
    <d v="2014-04-02T00:00:00"/>
    <d v="1899-12-30T21:34:09"/>
    <n v="0.05"/>
    <n v="0"/>
    <n v="-2716752.5099999993"/>
    <m/>
    <m/>
    <m/>
    <n v="531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3"/>
    <s v="ANT. COB/53167"/>
    <s v="Banco Brb - Par. 053167(22-28)"/>
    <n v="0"/>
    <d v="2014-04-02T00:00:00"/>
    <d v="1899-12-30T21:34:09"/>
    <n v="66.52"/>
    <n v="0"/>
    <n v="-2716819.0299999993"/>
    <m/>
    <m/>
    <m/>
    <n v="531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4"/>
    <s v="ANT. COB/53148"/>
    <s v="Banco Brb - Par. 053148(03-28)"/>
    <n v="0"/>
    <d v="2014-04-02T00:00:00"/>
    <d v="1899-12-30T21:34:09"/>
    <n v="0.05"/>
    <n v="0"/>
    <n v="-2716819.0799999991"/>
    <m/>
    <m/>
    <m/>
    <n v="531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5"/>
    <s v="ANT. COB/53158"/>
    <s v="Banco Brb - Par. 053158(13-28)"/>
    <n v="0"/>
    <d v="2014-04-02T00:00:00"/>
    <d v="1899-12-30T21:34:09"/>
    <n v="0.05"/>
    <n v="0"/>
    <n v="-2716819.129999999"/>
    <m/>
    <m/>
    <m/>
    <n v="531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6"/>
    <s v="ANT. COB/53168"/>
    <s v="Banco Brb - Par. 053168(23-28)"/>
    <n v="0"/>
    <d v="2014-04-02T00:00:00"/>
    <d v="1899-12-30T21:34:09"/>
    <n v="1419.58"/>
    <n v="0"/>
    <n v="-2718238.709999999"/>
    <m/>
    <m/>
    <m/>
    <n v="531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7"/>
    <s v="ANT. COB/53149"/>
    <s v="Banco Brb - Par. 053149(04-28)"/>
    <n v="0"/>
    <d v="2014-04-02T00:00:00"/>
    <d v="1899-12-30T21:34:09"/>
    <n v="1419.57"/>
    <n v="0"/>
    <n v="-2719658.2799999989"/>
    <m/>
    <m/>
    <m/>
    <n v="53149"/>
    <n v="7"/>
    <s v="Anapaula"/>
    <n v="1"/>
    <m/>
    <n v="1578"/>
    <d v="2014-05-25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0"/>
    <s v="ANT. COB/53150"/>
    <s v="Banco Brb - Par. 053150(05-28)"/>
    <n v="0"/>
    <d v="2014-04-02T00:00:00"/>
    <d v="1899-12-30T21:34:10"/>
    <n v="1341.05"/>
    <n v="0"/>
    <n v="-2720999.3299999987"/>
    <m/>
    <m/>
    <m/>
    <n v="531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1"/>
    <s v="ANT. COB/53160"/>
    <s v="Banco Brb - Par. 053160(15-28)"/>
    <n v="0"/>
    <d v="2014-04-02T00:00:00"/>
    <d v="1899-12-30T21:34:10"/>
    <n v="1341.05"/>
    <n v="0"/>
    <n v="-2722340.3799999985"/>
    <m/>
    <m/>
    <m/>
    <n v="531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2"/>
    <s v="ANT. COB/53170"/>
    <s v="Banco Brb - Par. 053170(25-28)"/>
    <n v="0"/>
    <d v="2014-04-02T00:00:00"/>
    <d v="1899-12-30T21:34:10"/>
    <n v="1274"/>
    <n v="0"/>
    <n v="-2723614.3799999985"/>
    <m/>
    <m/>
    <m/>
    <n v="531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3"/>
    <s v="ANT. COB/53151"/>
    <s v="Banco Brb - Par. 053151(06-28)"/>
    <n v="0"/>
    <d v="2014-04-02T00:00:00"/>
    <d v="1899-12-30T21:34:10"/>
    <n v="1341.05"/>
    <n v="0"/>
    <n v="-2724955.4299999983"/>
    <m/>
    <m/>
    <m/>
    <n v="531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4"/>
    <s v="ANT. COB/53161"/>
    <s v="Banco Brb - Par. 053161(16-28)"/>
    <n v="0"/>
    <d v="2014-04-02T00:00:00"/>
    <d v="1899-12-30T21:34:10"/>
    <n v="1341.05"/>
    <n v="0"/>
    <n v="-2726296.4799999981"/>
    <m/>
    <m/>
    <m/>
    <n v="531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5"/>
    <s v="ANT. COB/53171"/>
    <s v="Banco Brb - Par. 053171(26-28)"/>
    <n v="0"/>
    <d v="2014-04-02T00:00:00"/>
    <d v="1899-12-30T21:34:10"/>
    <n v="1341.05"/>
    <n v="0"/>
    <n v="-2727637.5299999979"/>
    <m/>
    <m/>
    <m/>
    <n v="531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6"/>
    <s v="ANT. COB/53152"/>
    <s v="Banco Brb - Par. 053152(07-28)"/>
    <n v="0"/>
    <d v="2014-04-02T00:00:00"/>
    <d v="1899-12-30T21:34:10"/>
    <n v="1341.05"/>
    <n v="0"/>
    <n v="-2728978.5799999977"/>
    <m/>
    <m/>
    <m/>
    <n v="531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7"/>
    <s v="ANT. COB/53162"/>
    <s v="Banco Brb - Par. 053162(17-28)"/>
    <n v="0"/>
    <d v="2014-04-02T00:00:00"/>
    <d v="1899-12-30T21:34:10"/>
    <n v="1419.57"/>
    <n v="0"/>
    <n v="-2730398.1499999976"/>
    <m/>
    <m/>
    <m/>
    <n v="531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8"/>
    <s v="ANT. COB/53172"/>
    <s v="Banco Brb - Par. 053172(27-28)"/>
    <n v="0"/>
    <d v="2014-04-02T00:00:00"/>
    <d v="1899-12-30T21:34:10"/>
    <n v="1419.57"/>
    <n v="0"/>
    <n v="-2731817.7199999974"/>
    <m/>
    <m/>
    <m/>
    <n v="531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89"/>
    <s v="ANT. COB/53153"/>
    <s v="Banco Brb - Par. 053153(08-28)"/>
    <n v="0"/>
    <d v="2014-04-02T00:00:00"/>
    <d v="1899-12-30T21:34:10"/>
    <n v="0.05"/>
    <n v="0"/>
    <n v="-2731817.7699999972"/>
    <m/>
    <m/>
    <m/>
    <n v="531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90"/>
    <s v="ANT. COB/53163"/>
    <s v="Banco Brb - Par. 053163(18-28)"/>
    <n v="0"/>
    <d v="2014-04-02T00:00:00"/>
    <d v="1899-12-30T21:34:10"/>
    <n v="0.06"/>
    <n v="0"/>
    <n v="-2731817.8299999973"/>
    <m/>
    <m/>
    <m/>
    <n v="53163"/>
    <n v="7"/>
    <s v="Anapaula"/>
    <n v="1"/>
    <m/>
    <n v="1578"/>
    <d v="2014-05-25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8"/>
    <s v="ANT. COB/53159"/>
    <s v="Banco Brb - Par. 053159(14-28)"/>
    <n v="0"/>
    <d v="2014-04-02T00:00:00"/>
    <d v="1899-12-30T21:34:10"/>
    <n v="0.06"/>
    <n v="0"/>
    <n v="-2731817.8899999973"/>
    <m/>
    <m/>
    <m/>
    <n v="531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79"/>
    <s v="ANT. COB/53169"/>
    <s v="Banco Brb - Par. 053169(24-28)"/>
    <n v="0"/>
    <d v="2014-04-02T00:00:00"/>
    <d v="1899-12-30T21:34:10"/>
    <n v="1274"/>
    <n v="0"/>
    <n v="-2733091.8899999973"/>
    <m/>
    <m/>
    <m/>
    <n v="531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93"/>
    <s v="ANT. COB/53164"/>
    <s v="Banco Brb - Par. 053164(19-28)"/>
    <n v="0"/>
    <d v="2014-04-02T00:00:00"/>
    <d v="1899-12-30T21:35:23"/>
    <n v="1492"/>
    <n v="0"/>
    <n v="-2734583.8899999973"/>
    <m/>
    <m/>
    <m/>
    <n v="531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06"/>
    <s v="CRÉDITO "/>
    <s v="CRÉDITO DE COBRANÇA"/>
    <n v="6187.73"/>
    <d v="2014-04-02T00:00:00"/>
    <d v="1899-12-30T22:07:48"/>
    <n v="0"/>
    <n v="0"/>
    <n v="-2728396.1599999974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3631"/>
    <s v="ANT. COB/54293"/>
    <s v="Banco Brb - Par. 054293(01-1)"/>
    <n v="0"/>
    <d v="2014-04-02T00:00:00"/>
    <d v="1899-12-30T22:10:59"/>
    <n v="1419.57"/>
    <n v="0"/>
    <n v="-2729815.7299999972"/>
    <m/>
    <m/>
    <m/>
    <n v="5429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33"/>
    <s v="ANT. COB/53480"/>
    <s v="Banco Brb - Par. 053480(02-3)"/>
    <n v="0"/>
    <d v="2014-04-02T00:00:00"/>
    <d v="1899-12-30T22:11:00"/>
    <n v="1492"/>
    <n v="0"/>
    <n v="-2731307.7299999972"/>
    <m/>
    <m/>
    <m/>
    <n v="534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34"/>
    <s v="ANT. COB/53481"/>
    <s v="Banco Brb - Par. 053481(03-3)"/>
    <n v="0"/>
    <d v="2014-04-02T00:00:00"/>
    <d v="1899-12-30T22:11:00"/>
    <n v="1492"/>
    <n v="0"/>
    <n v="-2732799.7299999972"/>
    <m/>
    <m/>
    <m/>
    <n v="534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32"/>
    <s v="ANT. COB/53479"/>
    <s v="Banco Brb - Par. 053479(01-3)"/>
    <n v="0"/>
    <d v="2014-04-02T00:00:00"/>
    <d v="1899-12-30T22:11:00"/>
    <n v="1492"/>
    <n v="0"/>
    <n v="-2734291.7299999972"/>
    <m/>
    <m/>
    <m/>
    <n v="534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26"/>
    <s v="EXTRATO/51198"/>
    <s v="Bic - Banco Industria E Comercio - Par. 051198(01-11)"/>
    <n v="0"/>
    <d v="2014-04-02T00:00:00"/>
    <d v="1899-12-30T22:37:50"/>
    <n v="498.1"/>
    <n v="0"/>
    <n v="-2734789.8299999973"/>
    <m/>
    <m/>
    <m/>
    <n v="51198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9843"/>
    <s v="2456377/51212"/>
    <s v="Bic - Banco Industria E Comercio - Par. 051212(02-25)"/>
    <n v="0"/>
    <d v="2014-04-02T00:00:00"/>
    <d v="1899-12-30T22:59:00"/>
    <n v="1513.97"/>
    <n v="0"/>
    <n v="-2736303.7999999975"/>
    <m/>
    <m/>
    <m/>
    <n v="51212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44"/>
    <s v="2453360/51213"/>
    <s v="Bic - Banco Industria E Comercio - Par. 051213(03-25)"/>
    <n v="0"/>
    <d v="2014-04-02T00:00:00"/>
    <d v="1899-12-30T22:59:00"/>
    <n v="16470.560000000001"/>
    <n v="0"/>
    <n v="-2752774.3599999975"/>
    <m/>
    <m/>
    <m/>
    <n v="51213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45"/>
    <s v="2456377/51214"/>
    <s v="Bic - Banco Industria E Comercio - Par. 051214(04-25)"/>
    <n v="0"/>
    <d v="2014-04-02T00:00:00"/>
    <d v="1899-12-30T22:59:00"/>
    <n v="22486.03"/>
    <n v="0"/>
    <n v="-2775260.3899999973"/>
    <m/>
    <m/>
    <m/>
    <n v="51214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47504"/>
    <s v="Remessa Olimpo Fundamental"/>
    <s v="Remessa Olimpo Fundamental"/>
    <n v="52580.31"/>
    <d v="2014-04-03T00:00:00"/>
    <d v="1899-12-30T07:34:06"/>
    <n v="0"/>
    <n v="0"/>
    <n v="-2722680.0799999973"/>
    <m/>
    <m/>
    <m/>
    <m/>
    <n v="60"/>
    <s v="Francielly"/>
    <n v="1"/>
    <m/>
    <n v="1431"/>
    <d v="2015-03-05T00:00:00"/>
    <d v="2015-03-05T00:00:00"/>
    <m/>
    <m/>
    <n v="2014"/>
    <n v="60"/>
    <m/>
    <m/>
    <m/>
    <m/>
    <s v="Remessa Olimpo Fundamental"/>
    <x v="1"/>
    <x v="1"/>
    <m/>
    <n v="75"/>
    <n v="11"/>
    <s v="Antec. de Cheque"/>
    <m/>
    <m/>
    <m/>
    <n v="0"/>
    <m/>
    <m/>
    <s v="MERC [GYN] [OPERAÇÕES]"/>
    <m/>
    <m/>
    <m/>
  </r>
  <r>
    <n v="247506"/>
    <s v="Remessa Olimpo Uberlândia"/>
    <s v="Remessa Olimpo Uberlândia"/>
    <n v="5982"/>
    <d v="2014-04-03T00:00:00"/>
    <d v="1899-12-30T07:35:35"/>
    <n v="0"/>
    <n v="0"/>
    <n v="-2716698.0799999973"/>
    <m/>
    <m/>
    <m/>
    <m/>
    <n v="60"/>
    <s v="Francielly"/>
    <n v="1"/>
    <m/>
    <n v="1528"/>
    <d v="2015-03-05T00:00:00"/>
    <d v="2015-03-05T00:00:00"/>
    <m/>
    <m/>
    <n v="2014"/>
    <n v="60"/>
    <m/>
    <m/>
    <m/>
    <m/>
    <s v="Remessa Olimpo Uberlândia"/>
    <x v="1"/>
    <x v="2"/>
    <m/>
    <n v="75"/>
    <n v="11"/>
    <s v="Antec. de Cheque"/>
    <m/>
    <m/>
    <m/>
    <n v="0"/>
    <m/>
    <m/>
    <s v="MERC [GYN] [OPERAÇÕES]"/>
    <m/>
    <m/>
    <m/>
  </r>
  <r>
    <n v="124018"/>
    <n v="165548"/>
    <s v="Par.(02/12) 013857/JAIRO DA CUNHA BASTOS SOB - Mensalidades"/>
    <n v="1538.5"/>
    <d v="2014-04-03T00:00:00"/>
    <d v="1899-12-30T08:51:16"/>
    <n v="0"/>
    <n v="0"/>
    <n v="-2715159.5799999973"/>
    <m/>
    <m/>
    <n v="165548"/>
    <m/>
    <n v="8"/>
    <s v="Vinicius"/>
    <n v="1"/>
    <m/>
    <n v="2"/>
    <d v="2014-04-10T00:00:00"/>
    <d v="2014-04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4019"/>
    <n v="142680"/>
    <s v="Par.(02/12) 015626/ANDRÉ RITTER BASTOS - Mensalidades"/>
    <n v="1381.74"/>
    <d v="2014-04-03T00:00:00"/>
    <d v="1899-12-30T08:52:20"/>
    <n v="0"/>
    <n v="0"/>
    <n v="-2713777.8399999971"/>
    <m/>
    <m/>
    <n v="142680"/>
    <m/>
    <n v="8"/>
    <s v="Vinicius"/>
    <n v="1"/>
    <m/>
    <n v="2"/>
    <d v="2014-04-10T00:00:00"/>
    <d v="2014-04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50377"/>
    <n v="158295"/>
    <s v="Par.(09/12) 016378/LUINE JAYME CHADUD DE FRE - Parcelas"/>
    <n v="1284"/>
    <d v="2014-04-03T00:00:00"/>
    <d v="1899-12-30T08:53:48"/>
    <n v="0"/>
    <n v="0"/>
    <n v="-2712493.8399999971"/>
    <m/>
    <m/>
    <n v="158295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31988"/>
    <s v="DÉBITO"/>
    <s v="CHEQUE DEPOSITADO DEVOLVIDO"/>
    <n v="0"/>
    <d v="2014-04-03T00:00:00"/>
    <d v="1899-12-30T09:01:45"/>
    <n v="571.29"/>
    <n v="0"/>
    <n v="-2713065.1299999971"/>
    <m/>
    <m/>
    <m/>
    <m/>
    <n v="7"/>
    <s v="Anapaula"/>
    <n v="1"/>
    <m/>
    <n v="569"/>
    <d v="2014-05-20T00:00:00"/>
    <d v="2014-05-20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26358"/>
    <s v="Aplicação Auto Mais"/>
    <s v="Aplicação Auto Mais"/>
    <n v="0"/>
    <d v="2014-04-03T00:00:00"/>
    <d v="1899-12-30T09:12:35"/>
    <n v="25616.71"/>
    <n v="0"/>
    <n v="-2738681.8399999971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48869"/>
    <n v="158186"/>
    <s v="Par.(08/12) 016369/MARIA IZABEL FERREIRA - Parcelas"/>
    <n v="1284"/>
    <d v="2014-04-03T00:00:00"/>
    <d v="1899-12-30T09:17:04"/>
    <n v="0"/>
    <n v="0"/>
    <n v="-2737397.8399999971"/>
    <m/>
    <m/>
    <n v="158186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32031"/>
    <s v="ANT. COB/52550"/>
    <s v="Banco Brb - Par. 052550(03-4)"/>
    <n v="0"/>
    <d v="2014-04-03T00:00:00"/>
    <d v="1899-12-30T09:32:16"/>
    <n v="955"/>
    <n v="0"/>
    <n v="-2738352.8399999971"/>
    <m/>
    <m/>
    <m/>
    <n v="5255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32"/>
    <s v="ANT. COB/52551"/>
    <s v="Banco Brb - Par. 052551(04-4)"/>
    <n v="0"/>
    <d v="2014-04-03T00:00:00"/>
    <d v="1899-12-30T09:32:16"/>
    <n v="907.25"/>
    <n v="0"/>
    <n v="-2739260.0899999971"/>
    <m/>
    <m/>
    <m/>
    <n v="5255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29"/>
    <s v="ANT. COB/52548"/>
    <s v="Banco Brb - Par. 052548(01-4)"/>
    <n v="0"/>
    <d v="2014-04-03T00:00:00"/>
    <d v="1899-12-30T09:32:16"/>
    <n v="955"/>
    <n v="0"/>
    <n v="-2740215.0899999971"/>
    <m/>
    <m/>
    <m/>
    <n v="5254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30"/>
    <s v="ANT. COB/52549"/>
    <s v="Banco Brb - Par. 052549(02-4)"/>
    <n v="0"/>
    <d v="2014-04-03T00:00:00"/>
    <d v="1899-12-30T09:32:16"/>
    <n v="959.5"/>
    <n v="0"/>
    <n v="-2741174.5899999971"/>
    <m/>
    <m/>
    <m/>
    <n v="5254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33"/>
    <s v="883050/52553"/>
    <s v="Banco Brb - Par. 052553(01-1)"/>
    <n v="0"/>
    <d v="2014-04-03T00:00:00"/>
    <d v="1899-12-30T09:32:24"/>
    <n v="4189.2"/>
    <n v="0"/>
    <n v="-2745363.7899999972"/>
    <m/>
    <m/>
    <m/>
    <n v="52553"/>
    <n v="7"/>
    <s v="Anapaula"/>
    <n v="1"/>
    <m/>
    <n v="506"/>
    <d v="2014-05-20T00:00:00"/>
    <d v="2014-05-20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8612"/>
    <s v="Março/50719"/>
    <s v="Folha De Pagamento - Sol Nascente  - Cód. 050719"/>
    <n v="0"/>
    <d v="2014-04-03T00:00:00"/>
    <d v="1899-12-30T09:51:50"/>
    <n v="30765.1"/>
    <n v="0"/>
    <n v="-2776128.8899999973"/>
    <m/>
    <m/>
    <m/>
    <n v="50719"/>
    <n v="7"/>
    <s v="Anapaula"/>
    <n v="1"/>
    <m/>
    <n v="877"/>
    <d v="2014-04-29T00:00:00"/>
    <d v="2014-05-20T00:00:00"/>
    <m/>
    <m/>
    <n v="2014"/>
    <n v="25"/>
    <m/>
    <m/>
    <m/>
    <m/>
    <s v="SolNascente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246477"/>
    <n v="132566"/>
    <s v="Par.(09/12) 014356/LEONARDO ORDONES ALMEIDA - Mensalidades"/>
    <n v="350"/>
    <d v="2014-04-03T00:00:00"/>
    <d v="1899-12-30T09:55:22"/>
    <n v="0"/>
    <n v="0"/>
    <n v="-2775778.8899999973"/>
    <m/>
    <m/>
    <n v="13256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478"/>
    <n v="171793"/>
    <s v="Par.(09/12) 016196/GIOVANNA BARBOSA DE ARIMA - Mensalidades"/>
    <n v="1138.1500000000001"/>
    <d v="2014-04-03T00:00:00"/>
    <d v="1899-12-30T09:56:00"/>
    <n v="0"/>
    <n v="0"/>
    <n v="-2774640.7399999974"/>
    <m/>
    <m/>
    <n v="171793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479"/>
    <n v="167760"/>
    <s v="Par.(08/10) 017340/ABRAAO KESSLER SANTANA SI - Parcelas"/>
    <n v="160"/>
    <d v="2014-04-03T00:00:00"/>
    <d v="1899-12-30T09:56:33"/>
    <n v="0"/>
    <n v="0"/>
    <n v="-2774480.7399999974"/>
    <m/>
    <m/>
    <n v="167760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6481"/>
    <n v="168285"/>
    <s v="Par.(09/12) 013600/PEDRO INÁCIO MACIEL NEVES - Mensalidades"/>
    <n v="803.4"/>
    <d v="2014-04-03T00:00:00"/>
    <d v="1899-12-30T09:57:09"/>
    <n v="0"/>
    <n v="0"/>
    <n v="-2773677.3399999975"/>
    <m/>
    <m/>
    <n v="16828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483"/>
    <n v="167785"/>
    <s v="Par.(07/10) 017339/CÉSAR DE LUCCA GOMIDES BA - Parcelas"/>
    <n v="160"/>
    <d v="2014-04-03T00:00:00"/>
    <d v="1899-12-30T09:58:39"/>
    <n v="0"/>
    <n v="0"/>
    <n v="-2773517.3399999975"/>
    <m/>
    <m/>
    <n v="167785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6485"/>
    <n v="168310"/>
    <s v="Par.(08/12) 013795/GABRIEL DE PAULA BARROS B - Mensalidades"/>
    <n v="830.18"/>
    <d v="2014-04-03T00:00:00"/>
    <d v="1899-12-30T09:59:21"/>
    <n v="0"/>
    <n v="0"/>
    <n v="-2772687.1599999974"/>
    <m/>
    <m/>
    <n v="168310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487"/>
    <n v="168322"/>
    <s v="Par.(09/12) 015612/RAQUEL RAMOS VILLA VERDE - Mensalidades"/>
    <n v="669.5"/>
    <d v="2014-04-03T00:00:00"/>
    <d v="1899-12-30T10:00:46"/>
    <n v="0"/>
    <n v="0"/>
    <n v="-2772017.6599999974"/>
    <m/>
    <m/>
    <n v="168322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488"/>
    <n v="170547"/>
    <s v="Par.(08/10) 017031/MATHEUS GOMES SALGADO - Parcelas"/>
    <n v="120"/>
    <d v="2014-04-03T00:00:00"/>
    <d v="1899-12-30T10:02:23"/>
    <n v="0"/>
    <n v="0"/>
    <n v="-2771897.6599999974"/>
    <m/>
    <m/>
    <n v="170547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6489"/>
    <n v="170537"/>
    <s v="Par.(08/10) 017032/MATHEUS GOMES SALGADO - Parcelas"/>
    <n v="50"/>
    <d v="2014-04-03T00:00:00"/>
    <d v="1899-12-30T10:02:42"/>
    <n v="0"/>
    <n v="0"/>
    <n v="-2771847.6599999974"/>
    <m/>
    <m/>
    <n v="170537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3228"/>
    <n v="144819"/>
    <s v="Retorno: Par. 144819(03/12) - 013577/CAR - Mensalidades"/>
    <n v="1367.1"/>
    <d v="2014-04-03T00:00:00"/>
    <d v="1899-12-30T10:03:31"/>
    <n v="0"/>
    <n v="0"/>
    <n v="-2770480.5599999973"/>
    <m/>
    <m/>
    <n v="144819"/>
    <m/>
    <n v="14"/>
    <s v="Renato"/>
    <n v="1"/>
    <m/>
    <n v="2"/>
    <d v="2014-04-04T00:00:00"/>
    <d v="2014-04-04T00:00:00"/>
    <n v="18203"/>
    <n v="201404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29"/>
    <n v="144095"/>
    <s v="Retorno: Par. 144095(04/12) - 015575/VIN - Mensalidades"/>
    <n v="1339"/>
    <d v="2014-04-03T00:00:00"/>
    <d v="1899-12-30T10:03:37"/>
    <n v="0"/>
    <n v="0"/>
    <n v="-2769141.5599999973"/>
    <m/>
    <m/>
    <n v="144095"/>
    <m/>
    <n v="14"/>
    <s v="Renato"/>
    <n v="1"/>
    <m/>
    <n v="2"/>
    <d v="2014-04-04T00:00:00"/>
    <d v="2014-04-04T00:00:00"/>
    <n v="18204"/>
    <n v="201404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30"/>
    <n v="164580"/>
    <s v="Retorno: Par. 164580(03/12) - 016427/HEN - Mensalidades"/>
    <n v="1523.31"/>
    <d v="2014-04-03T00:00:00"/>
    <d v="1899-12-30T10:03:38"/>
    <n v="0"/>
    <n v="0"/>
    <n v="-2767618.2499999972"/>
    <m/>
    <m/>
    <n v="164580"/>
    <m/>
    <n v="14"/>
    <s v="Renato"/>
    <n v="1"/>
    <m/>
    <n v="2"/>
    <d v="2014-04-04T00:00:00"/>
    <d v="2014-04-04T00:00:00"/>
    <n v="18205"/>
    <n v="201404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31"/>
    <n v="143041"/>
    <s v="Retorno: Par. 143041(03/12) - 015582/BIA - Mensalidades"/>
    <n v="1367.1"/>
    <d v="2014-04-03T00:00:00"/>
    <d v="1899-12-30T10:03:39"/>
    <n v="0"/>
    <n v="0"/>
    <n v="-2766251.1499999971"/>
    <m/>
    <m/>
    <n v="143041"/>
    <m/>
    <n v="14"/>
    <s v="Renato"/>
    <n v="1"/>
    <m/>
    <n v="2"/>
    <d v="2014-04-04T00:00:00"/>
    <d v="2014-04-04T00:00:00"/>
    <n v="18206"/>
    <n v="201404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32"/>
    <n v="145543"/>
    <s v="Retorno: Par. 145543(04/12) - 015774/AMA - Mensalidades"/>
    <n v="1492"/>
    <d v="2014-04-03T00:00:00"/>
    <d v="1899-12-30T10:03:40"/>
    <n v="0"/>
    <n v="0"/>
    <n v="-2764759.1499999971"/>
    <m/>
    <m/>
    <n v="145543"/>
    <m/>
    <n v="14"/>
    <s v="Renato"/>
    <n v="1"/>
    <m/>
    <n v="2"/>
    <d v="2014-04-04T00:00:00"/>
    <d v="2014-04-04T00:00:00"/>
    <n v="18207"/>
    <n v="201404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233"/>
    <n v="145807"/>
    <s v="Retorno: Par. 145807(03/12) - 014195/FIL - Mensalidades"/>
    <n v="1523.31"/>
    <d v="2014-04-03T00:00:00"/>
    <d v="1899-12-30T10:03:40"/>
    <n v="0"/>
    <n v="0"/>
    <n v="-2763235.8399999971"/>
    <m/>
    <m/>
    <n v="145807"/>
    <m/>
    <n v="14"/>
    <s v="Renato"/>
    <n v="1"/>
    <m/>
    <n v="2"/>
    <d v="2014-04-04T00:00:00"/>
    <d v="2014-04-04T00:00:00"/>
    <n v="18208"/>
    <n v="201404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141"/>
    <s v="CH BRB 0321/45527"/>
    <s v="Augusto Melo - Cód. 045527"/>
    <n v="0"/>
    <d v="2014-04-03T00:00:00"/>
    <d v="1899-12-30T10:03:49"/>
    <n v="3301"/>
    <n v="0"/>
    <n v="-2766536.8399999971"/>
    <m/>
    <m/>
    <m/>
    <n v="45527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142"/>
    <s v="CH BRB 0606/46288"/>
    <s v="Henrique Nogueira - Fornecedores - Cód. 046288"/>
    <n v="0"/>
    <d v="2014-04-03T00:00:00"/>
    <d v="1899-12-30T10:04:32"/>
    <n v="2375"/>
    <n v="0"/>
    <n v="-2768911.8399999971"/>
    <m/>
    <m/>
    <m/>
    <n v="46288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143"/>
    <s v="CH BRB 0745/46739"/>
    <s v="Olimpo Anápolis - Cód. 046739"/>
    <n v="0"/>
    <d v="2014-04-03T00:00:00"/>
    <d v="1899-12-30T10:04:47"/>
    <n v="2100"/>
    <n v="0"/>
    <n v="-2771011.8399999971"/>
    <m/>
    <m/>
    <m/>
    <n v="46739"/>
    <n v="7"/>
    <s v="Anapaula"/>
    <n v="1"/>
    <m/>
    <n v="1544"/>
    <d v="2014-05-20T00:00:00"/>
    <d v="2014-05-20T00:00:00"/>
    <m/>
    <m/>
    <n v="2014"/>
    <n v="7"/>
    <m/>
    <m/>
    <m/>
    <m/>
    <s v="Aná.Reforma"/>
    <x v="1"/>
    <x v="7"/>
    <m/>
    <n v="52"/>
    <n v="2"/>
    <s v="Cheque"/>
    <m/>
    <n v="0"/>
    <m/>
    <n v="0"/>
    <m/>
    <m/>
    <s v="BRB [SOL] [012052-4] [CC] [COB]"/>
    <m/>
    <m/>
    <m/>
  </r>
  <r>
    <n v="132144"/>
    <s v="CH BRB 0799/48232"/>
    <s v="Rogério Purcena Rezende - Cód. 048232"/>
    <n v="0"/>
    <d v="2014-04-03T00:00:00"/>
    <d v="1899-12-30T10:05:05"/>
    <n v="6000"/>
    <n v="0"/>
    <n v="-2777011.8399999971"/>
    <m/>
    <m/>
    <m/>
    <n v="48232"/>
    <n v="7"/>
    <s v="Anapaula"/>
    <n v="2"/>
    <m/>
    <n v="1546"/>
    <d v="2014-05-20T00:00:00"/>
    <d v="2014-05-20T00:00:00"/>
    <m/>
    <m/>
    <n v="2014"/>
    <n v="7"/>
    <m/>
    <m/>
    <m/>
    <m/>
    <s v="Aná.Pagamento de Salário"/>
    <x v="1"/>
    <x v="7"/>
    <m/>
    <n v="52"/>
    <n v="2"/>
    <s v="Cheque"/>
    <m/>
    <n v="0"/>
    <m/>
    <n v="0"/>
    <m/>
    <m/>
    <s v="BRB [SOL] [012052-4] [CC] [COB]"/>
    <m/>
    <m/>
    <m/>
  </r>
  <r>
    <n v="132145"/>
    <s v="CH BRB 0801/48234"/>
    <s v="Olimpo Anápolis - Cód. 048234"/>
    <n v="0"/>
    <d v="2014-04-03T00:00:00"/>
    <d v="1899-12-30T10:05:21"/>
    <n v="2900"/>
    <n v="0"/>
    <n v="-2779911.8399999971"/>
    <m/>
    <m/>
    <m/>
    <n v="48234"/>
    <n v="7"/>
    <s v="Anapaula"/>
    <n v="2"/>
    <m/>
    <n v="1544"/>
    <d v="2014-05-20T00:00:00"/>
    <d v="2014-05-20T00:00:00"/>
    <m/>
    <m/>
    <n v="2014"/>
    <n v="7"/>
    <m/>
    <m/>
    <m/>
    <m/>
    <s v="Aná.Reforma"/>
    <x v="1"/>
    <x v="7"/>
    <m/>
    <n v="52"/>
    <n v="2"/>
    <s v="Cheque"/>
    <m/>
    <n v="0"/>
    <m/>
    <n v="0"/>
    <m/>
    <m/>
    <s v="BRB [SOL] [012052-4] [CC] [COB]"/>
    <m/>
    <m/>
    <m/>
  </r>
  <r>
    <n v="132146"/>
    <s v="CH BRB 0803/48236"/>
    <s v="Olimpo Uberlândia - Cód. 048236"/>
    <n v="0"/>
    <d v="2014-04-03T00:00:00"/>
    <d v="1899-12-30T10:05:35"/>
    <n v="1440"/>
    <n v="0"/>
    <n v="-2781351.8399999971"/>
    <m/>
    <m/>
    <m/>
    <n v="48236"/>
    <n v="7"/>
    <s v="Anapaula"/>
    <n v="2"/>
    <m/>
    <n v="1530"/>
    <d v="2014-05-20T00:00:00"/>
    <d v="2014-05-20T00:00:00"/>
    <m/>
    <m/>
    <n v="2014"/>
    <n v="7"/>
    <m/>
    <m/>
    <m/>
    <m/>
    <s v="Uber.Reforma"/>
    <x v="1"/>
    <x v="2"/>
    <m/>
    <n v="52"/>
    <n v="2"/>
    <s v="Cheque"/>
    <m/>
    <n v="0"/>
    <m/>
    <n v="0"/>
    <m/>
    <m/>
    <s v="BRB [SOL] [012052-4] [CC] [COB]"/>
    <m/>
    <m/>
    <m/>
  </r>
  <r>
    <n v="246493"/>
    <n v="146733"/>
    <s v="Par.(09/12) 013614/FILIPE OLIVEIRA FERRO ROT - Mensalidades"/>
    <n v="1339"/>
    <d v="2014-04-03T00:00:00"/>
    <d v="1899-12-30T10:11:06"/>
    <n v="0"/>
    <n v="0"/>
    <n v="-2780012.8399999971"/>
    <m/>
    <m/>
    <n v="146733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496"/>
    <n v="146818"/>
    <s v="Par.(09/12) 014059/BEATRIZ RIBEIRO ALTOÉ - Mensalidades"/>
    <n v="1194"/>
    <d v="2014-04-03T00:00:00"/>
    <d v="1899-12-30T10:12:02"/>
    <n v="0"/>
    <n v="0"/>
    <n v="-2778818.8399999971"/>
    <m/>
    <m/>
    <n v="146818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499"/>
    <n v="146847"/>
    <s v="Par.(09/12) 014102/JOAO PEDRO COSTA SANTOS - Mensalidades"/>
    <n v="1462.16"/>
    <d v="2014-04-03T00:00:00"/>
    <d v="1899-12-30T10:12:59"/>
    <n v="0"/>
    <n v="0"/>
    <n v="-2777356.6799999969"/>
    <m/>
    <m/>
    <n v="14684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03"/>
    <n v="148365"/>
    <s v="Par.(09/12) 013988/ISADORA TUCCI DE PAIVA - Mensalidades"/>
    <n v="1462.16"/>
    <d v="2014-04-03T00:00:00"/>
    <d v="1899-12-30T10:13:47"/>
    <n v="0"/>
    <n v="0"/>
    <n v="-2775894.5199999968"/>
    <m/>
    <m/>
    <n v="14836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05"/>
    <n v="149472"/>
    <s v="Par.(09/12) 015645/MARIA CECILIA VALIM REIS - Mensalidades"/>
    <n v="1205.0999999999999"/>
    <d v="2014-04-03T00:00:00"/>
    <d v="1899-12-30T10:14:52"/>
    <n v="0"/>
    <n v="0"/>
    <n v="-2774689.4199999967"/>
    <m/>
    <m/>
    <n v="149472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32151"/>
    <s v="CH BRB 0806/48239"/>
    <s v="Olimpo Uberlândia - Cód. 048239"/>
    <n v="0"/>
    <d v="2014-04-03T00:00:00"/>
    <d v="1899-12-30T10:16:06"/>
    <n v="3480"/>
    <n v="0"/>
    <n v="-2778169.4199999967"/>
    <m/>
    <m/>
    <m/>
    <n v="48239"/>
    <n v="7"/>
    <s v="Anapaula"/>
    <n v="2"/>
    <m/>
    <n v="1530"/>
    <d v="2014-05-20T00:00:00"/>
    <d v="2014-05-20T00:00:00"/>
    <m/>
    <m/>
    <n v="2014"/>
    <n v="7"/>
    <m/>
    <m/>
    <m/>
    <m/>
    <s v="Uber.Reforma"/>
    <x v="1"/>
    <x v="2"/>
    <m/>
    <n v="52"/>
    <n v="2"/>
    <s v="Cheque"/>
    <m/>
    <n v="0"/>
    <m/>
    <n v="0"/>
    <m/>
    <m/>
    <s v="BRB [SOL] [012052-4] [CC] [COB]"/>
    <m/>
    <m/>
    <m/>
  </r>
  <r>
    <n v="132152"/>
    <s v="EVMM/41225"/>
    <s v="Elvira Vieira M. Melo - Par. 041225(04-12)"/>
    <n v="0"/>
    <d v="2014-04-03T00:00:00"/>
    <d v="1899-12-30T10:16:06"/>
    <n v="1043"/>
    <n v="0"/>
    <n v="-2779212.4199999967"/>
    <m/>
    <m/>
    <m/>
    <n v="41225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153"/>
    <s v="HJB/38024"/>
    <s v="Henrique José Bernadelli - Par. 038024(10/10)"/>
    <n v="0"/>
    <d v="2014-04-03T00:00:00"/>
    <d v="1899-12-30T10:16:06"/>
    <n v="900"/>
    <n v="0"/>
    <n v="-2780112.4199999967"/>
    <m/>
    <m/>
    <m/>
    <n v="38024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46506"/>
    <n v="148273"/>
    <s v="Par.(09/12) 015950/LUCCAS CARDOSO DE ALMEIDA - Parcelas"/>
    <n v="1284"/>
    <d v="2014-04-03T00:00:00"/>
    <d v="1899-12-30T10:16:12"/>
    <n v="0"/>
    <n v="0"/>
    <n v="-2778828.4199999967"/>
    <m/>
    <m/>
    <n v="148273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507"/>
    <n v="149229"/>
    <s v="Par.(09/12) 013559/ISABELLE BRAGA MACEDO - Mensalidades"/>
    <n v="669.5"/>
    <d v="2014-04-03T00:00:00"/>
    <d v="1899-12-30T10:17:03"/>
    <n v="0"/>
    <n v="0"/>
    <n v="-2778158.9199999967"/>
    <m/>
    <m/>
    <n v="149229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08"/>
    <n v="149237"/>
    <s v="Par.(09/12) 013558/ALESSANDRA BRAGA MACEDO - Mensalidades"/>
    <n v="669.5"/>
    <d v="2014-04-03T00:00:00"/>
    <d v="1899-12-30T10:17:47"/>
    <n v="0"/>
    <n v="0"/>
    <n v="-2777489.4199999967"/>
    <m/>
    <m/>
    <n v="14923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10"/>
    <n v="148374"/>
    <s v="Par.(09/12) 014122/JÚLIA BARBOSA MARTINI - Mensalidades"/>
    <n v="1312.96"/>
    <d v="2014-04-03T00:00:00"/>
    <d v="1899-12-30T10:18:44"/>
    <n v="0"/>
    <n v="0"/>
    <n v="-2776176.4599999967"/>
    <m/>
    <m/>
    <n v="148374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670"/>
    <s v="DESPESA/47459"/>
    <s v="GRUPO OLIMPO LTDA. - Cód. 047459"/>
    <n v="0"/>
    <d v="2014-04-03T00:00:00"/>
    <d v="1899-12-30T10:18:46"/>
    <n v="56.77"/>
    <n v="0"/>
    <n v="-2776233.2299999967"/>
    <m/>
    <m/>
    <m/>
    <n v="47459"/>
    <n v="24"/>
    <s v="Emilly"/>
    <n v="1"/>
    <m/>
    <n v="1485"/>
    <d v="2014-04-09T00:00:00"/>
    <d v="2014-04-09T00:00:00"/>
    <m/>
    <m/>
    <n v="2014"/>
    <n v="24"/>
    <m/>
    <m/>
    <m/>
    <m/>
    <s v="T-27.Despesas Diversas"/>
    <x v="1"/>
    <x v="1"/>
    <m/>
    <n v="56"/>
    <n v="1"/>
    <s v="Dinheiro"/>
    <m/>
    <n v="0"/>
    <m/>
    <n v="0"/>
    <m/>
    <m/>
    <s v="CAIXA TESOURARIA"/>
    <m/>
    <m/>
    <m/>
  </r>
  <r>
    <n v="133118"/>
    <s v="EXTRATO/53060"/>
    <s v="Banco Itaú Unibanco S.A. - Cód. 053060"/>
    <n v="0"/>
    <d v="2014-04-03T00:00:00"/>
    <d v="1899-12-30T10:23:00"/>
    <n v="13.96"/>
    <n v="0"/>
    <n v="-2776247.1899999967"/>
    <m/>
    <m/>
    <m/>
    <n v="53060"/>
    <n v="7"/>
    <s v="Anapaula"/>
    <n v="1"/>
    <m/>
    <n v="1599"/>
    <d v="2014-05-25T00:00:00"/>
    <d v="2014-05-25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33117"/>
    <s v="EXTRATO/53059"/>
    <s v="Banco Itaú Unibanco S.A. - Cód. 053059"/>
    <n v="0"/>
    <d v="2014-04-03T00:00:00"/>
    <d v="1899-12-30T10:23:00"/>
    <n v="4.38"/>
    <n v="0"/>
    <n v="-2776251.5699999966"/>
    <m/>
    <m/>
    <m/>
    <n v="5305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4560"/>
    <s v="CHEQUE 2014/04/03"/>
    <s v="PAGAMENTO DE MENSALIDADES DE FEVEREIRO E MARÇO/2014, DA ALUNA PRISCILA PATRICIO FERREIRA_ESN"/>
    <n v="925.9"/>
    <d v="2014-04-03T00:00:00"/>
    <d v="1899-12-30T10:25:48"/>
    <n v="0"/>
    <n v="0"/>
    <n v="-2775325.6699999967"/>
    <m/>
    <m/>
    <m/>
    <m/>
    <n v="8"/>
    <s v="Vinicius"/>
    <n v="1"/>
    <m/>
    <n v="1434"/>
    <d v="2014-04-10T00:00:00"/>
    <d v="2014-04-10T00:00:00"/>
    <m/>
    <m/>
    <n v="2014"/>
    <n v="8"/>
    <m/>
    <m/>
    <m/>
    <m/>
    <s v="Remessa Educ. Sol Nascente"/>
    <x v="1"/>
    <x v="3"/>
    <m/>
    <n v="35"/>
    <n v="2"/>
    <s v="Cheque"/>
    <m/>
    <m/>
    <m/>
    <n v="0"/>
    <m/>
    <m/>
    <s v="[OUTRAS] ESCRITÓRIO COBRANÇA"/>
    <m/>
    <m/>
    <m/>
  </r>
  <r>
    <n v="249838"/>
    <n v="159147"/>
    <s v="Par.(09/12) 016516/ISABELLA DE MELO LINHARES - Parcelas"/>
    <n v="898.8"/>
    <d v="2014-04-03T00:00:00"/>
    <d v="1899-12-30T10:26:01"/>
    <n v="0"/>
    <n v="0"/>
    <n v="-2774426.8699999969"/>
    <m/>
    <m/>
    <n v="15914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259"/>
    <s v="TRANSFERÊNCIA ENTRE CONTAS"/>
    <s v="TRANSFERÊNCIA ENTRE CONTAS"/>
    <n v="4000"/>
    <d v="2014-04-03T00:00:00"/>
    <d v="1899-12-30T10:31:14"/>
    <n v="0"/>
    <n v="0"/>
    <n v="-2770426.8699999969"/>
    <m/>
    <m/>
    <m/>
    <m/>
    <n v="7"/>
    <s v="Anapaula"/>
    <n v="1"/>
    <m/>
    <n v="1449"/>
    <d v="2014-03-25T00:00:00"/>
    <d v="2014-04-28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4561"/>
    <n v="171313"/>
    <s v="Par.(02-12) 011169/PEDRO HENRIQUE GIROTTO BA - PAGAMENTO CHE"/>
    <n v="4107"/>
    <d v="2014-04-03T00:00:00"/>
    <d v="1899-12-30T10:45:09"/>
    <n v="0"/>
    <n v="0"/>
    <n v="-2766319.8699999969"/>
    <m/>
    <m/>
    <n v="171313"/>
    <m/>
    <n v="8"/>
    <s v="Vinicius"/>
    <n v="1"/>
    <m/>
    <n v="1378"/>
    <d v="2014-04-10T00:00:00"/>
    <d v="2014-04-10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28618"/>
    <n v="151044"/>
    <s v="Par.(03/12) 015994/ARTUR SEABRA GUIMARÃES E  - Mensalidades"/>
    <n v="1536.75"/>
    <d v="2014-04-03T00:00:00"/>
    <d v="1899-12-30T10:48:32"/>
    <n v="0"/>
    <n v="0"/>
    <n v="-2764783.1199999969"/>
    <m/>
    <m/>
    <n v="151044"/>
    <m/>
    <n v="1"/>
    <s v="Andre"/>
    <n v="1"/>
    <m/>
    <n v="2"/>
    <d v="2014-04-29T00:00:00"/>
    <d v="2014-04-29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46554"/>
    <n v="146434"/>
    <s v="Par.(02/12) 014038/JULIANA PIRES MARTINS FER - Mensalidades"/>
    <n v="1230"/>
    <d v="2014-04-03T00:00:00"/>
    <d v="1899-12-30T10:53:28"/>
    <n v="0"/>
    <n v="0"/>
    <n v="-2763553.1199999969"/>
    <m/>
    <m/>
    <n v="146434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55"/>
    <n v="146435"/>
    <s v="Par.(03/12) 014038/JULIANA PIRES MARTINS FER - Mensalidades"/>
    <n v="1230"/>
    <d v="2014-04-03T00:00:00"/>
    <d v="1899-12-30T10:53:28"/>
    <n v="0"/>
    <n v="0"/>
    <n v="-2762323.1199999969"/>
    <m/>
    <m/>
    <n v="14643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56"/>
    <n v="146436"/>
    <s v="Par.(04/12) 014038/JULIANA PIRES MARTINS FER - Mensalidades"/>
    <n v="1230"/>
    <d v="2014-04-03T00:00:00"/>
    <d v="1899-12-30T10:53:28"/>
    <n v="0"/>
    <n v="0"/>
    <n v="-2761093.1199999969"/>
    <m/>
    <m/>
    <n v="14643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57"/>
    <n v="151466"/>
    <s v="Par.(05/12) 014038/JULIANA PIRES MARTINS FER - Mensalidades"/>
    <n v="1230"/>
    <d v="2014-04-03T00:00:00"/>
    <d v="1899-12-30T10:53:29"/>
    <n v="0"/>
    <n v="0"/>
    <n v="-2759863.1199999969"/>
    <m/>
    <m/>
    <n v="15146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58"/>
    <n v="151467"/>
    <s v="Par.(06/12) 014038/JULIANA PIRES MARTINS FER - Mensalidades"/>
    <n v="1230"/>
    <d v="2014-04-03T00:00:00"/>
    <d v="1899-12-30T10:53:29"/>
    <n v="0"/>
    <n v="0"/>
    <n v="-2758633.1199999969"/>
    <m/>
    <m/>
    <n v="15146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59"/>
    <n v="151468"/>
    <s v="Par.(07/12) 014038/JULIANA PIRES MARTINS FER - Mensalidades"/>
    <n v="1230"/>
    <d v="2014-04-03T00:00:00"/>
    <d v="1899-12-30T10:53:29"/>
    <n v="0"/>
    <n v="0"/>
    <n v="-2757403.1199999969"/>
    <m/>
    <m/>
    <n v="151468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60"/>
    <n v="151469"/>
    <s v="Par.(08/12) 014038/JULIANA PIRES MARTINS FER - Mensalidades"/>
    <n v="1230"/>
    <d v="2014-04-03T00:00:00"/>
    <d v="1899-12-30T10:53:29"/>
    <n v="0"/>
    <n v="0"/>
    <n v="-2756173.1199999969"/>
    <m/>
    <m/>
    <n v="151469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61"/>
    <n v="151470"/>
    <s v="Par.(09/12) 014038/JULIANA PIRES MARTINS FER - Mensalidades"/>
    <n v="1230"/>
    <d v="2014-04-03T00:00:00"/>
    <d v="1899-12-30T10:53:29"/>
    <n v="0"/>
    <n v="0"/>
    <n v="-2754943.1199999969"/>
    <m/>
    <m/>
    <n v="151470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62"/>
    <n v="151471"/>
    <s v="Par.(10/12) 014038/JULIANA PIRES MARTINS FER - Mensalidades"/>
    <n v="1230"/>
    <d v="2014-04-03T00:00:00"/>
    <d v="1899-12-30T10:53:30"/>
    <n v="0"/>
    <n v="0"/>
    <n v="-2753713.1199999969"/>
    <m/>
    <m/>
    <n v="151471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63"/>
    <n v="151472"/>
    <s v="Par.(11/12) 014038/JULIANA PIRES MARTINS FER - Mensalidades"/>
    <n v="1230"/>
    <d v="2014-04-03T00:00:00"/>
    <d v="1899-12-30T10:53:30"/>
    <n v="0"/>
    <n v="0"/>
    <n v="-2752483.1199999969"/>
    <m/>
    <m/>
    <n v="151472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64"/>
    <n v="151473"/>
    <s v="Par.(12/12) 014038/JULIANA PIRES MARTINS FER - Mensalidades"/>
    <n v="1230"/>
    <d v="2014-04-03T00:00:00"/>
    <d v="1899-12-30T10:53:30"/>
    <n v="0"/>
    <n v="0"/>
    <n v="-2751253.1199999969"/>
    <m/>
    <m/>
    <n v="151473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587"/>
    <n v="172539"/>
    <s v="Par.(09-11) 016157/RAQUEL COUTINHO NEVES - Renegociado"/>
    <n v="1400.72"/>
    <d v="2014-04-03T00:00:00"/>
    <d v="1899-12-30T10:56:42"/>
    <n v="0"/>
    <n v="0"/>
    <n v="-2749852.3999999966"/>
    <m/>
    <m/>
    <n v="172539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597"/>
    <n v="153756"/>
    <s v="Par.(09/12) 016137/PAULO VICTOR ROCHA DE ALM - Mensalidades"/>
    <n v="1272"/>
    <d v="2014-04-03T00:00:00"/>
    <d v="1899-12-30T10:59:02"/>
    <n v="0"/>
    <n v="0"/>
    <n v="-2748580.3999999966"/>
    <m/>
    <m/>
    <n v="15375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4562"/>
    <s v="CHEQUE Nº 261239 EM 2014/04/03"/>
    <s v="PAGAMENTO DE MENSALIDADES DE FEVEREIRO E MARÇO/2014, DA ALUNA LARISSA GUIMARÃES SILVA_EF"/>
    <n v="2113"/>
    <d v="2014-04-03T00:00:00"/>
    <d v="1899-12-30T11:00:02"/>
    <n v="0"/>
    <n v="0"/>
    <n v="-2746467.3999999966"/>
    <m/>
    <m/>
    <m/>
    <m/>
    <n v="8"/>
    <s v="Vinicius"/>
    <n v="1"/>
    <m/>
    <n v="1431"/>
    <d v="2014-04-10T00:00:00"/>
    <d v="2014-04-10T00:00:00"/>
    <m/>
    <m/>
    <n v="2014"/>
    <n v="8"/>
    <m/>
    <m/>
    <m/>
    <m/>
    <s v="Remessa Olimpo Fundamental"/>
    <x v="1"/>
    <x v="1"/>
    <m/>
    <n v="35"/>
    <n v="2"/>
    <s v="Cheque"/>
    <m/>
    <m/>
    <m/>
    <n v="0"/>
    <m/>
    <m/>
    <s v="[OUTRAS] ESCRITÓRIO COBRANÇA"/>
    <m/>
    <m/>
    <m/>
  </r>
  <r>
    <n v="246624"/>
    <n v="154098"/>
    <s v="Par.(08/12) 016180/JORDANA DE PAULA MOURA - Parcelas"/>
    <n v="1284"/>
    <d v="2014-04-03T00:00:00"/>
    <d v="1899-12-30T11:00:15"/>
    <n v="0"/>
    <n v="0"/>
    <n v="-2745183.3999999966"/>
    <m/>
    <m/>
    <n v="154098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626"/>
    <n v="154067"/>
    <s v="Par.(08/12) 016178/GABRIEL SPECHOTO MOREIRA - Parcelas"/>
    <n v="1284"/>
    <d v="2014-04-03T00:00:00"/>
    <d v="1899-12-30T11:01:38"/>
    <n v="0"/>
    <n v="0"/>
    <n v="-2743899.3999999966"/>
    <m/>
    <m/>
    <n v="154067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647"/>
    <n v="154148"/>
    <s v="Par.(08/12) 016173/MARIANA REZENDE SPINI - Parcelas"/>
    <n v="1219.8"/>
    <d v="2014-04-03T00:00:00"/>
    <d v="1899-12-30T11:02:36"/>
    <n v="0"/>
    <n v="0"/>
    <n v="-2742679.5999999968"/>
    <m/>
    <m/>
    <n v="154148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648"/>
    <n v="154160"/>
    <s v="Par.(08/12) 016172/GABRIELA REZENDE SPINI - Parcelas"/>
    <n v="1284"/>
    <d v="2014-04-03T00:00:00"/>
    <d v="1899-12-30T11:02:54"/>
    <n v="0"/>
    <n v="0"/>
    <n v="-2741395.5999999968"/>
    <m/>
    <m/>
    <n v="154160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681"/>
    <n v="154210"/>
    <s v="Par.(08/12) 016194/GUSTAVO MOREIRA GARCIA - Parcelas"/>
    <n v="1091.4000000000001"/>
    <d v="2014-04-03T00:00:00"/>
    <d v="1899-12-30T11:06:36"/>
    <n v="0"/>
    <n v="0"/>
    <n v="-2740304.1999999969"/>
    <m/>
    <m/>
    <n v="154210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683"/>
    <n v="154306"/>
    <s v="Par.(09/12) 015705/BRUNA GABRIELE RODRIGUES  - Mensalidades"/>
    <n v="1205.0999999999999"/>
    <d v="2014-04-03T00:00:00"/>
    <d v="1899-12-30T11:07:28"/>
    <n v="0"/>
    <n v="0"/>
    <n v="-2739099.0999999968"/>
    <m/>
    <m/>
    <n v="15430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759"/>
    <n v="154291"/>
    <s v="Par.(09/12) 016004/ANA VICTORIA NASCENTE DE  - Mensalidades"/>
    <n v="1071"/>
    <d v="2014-04-03T00:00:00"/>
    <d v="1899-12-30T11:10:50"/>
    <n v="0"/>
    <n v="0"/>
    <n v="-2738028.0999999968"/>
    <m/>
    <m/>
    <n v="154291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762"/>
    <n v="150549"/>
    <s v="Par.(09/12) 013660/ELISA CASCÃO FERREIRA - Mensalidades"/>
    <n v="1312"/>
    <d v="2014-04-03T00:00:00"/>
    <d v="1899-12-30T11:12:13"/>
    <n v="0"/>
    <n v="0"/>
    <n v="-2736716.0999999968"/>
    <m/>
    <m/>
    <n v="150549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765"/>
    <n v="157340"/>
    <s v="Par.(09/12) 013656/FRANCISCO HAICK MALLARD F - Mensalidades"/>
    <n v="1312.22"/>
    <d v="2014-04-03T00:00:00"/>
    <d v="1899-12-30T11:12:53"/>
    <n v="0"/>
    <n v="0"/>
    <n v="-2735403.8799999966"/>
    <m/>
    <m/>
    <n v="157340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780"/>
    <n v="156472"/>
    <s v="Par.(09/12) 016226/VICTOR DE SOUZA NASCIMENT - Parcelas"/>
    <n v="1284"/>
    <d v="2014-04-03T00:00:00"/>
    <d v="1899-12-30T11:14:29"/>
    <n v="0"/>
    <n v="0"/>
    <n v="-2734119.8799999966"/>
    <m/>
    <m/>
    <n v="156472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781"/>
    <n v="156483"/>
    <s v="Par.(08/12) 016227/IGOR DE SOUZA NASCIMENTO - Parcelas"/>
    <n v="1219.8"/>
    <d v="2014-04-03T00:00:00"/>
    <d v="1899-12-30T11:14:49"/>
    <n v="0"/>
    <n v="0"/>
    <n v="-2732900.0799999968"/>
    <m/>
    <m/>
    <n v="156483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9959"/>
    <n v="162285"/>
    <s v="Par.(09/12) 016418/RAISSA BRASIL ANDRADE - Parcelas"/>
    <n v="1306"/>
    <d v="2014-04-03T00:00:00"/>
    <d v="1899-12-30T11:16:20"/>
    <n v="0"/>
    <n v="0"/>
    <n v="-2731594.0799999968"/>
    <m/>
    <m/>
    <n v="162285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6814"/>
    <n v="188872"/>
    <s v="Par.(09-12) 016215/PEDRO HENRIQUE SARDINHA B - PAGAMENTO CHE"/>
    <n v="1284"/>
    <d v="2014-04-03T00:00:00"/>
    <d v="1899-12-30T11:16:47"/>
    <n v="0"/>
    <n v="0"/>
    <n v="-2730310.0799999968"/>
    <m/>
    <m/>
    <n v="188872"/>
    <m/>
    <n v="60"/>
    <s v="Francielly"/>
    <n v="1"/>
    <m/>
    <n v="1378"/>
    <d v="2015-03-04T00:00:00"/>
    <d v="2015-03-04T00:00:00"/>
    <m/>
    <m/>
    <n v="2014"/>
    <n v="60"/>
    <m/>
    <m/>
    <m/>
    <m/>
    <s v="Pagamento de cheque devolvido"/>
    <x v="1"/>
    <x v="1"/>
    <m/>
    <n v="75"/>
    <n v="11"/>
    <s v="Antec. de Cheque"/>
    <m/>
    <n v="0"/>
    <m/>
    <n v="0"/>
    <m/>
    <m/>
    <s v="MERC [GYN] [OPERAÇÕES]"/>
    <m/>
    <m/>
    <m/>
  </r>
  <r>
    <n v="246819"/>
    <n v="156577"/>
    <s v="Par.(08/12) 016203/LETICIA LOPES DA LUZ  - Parcelas"/>
    <n v="1284"/>
    <d v="2014-04-03T00:00:00"/>
    <d v="1899-12-30T11:17:35"/>
    <n v="0"/>
    <n v="0"/>
    <n v="-2729026.0799999968"/>
    <m/>
    <m/>
    <n v="156577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824"/>
    <n v="156047"/>
    <s v="Par.(09/12) 016228/RICARDO CARDOSO DE MATOS - Parcelas"/>
    <n v="1219.8"/>
    <d v="2014-04-03T00:00:00"/>
    <d v="1899-12-30T11:18:43"/>
    <n v="0"/>
    <n v="0"/>
    <n v="-2727806.279999997"/>
    <m/>
    <m/>
    <n v="156047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830"/>
    <n v="157416"/>
    <s v="Par.(09/12) 013951/CAROLINA DA LUZ MEDEIROS  - Mensalidades"/>
    <n v="1342.8"/>
    <d v="2014-04-03T00:00:00"/>
    <d v="1899-12-30T11:19:31"/>
    <n v="0"/>
    <n v="0"/>
    <n v="-2726463.4799999972"/>
    <m/>
    <m/>
    <n v="15741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833"/>
    <n v="156034"/>
    <s v="Par.(08/12) 016229/ANA CAROLINA GONZAGA SANT - Parcelas"/>
    <n v="1284"/>
    <d v="2014-04-03T00:00:00"/>
    <d v="1899-12-30T11:20:14"/>
    <n v="0"/>
    <n v="0"/>
    <n v="-2725179.4799999972"/>
    <m/>
    <m/>
    <n v="156034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834"/>
    <n v="156059"/>
    <s v="Par.(09/12) 016234/CAROLINA ARAÚJO GONÇALVES - Parcelas"/>
    <n v="1284"/>
    <d v="2014-04-03T00:00:00"/>
    <d v="1899-12-30T11:20:54"/>
    <n v="0"/>
    <n v="0"/>
    <n v="-2723895.4799999972"/>
    <m/>
    <m/>
    <n v="156059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839"/>
    <n v="157410"/>
    <s v="Par.(09/12) 014151/PÉROLA DE CASTRO BARRERO - Mensalidades"/>
    <n v="1417.4"/>
    <d v="2014-04-03T00:00:00"/>
    <d v="1899-12-30T11:22:34"/>
    <n v="0"/>
    <n v="0"/>
    <n v="-2722478.0799999973"/>
    <m/>
    <m/>
    <n v="157410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844"/>
    <n v="157346"/>
    <s v="Par.(09/12) 013493/GABRIEL CORRÊA DO PRADO - Mensalidades"/>
    <n v="1071.2"/>
    <d v="2014-04-03T00:00:00"/>
    <d v="1899-12-30T11:23:56"/>
    <n v="0"/>
    <n v="0"/>
    <n v="-2721406.8799999971"/>
    <m/>
    <m/>
    <n v="15734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847"/>
    <n v="157470"/>
    <s v="Par.(09/12) 013488/ALEXANDRE URIAS VINHAL BO - Mensalidades"/>
    <n v="1205.0999999999999"/>
    <d v="2014-04-03T00:00:00"/>
    <d v="1899-12-30T11:25:13"/>
    <n v="0"/>
    <n v="0"/>
    <n v="-2720201.779999997"/>
    <m/>
    <m/>
    <n v="157470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849"/>
    <n v="157064"/>
    <s v="Par.(09/12) 015677/JÚLIA CÂNDIDO CARVALHO - Mensalidades"/>
    <n v="1205.0999999999999"/>
    <d v="2014-04-03T00:00:00"/>
    <d v="1899-12-30T11:26:02"/>
    <n v="0"/>
    <n v="0"/>
    <n v="-2718996.6799999969"/>
    <m/>
    <m/>
    <n v="157064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9980"/>
    <n v="160780"/>
    <s v="Par.(09/12) 016631/LAUREN SOARES LUZ - Parcelas"/>
    <n v="1284"/>
    <d v="2014-04-03T00:00:00"/>
    <d v="1899-12-30T11:26:14"/>
    <n v="0"/>
    <n v="0"/>
    <n v="-2717712.6799999969"/>
    <m/>
    <m/>
    <n v="16078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853"/>
    <n v="160359"/>
    <s v="Par.(09/12) 013773/LUÍS EDUARDO ALVES RIBEIR - Mensalidades"/>
    <n v="1272.05"/>
    <d v="2014-04-03T00:00:00"/>
    <d v="1899-12-30T11:26:39"/>
    <n v="0"/>
    <n v="0"/>
    <n v="-2716440.6299999971"/>
    <m/>
    <m/>
    <n v="160359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856"/>
    <n v="150916"/>
    <s v="Par.(09/12) 015762/AYRTON RODRIGUES SILVA - Mensalidades"/>
    <n v="900"/>
    <d v="2014-04-03T00:00:00"/>
    <d v="1899-12-30T11:29:38"/>
    <n v="0"/>
    <n v="0"/>
    <n v="-2715540.6299999971"/>
    <m/>
    <m/>
    <n v="15091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32286"/>
    <s v="CRÉDITO "/>
    <s v="CRÉDITO COBRANÇA BRB"/>
    <n v="1950.12"/>
    <d v="2014-04-03T00:00:00"/>
    <d v="1899-12-30T11:30:56"/>
    <n v="0"/>
    <n v="0"/>
    <n v="-2713590.509999997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2287"/>
    <s v="CRÉDITO "/>
    <s v="CRÉDITO COBRANÇA BRB"/>
    <n v="5111.33"/>
    <d v="2014-04-03T00:00:00"/>
    <d v="1899-12-30T11:31:31"/>
    <n v="0"/>
    <n v="0"/>
    <n v="-2708479.1799999969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46859"/>
    <n v="156095"/>
    <s v="Par.(09/12) 016247/LUCAS BORGES ROCHA - Parcelas"/>
    <n v="1284"/>
    <d v="2014-04-03T00:00:00"/>
    <d v="1899-12-30T11:31:32"/>
    <n v="0"/>
    <n v="0"/>
    <n v="-2707195.1799999969"/>
    <m/>
    <m/>
    <n v="156095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861"/>
    <n v="172469"/>
    <s v="Par.(10-13) 016288/DANIELA ARANTES GOMES FER - Renegociado"/>
    <n v="711.46"/>
    <d v="2014-04-03T00:00:00"/>
    <d v="1899-12-30T11:32:40"/>
    <n v="0"/>
    <n v="0"/>
    <n v="-2706483.7199999969"/>
    <m/>
    <m/>
    <n v="172469"/>
    <m/>
    <n v="60"/>
    <s v="Francielly"/>
    <n v="2"/>
    <m/>
    <n v="93"/>
    <d v="2015-03-04T00:00:00"/>
    <d v="2015-03-04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6863"/>
    <n v="157014"/>
    <s v="Par.(09/12) 016290/LUIZ FELIPE PEREIRA COSTA - Mensalidades"/>
    <n v="500"/>
    <d v="2014-04-03T00:00:00"/>
    <d v="1899-12-30T11:33:25"/>
    <n v="0"/>
    <n v="0"/>
    <n v="-2705983.7199999969"/>
    <m/>
    <m/>
    <n v="157014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8366"/>
    <s v="EXTRATO/50623"/>
    <s v="Bradesco S/A - Par. 050623(40-52)"/>
    <n v="0"/>
    <d v="2014-04-03T00:00:00"/>
    <d v="1899-12-30T11:34:59"/>
    <n v="46.9"/>
    <n v="0"/>
    <n v="-2706030.6199999969"/>
    <m/>
    <m/>
    <m/>
    <n v="50623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67"/>
    <s v="EXTRATO/50624"/>
    <s v="Bradesco S/A - Par. 050624(41-52)"/>
    <n v="0"/>
    <d v="2014-04-03T00:00:00"/>
    <d v="1899-12-30T11:34:59"/>
    <n v="46.9"/>
    <n v="0"/>
    <n v="-2706077.5199999968"/>
    <m/>
    <m/>
    <m/>
    <n v="50624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74"/>
    <s v="EXTRATO/50621"/>
    <s v="Bradesco S/A - Par. 050621(38-52)"/>
    <n v="0"/>
    <d v="2014-04-03T00:00:00"/>
    <d v="1899-12-30T11:35:00"/>
    <n v="108.91"/>
    <n v="0"/>
    <n v="-2706186.4299999969"/>
    <m/>
    <m/>
    <m/>
    <n v="50621"/>
    <n v="7"/>
    <s v="Anapaula"/>
    <n v="2"/>
    <m/>
    <n v="1599"/>
    <d v="2014-04-28T00:00:00"/>
    <d v="2014-04-28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8375"/>
    <s v="EXTRATO/50622"/>
    <s v="Bradesco S/A - Par. 050622(39-52)"/>
    <n v="0"/>
    <d v="2014-04-03T00:00:00"/>
    <d v="1899-12-30T11:35:00"/>
    <n v="46.9"/>
    <n v="0"/>
    <n v="-2706233.3299999968"/>
    <m/>
    <m/>
    <m/>
    <n v="50622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73"/>
    <s v="EXTRATO/50630"/>
    <s v="Bradesco S/A - Par. 050630(47-52)"/>
    <n v="0"/>
    <d v="2014-04-03T00:00:00"/>
    <d v="1899-12-30T11:35:00"/>
    <n v="46.75"/>
    <n v="0"/>
    <n v="-2706280.0799999968"/>
    <m/>
    <m/>
    <m/>
    <n v="50630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68"/>
    <s v="EXTRATO/50625"/>
    <s v="Bradesco S/A - Par. 050625(42-52)"/>
    <n v="0"/>
    <d v="2014-04-03T00:00:00"/>
    <d v="1899-12-30T11:35:00"/>
    <n v="46.9"/>
    <n v="0"/>
    <n v="-2706326.9799999967"/>
    <m/>
    <m/>
    <m/>
    <n v="50625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69"/>
    <s v="EXTRATO/50626"/>
    <s v="Bradesco S/A - Par. 050626(43-52)"/>
    <n v="0"/>
    <d v="2014-04-03T00:00:00"/>
    <d v="1899-12-30T11:35:00"/>
    <n v="46.9"/>
    <n v="0"/>
    <n v="-2706373.8799999966"/>
    <m/>
    <m/>
    <m/>
    <n v="50626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70"/>
    <s v="EXTRATO/50627"/>
    <s v="Bradesco S/A - Par. 050627(44-52)"/>
    <n v="0"/>
    <d v="2014-04-03T00:00:00"/>
    <d v="1899-12-30T11:35:00"/>
    <n v="46.9"/>
    <n v="0"/>
    <n v="-2706420.7799999965"/>
    <m/>
    <m/>
    <m/>
    <n v="50627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71"/>
    <s v="EXTRATO/50628"/>
    <s v="Bradesco S/A - Par. 050628(45-52)"/>
    <n v="0"/>
    <d v="2014-04-03T00:00:00"/>
    <d v="1899-12-30T11:35:00"/>
    <n v="46.9"/>
    <n v="0"/>
    <n v="-2706467.6799999964"/>
    <m/>
    <m/>
    <m/>
    <n v="50628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72"/>
    <s v="EXTRATO/50629"/>
    <s v="Bradesco S/A - Par. 050629(46-52)"/>
    <n v="0"/>
    <d v="2014-04-03T00:00:00"/>
    <d v="1899-12-30T11:35:00"/>
    <n v="46.9"/>
    <n v="0"/>
    <n v="-2706514.5799999963"/>
    <m/>
    <m/>
    <m/>
    <n v="50629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2294"/>
    <s v="em pode arrumar uma /52665"/>
    <s v="Bradesco S/A - Cód. 052665"/>
    <n v="0"/>
    <d v="2014-04-03T00:00:00"/>
    <d v="1899-12-30T11:36:04"/>
    <n v="92.27"/>
    <n v="0"/>
    <n v="-2706606.8499999964"/>
    <m/>
    <m/>
    <m/>
    <n v="52665"/>
    <n v="24"/>
    <s v="Emilly"/>
    <n v="1"/>
    <m/>
    <n v="1599"/>
    <d v="2014-05-20T00:00:00"/>
    <d v="2014-05-20T00:00:00"/>
    <m/>
    <m/>
    <n v="2014"/>
    <n v="24"/>
    <m/>
    <m/>
    <m/>
    <m/>
    <s v="CA.Encargos"/>
    <x v="2"/>
    <x v="1"/>
    <m/>
    <n v="2"/>
    <n v="9"/>
    <s v="Débito em conta"/>
    <m/>
    <n v="0"/>
    <m/>
    <n v="0"/>
    <m/>
    <m/>
    <s v="BRADESCO [002429-5] [GYN [CC]"/>
    <m/>
    <m/>
    <m/>
  </r>
  <r>
    <n v="132297"/>
    <s v="Extrato/52666"/>
    <s v="Bradesco S/A - Cód. 052666"/>
    <n v="0"/>
    <d v="2014-04-03T00:00:00"/>
    <d v="1899-12-30T11:37:07"/>
    <n v="46.9"/>
    <n v="0"/>
    <n v="-2706653.7499999963"/>
    <m/>
    <m/>
    <m/>
    <n v="52666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2298"/>
    <s v="Extrato/52667"/>
    <s v="Bradesco S/A - Cód. 052667"/>
    <n v="0"/>
    <d v="2014-04-03T00:00:00"/>
    <d v="1899-12-30T11:37:35"/>
    <n v="46.9"/>
    <n v="0"/>
    <n v="-2706700.6499999962"/>
    <m/>
    <m/>
    <m/>
    <n v="52667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46896"/>
    <n v="158187"/>
    <s v="Par.(09/12) 016369/MARIA IZABEL FERREIRA - Parcelas"/>
    <n v="1284"/>
    <d v="2014-04-03T00:00:00"/>
    <d v="1899-12-30T13:21:51"/>
    <n v="0"/>
    <n v="0"/>
    <n v="-2705416.6499999962"/>
    <m/>
    <m/>
    <n v="158187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898"/>
    <n v="159268"/>
    <s v="Par.(08/12) 016380/RODRIGO AY MORE DE OLIVEI - Parcelas"/>
    <n v="800"/>
    <d v="2014-04-03T00:00:00"/>
    <d v="1899-12-30T13:23:00"/>
    <n v="0"/>
    <n v="0"/>
    <n v="-2704616.6499999962"/>
    <m/>
    <m/>
    <n v="159268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899"/>
    <n v="159325"/>
    <s v="Par.(08/12) 016395/YASMIN DE MELO BARROS DAM - Parcelas"/>
    <n v="700"/>
    <d v="2014-04-03T00:00:00"/>
    <d v="1899-12-30T13:23:55"/>
    <n v="0"/>
    <n v="0"/>
    <n v="-2703916.6499999962"/>
    <m/>
    <m/>
    <n v="159325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01"/>
    <n v="158140"/>
    <s v="Par.(08/12) 016394/JULIANA MONTEIRO DE GODOY - Parcelas"/>
    <n v="1284"/>
    <d v="2014-04-03T00:00:00"/>
    <d v="1899-12-30T13:24:34"/>
    <n v="0"/>
    <n v="0"/>
    <n v="-2702632.6499999962"/>
    <m/>
    <m/>
    <n v="158140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04"/>
    <n v="158920"/>
    <s v="Par.(08/12) 016524/ROBERTA FREITAS MOMENTÉ - Parcelas"/>
    <n v="1284"/>
    <d v="2014-04-03T00:00:00"/>
    <d v="1899-12-30T13:25:15"/>
    <n v="0"/>
    <n v="0"/>
    <n v="-2701348.6499999962"/>
    <m/>
    <m/>
    <n v="158920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06"/>
    <n v="158156"/>
    <s v="Par.(08/12) 016386/JORDANNE LOPES CORDEIRO - Parcelas"/>
    <n v="770.4"/>
    <d v="2014-04-03T00:00:00"/>
    <d v="1899-12-30T13:27:43"/>
    <n v="0"/>
    <n v="0"/>
    <n v="-2700578.2499999963"/>
    <m/>
    <m/>
    <n v="158156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10"/>
    <n v="159305"/>
    <s v="Par.(01/12) 016393/MIRELLA NAVES ATAIDES - Parcelas"/>
    <n v="834.6"/>
    <d v="2014-04-03T00:00:00"/>
    <d v="1899-12-30T13:28:25"/>
    <n v="0"/>
    <n v="0"/>
    <n v="-2699743.6499999962"/>
    <m/>
    <m/>
    <n v="159305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11"/>
    <n v="159312"/>
    <s v="Par.(08/12) 016393/MIRELLA NAVES ATAIDES - Parcelas"/>
    <n v="834.6"/>
    <d v="2014-04-03T00:00:00"/>
    <d v="1899-12-30T13:28:25"/>
    <n v="0"/>
    <n v="0"/>
    <n v="-2698909.0499999961"/>
    <m/>
    <m/>
    <n v="159312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21"/>
    <n v="162329"/>
    <s v="Par.(09/12) 013458/ANTONIO PEDRO SERVULO MOL - Mensalidades"/>
    <n v="1097.98"/>
    <d v="2014-04-03T00:00:00"/>
    <d v="1899-12-30T13:34:26"/>
    <n v="0"/>
    <n v="0"/>
    <n v="-2697811.0699999961"/>
    <m/>
    <m/>
    <n v="162329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929"/>
    <n v="159337"/>
    <s v="Par.(08/12) 016400/ISADORA GARCIA CARNEIRO K - Parcelas"/>
    <n v="1028"/>
    <d v="2014-04-03T00:00:00"/>
    <d v="1899-12-30T13:36:12"/>
    <n v="0"/>
    <n v="0"/>
    <n v="-2696783.0699999961"/>
    <m/>
    <m/>
    <n v="159337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38"/>
    <n v="158128"/>
    <s v="Par.(09/12) 016404/CAIO DE SOUZA RIBEIRO MER - Parcelas"/>
    <n v="1284"/>
    <d v="2014-04-03T00:00:00"/>
    <d v="1899-12-30T13:43:13"/>
    <n v="0"/>
    <n v="0"/>
    <n v="-2695499.0699999961"/>
    <m/>
    <m/>
    <n v="158128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40"/>
    <n v="158222"/>
    <s v="Par.(08/12) 016525/ANA LAURA SANTANA BORGES - Parcelas"/>
    <n v="1284"/>
    <d v="2014-04-03T00:00:00"/>
    <d v="1899-12-30T13:44:04"/>
    <n v="0"/>
    <n v="0"/>
    <n v="-2694215.0699999961"/>
    <m/>
    <m/>
    <n v="158222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45"/>
    <n v="159170"/>
    <s v="Par.(08/12) 016496/CAROLINA AZEVEDO FREITAS  - Parcelas"/>
    <n v="1284"/>
    <d v="2014-04-03T00:00:00"/>
    <d v="1899-12-30T13:48:10"/>
    <n v="0"/>
    <n v="0"/>
    <n v="-2692931.0699999961"/>
    <m/>
    <m/>
    <n v="159170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47"/>
    <n v="158170"/>
    <s v="Par.(09/12) 016387/MARIA LUIZA RAMOS BORGES - Parcelas"/>
    <n v="1000"/>
    <d v="2014-04-03T00:00:00"/>
    <d v="1899-12-30T13:49:30"/>
    <n v="0"/>
    <n v="0"/>
    <n v="-2691931.0699999961"/>
    <m/>
    <m/>
    <n v="158170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49"/>
    <n v="159158"/>
    <s v="Par.(08/12) 016423/HENRIQUE ESTEVAM FERNANDE - Parcelas"/>
    <n v="1050"/>
    <d v="2014-04-03T00:00:00"/>
    <d v="1899-12-30T13:50:20"/>
    <n v="0"/>
    <n v="0"/>
    <n v="-2690881.0699999961"/>
    <m/>
    <m/>
    <n v="159158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51"/>
    <n v="158944"/>
    <s v="Par.(08/12) 016523/JOAQUIM DONIZETE FREITAS  - Parcelas"/>
    <n v="1284"/>
    <d v="2014-04-03T00:00:00"/>
    <d v="1899-12-30T13:50:57"/>
    <n v="0"/>
    <n v="0"/>
    <n v="-2689597.0699999961"/>
    <m/>
    <m/>
    <n v="158944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54"/>
    <n v="159284"/>
    <s v="Par.(08/12) 016379/LUIZ AUGUSTO GERMANO BORG - Parcelas"/>
    <n v="898.8"/>
    <d v="2014-04-03T00:00:00"/>
    <d v="1899-12-30T13:51:41"/>
    <n v="0"/>
    <n v="0"/>
    <n v="-2688698.2699999963"/>
    <m/>
    <m/>
    <n v="159284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69"/>
    <n v="158908"/>
    <s v="Par.(08/12) 016444/ABIGAIL BOTELHO - Parcelas"/>
    <n v="1284"/>
    <d v="2014-04-03T00:00:00"/>
    <d v="1899-12-30T13:54:11"/>
    <n v="0"/>
    <n v="0"/>
    <n v="-2687414.2699999963"/>
    <m/>
    <m/>
    <n v="158908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71"/>
    <n v="158234"/>
    <s v="Par.(08/12) 016435/DANIEL SILVA SUELO - Parcelas"/>
    <n v="1284"/>
    <d v="2014-04-03T00:00:00"/>
    <d v="1899-12-30T13:54:52"/>
    <n v="0"/>
    <n v="0"/>
    <n v="-2686130.2699999963"/>
    <m/>
    <m/>
    <n v="158234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72"/>
    <n v="158246"/>
    <s v="Par.(08/12) 016471/LETÍCIA BUZZO DO AMARAL - Parcelas"/>
    <n v="1284"/>
    <d v="2014-04-03T00:00:00"/>
    <d v="1899-12-30T13:55:30"/>
    <n v="0"/>
    <n v="0"/>
    <n v="-2684846.2699999963"/>
    <m/>
    <m/>
    <n v="158246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74"/>
    <n v="158270"/>
    <s v="Par.(08/12) 016501/ANA LUIZA BORGES NAVES - Parcelas"/>
    <n v="1284"/>
    <d v="2014-04-03T00:00:00"/>
    <d v="1899-12-30T13:56:14"/>
    <n v="0"/>
    <n v="0"/>
    <n v="-2683562.2699999963"/>
    <m/>
    <m/>
    <n v="158270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77"/>
    <n v="155966"/>
    <s v="Par.(08/12) 016338/DEOCLECIANO DE CARVALHO S - Parcelas"/>
    <n v="1284"/>
    <d v="2014-04-03T00:00:00"/>
    <d v="1899-12-30T13:56:58"/>
    <n v="0"/>
    <n v="0"/>
    <n v="-2682278.2699999963"/>
    <m/>
    <m/>
    <n v="155966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81"/>
    <n v="159399"/>
    <s v="Par.(08/12) 016407/RODRIGO RODRIGUES SOARES - Parcelas"/>
    <n v="1284"/>
    <d v="2014-04-03T00:00:00"/>
    <d v="1899-12-30T13:59:47"/>
    <n v="0"/>
    <n v="0"/>
    <n v="-2680994.2699999963"/>
    <m/>
    <m/>
    <n v="159399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984"/>
    <n v="158980"/>
    <s v="Par.(08/12) 016463/JÚLIA DE OLIVEIRA SOUZA T - Parcelas"/>
    <n v="1284"/>
    <d v="2014-04-03T00:00:00"/>
    <d v="1899-12-30T14:00:31"/>
    <n v="0"/>
    <n v="0"/>
    <n v="-2679710.2699999963"/>
    <m/>
    <m/>
    <n v="158980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027"/>
    <n v="148260"/>
    <s v="Par.(08/12) 015957/RAFAEL WINICIUS DA SILVA  - Parcelas"/>
    <n v="1284"/>
    <d v="2014-04-03T00:00:00"/>
    <d v="1899-12-30T14:08:55"/>
    <n v="0"/>
    <n v="0"/>
    <n v="-2678426.2699999963"/>
    <m/>
    <m/>
    <n v="148260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029"/>
    <n v="158113"/>
    <s v="Par.(08/12) 016453/AMANDA GEROLINETO ALVES - Parcelas"/>
    <n v="1284"/>
    <d v="2014-04-03T00:00:00"/>
    <d v="1899-12-30T14:10:27"/>
    <n v="0"/>
    <n v="0"/>
    <n v="-2677142.2699999963"/>
    <m/>
    <m/>
    <n v="158113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031"/>
    <n v="159254"/>
    <s v="Par.(08/12) 016425/LARISSA DAVID FERREIRA - Parcelas"/>
    <n v="230"/>
    <d v="2014-04-03T00:00:00"/>
    <d v="1899-12-30T14:11:39"/>
    <n v="0"/>
    <n v="0"/>
    <n v="-2676912.2699999963"/>
    <m/>
    <m/>
    <n v="159254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034"/>
    <n v="159233"/>
    <s v="Par.(07/12) 016468/LEANDRO PEREIRA MONTEIRO - Parcelas"/>
    <n v="898"/>
    <d v="2014-04-03T00:00:00"/>
    <d v="1899-12-30T14:12:20"/>
    <n v="0"/>
    <n v="0"/>
    <n v="-2676014.2699999963"/>
    <m/>
    <m/>
    <n v="159233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035"/>
    <n v="171000"/>
    <s v="Par.(08/10) 017521/ELISA VERRI RESENDE - Parcelas"/>
    <n v="120"/>
    <d v="2014-04-03T00:00:00"/>
    <d v="1899-12-30T14:13:05"/>
    <n v="0"/>
    <n v="0"/>
    <n v="-2675894.2699999963"/>
    <m/>
    <m/>
    <n v="171000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036"/>
    <n v="196239"/>
    <s v="Par.(07/10) 017520/DANIEL SANTANNA PINHEIRO  - Parcelas"/>
    <n v="67.5"/>
    <d v="2014-04-03T00:00:00"/>
    <d v="1899-12-30T14:13:54"/>
    <n v="0"/>
    <n v="0"/>
    <n v="-2675826.7699999963"/>
    <m/>
    <m/>
    <n v="196239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037"/>
    <n v="196240"/>
    <s v="Par.(08/10) 017520/DANIEL SANTANNA PINHEIRO  - Parcelas"/>
    <n v="67.5"/>
    <d v="2014-04-03T00:00:00"/>
    <d v="1899-12-30T14:13:55"/>
    <n v="0"/>
    <n v="0"/>
    <n v="-2675759.2699999963"/>
    <m/>
    <m/>
    <n v="196240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039"/>
    <n v="170988"/>
    <s v="Par.(08/12) 017515/ISABELLA DE OLIVEIRA SOUZ - Parcelas"/>
    <n v="1284"/>
    <d v="2014-04-03T00:00:00"/>
    <d v="1899-12-30T14:14:38"/>
    <n v="0"/>
    <n v="0"/>
    <n v="-2674475.2699999963"/>
    <m/>
    <m/>
    <n v="170988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041"/>
    <n v="174932"/>
    <s v="Par.(14-22) 016884/SÓLON EMANUEL DE SIQUEIRA - Renegociado"/>
    <n v="653"/>
    <d v="2014-04-03T00:00:00"/>
    <d v="1899-12-30T14:15:29"/>
    <n v="0"/>
    <n v="0"/>
    <n v="-2673822.2699999963"/>
    <m/>
    <m/>
    <n v="174932"/>
    <m/>
    <n v="60"/>
    <s v="Francielly"/>
    <n v="2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042"/>
    <n v="171462"/>
    <s v="Par.(07/10) 017513/JOSHUA LUCAS ROCHA LIMIRI - Parcelas"/>
    <n v="120"/>
    <d v="2014-04-03T00:00:00"/>
    <d v="1899-12-30T14:16:15"/>
    <n v="0"/>
    <n v="0"/>
    <n v="-2673702.2699999963"/>
    <m/>
    <m/>
    <n v="171462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3570"/>
    <s v="TRANSFERÊNCIA ENTRE CONTAS"/>
    <s v="TRANSFERÊNCIA ENTRE CONTAS"/>
    <n v="0"/>
    <d v="2014-04-03T00:00:00"/>
    <d v="1899-12-30T14:16:20"/>
    <n v="1000"/>
    <n v="0"/>
    <n v="-2674702.2699999963"/>
    <m/>
    <m/>
    <m/>
    <m/>
    <n v="60"/>
    <s v="Francielly"/>
    <n v="2"/>
    <m/>
    <n v="1449"/>
    <d v="2014-04-08T00:00:00"/>
    <d v="2015-05-11T00:00:00"/>
    <m/>
    <m/>
    <n v="2014"/>
    <n v="24"/>
    <m/>
    <m/>
    <m/>
    <m/>
    <s v="Transferência entre contas"/>
    <x v="2"/>
    <x v="1"/>
    <m/>
    <n v="8"/>
    <n v="1"/>
    <s v="Dinheiro"/>
    <m/>
    <m/>
    <m/>
    <n v="0"/>
    <m/>
    <n v="4"/>
    <s v="ITAÚ [GYN] [026016-5] []"/>
    <m/>
    <m/>
    <m/>
  </r>
  <r>
    <n v="269288"/>
    <s v="TRANSFERÊNCIA ENTRE CONTAS"/>
    <s v="Destino: 123570-TRANSFERÊNCIA ENTRE CONTAS"/>
    <n v="1000"/>
    <d v="2014-04-03T00:00:00"/>
    <d v="1899-12-30T14:16:20"/>
    <n v="0"/>
    <n v="0"/>
    <n v="-2673702.2699999963"/>
    <m/>
    <m/>
    <m/>
    <m/>
    <n v="60"/>
    <s v="Francielly"/>
    <n v="2"/>
    <m/>
    <n v="1449"/>
    <d v="2015-05-11T00:00:00"/>
    <d v="2015-05-11T00:00:00"/>
    <m/>
    <m/>
    <n v="2015"/>
    <n v="60"/>
    <m/>
    <m/>
    <n v="123570"/>
    <m/>
    <s v="Transferência entre contas"/>
    <x v="2"/>
    <x v="1"/>
    <m/>
    <n v="4"/>
    <n v="1"/>
    <s v="Dinheiro"/>
    <m/>
    <m/>
    <m/>
    <n v="0"/>
    <m/>
    <m/>
    <s v="BB [022382-4] [GYN] [CC]"/>
    <m/>
    <m/>
    <m/>
  </r>
  <r>
    <n v="247043"/>
    <n v="171116"/>
    <s v="Par.(08/12) 017527/BRUNO CÂNDIDO REZENDE - Parcelas"/>
    <n v="1284"/>
    <d v="2014-04-03T00:00:00"/>
    <d v="1899-12-30T14:16:54"/>
    <n v="0"/>
    <n v="0"/>
    <n v="-2672418.2699999963"/>
    <m/>
    <m/>
    <n v="171116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064"/>
    <n v="172353"/>
    <s v="Par.(09/12) 016091/SARAH CARVALHO RODRIGUES - Mensalidades"/>
    <n v="1342.8"/>
    <d v="2014-04-03T00:00:00"/>
    <d v="1899-12-30T14:17:41"/>
    <n v="0"/>
    <n v="0"/>
    <n v="-2671075.4699999965"/>
    <m/>
    <m/>
    <n v="172353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065"/>
    <n v="171797"/>
    <s v="Par.(09/12) 015248/ISABELA PACIFICO SANTOS - Mensalidades"/>
    <n v="803.4"/>
    <d v="2014-04-03T00:00:00"/>
    <d v="1899-12-30T14:18:29"/>
    <n v="0"/>
    <n v="0"/>
    <n v="-2670272.0699999966"/>
    <m/>
    <m/>
    <n v="17179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066"/>
    <n v="168470"/>
    <s v="Par.(08/10) 017066/DANIEL FRANCISCO FERNANDE - Parcelas"/>
    <n v="210"/>
    <d v="2014-04-03T00:00:00"/>
    <d v="1899-12-30T14:19:24"/>
    <n v="0"/>
    <n v="0"/>
    <n v="-2670062.0699999966"/>
    <m/>
    <m/>
    <n v="168470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068"/>
    <n v="171783"/>
    <s v="Par.(09/12) 017528/LUIZA ARAUJO BARROS - Parcelas"/>
    <n v="1284"/>
    <d v="2014-04-03T00:00:00"/>
    <d v="1899-12-30T14:20:29"/>
    <n v="0"/>
    <n v="0"/>
    <n v="-2668778.0699999966"/>
    <m/>
    <m/>
    <n v="171783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070"/>
    <n v="171760"/>
    <s v="Par.(08/12) 017541/MAURICIO RIOJA ROSAS - Parcelas"/>
    <n v="1284"/>
    <d v="2014-04-03T00:00:00"/>
    <d v="1899-12-30T14:21:37"/>
    <n v="0"/>
    <n v="0"/>
    <n v="-2667494.0699999966"/>
    <m/>
    <m/>
    <n v="171760"/>
    <m/>
    <n v="60"/>
    <s v="Francielly"/>
    <n v="2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3577"/>
    <s v="TRANSFERÊNCIA ENTRE CONTAS"/>
    <s v="TRANSFERÊNCIA ENTRE CONTAS"/>
    <n v="0"/>
    <d v="2014-04-03T00:00:00"/>
    <d v="1899-12-30T14:24:10"/>
    <n v="60000"/>
    <n v="0"/>
    <n v="-2727494.0699999966"/>
    <m/>
    <m/>
    <m/>
    <m/>
    <n v="60"/>
    <s v="Francielly"/>
    <n v="2"/>
    <m/>
    <n v="1449"/>
    <d v="2014-04-08T00:00:00"/>
    <d v="2015-05-11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69289"/>
    <s v="TRANSFERÊNCIA ENTRE CONTAS"/>
    <s v="Destino: 123577-TRANSFERÊNCIA ENTRE CONTAS"/>
    <n v="60000"/>
    <d v="2014-04-03T00:00:00"/>
    <d v="1899-12-30T14:24:10"/>
    <n v="0"/>
    <n v="0"/>
    <n v="-2667494.0699999966"/>
    <m/>
    <m/>
    <m/>
    <m/>
    <n v="60"/>
    <s v="Francielly"/>
    <n v="2"/>
    <m/>
    <n v="1449"/>
    <d v="2015-05-11T00:00:00"/>
    <d v="2015-05-11T00:00:00"/>
    <m/>
    <m/>
    <n v="2015"/>
    <n v="60"/>
    <m/>
    <m/>
    <n v="12357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47074"/>
    <n v="171750"/>
    <s v="Par.(08/10) 017542/BRENNO LOPES CANGUSSU - Parcelas"/>
    <n v="210"/>
    <d v="2014-04-03T00:00:00"/>
    <d v="1899-12-30T14:27:36"/>
    <n v="0"/>
    <n v="0"/>
    <n v="-2667284.0699999966"/>
    <m/>
    <m/>
    <n v="171750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078"/>
    <n v="171749"/>
    <s v="Par.(07/10) 017542/BRENNO LOPES CANGUSSU - Parcelas"/>
    <n v="210"/>
    <d v="2014-04-03T00:00:00"/>
    <d v="1899-12-30T14:32:30"/>
    <n v="0"/>
    <n v="0"/>
    <n v="-2667074.0699999966"/>
    <m/>
    <m/>
    <n v="171749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74724"/>
    <s v="14880/127702"/>
    <s v="Gf - Fomento Mercantil  - Cód. 127702"/>
    <n v="0"/>
    <d v="2014-04-03T00:00:00"/>
    <d v="1899-12-30T14:33:08"/>
    <n v="8716.1"/>
    <n v="0"/>
    <n v="-2675790.1699999967"/>
    <m/>
    <m/>
    <m/>
    <n v="127702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25"/>
    <s v="14880/127703"/>
    <s v="Gf - Fomento Mercantil  - Cód. 127703"/>
    <n v="0"/>
    <d v="2014-04-03T00:00:00"/>
    <d v="1899-12-30T14:33:08"/>
    <n v="757.5"/>
    <n v="0"/>
    <n v="-2676547.6699999967"/>
    <m/>
    <m/>
    <m/>
    <n v="127703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26"/>
    <s v="14880/127704"/>
    <s v="Gf - Fomento Mercantil  - Cód. 127704"/>
    <n v="0"/>
    <d v="2014-04-03T00:00:00"/>
    <d v="1899-12-30T14:33:08"/>
    <n v="247.7"/>
    <n v="0"/>
    <n v="-2676795.3699999969"/>
    <m/>
    <m/>
    <m/>
    <n v="127704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27"/>
    <s v="14880/127705"/>
    <s v="Gf - Fomento Mercantil  - Cód. 127705"/>
    <n v="0"/>
    <d v="2014-04-03T00:00:00"/>
    <d v="1899-12-30T14:33:08"/>
    <n v="441.8"/>
    <n v="0"/>
    <n v="-2677237.1699999967"/>
    <m/>
    <m/>
    <m/>
    <n v="127705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47079"/>
    <n v="171751"/>
    <s v="Par.(09/10) 017542/BRENNO LOPES CANGUSSU - Parcelas"/>
    <n v="210"/>
    <d v="2014-04-03T00:00:00"/>
    <d v="1899-12-30T14:33:36"/>
    <n v="0"/>
    <n v="0"/>
    <n v="-2677027.1699999967"/>
    <m/>
    <m/>
    <n v="171751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080"/>
    <n v="171752"/>
    <s v="Par.(10/10) 017542/BRENNO LOPES CANGUSSU - Parcelas"/>
    <n v="210"/>
    <d v="2014-04-03T00:00:00"/>
    <d v="1899-12-30T14:34:02"/>
    <n v="0"/>
    <n v="0"/>
    <n v="-2676817.1699999967"/>
    <m/>
    <m/>
    <n v="171752"/>
    <m/>
    <n v="60"/>
    <s v="Francielly"/>
    <n v="2"/>
    <m/>
    <n v="62"/>
    <d v="2015-03-04T00:00:00"/>
    <d v="2015-03-04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120"/>
    <n v="158008"/>
    <s v="Par.(09/12) 016474/ANA LAURA BRAGA - Parcelas"/>
    <n v="1280"/>
    <d v="2014-04-03T00:00:00"/>
    <d v="1899-12-30T14:35:08"/>
    <n v="0"/>
    <n v="0"/>
    <n v="-2675537.1699999967"/>
    <m/>
    <m/>
    <n v="158008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123"/>
    <n v="158198"/>
    <s v="Par.(08/12) 016494/ENZO AKIRA HATISUKA MARAN - Parcelas"/>
    <n v="1284"/>
    <d v="2014-04-03T00:00:00"/>
    <d v="1899-12-30T14:38:58"/>
    <n v="0"/>
    <n v="0"/>
    <n v="-2674253.1699999967"/>
    <m/>
    <m/>
    <n v="158198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145"/>
    <n v="160152"/>
    <s v="Par.(08/12) 016466/NATHAN MACHADO MOURA - Parcelas"/>
    <n v="898.8"/>
    <d v="2014-04-03T00:00:00"/>
    <d v="1899-12-30T14:41:19"/>
    <n v="0"/>
    <n v="0"/>
    <n v="-2673354.3699999969"/>
    <m/>
    <m/>
    <n v="160152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146"/>
    <n v="157505"/>
    <s v="Par.(08/12) 016343/LUIZ GUSTAVO BARROS DOS S - Parcelas"/>
    <n v="350"/>
    <d v="2014-04-03T00:00:00"/>
    <d v="1899-12-30T14:44:05"/>
    <n v="0"/>
    <n v="0"/>
    <n v="-2673004.3699999969"/>
    <m/>
    <m/>
    <n v="157505"/>
    <m/>
    <n v="60"/>
    <s v="Francielly"/>
    <n v="2"/>
    <m/>
    <n v="93"/>
    <d v="2015-03-04T00:00:00"/>
    <d v="2015-03-04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147"/>
    <n v="146855"/>
    <s v="Par.(09/12) 014193/VICTOR DOMINGUES DA CUNHA - Mensalidades"/>
    <n v="1417.4"/>
    <d v="2014-04-03T00:00:00"/>
    <d v="1899-12-30T14:47:06"/>
    <n v="0"/>
    <n v="0"/>
    <n v="-2671586.9699999969"/>
    <m/>
    <m/>
    <n v="14685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49"/>
    <n v="148651"/>
    <s v="Par.(09/12) 015636/RAFAEL CAETANO ATAIDES - Mensalidades"/>
    <n v="1246.6099999999999"/>
    <d v="2014-04-03T00:00:00"/>
    <d v="1899-12-30T14:51:41"/>
    <n v="0"/>
    <n v="0"/>
    <n v="-2670340.3599999971"/>
    <m/>
    <m/>
    <n v="148651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222"/>
    <n v="171605"/>
    <s v="Par.(03-12) 013795/GABRIEL DE PAULA BARROS B - PAGAMENTO CHE"/>
    <n v="830.18"/>
    <d v="2014-04-03T00:00:00"/>
    <d v="1899-12-30T14:56:05"/>
    <n v="0"/>
    <n v="0"/>
    <n v="-2669510.1799999969"/>
    <m/>
    <m/>
    <n v="171605"/>
    <m/>
    <n v="8"/>
    <s v="Vinicius"/>
    <n v="1"/>
    <m/>
    <n v="1378"/>
    <d v="2014-04-03T00:00:00"/>
    <d v="2014-04-03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47150"/>
    <n v="148556"/>
    <s v="Par.(09/12) 015632/LUMA MOREIRA SOARES DE AN - Mensalidades"/>
    <n v="1312"/>
    <d v="2014-04-03T00:00:00"/>
    <d v="1899-12-30T14:56:15"/>
    <n v="0"/>
    <n v="0"/>
    <n v="-2668198.1799999969"/>
    <m/>
    <m/>
    <n v="14855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51"/>
    <n v="153688"/>
    <s v="Par.(09/12) 013932/VICTOR OLIVEIRA COUTINHO  - Mensalidades"/>
    <n v="1342.8"/>
    <d v="2014-04-03T00:00:00"/>
    <d v="1899-12-30T14:59:16"/>
    <n v="0"/>
    <n v="0"/>
    <n v="-2666855.3799999971"/>
    <m/>
    <m/>
    <n v="153688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53"/>
    <n v="153710"/>
    <s v="Par.(09/12) 013619/LORENA CAIXETA DOS SANTOS - Mensalidades"/>
    <n v="937.3"/>
    <d v="2014-04-03T00:00:00"/>
    <d v="1899-12-30T15:00:47"/>
    <n v="0"/>
    <n v="0"/>
    <n v="-2665918.0799999973"/>
    <m/>
    <m/>
    <n v="153710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242"/>
    <s v="CARTAO/47237"/>
    <s v="RODRIGO BERNADELLI DOS SANTOS - Cód. 047237"/>
    <n v="0"/>
    <d v="2014-04-03T00:00:00"/>
    <d v="1899-12-30T15:01:27"/>
    <n v="2000"/>
    <n v="0"/>
    <n v="-2667918.0799999973"/>
    <m/>
    <m/>
    <m/>
    <n v="47237"/>
    <n v="24"/>
    <s v="Emilly"/>
    <n v="1"/>
    <m/>
    <n v="1071"/>
    <d v="2014-04-04T00:00:00"/>
    <d v="2014-04-04T00:00:00"/>
    <m/>
    <m/>
    <n v="2014"/>
    <n v="24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247155"/>
    <n v="153725"/>
    <s v="Par.(09/12) 013487/GABRIEL FERNANDES FERREIR - Mensalidades"/>
    <n v="1205"/>
    <d v="2014-04-03T00:00:00"/>
    <d v="1899-12-30T15:02:20"/>
    <n v="0"/>
    <n v="0"/>
    <n v="-2666713.0799999973"/>
    <m/>
    <m/>
    <n v="15372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57"/>
    <n v="153732"/>
    <s v="Par.(09/12) 013788/ALVARO FERNANDES FERREIRA - Mensalidades"/>
    <n v="1205"/>
    <d v="2014-04-03T00:00:00"/>
    <d v="1899-12-30T15:02:44"/>
    <n v="0"/>
    <n v="0"/>
    <n v="-2665508.0799999973"/>
    <m/>
    <m/>
    <n v="153732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60"/>
    <n v="153681"/>
    <s v="Par.(09/12) 013961/JOAO PEDRO ZANONI ALVES - Mensalidades"/>
    <n v="1462.16"/>
    <d v="2014-04-03T00:00:00"/>
    <d v="1899-12-30T15:04:29"/>
    <n v="0"/>
    <n v="0"/>
    <n v="-2664045.9199999971"/>
    <m/>
    <m/>
    <n v="153681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244"/>
    <s v="75773/46699"/>
    <s v="TRAÇO CRIAÇÕES ARTISTICAS LTDA. - Cód. 046699"/>
    <n v="0"/>
    <d v="2014-04-03T00:00:00"/>
    <d v="1899-12-30T15:05:57"/>
    <n v="162"/>
    <n v="0"/>
    <n v="-2664207.9199999971"/>
    <m/>
    <m/>
    <m/>
    <n v="46699"/>
    <n v="24"/>
    <s v="Emilly"/>
    <n v="1"/>
    <m/>
    <n v="554"/>
    <d v="2014-04-04T00:00:00"/>
    <d v="2014-04-04T00:00:00"/>
    <m/>
    <m/>
    <n v="2014"/>
    <n v="24"/>
    <m/>
    <m/>
    <m/>
    <m/>
    <s v="CA.Material Didático (CUSTO)"/>
    <x v="1"/>
    <x v="1"/>
    <m/>
    <n v="8"/>
    <n v="3"/>
    <s v="Dep. Bancário"/>
    <m/>
    <n v="0"/>
    <m/>
    <n v="0"/>
    <m/>
    <m/>
    <s v="ITAÚ [GYN] [026016-5] []"/>
    <m/>
    <m/>
    <m/>
  </r>
  <r>
    <n v="274485"/>
    <s v="Remessa Cantina Olimpo"/>
    <s v="Remessa Cantina Olimpo"/>
    <n v="125000"/>
    <d v="2014-04-03T00:00:00"/>
    <d v="1899-12-30T15:07:45"/>
    <n v="0"/>
    <n v="0"/>
    <n v="-2539207.9199999971"/>
    <m/>
    <m/>
    <m/>
    <m/>
    <n v="7"/>
    <s v="Anapaula"/>
    <n v="1"/>
    <m/>
    <n v="1386"/>
    <d v="2015-06-29T00:00:00"/>
    <d v="2015-06-29T00:00:00"/>
    <m/>
    <m/>
    <n v="2015"/>
    <n v="7"/>
    <m/>
    <m/>
    <m/>
    <m/>
    <s v="Desconto de cheque"/>
    <x v="2"/>
    <x v="1"/>
    <m/>
    <n v="3"/>
    <n v="8"/>
    <s v="Transferência Bancária"/>
    <m/>
    <m/>
    <m/>
    <n v="0"/>
    <m/>
    <m/>
    <s v="FACT: GF FOM. MERC."/>
    <m/>
    <m/>
    <m/>
  </r>
  <r>
    <n v="123245"/>
    <s v="RESCISÃO/47238"/>
    <s v="RESCISÃO - GRUPO OLIMPO - Cód. 047238"/>
    <n v="0"/>
    <d v="2014-04-03T00:00:00"/>
    <d v="1899-12-30T15:08:46"/>
    <n v="772.31"/>
    <n v="0"/>
    <n v="-2539980.2299999972"/>
    <m/>
    <m/>
    <m/>
    <n v="47238"/>
    <n v="24"/>
    <s v="Emilly"/>
    <n v="1"/>
    <m/>
    <n v="175"/>
    <d v="2014-04-04T00:00:00"/>
    <d v="2014-04-04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47163"/>
    <n v="152059"/>
    <s v="Par.(09/12) 013735/VÍTOR RIBEIRO MARQUES MAC - Mensalidades"/>
    <n v="1312"/>
    <d v="2014-04-03T00:00:00"/>
    <d v="1899-12-30T15:11:18"/>
    <n v="0"/>
    <n v="0"/>
    <n v="-2538668.2299999972"/>
    <m/>
    <m/>
    <n v="152059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246"/>
    <s v="RESCISÃO/47239"/>
    <s v="RESCISÃO - GRUPO OLIMPO - Cód. 047239"/>
    <n v="0"/>
    <d v="2014-04-03T00:00:00"/>
    <d v="1899-12-30T15:12:04"/>
    <n v="560"/>
    <n v="0"/>
    <n v="-2539228.2299999972"/>
    <m/>
    <m/>
    <m/>
    <n v="47239"/>
    <n v="24"/>
    <s v="Emilly"/>
    <n v="1"/>
    <m/>
    <n v="371"/>
    <d v="2014-04-04T00:00:00"/>
    <d v="2014-04-04T00:00:00"/>
    <m/>
    <m/>
    <n v="2014"/>
    <n v="24"/>
    <m/>
    <m/>
    <m/>
    <m/>
    <s v="Marista.Rescisão de contrato de trabalho"/>
    <x v="1"/>
    <x v="1"/>
    <m/>
    <n v="8"/>
    <n v="9"/>
    <s v="Débito em conta"/>
    <m/>
    <n v="0"/>
    <m/>
    <n v="0"/>
    <m/>
    <m/>
    <s v="ITAÚ [GYN] [026016-5] []"/>
    <m/>
    <m/>
    <m/>
  </r>
  <r>
    <n v="247164"/>
    <n v="152027"/>
    <s v="Par.(09/12) 014016/BRUNO LEMES CAMPOS - Mensalidades"/>
    <n v="1462"/>
    <d v="2014-04-03T00:00:00"/>
    <d v="1899-12-30T15:12:44"/>
    <n v="0"/>
    <n v="0"/>
    <n v="-2537766.2299999972"/>
    <m/>
    <m/>
    <n v="15202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247"/>
    <s v="OGQ6113/44726"/>
    <s v="DETRAN-GO - Cód. 044726"/>
    <n v="0"/>
    <d v="2014-04-03T00:00:00"/>
    <d v="1899-12-30T15:13:42"/>
    <n v="326.43"/>
    <n v="0"/>
    <n v="-2538092.6599999974"/>
    <m/>
    <m/>
    <m/>
    <n v="44726"/>
    <n v="24"/>
    <s v="Emilly"/>
    <n v="1"/>
    <m/>
    <n v="523"/>
    <d v="2014-04-04T00:00:00"/>
    <d v="2014-04-04T00:00:00"/>
    <m/>
    <m/>
    <n v="2014"/>
    <n v="24"/>
    <m/>
    <m/>
    <m/>
    <m/>
    <s v="CA.Despesas com Veículos (DESPESA)"/>
    <x v="1"/>
    <x v="1"/>
    <m/>
    <n v="8"/>
    <n v="9"/>
    <s v="Débito em conta"/>
    <m/>
    <n v="0"/>
    <m/>
    <n v="0"/>
    <m/>
    <m/>
    <s v="ITAÚ [GYN] [026016-5] []"/>
    <m/>
    <m/>
    <m/>
  </r>
  <r>
    <n v="247168"/>
    <n v="152035"/>
    <s v="Par.(09/12) 013868/GIOVANNA GARCIA DE OLIVEI - Mensalidades"/>
    <n v="1462"/>
    <d v="2014-04-03T00:00:00"/>
    <d v="1899-12-30T15:16:06"/>
    <n v="0"/>
    <n v="0"/>
    <n v="-2536630.6599999974"/>
    <m/>
    <m/>
    <n v="15203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69"/>
    <n v="151727"/>
    <s v="Par.(09/12) 015671/CAMILA CARVALHO NETTO RIB - Mensalidades"/>
    <n v="1138.1500000000001"/>
    <d v="2014-04-03T00:00:00"/>
    <d v="1899-12-30T15:22:58"/>
    <n v="0"/>
    <n v="0"/>
    <n v="-2535492.5099999974"/>
    <m/>
    <m/>
    <n v="15172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250"/>
    <s v="00009756/46972"/>
    <s v="CEMTRAS - Cód. 046972"/>
    <n v="0"/>
    <d v="2014-04-03T00:00:00"/>
    <d v="1899-12-30T15:24:24"/>
    <n v="240"/>
    <n v="0"/>
    <n v="-2535732.5099999974"/>
    <m/>
    <m/>
    <m/>
    <n v="46972"/>
    <n v="24"/>
    <s v="Emilly"/>
    <n v="1"/>
    <m/>
    <n v="1527"/>
    <d v="2014-04-04T00:00:00"/>
    <d v="2014-04-04T00:00:00"/>
    <m/>
    <m/>
    <n v="2014"/>
    <n v="24"/>
    <m/>
    <m/>
    <m/>
    <m/>
    <s v="Uber.Despesa diversas"/>
    <x v="1"/>
    <x v="2"/>
    <m/>
    <n v="8"/>
    <n v="3"/>
    <s v="Dep. Bancário"/>
    <m/>
    <n v="0"/>
    <m/>
    <n v="0"/>
    <m/>
    <m/>
    <s v="ITAÚ [GYN] [026016-5] []"/>
    <m/>
    <m/>
    <m/>
  </r>
  <r>
    <n v="247170"/>
    <n v="151622"/>
    <s v="Par.(09/12) 015711/VICTOR REZENDE DUTRA - Mensalidades"/>
    <n v="1180.99"/>
    <d v="2014-04-03T00:00:00"/>
    <d v="1899-12-30T15:24:39"/>
    <n v="0"/>
    <n v="0"/>
    <n v="-2534551.5199999972"/>
    <m/>
    <m/>
    <n v="151622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8416"/>
    <s v="Março/50640"/>
    <s v="Patricia Santos Guimaraes  - Cód. 050640"/>
    <n v="0"/>
    <d v="2014-04-03T00:00:00"/>
    <d v="1899-12-30T15:25:15"/>
    <n v="1869.85"/>
    <n v="0"/>
    <n v="-2536421.3699999973"/>
    <m/>
    <m/>
    <m/>
    <n v="50640"/>
    <n v="7"/>
    <s v="Anapaula"/>
    <n v="1"/>
    <m/>
    <n v="877"/>
    <d v="2014-04-28T00:00:00"/>
    <d v="2014-05-26T00:00:00"/>
    <m/>
    <m/>
    <n v="2014"/>
    <n v="25"/>
    <m/>
    <m/>
    <m/>
    <m/>
    <s v="SolNascente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247171"/>
    <n v="146034"/>
    <s v="Par.(04/12) 013938/ANA MARIA FREITAS VASCO - Mensalidades"/>
    <n v="990"/>
    <d v="2014-04-03T00:00:00"/>
    <d v="1899-12-30T15:29:35"/>
    <n v="0"/>
    <n v="0"/>
    <n v="-2535431.3699999973"/>
    <m/>
    <m/>
    <n v="146034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72"/>
    <n v="150227"/>
    <s v="Par.(05/12) 013938/ANA MARIA FREITAS VASCO - Mensalidades"/>
    <n v="990"/>
    <d v="2014-04-03T00:00:00"/>
    <d v="1899-12-30T15:29:35"/>
    <n v="0"/>
    <n v="0"/>
    <n v="-2534441.3699999973"/>
    <m/>
    <m/>
    <n v="15022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73"/>
    <n v="151488"/>
    <s v="Par.(06/12) 013938/ANA MARIA FREITAS VASCO - Mensalidades"/>
    <n v="990"/>
    <d v="2014-04-03T00:00:00"/>
    <d v="1899-12-30T15:29:36"/>
    <n v="0"/>
    <n v="0"/>
    <n v="-2533451.3699999973"/>
    <m/>
    <m/>
    <n v="151488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385"/>
    <s v="129/47334"/>
    <s v="S G COSCIA FILHO - ME - Cód. 047334"/>
    <n v="0"/>
    <d v="2014-04-03T00:00:00"/>
    <d v="1899-12-30T15:38:14"/>
    <n v="5830"/>
    <n v="0"/>
    <n v="-2539281.3699999973"/>
    <m/>
    <m/>
    <m/>
    <n v="47334"/>
    <n v="24"/>
    <s v="Emilly"/>
    <n v="1"/>
    <m/>
    <n v="552"/>
    <d v="2014-04-07T00:00:00"/>
    <d v="2014-04-07T00:00:00"/>
    <m/>
    <m/>
    <n v="2014"/>
    <n v="24"/>
    <m/>
    <m/>
    <m/>
    <m/>
    <s v="CA.Marketing (CUSTO)"/>
    <x v="1"/>
    <x v="1"/>
    <m/>
    <n v="8"/>
    <n v="8"/>
    <s v="Transferência Bancária"/>
    <m/>
    <n v="0"/>
    <m/>
    <n v="0"/>
    <m/>
    <m/>
    <s v="ITAÚ [GYN] [026016-5] []"/>
    <m/>
    <m/>
    <m/>
  </r>
  <r>
    <n v="123386"/>
    <s v="137/47335"/>
    <s v="S G COSCIA FILHO - ME - Cód. 047335"/>
    <n v="0"/>
    <d v="2014-04-03T00:00:00"/>
    <d v="1899-12-30T15:39:11"/>
    <n v="1132"/>
    <n v="0"/>
    <n v="-2540413.3699999973"/>
    <m/>
    <m/>
    <m/>
    <n v="47335"/>
    <n v="24"/>
    <s v="Emilly"/>
    <n v="1"/>
    <m/>
    <n v="1531"/>
    <d v="2014-04-07T00:00:00"/>
    <d v="2014-04-07T00:00:00"/>
    <m/>
    <m/>
    <n v="2014"/>
    <n v="24"/>
    <m/>
    <m/>
    <m/>
    <m/>
    <s v="Uber.Marketing"/>
    <x v="1"/>
    <x v="2"/>
    <m/>
    <n v="26"/>
    <n v="8"/>
    <s v="Transferência Bancária"/>
    <m/>
    <n v="0"/>
    <m/>
    <n v="0"/>
    <m/>
    <m/>
    <s v="ITAÚ [SOL] [001691-4] [CC]"/>
    <m/>
    <m/>
    <m/>
  </r>
  <r>
    <n v="134650"/>
    <s v="Deposito"/>
    <s v="Chegues depositados"/>
    <n v="1155.5999999999999"/>
    <d v="2014-04-03T00:00:00"/>
    <d v="1899-12-30T15:40:10"/>
    <n v="0"/>
    <n v="0"/>
    <n v="-2539257.7699999972"/>
    <m/>
    <m/>
    <m/>
    <m/>
    <n v="24"/>
    <s v="Emilly"/>
    <n v="2"/>
    <m/>
    <n v="1471"/>
    <d v="2014-05-26T00:00:00"/>
    <d v="2014-05-26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23387"/>
    <s v="136/47336"/>
    <s v="S G COSCIA FILHO - ME - Cód. 047336"/>
    <n v="0"/>
    <d v="2014-04-03T00:00:00"/>
    <d v="1899-12-30T15:40:26"/>
    <n v="708"/>
    <n v="0"/>
    <n v="-2539965.7699999972"/>
    <m/>
    <m/>
    <m/>
    <n v="47336"/>
    <n v="24"/>
    <s v="Emilly"/>
    <n v="1"/>
    <m/>
    <n v="1659"/>
    <d v="2014-04-07T00:00:00"/>
    <d v="2014-04-07T00:00:00"/>
    <m/>
    <m/>
    <n v="2014"/>
    <n v="24"/>
    <m/>
    <m/>
    <m/>
    <m/>
    <s v="Aná. Eventos e Festa de Confraternização "/>
    <x v="1"/>
    <x v="7"/>
    <m/>
    <n v="26"/>
    <n v="8"/>
    <s v="Transferência Bancária"/>
    <m/>
    <n v="0"/>
    <m/>
    <n v="0"/>
    <m/>
    <m/>
    <s v="ITAÚ [SOL] [001691-4] [CC]"/>
    <m/>
    <m/>
    <m/>
  </r>
  <r>
    <n v="134651"/>
    <s v="Deposito"/>
    <s v="Chegues depositados"/>
    <n v="245"/>
    <d v="2014-04-03T00:00:00"/>
    <d v="1899-12-30T15:42:35"/>
    <n v="0"/>
    <n v="0"/>
    <n v="-2539720.7699999972"/>
    <m/>
    <m/>
    <m/>
    <m/>
    <n v="24"/>
    <s v="Emilly"/>
    <n v="2"/>
    <m/>
    <n v="1471"/>
    <d v="2014-05-26T00:00:00"/>
    <d v="2014-05-26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23388"/>
    <s v="CORRETORES/47337"/>
    <s v="CORRETORES DE PROVAS - Cód. 047337"/>
    <n v="0"/>
    <d v="2014-04-03T00:00:00"/>
    <d v="1899-12-30T15:42:49"/>
    <n v="14294.8"/>
    <n v="0"/>
    <n v="-2554015.569999997"/>
    <m/>
    <m/>
    <m/>
    <n v="47337"/>
    <n v="24"/>
    <s v="Emilly"/>
    <n v="1"/>
    <m/>
    <n v="1519"/>
    <d v="2014-04-07T00:00:00"/>
    <d v="2014-04-07T00:00:00"/>
    <m/>
    <m/>
    <n v="2014"/>
    <n v="24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134652"/>
    <s v="Operação "/>
    <s v="Desc. Ch"/>
    <n v="61055.18"/>
    <d v="2014-04-03T00:00:00"/>
    <d v="1899-12-30T15:43:42"/>
    <n v="0"/>
    <n v="0"/>
    <n v="-2492960.3899999969"/>
    <m/>
    <m/>
    <m/>
    <m/>
    <n v="24"/>
    <s v="Emilly"/>
    <n v="2"/>
    <m/>
    <n v="1471"/>
    <d v="2014-05-26T00:00:00"/>
    <d v="2014-05-26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4653"/>
    <s v="Operação"/>
    <s v="Desc. Ch"/>
    <n v="106864.31"/>
    <d v="2014-04-03T00:00:00"/>
    <d v="1899-12-30T15:44:28"/>
    <n v="0"/>
    <n v="0"/>
    <n v="-2386096.0799999968"/>
    <m/>
    <m/>
    <m/>
    <m/>
    <n v="24"/>
    <s v="Emilly"/>
    <n v="2"/>
    <m/>
    <n v="1471"/>
    <d v="2014-05-26T00:00:00"/>
    <d v="2014-05-26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4658"/>
    <s v="EXTRATO/54404"/>
    <s v="Banco Brb - Cód. 054404"/>
    <n v="0"/>
    <d v="2014-04-03T00:00:00"/>
    <d v="1899-12-30T15:51:01"/>
    <n v="42"/>
    <n v="0"/>
    <n v="-2386138.0799999968"/>
    <m/>
    <m/>
    <m/>
    <n v="54404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59"/>
    <s v="EXTRATO/54405"/>
    <s v="Banco Brb - Cód. 054405"/>
    <n v="0"/>
    <d v="2014-04-03T00:00:00"/>
    <d v="1899-12-30T15:52:01"/>
    <n v="92.95"/>
    <n v="0"/>
    <n v="-2386231.029999997"/>
    <m/>
    <m/>
    <m/>
    <n v="54405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389"/>
    <s v="MZCF/13468"/>
    <s v="MARIA ZILMAR CRUVINEL FERNANDES  - Par. 013468(34/36)"/>
    <n v="0"/>
    <d v="2014-04-03T00:00:00"/>
    <d v="1899-12-30T15:56:11"/>
    <n v="1574"/>
    <n v="0"/>
    <n v="-2387805.029999997"/>
    <m/>
    <m/>
    <m/>
    <n v="13468"/>
    <n v="24"/>
    <s v="Emilly"/>
    <n v="1"/>
    <m/>
    <n v="1604"/>
    <d v="2014-04-07T00:00:00"/>
    <d v="2014-04-07T00:00:00"/>
    <m/>
    <m/>
    <n v="2014"/>
    <n v="24"/>
    <m/>
    <m/>
    <m/>
    <m/>
    <s v="CA.Empréstimo Resp. Olimpo"/>
    <x v="2"/>
    <x v="1"/>
    <m/>
    <n v="27"/>
    <n v="9"/>
    <s v="Débito em conta"/>
    <m/>
    <n v="0"/>
    <m/>
    <n v="0"/>
    <m/>
    <m/>
    <s v="BRADESCO [008378-0] [SOL] [CC]"/>
    <m/>
    <m/>
    <m/>
  </r>
  <r>
    <n v="246153"/>
    <n v="167423"/>
    <s v="Par.(08/10) 017298/JOAO PAULO FERNANDES CAIX - Parcelas"/>
    <n v="120"/>
    <d v="2014-04-03T00:00:00"/>
    <d v="1899-12-30T15:59:37"/>
    <n v="0"/>
    <n v="0"/>
    <n v="-2387685.029999997"/>
    <m/>
    <m/>
    <n v="167423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178"/>
    <n v="146361"/>
    <s v="Par.(04/12) 013913/GUSTAVO FREITAS VASCO - Mensalidades"/>
    <n v="990"/>
    <d v="2014-04-03T00:00:00"/>
    <d v="1899-12-30T16:03:43"/>
    <n v="0"/>
    <n v="0"/>
    <n v="-2386695.029999997"/>
    <m/>
    <m/>
    <n v="146361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79"/>
    <n v="151503"/>
    <s v="Par.(05/12) 013913/GUSTAVO FREITAS VASCO - Mensalidades"/>
    <n v="990"/>
    <d v="2014-04-03T00:00:00"/>
    <d v="1899-12-30T16:03:43"/>
    <n v="0"/>
    <n v="0"/>
    <n v="-2385705.029999997"/>
    <m/>
    <m/>
    <n v="151503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80"/>
    <n v="151504"/>
    <s v="Par.(06/12) 013913/GUSTAVO FREITAS VASCO - Mensalidades"/>
    <n v="990"/>
    <d v="2014-04-03T00:00:00"/>
    <d v="1899-12-30T16:03:43"/>
    <n v="0"/>
    <n v="0"/>
    <n v="-2384715.029999997"/>
    <m/>
    <m/>
    <n v="151504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81"/>
    <n v="146358"/>
    <s v="Par.(04/12) 013912/ARTHUR FREITAS VASCO - Mensalidades"/>
    <n v="990"/>
    <d v="2014-04-03T00:00:00"/>
    <d v="1899-12-30T16:03:59"/>
    <n v="0"/>
    <n v="0"/>
    <n v="-2383725.029999997"/>
    <m/>
    <m/>
    <n v="146358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82"/>
    <n v="151495"/>
    <s v="Par.(05/12) 013912/ARTHUR FREITAS VASCO - Mensalidades"/>
    <n v="990"/>
    <d v="2014-04-03T00:00:00"/>
    <d v="1899-12-30T16:03:59"/>
    <n v="0"/>
    <n v="0"/>
    <n v="-2382735.029999997"/>
    <m/>
    <m/>
    <n v="15149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83"/>
    <n v="151496"/>
    <s v="Par.(06/12) 013912/ARTHUR FREITAS VASCO - Mensalidades"/>
    <n v="990"/>
    <d v="2014-04-03T00:00:00"/>
    <d v="1899-12-30T16:03:59"/>
    <n v="0"/>
    <n v="0"/>
    <n v="-2381745.029999997"/>
    <m/>
    <m/>
    <n v="15149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50251"/>
    <n v="158283"/>
    <s v="Par.(09/12) 016383/KELVIN BRENDON DIAS CARDO - Parcelas"/>
    <n v="1284"/>
    <d v="2014-04-03T00:00:00"/>
    <d v="1899-12-30T16:05:43"/>
    <n v="0"/>
    <n v="0"/>
    <n v="-2380461.029999997"/>
    <m/>
    <m/>
    <n v="15828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6163"/>
    <n v="160003"/>
    <s v="Par.(08/12) 016602/NAYARA DINIZ DE QUEIROZ - Parcelas"/>
    <n v="260"/>
    <d v="2014-04-03T00:00:00"/>
    <d v="1899-12-30T16:06:17"/>
    <n v="0"/>
    <n v="0"/>
    <n v="-2380201.029999997"/>
    <m/>
    <m/>
    <n v="160003"/>
    <m/>
    <n v="60"/>
    <s v="Francielly"/>
    <n v="2"/>
    <m/>
    <n v="93"/>
    <d v="2015-03-03T00:00:00"/>
    <d v="2015-03-03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6166"/>
    <n v="159991"/>
    <s v="Par.(08/12) 016627/TALES HENRIQUE FAGUNDES N - Parcelas"/>
    <n v="1306"/>
    <d v="2014-04-03T00:00:00"/>
    <d v="1899-12-30T16:07:03"/>
    <n v="0"/>
    <n v="0"/>
    <n v="-2378895.029999997"/>
    <m/>
    <m/>
    <n v="159991"/>
    <m/>
    <n v="60"/>
    <s v="Francielly"/>
    <n v="2"/>
    <m/>
    <n v="93"/>
    <d v="2015-03-03T00:00:00"/>
    <d v="2015-03-03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185"/>
    <n v="151520"/>
    <s v="Par.(08/12) 016096/MARCELLA AMARAL NUNES - Mensalidades"/>
    <n v="1339"/>
    <d v="2014-04-03T00:00:00"/>
    <d v="1899-12-30T16:07:03"/>
    <n v="0"/>
    <n v="0"/>
    <n v="-2377556.029999997"/>
    <m/>
    <m/>
    <n v="151520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86"/>
    <n v="167689"/>
    <s v="Par.(09/12) 013610/LUCAS GOMES DE SOUZA - Mensalidades"/>
    <n v="1071.2"/>
    <d v="2014-04-03T00:00:00"/>
    <d v="1899-12-30T16:07:48"/>
    <n v="0"/>
    <n v="0"/>
    <n v="-2376484.8299999968"/>
    <m/>
    <m/>
    <n v="167689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169"/>
    <n v="162497"/>
    <s v="Par.(09/12) 013941/LEONARDO ENGELBERG ALMEID - Mensalidades"/>
    <n v="1389"/>
    <d v="2014-04-03T00:00:00"/>
    <d v="1899-12-30T16:08:34"/>
    <n v="0"/>
    <n v="0"/>
    <n v="-2375095.8299999968"/>
    <m/>
    <m/>
    <n v="162497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171"/>
    <n v="162503"/>
    <s v="Par.(09/12) 013786/VERIDIANA ENGELBERG SILVA - Mensalidades"/>
    <n v="1246.5999999999999"/>
    <d v="2014-04-03T00:00:00"/>
    <d v="1899-12-30T16:09:03"/>
    <n v="0"/>
    <n v="0"/>
    <n v="-2373849.2299999967"/>
    <m/>
    <m/>
    <n v="162503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88"/>
    <n v="150676"/>
    <s v="Par.(09/12) 013719/BRUNA ELISA KURAMOTO BARA - Mensalidades"/>
    <n v="1246.5999999999999"/>
    <d v="2014-04-03T00:00:00"/>
    <d v="1899-12-30T16:09:34"/>
    <n v="0"/>
    <n v="0"/>
    <n v="-2372602.6299999966"/>
    <m/>
    <m/>
    <n v="150676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173"/>
    <n v="162510"/>
    <s v="Par.(09/12) 015828/GUILHERME CARDOSO DE FARI - Mensalidades"/>
    <n v="1312.28"/>
    <d v="2014-04-03T00:00:00"/>
    <d v="1899-12-30T16:09:41"/>
    <n v="0"/>
    <n v="0"/>
    <n v="-2371290.3499999968"/>
    <m/>
    <m/>
    <n v="162510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90"/>
    <n v="150118"/>
    <s v="Par.(09/12) 014049/LAÍS CARVALHO DE LELES - Mensalidades"/>
    <n v="1462.16"/>
    <d v="2014-04-03T00:00:00"/>
    <d v="1899-12-30T16:10:14"/>
    <n v="0"/>
    <n v="0"/>
    <n v="-2369828.1899999967"/>
    <m/>
    <m/>
    <n v="150118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174"/>
    <n v="159194"/>
    <s v="Par.(08/12) 016541/MARCOS ADRIANO SILVA FILH - Parcelas"/>
    <n v="937.6"/>
    <d v="2014-04-03T00:00:00"/>
    <d v="1899-12-30T16:10:41"/>
    <n v="0"/>
    <n v="0"/>
    <n v="-2368890.5899999966"/>
    <m/>
    <m/>
    <n v="159194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175"/>
    <n v="158884"/>
    <s v="Par.(08/12) 016559/RAFAEL NUNES GONÇALVES DA - Parcelas"/>
    <n v="1284"/>
    <d v="2014-04-03T00:00:00"/>
    <d v="1899-12-30T16:11:37"/>
    <n v="0"/>
    <n v="0"/>
    <n v="-2367606.5899999966"/>
    <m/>
    <m/>
    <n v="158884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191"/>
    <n v="150110"/>
    <s v="Par.(09/12) 013974/GUILHERME RIBEIRO ALVES - Mensalidades"/>
    <n v="1462.16"/>
    <d v="2014-04-03T00:00:00"/>
    <d v="1899-12-30T16:11:50"/>
    <n v="0"/>
    <n v="0"/>
    <n v="-2366144.4299999964"/>
    <m/>
    <m/>
    <n v="150110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33020"/>
    <s v="TRANSFERÊNCIA ENTRE CONTAS "/>
    <s v="TRANSFERÊNCIA ENTRE CONTAS "/>
    <n v="0"/>
    <d v="2014-04-03T00:00:00"/>
    <d v="1899-12-30T16:12:13"/>
    <n v="10681.43"/>
    <n v="0"/>
    <n v="-2376825.8599999966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72"/>
    <n v="9"/>
    <s v="Débito em conta"/>
    <m/>
    <m/>
    <m/>
    <n v="0"/>
    <m/>
    <n v="26"/>
    <s v="ITAÚ [SOL] [032614-9] [CG]"/>
    <m/>
    <m/>
    <m/>
  </r>
  <r>
    <n v="133021"/>
    <s v="TRANSFERÊNCIA ENTRE CONTAS "/>
    <s v="Destino: 133020-TRANSFERÊNCIA ENTRE CONTAS "/>
    <n v="10681.43"/>
    <d v="2014-04-03T00:00:00"/>
    <d v="1899-12-30T16:12:13"/>
    <n v="0"/>
    <n v="0"/>
    <n v="-2366144.4299999964"/>
    <m/>
    <m/>
    <m/>
    <m/>
    <n v="60"/>
    <s v="Francielly"/>
    <n v="1"/>
    <m/>
    <n v="1449"/>
    <d v="2014-05-23T00:00:00"/>
    <d v="2015-05-11T00:00:00"/>
    <m/>
    <m/>
    <n v="2014"/>
    <n v="7"/>
    <m/>
    <m/>
    <n v="133020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46176"/>
    <n v="162374"/>
    <s v="Par.(09/12) 016581/HELOÍSA XAVIER CELSO VIEI - Mensalidades"/>
    <n v="800"/>
    <d v="2014-04-03T00:00:00"/>
    <d v="1899-12-30T16:12:14"/>
    <n v="0"/>
    <n v="0"/>
    <n v="-2365344.4299999964"/>
    <m/>
    <m/>
    <n v="162374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33022"/>
    <s v="TRANSFERÊNCIA ENTRE CONTAS "/>
    <s v="TRANSFERÊNCIA ENTRE CONTAS "/>
    <n v="0"/>
    <d v="2014-04-03T00:00:00"/>
    <d v="1899-12-30T16:12:45"/>
    <n v="10681.43"/>
    <n v="0"/>
    <n v="-2376025.8599999966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9"/>
    <s v="Débito em conta"/>
    <m/>
    <m/>
    <m/>
    <n v="0"/>
    <m/>
    <n v="71"/>
    <s v="ITAÚ [SOL] [001691-4] [CC]"/>
    <m/>
    <m/>
    <m/>
  </r>
  <r>
    <n v="133023"/>
    <s v="TRANSFERÊNCIA ENTRE CONTAS "/>
    <s v="Destino: 133022-TRANSFERÊNCIA ENTRE CONTAS "/>
    <n v="10681.43"/>
    <d v="2014-04-03T00:00:00"/>
    <d v="1899-12-30T16:12:45"/>
    <n v="0"/>
    <n v="0"/>
    <n v="-2365344.4299999964"/>
    <m/>
    <m/>
    <m/>
    <m/>
    <n v="7"/>
    <s v="Anapaula"/>
    <n v="1"/>
    <m/>
    <m/>
    <d v="2014-05-23T00:00:00"/>
    <d v="2014-05-23T00:00:00"/>
    <m/>
    <m/>
    <n v="2014"/>
    <n v="7"/>
    <m/>
    <m/>
    <n v="133022"/>
    <m/>
    <s v="Transferência entre contas"/>
    <x v="2"/>
    <x v="1"/>
    <m/>
    <n v="71"/>
    <n v="9"/>
    <s v="Débito em conta"/>
    <m/>
    <m/>
    <m/>
    <n v="0"/>
    <m/>
    <m/>
    <s v="ITAÚ [SOL] [032606-5] [COB]"/>
    <m/>
    <m/>
    <m/>
  </r>
  <r>
    <n v="246178"/>
    <n v="160167"/>
    <s v="Par.(09/12) 015597/AMANDA PINTO GUIMARÃES - Mensalidades"/>
    <n v="1339"/>
    <d v="2014-04-03T00:00:00"/>
    <d v="1899-12-30T16:12:48"/>
    <n v="0"/>
    <n v="0"/>
    <n v="-2364005.4299999964"/>
    <m/>
    <m/>
    <n v="160167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273"/>
    <s v="RESCISÃO/47247"/>
    <s v="RESCISÃO - GRUPO OLIMPO - Cód. 047247"/>
    <n v="0"/>
    <d v="2014-04-03T00:00:00"/>
    <d v="1899-12-30T16:13:23"/>
    <n v="3394.42"/>
    <n v="0"/>
    <n v="-2367399.8499999964"/>
    <m/>
    <m/>
    <m/>
    <n v="47247"/>
    <n v="24"/>
    <s v="Emilly"/>
    <n v="1"/>
    <m/>
    <n v="175"/>
    <d v="2014-04-04T00:00:00"/>
    <d v="2014-04-04T00:00:00"/>
    <m/>
    <m/>
    <n v="2014"/>
    <n v="24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246179"/>
    <n v="160289"/>
    <s v="Par.(09/12) 013733/EDUARDO CARVALHO GOBBI - Mensalidades"/>
    <n v="1312"/>
    <d v="2014-04-03T00:00:00"/>
    <d v="1899-12-30T16:13:24"/>
    <n v="0"/>
    <n v="0"/>
    <n v="-2366087.8499999964"/>
    <m/>
    <m/>
    <n v="160289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192"/>
    <n v="150764"/>
    <s v="Par.(09/12) 015627/CARLOS HENRIQUE SIQUEIRA - Mensalidades"/>
    <n v="1000"/>
    <d v="2014-04-03T00:00:00"/>
    <d v="1899-12-30T16:13:32"/>
    <n v="0"/>
    <n v="0"/>
    <n v="-2365087.8499999964"/>
    <m/>
    <m/>
    <n v="150764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181"/>
    <n v="158774"/>
    <s v="Par.(08/12) 016606/CAROLINA CAETANO DE ARAÚJ - Parcelas"/>
    <n v="1284"/>
    <d v="2014-04-03T00:00:00"/>
    <d v="1899-12-30T16:14:36"/>
    <n v="0"/>
    <n v="0"/>
    <n v="-2363803.8499999964"/>
    <m/>
    <m/>
    <n v="158774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197"/>
    <n v="149783"/>
    <s v="Par.(09/12) 016044/THAYNÁ DE SOUSA E CASTRO - Parcelas"/>
    <n v="1100"/>
    <d v="2014-04-03T00:00:00"/>
    <d v="1899-12-30T16:15:12"/>
    <n v="0"/>
    <n v="0"/>
    <n v="-2362703.8499999964"/>
    <m/>
    <m/>
    <n v="149783"/>
    <m/>
    <n v="60"/>
    <s v="Francielly"/>
    <n v="1"/>
    <m/>
    <n v="6"/>
    <d v="2015-03-04T00:00:00"/>
    <d v="2015-03-04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182"/>
    <n v="159098"/>
    <s v="Par.(08/12) 016603/PETTERSON AUGUSTO PERES - Parcelas"/>
    <n v="400"/>
    <d v="2014-04-03T00:00:00"/>
    <d v="1899-12-30T16:15:22"/>
    <n v="0"/>
    <n v="0"/>
    <n v="-2362303.8499999964"/>
    <m/>
    <m/>
    <n v="159098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199"/>
    <n v="149795"/>
    <s v="Par.(09/12) 013541/FERNANDA DE SOUSA E CASTR - Mensalidades"/>
    <n v="1200"/>
    <d v="2014-04-03T00:00:00"/>
    <d v="1899-12-30T16:15:40"/>
    <n v="0"/>
    <n v="0"/>
    <n v="-2361103.8499999964"/>
    <m/>
    <m/>
    <n v="14979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183"/>
    <n v="158810"/>
    <s v="Par.(08/12) 016589/ADARIO DANTAS CARNEIRO - Parcelas"/>
    <n v="1284"/>
    <d v="2014-04-03T00:00:00"/>
    <d v="1899-12-30T16:15:55"/>
    <n v="0"/>
    <n v="0"/>
    <n v="-2359819.8499999964"/>
    <m/>
    <m/>
    <n v="15881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185"/>
    <n v="158798"/>
    <s v="Par.(08/12) 016586/KÁSSIA NAYARA MARTINS DE  - Parcelas"/>
    <n v="1284"/>
    <d v="2014-04-03T00:00:00"/>
    <d v="1899-12-30T16:16:43"/>
    <n v="0"/>
    <n v="0"/>
    <n v="-2358535.8499999964"/>
    <m/>
    <m/>
    <n v="15879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202"/>
    <n v="149747"/>
    <s v="Par.(09/12) 016053/RAFAEL HAUEISEN BATISTA L - Parcelas"/>
    <n v="1306"/>
    <d v="2014-04-03T00:00:00"/>
    <d v="1899-12-30T16:16:52"/>
    <n v="0"/>
    <n v="0"/>
    <n v="-2357229.8499999964"/>
    <m/>
    <m/>
    <n v="149747"/>
    <m/>
    <n v="60"/>
    <s v="Francielly"/>
    <n v="2"/>
    <m/>
    <n v="93"/>
    <d v="2015-03-04T00:00:00"/>
    <d v="2015-03-04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6186"/>
    <n v="158784"/>
    <s v="Par.(06/12) 016584/DAYANNE SILVA AMARAL - Parcelas"/>
    <n v="1284"/>
    <d v="2014-04-03T00:00:00"/>
    <d v="1899-12-30T16:17:22"/>
    <n v="0"/>
    <n v="0"/>
    <n v="-2355945.8499999964"/>
    <m/>
    <m/>
    <n v="158784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187"/>
    <n v="158872"/>
    <s v="Par.(08/12) 016621/MAINARA GOULART DE PAULA  - Parcelas"/>
    <n v="1284"/>
    <d v="2014-04-03T00:00:00"/>
    <d v="1899-12-30T16:18:06"/>
    <n v="0"/>
    <n v="0"/>
    <n v="-2354661.8499999964"/>
    <m/>
    <m/>
    <n v="158872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198"/>
    <n v="158836"/>
    <s v="Par.(08/12) 016588/ANA LIDIA FERREIRA AMORIM - Parcelas"/>
    <n v="1284"/>
    <d v="2014-04-03T00:00:00"/>
    <d v="1899-12-30T16:18:46"/>
    <n v="0"/>
    <n v="0"/>
    <n v="-2353377.8499999964"/>
    <m/>
    <m/>
    <n v="158836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208"/>
    <n v="150735"/>
    <s v="Par.(09/12) 015631/ARTHUR DIALUCCI SOUZA E A - Mensalidades"/>
    <n v="1312"/>
    <d v="2014-04-03T00:00:00"/>
    <d v="1899-12-30T16:19:08"/>
    <n v="0"/>
    <n v="0"/>
    <n v="-2352065.8499999964"/>
    <m/>
    <m/>
    <n v="15073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199"/>
    <n v="158823"/>
    <s v="Par.(08/12) 016587/ABRAAO KESSLER SANTANA SI - Parcelas"/>
    <n v="1284"/>
    <d v="2014-04-03T00:00:00"/>
    <d v="1899-12-30T16:19:23"/>
    <n v="0"/>
    <n v="0"/>
    <n v="-2350781.8499999964"/>
    <m/>
    <m/>
    <n v="158823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210"/>
    <n v="150557"/>
    <s v="Par.(09/12) 013445/THAIS LEMOS CABRAL ALMEID - Mensalidades"/>
    <n v="1312.22"/>
    <d v="2014-04-03T00:00:00"/>
    <d v="1899-12-30T16:19:53"/>
    <n v="0"/>
    <n v="0"/>
    <n v="-2349469.6299999962"/>
    <m/>
    <m/>
    <n v="15055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211"/>
    <n v="150067"/>
    <s v="Par.(09/12) 014152/PEDRO HENRIQUE BESSA FREI - Mensalidades"/>
    <n v="1193.5999999999999"/>
    <d v="2014-04-03T00:00:00"/>
    <d v="1899-12-30T16:20:37"/>
    <n v="0"/>
    <n v="0"/>
    <n v="-2348276.0299999961"/>
    <m/>
    <m/>
    <n v="150067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217"/>
    <n v="150872"/>
    <s v="Par.(09/12) 014044/LUCAS PEQUENO DA COSTA RE - Mensalidades"/>
    <n v="1389.05"/>
    <d v="2014-04-03T00:00:00"/>
    <d v="1899-12-30T16:21:58"/>
    <n v="0"/>
    <n v="0"/>
    <n v="-2346886.9799999963"/>
    <m/>
    <m/>
    <n v="150872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220"/>
    <n v="150932"/>
    <s v="Par.(09/12) 015678/PAULA MACHADO DE QUEIROZ - Mensalidades"/>
    <n v="803.4"/>
    <d v="2014-04-03T00:00:00"/>
    <d v="1899-12-30T16:23:37"/>
    <n v="0"/>
    <n v="0"/>
    <n v="-2346083.5799999963"/>
    <m/>
    <m/>
    <n v="150932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207"/>
    <n v="160704"/>
    <s v="Par.(08/12) 016692/LARYSSA ALTEMICIA KERLIA  - Parcelas"/>
    <n v="1284"/>
    <d v="2014-04-03T00:00:00"/>
    <d v="1899-12-30T16:24:55"/>
    <n v="0"/>
    <n v="0"/>
    <n v="-2344799.5799999963"/>
    <m/>
    <m/>
    <n v="160704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18"/>
    <n v="160716"/>
    <s v="Par.(08/12) 016696/WANDERLEY STIVAL LUZINI - Parcelas"/>
    <n v="1284"/>
    <d v="2014-04-03T00:00:00"/>
    <d v="1899-12-30T16:25:49"/>
    <n v="0"/>
    <n v="0"/>
    <n v="-2343515.5799999963"/>
    <m/>
    <m/>
    <n v="160716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19"/>
    <n v="210341"/>
    <s v="Par.(08/12) 016752/PEDRO IGOR JERONIMO SILVA - Parcelas"/>
    <n v="1284"/>
    <d v="2014-04-03T00:00:00"/>
    <d v="1899-12-30T16:27:16"/>
    <n v="0"/>
    <n v="0"/>
    <n v="-2342231.5799999963"/>
    <m/>
    <m/>
    <n v="210341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20"/>
    <n v="160679"/>
    <s v="Par.(08/12) 016722/DEBORA LEAO MELO - Parcelas"/>
    <n v="1284"/>
    <d v="2014-04-03T00:00:00"/>
    <d v="1899-12-30T16:27:50"/>
    <n v="0"/>
    <n v="0"/>
    <n v="-2340947.5799999963"/>
    <m/>
    <m/>
    <n v="16067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21"/>
    <n v="161408"/>
    <s v="Par.(08/12) 016720/ADRIELLY REBECA FURINI FE - Parcelas"/>
    <n v="1284"/>
    <d v="2014-04-03T00:00:00"/>
    <d v="1899-12-30T16:28:45"/>
    <n v="0"/>
    <n v="0"/>
    <n v="-2339663.5799999963"/>
    <m/>
    <m/>
    <n v="16140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22"/>
    <n v="171938"/>
    <s v="Par.(09/12) 017589/JOAO VICTOR LUCIANO DE CA - Parcelas"/>
    <n v="1284"/>
    <d v="2014-04-03T00:00:00"/>
    <d v="1899-12-30T16:29:34"/>
    <n v="0"/>
    <n v="0"/>
    <n v="-2338379.5799999963"/>
    <m/>
    <m/>
    <n v="17193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24"/>
    <n v="206159"/>
    <s v="Par.(08/12) 016711/MICHELLE TAKAHASHI  ANDRE - Parcelas"/>
    <n v="1284"/>
    <d v="2014-04-03T00:00:00"/>
    <d v="1899-12-30T16:30:19"/>
    <n v="0"/>
    <n v="0"/>
    <n v="-2337095.5799999963"/>
    <m/>
    <m/>
    <n v="20615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25"/>
    <n v="162118"/>
    <s v="Par.(08/12) 016707/WILDNILSON RODRIGUES SILV - Parcelas"/>
    <n v="1219.8"/>
    <d v="2014-04-03T00:00:00"/>
    <d v="1899-12-30T16:31:25"/>
    <n v="0"/>
    <n v="0"/>
    <n v="-2335875.7799999965"/>
    <m/>
    <m/>
    <n v="16211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26"/>
    <n v="162136"/>
    <s v="Par.(08/12) 016705/EDWILSON RODRIGUES SILVA - Parcelas"/>
    <n v="1284"/>
    <d v="2014-04-03T00:00:00"/>
    <d v="1899-12-30T16:31:50"/>
    <n v="0"/>
    <n v="0"/>
    <n v="-2334591.7799999965"/>
    <m/>
    <m/>
    <n v="162136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29"/>
    <n v="146798"/>
    <s v="Par.(08/12) 015891/MARIA PAULA KLAUK FARIA - Parcelas"/>
    <n v="1284"/>
    <d v="2014-04-03T00:00:00"/>
    <d v="1899-12-30T16:33:59"/>
    <n v="0"/>
    <n v="0"/>
    <n v="-2333307.7799999965"/>
    <m/>
    <m/>
    <n v="14679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33"/>
    <n v="160765"/>
    <s v="Par.(08/12) 016635/JULIA GENARO SILVA PEREIR - Parcelas"/>
    <n v="1284"/>
    <d v="2014-04-03T00:00:00"/>
    <d v="1899-12-30T16:34:47"/>
    <n v="0"/>
    <n v="0"/>
    <n v="-2332023.7799999965"/>
    <m/>
    <m/>
    <n v="160765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55"/>
    <n v="172409"/>
    <s v="Par.(09/12) 015497/GUILHERME ALVES REZENDE - Mensalidades"/>
    <n v="1272"/>
    <d v="2014-04-03T00:00:00"/>
    <d v="1899-12-30T16:48:27"/>
    <n v="0"/>
    <n v="0"/>
    <n v="-2330751.7799999965"/>
    <m/>
    <m/>
    <n v="172409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257"/>
    <n v="172414"/>
    <s v="Par.(09/12) 015496/GABRIEL HENRIQUE ALVES RE - Mensalidades"/>
    <n v="1272"/>
    <d v="2014-04-03T00:00:00"/>
    <d v="1899-12-30T16:48:52"/>
    <n v="0"/>
    <n v="0"/>
    <n v="-2329479.7799999965"/>
    <m/>
    <m/>
    <n v="172414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259"/>
    <n v="160791"/>
    <s v="Par.(08/12) 016630/ADRIANY SOARES ARRUDA - Parcelas"/>
    <n v="1284"/>
    <d v="2014-04-03T00:00:00"/>
    <d v="1899-12-30T16:49:55"/>
    <n v="0"/>
    <n v="0"/>
    <n v="-2328195.7799999965"/>
    <m/>
    <m/>
    <n v="160791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252"/>
    <n v="150883"/>
    <s v="Par.(09/12) 013846/HELLOISA SOUZA VELOZO - Mensalidades"/>
    <n v="535.6"/>
    <d v="2014-04-03T00:00:00"/>
    <d v="1899-12-30T16:50:16"/>
    <n v="0"/>
    <n v="0"/>
    <n v="-2327660.1799999964"/>
    <m/>
    <m/>
    <n v="150883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262"/>
    <n v="168780"/>
    <s v="Par.(08/12) 016622/MARILIA RIBEIRO ALVES - Parcelas"/>
    <n v="300"/>
    <d v="2014-04-03T00:00:00"/>
    <d v="1899-12-30T16:51:02"/>
    <n v="0"/>
    <n v="0"/>
    <n v="-2327360.1799999964"/>
    <m/>
    <m/>
    <n v="168780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64"/>
    <n v="162342"/>
    <s v="Par.(09/12) 014154/ISADORA ROCHA DE ALMEIDA - Mensalidades"/>
    <n v="1462.16"/>
    <d v="2014-04-03T00:00:00"/>
    <d v="1899-12-30T16:51:41"/>
    <n v="0"/>
    <n v="0"/>
    <n v="-2325898.0199999963"/>
    <m/>
    <m/>
    <n v="162342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266"/>
    <n v="162335"/>
    <s v="Par.(09/12) 014139/ADRIELLY DIAS DE SOUZA GU - Mensalidades"/>
    <n v="1462.16"/>
    <d v="2014-04-03T00:00:00"/>
    <d v="1899-12-30T16:52:25"/>
    <n v="0"/>
    <n v="0"/>
    <n v="-2324435.8599999961"/>
    <m/>
    <m/>
    <n v="162335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32835"/>
    <s v="EXTRATO/51259"/>
    <s v="Banco Itaú Unibanco S.A. - Par. 051259(03-5)"/>
    <n v="0"/>
    <d v="2014-04-03T00:00:00"/>
    <d v="1899-12-30T16:55:05"/>
    <n v="7.4"/>
    <n v="0"/>
    <n v="-2324443.2599999961"/>
    <m/>
    <m/>
    <m/>
    <n v="51259"/>
    <n v="7"/>
    <s v="Anapaula"/>
    <n v="1"/>
    <m/>
    <n v="1513"/>
    <d v="2014-05-22T00:00:00"/>
    <d v="2014-05-22T00:00:00"/>
    <m/>
    <m/>
    <n v="2014"/>
    <n v="7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246273"/>
    <n v="160740"/>
    <s v="Par.(08/12) 016689/LETICIA ASSIS CARVALHO - Parcelas"/>
    <n v="898.8"/>
    <d v="2014-04-03T00:00:00"/>
    <d v="1899-12-30T16:56:10"/>
    <n v="0"/>
    <n v="0"/>
    <n v="-2323544.4599999962"/>
    <m/>
    <m/>
    <n v="16074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264"/>
    <n v="150675"/>
    <s v="Par.(08/12) 013719/BRUNA ELISA KURAMOTO BARA - Mensalidades"/>
    <n v="1246.5999999999999"/>
    <d v="2014-04-03T00:00:00"/>
    <d v="1899-12-30T16:56:25"/>
    <n v="0"/>
    <n v="0"/>
    <n v="-2322297.8599999961"/>
    <m/>
    <m/>
    <n v="150675"/>
    <m/>
    <n v="60"/>
    <s v="Francielly"/>
    <n v="1"/>
    <m/>
    <n v="2"/>
    <d v="2015-03-04T00:00:00"/>
    <d v="2015-03-04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276"/>
    <n v="160745"/>
    <s v="Par.(01/12) 016697/MURILLO MOREIRA OLIVEIRA  - Parcelas"/>
    <n v="770.4"/>
    <d v="2014-04-03T00:00:00"/>
    <d v="1899-12-30T16:56:59"/>
    <n v="0"/>
    <n v="0"/>
    <n v="-2321527.4599999962"/>
    <m/>
    <m/>
    <n v="160745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77"/>
    <n v="160752"/>
    <s v="Par.(08/12) 016697/MURILLO MOREIRA OLIVEIRA  - Parcelas"/>
    <n v="770.4"/>
    <d v="2014-04-03T00:00:00"/>
    <d v="1899-12-30T16:56:59"/>
    <n v="0"/>
    <n v="0"/>
    <n v="-2320757.0599999963"/>
    <m/>
    <m/>
    <n v="160752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32842"/>
    <s v="CRÉDITO"/>
    <s v="RENDIMENTO PAGO APLICAÇÃO"/>
    <n v="0.04"/>
    <d v="2014-04-03T00:00:00"/>
    <d v="1899-12-30T16:57:19"/>
    <n v="0"/>
    <n v="0"/>
    <n v="-2320757.0199999963"/>
    <m/>
    <m/>
    <m/>
    <m/>
    <n v="7"/>
    <s v="Anapaula"/>
    <n v="1"/>
    <m/>
    <n v="95"/>
    <d v="2014-05-22T00:00:00"/>
    <d v="2014-05-22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246278"/>
    <n v="158023"/>
    <s v="Par.(08/12) 016502/BRUNA VIEIRA NAVES - Parcelas"/>
    <n v="1284"/>
    <d v="2014-04-03T00:00:00"/>
    <d v="1899-12-30T16:57:43"/>
    <n v="0"/>
    <n v="0"/>
    <n v="-2319473.0199999963"/>
    <m/>
    <m/>
    <n v="158023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79"/>
    <n v="160898"/>
    <s v="Par.(08/12) 016708/FRANCIELE RODRIGUES DA SI - Parcelas"/>
    <n v="1284"/>
    <d v="2014-04-03T00:00:00"/>
    <d v="1899-12-30T16:59:04"/>
    <n v="0"/>
    <n v="0"/>
    <n v="-2318189.0199999963"/>
    <m/>
    <m/>
    <n v="16089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86"/>
    <n v="169777"/>
    <s v="Par.(08/12) 016893/LAIZA ALVES SANTOS - Parcelas"/>
    <n v="1284"/>
    <d v="2014-04-03T00:00:00"/>
    <d v="1899-12-30T17:01:31"/>
    <n v="0"/>
    <n v="0"/>
    <n v="-2316905.0199999963"/>
    <m/>
    <m/>
    <n v="16977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29104"/>
    <s v="285-1/45920"/>
    <s v="Dcco - Distribuidora Centro Oeste De Ser - Cód. 045920"/>
    <n v="0"/>
    <d v="2014-04-03T00:00:00"/>
    <d v="1899-12-30T17:02:24"/>
    <n v="5200"/>
    <n v="0"/>
    <n v="-2322105.0199999963"/>
    <m/>
    <m/>
    <m/>
    <n v="45920"/>
    <n v="7"/>
    <s v="Anapaula"/>
    <n v="1"/>
    <m/>
    <n v="491"/>
    <d v="2014-12-22T00:00:00"/>
    <d v="2014-12-22T00:00:00"/>
    <m/>
    <m/>
    <n v="2014"/>
    <n v="7"/>
    <m/>
    <m/>
    <m/>
    <m/>
    <s v="CA.Eventos e Festa de Confraternização (DESPESA)"/>
    <x v="1"/>
    <x v="1"/>
    <m/>
    <n v="8"/>
    <n v="9"/>
    <s v="Débito em conta"/>
    <m/>
    <n v="0"/>
    <m/>
    <n v="0"/>
    <m/>
    <m/>
    <s v="ITAÚ [GYN] [026016-5] []"/>
    <m/>
    <m/>
    <m/>
  </r>
  <r>
    <n v="246291"/>
    <n v="169889"/>
    <s v="Par.(08/12) 016865/JORGE AUGUSTO MARQUES OLI - Parcelas"/>
    <n v="1284"/>
    <d v="2014-04-03T00:00:00"/>
    <d v="1899-12-30T17:02:43"/>
    <n v="0"/>
    <n v="0"/>
    <n v="-2320821.0199999963"/>
    <m/>
    <m/>
    <n v="16988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92"/>
    <n v="169537"/>
    <s v="Par.(08/12) 016900/MATHEUS BARBOSA DE SOUSA  - Parcelas"/>
    <n v="1284"/>
    <d v="2014-04-03T00:00:00"/>
    <d v="1899-12-30T17:04:03"/>
    <n v="0"/>
    <n v="0"/>
    <n v="-2319537.0199999963"/>
    <m/>
    <m/>
    <n v="16953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299"/>
    <n v="170390"/>
    <s v="Par.(08/12) 016873/MATHEUS RODRIGUES DO VALE - Parcelas"/>
    <n v="1306"/>
    <d v="2014-04-03T00:00:00"/>
    <d v="1899-12-30T17:05:40"/>
    <n v="0"/>
    <n v="0"/>
    <n v="-2318231.0199999963"/>
    <m/>
    <m/>
    <n v="170390"/>
    <m/>
    <n v="60"/>
    <s v="Francielly"/>
    <n v="2"/>
    <m/>
    <n v="93"/>
    <d v="2015-03-03T00:00:00"/>
    <d v="2015-03-03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6300"/>
    <n v="174931"/>
    <s v="Par.(13-22) 016884/SÓLON EMANUEL DE SIQUEIRA - Renegociado"/>
    <n v="653"/>
    <d v="2014-04-03T00:00:00"/>
    <d v="1899-12-30T17:06:43"/>
    <n v="0"/>
    <n v="0"/>
    <n v="-2317578.0199999963"/>
    <m/>
    <m/>
    <n v="174931"/>
    <m/>
    <n v="60"/>
    <s v="Francielly"/>
    <n v="2"/>
    <m/>
    <n v="2"/>
    <d v="2015-03-03T00:00:00"/>
    <d v="2015-03-03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6301"/>
    <n v="169549"/>
    <s v="Par.(08/12) 016889/RAQUEL MARIA FERREIRA DE  - Parcelas"/>
    <n v="1284"/>
    <d v="2014-04-03T00:00:00"/>
    <d v="1899-12-30T17:07:27"/>
    <n v="0"/>
    <n v="0"/>
    <n v="-2316294.0199999963"/>
    <m/>
    <m/>
    <n v="16954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3397"/>
    <s v="TRANSFERÊNCIA ENTRE CONTAS"/>
    <s v="TRANSFERÊNCIA ENTRE CONTAS"/>
    <n v="0"/>
    <d v="2014-04-03T00:00:00"/>
    <d v="1899-12-30T17:08:07"/>
    <n v="60000"/>
    <n v="0"/>
    <n v="-2376294.0199999963"/>
    <m/>
    <m/>
    <m/>
    <m/>
    <n v="60"/>
    <s v="Francielly"/>
    <n v="2"/>
    <m/>
    <n v="1449"/>
    <d v="2014-04-07T00:00:00"/>
    <d v="2015-05-1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12"/>
    <s v="BRB [ANA] [011594-4] [CC] [COB]"/>
    <m/>
    <m/>
    <m/>
  </r>
  <r>
    <n v="246303"/>
    <n v="169561"/>
    <s v="Par.(08/12) 016878/ISABELLA RODRIGUES SILVA - Parcelas"/>
    <n v="642"/>
    <d v="2014-04-03T00:00:00"/>
    <d v="1899-12-30T17:08:07"/>
    <n v="0"/>
    <n v="0"/>
    <n v="-2375652.0199999963"/>
    <m/>
    <m/>
    <n v="169561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69290"/>
    <s v="TRANSFERÊNCIA ENTRE CONTAS"/>
    <s v="Destino: 123397-TRANSFERÊNCIA ENTRE CONTAS"/>
    <n v="60000"/>
    <d v="2014-04-03T00:00:00"/>
    <d v="1899-12-30T17:08:07"/>
    <n v="0"/>
    <n v="0"/>
    <n v="-2315652.0199999963"/>
    <m/>
    <m/>
    <m/>
    <m/>
    <n v="60"/>
    <s v="Francielly"/>
    <n v="2"/>
    <m/>
    <n v="1449"/>
    <d v="2015-05-11T00:00:00"/>
    <d v="2015-05-11T00:00:00"/>
    <m/>
    <m/>
    <n v="2015"/>
    <n v="60"/>
    <m/>
    <m/>
    <n v="12339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6312"/>
    <s v="Despesa/49139"/>
    <s v="Marcelo De Moraes Melo - Cód. 049139"/>
    <n v="0"/>
    <d v="2014-04-03T00:00:00"/>
    <d v="1899-12-30T17:08:24"/>
    <n v="600"/>
    <n v="0"/>
    <n v="-2316252.0199999963"/>
    <m/>
    <m/>
    <m/>
    <n v="49139"/>
    <n v="24"/>
    <s v="Emilly"/>
    <n v="1"/>
    <m/>
    <n v="1455"/>
    <d v="2014-04-23T00:00:00"/>
    <d v="2014-04-23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46305"/>
    <n v="169573"/>
    <s v="Par.(08/12) 016877/GABRIEL LINHARES MAIA - Parcelas"/>
    <n v="1284"/>
    <d v="2014-04-03T00:00:00"/>
    <d v="1899-12-30T17:09:05"/>
    <n v="0"/>
    <n v="0"/>
    <n v="-2314968.0199999963"/>
    <m/>
    <m/>
    <n v="169573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307"/>
    <n v="169609"/>
    <s v="Par.(08/12) 016885/LUCIANA RUIVO DANTAS - Parcelas"/>
    <n v="1284"/>
    <d v="2014-04-03T00:00:00"/>
    <d v="1899-12-30T17:09:42"/>
    <n v="0"/>
    <n v="0"/>
    <n v="-2313684.0199999963"/>
    <m/>
    <m/>
    <n v="16960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6309"/>
    <n v="169597"/>
    <s v="Par.(08/12) 016883/ROGERIO MARCIO MENEZES CO - Parcelas"/>
    <n v="1284"/>
    <d v="2014-04-03T00:00:00"/>
    <d v="1899-12-30T17:10:17"/>
    <n v="0"/>
    <n v="0"/>
    <n v="-2312400.0199999963"/>
    <m/>
    <m/>
    <n v="16959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32663"/>
    <s v="TRANSFERÊNCIA ENTRE CONTAS "/>
    <s v="TRANSFERÊNCIA ENTRE CONTAS "/>
    <n v="0"/>
    <d v="2014-04-03T00:00:00"/>
    <d v="1899-12-30T17:27:43"/>
    <n v="4000"/>
    <n v="0"/>
    <n v="-2316400.0199999963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37"/>
    <s v="TRANSFERÊNCIA ENTRE CONTAS "/>
    <s v="Destino: 132663-TRANSFERÊNCIA ENTRE CONTAS "/>
    <n v="4000"/>
    <d v="2014-04-03T00:00:00"/>
    <d v="1899-12-30T17:27:43"/>
    <n v="0"/>
    <n v="0"/>
    <n v="-2312400.0199999963"/>
    <m/>
    <m/>
    <m/>
    <m/>
    <n v="7"/>
    <s v="Anapaula"/>
    <n v="1"/>
    <m/>
    <n v="1449"/>
    <d v="2014-12-09T00:00:00"/>
    <d v="2014-12-09T00:00:00"/>
    <m/>
    <m/>
    <n v="2014"/>
    <n v="7"/>
    <m/>
    <m/>
    <n v="132663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875"/>
    <s v="MERC 9651/42569"/>
    <s v="Marmoraria Fortaleza - Cód. 042569"/>
    <n v="0"/>
    <d v="2014-04-03T00:00:00"/>
    <d v="1899-12-30T17:35:46"/>
    <n v="14250"/>
    <n v="0"/>
    <n v="-2326650.0199999963"/>
    <m/>
    <m/>
    <m/>
    <n v="42569"/>
    <n v="7"/>
    <s v="Anapaula"/>
    <n v="1"/>
    <m/>
    <n v="1530"/>
    <d v="2014-05-22T00:00:00"/>
    <d v="2014-05-22T00:00:00"/>
    <m/>
    <m/>
    <n v="2014"/>
    <n v="7"/>
    <m/>
    <m/>
    <m/>
    <m/>
    <s v="Uber.Reforma"/>
    <x v="1"/>
    <x v="2"/>
    <m/>
    <n v="5"/>
    <n v="2"/>
    <s v="Cheque"/>
    <m/>
    <n v="0"/>
    <m/>
    <n v="0"/>
    <m/>
    <m/>
    <s v="MERC [GYN] [02.011938-7] [CC]"/>
    <m/>
    <m/>
    <m/>
  </r>
  <r>
    <n v="133199"/>
    <s v="DEPÓSITO"/>
    <s v="CHEQUES DEPOSITADOS "/>
    <n v="1100"/>
    <d v="2014-04-03T00:00:00"/>
    <d v="1899-12-30T18:45:58"/>
    <n v="0"/>
    <n v="0"/>
    <n v="-2325550.0199999963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133200"/>
    <s v="DEPÓSITO"/>
    <s v="CHEQUES DEPOSITADOS "/>
    <n v="1150"/>
    <d v="2014-04-03T00:00:00"/>
    <d v="1899-12-30T18:47:19"/>
    <n v="0"/>
    <n v="0"/>
    <n v="-2324400.0199999963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133201"/>
    <s v="DEPÓSITO"/>
    <s v="CHEQUES DEPOSITADOS "/>
    <n v="1031.19"/>
    <d v="2014-04-03T00:00:00"/>
    <d v="1899-12-30T18:47:47"/>
    <n v="0"/>
    <n v="0"/>
    <n v="-2323368.8299999963"/>
    <m/>
    <m/>
    <m/>
    <m/>
    <n v="7"/>
    <s v="Anapaula"/>
    <n v="1"/>
    <m/>
    <n v="1449"/>
    <d v="2014-05-25T00:00:00"/>
    <d v="2014-05-27T00:00:00"/>
    <m/>
    <m/>
    <n v="2014"/>
    <n v="7"/>
    <m/>
    <m/>
    <m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133202"/>
    <s v="DEPÓSITO"/>
    <s v="CHEQUES DEPOSITADOS "/>
    <n v="2626"/>
    <d v="2014-04-03T00:00:00"/>
    <d v="1899-12-30T18:48:38"/>
    <n v="0"/>
    <n v="0"/>
    <n v="-2320742.8299999963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133203"/>
    <s v="TRANSFERÊNCIA ENTRE CONTAS "/>
    <s v="TRANSFERÊNCIA ENTRE CONTAS "/>
    <n v="0"/>
    <d v="2014-04-03T00:00:00"/>
    <d v="1899-12-30T18:49:10"/>
    <n v="40000"/>
    <n v="0"/>
    <n v="-2360742.8299999963"/>
    <m/>
    <m/>
    <m/>
    <m/>
    <n v="60"/>
    <s v="Francielly"/>
    <n v="1"/>
    <m/>
    <n v="1449"/>
    <d v="2014-05-25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204"/>
    <s v="TRANSFERÊNCIA ENTRE CONTAS "/>
    <s v="Destino: 133203-TRANSFERÊNCIA ENTRE CONTAS "/>
    <n v="40000"/>
    <d v="2014-04-03T00:00:00"/>
    <d v="1899-12-30T18:49:10"/>
    <n v="0"/>
    <n v="0"/>
    <n v="-2320742.8299999963"/>
    <m/>
    <m/>
    <m/>
    <m/>
    <n v="60"/>
    <s v="Francielly"/>
    <n v="1"/>
    <m/>
    <n v="1449"/>
    <d v="2014-05-25T00:00:00"/>
    <d v="2015-05-11T00:00:00"/>
    <m/>
    <m/>
    <n v="2014"/>
    <n v="7"/>
    <m/>
    <m/>
    <n v="13320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05"/>
    <s v="TRANSFERÊNCIA ENTRE CONTAS "/>
    <s v="TRANSFERÊNCIA ENTRE CONTAS "/>
    <n v="0"/>
    <d v="2014-04-03T00:00:00"/>
    <d v="1899-12-30T18:49:46"/>
    <n v="20000"/>
    <n v="0"/>
    <n v="-2340742.8299999963"/>
    <m/>
    <m/>
    <m/>
    <m/>
    <n v="60"/>
    <s v="Francielly"/>
    <n v="1"/>
    <m/>
    <n v="1449"/>
    <d v="2014-05-25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206"/>
    <s v="TRANSFERÊNCIA ENTRE CONTAS "/>
    <s v="Destino: 133205-TRANSFERÊNCIA ENTRE CONTAS "/>
    <n v="20000"/>
    <d v="2014-04-03T00:00:00"/>
    <d v="1899-12-30T18:49:46"/>
    <n v="0"/>
    <n v="0"/>
    <n v="-2320742.8299999963"/>
    <m/>
    <m/>
    <m/>
    <m/>
    <n v="60"/>
    <s v="Francielly"/>
    <n v="1"/>
    <m/>
    <n v="1449"/>
    <d v="2014-05-25T00:00:00"/>
    <d v="2015-05-11T00:00:00"/>
    <m/>
    <m/>
    <n v="2014"/>
    <n v="7"/>
    <m/>
    <m/>
    <n v="13320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194"/>
    <n v="164512"/>
    <s v="Par.(03/12) 016330/FELIPE ALEXANDRE FERREIRA - Mensalidades"/>
    <n v="1523.31"/>
    <d v="2014-04-03T00:00:00"/>
    <d v="1899-12-30T18:55:55"/>
    <n v="0"/>
    <n v="0"/>
    <n v="-2319219.5199999963"/>
    <m/>
    <m/>
    <n v="164512"/>
    <m/>
    <n v="1"/>
    <s v="Andre"/>
    <n v="1"/>
    <m/>
    <n v="2"/>
    <d v="2014-04-14T00:00:00"/>
    <d v="2014-04-14T00:00:00"/>
    <m/>
    <m/>
    <n v="2014"/>
    <n v="1"/>
    <m/>
    <m/>
    <m/>
    <m/>
    <s v="Mensalidade Ensino Médio"/>
    <x v="1"/>
    <x v="1"/>
    <m/>
    <n v="12"/>
    <n v="4"/>
    <s v="Boleto"/>
    <m/>
    <n v="0"/>
    <m/>
    <n v="0"/>
    <m/>
    <m/>
    <s v="BRB [GYN] [011616-0] [CC] [COB]"/>
    <m/>
    <m/>
    <m/>
  </r>
  <r>
    <n v="132718"/>
    <s v="CH PRE BRA 6145"/>
    <s v="DESCONTO DE CH PAGAMENTO DIVEROS"/>
    <n v="0"/>
    <d v="2014-04-03T00:00:00"/>
    <d v="1899-12-30T19:33:08"/>
    <n v="5000"/>
    <n v="0"/>
    <n v="-2324219.5199999963"/>
    <m/>
    <m/>
    <m/>
    <m/>
    <n v="7"/>
    <s v="Anapaula"/>
    <n v="1"/>
    <m/>
    <n v="1449"/>
    <d v="2014-05-20T00:00:00"/>
    <d v="2014-05-20T00:00:00"/>
    <m/>
    <m/>
    <n v="2014"/>
    <n v="7"/>
    <m/>
    <m/>
    <m/>
    <m/>
    <s v="Transferência entre contas"/>
    <x v="2"/>
    <x v="1"/>
    <m/>
    <n v="2"/>
    <n v="2"/>
    <s v="Cheque"/>
    <m/>
    <m/>
    <m/>
    <n v="0"/>
    <m/>
    <n v="56"/>
    <s v="BRADESCO [002429-5] [GYN [CC]"/>
    <m/>
    <m/>
    <m/>
  </r>
  <r>
    <n v="132720"/>
    <s v="CH PRE BRA 6145"/>
    <s v="Destino: 132718-DESCONTO DE CH PAGAMENTO DIVEROS"/>
    <n v="5000"/>
    <d v="2014-04-03T00:00:00"/>
    <d v="1899-12-30T19:33:08"/>
    <n v="0"/>
    <n v="0"/>
    <n v="-2319219.5199999963"/>
    <m/>
    <m/>
    <m/>
    <m/>
    <n v="7"/>
    <s v="Anapaula"/>
    <n v="1"/>
    <m/>
    <m/>
    <d v="2014-05-20T00:00:00"/>
    <d v="2014-05-20T00:00:00"/>
    <m/>
    <m/>
    <n v="2014"/>
    <n v="7"/>
    <m/>
    <m/>
    <n v="132718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29722"/>
    <s v="EXTRATO/51109"/>
    <s v="Banco Brb - Par. 051109(02-4)"/>
    <n v="0"/>
    <d v="2014-04-03T00:00:00"/>
    <d v="1899-12-30T21:34:13"/>
    <n v="3.5"/>
    <n v="0"/>
    <n v="-2319223.0199999963"/>
    <m/>
    <m/>
    <m/>
    <n v="51109"/>
    <n v="7"/>
    <s v="Anapaula"/>
    <n v="2"/>
    <m/>
    <n v="1513"/>
    <d v="2014-05-03T00:00:00"/>
    <d v="2014-05-03T00:00:00"/>
    <m/>
    <m/>
    <n v="2014"/>
    <n v="7"/>
    <m/>
    <m/>
    <m/>
    <m/>
    <s v="Tarifas de DOC / TED"/>
    <x v="2"/>
    <x v="1"/>
    <m/>
    <n v="74"/>
    <n v="9"/>
    <s v="Débito em conta"/>
    <m/>
    <n v="0"/>
    <m/>
    <n v="0"/>
    <m/>
    <m/>
    <s v="BRB [ANA] [011594-4] [CC] [COB]"/>
    <m/>
    <m/>
    <m/>
  </r>
  <r>
    <n v="133591"/>
    <s v="ANT. COB/53173"/>
    <s v="Banco Brb - Par. 053173(28-28)"/>
    <n v="0"/>
    <d v="2014-04-03T00:00:00"/>
    <d v="1899-12-30T21:34:53"/>
    <n v="1492"/>
    <n v="0"/>
    <n v="-2320715.0199999963"/>
    <m/>
    <m/>
    <m/>
    <n v="531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592"/>
    <s v="ANT. COB/53154"/>
    <s v="Banco Brb - Par. 053154(09-28)"/>
    <n v="0"/>
    <d v="2014-04-03T00:00:00"/>
    <d v="1899-12-30T21:34:53"/>
    <n v="1339"/>
    <n v="0"/>
    <n v="-2322054.0199999963"/>
    <m/>
    <m/>
    <m/>
    <n v="5315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27"/>
    <s v="EXTRATO/51199"/>
    <s v="Bic - Banco Industria E Comercio - Par. 051199(02-11)"/>
    <n v="0"/>
    <d v="2014-04-03T00:00:00"/>
    <d v="1899-12-30T22:37:57"/>
    <n v="0.67"/>
    <n v="0"/>
    <n v="-2322054.6899999962"/>
    <m/>
    <m/>
    <m/>
    <n v="51199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46"/>
    <s v="2456377/51215"/>
    <s v="Bic - Banco Industria E Comercio - Par. 051215(05-25)"/>
    <n v="0"/>
    <d v="2014-04-03T00:00:00"/>
    <d v="1899-12-30T22:59:09"/>
    <n v="88.66"/>
    <n v="0"/>
    <n v="-2322143.3499999964"/>
    <m/>
    <m/>
    <m/>
    <n v="51215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47"/>
    <s v="2456377/51216"/>
    <s v="Bic - Banco Industria E Comercio - Par. 051216(06-25)"/>
    <n v="0"/>
    <d v="2014-04-03T00:00:00"/>
    <d v="1899-12-30T22:59:09"/>
    <n v="3911.34"/>
    <n v="0"/>
    <n v="-2326054.6899999962"/>
    <m/>
    <m/>
    <m/>
    <n v="51216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4467"/>
    <s v="MARÇO/54355"/>
    <s v="Carlos Moreira - Cód. 054355"/>
    <n v="0"/>
    <d v="2014-04-04T00:00:00"/>
    <d v="1899-12-30T08:36:18"/>
    <n v="859.07"/>
    <n v="0"/>
    <n v="-2326913.7599999961"/>
    <m/>
    <m/>
    <m/>
    <n v="54355"/>
    <n v="7"/>
    <s v="Anapaula"/>
    <n v="1"/>
    <m/>
    <n v="1509"/>
    <d v="2014-05-26T00:00:00"/>
    <d v="2014-05-26T00:00:00"/>
    <m/>
    <m/>
    <n v="2014"/>
    <n v="7"/>
    <m/>
    <m/>
    <m/>
    <m/>
    <s v="SolNascente.Honorários"/>
    <x v="1"/>
    <x v="3"/>
    <m/>
    <n v="26"/>
    <n v="9"/>
    <s v="Débito em conta"/>
    <m/>
    <n v="0"/>
    <m/>
    <n v="0"/>
    <m/>
    <m/>
    <s v="ITAÚ [SOL] [001691-4] [CC]"/>
    <m/>
    <m/>
    <m/>
  </r>
  <r>
    <n v="128607"/>
    <s v="Março/50716"/>
    <s v="Folha De Pagamento - Professores Anápoli - Cód. 050716"/>
    <n v="0"/>
    <d v="2014-04-04T00:00:00"/>
    <d v="1899-12-30T08:36:34"/>
    <n v="115233.16"/>
    <n v="0"/>
    <n v="-2442146.9199999962"/>
    <m/>
    <m/>
    <m/>
    <n v="50716"/>
    <n v="25"/>
    <s v="Marcela"/>
    <n v="1"/>
    <m/>
    <n v="1546"/>
    <d v="2014-04-29T00:00:00"/>
    <d v="2014-04-29T00:00:00"/>
    <m/>
    <m/>
    <n v="2014"/>
    <n v="25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4474"/>
    <s v="TRANSFERÊNCIA ENTRE CONTAS "/>
    <s v="Destino: 134473-Destino: 134472-TRANSFERÊNCIA ENTRE CONTAS "/>
    <n v="642.28"/>
    <d v="2014-04-04T00:00:00"/>
    <d v="1899-12-30T08:50:55"/>
    <n v="0"/>
    <n v="0"/>
    <n v="-2441504.6399999964"/>
    <m/>
    <m/>
    <m/>
    <m/>
    <n v="7"/>
    <s v="Anapaula"/>
    <n v="1"/>
    <m/>
    <m/>
    <d v="2014-05-26T00:00:00"/>
    <d v="2014-05-26T00:00:00"/>
    <m/>
    <m/>
    <n v="2014"/>
    <n v="7"/>
    <m/>
    <m/>
    <n v="134473"/>
    <m/>
    <s v="Transferência entre contas"/>
    <x v="2"/>
    <x v="1"/>
    <m/>
    <n v="71"/>
    <n v="9"/>
    <s v="Débito em conta"/>
    <m/>
    <m/>
    <m/>
    <n v="0"/>
    <m/>
    <m/>
    <s v="ITAÚ [SOL] [032606-5] [COB]"/>
    <m/>
    <m/>
    <m/>
  </r>
  <r>
    <n v="128608"/>
    <s v="MARÇO/46952"/>
    <s v="Folha De Pagamento - Unidade Marista - Cód. 046952"/>
    <n v="0"/>
    <d v="2014-04-04T00:00:00"/>
    <d v="1899-12-30T08:52:42"/>
    <n v="61392.82"/>
    <n v="0"/>
    <n v="-2502897.4599999962"/>
    <m/>
    <m/>
    <m/>
    <n v="46952"/>
    <n v="25"/>
    <s v="Marcela"/>
    <n v="1"/>
    <m/>
    <n v="314"/>
    <d v="2014-04-29T00:00:00"/>
    <d v="2014-04-29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476"/>
    <s v="TRANSFERÊNCIA ENTRE CONTAS "/>
    <s v="TRANSFERÊNCIA ENTRE CONTAS "/>
    <n v="0"/>
    <d v="2014-04-04T00:00:00"/>
    <d v="1899-12-30T08:55:30"/>
    <n v="642.28"/>
    <n v="0"/>
    <n v="-2503539.739999996"/>
    <m/>
    <m/>
    <m/>
    <m/>
    <n v="7"/>
    <s v="Anapaula"/>
    <n v="1"/>
    <m/>
    <n v="1449"/>
    <d v="2014-05-26T00:00:00"/>
    <d v="2014-05-26T00:00:00"/>
    <m/>
    <m/>
    <n v="2014"/>
    <n v="7"/>
    <m/>
    <m/>
    <m/>
    <m/>
    <s v="Transferência entre contas"/>
    <x v="2"/>
    <x v="1"/>
    <m/>
    <n v="26"/>
    <n v="9"/>
    <s v="Débito em conta"/>
    <m/>
    <m/>
    <m/>
    <n v="0"/>
    <m/>
    <n v="71"/>
    <s v="ITAÚ [SOL] [001691-4] [CC]"/>
    <m/>
    <m/>
    <m/>
  </r>
  <r>
    <n v="134477"/>
    <s v="TRANSFERÊNCIA ENTRE CONTAS "/>
    <s v="Destino: 134476-TRANSFERÊNCIA ENTRE CONTAS "/>
    <n v="642.28"/>
    <d v="2014-04-04T00:00:00"/>
    <d v="1899-12-30T08:55:30"/>
    <n v="0"/>
    <n v="0"/>
    <n v="-2502897.4599999962"/>
    <m/>
    <m/>
    <m/>
    <m/>
    <n v="7"/>
    <s v="Anapaula"/>
    <n v="1"/>
    <m/>
    <m/>
    <d v="2014-05-26T00:00:00"/>
    <d v="2014-05-26T00:00:00"/>
    <m/>
    <m/>
    <n v="2014"/>
    <n v="7"/>
    <m/>
    <m/>
    <n v="134476"/>
    <m/>
    <s v="Transferência entre contas"/>
    <x v="2"/>
    <x v="1"/>
    <m/>
    <n v="71"/>
    <n v="9"/>
    <s v="Débito em conta"/>
    <m/>
    <m/>
    <m/>
    <n v="0"/>
    <m/>
    <m/>
    <s v="ITAÚ [SOL] [032606-5] [COB]"/>
    <m/>
    <m/>
    <m/>
  </r>
  <r>
    <n v="131987"/>
    <s v="MMM/45779"/>
    <s v="Marilia Maria De Moura Barros - Par. 045779(02-10)"/>
    <n v="0"/>
    <d v="2014-04-04T00:00:00"/>
    <d v="1899-12-30T09:01:24"/>
    <n v="8209"/>
    <n v="0"/>
    <n v="-2511106.4599999962"/>
    <m/>
    <m/>
    <m/>
    <n v="45779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4026"/>
    <n v="171246"/>
    <s v="Par.(02-6) 016785/KLAUSS RAPHAEL ALVES DE A - PAGAMENTO CHE"/>
    <n v="1319.35"/>
    <d v="2014-04-04T00:00:00"/>
    <d v="1899-12-30T09:07:40"/>
    <n v="0"/>
    <n v="0"/>
    <n v="-2509787.1099999961"/>
    <m/>
    <m/>
    <n v="171246"/>
    <m/>
    <n v="8"/>
    <s v="Vinicius"/>
    <n v="2"/>
    <m/>
    <n v="1378"/>
    <d v="2014-04-10T00:00:00"/>
    <d v="2014-04-10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3650"/>
    <s v="DESPESAS/47442"/>
    <s v="MARCELO DE MORAES MELO - Cód. 047442"/>
    <n v="0"/>
    <d v="2014-04-04T00:00:00"/>
    <d v="1899-12-30T09:11:09"/>
    <n v="1160"/>
    <n v="0"/>
    <n v="-2510947.1099999961"/>
    <m/>
    <m/>
    <m/>
    <n v="47442"/>
    <n v="24"/>
    <s v="Emilly"/>
    <n v="1"/>
    <m/>
    <n v="1455"/>
    <d v="2014-04-09T00:00:00"/>
    <d v="2014-04-09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23651"/>
    <s v="DESPESAS/47443"/>
    <s v="MARCELO DE MORAES MELO - Cód. 047443"/>
    <n v="0"/>
    <d v="2014-04-04T00:00:00"/>
    <d v="1899-12-30T09:11:56"/>
    <n v="1500"/>
    <n v="0"/>
    <n v="-2512447.1099999961"/>
    <m/>
    <m/>
    <m/>
    <n v="47443"/>
    <n v="24"/>
    <s v="Emilly"/>
    <n v="1"/>
    <m/>
    <n v="1455"/>
    <d v="2014-04-09T00:00:00"/>
    <d v="2014-04-09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26359"/>
    <s v="Resgate Aplicação Auto Mais"/>
    <s v="Resgate Aplicação Auto Mais"/>
    <n v="13894.61"/>
    <d v="2014-04-04T00:00:00"/>
    <d v="1899-12-30T09:15:12"/>
    <n v="0"/>
    <n v="0"/>
    <n v="-2498552.4999999963"/>
    <m/>
    <m/>
    <m/>
    <m/>
    <n v="60"/>
    <s v="Francielly"/>
    <n v="1"/>
    <m/>
    <n v="1471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4877"/>
    <s v="BRB 0326/44731"/>
    <s v="Gráfica Renascer  - Cód. 044731"/>
    <n v="0"/>
    <d v="2014-04-04T00:00:00"/>
    <d v="1899-12-30T09:21:06"/>
    <n v="110000"/>
    <n v="0"/>
    <n v="-2608552.4999999963"/>
    <m/>
    <m/>
    <m/>
    <n v="44731"/>
    <n v="7"/>
    <s v="Anapaula"/>
    <n v="1"/>
    <m/>
    <n v="750"/>
    <d v="2014-05-27T00:00:00"/>
    <d v="2014-05-27T00:00:00"/>
    <m/>
    <m/>
    <n v="2014"/>
    <n v="7"/>
    <m/>
    <m/>
    <m/>
    <m/>
    <s v="Opirus.Material Didático"/>
    <x v="1"/>
    <x v="8"/>
    <m/>
    <n v="52"/>
    <n v="2"/>
    <s v="Cheque"/>
    <m/>
    <n v="0"/>
    <m/>
    <n v="0"/>
    <m/>
    <m/>
    <s v="BRB [SOL] [012052-4] [CC] [COB]"/>
    <m/>
    <m/>
    <m/>
  </r>
  <r>
    <n v="132034"/>
    <s v="EXTRATO/52555"/>
    <s v="Banco Brb - Par. 052555(01-4)"/>
    <n v="0"/>
    <d v="2014-04-04T00:00:00"/>
    <d v="1899-12-30T09:32:31"/>
    <n v="15"/>
    <n v="0"/>
    <n v="-2608567.4999999963"/>
    <m/>
    <m/>
    <m/>
    <n v="5255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35"/>
    <s v="EXTRATO/52556"/>
    <s v="Banco Brb - Par. 052556(02-4)"/>
    <n v="0"/>
    <d v="2014-04-04T00:00:00"/>
    <d v="1899-12-30T09:32:31"/>
    <n v="15"/>
    <n v="0"/>
    <n v="-2608582.4999999963"/>
    <m/>
    <m/>
    <m/>
    <n v="5255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36"/>
    <s v="EXTRATO/52557"/>
    <s v="Banco Brb - Par. 052557(03-4)"/>
    <n v="0"/>
    <d v="2014-04-04T00:00:00"/>
    <d v="1899-12-30T09:32:31"/>
    <n v="15"/>
    <n v="0"/>
    <n v="-2608597.4999999963"/>
    <m/>
    <m/>
    <m/>
    <n v="5255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37"/>
    <s v="EXTRATO/52558"/>
    <s v="Banco Brb - Par. 052558(04-4)"/>
    <n v="0"/>
    <d v="2014-04-04T00:00:00"/>
    <d v="1899-12-30T09:32:31"/>
    <n v="6.6"/>
    <n v="0"/>
    <n v="-2608604.0999999964"/>
    <m/>
    <m/>
    <m/>
    <n v="5255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842"/>
    <s v="Março/50894"/>
    <s v="Lafayette Spósito Goyano Jota - Cód. 050894"/>
    <n v="0"/>
    <d v="2014-04-04T00:00:00"/>
    <d v="1899-12-30T09:37:10"/>
    <n v="4322.28"/>
    <n v="0"/>
    <n v="-2612926.3799999962"/>
    <m/>
    <m/>
    <m/>
    <n v="50894"/>
    <n v="25"/>
    <s v="Marcela"/>
    <n v="1"/>
    <m/>
    <n v="1546"/>
    <d v="2014-04-30T00:00:00"/>
    <d v="2014-04-30T00:00:00"/>
    <m/>
    <m/>
    <n v="2014"/>
    <n v="25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28844"/>
    <s v="Março /50895"/>
    <s v="Mauro Rodrigues Da Silva  - Cód. 050895"/>
    <n v="0"/>
    <d v="2014-04-04T00:00:00"/>
    <d v="1899-12-30T09:39:15"/>
    <n v="1336.13"/>
    <n v="0"/>
    <n v="-2614262.5099999961"/>
    <m/>
    <m/>
    <m/>
    <n v="50895"/>
    <n v="25"/>
    <s v="Marcela"/>
    <n v="1"/>
    <m/>
    <n v="314"/>
    <d v="2014-04-30T00:00:00"/>
    <d v="2014-04-30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934"/>
    <s v="EXTRATO/52993"/>
    <s v="Banco Daycoval S/A  - Par. 052993(02-9)"/>
    <n v="0"/>
    <d v="2014-04-04T00:00:00"/>
    <d v="1899-12-30T09:39:15"/>
    <n v="43.65"/>
    <n v="0"/>
    <n v="-2614306.159999996"/>
    <m/>
    <m/>
    <m/>
    <n v="52993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8845"/>
    <s v="Março/50896"/>
    <s v="Ronney Fernandes Domingos - Cód. 050896"/>
    <n v="0"/>
    <d v="2014-04-04T00:00:00"/>
    <d v="1899-12-30T09:41:08"/>
    <n v="3000"/>
    <n v="0"/>
    <n v="-2617306.159999996"/>
    <m/>
    <m/>
    <m/>
    <n v="50896"/>
    <n v="25"/>
    <s v="Marcela"/>
    <n v="1"/>
    <m/>
    <n v="578"/>
    <d v="2014-04-30T00:00:00"/>
    <d v="2014-04-30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28611"/>
    <s v="MARÇO/46953"/>
    <s v="Folha De Pagamento - Unidade T-3 - Cód. 046953"/>
    <n v="0"/>
    <d v="2014-04-04T00:00:00"/>
    <d v="1899-12-30T09:48:47"/>
    <n v="51477.32"/>
    <n v="0"/>
    <n v="-2668783.4799999958"/>
    <m/>
    <m/>
    <m/>
    <n v="46953"/>
    <n v="25"/>
    <s v="Marcela"/>
    <n v="1"/>
    <m/>
    <n v="116"/>
    <d v="2014-04-29T00:00:00"/>
    <d v="2014-04-29T00:00:00"/>
    <m/>
    <m/>
    <n v="2014"/>
    <n v="25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8855"/>
    <s v="MARÇO/46956"/>
    <s v="Folha De Pagamento - Unidade Anápolis - Cód. 046956"/>
    <n v="0"/>
    <d v="2014-04-04T00:00:00"/>
    <d v="1899-12-30T09:52:17"/>
    <n v="10751.02"/>
    <n v="0"/>
    <n v="-2679534.4999999958"/>
    <m/>
    <m/>
    <m/>
    <n v="46956"/>
    <n v="25"/>
    <s v="Marcela"/>
    <n v="1"/>
    <m/>
    <n v="1546"/>
    <d v="2014-04-30T00:00:00"/>
    <d v="2014-04-30T00:00:00"/>
    <m/>
    <m/>
    <n v="2014"/>
    <n v="25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2049"/>
    <s v="ANT. COB/52560"/>
    <s v="Banco Brb - Par. 052560(02-3)"/>
    <n v="0"/>
    <d v="2014-04-04T00:00:00"/>
    <d v="1899-12-30T09:56:24"/>
    <n v="955"/>
    <n v="0"/>
    <n v="-2680489.4999999958"/>
    <m/>
    <m/>
    <m/>
    <n v="5256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50"/>
    <s v="ANT. COB/52561"/>
    <s v="Banco Brb - Par. 052561(03-3)"/>
    <n v="0"/>
    <d v="2014-04-04T00:00:00"/>
    <d v="1899-12-30T09:56:24"/>
    <n v="955"/>
    <n v="0"/>
    <n v="-2681444.4999999958"/>
    <m/>
    <m/>
    <m/>
    <n v="5256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048"/>
    <s v="ANT. COB/52559"/>
    <s v="Banco Brb - Par. 052559(01-3)"/>
    <n v="0"/>
    <d v="2014-04-04T00:00:00"/>
    <d v="1899-12-30T09:56:24"/>
    <n v="955"/>
    <n v="0"/>
    <n v="-2682399.4999999958"/>
    <m/>
    <m/>
    <m/>
    <n v="5255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134"/>
    <s v="883050/31786"/>
    <s v="Banco Brb - Cód. 031786"/>
    <n v="0"/>
    <d v="2014-04-04T00:00:00"/>
    <d v="1899-12-30T10:00:12"/>
    <n v="3333.26"/>
    <n v="0"/>
    <n v="-2685732.7599999956"/>
    <m/>
    <m/>
    <m/>
    <n v="31786"/>
    <n v="7"/>
    <s v="Anapaula"/>
    <n v="1"/>
    <m/>
    <n v="506"/>
    <d v="2014-05-20T00:00:00"/>
    <d v="2014-05-20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2155"/>
    <s v="CH BRB 0729/46437"/>
    <s v="Fábio Villa Verde Moreno - Cód. 046437"/>
    <n v="0"/>
    <d v="2014-04-04T00:00:00"/>
    <d v="1899-12-30T10:16:47"/>
    <n v="172218"/>
    <n v="0"/>
    <n v="-2857950.7599999956"/>
    <m/>
    <m/>
    <m/>
    <n v="46437"/>
    <n v="7"/>
    <s v="Anapaula"/>
    <n v="1"/>
    <m/>
    <n v="1604"/>
    <d v="2014-05-20T00:00:00"/>
    <d v="2014-05-20T00:00:00"/>
    <m/>
    <m/>
    <n v="2014"/>
    <n v="7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32156"/>
    <s v="CH BRB 0748/47234"/>
    <s v="Olimpo Uberlândia - Cód. 047234"/>
    <n v="0"/>
    <d v="2014-04-04T00:00:00"/>
    <d v="1899-12-30T10:17:00"/>
    <n v="8000"/>
    <n v="0"/>
    <n v="-2865950.7599999956"/>
    <m/>
    <m/>
    <m/>
    <n v="47234"/>
    <n v="7"/>
    <s v="Anapaula"/>
    <n v="1"/>
    <m/>
    <n v="1527"/>
    <d v="2014-05-20T00:00:00"/>
    <d v="2014-05-20T00:00:00"/>
    <m/>
    <m/>
    <n v="2014"/>
    <n v="7"/>
    <m/>
    <m/>
    <m/>
    <m/>
    <s v="Uber.Despesa diversas"/>
    <x v="1"/>
    <x v="2"/>
    <m/>
    <n v="52"/>
    <n v="2"/>
    <s v="Cheque"/>
    <m/>
    <n v="0"/>
    <m/>
    <n v="0"/>
    <m/>
    <m/>
    <s v="BRB [SOL] [012052-4] [CC] [COB]"/>
    <m/>
    <m/>
    <m/>
  </r>
  <r>
    <n v="123671"/>
    <s v="PROJETO/47460"/>
    <s v="ALLAN SÁVIO - Cód. 047460"/>
    <n v="0"/>
    <d v="2014-04-04T00:00:00"/>
    <d v="1899-12-30T10:20:16"/>
    <n v="10000"/>
    <n v="0"/>
    <n v="-2875950.7599999956"/>
    <m/>
    <m/>
    <m/>
    <n v="47460"/>
    <n v="24"/>
    <s v="Emilly"/>
    <n v="1"/>
    <m/>
    <n v="1530"/>
    <d v="2014-04-09T00:00:00"/>
    <d v="2014-04-09T00:00:00"/>
    <m/>
    <m/>
    <n v="2014"/>
    <n v="24"/>
    <m/>
    <m/>
    <m/>
    <m/>
    <s v="Uber.Reforma"/>
    <x v="1"/>
    <x v="2"/>
    <m/>
    <n v="26"/>
    <n v="8"/>
    <s v="Transferência Bancária"/>
    <m/>
    <n v="0"/>
    <m/>
    <n v="0"/>
    <m/>
    <m/>
    <s v="ITAÚ [SOL] [001691-4] [CC]"/>
    <m/>
    <m/>
    <m/>
  </r>
  <r>
    <n v="123672"/>
    <s v="SPR /37938"/>
    <s v="SILVANIO RODRIGUES PERES - Par. 037938(10/10)"/>
    <n v="0"/>
    <d v="2014-04-04T00:00:00"/>
    <d v="1899-12-30T10:21:18"/>
    <n v="798"/>
    <n v="0"/>
    <n v="-2876748.7599999956"/>
    <m/>
    <m/>
    <m/>
    <n v="37938"/>
    <n v="7"/>
    <s v="Anapaula"/>
    <n v="1"/>
    <m/>
    <n v="1450"/>
    <d v="2014-04-09T00:00:00"/>
    <d v="2014-05-26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3673"/>
    <s v="MFN/44474"/>
    <s v="MARIA FLORIZA NETA - Par. 044474(04-12)"/>
    <n v="0"/>
    <d v="2014-04-04T00:00:00"/>
    <d v="1899-12-30T10:22:39"/>
    <n v="3025.5"/>
    <n v="0"/>
    <n v="-2879774.2599999956"/>
    <m/>
    <m/>
    <m/>
    <n v="44474"/>
    <n v="24"/>
    <s v="Emilly"/>
    <n v="1"/>
    <m/>
    <n v="1450"/>
    <d v="2014-04-09T00:00:00"/>
    <d v="2014-04-09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33119"/>
    <s v="EXTRATO/53062"/>
    <s v="Banco Itaú Unibanco S.A. - Par. 053062(01-8)"/>
    <n v="0"/>
    <d v="2014-04-04T00:00:00"/>
    <d v="1899-12-30T10:23:42"/>
    <n v="7.4"/>
    <n v="0"/>
    <n v="-2879781.6599999955"/>
    <m/>
    <m/>
    <m/>
    <n v="5306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20"/>
    <s v="EXTRATO/53063"/>
    <s v="Banco Itaú Unibanco S.A. - Par. 053063(02-8)"/>
    <n v="0"/>
    <d v="2014-04-04T00:00:00"/>
    <d v="1899-12-30T10:23:42"/>
    <n v="7.4"/>
    <n v="0"/>
    <n v="-2879789.0599999954"/>
    <m/>
    <m/>
    <m/>
    <n v="5306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21"/>
    <s v="EXTRATO/53064"/>
    <s v="Banco Itaú Unibanco S.A. - Par. 053064(03-8)"/>
    <n v="0"/>
    <d v="2014-04-04T00:00:00"/>
    <d v="1899-12-30T10:23:42"/>
    <n v="7.4"/>
    <n v="0"/>
    <n v="-2879796.4599999953"/>
    <m/>
    <m/>
    <m/>
    <n v="5306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22"/>
    <s v="EXTRATO/53065"/>
    <s v="Banco Itaú Unibanco S.A. - Par. 053065(04-8)"/>
    <n v="0"/>
    <d v="2014-04-04T00:00:00"/>
    <d v="1899-12-30T10:23:42"/>
    <n v="7.4"/>
    <n v="0"/>
    <n v="-2879803.8599999952"/>
    <m/>
    <m/>
    <m/>
    <n v="5306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23"/>
    <s v="EXTRATO/53066"/>
    <s v="Banco Itaú Unibanco S.A. - Par. 053066(05-8)"/>
    <n v="0"/>
    <d v="2014-04-04T00:00:00"/>
    <d v="1899-12-30T10:23:42"/>
    <n v="1.8"/>
    <n v="0"/>
    <n v="-2879805.659999995"/>
    <m/>
    <m/>
    <m/>
    <n v="5306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27"/>
    <s v="EXTRATO/53061"/>
    <s v="Banco Itaú Unibanco S.A. - Cód. 053061"/>
    <n v="0"/>
    <d v="2014-04-04T00:00:00"/>
    <d v="1899-12-30T10:23:43"/>
    <n v="13.52"/>
    <n v="0"/>
    <n v="-2879819.179999995"/>
    <m/>
    <m/>
    <m/>
    <n v="53061"/>
    <n v="7"/>
    <s v="Anapaula"/>
    <n v="1"/>
    <m/>
    <n v="1512"/>
    <d v="2014-05-25T00:00:00"/>
    <d v="2014-05-25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33124"/>
    <s v="EXTRATO/53067"/>
    <s v="Banco Itaú Unibanco S.A. - Par. 053067(06-8)"/>
    <n v="0"/>
    <d v="2014-04-04T00:00:00"/>
    <d v="1899-12-30T10:23:43"/>
    <n v="0.9"/>
    <n v="0"/>
    <n v="-2879820.079999995"/>
    <m/>
    <m/>
    <m/>
    <n v="5306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25"/>
    <s v="EXTRATO/53068"/>
    <s v="Banco Itaú Unibanco S.A. - Par. 053068(07-8)"/>
    <n v="0"/>
    <d v="2014-04-04T00:00:00"/>
    <d v="1899-12-30T10:23:43"/>
    <n v="7.4"/>
    <n v="0"/>
    <n v="-2879827.4799999949"/>
    <m/>
    <m/>
    <m/>
    <n v="5306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26"/>
    <s v="EXTRATO/53069"/>
    <s v="Banco Itaú Unibanco S.A. - Par. 053069(08-8)"/>
    <n v="0"/>
    <d v="2014-04-04T00:00:00"/>
    <d v="1899-12-30T10:23:43"/>
    <n v="4.38"/>
    <n v="0"/>
    <n v="-2879831.8599999947"/>
    <m/>
    <m/>
    <m/>
    <n v="5306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3674"/>
    <s v="CORRETORES/47461"/>
    <s v="CORRETORES DE PROVAS - Cód. 047461"/>
    <n v="0"/>
    <d v="2014-04-04T00:00:00"/>
    <d v="1899-12-30T10:25:39"/>
    <n v="4952.8"/>
    <n v="0"/>
    <n v="-2884784.6599999946"/>
    <m/>
    <m/>
    <m/>
    <n v="47461"/>
    <n v="24"/>
    <s v="Emilly"/>
    <n v="1"/>
    <m/>
    <n v="1519"/>
    <d v="2014-04-09T00:00:00"/>
    <d v="2014-04-09T00:00:00"/>
    <m/>
    <m/>
    <n v="2014"/>
    <n v="24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123335"/>
    <n v="146257"/>
    <s v="Par.(02/12) 014194/GABRIEL LEÃO DE OLIVEIRA - Mensalidades"/>
    <n v="1596"/>
    <d v="2014-04-04T00:00:00"/>
    <d v="1899-12-30T10:28:28"/>
    <n v="0"/>
    <n v="0"/>
    <n v="-2883188.6599999946"/>
    <m/>
    <m/>
    <n v="146257"/>
    <m/>
    <n v="8"/>
    <s v="Vinicius"/>
    <n v="1"/>
    <m/>
    <n v="2"/>
    <d v="2014-04-07T00:00:00"/>
    <d v="2014-04-07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3675"/>
    <s v="DESPESA/47462"/>
    <s v="RODRIGO BERNADELLI DOS SANTOS - Cód. 047462"/>
    <n v="0"/>
    <d v="2014-04-04T00:00:00"/>
    <d v="1899-12-30T10:28:47"/>
    <n v="1072.83"/>
    <n v="0"/>
    <n v="-2884261.4899999946"/>
    <m/>
    <m/>
    <m/>
    <n v="47462"/>
    <n v="24"/>
    <s v="Emilly"/>
    <n v="1"/>
    <m/>
    <n v="1071"/>
    <d v="2014-04-09T00:00:00"/>
    <d v="2014-04-09T00:00:00"/>
    <m/>
    <m/>
    <n v="2014"/>
    <n v="24"/>
    <m/>
    <m/>
    <m/>
    <m/>
    <s v="Bernadelli.Despesas particulares "/>
    <x v="1"/>
    <x v="6"/>
    <m/>
    <n v="56"/>
    <n v="1"/>
    <s v="Dinheiro"/>
    <m/>
    <n v="0"/>
    <m/>
    <n v="0"/>
    <m/>
    <m/>
    <s v="CAIXA TESOURARIA"/>
    <m/>
    <m/>
    <m/>
  </r>
  <r>
    <n v="123676"/>
    <s v="OBRA/47463"/>
    <s v="EDIVALDO E ROMILDA REGINA DA SILVA - Cód. 047463"/>
    <n v="0"/>
    <d v="2014-04-04T00:00:00"/>
    <d v="1899-12-30T10:32:31"/>
    <n v="20000"/>
    <n v="0"/>
    <n v="-2904261.4899999946"/>
    <m/>
    <m/>
    <m/>
    <n v="47463"/>
    <n v="24"/>
    <s v="Emilly"/>
    <n v="1"/>
    <m/>
    <n v="1544"/>
    <d v="2014-04-09T00:00:00"/>
    <d v="2014-04-09T00:00:00"/>
    <m/>
    <m/>
    <n v="2014"/>
    <n v="24"/>
    <m/>
    <m/>
    <m/>
    <m/>
    <s v="Aná.Reforma"/>
    <x v="1"/>
    <x v="7"/>
    <m/>
    <n v="26"/>
    <n v="8"/>
    <s v="Transferência Bancária"/>
    <m/>
    <n v="0"/>
    <m/>
    <n v="0"/>
    <m/>
    <m/>
    <s v="ITAÚ [SOL] [001691-4] [CC]"/>
    <m/>
    <m/>
    <m/>
  </r>
  <r>
    <n v="123677"/>
    <s v="804800049269/47199"/>
    <s v="RODRIGO BERNADELLI DOS SANTOS - Cód. 047199"/>
    <n v="0"/>
    <d v="2014-04-04T00:00:00"/>
    <d v="1899-12-30T10:35:00"/>
    <n v="1754.5"/>
    <n v="0"/>
    <n v="-2906015.9899999946"/>
    <m/>
    <m/>
    <m/>
    <n v="47199"/>
    <n v="7"/>
    <s v="Anapaula"/>
    <n v="1"/>
    <m/>
    <n v="1071"/>
    <d v="2014-04-09T00:00:00"/>
    <d v="2014-05-27T00:00:00"/>
    <m/>
    <m/>
    <n v="2014"/>
    <n v="24"/>
    <m/>
    <m/>
    <m/>
    <m/>
    <s v="Bernadelli.Despesas particulares "/>
    <x v="1"/>
    <x v="6"/>
    <m/>
    <n v="26"/>
    <n v="9"/>
    <s v="Débito em conta"/>
    <m/>
    <n v="0"/>
    <m/>
    <n v="0"/>
    <m/>
    <m/>
    <s v="ITAÚ [SOL] [001691-4] [CC]"/>
    <m/>
    <m/>
    <m/>
  </r>
  <r>
    <n v="123678"/>
    <s v="02/2014-33/47464"/>
    <s v="A NOVA GOMES CONTABIL LTDA - Cód. 047464"/>
    <n v="0"/>
    <d v="2014-04-04T00:00:00"/>
    <d v="1899-12-30T10:37:26"/>
    <n v="2000"/>
    <n v="0"/>
    <n v="-2908015.9899999946"/>
    <m/>
    <m/>
    <m/>
    <n v="47464"/>
    <n v="24"/>
    <s v="Emilly"/>
    <n v="1"/>
    <m/>
    <n v="1609"/>
    <d v="2014-04-09T00:00:00"/>
    <d v="2014-04-09T00:00:00"/>
    <m/>
    <m/>
    <n v="2014"/>
    <n v="24"/>
    <m/>
    <m/>
    <m/>
    <m/>
    <s v="Uber.Honorários"/>
    <x v="1"/>
    <x v="2"/>
    <m/>
    <n v="26"/>
    <n v="9"/>
    <s v="Débito em conta"/>
    <m/>
    <n v="0"/>
    <m/>
    <n v="0"/>
    <m/>
    <m/>
    <s v="ITAÚ [SOL] [001691-4] [CC]"/>
    <m/>
    <m/>
    <m/>
  </r>
  <r>
    <n v="123680"/>
    <s v="0081163/46399"/>
    <s v="SERASA S. A - Cód. 046399"/>
    <n v="0"/>
    <d v="2014-04-04T00:00:00"/>
    <d v="1899-12-30T10:41:00"/>
    <n v="92.12"/>
    <n v="0"/>
    <n v="-2908108.1099999947"/>
    <m/>
    <m/>
    <m/>
    <n v="46399"/>
    <n v="24"/>
    <s v="Emilly"/>
    <n v="1"/>
    <m/>
    <n v="572"/>
    <d v="2014-04-09T00:00:00"/>
    <d v="2014-04-09T00:00:00"/>
    <m/>
    <m/>
    <n v="2014"/>
    <n v="24"/>
    <m/>
    <m/>
    <m/>
    <m/>
    <s v="CA.Seguros e proteções (DESPESA)"/>
    <x v="1"/>
    <x v="1"/>
    <m/>
    <n v="2"/>
    <n v="9"/>
    <s v="Débito em conta"/>
    <m/>
    <n v="0"/>
    <m/>
    <n v="0"/>
    <m/>
    <m/>
    <s v="BRADESCO [002429-5] [GYN [CC]"/>
    <m/>
    <m/>
    <m/>
  </r>
  <r>
    <n v="242129"/>
    <n v="158039"/>
    <s v="Par.(07/12) 016433/KARINA DE MORAES OLIVEIRA - Parcelas"/>
    <n v="1284"/>
    <d v="2014-04-04T00:00:00"/>
    <d v="1899-12-30T10:41:41"/>
    <n v="0"/>
    <n v="0"/>
    <n v="-2906824.1099999947"/>
    <m/>
    <m/>
    <n v="158039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3336"/>
    <n v="171825"/>
    <s v="Par.(01-3) 010602/PAULO OTÁVIO BARBOZA DOS  - Renegociado"/>
    <n v="1664.25"/>
    <d v="2014-04-04T00:00:00"/>
    <d v="1899-12-30T10:47:16"/>
    <n v="0"/>
    <n v="0"/>
    <n v="-2905159.8599999947"/>
    <m/>
    <m/>
    <n v="171825"/>
    <m/>
    <n v="8"/>
    <s v="Vinicius"/>
    <n v="1"/>
    <m/>
    <n v="1378"/>
    <d v="2014-04-07T00:00:00"/>
    <d v="2014-04-07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6879"/>
    <s v="Despesa/49306"/>
    <s v="Olimpo Uberlândia - Cód. 049306"/>
    <n v="0"/>
    <d v="2014-04-04T00:00:00"/>
    <d v="1899-12-30T10:56:43"/>
    <n v="1200"/>
    <n v="0"/>
    <n v="-2906359.8599999947"/>
    <m/>
    <m/>
    <m/>
    <n v="49306"/>
    <n v="24"/>
    <s v="Emilly"/>
    <n v="1"/>
    <m/>
    <n v="1527"/>
    <d v="2014-04-24T00:00:00"/>
    <d v="2014-04-24T00:00:00"/>
    <m/>
    <m/>
    <n v="2014"/>
    <n v="24"/>
    <m/>
    <m/>
    <m/>
    <m/>
    <s v="Uber.Despesa diversas"/>
    <x v="1"/>
    <x v="2"/>
    <m/>
    <n v="56"/>
    <n v="1"/>
    <s v="Dinheiro"/>
    <m/>
    <n v="0"/>
    <m/>
    <n v="0"/>
    <m/>
    <m/>
    <s v="CAIXA TESOURARIA"/>
    <m/>
    <m/>
    <m/>
  </r>
  <r>
    <n v="125233"/>
    <s v="Transferência Entre Conta"/>
    <s v="Transferência Entre Conta"/>
    <n v="0"/>
    <d v="2014-04-04T00:00:00"/>
    <d v="1899-12-30T11:04:10"/>
    <n v="8300"/>
    <n v="0"/>
    <n v="-2914659.8599999947"/>
    <m/>
    <m/>
    <m/>
    <m/>
    <n v="60"/>
    <s v="Francielly"/>
    <n v="1"/>
    <m/>
    <n v="1449"/>
    <d v="2014-04-16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33"/>
    <s v="BRADESCO [002429-5] [GYN [CC]"/>
    <m/>
    <m/>
    <m/>
  </r>
  <r>
    <n v="269291"/>
    <s v="Transferência Entre Conta"/>
    <s v="Destino: 125233-Transferência Entre Conta"/>
    <n v="8300"/>
    <d v="2014-04-04T00:00:00"/>
    <d v="1899-12-30T11:04:10"/>
    <n v="0"/>
    <n v="0"/>
    <n v="-2906359.8599999947"/>
    <m/>
    <m/>
    <m/>
    <m/>
    <n v="60"/>
    <s v="Francielly"/>
    <n v="1"/>
    <m/>
    <n v="1449"/>
    <d v="2015-05-11T00:00:00"/>
    <d v="2015-05-11T00:00:00"/>
    <m/>
    <m/>
    <n v="2015"/>
    <n v="60"/>
    <m/>
    <m/>
    <n v="125233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5070"/>
    <n v="146096"/>
    <s v="Par.(02/12) 014012/ISADORA REZENDE MENDONÇA - Mensalidades"/>
    <n v="1558"/>
    <d v="2014-04-04T00:00:00"/>
    <d v="1899-12-30T11:08:45"/>
    <n v="0"/>
    <n v="0"/>
    <n v="-2904801.8599999947"/>
    <m/>
    <m/>
    <n v="146096"/>
    <m/>
    <n v="8"/>
    <s v="Vinicius"/>
    <n v="1"/>
    <m/>
    <n v="2"/>
    <d v="2014-04-14T00:00:00"/>
    <d v="2014-04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36"/>
    <s v="Transferência Entre Conta"/>
    <s v="Transferência Entre Conta"/>
    <n v="0"/>
    <d v="2014-04-04T00:00:00"/>
    <d v="1899-12-30T11:14:54"/>
    <n v="2000"/>
    <n v="0"/>
    <n v="-2906801.8599999947"/>
    <m/>
    <m/>
    <m/>
    <m/>
    <n v="60"/>
    <s v="Francielly"/>
    <n v="1"/>
    <m/>
    <n v="1449"/>
    <d v="2014-04-16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15"/>
    <s v="ITAÚ [SOL] [001691-4] [CC]"/>
    <m/>
    <m/>
    <m/>
  </r>
  <r>
    <n v="269292"/>
    <s v="Transferência Entre Conta"/>
    <s v="Destino: 125236-Transferência Entre Conta"/>
    <n v="2000"/>
    <d v="2014-04-04T00:00:00"/>
    <d v="1899-12-30T11:14:54"/>
    <n v="0"/>
    <n v="0"/>
    <n v="-2904801.8599999947"/>
    <m/>
    <m/>
    <m/>
    <m/>
    <n v="60"/>
    <s v="Francielly"/>
    <n v="1"/>
    <m/>
    <n v="1449"/>
    <d v="2015-05-11T00:00:00"/>
    <d v="2015-05-11T00:00:00"/>
    <m/>
    <m/>
    <n v="2015"/>
    <n v="60"/>
    <m/>
    <m/>
    <n v="125236"/>
    <m/>
    <s v="Transferência entre contas"/>
    <x v="2"/>
    <x v="1"/>
    <m/>
    <n v="15"/>
    <n v="8"/>
    <s v="Transferência Bancária"/>
    <m/>
    <m/>
    <m/>
    <n v="0"/>
    <m/>
    <m/>
    <s v="BRB [MAU] [011853-8] [CC]"/>
    <m/>
    <m/>
    <m/>
  </r>
  <r>
    <n v="132288"/>
    <s v="CRÉDITO "/>
    <s v="CRÉDITO COBRANÇA BRB"/>
    <n v="1950.76"/>
    <d v="2014-04-04T00:00:00"/>
    <d v="1899-12-30T11:32:06"/>
    <n v="0"/>
    <n v="0"/>
    <n v="-2902851.099999995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2289"/>
    <s v="CRÉDITO "/>
    <s v="CRÉDITO COBRANÇA BRB"/>
    <n v="1935.38"/>
    <d v="2014-04-04T00:00:00"/>
    <d v="1899-12-30T11:32:55"/>
    <n v="0"/>
    <n v="0"/>
    <n v="-2900915.7199999951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5100"/>
    <s v="12359/02/48340"/>
    <s v="Cantina Olimpo - Par. 048340(01-27)"/>
    <n v="0"/>
    <d v="2014-04-04T00:00:00"/>
    <d v="1899-12-30T11:37:47"/>
    <n v="176.73"/>
    <n v="0"/>
    <n v="-2901092.4499999951"/>
    <m/>
    <m/>
    <m/>
    <n v="4834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01"/>
    <s v="12360/02/48341"/>
    <s v="Cantina Olimpo - Par. 048341(02-27)"/>
    <n v="0"/>
    <d v="2014-04-04T00:00:00"/>
    <d v="1899-12-30T11:38:04"/>
    <n v="125.34"/>
    <n v="0"/>
    <n v="-2901217.7899999949"/>
    <m/>
    <m/>
    <m/>
    <n v="4834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2299"/>
    <s v="Extrato/52668"/>
    <s v="Bradesco S/A - Cód. 052668"/>
    <n v="0"/>
    <d v="2014-04-04T00:00:00"/>
    <d v="1899-12-30T11:38:38"/>
    <n v="7.35"/>
    <n v="0"/>
    <n v="-2901225.139999995"/>
    <m/>
    <m/>
    <m/>
    <n v="52668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2300"/>
    <s v="Extrato/52669"/>
    <s v="Bradesco S/A - Cód. 052669"/>
    <n v="0"/>
    <d v="2014-04-04T00:00:00"/>
    <d v="1899-12-30T11:39:04"/>
    <n v="7.35"/>
    <n v="0"/>
    <n v="-2901232.4899999951"/>
    <m/>
    <m/>
    <m/>
    <n v="52669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2303"/>
    <s v="023/48411"/>
    <s v="Vilmar Da Silva - Opçao Ar  - Cód. 048411"/>
    <n v="0"/>
    <d v="2014-04-04T00:00:00"/>
    <d v="1899-12-30T11:39:52"/>
    <n v="650"/>
    <n v="0"/>
    <n v="-2901882.4899999951"/>
    <m/>
    <m/>
    <m/>
    <n v="48411"/>
    <n v="24"/>
    <s v="Emilly"/>
    <n v="1"/>
    <m/>
    <n v="354"/>
    <d v="2014-05-20T00:00:00"/>
    <d v="2014-05-20T00:00:00"/>
    <m/>
    <m/>
    <n v="2014"/>
    <n v="24"/>
    <m/>
    <m/>
    <m/>
    <m/>
    <s v="Marista.Manutenção Máquinas e Equipamentos"/>
    <x v="1"/>
    <x v="1"/>
    <m/>
    <n v="2"/>
    <n v="2"/>
    <s v="Cheque"/>
    <m/>
    <n v="0"/>
    <m/>
    <n v="0"/>
    <m/>
    <m/>
    <s v="BRADESCO [002429-5] [GYN [CC]"/>
    <m/>
    <m/>
    <m/>
  </r>
  <r>
    <n v="132304"/>
    <s v="023/48412"/>
    <s v="Vilmar Da Silva - Opçao Ar  - Cód. 048412"/>
    <n v="0"/>
    <d v="2014-04-04T00:00:00"/>
    <d v="1899-12-30T11:39:52"/>
    <n v="600"/>
    <n v="0"/>
    <n v="-2902482.4899999951"/>
    <m/>
    <m/>
    <m/>
    <n v="48412"/>
    <n v="24"/>
    <s v="Emilly"/>
    <n v="1"/>
    <m/>
    <n v="1424"/>
    <d v="2014-05-20T00:00:00"/>
    <d v="2014-05-20T00:00:00"/>
    <m/>
    <m/>
    <n v="2014"/>
    <n v="24"/>
    <m/>
    <m/>
    <m/>
    <m/>
    <s v="T-27.Manutenção de máquinas e equipamentos"/>
    <x v="1"/>
    <x v="1"/>
    <m/>
    <n v="2"/>
    <n v="2"/>
    <s v="Cheque"/>
    <m/>
    <n v="0"/>
    <m/>
    <n v="0"/>
    <m/>
    <m/>
    <s v="BRADESCO [002429-5] [GYN [CC]"/>
    <m/>
    <m/>
    <m/>
  </r>
  <r>
    <n v="132305"/>
    <s v="023/48413"/>
    <s v="Vilmar Da Silva - Opçao Ar  - Cód. 048413"/>
    <n v="0"/>
    <d v="2014-04-04T00:00:00"/>
    <d v="1899-12-30T11:39:52"/>
    <n v="1950"/>
    <n v="0"/>
    <n v="-2904432.4899999951"/>
    <m/>
    <m/>
    <m/>
    <n v="48413"/>
    <n v="24"/>
    <s v="Emilly"/>
    <n v="1"/>
    <m/>
    <n v="157"/>
    <d v="2014-05-20T00:00:00"/>
    <d v="2014-05-20T00:00:00"/>
    <m/>
    <m/>
    <n v="2014"/>
    <n v="24"/>
    <m/>
    <m/>
    <m/>
    <m/>
    <s v="T-3.Manutenção Máquinas e Equipamentos"/>
    <x v="1"/>
    <x v="1"/>
    <m/>
    <n v="2"/>
    <n v="2"/>
    <s v="Cheque"/>
    <m/>
    <n v="0"/>
    <m/>
    <n v="0"/>
    <m/>
    <m/>
    <s v="BRADESCO [002429-5] [GYN [CC]"/>
    <m/>
    <m/>
    <m/>
  </r>
  <r>
    <n v="132306"/>
    <s v="023/48414"/>
    <s v="Vilmar Da Silva - Opçao Ar  - Cód. 048414"/>
    <n v="0"/>
    <d v="2014-04-04T00:00:00"/>
    <d v="1899-12-30T11:39:52"/>
    <n v="700"/>
    <n v="0"/>
    <n v="-2905132.4899999951"/>
    <m/>
    <m/>
    <m/>
    <n v="48414"/>
    <n v="24"/>
    <s v="Emilly"/>
    <n v="1"/>
    <m/>
    <n v="501"/>
    <d v="2014-05-20T00:00:00"/>
    <d v="2014-05-20T00:00:00"/>
    <m/>
    <m/>
    <n v="2014"/>
    <n v="24"/>
    <m/>
    <m/>
    <m/>
    <m/>
    <s v="CA.Aquisição Máquinas e Equipamentos (ATIVO)"/>
    <x v="1"/>
    <x v="1"/>
    <m/>
    <n v="2"/>
    <n v="2"/>
    <s v="Cheque"/>
    <m/>
    <n v="0"/>
    <m/>
    <n v="0"/>
    <m/>
    <m/>
    <s v="BRADESCO [002429-5] [GYN [CC]"/>
    <m/>
    <m/>
    <m/>
  </r>
  <r>
    <n v="134614"/>
    <s v="BRB 1228/44145"/>
    <s v="Dalva Mendes / Dorvano Pedro - Cód. 044145"/>
    <n v="0"/>
    <d v="2014-04-04T00:00:00"/>
    <d v="1899-12-30T11:41:54"/>
    <n v="3500"/>
    <n v="0"/>
    <n v="-2908632.4899999951"/>
    <m/>
    <m/>
    <m/>
    <n v="44145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615"/>
    <s v="CH BRB 1395/41284"/>
    <s v="Jr Paixão - Par. 041284(04-12)"/>
    <n v="0"/>
    <d v="2014-04-04T00:00:00"/>
    <d v="1899-12-30T11:42:12"/>
    <n v="3200"/>
    <n v="0"/>
    <n v="-2911832.4899999951"/>
    <m/>
    <m/>
    <m/>
    <n v="41284"/>
    <n v="24"/>
    <s v="Emilly"/>
    <n v="1"/>
    <m/>
    <n v="534"/>
    <d v="2014-05-26T00:00:00"/>
    <d v="2014-05-26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134616"/>
    <s v="CH BRB 1396/41296"/>
    <s v="Jr Paixão - Par. 041296(04-12)"/>
    <n v="0"/>
    <d v="2014-04-04T00:00:00"/>
    <d v="1899-12-30T11:43:25"/>
    <n v="6000"/>
    <n v="0"/>
    <n v="-2917832.4899999951"/>
    <m/>
    <m/>
    <m/>
    <n v="41296"/>
    <n v="24"/>
    <s v="Emilly"/>
    <n v="1"/>
    <m/>
    <n v="534"/>
    <d v="2014-05-26T00:00:00"/>
    <d v="2014-05-26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125102"/>
    <s v="12361/02/48342"/>
    <s v="Cantina Olimpo - Par. 048342(03-27)"/>
    <n v="0"/>
    <d v="2014-04-04T00:00:00"/>
    <d v="1899-12-30T11:46:26"/>
    <n v="157.03"/>
    <n v="0"/>
    <n v="-2917989.5199999949"/>
    <m/>
    <m/>
    <m/>
    <n v="4834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04"/>
    <s v="8747/01/48343"/>
    <s v="Cantina Olimpo - Par. 048343(04-27)"/>
    <n v="0"/>
    <d v="2014-04-04T00:00:00"/>
    <d v="1899-12-30T11:46:55"/>
    <n v="175.2"/>
    <n v="0"/>
    <n v="-2918164.7199999951"/>
    <m/>
    <m/>
    <m/>
    <n v="4834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05"/>
    <s v="5335/48344"/>
    <s v="Cantina Olimpo - Par. 048344(05-27)"/>
    <n v="0"/>
    <d v="2014-04-04T00:00:00"/>
    <d v="1899-12-30T11:48:32"/>
    <n v="365.62"/>
    <n v="0"/>
    <n v="-2918530.3399999952"/>
    <m/>
    <m/>
    <m/>
    <n v="4834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06"/>
    <s v="292689/48345"/>
    <s v="Cantina Olimpo - Par. 048345(06-27)"/>
    <n v="0"/>
    <d v="2014-04-04T00:00:00"/>
    <d v="1899-12-30T11:48:50"/>
    <n v="370.4"/>
    <n v="0"/>
    <n v="-2918900.7399999951"/>
    <m/>
    <m/>
    <m/>
    <n v="4834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07"/>
    <s v="25955903/48346"/>
    <s v="Cantina Olimpo - Par. 048346(07-27)"/>
    <n v="0"/>
    <d v="2014-04-04T00:00:00"/>
    <d v="1899-12-30T11:49:12"/>
    <n v="1157.3900000000001"/>
    <n v="0"/>
    <n v="-2920058.1299999952"/>
    <m/>
    <m/>
    <m/>
    <n v="4834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12"/>
    <n v="150980"/>
    <s v="Par.(02/12) 016014/NICOLE RIBEIRO BARBOSA - Mensalidades"/>
    <n v="1381.18"/>
    <d v="2014-04-04T00:00:00"/>
    <d v="1899-12-30T11:50:55"/>
    <n v="0"/>
    <n v="0"/>
    <n v="-2918676.9499999951"/>
    <m/>
    <m/>
    <n v="150980"/>
    <m/>
    <n v="8"/>
    <s v="Vinicius"/>
    <n v="1"/>
    <m/>
    <n v="2"/>
    <d v="2014-04-14T00:00:00"/>
    <d v="2014-04-1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5113"/>
    <n v="146092"/>
    <s v="Par.(02/12) 014128/DOUGLAS RIBEIRO BARBOSA - Mensalidades"/>
    <n v="1622.82"/>
    <d v="2014-04-04T00:00:00"/>
    <d v="1899-12-30T11:52:32"/>
    <n v="0"/>
    <n v="0"/>
    <n v="-2917054.1299999952"/>
    <m/>
    <m/>
    <n v="146092"/>
    <m/>
    <n v="8"/>
    <s v="Vinicius"/>
    <n v="1"/>
    <m/>
    <n v="2"/>
    <d v="2014-04-14T00:00:00"/>
    <d v="2014-04-1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2336"/>
    <s v="TRANSFERÊNCIA ENTRE CONTAS"/>
    <s v="TRANSFERÊNCIA ENTRE CONTAS"/>
    <n v="0"/>
    <d v="2014-04-04T00:00:00"/>
    <d v="1899-12-30T11:56:20"/>
    <n v="13000"/>
    <n v="0"/>
    <n v="-2930054.1299999952"/>
    <m/>
    <m/>
    <m/>
    <m/>
    <n v="60"/>
    <s v="Francielly"/>
    <n v="1"/>
    <m/>
    <n v="1449"/>
    <d v="2014-05-20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34470"/>
    <s v="TRANSFERÊNCIA ENTRE CONTAS"/>
    <s v="Destino: 132336-TRANSFERÊNCIA ENTRE CONTAS"/>
    <n v="13000"/>
    <d v="2014-04-04T00:00:00"/>
    <d v="1899-12-30T11:56:20"/>
    <n v="0"/>
    <n v="0"/>
    <n v="-2917054.1299999952"/>
    <m/>
    <m/>
    <m/>
    <m/>
    <n v="60"/>
    <s v="Francielly"/>
    <n v="1"/>
    <m/>
    <n v="1449"/>
    <d v="2014-05-26T00:00:00"/>
    <d v="2015-05-11T00:00:00"/>
    <m/>
    <m/>
    <n v="2014"/>
    <n v="7"/>
    <m/>
    <m/>
    <n v="13233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8299"/>
    <s v="RESCISAO/46960"/>
    <s v="Flávio Carvalho Roscoe - Cód. 046960"/>
    <n v="0"/>
    <d v="2014-04-04T00:00:00"/>
    <d v="1899-12-30T12:28:36"/>
    <n v="4302.66"/>
    <n v="0"/>
    <n v="-2921356.7899999954"/>
    <m/>
    <m/>
    <m/>
    <n v="46960"/>
    <n v="12"/>
    <s v="Gisele"/>
    <n v="1"/>
    <m/>
    <n v="1580"/>
    <d v="2014-04-26T00:00:00"/>
    <d v="2014-04-26T00:00:00"/>
    <m/>
    <m/>
    <n v="2014"/>
    <n v="12"/>
    <m/>
    <m/>
    <m/>
    <m/>
    <s v="Aná.Rescisão de contrato de trabalho"/>
    <x v="1"/>
    <x v="7"/>
    <m/>
    <n v="26"/>
    <n v="8"/>
    <s v="Transferência Bancária"/>
    <m/>
    <n v="0"/>
    <m/>
    <n v="0"/>
    <m/>
    <m/>
    <s v="ITAÚ [SOL] [001691-4] [CC]"/>
    <m/>
    <m/>
    <m/>
  </r>
  <r>
    <n v="123697"/>
    <s v="TRANSFÊRENCIA ENTRE CONTAS"/>
    <s v="TRANSFÊRENCIA ENTRE CONTAS"/>
    <n v="0"/>
    <d v="2014-04-04T00:00:00"/>
    <d v="1899-12-30T12:59:28"/>
    <n v="1500"/>
    <n v="0"/>
    <n v="-2922856.7899999954"/>
    <m/>
    <m/>
    <m/>
    <m/>
    <n v="60"/>
    <s v="Francielly"/>
    <n v="1"/>
    <m/>
    <n v="1449"/>
    <d v="2014-04-09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45"/>
    <s v="ITAÚ [SOL] [001691-4] [CC]"/>
    <m/>
    <m/>
    <m/>
  </r>
  <r>
    <n v="269293"/>
    <s v="TRANSFÊRENCIA ENTRE CONTAS"/>
    <s v="Destino: 123697-TRANSFÊRENCIA ENTRE CONTAS"/>
    <n v="1500"/>
    <d v="2014-04-04T00:00:00"/>
    <d v="1899-12-30T12:59:28"/>
    <n v="0"/>
    <n v="0"/>
    <n v="-2921356.7899999954"/>
    <m/>
    <m/>
    <m/>
    <m/>
    <n v="60"/>
    <s v="Francielly"/>
    <n v="1"/>
    <m/>
    <n v="1449"/>
    <d v="2015-05-11T00:00:00"/>
    <d v="2015-05-11T00:00:00"/>
    <m/>
    <m/>
    <n v="2015"/>
    <n v="60"/>
    <m/>
    <m/>
    <n v="123697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23699"/>
    <s v="TRANSFÊRENCIA ENTRE CONTAS"/>
    <s v="TRANSFÊRENCIA ENTRE CONTAS"/>
    <n v="0"/>
    <d v="2014-04-04T00:00:00"/>
    <d v="1899-12-30T13:00:19"/>
    <n v="5000"/>
    <n v="0"/>
    <n v="-2926356.7899999954"/>
    <m/>
    <m/>
    <m/>
    <m/>
    <n v="60"/>
    <s v="Francielly"/>
    <n v="1"/>
    <m/>
    <n v="1449"/>
    <d v="2014-04-09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7"/>
    <s v="BRADESCO [002429-5] [GYN [CC]"/>
    <m/>
    <m/>
    <m/>
  </r>
  <r>
    <n v="269294"/>
    <s v="TRANSFÊRENCIA ENTRE CONTAS"/>
    <s v="Destino: 123699-TRANSFÊRENCIA ENTRE CONTAS"/>
    <n v="5000"/>
    <d v="2014-04-04T00:00:00"/>
    <d v="1899-12-30T13:00:19"/>
    <n v="0"/>
    <n v="0"/>
    <n v="-2921356.7899999954"/>
    <m/>
    <m/>
    <m/>
    <m/>
    <n v="60"/>
    <s v="Francielly"/>
    <n v="1"/>
    <m/>
    <n v="1449"/>
    <d v="2015-05-11T00:00:00"/>
    <d v="2015-05-11T00:00:00"/>
    <m/>
    <m/>
    <n v="2015"/>
    <n v="60"/>
    <m/>
    <m/>
    <n v="123699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3701"/>
    <s v="TRANSFÊRENCIA ENTRE CONTAS"/>
    <s v="TRANSFÊRENCIA ENTRE CONTAS"/>
    <n v="0"/>
    <d v="2014-04-04T00:00:00"/>
    <d v="1899-12-30T13:01:15"/>
    <n v="12000"/>
    <n v="0"/>
    <n v="-2933356.7899999954"/>
    <m/>
    <m/>
    <m/>
    <m/>
    <n v="60"/>
    <s v="Francielly"/>
    <n v="1"/>
    <m/>
    <n v="1449"/>
    <d v="2014-04-09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n v="269295"/>
    <s v="TRANSFÊRENCIA ENTRE CONTAS"/>
    <s v="Destino: 123701-TRANSFÊRENCIA ENTRE CONTAS"/>
    <n v="12000"/>
    <d v="2014-04-04T00:00:00"/>
    <d v="1899-12-30T13:01:15"/>
    <n v="0"/>
    <n v="0"/>
    <n v="-2921356.7899999954"/>
    <m/>
    <m/>
    <m/>
    <m/>
    <n v="60"/>
    <s v="Francielly"/>
    <n v="1"/>
    <m/>
    <n v="1449"/>
    <d v="2015-05-11T00:00:00"/>
    <d v="2015-05-11T00:00:00"/>
    <m/>
    <m/>
    <n v="2015"/>
    <n v="60"/>
    <m/>
    <m/>
    <n v="123701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24564"/>
    <s v="ESPÉCIE E CHEQUES 2014/04/02"/>
    <s v="PAGAMENTO DE MENSALIDADES DE FEVEREIRO E MARÇO/2012, DAS ALUNAS MARIA CLARA E MARIA PAULA TAVARES MEDEIROS FORTUNA_ESN"/>
    <n v="400"/>
    <d v="2014-04-04T00:00:00"/>
    <d v="1899-12-30T13:28:56"/>
    <n v="0"/>
    <n v="0"/>
    <n v="-2920956.7899999954"/>
    <m/>
    <s v="RENEGOCIAÇÃO."/>
    <m/>
    <m/>
    <n v="8"/>
    <s v="Vinicius"/>
    <n v="2"/>
    <m/>
    <n v="1434"/>
    <d v="2014-04-10T00:00:00"/>
    <d v="2014-04-10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n v="132981"/>
    <s v="TRANSFERÊNCIA ENTRE CONTAS "/>
    <s v="TRANSFERÊNCIA ENTRE CONTAS "/>
    <n v="0"/>
    <d v="2014-04-04T00:00:00"/>
    <d v="1899-12-30T13:32:32"/>
    <n v="32202.89"/>
    <n v="0"/>
    <n v="-2953159.6799999955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34"/>
    <n v="8"/>
    <s v="Transferência Bancária"/>
    <m/>
    <m/>
    <m/>
    <n v="0"/>
    <m/>
    <n v="42"/>
    <s v="ITAÚ [CAN] [020594-7] [CC]"/>
    <m/>
    <m/>
    <m/>
  </r>
  <r>
    <n v="132982"/>
    <s v="TRANSFERÊNCIA ENTRE CONTAS "/>
    <s v="Destino: 132981-TRANSFERÊNCIA ENTRE CONTAS "/>
    <n v="32202.89"/>
    <d v="2014-04-04T00:00:00"/>
    <d v="1899-12-30T13:32:32"/>
    <n v="0"/>
    <n v="0"/>
    <n v="-2920956.7899999954"/>
    <m/>
    <m/>
    <m/>
    <m/>
    <n v="60"/>
    <s v="Francielly"/>
    <n v="1"/>
    <m/>
    <n v="1449"/>
    <d v="2014-05-23T00:00:00"/>
    <d v="2015-05-11T00:00:00"/>
    <m/>
    <m/>
    <n v="2014"/>
    <n v="7"/>
    <m/>
    <m/>
    <n v="132981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28019"/>
    <s v="EXTRATO/50298"/>
    <s v="Banco Brb - Par. 050298(11-16)"/>
    <n v="0"/>
    <d v="2014-04-04T00:00:00"/>
    <d v="1899-12-30T13:46:43"/>
    <n v="993.07"/>
    <n v="0"/>
    <n v="-2921949.8599999952"/>
    <m/>
    <m/>
    <m/>
    <n v="50298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128030"/>
    <s v="EXTRATO/50316"/>
    <s v="Banco Brb - Cód. 050316"/>
    <n v="0"/>
    <d v="2014-04-04T00:00:00"/>
    <d v="1899-12-30T13:48:13"/>
    <n v="42"/>
    <n v="0"/>
    <n v="-2921991.8599999952"/>
    <m/>
    <m/>
    <m/>
    <n v="5031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3350"/>
    <n v="143012"/>
    <s v="Retorno: Par. 143012(03/12) - 015517/GUI - Mensalidades"/>
    <n v="1367.54"/>
    <d v="2014-04-04T00:00:00"/>
    <d v="1899-12-30T14:03:55"/>
    <n v="0"/>
    <n v="0"/>
    <n v="-2920624.3199999952"/>
    <m/>
    <m/>
    <n v="143012"/>
    <m/>
    <n v="14"/>
    <s v="Renato"/>
    <n v="1"/>
    <m/>
    <n v="2"/>
    <d v="2014-04-07T00:00:00"/>
    <d v="2014-04-07T00:00:00"/>
    <n v="18209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6"/>
    <n v="144514"/>
    <s v="Retorno: Par. 144514(04/12) - 013483/GAB - Mensalidades"/>
    <n v="1339"/>
    <d v="2014-04-04T00:00:00"/>
    <d v="1899-12-30T14:03:55"/>
    <n v="0"/>
    <n v="0"/>
    <n v="-2919285.3199999952"/>
    <m/>
    <m/>
    <n v="144514"/>
    <m/>
    <n v="14"/>
    <s v="Renato"/>
    <n v="1"/>
    <m/>
    <n v="2"/>
    <d v="2014-04-07T00:00:00"/>
    <d v="2014-04-07T00:00:00"/>
    <n v="18215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1"/>
    <n v="143034"/>
    <s v="Retorno: Par. 143034(03/12) - 015568/MAR - Mensalidades"/>
    <n v="1367.54"/>
    <d v="2014-04-04T00:00:00"/>
    <d v="1899-12-30T14:03:55"/>
    <n v="0"/>
    <n v="0"/>
    <n v="-2917917.7799999951"/>
    <m/>
    <m/>
    <n v="143034"/>
    <m/>
    <n v="14"/>
    <s v="Renato"/>
    <n v="1"/>
    <m/>
    <n v="2"/>
    <d v="2014-04-07T00:00:00"/>
    <d v="2014-04-07T00:00:00"/>
    <n v="18210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4"/>
    <n v="144164"/>
    <s v="Retorno: Par. 144164(04/12) - 015799/MAT - Mensalidades"/>
    <n v="1339"/>
    <d v="2014-04-04T00:00:00"/>
    <d v="1899-12-30T14:03:55"/>
    <n v="0"/>
    <n v="0"/>
    <n v="-2916578.7799999951"/>
    <m/>
    <m/>
    <n v="144164"/>
    <m/>
    <n v="14"/>
    <s v="Renato"/>
    <n v="1"/>
    <m/>
    <n v="2"/>
    <d v="2014-04-07T00:00:00"/>
    <d v="2014-04-07T00:00:00"/>
    <n v="18213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5"/>
    <n v="144115"/>
    <s v="Retorno: Par. 144115(04/12) - 015737/ALY - Mensalidades"/>
    <n v="1339"/>
    <d v="2014-04-04T00:00:00"/>
    <d v="1899-12-30T14:03:55"/>
    <n v="0"/>
    <n v="0"/>
    <n v="-2915239.7799999951"/>
    <m/>
    <m/>
    <n v="144115"/>
    <m/>
    <n v="14"/>
    <s v="Renato"/>
    <n v="1"/>
    <m/>
    <n v="2"/>
    <d v="2014-04-07T00:00:00"/>
    <d v="2014-04-07T00:00:00"/>
    <n v="18214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7"/>
    <n v="145716"/>
    <s v="Retorno: Par. 145716(03/12) - 013860/MAR - Mensalidades"/>
    <n v="1523.8"/>
    <d v="2014-04-04T00:00:00"/>
    <d v="1899-12-30T14:03:55"/>
    <n v="0"/>
    <n v="0"/>
    <n v="-2913715.9799999953"/>
    <m/>
    <m/>
    <n v="145716"/>
    <m/>
    <n v="14"/>
    <s v="Renato"/>
    <n v="1"/>
    <m/>
    <n v="2"/>
    <d v="2014-04-07T00:00:00"/>
    <d v="2014-04-07T00:00:00"/>
    <n v="18216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3"/>
    <n v="144166"/>
    <s v="Retorno: Par. 144166(04/12) - 015800/THI - Mensalidades"/>
    <n v="1339"/>
    <d v="2014-04-04T00:00:00"/>
    <d v="1899-12-30T14:03:55"/>
    <n v="0"/>
    <n v="0"/>
    <n v="-2912376.9799999953"/>
    <m/>
    <m/>
    <n v="144166"/>
    <m/>
    <n v="14"/>
    <s v="Renato"/>
    <n v="1"/>
    <m/>
    <n v="2"/>
    <d v="2014-04-07T00:00:00"/>
    <d v="2014-04-07T00:00:00"/>
    <n v="18212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2"/>
    <n v="164532"/>
    <s v="Retorno: Par. 164532(03/12) - 016596/MAY - Mensalidades"/>
    <n v="1523.8"/>
    <d v="2014-04-04T00:00:00"/>
    <d v="1899-12-30T14:03:55"/>
    <n v="0"/>
    <n v="0"/>
    <n v="-2910853.1799999955"/>
    <m/>
    <m/>
    <n v="164532"/>
    <m/>
    <n v="14"/>
    <s v="Renato"/>
    <n v="1"/>
    <m/>
    <n v="2"/>
    <d v="2014-04-07T00:00:00"/>
    <d v="2014-04-07T00:00:00"/>
    <n v="18211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9"/>
    <n v="146142"/>
    <s v="Retorno: Par. 146142(03/12) - 014013/THA - Mensalidades"/>
    <n v="1523.8"/>
    <d v="2014-04-04T00:00:00"/>
    <d v="1899-12-30T14:03:56"/>
    <n v="0"/>
    <n v="0"/>
    <n v="-2909329.3799999957"/>
    <m/>
    <m/>
    <n v="146142"/>
    <m/>
    <n v="14"/>
    <s v="Renato"/>
    <n v="1"/>
    <m/>
    <n v="2"/>
    <d v="2014-04-07T00:00:00"/>
    <d v="2014-04-07T00:00:00"/>
    <n v="18218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58"/>
    <n v="146329"/>
    <s v="Retorno: Par. 146329(03/12) - 014158/NAT - Mensalidades"/>
    <n v="1523.8"/>
    <d v="2014-04-04T00:00:00"/>
    <d v="1899-12-30T14:03:56"/>
    <n v="0"/>
    <n v="0"/>
    <n v="-2907805.5799999959"/>
    <m/>
    <m/>
    <n v="146329"/>
    <m/>
    <n v="14"/>
    <s v="Renato"/>
    <n v="1"/>
    <m/>
    <n v="2"/>
    <d v="2014-04-07T00:00:00"/>
    <d v="2014-04-07T00:00:00"/>
    <n v="18217"/>
    <n v="201404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156"/>
    <n v="171245"/>
    <s v="Par.(02-12) 016900/MATHEUS BARBOSA DE SOUSA  - PAGAMENTO CHE"/>
    <n v="1371.56"/>
    <d v="2014-04-04T00:00:00"/>
    <d v="1899-12-30T14:04:19"/>
    <n v="0"/>
    <n v="0"/>
    <n v="-2906434.0199999958"/>
    <m/>
    <m/>
    <n v="171245"/>
    <m/>
    <n v="8"/>
    <s v="Vinicius"/>
    <n v="2"/>
    <m/>
    <n v="1378"/>
    <d v="2014-04-14T00:00:00"/>
    <d v="2014-04-14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23711"/>
    <n v="172020"/>
    <s v="Par.(01-1) 013705/AMANDA CARNEIRO SETUBAL M - 1ª OU 2ª SÉRI"/>
    <n v="66"/>
    <d v="2014-04-04T00:00:00"/>
    <d v="1899-12-30T14:20:36"/>
    <n v="0"/>
    <n v="0"/>
    <n v="-2906368.0199999958"/>
    <m/>
    <m/>
    <n v="172020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09"/>
    <n v="172018"/>
    <s v="Par.(01-1) 013705/AMANDA CARNEIRO SETUBAL M - 1ª OU 2ª SÉRI"/>
    <n v="66"/>
    <d v="2014-04-04T00:00:00"/>
    <d v="1899-12-30T14:20:36"/>
    <n v="0"/>
    <n v="0"/>
    <n v="-2906302.0199999958"/>
    <m/>
    <m/>
    <n v="172018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10"/>
    <n v="172019"/>
    <s v="Par.(01-1) 013705/AMANDA CARNEIRO SETUBAL M - 1ª OU 2ª SÉRI"/>
    <n v="66"/>
    <d v="2014-04-04T00:00:00"/>
    <d v="1899-12-30T14:20:36"/>
    <n v="0"/>
    <n v="0"/>
    <n v="-2906236.0199999958"/>
    <m/>
    <m/>
    <n v="172019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168"/>
    <n v="9530008"/>
    <s v="PAGAMENTO DE MENSALIDADE DE FEVEREIRO/2014, DO ALUNO FRANCISCO DOMINGUES DE FARIA FILHO_INTEGRAL"/>
    <n v="2047.26"/>
    <d v="2014-04-04T00:00:00"/>
    <d v="1899-12-30T14:21:41"/>
    <n v="0"/>
    <n v="0"/>
    <n v="-2904188.7599999961"/>
    <m/>
    <m/>
    <m/>
    <m/>
    <n v="7"/>
    <s v="Anapaula"/>
    <n v="1"/>
    <m/>
    <n v="1431"/>
    <d v="2014-04-14T00:00:00"/>
    <d v="2014-05-22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23712"/>
    <n v="172021"/>
    <s v="Par.(01-1) 015676/AMANDA REZENDE MOREIRA - 1ª OU 2ª SÉRI"/>
    <n v="66"/>
    <d v="2014-04-04T00:00:00"/>
    <d v="1899-12-30T14:21:42"/>
    <n v="0"/>
    <n v="0"/>
    <n v="-2904122.7599999961"/>
    <m/>
    <m/>
    <n v="172021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13"/>
    <n v="172022"/>
    <s v="Par.(01-1) 015676/AMANDA REZENDE MOREIRA - 1ª OU 2ª SÉRI"/>
    <n v="66"/>
    <d v="2014-04-04T00:00:00"/>
    <d v="1899-12-30T14:21:42"/>
    <n v="0"/>
    <n v="0"/>
    <n v="-2904056.7599999961"/>
    <m/>
    <m/>
    <n v="172022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14"/>
    <n v="172023"/>
    <s v="Par.(01-1) 015676/AMANDA REZENDE MOREIRA - 1ª OU 2ª SÉRI"/>
    <n v="66"/>
    <d v="2014-04-04T00:00:00"/>
    <d v="1899-12-30T14:21:42"/>
    <n v="0"/>
    <n v="0"/>
    <n v="-2903990.7599999961"/>
    <m/>
    <m/>
    <n v="172023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15"/>
    <n v="172024"/>
    <s v="Par.(01-1) 013516/ANA VITORIA COSTA BRAGA - 1ª OU 2ª SÉRI"/>
    <n v="66"/>
    <d v="2014-04-04T00:00:00"/>
    <d v="1899-12-30T14:23:33"/>
    <n v="0"/>
    <n v="0"/>
    <n v="-2903924.7599999961"/>
    <m/>
    <m/>
    <n v="172024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16"/>
    <n v="172025"/>
    <s v="Par.(01-1) 013516/ANA VITORIA COSTA BRAGA - 1ª OU 2ª SÉRI"/>
    <n v="66"/>
    <d v="2014-04-04T00:00:00"/>
    <d v="1899-12-30T14:23:33"/>
    <n v="0"/>
    <n v="0"/>
    <n v="-2903858.7599999961"/>
    <m/>
    <m/>
    <n v="172025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17"/>
    <n v="172026"/>
    <s v="Par.(01-1) 013516/ANA VITORIA COSTA BRAGA - 1ª OU 2ª SÉRI"/>
    <n v="66"/>
    <d v="2014-04-04T00:00:00"/>
    <d v="1899-12-30T14:23:33"/>
    <n v="0"/>
    <n v="0"/>
    <n v="-2903792.7599999961"/>
    <m/>
    <m/>
    <n v="172026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18"/>
    <n v="172027"/>
    <s v="Par.(01-1) 015344/ARTHUR MORENO CECILIO - 1ª OU 2ª SÉRI"/>
    <n v="66"/>
    <d v="2014-04-04T00:00:00"/>
    <d v="1899-12-30T14:24:24"/>
    <n v="0"/>
    <n v="0"/>
    <n v="-2903726.7599999961"/>
    <m/>
    <m/>
    <n v="172027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19"/>
    <n v="172028"/>
    <s v="Par.(01-1) 015344/ARTHUR MORENO CECILIO - 1ª OU 2ª SÉRI"/>
    <n v="66"/>
    <d v="2014-04-04T00:00:00"/>
    <d v="1899-12-30T14:24:24"/>
    <n v="0"/>
    <n v="0"/>
    <n v="-2903660.7599999961"/>
    <m/>
    <m/>
    <n v="172028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0"/>
    <n v="172029"/>
    <s v="Par.(01-1) 015344/ARTHUR MORENO CECILIO - 1ª OU 2ª SÉRI"/>
    <n v="66"/>
    <d v="2014-04-04T00:00:00"/>
    <d v="1899-12-30T14:24:25"/>
    <n v="0"/>
    <n v="0"/>
    <n v="-2903594.7599999961"/>
    <m/>
    <m/>
    <n v="172029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1"/>
    <n v="172030"/>
    <s v="Par.(01-1) 017376/CAIO FEITOZA COSTA BARBOS - 1ª OU 2ª SÉRI"/>
    <n v="66"/>
    <d v="2014-04-04T00:00:00"/>
    <d v="1899-12-30T14:25:06"/>
    <n v="0"/>
    <n v="0"/>
    <n v="-2903528.7599999961"/>
    <m/>
    <m/>
    <n v="172030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2"/>
    <n v="172031"/>
    <s v="Par.(01-1) 017376/CAIO FEITOZA COSTA BARBOS - 1ª OU 2ª SÉRI"/>
    <n v="66"/>
    <d v="2014-04-04T00:00:00"/>
    <d v="1899-12-30T14:25:06"/>
    <n v="0"/>
    <n v="0"/>
    <n v="-2903462.7599999961"/>
    <m/>
    <m/>
    <n v="172031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3"/>
    <n v="172032"/>
    <s v="Par.(01-1) 017376/CAIO FEITOZA COSTA BARBOS - 1ª OU 2ª SÉRI"/>
    <n v="66"/>
    <d v="2014-04-04T00:00:00"/>
    <d v="1899-12-30T14:25:06"/>
    <n v="0"/>
    <n v="0"/>
    <n v="-2903396.7599999961"/>
    <m/>
    <m/>
    <n v="172032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4"/>
    <n v="172033"/>
    <s v="Par.(01-1) 013577/CAROLINA SOUZA ORRO DE FR - 1ª OU 2ª SÉRI"/>
    <n v="66"/>
    <d v="2014-04-04T00:00:00"/>
    <d v="1899-12-30T14:25:54"/>
    <n v="0"/>
    <n v="0"/>
    <n v="-2903330.7599999961"/>
    <m/>
    <m/>
    <n v="172033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5"/>
    <n v="172034"/>
    <s v="Par.(01-1) 013577/CAROLINA SOUZA ORRO DE FR - 1ª OU 2ª SÉRI"/>
    <n v="66"/>
    <d v="2014-04-04T00:00:00"/>
    <d v="1899-12-30T14:25:54"/>
    <n v="0"/>
    <n v="0"/>
    <n v="-2903264.7599999961"/>
    <m/>
    <m/>
    <n v="172034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6"/>
    <n v="172035"/>
    <s v="Par.(01-1) 013577/CAROLINA SOUZA ORRO DE FR - 1ª OU 2ª SÉRI"/>
    <n v="66"/>
    <d v="2014-04-04T00:00:00"/>
    <d v="1899-12-30T14:25:54"/>
    <n v="0"/>
    <n v="0"/>
    <n v="-2903198.7599999961"/>
    <m/>
    <m/>
    <n v="172035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7"/>
    <n v="172036"/>
    <s v="Par.(01-1) 015603/CAROLLINE SOARES LÔBO - 1ª OU 2ª SÉRI"/>
    <n v="66"/>
    <d v="2014-04-04T00:00:00"/>
    <d v="1899-12-30T14:27:07"/>
    <n v="0"/>
    <n v="0"/>
    <n v="-2903132.7599999961"/>
    <m/>
    <m/>
    <n v="172036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8"/>
    <n v="172037"/>
    <s v="Par.(01-1) 015603/CAROLLINE SOARES LÔBO - 1ª OU 2ª SÉRI"/>
    <n v="66"/>
    <d v="2014-04-04T00:00:00"/>
    <d v="1899-12-30T14:27:07"/>
    <n v="0"/>
    <n v="0"/>
    <n v="-2903066.7599999961"/>
    <m/>
    <m/>
    <n v="172037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29"/>
    <n v="172038"/>
    <s v="Par.(01-1) 015603/CAROLLINE SOARES LÔBO - 1ª OU 2ª SÉRI"/>
    <n v="66"/>
    <d v="2014-04-04T00:00:00"/>
    <d v="1899-12-30T14:27:07"/>
    <n v="0"/>
    <n v="0"/>
    <n v="-2903000.7599999961"/>
    <m/>
    <m/>
    <n v="172038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1"/>
    <n v="172040"/>
    <s v="Par.(01-1) 015312/ELEONÔRA CAMPOS ADRIANO D - 1ª OU 2ª SÉRI"/>
    <n v="66"/>
    <d v="2014-04-04T00:00:00"/>
    <d v="1899-12-30T14:27:43"/>
    <n v="0"/>
    <n v="0"/>
    <n v="-2902934.7599999961"/>
    <m/>
    <m/>
    <n v="172040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2"/>
    <n v="172041"/>
    <s v="Par.(01-1) 015312/ELEONÔRA CAMPOS ADRIANO D - 1ª OU 2ª SÉRI"/>
    <n v="66"/>
    <d v="2014-04-04T00:00:00"/>
    <d v="1899-12-30T14:27:43"/>
    <n v="0"/>
    <n v="0"/>
    <n v="-2902868.7599999961"/>
    <m/>
    <m/>
    <n v="172041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0"/>
    <n v="172039"/>
    <s v="Par.(01-1) 015312/ELEONÔRA CAMPOS ADRIANO D - 1ª OU 2ª SÉRI"/>
    <n v="66"/>
    <d v="2014-04-04T00:00:00"/>
    <d v="1899-12-30T14:27:43"/>
    <n v="0"/>
    <n v="0"/>
    <n v="-2902802.7599999961"/>
    <m/>
    <m/>
    <n v="172039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4"/>
    <n v="172042"/>
    <s v="Par.(01-1) 015685/FERNANDA CHAVES PRATA - 1ª OU 2ª SÉRI"/>
    <n v="66"/>
    <d v="2014-04-04T00:00:00"/>
    <d v="1899-12-30T14:31:10"/>
    <n v="0"/>
    <n v="0"/>
    <n v="-2902736.7599999961"/>
    <m/>
    <m/>
    <n v="172042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5"/>
    <n v="172043"/>
    <s v="Par.(01-1) 015685/FERNANDA CHAVES PRATA - 1ª OU 2ª SÉRI"/>
    <n v="66"/>
    <d v="2014-04-04T00:00:00"/>
    <d v="1899-12-30T14:31:10"/>
    <n v="0"/>
    <n v="0"/>
    <n v="-2902670.7599999961"/>
    <m/>
    <m/>
    <n v="172043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6"/>
    <n v="172044"/>
    <s v="Par.(01-1) 015685/FERNANDA CHAVES PRATA - 1ª OU 2ª SÉRI"/>
    <n v="66"/>
    <d v="2014-04-04T00:00:00"/>
    <d v="1899-12-30T14:31:10"/>
    <n v="0"/>
    <n v="0"/>
    <n v="-2902604.7599999961"/>
    <m/>
    <m/>
    <n v="172044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7"/>
    <n v="172045"/>
    <s v="Par.(01-1) 015436/FERNANDO LOYOLA MACHADO L - 1ª OU 2ª SÉRI"/>
    <n v="66"/>
    <d v="2014-04-04T00:00:00"/>
    <d v="1899-12-30T14:32:18"/>
    <n v="0"/>
    <n v="0"/>
    <n v="-2902538.7599999961"/>
    <m/>
    <m/>
    <n v="172045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8"/>
    <n v="172046"/>
    <s v="Par.(01-1) 015436/FERNANDO LOYOLA MACHADO L - 1ª OU 2ª SÉRI"/>
    <n v="66"/>
    <d v="2014-04-04T00:00:00"/>
    <d v="1899-12-30T14:32:18"/>
    <n v="0"/>
    <n v="0"/>
    <n v="-2902472.7599999961"/>
    <m/>
    <m/>
    <n v="172046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39"/>
    <n v="172047"/>
    <s v="Par.(01-1) 015436/FERNANDO LOYOLA MACHADO L - 1ª OU 2ª SÉRI"/>
    <n v="66"/>
    <d v="2014-04-04T00:00:00"/>
    <d v="1899-12-30T14:32:18"/>
    <n v="0"/>
    <n v="0"/>
    <n v="-2902406.7599999961"/>
    <m/>
    <m/>
    <n v="172047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2"/>
    <n v="172050"/>
    <s v="Par.(01-1) 015662/GABRIEL FUCCIOLO DE OLIVE - 1ª OU 2ª SÉRI"/>
    <n v="66"/>
    <d v="2014-04-04T00:00:00"/>
    <d v="1899-12-30T14:33:04"/>
    <n v="0"/>
    <n v="0"/>
    <n v="-2902340.7599999961"/>
    <m/>
    <m/>
    <n v="172050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0"/>
    <n v="172048"/>
    <s v="Par.(01-1) 015662/GABRIEL FUCCIOLO DE OLIVE - 1ª OU 2ª SÉRI"/>
    <n v="66"/>
    <d v="2014-04-04T00:00:00"/>
    <d v="1899-12-30T14:33:04"/>
    <n v="0"/>
    <n v="0"/>
    <n v="-2902274.7599999961"/>
    <m/>
    <m/>
    <n v="172048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1"/>
    <n v="172049"/>
    <s v="Par.(01-1) 015662/GABRIEL FUCCIOLO DE OLIVE - 1ª OU 2ª SÉRI"/>
    <n v="66"/>
    <d v="2014-04-04T00:00:00"/>
    <d v="1899-12-30T14:33:04"/>
    <n v="0"/>
    <n v="0"/>
    <n v="-2902208.7599999961"/>
    <m/>
    <m/>
    <n v="172049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4"/>
    <n v="172052"/>
    <s v="Par.(01-1) 016919/ISABELLA CHAVES LIRA CRUZ - 3ª SÉRIE - GE"/>
    <n v="74"/>
    <d v="2014-04-04T00:00:00"/>
    <d v="1899-12-30T14:33:40"/>
    <n v="0"/>
    <n v="0"/>
    <n v="-2902134.7599999961"/>
    <m/>
    <m/>
    <n v="172052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5"/>
    <n v="172053"/>
    <s v="Par.(01-1) 016919/ISABELLA CHAVES LIRA CRUZ - 3ª SÉRIE - IN"/>
    <n v="74"/>
    <d v="2014-04-04T00:00:00"/>
    <d v="1899-12-30T14:33:40"/>
    <n v="0"/>
    <n v="0"/>
    <n v="-2902060.7599999961"/>
    <m/>
    <m/>
    <n v="172053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3"/>
    <n v="172051"/>
    <s v="Par.(01-1) 016919/ISABELLA CHAVES LIRA CRUZ - 3ª SÉRIE - FÍ"/>
    <n v="74"/>
    <d v="2014-04-04T00:00:00"/>
    <d v="1899-12-30T14:33:40"/>
    <n v="0"/>
    <n v="0"/>
    <n v="-2901986.7599999961"/>
    <m/>
    <m/>
    <n v="172051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6"/>
    <n v="172054"/>
    <s v="Par.(01-1) 015764/JOÃO BRUNO MACHADO UCHOA - 1ª OU 2ª SÉRI"/>
    <n v="66"/>
    <d v="2014-04-04T00:00:00"/>
    <d v="1899-12-30T14:34:18"/>
    <n v="0"/>
    <n v="0"/>
    <n v="-2901920.7599999961"/>
    <m/>
    <m/>
    <n v="172054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7"/>
    <n v="172055"/>
    <s v="Par.(01-1) 015764/JOÃO BRUNO MACHADO UCHOA - 1ª OU 2ª SÉRI"/>
    <n v="66"/>
    <d v="2014-04-04T00:00:00"/>
    <d v="1899-12-30T14:34:18"/>
    <n v="0"/>
    <n v="0"/>
    <n v="-2901854.7599999961"/>
    <m/>
    <m/>
    <n v="172055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8"/>
    <n v="172056"/>
    <s v="Par.(01-1) 015764/JOÃO BRUNO MACHADO UCHOA - 1ª OU 2ª SÉRI"/>
    <n v="66"/>
    <d v="2014-04-04T00:00:00"/>
    <d v="1899-12-30T14:34:18"/>
    <n v="0"/>
    <n v="0"/>
    <n v="-2901788.7599999961"/>
    <m/>
    <m/>
    <n v="172056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49"/>
    <n v="172057"/>
    <s v="Par.(01-1) 013761/JORDANA LOPES LEMOS - 1ª OU 2ª SÉRI"/>
    <n v="66"/>
    <d v="2014-04-04T00:00:00"/>
    <d v="1899-12-30T14:35:08"/>
    <n v="0"/>
    <n v="0"/>
    <n v="-2901722.7599999961"/>
    <m/>
    <m/>
    <n v="172057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0"/>
    <n v="172058"/>
    <s v="Par.(01-1) 013761/JORDANA LOPES LEMOS - 1ª OU 2ª SÉRI"/>
    <n v="66"/>
    <d v="2014-04-04T00:00:00"/>
    <d v="1899-12-30T14:35:08"/>
    <n v="0"/>
    <n v="0"/>
    <n v="-2901656.7599999961"/>
    <m/>
    <m/>
    <n v="172058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1"/>
    <n v="172059"/>
    <s v="Par.(01-1) 013761/JORDANA LOPES LEMOS - 1ª OU 2ª SÉRI"/>
    <n v="66"/>
    <d v="2014-04-04T00:00:00"/>
    <d v="1899-12-30T14:35:08"/>
    <n v="0"/>
    <n v="0"/>
    <n v="-2901590.7599999961"/>
    <m/>
    <m/>
    <n v="172059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2"/>
    <n v="172060"/>
    <s v="Par.(01-1) 015588/MARCELA LARA ALBUQUERQUE  - 1ª OU 2ª SÉRI"/>
    <n v="66"/>
    <d v="2014-04-04T00:00:00"/>
    <d v="1899-12-30T14:35:46"/>
    <n v="0"/>
    <n v="0"/>
    <n v="-2901524.7599999961"/>
    <m/>
    <m/>
    <n v="172060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3"/>
    <n v="172061"/>
    <s v="Par.(01-1) 015588/MARCELA LARA ALBUQUERQUE  - 1ª OU 2ª SÉRI"/>
    <n v="66"/>
    <d v="2014-04-04T00:00:00"/>
    <d v="1899-12-30T14:35:46"/>
    <n v="0"/>
    <n v="0"/>
    <n v="-2901458.7599999961"/>
    <m/>
    <m/>
    <n v="172061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4"/>
    <n v="172062"/>
    <s v="Par.(01-1) 015588/MARCELA LARA ALBUQUERQUE  - 1ª OU 2ª SÉRI"/>
    <n v="66"/>
    <d v="2014-04-04T00:00:00"/>
    <d v="1899-12-30T14:35:47"/>
    <n v="0"/>
    <n v="0"/>
    <n v="-2901392.7599999961"/>
    <m/>
    <m/>
    <n v="172062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5"/>
    <n v="172063"/>
    <s v="Par.(01-1) 016094/MARCELLO MEIRELES SALVIAN - 1ª OU 2ª SÉRI"/>
    <n v="66"/>
    <d v="2014-04-04T00:00:00"/>
    <d v="1899-12-30T14:36:28"/>
    <n v="0"/>
    <n v="0"/>
    <n v="-2901326.7599999961"/>
    <m/>
    <m/>
    <n v="172063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6"/>
    <n v="172064"/>
    <s v="Par.(01-1) 016094/MARCELLO MEIRELES SALVIAN - 1ª OU 2ª SÉRI"/>
    <n v="66"/>
    <d v="2014-04-04T00:00:00"/>
    <d v="1899-12-30T14:36:28"/>
    <n v="0"/>
    <n v="0"/>
    <n v="-2901260.7599999961"/>
    <m/>
    <m/>
    <n v="172064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7"/>
    <n v="172065"/>
    <s v="Par.(01-1) 016094/MARCELLO MEIRELES SALVIAN - 1ª OU 2ª SÉRI"/>
    <n v="66"/>
    <d v="2014-04-04T00:00:00"/>
    <d v="1899-12-30T14:36:28"/>
    <n v="0"/>
    <n v="0"/>
    <n v="-2901194.7599999961"/>
    <m/>
    <m/>
    <n v="172065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9"/>
    <n v="172066"/>
    <s v="Par.(01-1) 013506/MARCELLO SIMÃO MERZIAN - 1ª OU 2ª SÉRI"/>
    <n v="66"/>
    <d v="2014-04-04T00:00:00"/>
    <d v="1899-12-30T14:37:08"/>
    <n v="0"/>
    <n v="0"/>
    <n v="-2901128.7599999961"/>
    <m/>
    <m/>
    <n v="172066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58"/>
    <n v="172067"/>
    <s v="Par.(01-1) 013506/MARCELLO SIMÃO MERZIAN - 1ª OU 2ª SÉRI"/>
    <n v="66"/>
    <d v="2014-04-04T00:00:00"/>
    <d v="1899-12-30T14:37:08"/>
    <n v="0"/>
    <n v="0"/>
    <n v="-2901062.7599999961"/>
    <m/>
    <m/>
    <n v="172067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0"/>
    <n v="172068"/>
    <s v="Par.(01-1) 013506/MARCELLO SIMÃO MERZIAN - 1ª OU 2ª SÉRI"/>
    <n v="66"/>
    <d v="2014-04-04T00:00:00"/>
    <d v="1899-12-30T14:37:08"/>
    <n v="0"/>
    <n v="0"/>
    <n v="-2900996.7599999961"/>
    <m/>
    <m/>
    <n v="172068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2"/>
    <n v="172070"/>
    <s v="Par.(01-1) 015772/MARIA ANTONIA RASSI DE OL - 1ª OU 2ª SÉRI"/>
    <n v="66"/>
    <d v="2014-04-04T00:00:00"/>
    <d v="1899-12-30T14:37:45"/>
    <n v="0"/>
    <n v="0"/>
    <n v="-2900930.7599999961"/>
    <m/>
    <m/>
    <n v="172070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3"/>
    <n v="172071"/>
    <s v="Par.(01-1) 015772/MARIA ANTONIA RASSI DE OL - 1ª OU 2ª SÉRI"/>
    <n v="66"/>
    <d v="2014-04-04T00:00:00"/>
    <d v="1899-12-30T14:37:45"/>
    <n v="0"/>
    <n v="0"/>
    <n v="-2900864.7599999961"/>
    <m/>
    <m/>
    <n v="172071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1"/>
    <n v="172069"/>
    <s v="Par.(01-1) 015772/MARIA ANTONIA RASSI DE OL - 1ª OU 2ª SÉRI"/>
    <n v="66"/>
    <d v="2014-04-04T00:00:00"/>
    <d v="1899-12-30T14:37:45"/>
    <n v="0"/>
    <n v="0"/>
    <n v="-2900798.7599999961"/>
    <m/>
    <m/>
    <n v="172069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5"/>
    <n v="172073"/>
    <s v="Par.(01-1) 014106/MARIELLA ZANCHETT - 3ª SÉRIE - GE"/>
    <n v="74"/>
    <d v="2014-04-04T00:00:00"/>
    <d v="1899-12-30T14:38:16"/>
    <n v="0"/>
    <n v="0"/>
    <n v="-2900724.7599999961"/>
    <m/>
    <m/>
    <n v="172073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6"/>
    <n v="172074"/>
    <s v="Par.(01-1) 014106/MARIELLA ZANCHETT - 3ª SÉRIE - IN"/>
    <n v="74"/>
    <d v="2014-04-04T00:00:00"/>
    <d v="1899-12-30T14:38:16"/>
    <n v="0"/>
    <n v="0"/>
    <n v="-2900650.7599999961"/>
    <m/>
    <m/>
    <n v="172074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4"/>
    <n v="172072"/>
    <s v="Par.(01-1) 014106/MARIELLA ZANCHETT - 3ª SÉRIE - FÍ"/>
    <n v="74"/>
    <d v="2014-04-04T00:00:00"/>
    <d v="1899-12-30T14:38:16"/>
    <n v="0"/>
    <n v="0"/>
    <n v="-2900576.7599999961"/>
    <m/>
    <m/>
    <n v="172072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7"/>
    <n v="172075"/>
    <s v="Par.(01-1) 013446/MATHEUS TAVEIRA CORTIZO V - 1ª OU 2ª SÉRI"/>
    <n v="66"/>
    <d v="2014-04-04T00:00:00"/>
    <d v="1899-12-30T14:38:47"/>
    <n v="0"/>
    <n v="0"/>
    <n v="-2900510.7599999961"/>
    <m/>
    <m/>
    <n v="172075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8"/>
    <n v="172076"/>
    <s v="Par.(01-1) 013446/MATHEUS TAVEIRA CORTIZO V - 1ª OU 2ª SÉRI"/>
    <n v="66"/>
    <d v="2014-04-04T00:00:00"/>
    <d v="1899-12-30T14:38:47"/>
    <n v="0"/>
    <n v="0"/>
    <n v="-2900444.7599999961"/>
    <m/>
    <m/>
    <n v="172076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69"/>
    <n v="172077"/>
    <s v="Par.(01-1) 013446/MATHEUS TAVEIRA CORTIZO V - 1ª OU 2ª SÉRI"/>
    <n v="66"/>
    <d v="2014-04-04T00:00:00"/>
    <d v="1899-12-30T14:38:47"/>
    <n v="0"/>
    <n v="0"/>
    <n v="-2900378.7599999961"/>
    <m/>
    <m/>
    <n v="172077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2"/>
    <n v="172080"/>
    <s v="Par.(01-1) 015688/NATHÁLIA RORIZ LINHARES - 1ª OU 2ª SÉRI"/>
    <n v="66"/>
    <d v="2014-04-04T00:00:00"/>
    <d v="1899-12-30T14:39:55"/>
    <n v="0"/>
    <n v="0"/>
    <n v="-2900312.7599999961"/>
    <m/>
    <m/>
    <n v="172080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0"/>
    <n v="172078"/>
    <s v="Par.(01-1) 015688/NATHÁLIA RORIZ LINHARES - 1ª OU 2ª SÉRI"/>
    <n v="66"/>
    <d v="2014-04-04T00:00:00"/>
    <d v="1899-12-30T14:39:55"/>
    <n v="0"/>
    <n v="0"/>
    <n v="-2900246.7599999961"/>
    <m/>
    <m/>
    <n v="172078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1"/>
    <n v="172079"/>
    <s v="Par.(01-1) 015688/NATHÁLIA RORIZ LINHARES - 1ª OU 2ª SÉRI"/>
    <n v="66"/>
    <d v="2014-04-04T00:00:00"/>
    <d v="1899-12-30T14:39:55"/>
    <n v="0"/>
    <n v="0"/>
    <n v="-2900180.7599999961"/>
    <m/>
    <m/>
    <n v="172079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3"/>
    <n v="172081"/>
    <s v="Par.(01-1) 013464/PEDRO LISBOA RIBEIRO - 1ª OU 2ª SÉRI"/>
    <n v="66"/>
    <d v="2014-04-04T00:00:00"/>
    <d v="1899-12-30T14:40:36"/>
    <n v="0"/>
    <n v="0"/>
    <n v="-2900114.7599999961"/>
    <m/>
    <m/>
    <n v="172081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4"/>
    <n v="172082"/>
    <s v="Par.(01-1) 013464/PEDRO LISBOA RIBEIRO - 1ª OU 2ª SÉRI"/>
    <n v="66"/>
    <d v="2014-04-04T00:00:00"/>
    <d v="1899-12-30T14:40:36"/>
    <n v="0"/>
    <n v="0"/>
    <n v="-2900048.7599999961"/>
    <m/>
    <m/>
    <n v="172082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5"/>
    <n v="172083"/>
    <s v="Par.(01-1) 013464/PEDRO LISBOA RIBEIRO - 1ª OU 2ª SÉRI"/>
    <n v="66"/>
    <d v="2014-04-04T00:00:00"/>
    <d v="1899-12-30T14:40:37"/>
    <n v="0"/>
    <n v="0"/>
    <n v="-2899982.7599999961"/>
    <m/>
    <m/>
    <n v="172083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7"/>
    <n v="172085"/>
    <s v="Par.(01-1) 014090/RENAN FERNANDES VASCONCEL - 3ª SÉRIE - GE"/>
    <n v="74"/>
    <d v="2014-04-04T00:00:00"/>
    <d v="1899-12-30T14:41:09"/>
    <n v="0"/>
    <n v="0"/>
    <n v="-2899908.7599999961"/>
    <m/>
    <m/>
    <n v="172085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8"/>
    <n v="172086"/>
    <s v="Par.(01-1) 014090/RENAN FERNANDES VASCONCEL - 3ª SÉRIE - IN"/>
    <n v="74"/>
    <d v="2014-04-04T00:00:00"/>
    <d v="1899-12-30T14:41:09"/>
    <n v="0"/>
    <n v="0"/>
    <n v="-2899834.7599999961"/>
    <m/>
    <m/>
    <n v="172086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6"/>
    <n v="172084"/>
    <s v="Par.(01-1) 014090/RENAN FERNANDES VASCONCEL - 3ª SÉRIE - FÍ"/>
    <n v="74"/>
    <d v="2014-04-04T00:00:00"/>
    <d v="1899-12-30T14:41:09"/>
    <n v="0"/>
    <n v="0"/>
    <n v="-2899760.7599999961"/>
    <m/>
    <m/>
    <n v="172084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79"/>
    <n v="172088"/>
    <s v="Par.(01-1) 013898/STEFANNY KAROLLINE FERREI - 1ª OU 2ª SÉRI"/>
    <n v="66"/>
    <d v="2014-04-04T00:00:00"/>
    <d v="1899-12-30T14:41:49"/>
    <n v="0"/>
    <n v="0"/>
    <n v="-2899694.7599999961"/>
    <m/>
    <m/>
    <n v="172088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80"/>
    <n v="172089"/>
    <s v="Par.(01-1) 013898/STEFANNY KAROLLINE FERREI - 1ª OU 2ª SÉRI"/>
    <n v="66"/>
    <d v="2014-04-04T00:00:00"/>
    <d v="1899-12-30T14:41:49"/>
    <n v="0"/>
    <n v="0"/>
    <n v="-2899628.7599999961"/>
    <m/>
    <m/>
    <n v="172089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81"/>
    <n v="172090"/>
    <s v="Par.(01-1) 013898/STEFANNY KAROLLINE FERREI - 1ª OU 2ª SÉRI"/>
    <n v="66"/>
    <d v="2014-04-04T00:00:00"/>
    <d v="1899-12-30T14:41:50"/>
    <n v="0"/>
    <n v="0"/>
    <n v="-2899562.7599999961"/>
    <m/>
    <m/>
    <n v="172090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82"/>
    <n v="172091"/>
    <s v="Par.(01-1) 016224/YASMIN JAMILLY FLEURY OBE - 1ª OU 2ª SÉRI"/>
    <n v="66"/>
    <d v="2014-04-04T00:00:00"/>
    <d v="1899-12-30T14:42:24"/>
    <n v="0"/>
    <n v="0"/>
    <n v="-2899496.7599999961"/>
    <m/>
    <m/>
    <n v="172091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83"/>
    <n v="172092"/>
    <s v="Par.(01-1) 016224/YASMIN JAMILLY FLEURY OBE - 1ª OU 2ª SÉRI"/>
    <n v="66"/>
    <d v="2014-04-04T00:00:00"/>
    <d v="1899-12-30T14:42:24"/>
    <n v="0"/>
    <n v="0"/>
    <n v="-2899430.7599999961"/>
    <m/>
    <m/>
    <n v="172092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84"/>
    <n v="172093"/>
    <s v="Par.(01-1) 016224/YASMIN JAMILLY FLEURY OBE - 1ª OU 2ª SÉRI"/>
    <n v="66"/>
    <d v="2014-04-04T00:00:00"/>
    <d v="1899-12-30T14:42:24"/>
    <n v="0"/>
    <n v="0"/>
    <n v="-2899364.7599999961"/>
    <m/>
    <m/>
    <n v="172093"/>
    <m/>
    <n v="24"/>
    <s v="Emilly"/>
    <n v="1"/>
    <m/>
    <n v="1385"/>
    <d v="2014-04-09T00:00:00"/>
    <d v="2014-04-0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785"/>
    <s v="REMESSA SECRETARIA MARISTA"/>
    <s v="REMESSA SECRETARIA MARISTA"/>
    <n v="5022"/>
    <d v="2014-04-04T00:00:00"/>
    <d v="1899-12-30T14:42:35"/>
    <n v="0"/>
    <n v="0"/>
    <n v="-2894342.7599999961"/>
    <m/>
    <m/>
    <m/>
    <m/>
    <n v="24"/>
    <s v="Emilly"/>
    <n v="1"/>
    <m/>
    <n v="59"/>
    <d v="2014-04-09T00:00:00"/>
    <d v="2014-04-09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28104"/>
    <s v="EXTRATO/50392"/>
    <s v="Banco Brb - Par. 050392(16-16)"/>
    <n v="0"/>
    <d v="2014-04-04T00:00:00"/>
    <d v="1899-12-30T14:46:53"/>
    <n v="477.65"/>
    <n v="0"/>
    <n v="-2894820.409999996"/>
    <m/>
    <m/>
    <m/>
    <n v="50392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8105"/>
    <s v="EXTRATO/50375"/>
    <s v="Banco Brb - Par. 050375(37-38)"/>
    <n v="0"/>
    <d v="2014-04-04T00:00:00"/>
    <d v="1899-12-30T14:46:53"/>
    <n v="42"/>
    <n v="0"/>
    <n v="-2894862.409999996"/>
    <m/>
    <m/>
    <m/>
    <n v="5037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108"/>
    <s v="EXTRATO/50393"/>
    <s v="Banco Brb - Cód. 050393"/>
    <n v="0"/>
    <d v="2014-04-04T00:00:00"/>
    <d v="1899-12-30T14:49:17"/>
    <n v="9381.8700000000008"/>
    <n v="0"/>
    <n v="-2904244.2799999961"/>
    <m/>
    <m/>
    <m/>
    <n v="50393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3383"/>
    <s v="RESCISÃO/47333"/>
    <s v="RESCISÃO - GRUPO OLIMPO - Cód. 047333"/>
    <n v="0"/>
    <d v="2014-04-04T00:00:00"/>
    <d v="1899-12-30T14:53:13"/>
    <n v="1284"/>
    <n v="0"/>
    <n v="-2905528.2799999961"/>
    <m/>
    <m/>
    <m/>
    <n v="47333"/>
    <n v="24"/>
    <s v="Emilly"/>
    <n v="1"/>
    <m/>
    <n v="175"/>
    <d v="2014-04-07T00:00:00"/>
    <d v="2014-04-07T00:00:00"/>
    <m/>
    <m/>
    <n v="2014"/>
    <n v="24"/>
    <m/>
    <m/>
    <m/>
    <m/>
    <s v="T-3.Rescisão de contrato educacional"/>
    <x v="1"/>
    <x v="1"/>
    <m/>
    <n v="2"/>
    <n v="8"/>
    <s v="Transferência Bancária"/>
    <m/>
    <n v="0"/>
    <m/>
    <n v="0"/>
    <m/>
    <m/>
    <s v="BRADESCO [002429-5] [GYN [CC]"/>
    <m/>
    <m/>
    <m/>
  </r>
  <r>
    <n v="134654"/>
    <s v="Operação"/>
    <s v="CHEQUE DESCONTADO "/>
    <n v="1569.45"/>
    <d v="2014-04-04T00:00:00"/>
    <d v="1899-12-30T15:45:18"/>
    <n v="0"/>
    <n v="0"/>
    <n v="-2903958.8299999959"/>
    <m/>
    <m/>
    <m/>
    <m/>
    <n v="7"/>
    <s v="Anapaula"/>
    <n v="2"/>
    <m/>
    <n v="1471"/>
    <d v="2014-05-26T00:00:00"/>
    <d v="2014-05-26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4660"/>
    <s v="EXTRATO/54406"/>
    <s v="Banco Brb - Cód. 054406"/>
    <n v="0"/>
    <d v="2014-04-04T00:00:00"/>
    <d v="1899-12-30T15:53:56"/>
    <n v="3.5"/>
    <n v="0"/>
    <n v="-2903962.3299999959"/>
    <m/>
    <m/>
    <m/>
    <n v="54406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61"/>
    <s v="EXTRATO/54407"/>
    <s v="Banco Brb - Cód. 054407"/>
    <n v="0"/>
    <d v="2014-04-04T00:00:00"/>
    <d v="1899-12-30T15:54:45"/>
    <n v="488.4"/>
    <n v="0"/>
    <n v="-2904450.7299999958"/>
    <m/>
    <m/>
    <m/>
    <n v="54407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62"/>
    <s v="EXTRATO/54408"/>
    <s v="Banco Brb - Cód. 054408"/>
    <n v="0"/>
    <d v="2014-04-04T00:00:00"/>
    <d v="1899-12-30T15:55:50"/>
    <n v="90"/>
    <n v="0"/>
    <n v="-2904540.7299999958"/>
    <m/>
    <m/>
    <m/>
    <n v="54408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63"/>
    <s v="EXTRATO/54409"/>
    <s v="Banco Brb - Cód. 054409"/>
    <n v="0"/>
    <d v="2014-04-04T00:00:00"/>
    <d v="1899-12-30T15:56:39"/>
    <n v="239.4"/>
    <n v="0"/>
    <n v="-2904780.1299999957"/>
    <m/>
    <m/>
    <m/>
    <n v="54409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787"/>
    <s v="REMESSA OLIMPO FUNDAMENTAL"/>
    <s v="REMESSA OLIMPO SECRETARIA"/>
    <n v="1259"/>
    <d v="2014-04-04T00:00:00"/>
    <d v="1899-12-30T16:07:43"/>
    <n v="0"/>
    <n v="0"/>
    <n v="-2903521.1299999957"/>
    <m/>
    <m/>
    <m/>
    <m/>
    <n v="24"/>
    <s v="Emilly"/>
    <n v="1"/>
    <m/>
    <n v="1431"/>
    <d v="2014-04-09T00:00:00"/>
    <d v="2014-04-09T00:00:00"/>
    <m/>
    <m/>
    <n v="2014"/>
    <n v="2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33026"/>
    <s v="TRANSFERÊNCIA ENTRE CONTAS "/>
    <s v="TRANSFERÊNCIA ENTRE CONTAS "/>
    <n v="0"/>
    <d v="2014-04-04T00:00:00"/>
    <d v="1899-12-30T16:14:36"/>
    <n v="642.28"/>
    <n v="0"/>
    <n v="-2904163.4099999955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72"/>
    <n v="9"/>
    <s v="Débito em conta"/>
    <m/>
    <m/>
    <m/>
    <n v="0"/>
    <m/>
    <n v="26"/>
    <s v="ITAÚ [SOL] [032614-9] [CG]"/>
    <m/>
    <m/>
    <m/>
  </r>
  <r>
    <n v="133027"/>
    <s v="TRANSFERÊNCIA ENTRE CONTAS "/>
    <s v="Destino: 133026-TRANSFERÊNCIA ENTRE CONTAS "/>
    <n v="642.28"/>
    <d v="2014-04-04T00:00:00"/>
    <d v="1899-12-30T16:14:36"/>
    <n v="0"/>
    <n v="0"/>
    <n v="-2903521.1299999957"/>
    <m/>
    <m/>
    <m/>
    <m/>
    <n v="60"/>
    <s v="Francielly"/>
    <n v="1"/>
    <m/>
    <n v="1449"/>
    <d v="2014-05-23T00:00:00"/>
    <d v="2015-05-11T00:00:00"/>
    <m/>
    <m/>
    <n v="2014"/>
    <n v="7"/>
    <m/>
    <m/>
    <n v="133026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4750"/>
    <s v="DB20140404"/>
    <s v="OPERAÇÃO DESCONTO BOLETOS 2014.04.04 REMESSA 01"/>
    <n v="365037.7"/>
    <d v="2014-04-04T00:00:00"/>
    <d v="1899-12-30T16:22:15"/>
    <n v="0"/>
    <n v="0"/>
    <n v="-2538483.4299999955"/>
    <m/>
    <m/>
    <m/>
    <m/>
    <n v="7"/>
    <s v="Anapaula"/>
    <n v="1"/>
    <m/>
    <n v="1505"/>
    <d v="2014-05-26T00:00:00"/>
    <d v="2014-06-27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4751"/>
    <s v="DB20140404"/>
    <s v="OPERAÇÃO DESCONTO BOLETOS 2014.04.04 REMESSA 02"/>
    <n v="161885.1"/>
    <d v="2014-04-04T00:00:00"/>
    <d v="1899-12-30T16:23:31"/>
    <n v="0"/>
    <n v="0"/>
    <n v="-2376598.3299999954"/>
    <m/>
    <m/>
    <m/>
    <m/>
    <n v="7"/>
    <s v="Anapaula"/>
    <n v="1"/>
    <m/>
    <n v="1505"/>
    <d v="2014-05-26T00:00:00"/>
    <d v="2014-06-27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27066"/>
    <s v="Depósito"/>
    <s v="Recebimento de Aluno"/>
    <n v="2581"/>
    <d v="2014-04-04T00:00:00"/>
    <d v="1899-12-30T16:26:15"/>
    <n v="0"/>
    <n v="0"/>
    <n v="-2374017.3299999954"/>
    <m/>
    <m/>
    <m/>
    <m/>
    <n v="7"/>
    <s v="Anapaula"/>
    <n v="1"/>
    <m/>
    <n v="2"/>
    <d v="2014-04-24T00:00:00"/>
    <d v="2014-05-22T00:00:00"/>
    <m/>
    <m/>
    <n v="2014"/>
    <n v="24"/>
    <m/>
    <m/>
    <m/>
    <m/>
    <s v="Mensalidade Ensino Médio"/>
    <x v="1"/>
    <x v="1"/>
    <m/>
    <n v="4"/>
    <n v="3"/>
    <s v="Dep. Bancário"/>
    <m/>
    <m/>
    <m/>
    <n v="0"/>
    <m/>
    <m/>
    <s v="BB [022382-4] [GYN] [CC]"/>
    <m/>
    <m/>
    <m/>
  </r>
  <r>
    <n v="134752"/>
    <s v="JUROS20140404/54485"/>
    <s v="Banco Brb - Cód. 054485"/>
    <n v="0"/>
    <d v="2014-04-04T00:00:00"/>
    <d v="1899-12-30T16:29:05"/>
    <n v="19767.16"/>
    <n v="0"/>
    <n v="-2393784.4899999956"/>
    <m/>
    <m/>
    <m/>
    <n v="54485"/>
    <n v="7"/>
    <s v="Anapaula"/>
    <n v="1"/>
    <m/>
    <n v="1459"/>
    <d v="2014-05-26T00:00:00"/>
    <d v="2014-05-26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4753"/>
    <s v="JUROS20140404/54486"/>
    <s v="Banco Brb - Cód. 054486"/>
    <n v="0"/>
    <d v="2014-04-04T00:00:00"/>
    <d v="1899-12-30T16:29:05"/>
    <n v="35052.71"/>
    <n v="0"/>
    <n v="-2428837.1999999955"/>
    <m/>
    <m/>
    <m/>
    <n v="54486"/>
    <n v="7"/>
    <s v="Anapaula"/>
    <n v="1"/>
    <m/>
    <n v="1459"/>
    <d v="2014-05-26T00:00:00"/>
    <d v="2014-05-26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23790"/>
    <s v="PAGAMENTO/47486"/>
    <s v="CARLOS MOREIRA - Cód. 047486"/>
    <n v="0"/>
    <d v="2014-04-04T00:00:00"/>
    <d v="1899-12-30T16:34:31"/>
    <n v="3903.03"/>
    <n v="0"/>
    <n v="-2432740.2299999953"/>
    <m/>
    <m/>
    <m/>
    <n v="47486"/>
    <n v="24"/>
    <s v="Emilly"/>
    <n v="1"/>
    <m/>
    <n v="534"/>
    <d v="2014-04-09T00:00:00"/>
    <d v="2014-04-09T00:00:00"/>
    <m/>
    <m/>
    <n v="2014"/>
    <n v="24"/>
    <m/>
    <m/>
    <m/>
    <m/>
    <s v="CA.Honorários (DESPESA)"/>
    <x v="1"/>
    <x v="1"/>
    <m/>
    <n v="12"/>
    <n v="8"/>
    <s v="Transferência Bancária"/>
    <m/>
    <n v="0"/>
    <m/>
    <n v="0"/>
    <m/>
    <m/>
    <s v="BRB [GYN] [011616-0] [CC] [COB]"/>
    <m/>
    <m/>
    <m/>
  </r>
  <r>
    <n v="123791"/>
    <s v="PAGAMENTO/47487"/>
    <s v="CARLOS MOREIRA - Cód. 047487"/>
    <n v="0"/>
    <d v="2014-04-04T00:00:00"/>
    <d v="1899-12-30T16:34:31"/>
    <n v="2955"/>
    <n v="0"/>
    <n v="-2435695.2299999953"/>
    <m/>
    <m/>
    <m/>
    <n v="47487"/>
    <n v="24"/>
    <s v="Emilly"/>
    <n v="1"/>
    <m/>
    <n v="1557"/>
    <d v="2014-04-09T00:00:00"/>
    <d v="2014-04-09T00:00:00"/>
    <m/>
    <m/>
    <n v="2014"/>
    <n v="24"/>
    <m/>
    <m/>
    <m/>
    <m/>
    <s v="Aná.Honorários"/>
    <x v="1"/>
    <x v="7"/>
    <m/>
    <n v="12"/>
    <n v="8"/>
    <s v="Transferência Bancária"/>
    <m/>
    <n v="0"/>
    <m/>
    <n v="0"/>
    <m/>
    <m/>
    <s v="BRB [GYN] [011616-0] [CC] [COB]"/>
    <m/>
    <m/>
    <m/>
  </r>
  <r>
    <n v="275778"/>
    <s v="Extrato/128342"/>
    <s v="Banco Brb - Par. 128342(01-4)"/>
    <n v="0"/>
    <d v="2014-04-04T00:00:00"/>
    <d v="1899-12-30T16:36:27"/>
    <n v="42"/>
    <n v="0"/>
    <n v="-2435737.2299999953"/>
    <m/>
    <m/>
    <m/>
    <n v="128342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275779"/>
    <s v="Extrato/128296"/>
    <s v="Banco Brb - Par. 128296(03-12)"/>
    <n v="0"/>
    <d v="2014-04-04T00:00:00"/>
    <d v="1899-12-30T16:36:27"/>
    <n v="20.5"/>
    <n v="0"/>
    <n v="-2435757.7299999953"/>
    <m/>
    <m/>
    <m/>
    <n v="128296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132836"/>
    <s v="EXTRATO/51260"/>
    <s v="Banco Itaú Unibanco S.A. - Par. 051260(04-5)"/>
    <n v="0"/>
    <d v="2014-04-04T00:00:00"/>
    <d v="1899-12-30T16:55:10"/>
    <n v="7.4"/>
    <n v="0"/>
    <n v="-2435765.1299999952"/>
    <m/>
    <m/>
    <m/>
    <n v="51260"/>
    <n v="7"/>
    <s v="Anapaula"/>
    <n v="1"/>
    <m/>
    <n v="1513"/>
    <d v="2014-05-22T00:00:00"/>
    <d v="2014-05-22T00:00:00"/>
    <m/>
    <m/>
    <n v="2014"/>
    <n v="7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132844"/>
    <s v="CRÉDITO"/>
    <s v="RENDIMENTO PAGO APLICAÇÃO"/>
    <n v="0.01"/>
    <d v="2014-04-04T00:00:00"/>
    <d v="1899-12-30T16:58:17"/>
    <n v="0"/>
    <n v="0"/>
    <n v="-2435765.1199999955"/>
    <m/>
    <m/>
    <m/>
    <m/>
    <n v="7"/>
    <s v="Anapaula"/>
    <n v="1"/>
    <m/>
    <n v="95"/>
    <d v="2014-05-22T00:00:00"/>
    <d v="2014-05-22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23282"/>
    <s v="ESPÉCIE 2014/04/04"/>
    <s v="PAGAMENTO DE MENSALIDADE DE FEVEREIRO/2014, DO ALUNO STEPHANO SOARES VIGLIO_ESN"/>
    <n v="335.7"/>
    <d v="2014-04-04T00:00:00"/>
    <d v="1899-12-30T16:58:34"/>
    <n v="0"/>
    <n v="0"/>
    <n v="-2435429.4199999953"/>
    <m/>
    <m/>
    <m/>
    <m/>
    <n v="8"/>
    <s v="Vinicius"/>
    <n v="1"/>
    <m/>
    <n v="1434"/>
    <d v="2014-04-04T00:00:00"/>
    <d v="2014-04-04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n v="123628"/>
    <s v="417588685-0/47435"/>
    <s v="MARCELO DE MORAES MELO - Cód. 047435"/>
    <n v="0"/>
    <d v="2014-04-04T00:00:00"/>
    <d v="1899-12-30T17:03:17"/>
    <n v="54.73"/>
    <n v="0"/>
    <n v="-2435484.1499999953"/>
    <m/>
    <m/>
    <m/>
    <n v="47435"/>
    <n v="24"/>
    <s v="Emilly"/>
    <n v="1"/>
    <m/>
    <n v="1455"/>
    <d v="2014-04-08T00:00:00"/>
    <d v="2014-04-08T00:00:00"/>
    <m/>
    <m/>
    <n v="2014"/>
    <n v="24"/>
    <m/>
    <m/>
    <m/>
    <m/>
    <s v="Marcelo.Despesas Particulares"/>
    <x v="1"/>
    <x v="5"/>
    <m/>
    <n v="26"/>
    <n v="3"/>
    <s v="Dep. Bancário"/>
    <m/>
    <n v="0"/>
    <m/>
    <n v="0"/>
    <m/>
    <m/>
    <s v="ITAÚ [SOL] [001691-4] [CC]"/>
    <m/>
    <m/>
    <m/>
  </r>
  <r>
    <n v="123400"/>
    <s v="TRANSFERÊNCIA ENTRE CONTAS"/>
    <s v="TRANSFERÊNCIA ENTRE CONTAS"/>
    <n v="0"/>
    <d v="2014-04-04T00:00:00"/>
    <d v="1899-12-30T17:10:08"/>
    <n v="1000"/>
    <n v="0"/>
    <n v="-2436484.1499999953"/>
    <m/>
    <m/>
    <m/>
    <m/>
    <n v="60"/>
    <s v="Francielly"/>
    <n v="2"/>
    <m/>
    <n v="1449"/>
    <d v="2014-04-07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7"/>
    <s v="ITAÚ [GYN] [026016-5] []"/>
    <m/>
    <m/>
    <m/>
  </r>
  <r>
    <n v="269296"/>
    <s v="TRANSFERÊNCIA ENTRE CONTAS"/>
    <s v="Destino: 123400-TRANSFERÊNCIA ENTRE CONTAS"/>
    <n v="1000"/>
    <d v="2014-04-04T00:00:00"/>
    <d v="1899-12-30T17:10:08"/>
    <n v="0"/>
    <n v="0"/>
    <n v="-2435484.1499999953"/>
    <m/>
    <m/>
    <m/>
    <m/>
    <n v="60"/>
    <s v="Francielly"/>
    <n v="2"/>
    <m/>
    <n v="1449"/>
    <d v="2015-05-11T00:00:00"/>
    <d v="2015-05-11T00:00:00"/>
    <m/>
    <m/>
    <n v="2015"/>
    <n v="60"/>
    <m/>
    <m/>
    <n v="123400"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123416"/>
    <s v="TRANSFERÊNCIA ENTRE CONTAS"/>
    <s v="TRANSFERÊNCIA ENTRE CONTAS"/>
    <n v="0"/>
    <d v="2014-04-04T00:00:00"/>
    <d v="1899-12-30T17:20:48"/>
    <n v="5000"/>
    <n v="0"/>
    <n v="-2440484.1499999953"/>
    <m/>
    <m/>
    <m/>
    <m/>
    <n v="60"/>
    <s v="Francielly"/>
    <n v="2"/>
    <m/>
    <n v="1449"/>
    <d v="2014-04-07T00:00:00"/>
    <d v="2015-02-06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5"/>
    <s v="BRADESCO [002429-5] [GYN [CC]"/>
    <m/>
    <m/>
    <m/>
  </r>
  <r>
    <n v="235715"/>
    <s v="TRANSFERÊNCIA ENTRE CONTAS"/>
    <s v="Destino: 123416-TRANSFERÊNCIA ENTRE CONTAS"/>
    <n v="5000"/>
    <d v="2014-04-04T00:00:00"/>
    <d v="1899-12-30T17:20:48"/>
    <n v="0"/>
    <n v="0"/>
    <n v="-2435484.1499999953"/>
    <m/>
    <m/>
    <m/>
    <m/>
    <n v="60"/>
    <s v="Francielly"/>
    <n v="2"/>
    <m/>
    <n v="1449"/>
    <d v="2015-02-06T00:00:00"/>
    <d v="2015-02-06T00:00:00"/>
    <m/>
    <m/>
    <n v="2015"/>
    <n v="60"/>
    <m/>
    <m/>
    <n v="12341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3800"/>
    <s v="DESPESA /47500"/>
    <s v="RODRIGO BERNADELLI DOS SANTOS - Cód. 047500"/>
    <n v="0"/>
    <d v="2014-04-04T00:00:00"/>
    <d v="1899-12-30T17:26:14"/>
    <n v="2000"/>
    <n v="0"/>
    <n v="-2437484.1499999953"/>
    <m/>
    <m/>
    <m/>
    <n v="47500"/>
    <n v="24"/>
    <s v="Emilly"/>
    <n v="1"/>
    <m/>
    <n v="1071"/>
    <d v="2014-04-09T00:00:00"/>
    <d v="2014-04-09T00:00:00"/>
    <m/>
    <m/>
    <n v="2014"/>
    <n v="24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132665"/>
    <s v="TRANSFERÊNCIA ENTRE CONTAS "/>
    <s v="TRANSFERÊNCIA ENTRE CONTAS "/>
    <n v="0"/>
    <d v="2014-04-04T00:00:00"/>
    <d v="1899-12-30T17:27:58"/>
    <n v="3000"/>
    <n v="0"/>
    <n v="-2440484.1499999953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38"/>
    <s v="TRANSFERÊNCIA ENTRE CONTAS "/>
    <s v="Destino: 132665-TRANSFERÊNCIA ENTRE CONTAS "/>
    <n v="3000"/>
    <d v="2014-04-04T00:00:00"/>
    <d v="1899-12-30T17:27:58"/>
    <n v="0"/>
    <n v="0"/>
    <n v="-2437484.1499999953"/>
    <m/>
    <m/>
    <m/>
    <m/>
    <n v="7"/>
    <s v="Anapaula"/>
    <n v="1"/>
    <m/>
    <n v="1449"/>
    <d v="2014-12-09T00:00:00"/>
    <d v="2014-12-09T00:00:00"/>
    <m/>
    <m/>
    <n v="2014"/>
    <n v="7"/>
    <m/>
    <m/>
    <n v="132665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866"/>
    <s v="EXTRATO/52960"/>
    <s v="Banco Itaú Unibanco S.A. - Par. 052960(06-15)"/>
    <n v="0"/>
    <d v="2014-04-04T00:00:00"/>
    <d v="1899-12-30T17:32:54"/>
    <n v="75"/>
    <n v="0"/>
    <n v="-2437559.1499999953"/>
    <m/>
    <m/>
    <m/>
    <n v="52960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67"/>
    <s v="EXTRATO/52961"/>
    <s v="Banco Itaú Unibanco S.A. - Par. 052961(07-15)"/>
    <n v="0"/>
    <d v="2014-04-04T00:00:00"/>
    <d v="1899-12-30T17:32:54"/>
    <n v="21.37"/>
    <n v="0"/>
    <n v="-2437580.5199999954"/>
    <m/>
    <m/>
    <m/>
    <n v="52961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68"/>
    <s v="EXTRATO/52962"/>
    <s v="Banco Itaú Unibanco S.A. - Par. 052962(08-15)"/>
    <n v="0"/>
    <d v="2014-04-04T00:00:00"/>
    <d v="1899-12-30T17:32:54"/>
    <n v="49"/>
    <n v="0"/>
    <n v="-2437629.5199999954"/>
    <m/>
    <m/>
    <m/>
    <n v="52962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69"/>
    <s v="EXTRATO/52963"/>
    <s v="Banco Itaú Unibanco S.A. - Par. 052963(09-15)"/>
    <n v="0"/>
    <d v="2014-04-04T00:00:00"/>
    <d v="1899-12-30T17:32:54"/>
    <n v="49"/>
    <n v="0"/>
    <n v="-2437678.5199999954"/>
    <m/>
    <m/>
    <m/>
    <n v="52963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65"/>
    <s v="EXTRATO/52964"/>
    <s v="Banco Itaú Unibanco S.A. - Par. 052964(10-15)"/>
    <n v="0"/>
    <d v="2014-04-04T00:00:00"/>
    <d v="1899-12-30T17:32:54"/>
    <n v="69.5"/>
    <n v="0"/>
    <n v="-2437748.0199999954"/>
    <m/>
    <m/>
    <m/>
    <n v="52964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3427"/>
    <s v="CH BRA 0249"/>
    <s v="RECEBIMENTOS DIVERSOS"/>
    <n v="4057.44"/>
    <d v="2014-04-04T00:00:00"/>
    <d v="1899-12-30T17:50:05"/>
    <n v="0"/>
    <n v="0"/>
    <n v="-2433690.5799999954"/>
    <m/>
    <m/>
    <m/>
    <m/>
    <n v="7"/>
    <s v="Anapaula"/>
    <n v="2"/>
    <m/>
    <n v="1449"/>
    <d v="2014-04-07T00:00:00"/>
    <d v="2014-04-10T00:00:00"/>
    <m/>
    <m/>
    <n v="2014"/>
    <n v="24"/>
    <m/>
    <m/>
    <m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32882"/>
    <s v="Operação Titulos Descontados"/>
    <s v="Recebimento De Alunos"/>
    <n v="0"/>
    <d v="2014-04-04T00:00:00"/>
    <d v="1899-12-30T18:22:52"/>
    <n v="258743.91"/>
    <n v="0"/>
    <n v="-2692434.4899999956"/>
    <m/>
    <m/>
    <m/>
    <m/>
    <n v="60"/>
    <s v="Francielly"/>
    <n v="1"/>
    <m/>
    <n v="1449"/>
    <d v="2014-05-22T00:00:00"/>
    <d v="2015-02-06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719"/>
    <s v="Operação Titulos Descontados"/>
    <s v="Destino: 132882-Recebimento De Alunos"/>
    <n v="258743.91"/>
    <d v="2014-04-04T00:00:00"/>
    <d v="1899-12-30T18:22:52"/>
    <n v="0"/>
    <n v="0"/>
    <n v="-2433690.5799999954"/>
    <m/>
    <m/>
    <m/>
    <m/>
    <n v="60"/>
    <s v="Francielly"/>
    <n v="1"/>
    <m/>
    <n v="1449"/>
    <d v="2015-02-06T00:00:00"/>
    <d v="2015-02-06T00:00:00"/>
    <m/>
    <m/>
    <n v="2015"/>
    <n v="60"/>
    <m/>
    <m/>
    <n v="13288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33207"/>
    <s v="TRANSFERÊNCIA ENTRE CONTAS "/>
    <s v="TRANSFERÊNCIA ENTRE CONTAS "/>
    <n v="0"/>
    <d v="2014-04-04T00:00:00"/>
    <d v="1899-12-30T18:50:33"/>
    <n v="30000"/>
    <n v="0"/>
    <n v="-2463690.5799999954"/>
    <m/>
    <m/>
    <m/>
    <m/>
    <n v="60"/>
    <s v="Francielly"/>
    <n v="1"/>
    <m/>
    <n v="1449"/>
    <d v="2014-05-25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208"/>
    <s v="TRANSFERÊNCIA ENTRE CONTAS "/>
    <s v="Destino: 133207-TRANSFERÊNCIA ENTRE CONTAS "/>
    <n v="30000"/>
    <d v="2014-04-04T00:00:00"/>
    <d v="1899-12-30T18:50:33"/>
    <n v="0"/>
    <n v="0"/>
    <n v="-2433690.5799999954"/>
    <m/>
    <m/>
    <m/>
    <m/>
    <n v="60"/>
    <s v="Francielly"/>
    <n v="1"/>
    <m/>
    <n v="1449"/>
    <d v="2014-05-25T00:00:00"/>
    <d v="2015-05-11T00:00:00"/>
    <m/>
    <m/>
    <n v="2014"/>
    <n v="7"/>
    <m/>
    <m/>
    <n v="13320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09"/>
    <s v="TRANSFERÊNCIA ENTRE CONTAS "/>
    <s v="TRANSFERÊNCIA ENTRE CONTAS "/>
    <n v="0"/>
    <d v="2014-04-04T00:00:00"/>
    <d v="1899-12-30T18:52:13"/>
    <n v="24836.73"/>
    <n v="0"/>
    <n v="-2458527.3099999954"/>
    <m/>
    <m/>
    <m/>
    <m/>
    <n v="60"/>
    <s v="Francielly"/>
    <n v="1"/>
    <m/>
    <n v="1449"/>
    <d v="2014-05-25T00:00:00"/>
    <d v="2015-05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210"/>
    <s v="TRANSFERÊNCIA ENTRE CONTAS "/>
    <s v="Destino: 133209-TRANSFERÊNCIA ENTRE CONTAS "/>
    <n v="24836.73"/>
    <d v="2014-04-04T00:00:00"/>
    <d v="1899-12-30T18:52:13"/>
    <n v="0"/>
    <n v="0"/>
    <n v="-2433690.5799999954"/>
    <m/>
    <m/>
    <m/>
    <m/>
    <n v="60"/>
    <s v="Francielly"/>
    <n v="1"/>
    <m/>
    <n v="1449"/>
    <d v="2014-05-25T00:00:00"/>
    <d v="2015-05-11T00:00:00"/>
    <m/>
    <m/>
    <n v="2014"/>
    <n v="7"/>
    <m/>
    <m/>
    <n v="13320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11"/>
    <s v="CRÉDITO"/>
    <s v="RENDIMENTO PAGO APLICAÇÃO"/>
    <n v="0.03"/>
    <d v="2014-04-04T00:00:00"/>
    <d v="1899-12-30T18:52:56"/>
    <n v="0"/>
    <n v="0"/>
    <n v="-2433690.5499999956"/>
    <m/>
    <m/>
    <m/>
    <m/>
    <n v="7"/>
    <s v="Anapaula"/>
    <n v="1"/>
    <m/>
    <n v="95"/>
    <d v="2014-05-25T00:00:00"/>
    <d v="2014-05-25T00:00:00"/>
    <m/>
    <m/>
    <n v="2014"/>
    <n v="7"/>
    <m/>
    <m/>
    <m/>
    <m/>
    <s v="Recebimento Diversos"/>
    <x v="1"/>
    <x v="1"/>
    <m/>
    <n v="26"/>
    <n v="2"/>
    <s v="Cheque"/>
    <m/>
    <m/>
    <m/>
    <n v="0"/>
    <m/>
    <m/>
    <s v="ITAÚ [SOL] [001691-4] [CC]"/>
    <m/>
    <m/>
    <m/>
  </r>
  <r>
    <n v="132894"/>
    <s v="OPERAÇÃO/52971"/>
    <s v="Mercantil Do Brasil - Par. 052971(01-6)"/>
    <n v="0"/>
    <d v="2014-04-04T00:00:00"/>
    <d v="1899-12-30T18:56:31"/>
    <n v="2509.5"/>
    <n v="0"/>
    <n v="-2436200.0499999956"/>
    <m/>
    <m/>
    <m/>
    <n v="52971"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28601"/>
    <s v="EXTRATO/50448"/>
    <s v="Bradesco S/A - Cód. 050448"/>
    <n v="0"/>
    <d v="2014-04-04T00:00:00"/>
    <d v="1899-12-30T18:57:03"/>
    <n v="4000"/>
    <n v="0"/>
    <n v="-2440200.0499999956"/>
    <m/>
    <m/>
    <m/>
    <n v="50448"/>
    <n v="7"/>
    <s v="Anapaula"/>
    <n v="1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28602"/>
    <s v="BRA 2541/42843"/>
    <s v="Cláudio Prodocimo - Cód. 042843"/>
    <n v="0"/>
    <d v="2014-04-04T00:00:00"/>
    <d v="1899-12-30T19:02:07"/>
    <n v="3000"/>
    <n v="0"/>
    <n v="-2443200.0499999956"/>
    <m/>
    <m/>
    <m/>
    <n v="42843"/>
    <n v="7"/>
    <s v="Anapaula"/>
    <n v="1"/>
    <m/>
    <n v="1400"/>
    <d v="2014-04-28T00:00:00"/>
    <d v="2014-04-28T00:00:00"/>
    <m/>
    <m/>
    <n v="2014"/>
    <n v="7"/>
    <m/>
    <m/>
    <m/>
    <m/>
    <s v="T-27.Reforma Predial"/>
    <x v="1"/>
    <x v="1"/>
    <m/>
    <n v="27"/>
    <n v="2"/>
    <s v="Cheque"/>
    <m/>
    <n v="0"/>
    <m/>
    <n v="0"/>
    <m/>
    <m/>
    <s v="BRADESCO [008378-0] [SOL] [CC]"/>
    <m/>
    <m/>
    <m/>
  </r>
  <r>
    <n v="129807"/>
    <s v="CRÉDITO "/>
    <s v="CRÉDITO DE COBRANÇA"/>
    <n v="1523.8"/>
    <d v="2014-04-04T00:00:00"/>
    <d v="1899-12-30T22:08:51"/>
    <n v="0"/>
    <n v="0"/>
    <n v="-2441676.2499999958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3594"/>
    <s v="ANT. COB/53482"/>
    <s v="Banco Brb - Par. 053482(01-9)"/>
    <n v="0"/>
    <d v="2014-04-04T00:00:00"/>
    <d v="1899-12-30T22:08:52"/>
    <n v="1284"/>
    <n v="0"/>
    <n v="-2442960.2499999958"/>
    <m/>
    <m/>
    <m/>
    <n v="534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595"/>
    <s v="ANT. COB/53483"/>
    <s v="Banco Brb - Par. 053483(02-9)"/>
    <n v="0"/>
    <d v="2014-04-04T00:00:00"/>
    <d v="1899-12-30T22:08:52"/>
    <n v="1284"/>
    <n v="0"/>
    <n v="-2444244.2499999958"/>
    <m/>
    <m/>
    <m/>
    <n v="534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596"/>
    <s v="ANT. COB/53484"/>
    <s v="Banco Brb - Par. 053484(03-9)"/>
    <n v="0"/>
    <d v="2014-04-04T00:00:00"/>
    <d v="1899-12-30T22:08:52"/>
    <n v="1284"/>
    <n v="0"/>
    <n v="-2445528.2499999958"/>
    <m/>
    <m/>
    <m/>
    <n v="534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02"/>
    <s v="ANT. COB/53490"/>
    <s v="Banco Brb - Par. 053490(09-9)"/>
    <n v="0"/>
    <d v="2014-04-04T00:00:00"/>
    <d v="1899-12-30T22:08:53"/>
    <n v="1284"/>
    <n v="0"/>
    <n v="-2446812.2499999958"/>
    <m/>
    <m/>
    <m/>
    <n v="534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597"/>
    <s v="ANT. COB/53485"/>
    <s v="Banco Brb - Par. 053485(04-9)"/>
    <n v="0"/>
    <d v="2014-04-04T00:00:00"/>
    <d v="1899-12-30T22:08:53"/>
    <n v="550"/>
    <n v="0"/>
    <n v="-2447362.2499999958"/>
    <m/>
    <m/>
    <m/>
    <n v="534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598"/>
    <s v="ANT. COB/53486"/>
    <s v="Banco Brb - Par. 053486(05-9)"/>
    <n v="0"/>
    <d v="2014-04-04T00:00:00"/>
    <d v="1899-12-30T22:08:53"/>
    <n v="550"/>
    <n v="0"/>
    <n v="-2447912.2499999958"/>
    <m/>
    <m/>
    <m/>
    <n v="534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599"/>
    <s v="ANT. COB/53487"/>
    <s v="Banco Brb - Par. 053487(06-9)"/>
    <n v="0"/>
    <d v="2014-04-04T00:00:00"/>
    <d v="1899-12-30T22:08:53"/>
    <n v="600"/>
    <n v="0"/>
    <n v="-2448512.2499999958"/>
    <m/>
    <m/>
    <m/>
    <n v="534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00"/>
    <s v="ANT. COB/53488"/>
    <s v="Banco Brb - Par. 053488(07-9)"/>
    <n v="0"/>
    <d v="2014-04-04T00:00:00"/>
    <d v="1899-12-30T22:08:53"/>
    <n v="1284"/>
    <n v="0"/>
    <n v="-2449796.2499999958"/>
    <m/>
    <m/>
    <m/>
    <n v="534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01"/>
    <s v="ANT. COB/53489"/>
    <s v="Banco Brb - Par. 053489(08-9)"/>
    <n v="0"/>
    <d v="2014-04-04T00:00:00"/>
    <d v="1899-12-30T22:08:53"/>
    <n v="1284"/>
    <n v="0"/>
    <n v="-2451080.2499999958"/>
    <m/>
    <m/>
    <m/>
    <n v="534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237"/>
    <s v="ANT. COB/53491"/>
    <s v="Banco Brb - Par. 053491(01-4)"/>
    <n v="0"/>
    <d v="2014-04-04T00:00:00"/>
    <d v="1899-12-30T22:17:35"/>
    <n v="1339"/>
    <n v="0"/>
    <n v="-2452419.2499999958"/>
    <m/>
    <m/>
    <m/>
    <n v="534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8"/>
    <s v="ANT. COB/53492"/>
    <s v="Banco Brb - Par. 053492(02-4)"/>
    <n v="0"/>
    <d v="2014-04-04T00:00:00"/>
    <d v="1899-12-30T22:17:35"/>
    <n v="1339"/>
    <n v="0"/>
    <n v="-2453758.2499999958"/>
    <m/>
    <m/>
    <m/>
    <n v="534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9"/>
    <s v="ANT. COB/53493"/>
    <s v="Banco Brb - Par. 053493(03-4)"/>
    <n v="0"/>
    <d v="2014-04-04T00:00:00"/>
    <d v="1899-12-30T22:17:35"/>
    <n v="1272.05"/>
    <n v="0"/>
    <n v="-2455030.2999999956"/>
    <m/>
    <m/>
    <m/>
    <n v="53493"/>
    <n v="7"/>
    <s v="Anapaula"/>
    <n v="1"/>
    <m/>
    <n v="1578"/>
    <d v="2014-05-25T00:00:00"/>
    <d v="2014-05-26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0"/>
    <s v="ANT. COB/53494"/>
    <s v="Banco Brb - Par. 053494(04-4)"/>
    <n v="0"/>
    <d v="2014-04-04T00:00:00"/>
    <d v="1899-12-30T22:17:35"/>
    <n v="1339"/>
    <n v="0"/>
    <n v="-2456369.2999999956"/>
    <m/>
    <m/>
    <m/>
    <n v="5349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48"/>
    <s v="2456377/51217"/>
    <s v="Bic - Banco Industria E Comercio - Par. 051217(07-25)"/>
    <n v="0"/>
    <d v="2014-04-04T00:00:00"/>
    <d v="1899-12-30T22:59:16"/>
    <n v="3000"/>
    <n v="0"/>
    <n v="-2459369.2999999956"/>
    <m/>
    <m/>
    <m/>
    <n v="51217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4588"/>
    <s v="3505/48244"/>
    <s v="GRUPO OLIMPO LTDA. - Cód. 048244"/>
    <n v="0"/>
    <d v="2014-04-05T00:00:00"/>
    <d v="1899-12-30T14:57:57"/>
    <n v="12"/>
    <n v="0"/>
    <n v="-2459381.2999999956"/>
    <m/>
    <m/>
    <m/>
    <n v="48244"/>
    <n v="24"/>
    <s v="Emilly"/>
    <n v="1"/>
    <m/>
    <n v="1400"/>
    <d v="2014-04-10T00:00:00"/>
    <d v="2014-04-10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59816"/>
    <s v="Extrato "/>
    <s v="Transferência Entre Conta"/>
    <n v="23000"/>
    <d v="2014-04-06T00:00:00"/>
    <d v="1899-12-30T12:29:54"/>
    <n v="0"/>
    <n v="0"/>
    <n v="-2436381.2999999956"/>
    <m/>
    <m/>
    <m/>
    <m/>
    <n v="24"/>
    <s v="Emilly"/>
    <n v="1"/>
    <m/>
    <n v="1471"/>
    <d v="2014-08-08T00:00:00"/>
    <d v="2014-08-08T00:00:00"/>
    <m/>
    <m/>
    <n v="2014"/>
    <n v="24"/>
    <m/>
    <m/>
    <m/>
    <m/>
    <s v="Transferência Entre Contas"/>
    <x v="2"/>
    <x v="1"/>
    <m/>
    <n v="7"/>
    <n v="8"/>
    <s v="Transferência Bancária"/>
    <m/>
    <m/>
    <m/>
    <n v="0"/>
    <m/>
    <m/>
    <s v="SANT 936-9 GOIANIA"/>
    <m/>
    <m/>
    <m/>
  </r>
  <r>
    <n v="126782"/>
    <s v="MARÇO/49184"/>
    <s v="ANTONIO MENDES LAURINDO - Cód. 049184"/>
    <n v="0"/>
    <d v="2014-04-06T00:00:00"/>
    <d v="1899-12-30T18:24:51"/>
    <n v="336.71"/>
    <n v="0"/>
    <n v="-2436718.0099999956"/>
    <m/>
    <m/>
    <m/>
    <n v="49184"/>
    <n v="25"/>
    <s v="Marcela"/>
    <n v="1"/>
    <m/>
    <n v="1546"/>
    <d v="2014-04-23T00:00:00"/>
    <d v="2014-04-23T00:00:00"/>
    <m/>
    <m/>
    <n v="2014"/>
    <n v="25"/>
    <m/>
    <m/>
    <m/>
    <m/>
    <s v="Aná.Pagamento de Salário"/>
    <x v="1"/>
    <x v="7"/>
    <m/>
    <n v="56"/>
    <n v="1"/>
    <s v="Dinheiro"/>
    <m/>
    <n v="0"/>
    <m/>
    <n v="0"/>
    <m/>
    <m/>
    <s v="CAIXA TESOURARIA"/>
    <m/>
    <m/>
    <m/>
  </r>
  <r>
    <n v="131989"/>
    <s v="MAF/46309"/>
    <s v="Marco Antônio Ferreira Rios - Cód. 046309"/>
    <n v="0"/>
    <d v="2014-04-07T00:00:00"/>
    <d v="1899-12-30T09:01:51"/>
    <n v="25900"/>
    <n v="0"/>
    <n v="-2462618.0099999956"/>
    <m/>
    <m/>
    <m/>
    <n v="46309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1990"/>
    <s v="HS-CONS/37470"/>
    <s v="Henrique Schaper - Par. 037470(8/10)"/>
    <n v="0"/>
    <d v="2014-04-07T00:00:00"/>
    <d v="1899-12-30T09:02:18"/>
    <n v="1593"/>
    <n v="0"/>
    <n v="-2464211.0099999956"/>
    <m/>
    <m/>
    <m/>
    <n v="37470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1991"/>
    <s v="DFG/43799"/>
    <s v="Danilo Ferreira Gomes - Par. 043799(04-12)"/>
    <n v="0"/>
    <d v="2014-04-07T00:00:00"/>
    <d v="1899-12-30T09:11:10"/>
    <n v="5500"/>
    <n v="0"/>
    <n v="-2469711.0099999956"/>
    <m/>
    <m/>
    <m/>
    <n v="43799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1992"/>
    <s v="EVMM/38013"/>
    <s v="Edizilda Vieira Moraes Marinho - Par. 038013(9/10)"/>
    <n v="0"/>
    <d v="2014-04-07T00:00:00"/>
    <d v="1899-12-30T09:11:24"/>
    <n v="2000"/>
    <n v="0"/>
    <n v="-2471711.0099999956"/>
    <m/>
    <m/>
    <m/>
    <n v="38013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1993"/>
    <s v="ICG/38004"/>
    <s v="Inácia Caetano Gomes - Par. 038004(10/10)"/>
    <n v="0"/>
    <d v="2014-04-07T00:00:00"/>
    <d v="1899-12-30T09:11:39"/>
    <n v="1105"/>
    <n v="0"/>
    <n v="-2472816.0099999956"/>
    <m/>
    <m/>
    <m/>
    <n v="38004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3652"/>
    <s v="97/129/47209"/>
    <s v="GOIAS TI TECNOLOGIA LTDA - Cód. 047209"/>
    <n v="0"/>
    <d v="2014-04-07T00:00:00"/>
    <d v="1899-12-30T09:12:58"/>
    <n v="1490"/>
    <n v="0"/>
    <n v="-2474306.0099999956"/>
    <m/>
    <m/>
    <m/>
    <n v="47209"/>
    <n v="24"/>
    <s v="Emilly"/>
    <n v="1"/>
    <m/>
    <n v="383"/>
    <d v="2014-04-09T00:00:00"/>
    <d v="2014-04-09T00:00:00"/>
    <m/>
    <m/>
    <n v="2014"/>
    <n v="24"/>
    <m/>
    <m/>
    <m/>
    <m/>
    <s v="Marista.Tecnologia da informação"/>
    <x v="1"/>
    <x v="1"/>
    <m/>
    <n v="4"/>
    <n v="9"/>
    <s v="Débito em conta"/>
    <m/>
    <n v="0"/>
    <m/>
    <n v="0"/>
    <m/>
    <m/>
    <s v="BB [022382-4] [GYN] [CC]"/>
    <m/>
    <m/>
    <m/>
  </r>
  <r>
    <n v="123655"/>
    <s v="GB/38087"/>
    <s v="GENI BERNADELLI - Par. 038087(10/10)"/>
    <n v="0"/>
    <d v="2014-04-07T00:00:00"/>
    <d v="1899-12-30T09:15:09"/>
    <n v="500"/>
    <n v="0"/>
    <n v="-2474806.0099999956"/>
    <m/>
    <m/>
    <m/>
    <n v="38087"/>
    <n v="24"/>
    <s v="Emilly"/>
    <n v="1"/>
    <m/>
    <n v="1450"/>
    <d v="2014-04-09T00:00:00"/>
    <d v="2014-04-09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226360"/>
    <s v="Resgate Aplicação Auto Mais"/>
    <s v="Resgate Aplicação Auto Mais"/>
    <n v="107501.821"/>
    <d v="2014-04-07T00:00:00"/>
    <d v="1899-12-30T09:16:18"/>
    <n v="0"/>
    <n v="0"/>
    <n v="-2367304.1889999956"/>
    <m/>
    <m/>
    <m/>
    <m/>
    <n v="60"/>
    <s v="Francielly"/>
    <n v="1"/>
    <m/>
    <n v="1471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3656"/>
    <s v="47260665350/47445"/>
    <s v="PORTO SEGURO CIA DE SEGUROS GERAIS - Cód. 047445"/>
    <n v="0"/>
    <d v="2014-04-07T00:00:00"/>
    <d v="1899-12-30T09:18:57"/>
    <n v="283.55"/>
    <n v="0"/>
    <n v="-2367587.7389999954"/>
    <m/>
    <m/>
    <m/>
    <n v="47445"/>
    <n v="24"/>
    <s v="Emilly"/>
    <n v="1"/>
    <m/>
    <n v="1440"/>
    <d v="2014-04-09T00:00:00"/>
    <d v="2014-04-09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128609"/>
    <s v="MARÇO/46958"/>
    <s v="Folha De Pagamento - Professores Olimpo - Cód. 046958"/>
    <n v="0"/>
    <d v="2014-04-07T00:00:00"/>
    <d v="1899-12-30T09:21:46"/>
    <n v="291384.71000000002"/>
    <n v="0"/>
    <n v="-2658972.4489999954"/>
    <m/>
    <m/>
    <m/>
    <n v="46958"/>
    <n v="25"/>
    <s v="Marcela"/>
    <n v="1"/>
    <m/>
    <n v="578"/>
    <d v="2014-04-29T00:00:00"/>
    <d v="2014-04-29T00:00:00"/>
    <m/>
    <m/>
    <n v="2014"/>
    <n v="25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22006"/>
    <s v="ÁREA RURAL/47457"/>
    <s v="Marco Antônio Cruvinel - Cód. 047457"/>
    <n v="0"/>
    <d v="2014-04-07T00:00:00"/>
    <d v="1899-12-30T09:29:52"/>
    <n v="5000"/>
    <n v="0"/>
    <n v="-2663972.4489999954"/>
    <m/>
    <m/>
    <m/>
    <n v="47457"/>
    <n v="7"/>
    <s v="Anapaula"/>
    <n v="1"/>
    <m/>
    <n v="537"/>
    <d v="2014-11-26T00:00:00"/>
    <d v="2014-11-26T00:00:00"/>
    <m/>
    <m/>
    <n v="2014"/>
    <n v="7"/>
    <m/>
    <m/>
    <m/>
    <m/>
    <s v="CA.Despesas Diversa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28838"/>
    <s v="Março/50893"/>
    <s v="Tiago Oliveira  - Cód. 050893"/>
    <n v="0"/>
    <d v="2014-04-07T00:00:00"/>
    <d v="1899-12-30T09:34:40"/>
    <n v="1841.94"/>
    <n v="0"/>
    <n v="-2665814.3889999953"/>
    <m/>
    <m/>
    <m/>
    <n v="50893"/>
    <n v="25"/>
    <s v="Marcela"/>
    <n v="2"/>
    <m/>
    <n v="1546"/>
    <d v="2014-04-30T00:00:00"/>
    <d v="2014-04-30T00:00:00"/>
    <m/>
    <m/>
    <n v="2014"/>
    <n v="25"/>
    <m/>
    <m/>
    <m/>
    <m/>
    <s v="Aná.Pagamento de Salário"/>
    <x v="1"/>
    <x v="7"/>
    <m/>
    <n v="26"/>
    <n v="9"/>
    <s v="Débito em conta"/>
    <m/>
    <n v="0"/>
    <m/>
    <n v="0"/>
    <m/>
    <m/>
    <s v="ITAÚ [SOL] [001691-4] [CC]"/>
    <m/>
    <m/>
    <m/>
  </r>
  <r>
    <n v="132935"/>
    <s v="EXTRATO/52994"/>
    <s v="Banco Daycoval S/A  - Par. 052994(03-9)"/>
    <n v="0"/>
    <d v="2014-04-07T00:00:00"/>
    <d v="1899-12-30T09:39:22"/>
    <n v="2.5"/>
    <n v="0"/>
    <n v="-2665816.8889999953"/>
    <m/>
    <m/>
    <m/>
    <n v="52994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2936"/>
    <s v="EXTRATO/52995"/>
    <s v="Banco Daycoval S/A  - Par. 052995(04-9)"/>
    <n v="0"/>
    <d v="2014-04-07T00:00:00"/>
    <d v="1899-12-30T09:39:22"/>
    <n v="15.01"/>
    <n v="0"/>
    <n v="-2665831.8989999951"/>
    <m/>
    <m/>
    <m/>
    <n v="52995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3657"/>
    <s v="MFN/47446"/>
    <s v="MARIA FLORIZA NETA - Par. 047446(01-9)"/>
    <n v="0"/>
    <d v="2014-04-07T00:00:00"/>
    <d v="1899-12-30T09:40:05"/>
    <n v="2000"/>
    <n v="0"/>
    <n v="-2667831.8989999951"/>
    <m/>
    <m/>
    <m/>
    <n v="47446"/>
    <n v="24"/>
    <s v="Emilly"/>
    <n v="1"/>
    <m/>
    <n v="1450"/>
    <d v="2014-04-09T00:00:00"/>
    <d v="2014-04-09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8847"/>
    <s v="Março/50898"/>
    <s v="Aline Santana Do Couto - Cód. 050898"/>
    <n v="0"/>
    <d v="2014-04-07T00:00:00"/>
    <d v="1899-12-30T09:42:41"/>
    <n v="1218.1199999999999"/>
    <n v="0"/>
    <n v="-2669050.0189999952"/>
    <m/>
    <m/>
    <m/>
    <n v="50898"/>
    <n v="25"/>
    <s v="Marcela"/>
    <n v="1"/>
    <m/>
    <n v="1546"/>
    <d v="2014-04-30T00:00:00"/>
    <d v="2014-04-30T00:00:00"/>
    <m/>
    <m/>
    <n v="2014"/>
    <n v="25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28851"/>
    <s v="Março/50900"/>
    <s v="Edmilson Claudino De Souza - Cód. 050900"/>
    <n v="0"/>
    <d v="2014-04-07T00:00:00"/>
    <d v="1899-12-30T09:45:20"/>
    <n v="1262.49"/>
    <n v="0"/>
    <n v="-2670312.5089999954"/>
    <m/>
    <m/>
    <m/>
    <n v="50900"/>
    <n v="25"/>
    <s v="Marcela"/>
    <n v="1"/>
    <m/>
    <n v="1546"/>
    <d v="2014-04-30T00:00:00"/>
    <d v="2014-04-30T00:00:00"/>
    <m/>
    <m/>
    <n v="2014"/>
    <n v="25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23658"/>
    <s v="DESPESA/47456"/>
    <s v="RODRIGO BERNADELLI DOS SANTOS - Cód. 047456"/>
    <n v="0"/>
    <d v="2014-04-07T00:00:00"/>
    <d v="1899-12-30T09:48:37"/>
    <n v="1000"/>
    <n v="0"/>
    <n v="-2671312.5089999954"/>
    <m/>
    <m/>
    <m/>
    <n v="47456"/>
    <n v="24"/>
    <s v="Emilly"/>
    <n v="1"/>
    <m/>
    <n v="1071"/>
    <d v="2014-04-09T00:00:00"/>
    <d v="2014-04-28T00:00:00"/>
    <m/>
    <m/>
    <n v="2014"/>
    <n v="24"/>
    <m/>
    <m/>
    <m/>
    <m/>
    <s v="Bernadelli.Despesas particulares "/>
    <x v="1"/>
    <x v="6"/>
    <m/>
    <n v="27"/>
    <n v="8"/>
    <s v="Transferência Bancária"/>
    <m/>
    <n v="0"/>
    <m/>
    <n v="0"/>
    <m/>
    <m/>
    <s v="BRADESCO [008378-0] [SOL] [CC]"/>
    <m/>
    <m/>
    <m/>
  </r>
  <r>
    <n v="123659"/>
    <s v="36702/45068"/>
    <s v="GYNGOL MATERIAIS RECREATIVOS EIRELI -ME - Cód. 045068"/>
    <n v="0"/>
    <d v="2014-04-07T00:00:00"/>
    <d v="1899-12-30T09:50:56"/>
    <n v="1077.3"/>
    <n v="0"/>
    <n v="-2672389.8089999952"/>
    <m/>
    <m/>
    <m/>
    <n v="45068"/>
    <n v="24"/>
    <s v="Emilly"/>
    <n v="1"/>
    <m/>
    <n v="359"/>
    <d v="2014-04-09T00:00:00"/>
    <d v="2014-04-09T00:00:00"/>
    <m/>
    <m/>
    <n v="2014"/>
    <n v="24"/>
    <m/>
    <m/>
    <m/>
    <m/>
    <s v="Marista.Material Didático"/>
    <x v="1"/>
    <x v="1"/>
    <m/>
    <n v="4"/>
    <n v="9"/>
    <s v="Débito em conta"/>
    <m/>
    <n v="0"/>
    <m/>
    <n v="0"/>
    <m/>
    <m/>
    <s v="BB [022382-4] [GYN] [CC]"/>
    <m/>
    <m/>
    <m/>
  </r>
  <r>
    <n v="123660"/>
    <s v="047478-E/04/42977"/>
    <s v="COMERCIO DE TINTAS MELO LTDA - Cód. 042977"/>
    <n v="0"/>
    <d v="2014-04-07T00:00:00"/>
    <d v="1899-12-30T09:51:37"/>
    <n v="1325"/>
    <n v="0"/>
    <n v="-2673714.8089999952"/>
    <m/>
    <m/>
    <m/>
    <n v="42977"/>
    <n v="24"/>
    <s v="Emilly"/>
    <n v="1"/>
    <m/>
    <n v="1530"/>
    <d v="2014-04-09T00:00:00"/>
    <d v="2014-04-09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3661"/>
    <s v="15617/46135"/>
    <s v="CT MATERIAIS PARA CONSTRUÇÃO LTDA - Cód. 046135"/>
    <n v="0"/>
    <d v="2014-04-07T00:00:00"/>
    <d v="1899-12-30T09:52:18"/>
    <n v="121"/>
    <n v="0"/>
    <n v="-2673835.8089999952"/>
    <m/>
    <m/>
    <m/>
    <n v="46135"/>
    <n v="24"/>
    <s v="Emilly"/>
    <n v="1"/>
    <m/>
    <n v="1530"/>
    <d v="2014-04-09T00:00:00"/>
    <d v="2014-04-09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3662"/>
    <s v="006/046626/45876"/>
    <s v="UNITINTAS COMERCIO DE TINTAS - Cód. 045876"/>
    <n v="0"/>
    <d v="2014-04-07T00:00:00"/>
    <d v="1899-12-30T09:53:19"/>
    <n v="101.1"/>
    <n v="0"/>
    <n v="-2673936.9089999953"/>
    <m/>
    <m/>
    <m/>
    <n v="45876"/>
    <n v="24"/>
    <s v="Emilly"/>
    <n v="1"/>
    <m/>
    <n v="358"/>
    <d v="2014-04-09T00:00:00"/>
    <d v="2014-04-09T00:00:00"/>
    <m/>
    <m/>
    <n v="2014"/>
    <n v="24"/>
    <m/>
    <m/>
    <m/>
    <m/>
    <s v="Marista.Material de Construção"/>
    <x v="1"/>
    <x v="1"/>
    <m/>
    <n v="4"/>
    <n v="9"/>
    <s v="Débito em conta"/>
    <m/>
    <n v="0"/>
    <m/>
    <n v="0"/>
    <m/>
    <m/>
    <s v="BB [022382-4] [GYN] [CC]"/>
    <m/>
    <m/>
    <m/>
  </r>
  <r>
    <n v="245550"/>
    <n v="171876"/>
    <s v="Par.(01/10) 017579/HENRIQUE REBOUCAS DE OLIV - Parcelas"/>
    <n v="60"/>
    <d v="2014-04-07T00:00:00"/>
    <d v="1899-12-30T09:54:11"/>
    <n v="0"/>
    <n v="0"/>
    <n v="-2673876.9089999953"/>
    <m/>
    <m/>
    <n v="17187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663"/>
    <s v="15614/46134"/>
    <s v="CT MATERIAIS PARA CONSTRUÇÃO LTDA - Cód. 046134"/>
    <n v="0"/>
    <d v="2014-04-07T00:00:00"/>
    <d v="1899-12-30T09:54:38"/>
    <n v="885.5"/>
    <n v="0"/>
    <n v="-2674762.4089999953"/>
    <m/>
    <m/>
    <m/>
    <n v="46134"/>
    <n v="24"/>
    <s v="Emilly"/>
    <n v="1"/>
    <m/>
    <n v="1530"/>
    <d v="2014-04-09T00:00:00"/>
    <d v="2014-04-09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245551"/>
    <n v="172153"/>
    <s v="Par.(04/12) 017568/GUSTAVO DE PAIVA SOUSA - Parcelas"/>
    <n v="1284"/>
    <d v="2014-04-07T00:00:00"/>
    <d v="1899-12-30T09:55:35"/>
    <n v="0"/>
    <n v="0"/>
    <n v="-2673478.4089999953"/>
    <m/>
    <m/>
    <n v="17215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52"/>
    <n v="172154"/>
    <s v="Par.(05/12) 017568/GUSTAVO DE PAIVA SOUSA - Parcelas"/>
    <n v="1284"/>
    <d v="2014-04-07T00:00:00"/>
    <d v="1899-12-30T09:55:36"/>
    <n v="0"/>
    <n v="0"/>
    <n v="-2672194.4089999953"/>
    <m/>
    <m/>
    <n v="172154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53"/>
    <n v="172155"/>
    <s v="Par.(06/12) 017568/GUSTAVO DE PAIVA SOUSA - Parcelas"/>
    <n v="1284"/>
    <d v="2014-04-07T00:00:00"/>
    <d v="1899-12-30T09:55:38"/>
    <n v="0"/>
    <n v="0"/>
    <n v="-2670910.4089999953"/>
    <m/>
    <m/>
    <n v="17215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54"/>
    <n v="172156"/>
    <s v="Par.(07/12) 017568/GUSTAVO DE PAIVA SOUSA - Parcelas"/>
    <n v="1284"/>
    <d v="2014-04-07T00:00:00"/>
    <d v="1899-12-30T09:55:40"/>
    <n v="0"/>
    <n v="0"/>
    <n v="-2669626.4089999953"/>
    <m/>
    <m/>
    <n v="172156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55"/>
    <n v="172157"/>
    <s v="Par.(08/12) 017568/GUSTAVO DE PAIVA SOUSA - Parcelas"/>
    <n v="1284"/>
    <d v="2014-04-07T00:00:00"/>
    <d v="1899-12-30T09:55:42"/>
    <n v="0"/>
    <n v="0"/>
    <n v="-2668342.4089999953"/>
    <m/>
    <m/>
    <n v="172157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3664"/>
    <s v="01643/46975"/>
    <s v="CLONE COPIAS E SERVIÇOS LTDA - Cód. 046975"/>
    <n v="0"/>
    <d v="2014-04-07T00:00:00"/>
    <d v="1899-12-30T09:55:45"/>
    <n v="569.38"/>
    <n v="0"/>
    <n v="-2668911.7889999952"/>
    <m/>
    <m/>
    <m/>
    <n v="46975"/>
    <n v="24"/>
    <s v="Emilly"/>
    <n v="1"/>
    <m/>
    <n v="1542"/>
    <d v="2014-04-09T00:00:00"/>
    <d v="2014-04-09T00:00:00"/>
    <m/>
    <m/>
    <n v="2014"/>
    <n v="24"/>
    <m/>
    <m/>
    <m/>
    <m/>
    <s v="Uber.Material Didático"/>
    <x v="1"/>
    <x v="2"/>
    <m/>
    <n v="4"/>
    <n v="9"/>
    <s v="Débito em conta"/>
    <m/>
    <n v="0"/>
    <m/>
    <n v="0"/>
    <m/>
    <m/>
    <s v="BB [022382-4] [GYN] [CC]"/>
    <m/>
    <m/>
    <m/>
  </r>
  <r>
    <n v="132051"/>
    <s v="EXTRATO/52565"/>
    <s v="Banco Brb - Par. 052565(04-6)"/>
    <n v="0"/>
    <d v="2014-04-07T00:00:00"/>
    <d v="1899-12-30T09:56:55"/>
    <n v="189.44"/>
    <n v="0"/>
    <n v="-2669101.2289999952"/>
    <m/>
    <m/>
    <m/>
    <n v="5256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52"/>
    <s v="EXTRATO/52566"/>
    <s v="Banco Brb - Par. 052566(05-6)"/>
    <n v="0"/>
    <d v="2014-04-07T00:00:00"/>
    <d v="1899-12-30T09:56:55"/>
    <n v="121"/>
    <n v="0"/>
    <n v="-2669222.2289999952"/>
    <m/>
    <m/>
    <m/>
    <n v="5256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54"/>
    <s v="EXTRATO/52562"/>
    <s v="Banco Brb - Par. 052562(01-6)"/>
    <n v="0"/>
    <d v="2014-04-07T00:00:00"/>
    <d v="1899-12-30T09:56:56"/>
    <n v="15"/>
    <n v="0"/>
    <n v="-2669237.2289999952"/>
    <m/>
    <m/>
    <m/>
    <n v="5256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55"/>
    <s v="EXTRATO/52563"/>
    <s v="Banco Brb - Par. 052563(02-6)"/>
    <n v="0"/>
    <d v="2014-04-07T00:00:00"/>
    <d v="1899-12-30T09:56:56"/>
    <n v="15"/>
    <n v="0"/>
    <n v="-2669252.2289999952"/>
    <m/>
    <m/>
    <m/>
    <n v="5256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56"/>
    <s v="EXTRATO/52564"/>
    <s v="Banco Brb - Par. 052564(03-6)"/>
    <n v="0"/>
    <d v="2014-04-07T00:00:00"/>
    <d v="1899-12-30T09:56:56"/>
    <n v="15"/>
    <n v="0"/>
    <n v="-2669267.2289999952"/>
    <m/>
    <m/>
    <m/>
    <n v="5256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53"/>
    <s v="EXTRATO/52567"/>
    <s v="Banco Brb - Par. 052567(06-6)"/>
    <n v="0"/>
    <d v="2014-04-07T00:00:00"/>
    <d v="1899-12-30T09:56:56"/>
    <n v="8.8000000000000007"/>
    <n v="0"/>
    <n v="-2669276.028999995"/>
    <m/>
    <m/>
    <m/>
    <n v="5256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3665"/>
    <s v="641/02-02/44625"/>
    <s v="VIANA E XAVIER - Cód. 044625"/>
    <n v="0"/>
    <d v="2014-04-07T00:00:00"/>
    <d v="1899-12-30T09:57:16"/>
    <n v="960"/>
    <n v="0"/>
    <n v="-2670236.028999995"/>
    <m/>
    <m/>
    <m/>
    <n v="44625"/>
    <n v="24"/>
    <s v="Emilly"/>
    <n v="1"/>
    <m/>
    <n v="307"/>
    <d v="2014-04-09T00:00:00"/>
    <d v="2014-04-09T00:00:00"/>
    <m/>
    <m/>
    <n v="2014"/>
    <n v="24"/>
    <m/>
    <m/>
    <m/>
    <m/>
    <s v="Marista.Aquisição de Móveis "/>
    <x v="1"/>
    <x v="1"/>
    <m/>
    <n v="4"/>
    <n v="9"/>
    <s v="Débito em conta"/>
    <m/>
    <n v="0"/>
    <m/>
    <n v="0"/>
    <m/>
    <m/>
    <s v="BB [022382-4] [GYN] [CC]"/>
    <m/>
    <m/>
    <m/>
  </r>
  <r>
    <n v="245559"/>
    <n v="171914"/>
    <s v="Par.(02/10) 017584/ELIVANE ALVES DA CUNHA - Parcelas"/>
    <n v="131.25"/>
    <d v="2014-04-07T00:00:00"/>
    <d v="1899-12-30T09:57:53"/>
    <n v="0"/>
    <n v="0"/>
    <n v="-2670104.778999995"/>
    <m/>
    <m/>
    <n v="17191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60"/>
    <n v="171915"/>
    <s v="Par.(03/10) 017584/ELIVANE ALVES DA CUNHA - Parcelas"/>
    <n v="131.25"/>
    <d v="2014-04-07T00:00:00"/>
    <d v="1899-12-30T09:57:57"/>
    <n v="0"/>
    <n v="0"/>
    <n v="-2669973.528999995"/>
    <m/>
    <m/>
    <n v="17191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61"/>
    <n v="171916"/>
    <s v="Par.(04/10) 017584/ELIVANE ALVES DA CUNHA - Parcelas"/>
    <n v="131.25"/>
    <d v="2014-04-07T00:00:00"/>
    <d v="1899-12-30T09:57:59"/>
    <n v="0"/>
    <n v="0"/>
    <n v="-2669842.278999995"/>
    <m/>
    <m/>
    <n v="17191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62"/>
    <n v="171917"/>
    <s v="Par.(05/10) 017584/ELIVANE ALVES DA CUNHA - Parcelas"/>
    <n v="131.25"/>
    <d v="2014-04-07T00:00:00"/>
    <d v="1899-12-30T09:58:00"/>
    <n v="0"/>
    <n v="0"/>
    <n v="-2669711.028999995"/>
    <m/>
    <m/>
    <n v="17191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666"/>
    <s v="15666/46136"/>
    <s v="CT MATERIAIS PARA CONSTRUÇÃO LTDA - Cód. 046136"/>
    <n v="0"/>
    <d v="2014-04-07T00:00:00"/>
    <d v="1899-12-30T09:58:49"/>
    <n v="73.5"/>
    <n v="0"/>
    <n v="-2669784.528999995"/>
    <m/>
    <m/>
    <m/>
    <n v="46136"/>
    <n v="24"/>
    <s v="Emilly"/>
    <n v="1"/>
    <m/>
    <n v="1530"/>
    <d v="2014-04-09T00:00:00"/>
    <d v="2014-04-09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245563"/>
    <n v="171918"/>
    <s v="Par.(06/10) 017584/ELIVANE ALVES DA CUNHA - Parcelas"/>
    <n v="131.25"/>
    <d v="2014-04-07T00:00:00"/>
    <d v="1899-12-30T09:59:04"/>
    <n v="0"/>
    <n v="0"/>
    <n v="-2669653.278999995"/>
    <m/>
    <m/>
    <n v="17191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667"/>
    <s v="147381/01E/45922"/>
    <s v="ELETRIC COMERCIO DE MATERIAS ELETRICOS - Cód. 045922"/>
    <n v="0"/>
    <d v="2014-04-07T00:00:00"/>
    <d v="1899-12-30T09:59:54"/>
    <n v="641.75"/>
    <n v="0"/>
    <n v="-2670295.028999995"/>
    <m/>
    <m/>
    <m/>
    <n v="45922"/>
    <n v="24"/>
    <s v="Emilly"/>
    <n v="1"/>
    <m/>
    <n v="1544"/>
    <d v="2014-04-09T00:00:00"/>
    <d v="2014-04-09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245566"/>
    <n v="172144"/>
    <s v="Par.(07/12) 017570/LUIZA AZEDIAS PESSÔA VIEI - Parcelas"/>
    <n v="1284"/>
    <d v="2014-04-07T00:00:00"/>
    <d v="1899-12-30T10:00:57"/>
    <n v="0"/>
    <n v="0"/>
    <n v="-2669011.028999995"/>
    <m/>
    <m/>
    <n v="172144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67"/>
    <n v="172145"/>
    <s v="Par.(08/12) 017570/LUIZA AZEDIAS PESSÔA VIEI - Parcelas"/>
    <n v="1284"/>
    <d v="2014-04-07T00:00:00"/>
    <d v="1899-12-30T10:00:57"/>
    <n v="0"/>
    <n v="0"/>
    <n v="-2667727.028999995"/>
    <m/>
    <m/>
    <n v="17214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71"/>
    <n v="172180"/>
    <s v="Par.(07/12) 017585/NATHALIA INGRID MENDES DA - Parcelas"/>
    <n v="1284"/>
    <d v="2014-04-07T00:00:00"/>
    <d v="1899-12-30T10:02:43"/>
    <n v="0"/>
    <n v="0"/>
    <n v="-2666443.028999995"/>
    <m/>
    <m/>
    <n v="172180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72"/>
    <n v="172181"/>
    <s v="Par.(08/12) 017585/NATHALIA INGRID MENDES DA - Parcelas"/>
    <n v="1284"/>
    <d v="2014-04-07T00:00:00"/>
    <d v="1899-12-30T10:02:43"/>
    <n v="0"/>
    <n v="0"/>
    <n v="-2665159.028999995"/>
    <m/>
    <m/>
    <n v="172181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74"/>
    <n v="171908"/>
    <s v="Par.(01/5) 017582/ANA LUIZA PEREIRA DE BRIT - Parcelas"/>
    <n v="150"/>
    <d v="2014-04-07T00:00:00"/>
    <d v="1899-12-30T10:04:52"/>
    <n v="0"/>
    <n v="0"/>
    <n v="-2665009.028999995"/>
    <m/>
    <m/>
    <n v="17190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75"/>
    <n v="171912"/>
    <s v="Par.(05/5) 017582/ANA LUIZA PEREIRA DE BRIT - Parcelas"/>
    <n v="150"/>
    <d v="2014-04-07T00:00:00"/>
    <d v="1899-12-30T10:04:52"/>
    <n v="0"/>
    <n v="0"/>
    <n v="-2664859.028999995"/>
    <m/>
    <m/>
    <n v="17191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76"/>
    <n v="171910"/>
    <s v="Par.(03/5) 017582/ANA LUIZA PEREIRA DE BRIT - Parcelas"/>
    <n v="150"/>
    <d v="2014-04-07T00:00:00"/>
    <d v="1899-12-30T10:05:45"/>
    <n v="0"/>
    <n v="0"/>
    <n v="-2664709.028999995"/>
    <m/>
    <m/>
    <n v="17191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77"/>
    <n v="171911"/>
    <s v="Par.(04/5) 017582/ANA LUIZA PEREIRA DE BRIT - Parcelas"/>
    <n v="150"/>
    <d v="2014-04-07T00:00:00"/>
    <d v="1899-12-30T10:05:45"/>
    <n v="0"/>
    <n v="0"/>
    <n v="-2664559.028999995"/>
    <m/>
    <m/>
    <n v="17191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3473"/>
    <n v="144198"/>
    <s v="Retorno: Par. 144198(04/12) - 013658/LEO - Mensalidades"/>
    <n v="1339"/>
    <d v="2014-04-07T00:00:00"/>
    <d v="1899-12-30T10:08:02"/>
    <n v="0"/>
    <n v="0"/>
    <n v="-2663220.028999995"/>
    <m/>
    <m/>
    <n v="144198"/>
    <m/>
    <n v="14"/>
    <s v="Renato"/>
    <n v="1"/>
    <m/>
    <n v="2"/>
    <d v="2014-04-08T00:00:00"/>
    <d v="2014-04-08T00:00:00"/>
    <n v="18219"/>
    <n v="201404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474"/>
    <n v="144472"/>
    <s v="Retorno: Par. 144472(04/12) - 013778/JOÃ - Mensalidades"/>
    <n v="1339"/>
    <d v="2014-04-07T00:00:00"/>
    <d v="1899-12-30T10:08:05"/>
    <n v="0"/>
    <n v="0"/>
    <n v="-2661881.028999995"/>
    <m/>
    <m/>
    <n v="144472"/>
    <m/>
    <n v="14"/>
    <s v="Renato"/>
    <n v="1"/>
    <m/>
    <n v="2"/>
    <d v="2014-04-08T00:00:00"/>
    <d v="2014-04-08T00:00:00"/>
    <n v="18220"/>
    <n v="201404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475"/>
    <n v="144556"/>
    <s v="Retorno: Par. 144556(04/12) - 013842/ISA - Mensalidades"/>
    <n v="1339"/>
    <d v="2014-04-07T00:00:00"/>
    <d v="1899-12-30T10:08:05"/>
    <n v="0"/>
    <n v="0"/>
    <n v="-2660542.028999995"/>
    <m/>
    <m/>
    <n v="144556"/>
    <m/>
    <n v="14"/>
    <s v="Renato"/>
    <n v="1"/>
    <m/>
    <n v="2"/>
    <d v="2014-04-08T00:00:00"/>
    <d v="2014-04-08T00:00:00"/>
    <n v="18221"/>
    <n v="201404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476"/>
    <n v="145856"/>
    <s v="Retorno: Par. 145856(03/12) - 014047/MAR - Mensalidades"/>
    <n v="1525.27"/>
    <d v="2014-04-07T00:00:00"/>
    <d v="1899-12-30T10:08:05"/>
    <n v="0"/>
    <n v="0"/>
    <n v="-2659016.758999995"/>
    <m/>
    <m/>
    <n v="145856"/>
    <m/>
    <n v="14"/>
    <s v="Renato"/>
    <n v="1"/>
    <m/>
    <n v="2"/>
    <d v="2014-04-08T00:00:00"/>
    <d v="2014-04-08T00:00:00"/>
    <n v="18222"/>
    <n v="201404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478"/>
    <n v="146320"/>
    <s v="Retorno: Par. 146320(03/12) - 014160/JUL - Mensalidades"/>
    <n v="1525.27"/>
    <d v="2014-04-07T00:00:00"/>
    <d v="1899-12-30T10:08:06"/>
    <n v="0"/>
    <n v="0"/>
    <n v="-2657491.4889999949"/>
    <m/>
    <m/>
    <n v="146320"/>
    <m/>
    <n v="14"/>
    <s v="Renato"/>
    <n v="1"/>
    <m/>
    <n v="2"/>
    <d v="2014-04-08T00:00:00"/>
    <d v="2014-04-08T00:00:00"/>
    <n v="18224"/>
    <n v="201404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477"/>
    <n v="146121"/>
    <s v="Retorno: Par. 146121(03/12) - 014176/ELI - Mensalidades"/>
    <n v="1525.27"/>
    <d v="2014-04-07T00:00:00"/>
    <d v="1899-12-30T10:08:06"/>
    <n v="0"/>
    <n v="0"/>
    <n v="-2655966.2189999949"/>
    <m/>
    <m/>
    <n v="146121"/>
    <m/>
    <n v="14"/>
    <s v="Renato"/>
    <n v="1"/>
    <m/>
    <n v="2"/>
    <d v="2014-04-08T00:00:00"/>
    <d v="2014-04-08T00:00:00"/>
    <n v="18223"/>
    <n v="201404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479"/>
    <n v="164520"/>
    <s v="Retorno: Par. 164520(03/12) - 016498/LUC - Mensalidades"/>
    <n v="1525.27"/>
    <d v="2014-04-07T00:00:00"/>
    <d v="1899-12-30T10:08:06"/>
    <n v="0"/>
    <n v="0"/>
    <n v="-2654440.9489999949"/>
    <m/>
    <m/>
    <n v="164520"/>
    <m/>
    <n v="14"/>
    <s v="Renato"/>
    <n v="1"/>
    <m/>
    <n v="2"/>
    <d v="2014-04-08T00:00:00"/>
    <d v="2014-04-08T00:00:00"/>
    <n v="18225"/>
    <n v="201404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5579"/>
    <n v="172168"/>
    <s v="Par.(07/12) 017576/DANIEL BORGES CAMPOS NETO - Parcelas"/>
    <n v="487.92"/>
    <d v="2014-04-07T00:00:00"/>
    <d v="1899-12-30T10:11:30"/>
    <n v="0"/>
    <n v="0"/>
    <n v="-2653953.028999995"/>
    <m/>
    <m/>
    <n v="172168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80"/>
    <n v="172169"/>
    <s v="Par.(08/12) 017576/DANIEL BORGES CAMPOS NETO - Parcelas"/>
    <n v="1219.8"/>
    <d v="2014-04-07T00:00:00"/>
    <d v="1899-12-30T10:11:30"/>
    <n v="0"/>
    <n v="0"/>
    <n v="-2652733.2289999952"/>
    <m/>
    <m/>
    <n v="172169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81"/>
    <n v="172170"/>
    <s v="Par.(09/12) 017576/DANIEL BORGES CAMPOS NETO - Parcelas"/>
    <n v="1219.8"/>
    <d v="2014-04-07T00:00:00"/>
    <d v="1899-12-30T10:11:33"/>
    <n v="0"/>
    <n v="0"/>
    <n v="-2651513.4289999953"/>
    <m/>
    <m/>
    <n v="172170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3669"/>
    <s v="CORRETORES/47458"/>
    <s v="CORRETORES DE PROVAS - Cód. 047458"/>
    <n v="0"/>
    <d v="2014-04-07T00:00:00"/>
    <d v="1899-12-30T10:15:01"/>
    <n v="6084.8"/>
    <n v="0"/>
    <n v="-2657598.2289999952"/>
    <m/>
    <m/>
    <m/>
    <n v="47458"/>
    <n v="24"/>
    <s v="Emilly"/>
    <n v="1"/>
    <m/>
    <n v="1521"/>
    <d v="2014-04-09T00:00:00"/>
    <d v="2014-04-09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245586"/>
    <n v="171826"/>
    <s v="Par.(02-3) 010602/PAULO OTÁVIO BARBOZA DOS  - Renegociado"/>
    <n v="522"/>
    <d v="2014-04-07T00:00:00"/>
    <d v="1899-12-30T10:16:59"/>
    <n v="0"/>
    <n v="0"/>
    <n v="-2657076.2289999952"/>
    <m/>
    <m/>
    <n v="171826"/>
    <m/>
    <n v="7"/>
    <s v="Anapaula"/>
    <n v="1"/>
    <m/>
    <n v="1378"/>
    <d v="2015-03-03T00:00:00"/>
    <d v="2015-03-03T00:00:00"/>
    <m/>
    <m/>
    <n v="2014"/>
    <n v="7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n v="245587"/>
    <n v="171827"/>
    <s v="Par.(03-3) 010602/PAULO OTÁVIO BARBOZA DOS  - Renegociado"/>
    <n v="522"/>
    <d v="2014-04-07T00:00:00"/>
    <d v="1899-12-30T10:17:00"/>
    <n v="0"/>
    <n v="0"/>
    <n v="-2656554.2289999952"/>
    <m/>
    <m/>
    <n v="171827"/>
    <m/>
    <n v="7"/>
    <s v="Anapaula"/>
    <n v="1"/>
    <m/>
    <n v="1378"/>
    <d v="2015-03-03T00:00:00"/>
    <d v="2015-03-03T00:00:00"/>
    <m/>
    <m/>
    <n v="2014"/>
    <n v="7"/>
    <m/>
    <m/>
    <m/>
    <m/>
    <s v="Pagamento de cheque devolvido"/>
    <x v="1"/>
    <x v="1"/>
    <m/>
    <n v="3"/>
    <n v="11"/>
    <s v="Antec. de Cheque"/>
    <m/>
    <n v="0"/>
    <m/>
    <n v="0"/>
    <m/>
    <m/>
    <s v="FACT: GF FOM. MERC."/>
    <m/>
    <m/>
    <m/>
  </r>
  <r>
    <n v="132164"/>
    <s v="CH BRB 0723/46355"/>
    <s v="Rubinho Artes E Decorações  - Cód. 046355"/>
    <n v="0"/>
    <d v="2014-04-07T00:00:00"/>
    <d v="1899-12-30T10:21:37"/>
    <n v="6250"/>
    <n v="0"/>
    <n v="-2662804.2289999952"/>
    <m/>
    <m/>
    <m/>
    <n v="46355"/>
    <n v="7"/>
    <s v="Anapaula"/>
    <n v="1"/>
    <m/>
    <n v="1544"/>
    <d v="2014-05-20T00:00:00"/>
    <d v="2014-05-20T00:00:00"/>
    <m/>
    <m/>
    <n v="2014"/>
    <n v="7"/>
    <m/>
    <m/>
    <m/>
    <m/>
    <s v="Aná.Reforma"/>
    <x v="1"/>
    <x v="7"/>
    <m/>
    <n v="52"/>
    <n v="2"/>
    <s v="Cheque"/>
    <m/>
    <n v="0"/>
    <m/>
    <n v="0"/>
    <m/>
    <m/>
    <s v="BRB [SOL] [012052-4] [CC] [COB]"/>
    <m/>
    <m/>
    <m/>
  </r>
  <r>
    <n v="132163"/>
    <s v="CH BRB 0576/46261"/>
    <s v="Infodigital Informatica E Segurança - Cód. 046261"/>
    <n v="0"/>
    <d v="2014-04-07T00:00:00"/>
    <d v="1899-12-30T10:21:37"/>
    <n v="2740"/>
    <n v="0"/>
    <n v="-2665544.2289999952"/>
    <m/>
    <m/>
    <m/>
    <n v="46261"/>
    <n v="7"/>
    <s v="Anapaula"/>
    <n v="1"/>
    <m/>
    <n v="1553"/>
    <d v="2014-05-20T00:00:00"/>
    <d v="2014-05-20T00:00:00"/>
    <m/>
    <m/>
    <n v="2014"/>
    <n v="7"/>
    <m/>
    <m/>
    <m/>
    <m/>
    <s v="Aná.Tecnologia da informação"/>
    <x v="1"/>
    <x v="7"/>
    <m/>
    <n v="52"/>
    <n v="2"/>
    <s v="Cheque"/>
    <m/>
    <n v="0"/>
    <m/>
    <n v="0"/>
    <m/>
    <m/>
    <s v="BRB [SOL] [012052-4] [CC] [COB]"/>
    <m/>
    <m/>
    <m/>
  </r>
  <r>
    <n v="132168"/>
    <s v="Março/50230"/>
    <s v="Folha De Pagamento - Administrativo Uber - Cód. 050230"/>
    <n v="0"/>
    <d v="2014-04-07T00:00:00"/>
    <d v="1899-12-30T10:21:37"/>
    <n v="4000"/>
    <n v="0"/>
    <n v="-2669544.2289999952"/>
    <m/>
    <m/>
    <m/>
    <n v="50230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69"/>
    <s v="Março/50238"/>
    <s v="Folha De Pagamento - Administrativo Uber - Cód. 050238"/>
    <n v="0"/>
    <d v="2014-04-07T00:00:00"/>
    <d v="1899-12-30T10:21:37"/>
    <n v="1250"/>
    <n v="0"/>
    <n v="-2670794.2289999952"/>
    <m/>
    <m/>
    <m/>
    <n v="50238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70"/>
    <s v="Março/50306"/>
    <s v="Folha De Pagamento - Administrativo Uber - Cód. 050306"/>
    <n v="0"/>
    <d v="2014-04-07T00:00:00"/>
    <d v="1899-12-30T10:21:37"/>
    <n v="35000"/>
    <n v="0"/>
    <n v="-2705794.2289999952"/>
    <m/>
    <m/>
    <m/>
    <n v="50306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66"/>
    <s v="Março/50212"/>
    <s v="Folha De Pagamento - Professores Uberlân - Cód. 050212"/>
    <n v="0"/>
    <d v="2014-04-07T00:00:00"/>
    <d v="1899-12-30T10:21:37"/>
    <n v="5120"/>
    <n v="0"/>
    <n v="-2710914.2289999952"/>
    <m/>
    <m/>
    <m/>
    <n v="50212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65"/>
    <s v="Março/50252"/>
    <s v="Folha De Pagamento - Professores Uberlân - Cód. 050252"/>
    <n v="0"/>
    <d v="2014-04-07T00:00:00"/>
    <d v="1899-12-30T10:21:37"/>
    <n v="4410"/>
    <n v="0"/>
    <n v="-2715324.2289999952"/>
    <m/>
    <m/>
    <m/>
    <n v="50252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67"/>
    <s v="Março/50215"/>
    <s v="Folha De Pagamento - Professores Uberlân - Cód. 050215"/>
    <n v="0"/>
    <d v="2014-04-07T00:00:00"/>
    <d v="1899-12-30T10:21:37"/>
    <n v="5120"/>
    <n v="0"/>
    <n v="-2720444.2289999952"/>
    <m/>
    <m/>
    <m/>
    <n v="50215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71"/>
    <s v="Brb 0797/48484"/>
    <s v="Panificadora Batoni e Aguiar - Cód. 048484"/>
    <n v="0"/>
    <d v="2014-04-07T00:00:00"/>
    <d v="1899-12-30T10:22:09"/>
    <n v="4700"/>
    <n v="0"/>
    <n v="-2725144.2289999952"/>
    <m/>
    <m/>
    <m/>
    <n v="48484"/>
    <n v="7"/>
    <s v="Anapaula"/>
    <n v="1"/>
    <m/>
    <n v="1586"/>
    <d v="2014-05-20T00:00:00"/>
    <d v="2014-05-20T00:00:00"/>
    <m/>
    <m/>
    <n v="2014"/>
    <n v="7"/>
    <m/>
    <m/>
    <m/>
    <m/>
    <s v="Uber.Alimentação"/>
    <x v="1"/>
    <x v="2"/>
    <m/>
    <n v="52"/>
    <n v="2"/>
    <s v="Cheque"/>
    <m/>
    <n v="0"/>
    <m/>
    <n v="0"/>
    <m/>
    <m/>
    <s v="BRB [SOL] [012052-4] [CC] [COB]"/>
    <m/>
    <m/>
    <m/>
  </r>
  <r>
    <n v="245592"/>
    <n v="171782"/>
    <s v="Par.(08/12) 017528/LUIZA ARAUJO BARROS - Parcelas"/>
    <n v="1284"/>
    <d v="2014-04-07T00:00:00"/>
    <d v="1899-12-30T10:23:07"/>
    <n v="0"/>
    <n v="0"/>
    <n v="-2723860.2289999952"/>
    <m/>
    <m/>
    <n v="17178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133128"/>
    <s v="EXTRATO/53070"/>
    <s v="Banco Itaú Unibanco S.A. - Par. 053070(01-5)"/>
    <n v="0"/>
    <d v="2014-04-07T00:00:00"/>
    <d v="1899-12-30T10:24:00"/>
    <n v="7.4"/>
    <n v="0"/>
    <n v="-2723867.6289999951"/>
    <m/>
    <m/>
    <m/>
    <n v="5307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29"/>
    <s v="EXTRATO/53071"/>
    <s v="Banco Itaú Unibanco S.A. - Par. 053071(02-5)"/>
    <n v="0"/>
    <d v="2014-04-07T00:00:00"/>
    <d v="1899-12-30T10:24:00"/>
    <n v="7.4"/>
    <n v="0"/>
    <n v="-2723875.028999995"/>
    <m/>
    <m/>
    <m/>
    <n v="5307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30"/>
    <s v="EXTRATO/53072"/>
    <s v="Banco Itaú Unibanco S.A. - Par. 053072(03-5)"/>
    <n v="0"/>
    <d v="2014-04-07T00:00:00"/>
    <d v="1899-12-30T10:24:00"/>
    <n v="0.9"/>
    <n v="0"/>
    <n v="-2723875.9289999949"/>
    <m/>
    <m/>
    <m/>
    <n v="5307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31"/>
    <s v="EXTRATO/53073"/>
    <s v="Banco Itaú Unibanco S.A. - Par. 053073(04-5)"/>
    <n v="0"/>
    <d v="2014-04-07T00:00:00"/>
    <d v="1899-12-30T10:24:00"/>
    <n v="14.8"/>
    <n v="0"/>
    <n v="-2723890.7289999947"/>
    <m/>
    <m/>
    <m/>
    <n v="5307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32"/>
    <s v="EXTRATO/53074"/>
    <s v="Banco Itaú Unibanco S.A. - Par. 053074(05-5)"/>
    <n v="0"/>
    <d v="2014-04-07T00:00:00"/>
    <d v="1899-12-30T10:24:00"/>
    <n v="7.4"/>
    <n v="0"/>
    <n v="-2723898.1289999946"/>
    <m/>
    <m/>
    <m/>
    <n v="5307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33"/>
    <s v="EXTRATO/53075"/>
    <s v="Banco Itaú Unibanco S.A. - Cód. 053075"/>
    <n v="0"/>
    <d v="2014-04-07T00:00:00"/>
    <d v="1899-12-30T10:26:38"/>
    <n v="40.49"/>
    <n v="0"/>
    <n v="-2723938.6189999948"/>
    <m/>
    <m/>
    <m/>
    <n v="53075"/>
    <n v="7"/>
    <s v="Anapaula"/>
    <n v="1"/>
    <m/>
    <n v="1512"/>
    <d v="2014-05-25T00:00:00"/>
    <d v="2014-05-25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41750"/>
    <n v="171909"/>
    <s v="Par.(02/5) 017582/ANA LUIZA PEREIRA DE BRIT - Parcelas"/>
    <n v="150"/>
    <d v="2014-04-07T00:00:00"/>
    <d v="1899-12-30T10:41:03"/>
    <n v="0"/>
    <n v="0"/>
    <n v="-2723788.6189999948"/>
    <m/>
    <m/>
    <n v="17190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41754"/>
    <n v="171877"/>
    <s v="Par.(02/10) 017579/HENRIQUE REBOUCAS DE OLIV - Parcelas"/>
    <n v="60"/>
    <d v="2014-04-07T00:00:00"/>
    <d v="1899-12-30T10:42:50"/>
    <n v="0"/>
    <n v="0"/>
    <n v="-2723728.6189999948"/>
    <m/>
    <m/>
    <n v="17187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41757"/>
    <n v="171822"/>
    <s v="Par.(01-1) 016892/IURI SALES DA CUNHA CARRI - PAGAMENTO CHE"/>
    <n v="177.8"/>
    <d v="2014-04-07T00:00:00"/>
    <d v="1899-12-30T10:45:10"/>
    <n v="0"/>
    <n v="0"/>
    <n v="-2723550.818999995"/>
    <m/>
    <m/>
    <n v="171822"/>
    <m/>
    <n v="60"/>
    <s v="Francielly"/>
    <n v="2"/>
    <m/>
    <n v="1378"/>
    <d v="2014-07-01T00:00:00"/>
    <d v="2014-07-01T00:00:00"/>
    <m/>
    <m/>
    <n v="2014"/>
    <n v="60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132230"/>
    <s v="BRB 0284/44184"/>
    <s v="Rodrigo Do Petrônio - Cód. 044184"/>
    <n v="0"/>
    <d v="2014-04-07T00:00:00"/>
    <d v="1899-12-30T10:45:37"/>
    <n v="1500"/>
    <n v="0"/>
    <n v="-2725050.818999995"/>
    <m/>
    <m/>
    <m/>
    <n v="44184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31"/>
    <s v="CH BRB 0362/45540"/>
    <s v="Marco Antônio Ferreira Rios - Cód. 045540"/>
    <n v="0"/>
    <d v="2014-04-07T00:00:00"/>
    <d v="1899-12-30T10:46:01"/>
    <n v="22200"/>
    <n v="0"/>
    <n v="-2747250.818999995"/>
    <m/>
    <m/>
    <m/>
    <n v="45540"/>
    <n v="7"/>
    <s v="Anapaula"/>
    <n v="1"/>
    <m/>
    <n v="525"/>
    <d v="2014-05-20T00:00:00"/>
    <d v="2014-05-20T00:00:00"/>
    <m/>
    <m/>
    <n v="2014"/>
    <n v="7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141759"/>
    <n v="172009"/>
    <s v="Par.(01-1) 014067/EDSON PIO DE ALMEIDA JÚNI - 3ª SÉRIE - FÍ"/>
    <n v="74"/>
    <d v="2014-04-07T00:00:00"/>
    <d v="1899-12-30T10:46:03"/>
    <n v="0"/>
    <n v="0"/>
    <n v="-2747176.818999995"/>
    <m/>
    <m/>
    <n v="172009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760"/>
    <n v="172010"/>
    <s v="Par.(01-1) 014067/EDSON PIO DE ALMEIDA JÚNI - 3ª SÉRIE - GE"/>
    <n v="74"/>
    <d v="2014-04-07T00:00:00"/>
    <d v="1899-12-30T10:46:04"/>
    <n v="0"/>
    <n v="0"/>
    <n v="-2747102.818999995"/>
    <m/>
    <m/>
    <n v="172010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761"/>
    <n v="172011"/>
    <s v="Par.(01-1) 014067/EDSON PIO DE ALMEIDA JÚNI - 3ª SÉRIE - IN"/>
    <n v="74"/>
    <d v="2014-04-07T00:00:00"/>
    <d v="1899-12-30T10:46:04"/>
    <n v="0"/>
    <n v="0"/>
    <n v="-2747028.818999995"/>
    <m/>
    <m/>
    <n v="172011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32232"/>
    <s v="CH BRB 0368/45547"/>
    <s v="Marco Antônio Ferreira Rios - Cód. 045547"/>
    <n v="0"/>
    <d v="2014-04-07T00:00:00"/>
    <d v="1899-12-30T10:46:22"/>
    <n v="45000"/>
    <n v="0"/>
    <n v="-2792028.818999995"/>
    <m/>
    <m/>
    <m/>
    <n v="45547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41762"/>
    <n v="172006"/>
    <s v="Par.(01-1) 014060/ANNA BEATRIZ MORAIS TAVAR - 3ª SÉRIE - FÍ"/>
    <n v="74"/>
    <d v="2014-04-07T00:00:00"/>
    <d v="1899-12-30T10:47:04"/>
    <n v="0"/>
    <n v="0"/>
    <n v="-2791954.818999995"/>
    <m/>
    <m/>
    <n v="172006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763"/>
    <n v="172007"/>
    <s v="Par.(01-1) 014060/ANNA BEATRIZ MORAIS TAVAR - 3ª SÉRIE - GE"/>
    <n v="74"/>
    <d v="2014-04-07T00:00:00"/>
    <d v="1899-12-30T10:47:05"/>
    <n v="0"/>
    <n v="0"/>
    <n v="-2791880.818999995"/>
    <m/>
    <m/>
    <n v="172007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764"/>
    <n v="172008"/>
    <s v="Par.(01-1) 014060/ANNA BEATRIZ MORAIS TAVAR - 3ª SÉRIE - IN"/>
    <n v="74"/>
    <d v="2014-04-07T00:00:00"/>
    <d v="1899-12-30T10:47:05"/>
    <n v="0"/>
    <n v="0"/>
    <n v="-2791806.818999995"/>
    <m/>
    <m/>
    <n v="172008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774"/>
    <n v="171860"/>
    <s v="Par.(02/5) 017566/CAROLINA DA LUZ MEDEIROS  - Parcelas"/>
    <n v="125"/>
    <d v="2014-04-07T00:00:00"/>
    <d v="1899-12-30T10:51:30"/>
    <n v="0"/>
    <n v="0"/>
    <n v="-2791681.818999995"/>
    <m/>
    <m/>
    <n v="17186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41784"/>
    <n v="178866"/>
    <s v="Par.(01-1) 017619/ARTHUR FAGUNDES KREBS - 3ª SÉRIE - GE"/>
    <n v="74"/>
    <d v="2014-04-07T00:00:00"/>
    <d v="1899-12-30T10:55:42"/>
    <n v="0"/>
    <n v="0"/>
    <n v="-2791607.818999995"/>
    <m/>
    <m/>
    <n v="178866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785"/>
    <n v="178867"/>
    <s v="Par.(01-1) 017619/ARTHUR FAGUNDES KREBS - 3ª SÉRIE - IN"/>
    <n v="74"/>
    <d v="2014-04-07T00:00:00"/>
    <d v="1899-12-30T10:55:42"/>
    <n v="0"/>
    <n v="0"/>
    <n v="-2791533.818999995"/>
    <m/>
    <m/>
    <n v="178867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783"/>
    <n v="178865"/>
    <s v="Par.(01-1) 017619/ARTHUR FAGUNDES KREBS - 3ª SÉRIE - FÍ"/>
    <n v="74"/>
    <d v="2014-04-07T00:00:00"/>
    <d v="1899-12-30T10:55:42"/>
    <n v="0"/>
    <n v="0"/>
    <n v="-2791459.818999995"/>
    <m/>
    <m/>
    <n v="178865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1792"/>
    <n v="171952"/>
    <s v="Par.(01/10) 017559/IZABELLY FERNANDES PACHEC - Parcelas"/>
    <n v="160"/>
    <d v="2014-04-07T00:00:00"/>
    <d v="1899-12-30T10:57:42"/>
    <n v="0"/>
    <n v="0"/>
    <n v="-2791299.818999995"/>
    <m/>
    <m/>
    <n v="17195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41793"/>
    <n v="171953"/>
    <s v="Par.(02/10) 017559/IZABELLY FERNANDES PACHEC - Parcelas"/>
    <n v="160"/>
    <d v="2014-04-07T00:00:00"/>
    <d v="1899-12-30T10:57:42"/>
    <n v="0"/>
    <n v="0"/>
    <n v="-2791139.818999995"/>
    <m/>
    <m/>
    <n v="17195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41806"/>
    <n v="142438"/>
    <s v="Par.(02/12) 015436/FERNANDO LOYOLA MACHADO L - Mensalidades"/>
    <n v="1433"/>
    <d v="2014-04-07T00:00:00"/>
    <d v="1899-12-30T11:00:57"/>
    <n v="0"/>
    <n v="0"/>
    <n v="-2789706.818999995"/>
    <m/>
    <m/>
    <n v="142438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41823"/>
    <n v="171290"/>
    <s v="Par.(03-12) 014082/GABRIELA SAIFERT MORESCO - PAGAMENTO CHE"/>
    <n v="1561.4"/>
    <d v="2014-04-07T00:00:00"/>
    <d v="1899-12-30T11:08:48"/>
    <n v="0"/>
    <n v="0"/>
    <n v="-2788145.4189999951"/>
    <m/>
    <m/>
    <n v="171290"/>
    <m/>
    <n v="60"/>
    <s v="Francielly"/>
    <n v="1"/>
    <m/>
    <n v="1378"/>
    <d v="2014-07-01T00:00:00"/>
    <d v="2014-07-01T00:00:00"/>
    <m/>
    <m/>
    <n v="2014"/>
    <n v="60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132290"/>
    <s v="CRÉDITO "/>
    <s v="CRÉDITO COBRANÇA BRB"/>
    <n v="1952.68"/>
    <d v="2014-04-07T00:00:00"/>
    <d v="1899-12-30T11:33:34"/>
    <n v="0"/>
    <n v="0"/>
    <n v="-2786192.7389999949"/>
    <m/>
    <m/>
    <m/>
    <m/>
    <n v="7"/>
    <s v="Anapaula"/>
    <n v="1"/>
    <m/>
    <n v="1431"/>
    <d v="2014-05-20T00:00:00"/>
    <d v="2015-02-04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2291"/>
    <s v="CRÉDITO "/>
    <s v="CRÉDITO COBRANÇA BRB"/>
    <n v="4923.46"/>
    <d v="2014-04-07T00:00:00"/>
    <d v="1899-12-30T11:35:03"/>
    <n v="0"/>
    <n v="0"/>
    <n v="-2781269.278999995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2296"/>
    <s v="DEPÓSITO"/>
    <s v="CHEQUES DEPOSITADOS "/>
    <n v="2674"/>
    <d v="2014-04-07T00:00:00"/>
    <d v="1899-12-30T11:36:58"/>
    <n v="0"/>
    <n v="0"/>
    <n v="-2778595.278999995"/>
    <m/>
    <m/>
    <m/>
    <m/>
    <n v="7"/>
    <s v="Anapaula"/>
    <n v="1"/>
    <m/>
    <n v="1431"/>
    <d v="2014-05-20T00:00:00"/>
    <d v="2015-02-04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34617"/>
    <s v="Março/50191"/>
    <s v="Ana Paula Ferreira - Cód. 050191"/>
    <n v="0"/>
    <d v="2014-04-07T00:00:00"/>
    <d v="1899-12-30T11:43:52"/>
    <n v="726.94"/>
    <n v="0"/>
    <n v="-2779322.2189999949"/>
    <m/>
    <m/>
    <m/>
    <n v="5019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18"/>
    <s v="Março/50224"/>
    <s v="Angelica dos Santos Pinheiro Tributino - Cód. 050224"/>
    <n v="0"/>
    <d v="2014-04-07T00:00:00"/>
    <d v="1899-12-30T11:44:10"/>
    <n v="1025.8399999999999"/>
    <n v="0"/>
    <n v="-2780348.0589999948"/>
    <m/>
    <m/>
    <m/>
    <n v="5022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19"/>
    <s v="Março/50229"/>
    <s v="Crysthyanno Mendes De Souza - Cód. 050229"/>
    <n v="0"/>
    <d v="2014-04-07T00:00:00"/>
    <d v="1899-12-30T11:44:29"/>
    <n v="992.55"/>
    <n v="0"/>
    <n v="-2781340.6089999946"/>
    <m/>
    <m/>
    <m/>
    <n v="5022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0"/>
    <s v="Março/50232"/>
    <s v="Gessandra Ferreira Da Silva  - Cód. 050232"/>
    <n v="0"/>
    <d v="2014-04-07T00:00:00"/>
    <d v="1899-12-30T11:44:47"/>
    <n v="1452.87"/>
    <n v="0"/>
    <n v="-2782793.4789999947"/>
    <m/>
    <m/>
    <m/>
    <n v="5023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1"/>
    <s v="Março/50235"/>
    <s v="Edilson Mendes De Sousa  - Cód. 050235"/>
    <n v="0"/>
    <d v="2014-04-07T00:00:00"/>
    <d v="1899-12-30T11:45:11"/>
    <n v="1716.79"/>
    <n v="0"/>
    <n v="-2784510.2689999947"/>
    <m/>
    <m/>
    <m/>
    <n v="5023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2"/>
    <s v="Março/50240"/>
    <s v="Maria Marçal Da Silva  - Cód. 050240"/>
    <n v="0"/>
    <d v="2014-04-07T00:00:00"/>
    <d v="1899-12-30T11:45:26"/>
    <n v="958.81"/>
    <n v="0"/>
    <n v="-2785469.0789999948"/>
    <m/>
    <m/>
    <m/>
    <n v="50240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3"/>
    <s v="Março/50246"/>
    <s v="Marizete Reis Dos Santos - Cód. 050246"/>
    <n v="0"/>
    <d v="2014-04-07T00:00:00"/>
    <d v="1899-12-30T11:45:41"/>
    <n v="1289.73"/>
    <n v="0"/>
    <n v="-2786758.8089999948"/>
    <m/>
    <m/>
    <m/>
    <n v="50246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4"/>
    <s v="Março/50251"/>
    <s v="Mascimone Dos Santos Farias - Cód. 050251"/>
    <n v="0"/>
    <d v="2014-04-07T00:00:00"/>
    <d v="1899-12-30T11:45:57"/>
    <n v="958.81"/>
    <n v="0"/>
    <n v="-2787717.6189999948"/>
    <m/>
    <m/>
    <m/>
    <n v="5025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5"/>
    <s v="Março/50308"/>
    <s v="Vinicius Ferreira de Faria Barros - Cód. 050308"/>
    <n v="0"/>
    <d v="2014-04-07T00:00:00"/>
    <d v="1899-12-30T11:46:17"/>
    <n v="1646.1"/>
    <n v="0"/>
    <n v="-2789363.7189999949"/>
    <m/>
    <m/>
    <m/>
    <n v="50308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6"/>
    <s v="Março/50469"/>
    <s v="Carlos Eduardo Alves De Sousa  - Cód. 050469"/>
    <n v="0"/>
    <d v="2014-04-07T00:00:00"/>
    <d v="1899-12-30T11:46:37"/>
    <n v="2918.37"/>
    <n v="0"/>
    <n v="-2792282.088999995"/>
    <m/>
    <m/>
    <m/>
    <n v="5046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7"/>
    <s v="Março/50478"/>
    <s v="Fabrício Lucena De Freitas - Cód. 050478"/>
    <n v="0"/>
    <d v="2014-04-07T00:00:00"/>
    <d v="1899-12-30T11:46:54"/>
    <n v="1984.2"/>
    <n v="0"/>
    <n v="-2794266.2889999952"/>
    <m/>
    <m/>
    <m/>
    <n v="50478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28"/>
    <s v="Março/50479"/>
    <s v="Fabrício Pacheco Costa - Cód. 050479"/>
    <n v="0"/>
    <d v="2014-04-07T00:00:00"/>
    <d v="1899-12-30T11:48:38"/>
    <n v="3205.74"/>
    <n v="0"/>
    <n v="-2797472.0289999954"/>
    <m/>
    <m/>
    <m/>
    <n v="5047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5108"/>
    <s v="221331/48347"/>
    <s v="Cantina Olimpo - Par. 048347(08-27)"/>
    <n v="0"/>
    <d v="2014-04-07T00:00:00"/>
    <d v="1899-12-30T11:49:33"/>
    <n v="4401.76"/>
    <n v="0"/>
    <n v="-2801873.7889999952"/>
    <m/>
    <m/>
    <m/>
    <n v="48347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109"/>
    <s v="8779/01/48348"/>
    <s v="Cantina Olimpo - Par. 048348(09-27)"/>
    <n v="0"/>
    <d v="2014-04-07T00:00:00"/>
    <d v="1899-12-30T11:49:54"/>
    <n v="175.2"/>
    <n v="0"/>
    <n v="-2802048.9889999954"/>
    <m/>
    <m/>
    <m/>
    <n v="4834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4629"/>
    <s v="Março/50488"/>
    <s v="Jose Anthony Novar Faria - Cód. 050488"/>
    <n v="0"/>
    <d v="2014-04-07T00:00:00"/>
    <d v="1899-12-30T11:49:59"/>
    <n v="2599.59"/>
    <n v="0"/>
    <n v="-2804648.5789999953"/>
    <m/>
    <m/>
    <m/>
    <n v="50488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5110"/>
    <s v="957/48349"/>
    <s v="Cantina Olimpo - Par. 048349(10-27)"/>
    <n v="0"/>
    <d v="2014-04-07T00:00:00"/>
    <d v="1899-12-30T11:50:09"/>
    <n v="422.4"/>
    <n v="0"/>
    <n v="-2805070.9789999952"/>
    <m/>
    <m/>
    <m/>
    <n v="4834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4630"/>
    <s v="Março/50490"/>
    <s v="José Carlos Formoso Lima  - Cód. 050490"/>
    <n v="0"/>
    <d v="2014-04-07T00:00:00"/>
    <d v="1899-12-30T11:50:13"/>
    <n v="2432.4299999999998"/>
    <n v="0"/>
    <n v="-2807503.4089999953"/>
    <m/>
    <m/>
    <m/>
    <n v="50490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31"/>
    <s v="Março/50495"/>
    <s v="Lafayette Spósito Goyano Jota - Cód. 050495"/>
    <n v="0"/>
    <d v="2014-04-07T00:00:00"/>
    <d v="1899-12-30T11:50:29"/>
    <n v="3179.92"/>
    <n v="0"/>
    <n v="-2810683.3289999953"/>
    <m/>
    <m/>
    <m/>
    <n v="5049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32"/>
    <s v="Março/50505"/>
    <s v="Marcelo Cardoso Pedrosa - Cód. 050505"/>
    <n v="0"/>
    <d v="2014-04-07T00:00:00"/>
    <d v="1899-12-30T11:50:44"/>
    <n v="1719.98"/>
    <n v="0"/>
    <n v="-2812403.3089999952"/>
    <m/>
    <m/>
    <m/>
    <n v="5050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33"/>
    <s v="Março/50514"/>
    <s v="Rodrigo De Oliveira Barsi - Cód. 050514"/>
    <n v="0"/>
    <d v="2014-04-07T00:00:00"/>
    <d v="1899-12-30T11:51:01"/>
    <n v="2599.4299999999998"/>
    <n v="0"/>
    <n v="-2815002.7389999954"/>
    <m/>
    <m/>
    <m/>
    <n v="5051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34"/>
    <s v="Março/50519"/>
    <s v="Rosselini Criistini Da Silva Albino - Cód. 050519"/>
    <n v="0"/>
    <d v="2014-04-07T00:00:00"/>
    <d v="1899-12-30T11:51:18"/>
    <n v="4586.01"/>
    <n v="0"/>
    <n v="-2819588.7489999952"/>
    <m/>
    <m/>
    <m/>
    <n v="5051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35"/>
    <s v="Março/50524"/>
    <s v="Tatiane Pereira Costa  - Cód. 050524"/>
    <n v="0"/>
    <d v="2014-04-07T00:00:00"/>
    <d v="1899-12-30T11:51:32"/>
    <n v="3713.64"/>
    <n v="0"/>
    <n v="-2823302.3889999953"/>
    <m/>
    <m/>
    <m/>
    <n v="5052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5114"/>
    <s v="2000112048/48351"/>
    <s v="Cantina Olimpo - Par. 048351(12-27)"/>
    <n v="0"/>
    <d v="2014-04-07T00:00:00"/>
    <d v="1899-12-30T11:52:36"/>
    <n v="500"/>
    <n v="0"/>
    <n v="-2823802.3889999953"/>
    <m/>
    <m/>
    <m/>
    <n v="4835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8300"/>
    <s v="Março/50536"/>
    <s v="Adair Antonio De Oliveira  - Cód. 050536"/>
    <n v="0"/>
    <d v="2014-04-07T00:00:00"/>
    <d v="1899-12-30T12:29:59"/>
    <n v="4000"/>
    <n v="0"/>
    <n v="-2827802.3889999953"/>
    <m/>
    <m/>
    <m/>
    <n v="50536"/>
    <n v="7"/>
    <s v="Anapaula"/>
    <n v="1"/>
    <m/>
    <n v="578"/>
    <d v="2014-04-26T00:00:00"/>
    <d v="2014-05-01T00:00:00"/>
    <m/>
    <m/>
    <n v="2014"/>
    <n v="12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23690"/>
    <s v="TRANSFÊRENCIA ENTRE CONTAS"/>
    <s v="TRANSFÊRENCIA ENTRE CONTAS"/>
    <n v="0"/>
    <d v="2014-04-07T00:00:00"/>
    <d v="1899-12-30T12:52:58"/>
    <n v="6000"/>
    <n v="0"/>
    <n v="-2833802.3889999953"/>
    <m/>
    <m/>
    <m/>
    <m/>
    <n v="60"/>
    <s v="Francielly"/>
    <n v="1"/>
    <m/>
    <n v="1449"/>
    <d v="2014-04-09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7"/>
    <s v="BRADESCO [002429-5] [GYN [CC]"/>
    <m/>
    <m/>
    <m/>
  </r>
  <r>
    <n v="269297"/>
    <s v="TRANSFÊRENCIA ENTRE CONTAS"/>
    <s v="Destino: 123690-TRANSFÊRENCIA ENTRE CONTAS"/>
    <n v="6000"/>
    <d v="2014-04-07T00:00:00"/>
    <d v="1899-12-30T12:52:58"/>
    <n v="0"/>
    <n v="0"/>
    <n v="-2827802.3889999953"/>
    <m/>
    <m/>
    <m/>
    <m/>
    <n v="60"/>
    <s v="Francielly"/>
    <n v="1"/>
    <m/>
    <n v="1449"/>
    <d v="2015-05-11T00:00:00"/>
    <d v="2015-05-11T00:00:00"/>
    <m/>
    <m/>
    <n v="2015"/>
    <n v="60"/>
    <m/>
    <m/>
    <n v="123690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3692"/>
    <s v="TRANSFÊRENCIA ENTRE CONTAS"/>
    <s v="TRANSFÊRENCIA ENTRE CONTAS"/>
    <n v="0"/>
    <d v="2014-04-07T00:00:00"/>
    <d v="1899-12-30T12:53:52"/>
    <n v="45000"/>
    <n v="0"/>
    <n v="-2872802.3889999953"/>
    <m/>
    <m/>
    <m/>
    <m/>
    <n v="60"/>
    <s v="Francielly"/>
    <n v="1"/>
    <m/>
    <n v="1449"/>
    <d v="2014-04-09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298"/>
    <s v="TRANSFÊRENCIA ENTRE CONTAS"/>
    <s v="Destino: 123692-TRANSFÊRENCIA ENTRE CONTAS"/>
    <n v="45000"/>
    <d v="2014-04-07T00:00:00"/>
    <d v="1899-12-30T12:53:52"/>
    <n v="0"/>
    <n v="0"/>
    <n v="-2827802.3889999953"/>
    <m/>
    <m/>
    <m/>
    <m/>
    <n v="60"/>
    <s v="Francielly"/>
    <n v="1"/>
    <m/>
    <n v="1449"/>
    <d v="2015-05-11T00:00:00"/>
    <d v="2015-05-11T00:00:00"/>
    <m/>
    <m/>
    <n v="2015"/>
    <n v="60"/>
    <m/>
    <m/>
    <n v="12369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3694"/>
    <s v="TRANSFÊRENCIA ENTRE CONTAS"/>
    <s v="TRANSFÊRENCIA ENTRE CONTAS"/>
    <n v="0"/>
    <d v="2014-04-07T00:00:00"/>
    <d v="1899-12-30T12:54:37"/>
    <n v="250000"/>
    <n v="0"/>
    <n v="-3077802.3889999953"/>
    <m/>
    <m/>
    <m/>
    <m/>
    <n v="60"/>
    <s v="Francielly"/>
    <n v="1"/>
    <m/>
    <n v="1449"/>
    <d v="2014-04-09T00:00:00"/>
    <d v="2015-05-11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52"/>
    <s v="MERC [GYN] [02.011938-7] [CC]"/>
    <m/>
    <m/>
    <m/>
  </r>
  <r>
    <n v="269299"/>
    <s v="TRANSFÊRENCIA ENTRE CONTAS"/>
    <s v="Destino: 123694-TRANSFÊRENCIA ENTRE CONTAS"/>
    <n v="250000"/>
    <d v="2014-04-07T00:00:00"/>
    <d v="1899-12-30T12:54:37"/>
    <n v="0"/>
    <n v="0"/>
    <n v="-2827802.3889999953"/>
    <m/>
    <m/>
    <m/>
    <m/>
    <n v="60"/>
    <s v="Francielly"/>
    <n v="1"/>
    <m/>
    <n v="1449"/>
    <d v="2015-05-11T00:00:00"/>
    <d v="2015-05-11T00:00:00"/>
    <m/>
    <m/>
    <n v="2015"/>
    <n v="60"/>
    <m/>
    <m/>
    <n v="12369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32969"/>
    <s v="EXTRATO"/>
    <s v="FOLHA DE PAGAMENTO CANTINA"/>
    <n v="0"/>
    <d v="2014-04-07T00:00:00"/>
    <d v="1899-12-30T13:22:13"/>
    <n v="8867.2199999999993"/>
    <n v="0"/>
    <n v="-2836669.6089999955"/>
    <m/>
    <m/>
    <m/>
    <m/>
    <n v="7"/>
    <s v="Anapaula"/>
    <n v="1"/>
    <m/>
    <n v="408"/>
    <d v="2014-05-23T00:00:00"/>
    <d v="2014-05-23T00:00:00"/>
    <m/>
    <m/>
    <n v="2014"/>
    <n v="7"/>
    <m/>
    <m/>
    <m/>
    <m/>
    <s v="Cantina.Pagamento de Salário"/>
    <x v="1"/>
    <x v="4"/>
    <m/>
    <n v="42"/>
    <n v="8"/>
    <s v="Transferência Bancária"/>
    <m/>
    <m/>
    <m/>
    <n v="0"/>
    <m/>
    <m/>
    <s v="BRB [CAN] [012037-0] [CC]"/>
    <m/>
    <m/>
    <m/>
  </r>
  <r>
    <n v="132970"/>
    <s v="EXTRATO"/>
    <s v="FOLHA DE PAGAMENTO CANTINA "/>
    <n v="0"/>
    <d v="2014-04-07T00:00:00"/>
    <d v="1899-12-30T13:23:04"/>
    <n v="18403.98"/>
    <n v="0"/>
    <n v="-2855073.5889999955"/>
    <m/>
    <m/>
    <m/>
    <m/>
    <n v="7"/>
    <s v="Anapaula"/>
    <n v="1"/>
    <m/>
    <n v="408"/>
    <d v="2014-05-23T00:00:00"/>
    <d v="2014-05-23T00:00:00"/>
    <m/>
    <m/>
    <n v="2014"/>
    <n v="7"/>
    <m/>
    <m/>
    <m/>
    <m/>
    <s v="Cantina.Pagamento de Salário"/>
    <x v="1"/>
    <x v="4"/>
    <m/>
    <n v="42"/>
    <n v="8"/>
    <s v="Transferência Bancária"/>
    <m/>
    <m/>
    <m/>
    <n v="0"/>
    <m/>
    <m/>
    <s v="BRB [CAN] [012037-0] [CC]"/>
    <m/>
    <m/>
    <m/>
  </r>
  <r>
    <n v="132971"/>
    <s v="EXTRATO"/>
    <s v="FOLHA DE PAGAMENTO CANTINA "/>
    <n v="0"/>
    <d v="2014-04-07T00:00:00"/>
    <d v="1899-12-30T13:23:45"/>
    <n v="6539"/>
    <n v="0"/>
    <n v="-2861612.5889999955"/>
    <m/>
    <m/>
    <m/>
    <m/>
    <n v="7"/>
    <s v="Anapaula"/>
    <n v="1"/>
    <m/>
    <n v="408"/>
    <d v="2014-05-23T00:00:00"/>
    <d v="2014-05-23T00:00:00"/>
    <m/>
    <m/>
    <n v="2014"/>
    <n v="7"/>
    <m/>
    <m/>
    <m/>
    <m/>
    <s v="Cantina.Pagamento de Salário"/>
    <x v="1"/>
    <x v="4"/>
    <m/>
    <n v="42"/>
    <n v="8"/>
    <s v="Transferência Bancária"/>
    <m/>
    <m/>
    <m/>
    <n v="0"/>
    <m/>
    <m/>
    <s v="BRB [CAN] [012037-0] [CC]"/>
    <m/>
    <m/>
    <m/>
  </r>
  <r>
    <n v="128020"/>
    <s v="EXTRATO/50299"/>
    <s v="Banco Brb - Par. 050299(12-16)"/>
    <n v="0"/>
    <d v="2014-04-07T00:00:00"/>
    <d v="1899-12-30T13:46:50"/>
    <n v="445.49"/>
    <n v="0"/>
    <n v="-2862058.0789999957"/>
    <m/>
    <m/>
    <m/>
    <n v="50299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124585"/>
    <s v="59908/48242"/>
    <s v="FERRAGISTA MARISTA - Cód. 048242"/>
    <n v="0"/>
    <d v="2014-04-07T00:00:00"/>
    <d v="1899-12-30T14:17:08"/>
    <n v="18"/>
    <n v="0"/>
    <n v="-2862076.0789999957"/>
    <m/>
    <m/>
    <m/>
    <n v="48242"/>
    <n v="24"/>
    <s v="Emilly"/>
    <n v="1"/>
    <m/>
    <n v="161"/>
    <d v="2014-04-10T00:00:00"/>
    <d v="2014-04-10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225302"/>
    <s v="Cheque Depositado a Vista"/>
    <s v="Remessa Sol Nascente "/>
    <n v="462.95"/>
    <d v="2014-04-07T00:00:00"/>
    <d v="1899-12-30T14:38:19"/>
    <n v="0"/>
    <n v="0"/>
    <n v="-2861613.1289999955"/>
    <m/>
    <m/>
    <m/>
    <m/>
    <n v="7"/>
    <s v="Anapaula"/>
    <n v="2"/>
    <m/>
    <n v="1434"/>
    <d v="2014-12-04T00:00:00"/>
    <d v="2014-12-04T00:00:00"/>
    <m/>
    <m/>
    <n v="2014"/>
    <n v="7"/>
    <m/>
    <m/>
    <m/>
    <m/>
    <s v="Remessa Educ. Sol Nascente"/>
    <x v="1"/>
    <x v="3"/>
    <m/>
    <n v="52"/>
    <n v="2"/>
    <s v="Cheque"/>
    <m/>
    <m/>
    <m/>
    <n v="0"/>
    <m/>
    <m/>
    <s v="BRB [SOL] [012052-4] [CC] [COB]"/>
    <m/>
    <m/>
    <m/>
  </r>
  <r>
    <n v="225303"/>
    <s v="Cheque Depositado a Vista"/>
    <s v="Vinicius Ferro"/>
    <n v="4057.44"/>
    <d v="2014-04-07T00:00:00"/>
    <d v="1899-12-30T14:39:36"/>
    <n v="0"/>
    <n v="0"/>
    <n v="-2857555.6889999956"/>
    <m/>
    <s v="Devolução da Multa Rescisória"/>
    <m/>
    <m/>
    <n v="7"/>
    <s v="Anapaula"/>
    <n v="2"/>
    <m/>
    <n v="95"/>
    <d v="2014-12-04T00:00:00"/>
    <d v="2014-12-04T00:00:00"/>
    <m/>
    <m/>
    <n v="2014"/>
    <n v="7"/>
    <m/>
    <m/>
    <m/>
    <m/>
    <s v="Recebimento Diversos"/>
    <x v="1"/>
    <x v="1"/>
    <m/>
    <n v="52"/>
    <n v="2"/>
    <s v="Cheque"/>
    <m/>
    <m/>
    <m/>
    <n v="0"/>
    <m/>
    <m/>
    <s v="BRB [SOL] [012052-4] [CC] [COB]"/>
    <m/>
    <m/>
    <m/>
  </r>
  <r>
    <n v="128106"/>
    <s v="EXTRATO/50376"/>
    <s v="Banco Brb - Par. 050376(38-38)"/>
    <n v="0"/>
    <d v="2014-04-07T00:00:00"/>
    <d v="1899-12-30T14:46:59"/>
    <n v="65.099999999999994"/>
    <n v="0"/>
    <n v="-2857620.7889999957"/>
    <m/>
    <m/>
    <m/>
    <n v="5037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683"/>
    <s v="TRANSFERÊNCIA ENTRE CONTAS "/>
    <s v="TRANSFERÊNCIA ENTRE CONTAS "/>
    <n v="0"/>
    <d v="2014-04-07T00:00:00"/>
    <d v="1899-12-30T15:13:56"/>
    <n v="85000"/>
    <n v="0"/>
    <n v="-2942620.7889999957"/>
    <m/>
    <m/>
    <m/>
    <m/>
    <n v="7"/>
    <s v="Anapaula"/>
    <n v="1"/>
    <m/>
    <n v="1449"/>
    <d v="2014-04-29T00:00:00"/>
    <d v="2014-04-29T00:00:00"/>
    <m/>
    <m/>
    <n v="2014"/>
    <n v="7"/>
    <m/>
    <m/>
    <m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23579"/>
    <s v="4892/38838"/>
    <s v="GENTLEMAN SERVIÇOS - Par. 038838(10/12)"/>
    <n v="0"/>
    <d v="2014-04-07T00:00:00"/>
    <d v="1899-12-30T15:22:07"/>
    <n v="205"/>
    <n v="0"/>
    <n v="-2942825.7889999957"/>
    <m/>
    <m/>
    <m/>
    <n v="38838"/>
    <n v="24"/>
    <s v="Emilly"/>
    <n v="1"/>
    <m/>
    <n v="180"/>
    <d v="2014-04-08T00:00:00"/>
    <d v="2014-04-08T00:00:00"/>
    <m/>
    <m/>
    <n v="2014"/>
    <n v="24"/>
    <m/>
    <m/>
    <m/>
    <m/>
    <s v="T-3.Seguros e proteções "/>
    <x v="1"/>
    <x v="1"/>
    <m/>
    <n v="2"/>
    <n v="9"/>
    <s v="Débito em conta"/>
    <m/>
    <n v="0"/>
    <m/>
    <n v="0"/>
    <m/>
    <m/>
    <s v="BRADESCO [002429-5] [GYN [CC]"/>
    <m/>
    <m/>
    <m/>
  </r>
  <r>
    <n v="130843"/>
    <n v="158928"/>
    <s v="Par.(04/12) 016420/LARA PINHO HYCZY DA COSTA - Parcelas"/>
    <n v="1284"/>
    <d v="2014-04-07T00:00:00"/>
    <d v="1899-12-30T15:22:33"/>
    <n v="0"/>
    <n v="0"/>
    <n v="-2941541.7889999957"/>
    <m/>
    <m/>
    <n v="158928"/>
    <m/>
    <n v="7"/>
    <s v="Anapaula"/>
    <n v="1"/>
    <m/>
    <n v="6"/>
    <d v="2014-05-13T00:00:00"/>
    <d v="2014-05-22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23581"/>
    <s v="4568/38826"/>
    <s v="GENTLEMAN SERVIÇOS - Par. 038826(8/10)"/>
    <n v="0"/>
    <d v="2014-04-07T00:00:00"/>
    <d v="1899-12-30T15:26:46"/>
    <n v="190"/>
    <n v="0"/>
    <n v="-2941731.7889999957"/>
    <m/>
    <m/>
    <m/>
    <n v="38826"/>
    <n v="24"/>
    <s v="Emilly"/>
    <n v="1"/>
    <m/>
    <n v="1443"/>
    <d v="2014-04-08T00:00:00"/>
    <d v="2014-04-08T00:00:00"/>
    <m/>
    <m/>
    <n v="2014"/>
    <n v="24"/>
    <m/>
    <m/>
    <m/>
    <m/>
    <s v="SolNascente.Seguro e proteções"/>
    <x v="1"/>
    <x v="3"/>
    <m/>
    <n v="27"/>
    <n v="9"/>
    <s v="Débito em conta"/>
    <m/>
    <n v="0"/>
    <m/>
    <n v="0"/>
    <m/>
    <m/>
    <s v="BRADESCO [008378-0] [SOL] [CC]"/>
    <m/>
    <m/>
    <m/>
  </r>
  <r>
    <n v="134664"/>
    <s v="Março/50284"/>
    <s v="Vilmair Da Silva Camilo - Cód. 050284"/>
    <n v="0"/>
    <d v="2014-04-07T00:00:00"/>
    <d v="1899-12-30T15:57:22"/>
    <n v="967.61"/>
    <n v="0"/>
    <n v="-2942699.3989999956"/>
    <m/>
    <m/>
    <m/>
    <n v="5028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65"/>
    <s v="Março/50283"/>
    <s v="Thaynara Volpato de Jesus - Cód. 050283"/>
    <n v="0"/>
    <d v="2014-04-07T00:00:00"/>
    <d v="1899-12-30T15:57:41"/>
    <n v="787.58"/>
    <n v="0"/>
    <n v="-2943486.9789999956"/>
    <m/>
    <m/>
    <m/>
    <n v="50283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66"/>
    <s v="Março/50463"/>
    <s v="Anna Christina Guimaraes Nalini  - Cód. 050463"/>
    <n v="0"/>
    <d v="2014-04-07T00:00:00"/>
    <d v="1899-12-30T15:58:00"/>
    <n v="3927.98"/>
    <n v="0"/>
    <n v="-2947414.9589999956"/>
    <m/>
    <m/>
    <m/>
    <n v="50463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67"/>
    <s v="Março/50249"/>
    <s v="Marta Moreira Abadias - Cód. 050249"/>
    <n v="0"/>
    <d v="2014-04-07T00:00:00"/>
    <d v="1899-12-30T15:58:21"/>
    <n v="997.07"/>
    <n v="0"/>
    <n v="-2948412.0289999954"/>
    <m/>
    <m/>
    <m/>
    <n v="5024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668"/>
    <s v="Março/50282"/>
    <s v="Rogério Ferreira Dos Santos - Cód. 050282"/>
    <n v="0"/>
    <d v="2014-04-07T00:00:00"/>
    <d v="1899-12-30T15:58:39"/>
    <n v="1064.42"/>
    <n v="0"/>
    <n v="-2949476.4489999954"/>
    <m/>
    <m/>
    <m/>
    <n v="5028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3597"/>
    <s v="248063/47428"/>
    <s v="FGTS - Cód. 047428"/>
    <n v="0"/>
    <d v="2014-04-07T00:00:00"/>
    <d v="1899-12-30T16:02:30"/>
    <n v="223.79"/>
    <n v="0"/>
    <n v="-2949700.2389999954"/>
    <m/>
    <m/>
    <m/>
    <n v="47428"/>
    <n v="24"/>
    <s v="Emilly"/>
    <n v="1"/>
    <m/>
    <n v="824"/>
    <d v="2014-04-08T00:00:00"/>
    <d v="2014-04-08T00:00:00"/>
    <m/>
    <m/>
    <n v="2014"/>
    <n v="24"/>
    <m/>
    <m/>
    <m/>
    <m/>
    <s v="SolNascente.FGTS"/>
    <x v="2"/>
    <x v="3"/>
    <m/>
    <n v="4"/>
    <n v="9"/>
    <s v="Débito em conta"/>
    <m/>
    <n v="0"/>
    <m/>
    <n v="0"/>
    <m/>
    <m/>
    <s v="BB [022382-4] [GYN] [CC]"/>
    <m/>
    <m/>
    <m/>
  </r>
  <r>
    <n v="134679"/>
    <s v="EXTRATO/54420"/>
    <s v="Banco Brb - Cód. 054420"/>
    <n v="0"/>
    <d v="2014-04-07T00:00:00"/>
    <d v="1899-12-30T16:03:25"/>
    <n v="6.6"/>
    <n v="0"/>
    <n v="-2949706.8389999955"/>
    <m/>
    <m/>
    <m/>
    <n v="54420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598"/>
    <s v="248062/47429"/>
    <s v="FGTS - Cód. 047429"/>
    <n v="0"/>
    <d v="2014-04-07T00:00:00"/>
    <d v="1899-12-30T16:03:51"/>
    <n v="222.7"/>
    <n v="0"/>
    <n v="-2949929.5389999957"/>
    <m/>
    <m/>
    <m/>
    <n v="47429"/>
    <n v="24"/>
    <s v="Emilly"/>
    <n v="1"/>
    <m/>
    <n v="824"/>
    <d v="2014-04-08T00:00:00"/>
    <d v="2014-04-08T00:00:00"/>
    <m/>
    <m/>
    <n v="2014"/>
    <n v="24"/>
    <m/>
    <m/>
    <m/>
    <m/>
    <s v="SolNascente.FGTS"/>
    <x v="2"/>
    <x v="3"/>
    <m/>
    <n v="4"/>
    <n v="9"/>
    <s v="Débito em conta"/>
    <m/>
    <n v="0"/>
    <m/>
    <n v="0"/>
    <m/>
    <m/>
    <s v="BB [022382-4] [GYN] [CC]"/>
    <m/>
    <m/>
    <m/>
  </r>
  <r>
    <n v="134680"/>
    <s v="Extrato/54421"/>
    <s v="Banco Brb - Cód. 054421"/>
    <n v="0"/>
    <d v="2014-04-07T00:00:00"/>
    <d v="1899-12-30T16:04:49"/>
    <n v="46.2"/>
    <n v="0"/>
    <n v="-2949975.7389999959"/>
    <m/>
    <m/>
    <m/>
    <n v="54421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81"/>
    <s v="EXTRATO/54422"/>
    <s v="Banco Brb - Cód. 054422"/>
    <n v="0"/>
    <d v="2014-04-07T00:00:00"/>
    <d v="1899-12-30T16:06:26"/>
    <n v="30"/>
    <n v="0"/>
    <n v="-2950005.7389999959"/>
    <m/>
    <m/>
    <m/>
    <n v="54422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682"/>
    <s v="EXTRATO/54468"/>
    <s v="Banco Brb - Cód. 054468"/>
    <n v="0"/>
    <d v="2014-04-07T00:00:00"/>
    <d v="1899-12-30T16:07:19"/>
    <n v="123.9"/>
    <n v="0"/>
    <n v="-2950129.6389999958"/>
    <m/>
    <m/>
    <m/>
    <n v="54468"/>
    <n v="24"/>
    <s v="Emilly"/>
    <n v="1"/>
    <m/>
    <n v="1578"/>
    <d v="2014-05-26T00:00:00"/>
    <d v="2014-05-2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4699"/>
    <s v="Março/50227"/>
    <s v="Cleones Jesus Azevedo Sa - Cód. 050227"/>
    <n v="0"/>
    <d v="2014-04-07T00:00:00"/>
    <d v="1899-12-30T16:08:56"/>
    <n v="871.05"/>
    <n v="0"/>
    <n v="-2951000.6889999956"/>
    <m/>
    <m/>
    <m/>
    <n v="50227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3602"/>
    <s v="APAM/42925"/>
    <s v="ANA PAULA ALVES DE MORAIS - Par. 042925(05-13)"/>
    <n v="0"/>
    <d v="2014-04-07T00:00:00"/>
    <d v="1899-12-30T16:10:21"/>
    <n v="390"/>
    <n v="0"/>
    <n v="-2951390.6889999956"/>
    <m/>
    <m/>
    <m/>
    <n v="42925"/>
    <n v="24"/>
    <s v="Emilly"/>
    <n v="1"/>
    <m/>
    <n v="1450"/>
    <d v="2014-04-08T00:00:00"/>
    <d v="2014-04-08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3607"/>
    <s v="32-UFG/46143"/>
    <s v="CENTRO OESTE FOMENTO MERCANTIL - Cód. 046143"/>
    <n v="0"/>
    <d v="2014-04-07T00:00:00"/>
    <d v="1899-12-30T16:11:56"/>
    <n v="3000"/>
    <n v="0"/>
    <n v="-2954390.6889999956"/>
    <m/>
    <m/>
    <m/>
    <n v="46143"/>
    <n v="24"/>
    <s v="Emilly"/>
    <n v="1"/>
    <m/>
    <n v="552"/>
    <d v="2014-04-08T00:00:00"/>
    <d v="2014-04-08T00:00:00"/>
    <m/>
    <m/>
    <n v="2014"/>
    <n v="24"/>
    <m/>
    <m/>
    <m/>
    <m/>
    <s v="CA.Marketing (CUSTO)"/>
    <x v="1"/>
    <x v="1"/>
    <m/>
    <n v="4"/>
    <n v="9"/>
    <s v="Débito em conta"/>
    <m/>
    <n v="0"/>
    <m/>
    <n v="0"/>
    <m/>
    <m/>
    <s v="BB [022382-4] [GYN] [CC]"/>
    <m/>
    <m/>
    <m/>
  </r>
  <r>
    <n v="123609"/>
    <s v="3913/1/45701"/>
    <s v="SHOPPING DO ESCRITORIO - Cód. 045701"/>
    <n v="0"/>
    <d v="2014-04-07T00:00:00"/>
    <d v="1899-12-30T16:13:16"/>
    <n v="1120.6600000000001"/>
    <n v="0"/>
    <n v="-2955511.3489999957"/>
    <m/>
    <m/>
    <m/>
    <n v="45701"/>
    <n v="24"/>
    <s v="Emilly"/>
    <n v="1"/>
    <m/>
    <n v="1394"/>
    <d v="2014-04-08T00:00:00"/>
    <d v="2014-04-08T00:00:00"/>
    <m/>
    <m/>
    <n v="2014"/>
    <n v="24"/>
    <m/>
    <m/>
    <m/>
    <m/>
    <s v="T-27.Aquisição de móveis"/>
    <x v="1"/>
    <x v="1"/>
    <m/>
    <n v="4"/>
    <n v="9"/>
    <s v="Débito em conta"/>
    <m/>
    <n v="0"/>
    <m/>
    <n v="0"/>
    <m/>
    <m/>
    <s v="BB [022382-4] [GYN] [CC]"/>
    <m/>
    <m/>
    <m/>
  </r>
  <r>
    <n v="123788"/>
    <s v="PAGAMENTO/47484"/>
    <s v="FACULDADE ESO - Cód. 047484"/>
    <n v="0"/>
    <d v="2014-04-07T00:00:00"/>
    <d v="1899-12-30T16:23:18"/>
    <n v="2500"/>
    <n v="0"/>
    <n v="-2958011.3489999957"/>
    <m/>
    <m/>
    <m/>
    <n v="47484"/>
    <n v="24"/>
    <s v="Emilly"/>
    <n v="1"/>
    <m/>
    <n v="1480"/>
    <d v="2014-04-09T00:00:00"/>
    <d v="2014-04-09T00:00:00"/>
    <m/>
    <m/>
    <n v="2014"/>
    <n v="24"/>
    <m/>
    <m/>
    <m/>
    <m/>
    <s v="CA.Investimento Olimpo - Faculdade ESO"/>
    <x v="1"/>
    <x v="1"/>
    <m/>
    <n v="26"/>
    <n v="8"/>
    <s v="Transferência Bancária"/>
    <m/>
    <n v="0"/>
    <m/>
    <n v="0"/>
    <m/>
    <m/>
    <s v="ITAÚ [SOL] [001691-4] [CC]"/>
    <m/>
    <m/>
    <m/>
  </r>
  <r>
    <n v="123789"/>
    <s v="ENTRADA MARISVALDO"/>
    <s v="ENTRADA MARISVALDO"/>
    <n v="3000"/>
    <d v="2014-04-07T00:00:00"/>
    <d v="1899-12-30T16:23:44"/>
    <n v="0"/>
    <n v="0"/>
    <n v="-2955011.3489999957"/>
    <m/>
    <m/>
    <m/>
    <m/>
    <n v="24"/>
    <s v="Emilly"/>
    <n v="1"/>
    <m/>
    <n v="95"/>
    <d v="2014-04-09T00:00:00"/>
    <d v="2014-04-09T00:00:00"/>
    <m/>
    <m/>
    <n v="2014"/>
    <n v="24"/>
    <m/>
    <m/>
    <m/>
    <m/>
    <s v="Recebimento Diversos"/>
    <x v="1"/>
    <x v="1"/>
    <m/>
    <n v="27"/>
    <n v="8"/>
    <s v="Transferência Bancária"/>
    <m/>
    <m/>
    <m/>
    <n v="0"/>
    <m/>
    <m/>
    <s v="BRADESCO [008378-0] [SOL] [CC]"/>
    <m/>
    <m/>
    <m/>
  </r>
  <r>
    <n v="275725"/>
    <s v="Extrato/128314"/>
    <s v="Banco Brb - Cód. 128314"/>
    <n v="0"/>
    <d v="2014-04-07T00:00:00"/>
    <d v="1899-12-30T16:25:29"/>
    <n v="12.5"/>
    <n v="0"/>
    <n v="-2955023.8489999957"/>
    <m/>
    <m/>
    <m/>
    <n v="128314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75781"/>
    <s v="Extrato/128297"/>
    <s v="Banco Brb - Par. 128297(04-12)"/>
    <n v="0"/>
    <d v="2014-04-07T00:00:00"/>
    <d v="1899-12-30T16:36:37"/>
    <n v="20.5"/>
    <n v="0"/>
    <n v="-2955044.3489999957"/>
    <m/>
    <m/>
    <m/>
    <n v="128297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134754"/>
    <s v="Operação"/>
    <s v="CHEQUE DESCONTADO "/>
    <n v="22382.35"/>
    <d v="2014-04-07T00:00:00"/>
    <d v="1899-12-30T16:37:51"/>
    <n v="0"/>
    <n v="0"/>
    <n v="-2932661.9989999956"/>
    <m/>
    <m/>
    <m/>
    <m/>
    <n v="7"/>
    <s v="Anapaula"/>
    <n v="1"/>
    <m/>
    <n v="1386"/>
    <d v="2014-05-26T00:00:00"/>
    <d v="2014-05-26T00:00:00"/>
    <m/>
    <m/>
    <n v="2014"/>
    <n v="7"/>
    <m/>
    <m/>
    <m/>
    <m/>
    <s v="Desconto de cheque"/>
    <x v="2"/>
    <x v="1"/>
    <m/>
    <n v="12"/>
    <n v="2"/>
    <s v="Cheque"/>
    <m/>
    <m/>
    <m/>
    <n v="0"/>
    <m/>
    <m/>
    <s v="BRB [GYN] [011616-0] [CC] [COB]"/>
    <m/>
    <m/>
    <m/>
  </r>
  <r>
    <n v="134755"/>
    <s v="Operação"/>
    <s v="CHEQUE DESCONTADO "/>
    <n v="37986.68"/>
    <d v="2014-04-07T00:00:00"/>
    <d v="1899-12-30T16:38:40"/>
    <n v="0"/>
    <n v="0"/>
    <n v="-2894675.3189999955"/>
    <m/>
    <m/>
    <m/>
    <m/>
    <n v="7"/>
    <s v="Anapaula"/>
    <n v="1"/>
    <m/>
    <n v="1386"/>
    <d v="2014-05-26T00:00:00"/>
    <d v="2014-05-26T00:00:00"/>
    <m/>
    <m/>
    <n v="2014"/>
    <n v="7"/>
    <m/>
    <m/>
    <m/>
    <m/>
    <s v="Desconto de cheque"/>
    <x v="2"/>
    <x v="1"/>
    <m/>
    <n v="12"/>
    <n v="2"/>
    <s v="Cheque"/>
    <m/>
    <m/>
    <m/>
    <n v="0"/>
    <m/>
    <m/>
    <s v="BRB [GYN] [011616-0] [CC] [COB]"/>
    <m/>
    <m/>
    <m/>
  </r>
  <r>
    <n v="275814"/>
    <s v="Extrato/128372"/>
    <s v="Banco Brb - Cód. 128372"/>
    <n v="0"/>
    <d v="2014-04-07T00:00:00"/>
    <d v="1899-12-30T16:39:24"/>
    <n v="12.5"/>
    <n v="0"/>
    <n v="-2894687.8189999955"/>
    <m/>
    <m/>
    <m/>
    <n v="128372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23792"/>
    <s v="MD/47489"/>
    <s v="MARISVALDO DIVINO  - Par. 047489(01-9)"/>
    <n v="0"/>
    <d v="2014-04-07T00:00:00"/>
    <d v="1899-12-30T16:46:17"/>
    <n v="3000"/>
    <n v="0"/>
    <n v="-2897687.8189999955"/>
    <m/>
    <m/>
    <m/>
    <n v="47489"/>
    <n v="24"/>
    <s v="Emilly"/>
    <n v="1"/>
    <m/>
    <n v="1450"/>
    <d v="2014-04-09T00:00:00"/>
    <d v="2014-04-0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4768"/>
    <s v="Debito/54410"/>
    <s v="Banco Brb - Cód. 054410"/>
    <n v="0"/>
    <d v="2014-04-07T00:00:00"/>
    <d v="1899-12-30T16:54:01"/>
    <n v="245"/>
    <n v="0"/>
    <n v="-2897932.8189999955"/>
    <m/>
    <m/>
    <m/>
    <n v="54410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51060"/>
    <s v="Remessa Educ. Sol Nascente "/>
    <s v="Remessa Educ. Sol Nascente "/>
    <n v="1627.94"/>
    <d v="2014-04-07T00:00:00"/>
    <d v="1899-12-30T17:00:35"/>
    <n v="0"/>
    <n v="0"/>
    <n v="-2896304.8789999955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3"/>
    <m/>
    <n v="77"/>
    <n v="11"/>
    <s v="Antec. de Cheque"/>
    <m/>
    <m/>
    <m/>
    <n v="0"/>
    <m/>
    <m/>
    <s v="BRB [GYN] [OPERAÇÕES]"/>
    <m/>
    <m/>
    <m/>
  </r>
  <r>
    <n v="123629"/>
    <s v="36802/45071"/>
    <s v="GYNGOL MATERIAIS RECREATIVOS EIRELI -ME - Cód. 045071"/>
    <n v="0"/>
    <d v="2014-04-07T00:00:00"/>
    <d v="1899-12-30T17:05:14"/>
    <n v="1133.97"/>
    <n v="0"/>
    <n v="-2897438.8489999957"/>
    <m/>
    <m/>
    <m/>
    <n v="45071"/>
    <n v="24"/>
    <s v="Emilly"/>
    <n v="1"/>
    <m/>
    <n v="1422"/>
    <d v="2014-04-08T00:00:00"/>
    <d v="2014-04-08T00:00:00"/>
    <m/>
    <m/>
    <n v="2014"/>
    <n v="24"/>
    <m/>
    <m/>
    <m/>
    <m/>
    <s v="T-27.Material Didático"/>
    <x v="1"/>
    <x v="1"/>
    <m/>
    <n v="26"/>
    <n v="3"/>
    <s v="Dep. Bancário"/>
    <m/>
    <n v="0"/>
    <m/>
    <n v="0"/>
    <m/>
    <m/>
    <s v="ITAÚ [SOL] [001691-4] [CC]"/>
    <m/>
    <m/>
    <m/>
  </r>
  <r>
    <n v="123630"/>
    <s v="252G/02/44792"/>
    <s v="GELUTI REFRIGERAÇÃO LTDA - Par. 044792(03-8)"/>
    <n v="0"/>
    <d v="2014-04-07T00:00:00"/>
    <d v="1899-12-30T17:06:51"/>
    <n v="2400"/>
    <n v="0"/>
    <n v="-2899838.8489999957"/>
    <m/>
    <m/>
    <m/>
    <n v="44792"/>
    <n v="24"/>
    <s v="Emilly"/>
    <n v="1"/>
    <m/>
    <n v="549"/>
    <d v="2014-04-08T00:00:00"/>
    <d v="2014-04-08T00:00:00"/>
    <m/>
    <m/>
    <n v="2014"/>
    <n v="24"/>
    <m/>
    <m/>
    <m/>
    <m/>
    <s v="CA.Manutenção Máquinas e Equipamentos (DESPESA)"/>
    <x v="1"/>
    <x v="1"/>
    <m/>
    <n v="26"/>
    <n v="3"/>
    <s v="Dep. Bancário"/>
    <m/>
    <n v="0"/>
    <m/>
    <n v="0"/>
    <m/>
    <m/>
    <s v="ITAÚ [SOL] [001691-4] [CC]"/>
    <m/>
    <m/>
    <m/>
  </r>
  <r>
    <n v="123797"/>
    <s v="LS/47499"/>
    <s v="LORENA STIVAL - Cód. 047499"/>
    <n v="0"/>
    <d v="2014-04-07T00:00:00"/>
    <d v="1899-12-30T17:23:53"/>
    <n v="85"/>
    <n v="0"/>
    <n v="-2899923.8489999957"/>
    <m/>
    <m/>
    <m/>
    <n v="47499"/>
    <n v="24"/>
    <s v="Emilly"/>
    <n v="1"/>
    <m/>
    <n v="1450"/>
    <d v="2014-04-09T00:00:00"/>
    <d v="2014-04-09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123796"/>
    <s v="LS/37309"/>
    <s v="LORENA STIVAL - Par. 037309(11/14)"/>
    <n v="0"/>
    <d v="2014-04-07T00:00:00"/>
    <d v="1899-12-30T17:23:53"/>
    <n v="1288"/>
    <n v="0"/>
    <n v="-2901211.8489999957"/>
    <m/>
    <m/>
    <m/>
    <n v="37309"/>
    <n v="24"/>
    <s v="Emilly"/>
    <n v="1"/>
    <m/>
    <n v="1604"/>
    <d v="2014-04-09T00:00:00"/>
    <d v="2014-04-09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32667"/>
    <s v="DEPÓSITO"/>
    <s v="CHEQUES DEPOSITADOS "/>
    <n v="0"/>
    <d v="2014-04-07T00:00:00"/>
    <d v="1899-12-30T17:28:16"/>
    <n v="690"/>
    <n v="0"/>
    <n v="-2901901.8489999957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105"/>
    <n v="9"/>
    <s v="Débito em conta"/>
    <m/>
    <m/>
    <m/>
    <n v="0"/>
    <m/>
    <n v="29"/>
    <s v="BICBANCO [OPERAÇÕES] [GYN]"/>
    <m/>
    <m/>
    <m/>
  </r>
  <r>
    <n v="226434"/>
    <s v="DEPÓSITO"/>
    <s v="Destino: 132667-CHEQUES DEPOSITADOS "/>
    <n v="690"/>
    <d v="2014-04-07T00:00:00"/>
    <d v="1899-12-30T17:28:16"/>
    <n v="0"/>
    <n v="0"/>
    <n v="-2901211.8489999957"/>
    <m/>
    <m/>
    <m/>
    <m/>
    <n v="7"/>
    <s v="Anapaula"/>
    <n v="1"/>
    <m/>
    <n v="1449"/>
    <d v="2014-12-09T00:00:00"/>
    <d v="2014-12-09T00:00:00"/>
    <m/>
    <m/>
    <n v="2014"/>
    <n v="7"/>
    <m/>
    <m/>
    <n v="132667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669"/>
    <s v="TRANSFERÊNCIA ENTRE CONTAS "/>
    <s v="TRANSFERÊNCIA ENTRE CONTAS "/>
    <n v="0"/>
    <d v="2014-04-07T00:00:00"/>
    <d v="1899-12-30T17:28:46"/>
    <n v="886"/>
    <n v="0"/>
    <n v="-2902097.8489999957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39"/>
    <s v="TRANSFERÊNCIA ENTRE CONTAS "/>
    <s v="Destino: 132669-TRANSFERÊNCIA ENTRE CONTAS "/>
    <n v="886"/>
    <d v="2014-04-07T00:00:00"/>
    <d v="1899-12-30T17:28:46"/>
    <n v="0"/>
    <n v="0"/>
    <n v="-2901211.8489999957"/>
    <m/>
    <m/>
    <m/>
    <m/>
    <n v="7"/>
    <s v="Anapaula"/>
    <n v="1"/>
    <m/>
    <n v="1449"/>
    <d v="2014-12-09T00:00:00"/>
    <d v="2014-12-09T00:00:00"/>
    <m/>
    <m/>
    <n v="2014"/>
    <n v="7"/>
    <m/>
    <m/>
    <n v="13266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876"/>
    <s v="MERC 0927/41341"/>
    <s v="São Jorge Shopping Da Construção - Par. 041341(07-12)"/>
    <n v="0"/>
    <d v="2014-04-07T00:00:00"/>
    <d v="1899-12-30T17:36:47"/>
    <n v="5844.53"/>
    <n v="0"/>
    <n v="-2907056.3789999955"/>
    <m/>
    <m/>
    <m/>
    <n v="41341"/>
    <n v="7"/>
    <s v="Anapaula"/>
    <n v="1"/>
    <m/>
    <n v="1544"/>
    <d v="2014-05-22T00:00:00"/>
    <d v="2014-05-22T00:00:00"/>
    <m/>
    <m/>
    <n v="2014"/>
    <n v="7"/>
    <m/>
    <m/>
    <m/>
    <m/>
    <s v="Aná.Reforma"/>
    <x v="1"/>
    <x v="7"/>
    <m/>
    <n v="5"/>
    <n v="2"/>
    <s v="Cheque"/>
    <m/>
    <n v="0"/>
    <m/>
    <n v="0"/>
    <m/>
    <m/>
    <s v="MERC [GYN] [02.011938-7] [CC]"/>
    <m/>
    <m/>
    <m/>
  </r>
  <r>
    <n v="128586"/>
    <n v="150958"/>
    <s v="Par.(04/12) 016112/WELDON PAULO GOMES FILHO - Mensalidades"/>
    <n v="1339"/>
    <d v="2014-04-07T00:00:00"/>
    <d v="1899-12-30T18:01:38"/>
    <n v="0"/>
    <n v="0"/>
    <n v="-2905717.3789999955"/>
    <m/>
    <m/>
    <n v="150958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975"/>
    <n v="172015"/>
    <s v="Par.(01-1) 013741/VITÓRIA HILÁRIO PEREIRA G - 1ª OU 2ª SÉRI"/>
    <n v="100"/>
    <d v="2014-04-07T00:00:00"/>
    <d v="1899-12-30T18:16:20"/>
    <n v="0"/>
    <n v="0"/>
    <n v="-2905617.3789999955"/>
    <m/>
    <m/>
    <n v="172015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4976"/>
    <n v="172017"/>
    <s v="Par.(01-1) 013741/VITÓRIA HILÁRIO PEREIRA G - 1ª OU 2ª SÉRI"/>
    <n v="32"/>
    <d v="2014-04-07T00:00:00"/>
    <d v="1899-12-30T18:17:12"/>
    <n v="0"/>
    <n v="0"/>
    <n v="-2905585.3789999955"/>
    <m/>
    <m/>
    <n v="172017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24977"/>
    <n v="172016"/>
    <s v="Par.(01-1) 013741/VITÓRIA HILÁRIO PEREIRA G - 1ª OU 2ª SÉRI"/>
    <n v="66"/>
    <d v="2014-04-07T00:00:00"/>
    <d v="1899-12-30T18:17:13"/>
    <n v="0"/>
    <n v="0"/>
    <n v="-2905519.3789999955"/>
    <m/>
    <m/>
    <n v="172016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24978"/>
    <n v="172012"/>
    <s v="Par.(01-1) 013887/ISABELLE GUADELUP VALOIS - 3ª SÉRIE - FÍ"/>
    <n v="74"/>
    <d v="2014-04-07T00:00:00"/>
    <d v="1899-12-30T18:19:16"/>
    <n v="0"/>
    <n v="0"/>
    <n v="-2905445.3789999955"/>
    <m/>
    <m/>
    <n v="172012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24979"/>
    <n v="172013"/>
    <s v="Par.(01-1) 013887/ISABELLE GUADELUP VALOIS - 3ª SÉRIE - GE"/>
    <n v="74"/>
    <d v="2014-04-07T00:00:00"/>
    <d v="1899-12-30T18:19:17"/>
    <n v="0"/>
    <n v="0"/>
    <n v="-2905371.3789999955"/>
    <m/>
    <m/>
    <n v="172013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24980"/>
    <n v="172014"/>
    <s v="Par.(01-1) 013887/ISABELLE GUADELUP VALOIS - 3ª SÉRIE - IN"/>
    <n v="74"/>
    <d v="2014-04-07T00:00:00"/>
    <d v="1899-12-30T18:19:17"/>
    <n v="0"/>
    <n v="0"/>
    <n v="-2905297.3789999955"/>
    <m/>
    <m/>
    <n v="172014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32884"/>
    <s v="DEPÓSITO"/>
    <s v="REPRESENTAÇÃO DE CHEQUE DEVOLVIDO"/>
    <n v="2509.5"/>
    <d v="2014-04-07T00:00:00"/>
    <d v="1899-12-30T18:38:13"/>
    <n v="0"/>
    <n v="0"/>
    <n v="-2902787.8789999955"/>
    <m/>
    <m/>
    <m/>
    <m/>
    <n v="7"/>
    <s v="Anapaula"/>
    <n v="1"/>
    <m/>
    <n v="1378"/>
    <d v="2014-05-22T00:00:00"/>
    <d v="2014-05-22T00:00:00"/>
    <m/>
    <m/>
    <n v="2014"/>
    <n v="7"/>
    <m/>
    <m/>
    <m/>
    <m/>
    <s v="Pagamento de cheque devolvido"/>
    <x v="1"/>
    <x v="1"/>
    <m/>
    <n v="5"/>
    <n v="2"/>
    <s v="Cheque"/>
    <m/>
    <m/>
    <m/>
    <n v="0"/>
    <m/>
    <m/>
    <s v="MERC [GYN] [02.011938-7] [CC]"/>
    <m/>
    <m/>
    <m/>
  </r>
  <r>
    <n v="132712"/>
    <s v="DEPÓSITO"/>
    <s v="CHEQUES DEPOSITADOS "/>
    <n v="0"/>
    <d v="2014-04-07T00:00:00"/>
    <d v="1899-12-30T18:41:01"/>
    <n v="2886.66"/>
    <n v="0"/>
    <n v="-2905674.5389999957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105"/>
    <n v="2"/>
    <s v="Cheque"/>
    <m/>
    <m/>
    <m/>
    <n v="0"/>
    <m/>
    <n v="29"/>
    <s v="BICBANCO [OPERAÇÕES] [GYN]"/>
    <m/>
    <m/>
    <m/>
  </r>
  <r>
    <n v="226433"/>
    <s v="DEPÓSITO"/>
    <s v="Destino: 132712-CHEQUES DEPOSITADOS "/>
    <n v="2886.66"/>
    <d v="2014-04-07T00:00:00"/>
    <d v="1899-12-30T18:41:01"/>
    <n v="0"/>
    <n v="0"/>
    <n v="-2902787.8789999955"/>
    <m/>
    <m/>
    <m/>
    <m/>
    <n v="7"/>
    <s v="Anapaula"/>
    <n v="1"/>
    <m/>
    <n v="1449"/>
    <d v="2014-12-09T00:00:00"/>
    <d v="2014-12-09T00:00:00"/>
    <m/>
    <m/>
    <n v="2014"/>
    <n v="7"/>
    <m/>
    <m/>
    <n v="132712"/>
    <m/>
    <s v="Transferência entre contas"/>
    <x v="2"/>
    <x v="1"/>
    <m/>
    <n v="29"/>
    <n v="2"/>
    <s v="Cheque"/>
    <m/>
    <m/>
    <m/>
    <n v="0"/>
    <m/>
    <m/>
    <s v="BICBANCO [14.102672-6] [GYN] [CC]"/>
    <m/>
    <m/>
    <m/>
  </r>
  <r>
    <n v="133212"/>
    <s v="CRÉDITO"/>
    <s v="RENDIMENTO PAGO APLICAÇÃO"/>
    <n v="0.46"/>
    <d v="2014-04-07T00:00:00"/>
    <d v="1899-12-30T18:53:43"/>
    <n v="0"/>
    <n v="0"/>
    <n v="-2902787.4189999956"/>
    <m/>
    <m/>
    <m/>
    <m/>
    <n v="7"/>
    <s v="Anapaula"/>
    <n v="1"/>
    <m/>
    <n v="95"/>
    <d v="2014-05-25T00:00:00"/>
    <d v="2014-05-25T00:00:00"/>
    <m/>
    <m/>
    <n v="2014"/>
    <n v="7"/>
    <m/>
    <m/>
    <m/>
    <m/>
    <s v="Recebimento Diversos"/>
    <x v="1"/>
    <x v="1"/>
    <m/>
    <n v="26"/>
    <n v="12"/>
    <s v="Crédito em conta"/>
    <m/>
    <m/>
    <m/>
    <n v="0"/>
    <m/>
    <m/>
    <s v="ITAÚ [SOL] [001691-4] [CC]"/>
    <m/>
    <m/>
    <m/>
  </r>
  <r>
    <n v="132895"/>
    <s v="OPERAÇÃO/52972"/>
    <s v="Mercantil Do Brasil - Par. 052972(02-6)"/>
    <n v="0"/>
    <d v="2014-04-07T00:00:00"/>
    <d v="1899-12-30T18:56:41"/>
    <n v="359.42"/>
    <n v="0"/>
    <n v="-2903146.8389999955"/>
    <m/>
    <m/>
    <m/>
    <n v="52972"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29724"/>
    <s v="EXTRATO/51110"/>
    <s v="Banco Brb - Par. 051110(03-4)"/>
    <n v="0"/>
    <d v="2014-04-07T00:00:00"/>
    <d v="1899-12-30T21:34:35"/>
    <n v="45"/>
    <n v="0"/>
    <n v="-2903191.8389999955"/>
    <m/>
    <m/>
    <m/>
    <n v="51110"/>
    <n v="7"/>
    <s v="Anapaula"/>
    <n v="2"/>
    <m/>
    <n v="1513"/>
    <d v="2014-05-03T00:00:00"/>
    <d v="2014-05-03T00:00:00"/>
    <m/>
    <m/>
    <n v="2014"/>
    <n v="7"/>
    <m/>
    <m/>
    <m/>
    <m/>
    <s v="Tarifas de DOC / TED"/>
    <x v="2"/>
    <x v="1"/>
    <m/>
    <n v="74"/>
    <n v="9"/>
    <s v="Débito em conta"/>
    <m/>
    <n v="0"/>
    <m/>
    <n v="0"/>
    <m/>
    <m/>
    <s v="BRB [ANA] [011594-4] [CC] [COB]"/>
    <m/>
    <m/>
    <m/>
  </r>
  <r>
    <n v="129723"/>
    <s v="ANT. COB/51177"/>
    <s v="Banco Brb - Par. 051177(62-65)"/>
    <n v="0"/>
    <d v="2014-04-07T00:00:00"/>
    <d v="1899-12-30T21:34:35"/>
    <n v="1284"/>
    <n v="0"/>
    <n v="-2904475.8389999955"/>
    <m/>
    <m/>
    <m/>
    <n v="51177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9"/>
    <s v="Débito em conta"/>
    <m/>
    <n v="0"/>
    <m/>
    <n v="0"/>
    <m/>
    <m/>
    <s v="BRB [ANA] [011594-4] [CC] [COB]"/>
    <m/>
    <m/>
    <m/>
  </r>
  <r>
    <n v="133603"/>
    <s v="ANT. COB/53495"/>
    <s v="Banco Brb - Par. 053495(01-3)"/>
    <n v="0"/>
    <d v="2014-04-07T00:00:00"/>
    <d v="1899-12-30T22:09:02"/>
    <n v="1284"/>
    <n v="0"/>
    <n v="-2905759.8389999955"/>
    <m/>
    <m/>
    <m/>
    <n v="5349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04"/>
    <s v="ANT. COB/53496"/>
    <s v="Banco Brb - Par. 053496(02-3)"/>
    <n v="0"/>
    <d v="2014-04-07T00:00:00"/>
    <d v="1899-12-30T22:09:02"/>
    <n v="1284"/>
    <n v="0"/>
    <n v="-2907043.8389999955"/>
    <m/>
    <m/>
    <m/>
    <n v="5349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05"/>
    <s v="ANT. COB/53497"/>
    <s v="Banco Brb - Par. 053497(03-3)"/>
    <n v="0"/>
    <d v="2014-04-07T00:00:00"/>
    <d v="1899-12-30T22:09:02"/>
    <n v="1284"/>
    <n v="0"/>
    <n v="-2908327.8389999955"/>
    <m/>
    <m/>
    <m/>
    <n v="5349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9808"/>
    <s v="CRÉDITO "/>
    <s v="CRÉDITO DE COBRANÇA"/>
    <n v="2439.6"/>
    <d v="2014-04-07T00:00:00"/>
    <d v="1899-12-30T22:09:38"/>
    <n v="0"/>
    <n v="0"/>
    <n v="-2905888.2389999954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4300"/>
    <s v="ANT. COB/53500"/>
    <s v="Banco Brb - Par. 053500(03-3)"/>
    <n v="0"/>
    <d v="2014-04-07T00:00:00"/>
    <d v="1899-12-30T22:18:24"/>
    <n v="1339"/>
    <n v="0"/>
    <n v="-2907227.2389999954"/>
    <m/>
    <m/>
    <m/>
    <n v="5350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9"/>
    <s v="ANT. COB/53499"/>
    <s v="Banco Brb - Par. 053499(02-3)"/>
    <n v="0"/>
    <d v="2014-04-07T00:00:00"/>
    <d v="1899-12-30T22:18:24"/>
    <n v="1339"/>
    <n v="0"/>
    <n v="-2908566.2389999954"/>
    <m/>
    <m/>
    <m/>
    <n v="5349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8"/>
    <s v="ANT. COB/53498"/>
    <s v="Banco Brb - Par. 053498(01-3)"/>
    <n v="0"/>
    <d v="2014-04-07T00:00:00"/>
    <d v="1899-12-30T22:18:58"/>
    <n v="1339"/>
    <n v="0"/>
    <n v="-2909905.2389999954"/>
    <m/>
    <m/>
    <m/>
    <n v="5349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28"/>
    <s v="EXTRATO/51197"/>
    <s v="Bic - Banco Industria E Comercio - Par. 051197(01-1)"/>
    <n v="0"/>
    <d v="2014-04-07T00:00:00"/>
    <d v="1899-12-30T22:38:04"/>
    <n v="4876.8500000000004"/>
    <n v="0"/>
    <n v="-2914782.0889999955"/>
    <m/>
    <m/>
    <m/>
    <n v="51197"/>
    <n v="7"/>
    <s v="Anapaula"/>
    <n v="1"/>
    <m/>
    <n v="1448"/>
    <d v="2014-05-03T00:00:00"/>
    <d v="2014-05-03T00:00:00"/>
    <m/>
    <m/>
    <n v="2014"/>
    <n v="7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29849"/>
    <s v="2468472/51218"/>
    <s v="Bic - Banco Industria E Comercio - Par. 051218(08-25)"/>
    <n v="0"/>
    <d v="2014-04-07T00:00:00"/>
    <d v="1899-12-30T22:59:24"/>
    <n v="354.75"/>
    <n v="0"/>
    <n v="-2915136.8389999955"/>
    <m/>
    <m/>
    <m/>
    <n v="51218"/>
    <n v="7"/>
    <s v="Anapaula"/>
    <n v="1"/>
    <m/>
    <n v="524"/>
    <d v="2014-05-03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50"/>
    <s v="1246847/51219"/>
    <s v="Bic - Banco Industria E Comercio - Par. 051219(09-25)"/>
    <n v="0"/>
    <d v="2014-04-07T00:00:00"/>
    <d v="1899-12-30T22:59:25"/>
    <n v="531.25"/>
    <n v="0"/>
    <n v="-2915668.0889999955"/>
    <m/>
    <m/>
    <m/>
    <n v="51219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3851"/>
    <s v="DESPESA/47537"/>
    <s v="RODRIGO BERNADELLI DOS SANTOS - Cód. 047537"/>
    <n v="0"/>
    <d v="2014-04-08T00:00:00"/>
    <d v="1899-12-30T08:20:59"/>
    <n v="1300"/>
    <n v="0"/>
    <n v="-2916968.0889999955"/>
    <m/>
    <m/>
    <m/>
    <n v="47537"/>
    <n v="24"/>
    <s v="Emilly"/>
    <n v="1"/>
    <m/>
    <n v="1071"/>
    <d v="2014-04-10T00:00:00"/>
    <d v="2014-04-10T00:00:00"/>
    <m/>
    <m/>
    <n v="2014"/>
    <n v="24"/>
    <m/>
    <m/>
    <m/>
    <m/>
    <s v="Bernadelli.Despesas particulares "/>
    <x v="1"/>
    <x v="6"/>
    <m/>
    <n v="8"/>
    <n v="9"/>
    <s v="Débito em conta"/>
    <m/>
    <n v="0"/>
    <m/>
    <n v="0"/>
    <m/>
    <m/>
    <s v="ITAÚ [GYN] [026016-5] []"/>
    <m/>
    <m/>
    <m/>
  </r>
  <r>
    <n v="123852"/>
    <s v="8520100/47538"/>
    <s v="CLIMEST - MEDICINA E SEGURANÇA DO TRABAL - Cód. 047538"/>
    <n v="0"/>
    <d v="2014-04-08T00:00:00"/>
    <d v="1899-12-30T08:23:47"/>
    <n v="40"/>
    <n v="0"/>
    <n v="-2917008.0889999955"/>
    <m/>
    <m/>
    <m/>
    <n v="47538"/>
    <n v="24"/>
    <s v="Emilly"/>
    <n v="1"/>
    <m/>
    <n v="528"/>
    <d v="2014-04-10T00:00:00"/>
    <d v="2014-04-10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23853"/>
    <s v="DESPESAS/47540"/>
    <s v="MARCELO DE MORAES MELO - Cód. 047540"/>
    <n v="0"/>
    <d v="2014-04-08T00:00:00"/>
    <d v="1899-12-30T08:25:18"/>
    <n v="800"/>
    <n v="0"/>
    <n v="-2917808.0889999955"/>
    <m/>
    <m/>
    <m/>
    <n v="47540"/>
    <n v="24"/>
    <s v="Emilly"/>
    <n v="1"/>
    <m/>
    <n v="1455"/>
    <d v="2014-04-10T00:00:00"/>
    <d v="2014-04-10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24988"/>
    <s v="TRANSFERÊNCIA ENTRE CONTA"/>
    <s v="TRANSFERÊNCIA ENTRE CONTA"/>
    <n v="0"/>
    <d v="2014-04-08T00:00:00"/>
    <d v="1899-12-30T08:55:03"/>
    <n v="2000"/>
    <n v="0"/>
    <n v="-2919808.0889999955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"/>
    <s v="ITAÚ [GYN] [026016-5] []"/>
    <m/>
    <m/>
    <m/>
  </r>
  <r>
    <n v="269300"/>
    <s v="TRANSFERÊNCIA ENTRE CONTA"/>
    <s v="Destino: 124988-TRANSFERÊNCIA ENTRE CONTA"/>
    <n v="2000"/>
    <d v="2014-04-08T00:00:00"/>
    <d v="1899-12-30T08:55:03"/>
    <n v="0"/>
    <n v="0"/>
    <n v="-2917808.0889999955"/>
    <m/>
    <m/>
    <m/>
    <m/>
    <n v="60"/>
    <s v="Francielly"/>
    <n v="1"/>
    <m/>
    <n v="1449"/>
    <d v="2015-05-11T00:00:00"/>
    <d v="2015-05-11T00:00:00"/>
    <m/>
    <m/>
    <n v="2015"/>
    <n v="60"/>
    <m/>
    <m/>
    <n v="12498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4992"/>
    <s v="TRANSFERÊNCIA ENTRE CONTA"/>
    <s v="TRANSFERÊNCIA ENTRE CONTA"/>
    <n v="0"/>
    <d v="2014-04-08T00:00:00"/>
    <d v="1899-12-30T08:56:40"/>
    <n v="28000"/>
    <n v="0"/>
    <n v="-2945808.0889999955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33"/>
    <s v="ITAÚ [GYN] [026016-5] []"/>
    <m/>
    <m/>
    <m/>
  </r>
  <r>
    <n v="269301"/>
    <s v="TRANSFERÊNCIA ENTRE CONTA"/>
    <s v="Destino: 124992-TRANSFERÊNCIA ENTRE CONTA"/>
    <n v="28000"/>
    <d v="2014-04-08T00:00:00"/>
    <d v="1899-12-30T08:56:40"/>
    <n v="0"/>
    <n v="0"/>
    <n v="-2917808.0889999955"/>
    <m/>
    <m/>
    <m/>
    <m/>
    <n v="60"/>
    <s v="Francielly"/>
    <n v="1"/>
    <m/>
    <n v="1449"/>
    <d v="2015-05-11T00:00:00"/>
    <d v="2015-05-11T00:00:00"/>
    <m/>
    <m/>
    <n v="2015"/>
    <n v="60"/>
    <m/>
    <m/>
    <n v="124992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4995"/>
    <s v="TRANSFERÊNCIA ENTRE CONTA"/>
    <s v="TRANSFERÊNCIA ENTRE CONTA"/>
    <n v="0"/>
    <d v="2014-04-08T00:00:00"/>
    <d v="1899-12-30T08:58:18"/>
    <n v="127000"/>
    <n v="0"/>
    <n v="-3044808.0889999955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302"/>
    <s v="TRANSFERÊNCIA ENTRE CONTA"/>
    <s v="Destino: 124995-TRANSFERÊNCIA ENTRE CONTA"/>
    <n v="127000"/>
    <d v="2014-04-08T00:00:00"/>
    <d v="1899-12-30T08:58:18"/>
    <n v="0"/>
    <n v="0"/>
    <n v="-2917808.0889999955"/>
    <m/>
    <m/>
    <m/>
    <m/>
    <n v="60"/>
    <s v="Francielly"/>
    <n v="1"/>
    <m/>
    <n v="1449"/>
    <d v="2015-05-11T00:00:00"/>
    <d v="2015-05-11T00:00:00"/>
    <m/>
    <m/>
    <n v="2015"/>
    <n v="60"/>
    <m/>
    <m/>
    <n v="12499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34491"/>
    <s v="FEVEREIRO/47177"/>
    <s v="Vitor Rodrigues Braga De Souza - Cód. 047177"/>
    <n v="0"/>
    <d v="2014-04-08T00:00:00"/>
    <d v="1899-12-30T09:35:01"/>
    <n v="2513.4299999999998"/>
    <n v="0"/>
    <n v="-2920321.5189999957"/>
    <m/>
    <m/>
    <m/>
    <n v="47177"/>
    <n v="24"/>
    <s v="Emilly"/>
    <n v="1"/>
    <m/>
    <n v="578"/>
    <d v="2014-05-26T00:00:00"/>
    <d v="2014-05-26T00:00:00"/>
    <m/>
    <m/>
    <n v="2014"/>
    <n v="24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492"/>
    <s v="Março/50192"/>
    <s v="Angela Dos Reis Marinho Almeida - Cód. 050192"/>
    <n v="0"/>
    <d v="2014-04-08T00:00:00"/>
    <d v="1899-12-30T09:35:32"/>
    <n v="726.32"/>
    <n v="0"/>
    <n v="-2921047.8389999955"/>
    <m/>
    <m/>
    <m/>
    <n v="5019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493"/>
    <s v="Março/50231"/>
    <s v="Edvaldo Edgar Da Cunha - Cód. 050231"/>
    <n v="0"/>
    <d v="2014-04-08T00:00:00"/>
    <d v="1899-12-30T09:36:03"/>
    <n v="1533.18"/>
    <n v="0"/>
    <n v="-2922581.0189999957"/>
    <m/>
    <m/>
    <m/>
    <n v="5023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494"/>
    <s v="Março/50461"/>
    <s v="Alisson Riceto - Cód. 050461"/>
    <n v="0"/>
    <d v="2014-04-08T00:00:00"/>
    <d v="1899-12-30T09:36:21"/>
    <n v="839.98"/>
    <n v="0"/>
    <n v="-2923420.9989999956"/>
    <m/>
    <m/>
    <m/>
    <n v="5046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495"/>
    <s v="Março/50466"/>
    <s v="Bruno Fraga Ferreira - Cód. 050466"/>
    <n v="0"/>
    <d v="2014-04-08T00:00:00"/>
    <d v="1899-12-30T09:37:17"/>
    <n v="839.98"/>
    <n v="0"/>
    <n v="-2924260.9789999956"/>
    <m/>
    <m/>
    <m/>
    <n v="50466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496"/>
    <s v="Março/50467"/>
    <s v="Bruno Steger Mendes  - Cód. 050467"/>
    <n v="0"/>
    <d v="2014-04-08T00:00:00"/>
    <d v="1899-12-30T09:37:33"/>
    <n v="4380.1499999999996"/>
    <n v="0"/>
    <n v="-2928641.1289999955"/>
    <m/>
    <m/>
    <m/>
    <n v="50467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040"/>
    <s v="EXTRATO/52584"/>
    <s v="Mercantil Do Brasil - Cód. 052584"/>
    <n v="0"/>
    <d v="2014-04-08T00:00:00"/>
    <d v="1899-12-30T09:40:21"/>
    <n v="47.1"/>
    <n v="0"/>
    <n v="-2928688.2289999956"/>
    <m/>
    <m/>
    <m/>
    <n v="52584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4497"/>
    <s v="Março/50468"/>
    <s v="Camilla Felipe De Sousa  - Cód. 050468"/>
    <n v="0"/>
    <d v="2014-04-08T00:00:00"/>
    <d v="1899-12-30T09:40:38"/>
    <n v="2599.59"/>
    <n v="0"/>
    <n v="-2931287.8189999955"/>
    <m/>
    <m/>
    <m/>
    <n v="50468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498"/>
    <s v="Março/50482"/>
    <s v="Francisco José  Bertrand Silva Thé  - Cód. 050482"/>
    <n v="0"/>
    <d v="2014-04-08T00:00:00"/>
    <d v="1899-12-30T09:40:58"/>
    <n v="2247.19"/>
    <n v="0"/>
    <n v="-2933535.0089999954"/>
    <m/>
    <m/>
    <m/>
    <n v="5048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00"/>
    <s v="Março/50487"/>
    <s v="Henrique Delano De Matos - Cód. 050487"/>
    <n v="0"/>
    <d v="2014-04-08T00:00:00"/>
    <d v="1899-12-30T09:41:18"/>
    <n v="2879.88"/>
    <n v="0"/>
    <n v="-2936414.8889999953"/>
    <m/>
    <m/>
    <m/>
    <n v="50487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01"/>
    <s v="Março/50489"/>
    <s v="José Antônio Sansevero Martins - Cód. 050489"/>
    <n v="0"/>
    <d v="2014-04-08T00:00:00"/>
    <d v="1899-12-30T09:41:35"/>
    <n v="2458.5"/>
    <n v="0"/>
    <n v="-2938873.3889999953"/>
    <m/>
    <m/>
    <m/>
    <n v="5048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02"/>
    <s v="Março/50497"/>
    <s v="Lucia Maria De Oliveira  - Cód. 050497"/>
    <n v="0"/>
    <d v="2014-04-08T00:00:00"/>
    <d v="1899-12-30T09:41:53"/>
    <n v="3993.4"/>
    <n v="0"/>
    <n v="-2942866.7889999952"/>
    <m/>
    <m/>
    <m/>
    <n v="50497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04"/>
    <s v="Março/50499"/>
    <s v="Luciano Dorkas Fraga - Cód. 050499"/>
    <n v="0"/>
    <d v="2014-04-08T00:00:00"/>
    <d v="1899-12-30T09:42:11"/>
    <n v="1984.2"/>
    <n v="0"/>
    <n v="-2944850.9889999954"/>
    <m/>
    <m/>
    <m/>
    <n v="5049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05"/>
    <s v="Março/50501"/>
    <s v="Luís Carlos Camacho  - Cód. 050501"/>
    <n v="0"/>
    <d v="2014-04-08T00:00:00"/>
    <d v="1899-12-30T09:42:32"/>
    <n v="6383.61"/>
    <n v="0"/>
    <n v="-2951234.5989999953"/>
    <m/>
    <m/>
    <m/>
    <n v="5050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06"/>
    <s v="Março/50502"/>
    <s v="Luiz Henrique Mundim Aguiar  - Cód. 050502"/>
    <n v="0"/>
    <d v="2014-04-08T00:00:00"/>
    <d v="1899-12-30T09:42:47"/>
    <n v="5041.37"/>
    <n v="0"/>
    <n v="-2956275.9689999954"/>
    <m/>
    <m/>
    <m/>
    <n v="5050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14"/>
    <s v="Março/50504"/>
    <s v="Marcelo Augusto De Lacerda Borges - Cód. 050504"/>
    <n v="0"/>
    <d v="2014-04-08T00:00:00"/>
    <d v="1899-12-30T09:44:11"/>
    <n v="3532.36"/>
    <n v="0"/>
    <n v="-2959808.3289999953"/>
    <m/>
    <m/>
    <m/>
    <n v="5050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16"/>
    <s v="Março/50515"/>
    <s v="Rogério Carlos Camargo Matias  - Cód. 050515"/>
    <n v="0"/>
    <d v="2014-04-08T00:00:00"/>
    <d v="1899-12-30T09:44:30"/>
    <n v="5071.4399999999996"/>
    <n v="0"/>
    <n v="-2964879.7689999952"/>
    <m/>
    <m/>
    <m/>
    <n v="5051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041"/>
    <s v="EXTRATO /52617"/>
    <s v="Mercantil Do Brasil - Cód. 052617"/>
    <n v="0"/>
    <d v="2014-04-08T00:00:00"/>
    <d v="1899-12-30T09:47:29"/>
    <n v="12.31"/>
    <n v="0"/>
    <n v="-2964892.0789999953"/>
    <m/>
    <m/>
    <m/>
    <n v="52617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042"/>
    <s v="EXTRATO /52640"/>
    <s v="Mercantil Do Brasil - Cód. 052640"/>
    <n v="0"/>
    <d v="2014-04-08T00:00:00"/>
    <d v="1899-12-30T09:48:46"/>
    <n v="49"/>
    <n v="0"/>
    <n v="-2964941.0789999953"/>
    <m/>
    <m/>
    <m/>
    <n v="52640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063"/>
    <s v="EXTRATO/52570"/>
    <s v="Banco Brb - Par. 052570(01-14)"/>
    <n v="0"/>
    <d v="2014-04-08T00:00:00"/>
    <d v="1899-12-30T09:57:10"/>
    <n v="15"/>
    <n v="0"/>
    <n v="-2964956.0789999953"/>
    <m/>
    <m/>
    <m/>
    <n v="5257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58"/>
    <s v="EXTRATO/52580"/>
    <s v="Banco Brb - Par. 052580(11-14)"/>
    <n v="0"/>
    <d v="2014-04-08T00:00:00"/>
    <d v="1899-12-30T09:57:10"/>
    <n v="38.5"/>
    <n v="0"/>
    <n v="-2964994.5789999953"/>
    <m/>
    <m/>
    <m/>
    <n v="5258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4"/>
    <s v="EXTRATO/52571"/>
    <s v="Banco Brb - Par. 052571(02-14)"/>
    <n v="0"/>
    <d v="2014-04-08T00:00:00"/>
    <d v="1899-12-30T09:57:10"/>
    <n v="15"/>
    <n v="0"/>
    <n v="-2965009.5789999953"/>
    <m/>
    <m/>
    <m/>
    <n v="5257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59"/>
    <s v="EXTRATO/52581"/>
    <s v="Banco Brb - Par. 052581(12-14)"/>
    <n v="0"/>
    <d v="2014-04-08T00:00:00"/>
    <d v="1899-12-30T09:57:10"/>
    <n v="5.63"/>
    <n v="0"/>
    <n v="-2965015.2089999951"/>
    <m/>
    <m/>
    <m/>
    <n v="5258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5"/>
    <s v="EXTRATO/52572"/>
    <s v="Banco Brb - Par. 052572(03-14)"/>
    <n v="0"/>
    <d v="2014-04-08T00:00:00"/>
    <d v="1899-12-30T09:57:10"/>
    <n v="15"/>
    <n v="0"/>
    <n v="-2965030.2089999951"/>
    <m/>
    <m/>
    <m/>
    <n v="5257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0"/>
    <s v="EXTRATO/52582"/>
    <s v="Banco Brb - Par. 052582(13-14)"/>
    <n v="0"/>
    <d v="2014-04-08T00:00:00"/>
    <d v="1899-12-30T09:57:10"/>
    <n v="5.63"/>
    <n v="0"/>
    <n v="-2965035.838999995"/>
    <m/>
    <m/>
    <m/>
    <n v="5258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6"/>
    <s v="EXTRATO/52573"/>
    <s v="Banco Brb - Par. 052573(04-14)"/>
    <n v="0"/>
    <d v="2014-04-08T00:00:00"/>
    <d v="1899-12-30T09:57:10"/>
    <n v="15"/>
    <n v="0"/>
    <n v="-2965050.838999995"/>
    <m/>
    <m/>
    <m/>
    <n v="5257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1"/>
    <s v="EXTRATO/52583"/>
    <s v="Banco Brb - Par. 052583(14-14)"/>
    <n v="0"/>
    <d v="2014-04-08T00:00:00"/>
    <d v="1899-12-30T09:57:10"/>
    <n v="6.88"/>
    <n v="0"/>
    <n v="-2965057.7189999949"/>
    <m/>
    <m/>
    <m/>
    <n v="5258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2"/>
    <s v="EXTRATO/52578"/>
    <s v="Banco Brb - Par. 052578(09-14)"/>
    <n v="0"/>
    <d v="2014-04-08T00:00:00"/>
    <d v="1899-12-30T09:57:10"/>
    <n v="49.5"/>
    <n v="0"/>
    <n v="-2965107.2189999949"/>
    <m/>
    <m/>
    <m/>
    <n v="5257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57"/>
    <s v="EXTRATO/52579"/>
    <s v="Banco Brb - Par. 052579(10-14)"/>
    <n v="0"/>
    <d v="2014-04-08T00:00:00"/>
    <d v="1899-12-30T09:57:10"/>
    <n v="24.42"/>
    <n v="0"/>
    <n v="-2965131.6389999948"/>
    <m/>
    <m/>
    <m/>
    <n v="5257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7"/>
    <s v="EXTRATO/52574"/>
    <s v="Banco Brb - Par. 052574(05-14)"/>
    <n v="0"/>
    <d v="2014-04-08T00:00:00"/>
    <d v="1899-12-30T09:57:11"/>
    <n v="15"/>
    <n v="0"/>
    <n v="-2965146.6389999948"/>
    <m/>
    <m/>
    <m/>
    <n v="5257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8"/>
    <s v="EXTRATO/52575"/>
    <s v="Banco Brb - Par. 052575(06-14)"/>
    <n v="0"/>
    <d v="2014-04-08T00:00:00"/>
    <d v="1899-12-30T09:57:11"/>
    <n v="15"/>
    <n v="0"/>
    <n v="-2965161.6389999948"/>
    <m/>
    <m/>
    <m/>
    <n v="5257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69"/>
    <s v="EXTRATO/52576"/>
    <s v="Banco Brb - Par. 052576(07-14)"/>
    <n v="0"/>
    <d v="2014-04-08T00:00:00"/>
    <d v="1899-12-30T09:57:11"/>
    <n v="15"/>
    <n v="0"/>
    <n v="-2965176.6389999948"/>
    <m/>
    <m/>
    <m/>
    <n v="5257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70"/>
    <s v="EXTRATO/52577"/>
    <s v="Banco Brb - Par. 052577(08-14)"/>
    <n v="0"/>
    <d v="2014-04-08T00:00:00"/>
    <d v="1899-12-30T09:57:11"/>
    <n v="15"/>
    <n v="0"/>
    <n v="-2965191.6389999948"/>
    <m/>
    <m/>
    <m/>
    <n v="5257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4517"/>
    <s v="Março/50526"/>
    <s v="Willian Juliano Dias Alencar - Cód. 050526"/>
    <n v="0"/>
    <d v="2014-04-08T00:00:00"/>
    <d v="1899-12-30T10:02:26"/>
    <n v="2544.0700000000002"/>
    <n v="0"/>
    <n v="-2967735.7089999947"/>
    <m/>
    <m/>
    <m/>
    <n v="50526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18"/>
    <s v="Rescisão/50730"/>
    <s v="Suzana Rodrigues Da Silva - Cód. 050730"/>
    <n v="0"/>
    <d v="2014-04-08T00:00:00"/>
    <d v="1899-12-30T10:02:58"/>
    <n v="14629.02"/>
    <n v="0"/>
    <n v="-2982364.7289999947"/>
    <m/>
    <m/>
    <m/>
    <n v="50730"/>
    <n v="24"/>
    <s v="Emilly"/>
    <n v="1"/>
    <m/>
    <n v="371"/>
    <d v="2014-05-26T00:00:00"/>
    <d v="2014-05-26T00:00:00"/>
    <m/>
    <m/>
    <n v="2014"/>
    <n v="24"/>
    <m/>
    <m/>
    <m/>
    <m/>
    <s v="Marista.Rescisão de contrato de trabalho"/>
    <x v="1"/>
    <x v="1"/>
    <m/>
    <n v="12"/>
    <n v="9"/>
    <s v="Débito em conta"/>
    <m/>
    <n v="0"/>
    <m/>
    <n v="0"/>
    <m/>
    <m/>
    <s v="BRB [GYN] [011616-0] [CC] [COB]"/>
    <m/>
    <m/>
    <m/>
  </r>
  <r>
    <n v="128616"/>
    <s v="Rescisão/50729"/>
    <s v="Suzana Rodrigues Da Silva - Cód. 050729"/>
    <n v="0"/>
    <d v="2014-04-08T00:00:00"/>
    <d v="1899-12-30T10:23:53"/>
    <n v="582"/>
    <n v="0"/>
    <n v="-2982946.7289999947"/>
    <m/>
    <m/>
    <m/>
    <n v="50729"/>
    <n v="25"/>
    <s v="Marcela"/>
    <n v="1"/>
    <m/>
    <n v="1425"/>
    <d v="2014-04-29T00:00:00"/>
    <d v="2014-04-29T00:00:00"/>
    <m/>
    <m/>
    <n v="2014"/>
    <n v="25"/>
    <m/>
    <m/>
    <m/>
    <m/>
    <s v="T-27.Rescisão de Contrato de Trabalho"/>
    <x v="1"/>
    <x v="1"/>
    <m/>
    <n v="8"/>
    <n v="9"/>
    <s v="Débito em conta"/>
    <m/>
    <n v="0"/>
    <m/>
    <n v="0"/>
    <m/>
    <m/>
    <s v="ITAÚ [GYN] [026016-5] []"/>
    <m/>
    <m/>
    <m/>
  </r>
  <r>
    <n v="124559"/>
    <s v="CHAVE/48222"/>
    <s v="CHAVEIRO ALECRIM II - Cód. 048222"/>
    <n v="0"/>
    <d v="2014-04-08T00:00:00"/>
    <d v="1899-12-30T10:24:21"/>
    <n v="5"/>
    <n v="0"/>
    <n v="-2982951.7289999947"/>
    <m/>
    <m/>
    <m/>
    <n v="48222"/>
    <n v="24"/>
    <s v="Emilly"/>
    <n v="1"/>
    <m/>
    <n v="1413"/>
    <d v="2014-04-10T00:00:00"/>
    <d v="2014-04-10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132176"/>
    <s v="Março/50250"/>
    <s v="Folha De Pagamento - Professores Uberlân - Cód. 050250"/>
    <n v="0"/>
    <d v="2014-04-08T00:00:00"/>
    <d v="1899-12-30T10:25:11"/>
    <n v="1260"/>
    <n v="0"/>
    <n v="-2984211.7289999947"/>
    <m/>
    <m/>
    <m/>
    <n v="50250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73"/>
    <s v="Março /50241"/>
    <s v="Folha De Pagamento - Professores Uberlân - Cód. 050241"/>
    <n v="0"/>
    <d v="2014-04-08T00:00:00"/>
    <d v="1899-12-30T10:25:11"/>
    <n v="315"/>
    <n v="0"/>
    <n v="-2984526.7289999947"/>
    <m/>
    <m/>
    <m/>
    <n v="50241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74"/>
    <s v="Março/50242"/>
    <s v="Folha De Pagamento - Professores Uberlân - Cód. 050242"/>
    <n v="0"/>
    <d v="2014-04-08T00:00:00"/>
    <d v="1899-12-30T10:25:11"/>
    <n v="315"/>
    <n v="0"/>
    <n v="-2984841.7289999947"/>
    <m/>
    <m/>
    <m/>
    <n v="50242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75"/>
    <s v="Março/50245"/>
    <s v="Folha De Pagamento - Professores Uberlân - Cód. 050245"/>
    <n v="0"/>
    <d v="2014-04-08T00:00:00"/>
    <d v="1899-12-30T10:25:11"/>
    <n v="960"/>
    <n v="0"/>
    <n v="-2985801.7289999947"/>
    <m/>
    <m/>
    <m/>
    <n v="50245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77"/>
    <s v="Março/50255"/>
    <s v="Folha De Pagamento - Professores Uberlân - Cód. 050255"/>
    <n v="0"/>
    <d v="2014-04-08T00:00:00"/>
    <d v="1899-12-30T10:25:11"/>
    <n v="2835"/>
    <n v="0"/>
    <n v="-2988636.7289999947"/>
    <m/>
    <m/>
    <m/>
    <n v="50255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78"/>
    <s v="Março/50257"/>
    <s v="Folha De Pagamento - Professores Uberlân - Cód. 050257"/>
    <n v="0"/>
    <d v="2014-04-08T00:00:00"/>
    <d v="1899-12-30T10:25:11"/>
    <n v="2835"/>
    <n v="0"/>
    <n v="-2991471.7289999947"/>
    <m/>
    <m/>
    <m/>
    <n v="50257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87"/>
    <s v="brb 0796/48482"/>
    <s v="Instituto C Lamar - Cód. 048482"/>
    <n v="0"/>
    <d v="2014-04-08T00:00:00"/>
    <d v="1899-12-30T10:25:12"/>
    <n v="6000"/>
    <n v="0"/>
    <n v="-2997471.7289999947"/>
    <m/>
    <m/>
    <m/>
    <n v="48482"/>
    <n v="7"/>
    <s v="Anapaula"/>
    <n v="1"/>
    <m/>
    <n v="1527"/>
    <d v="2014-05-20T00:00:00"/>
    <d v="2014-05-20T00:00:00"/>
    <m/>
    <m/>
    <n v="2014"/>
    <n v="7"/>
    <m/>
    <m/>
    <m/>
    <m/>
    <s v="Uber.Despesa diversas"/>
    <x v="1"/>
    <x v="2"/>
    <m/>
    <n v="52"/>
    <n v="2"/>
    <s v="Cheque"/>
    <m/>
    <n v="0"/>
    <m/>
    <n v="0"/>
    <m/>
    <m/>
    <s v="BRB [SOL] [012052-4] [CC] [COB]"/>
    <m/>
    <m/>
    <m/>
  </r>
  <r>
    <n v="132188"/>
    <s v="Rescisão/50727"/>
    <s v="Suzana Rodrigues Da Silva - Cód. 050727"/>
    <n v="0"/>
    <d v="2014-04-08T00:00:00"/>
    <d v="1899-12-30T10:25:12"/>
    <n v="2862.82"/>
    <n v="0"/>
    <n v="-3000334.5489999945"/>
    <m/>
    <m/>
    <m/>
    <n v="50727"/>
    <n v="7"/>
    <s v="Anapaula"/>
    <n v="1"/>
    <m/>
    <n v="566"/>
    <d v="2014-05-20T00:00:00"/>
    <d v="2014-05-20T00:00:00"/>
    <m/>
    <m/>
    <n v="2014"/>
    <n v="7"/>
    <m/>
    <m/>
    <m/>
    <m/>
    <s v="CA.Rescisão de contrato de trabalho (DESPESA)"/>
    <x v="1"/>
    <x v="1"/>
    <m/>
    <n v="52"/>
    <n v="2"/>
    <s v="Cheque"/>
    <m/>
    <n v="0"/>
    <m/>
    <n v="0"/>
    <m/>
    <m/>
    <s v="BRB [SOL] [012052-4] [CC] [COB]"/>
    <m/>
    <m/>
    <m/>
  </r>
  <r>
    <n v="132184"/>
    <s v="Março/50234"/>
    <s v="Folha De Pagamento - Administrativo Uber - Cód. 050234"/>
    <n v="0"/>
    <d v="2014-04-08T00:00:00"/>
    <d v="1899-12-30T10:25:12"/>
    <n v="1200"/>
    <n v="0"/>
    <n v="-3001534.5489999945"/>
    <m/>
    <m/>
    <m/>
    <n v="50234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85"/>
    <s v="Março/50236"/>
    <s v="Folha De Pagamento - Administrativo Uber - Cód. 050236"/>
    <n v="0"/>
    <d v="2014-04-08T00:00:00"/>
    <d v="1899-12-30T10:25:12"/>
    <n v="1200"/>
    <n v="0"/>
    <n v="-3002734.5489999945"/>
    <m/>
    <m/>
    <m/>
    <n v="50236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86"/>
    <s v="Março/50310"/>
    <s v="Folha De Pagamento - Administrativo Uber - Cód. 050310"/>
    <n v="0"/>
    <d v="2014-04-08T00:00:00"/>
    <d v="1899-12-30T10:25:12"/>
    <n v="1149.6400000000001"/>
    <n v="0"/>
    <n v="-3003884.1889999947"/>
    <m/>
    <m/>
    <m/>
    <n v="50310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82"/>
    <s v="Março/50221"/>
    <s v="Folha De Pagamento - Professores Uberlân - Cód. 050221"/>
    <n v="0"/>
    <d v="2014-04-08T00:00:00"/>
    <d v="1899-12-30T10:25:12"/>
    <n v="945"/>
    <n v="0"/>
    <n v="-3004829.1889999947"/>
    <m/>
    <m/>
    <m/>
    <n v="50221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79"/>
    <s v="Março/50213"/>
    <s v="Folha De Pagamento - Professores Uberlân - Cód. 050213"/>
    <n v="0"/>
    <d v="2014-04-08T00:00:00"/>
    <d v="1899-12-30T10:25:12"/>
    <n v="1575"/>
    <n v="0"/>
    <n v="-3006404.1889999947"/>
    <m/>
    <m/>
    <m/>
    <n v="50213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80"/>
    <s v="Março/50217"/>
    <s v="Folha De Pagamento - Professores Uberlân - Cód. 050217"/>
    <n v="0"/>
    <d v="2014-04-08T00:00:00"/>
    <d v="1899-12-30T10:25:12"/>
    <n v="3150"/>
    <n v="0"/>
    <n v="-3009554.1889999947"/>
    <m/>
    <m/>
    <m/>
    <n v="50217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81"/>
    <s v="Março/50218"/>
    <s v="Folha De Pagamento - Professores Uberlân - Cód. 050218"/>
    <n v="0"/>
    <d v="2014-04-08T00:00:00"/>
    <d v="1899-12-30T10:25:12"/>
    <n v="630"/>
    <n v="0"/>
    <n v="-3010184.1889999947"/>
    <m/>
    <m/>
    <m/>
    <n v="50218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83"/>
    <s v="Março/50228"/>
    <s v="Folha De Pagamento - Professores Uberlân - Cód. 050228"/>
    <n v="0"/>
    <d v="2014-04-08T00:00:00"/>
    <d v="1899-12-30T10:25:12"/>
    <n v="3780"/>
    <n v="0"/>
    <n v="-3013964.1889999947"/>
    <m/>
    <m/>
    <m/>
    <n v="50228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233"/>
    <s v="CH BRB 0316/45532"/>
    <s v="Augusto Melo - Cód. 045532"/>
    <n v="0"/>
    <d v="2014-04-08T00:00:00"/>
    <d v="1899-12-30T10:47:07"/>
    <n v="2592"/>
    <n v="0"/>
    <n v="-3016556.1889999947"/>
    <m/>
    <m/>
    <m/>
    <n v="45532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3134"/>
    <s v="EXTRATO/53076"/>
    <s v="Banco Itaú Unibanco S.A. - Cód. 053076"/>
    <n v="0"/>
    <d v="2014-04-08T00:00:00"/>
    <d v="1899-12-30T10:53:30"/>
    <n v="7.4"/>
    <n v="0"/>
    <n v="-3016563.5889999946"/>
    <m/>
    <m/>
    <m/>
    <n v="5307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35"/>
    <s v="EXTRATO/53077"/>
    <s v="Banco Itaú Unibanco S.A. - Cód. 053077"/>
    <n v="0"/>
    <d v="2014-04-08T00:00:00"/>
    <d v="1899-12-30T10:53:30"/>
    <n v="15.33"/>
    <n v="0"/>
    <n v="-3016578.9189999946"/>
    <m/>
    <m/>
    <m/>
    <n v="5307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8508"/>
    <n v="145448"/>
    <s v="Par.(02/12) 015814/JADE CARVALHO SOUZA WANDE - Mensalidades"/>
    <n v="1436.3"/>
    <d v="2014-04-08T00:00:00"/>
    <d v="1899-12-30T11:03:59"/>
    <n v="0"/>
    <n v="0"/>
    <n v="-3015142.6189999948"/>
    <m/>
    <m/>
    <n v="145448"/>
    <m/>
    <n v="8"/>
    <s v="Vinicius"/>
    <n v="1"/>
    <m/>
    <n v="2"/>
    <d v="2014-06-11T00:00:00"/>
    <d v="2014-06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5234"/>
    <s v="Fgts/48410"/>
    <s v="Fgts - Cód. 048410"/>
    <n v="0"/>
    <d v="2014-04-08T00:00:00"/>
    <d v="1899-12-30T11:09:32"/>
    <n v="12543.8"/>
    <n v="0"/>
    <n v="-3027686.4189999946"/>
    <m/>
    <m/>
    <m/>
    <n v="48410"/>
    <n v="24"/>
    <s v="Emilly"/>
    <n v="1"/>
    <m/>
    <n v="335"/>
    <d v="2014-04-16T00:00:00"/>
    <d v="2014-04-16T00:00:00"/>
    <m/>
    <m/>
    <n v="2014"/>
    <n v="24"/>
    <m/>
    <m/>
    <m/>
    <m/>
    <s v="Marista.FGTS"/>
    <x v="2"/>
    <x v="1"/>
    <m/>
    <n v="2"/>
    <n v="8"/>
    <s v="Transferência Bancária"/>
    <m/>
    <n v="0"/>
    <m/>
    <n v="0"/>
    <m/>
    <m/>
    <s v="BRADESCO [002429-5] [GYN [CC]"/>
    <m/>
    <m/>
    <m/>
  </r>
  <r>
    <n v="134968"/>
    <n v="142507"/>
    <s v="Par.(02/12) 015592/ENZO MUGAYAR CAMPANHOLO - Mensalidades"/>
    <n v="1437"/>
    <d v="2014-04-08T00:00:00"/>
    <d v="1899-12-30T11:14:16"/>
    <n v="0"/>
    <n v="0"/>
    <n v="-3026249.4189999946"/>
    <m/>
    <m/>
    <n v="142507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099"/>
    <n v="145655"/>
    <s v="Par.(02/12) 013899/VICTOR LACERDA CANOZZI FR - Mensalidades"/>
    <n v="1541.24"/>
    <d v="2014-04-08T00:00:00"/>
    <d v="1899-12-30T11:28:48"/>
    <n v="0"/>
    <n v="0"/>
    <n v="-3024708.1789999944"/>
    <m/>
    <m/>
    <n v="145655"/>
    <m/>
    <n v="8"/>
    <s v="Vinicius"/>
    <n v="1"/>
    <m/>
    <n v="2"/>
    <d v="2014-04-14T00:00:00"/>
    <d v="2014-04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2301"/>
    <s v="DEPÓSITO"/>
    <s v="CHEQUES DEPOSITADOS "/>
    <n v="571.29"/>
    <d v="2014-04-08T00:00:00"/>
    <d v="1899-12-30T11:39:17"/>
    <n v="0"/>
    <n v="0"/>
    <n v="-3024136.8889999944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32307"/>
    <s v="Remessa GF Fomento"/>
    <s v="Remessa GF Fomento"/>
    <n v="6938.46"/>
    <d v="2014-04-08T00:00:00"/>
    <d v="1899-12-30T11:40:05"/>
    <n v="0"/>
    <n v="0"/>
    <n v="-3017198.4289999944"/>
    <m/>
    <m/>
    <m/>
    <m/>
    <n v="7"/>
    <s v="Anapaula"/>
    <n v="1"/>
    <m/>
    <n v="1524"/>
    <d v="2014-05-20T00:00:00"/>
    <d v="2015-06-26T00:00:00"/>
    <m/>
    <m/>
    <n v="2014"/>
    <n v="7"/>
    <m/>
    <m/>
    <m/>
    <m/>
    <s v="Crédito boleto pago após recompra"/>
    <x v="2"/>
    <x v="1"/>
    <m/>
    <n v="52"/>
    <n v="2"/>
    <s v="Cheque"/>
    <m/>
    <m/>
    <m/>
    <n v="0"/>
    <m/>
    <n v="3"/>
    <s v="BRB [SOL] [012052-4] [CC] [COB]"/>
    <m/>
    <m/>
    <m/>
  </r>
  <r>
    <n v="274228"/>
    <s v="Remessa GF Fomento"/>
    <s v="Destino: 132307-Remessa GF Fomento"/>
    <n v="0"/>
    <d v="2014-04-08T00:00:00"/>
    <d v="1899-12-30T11:40:05"/>
    <n v="6938.46"/>
    <n v="0"/>
    <n v="-3024136.8889999944"/>
    <m/>
    <m/>
    <m/>
    <m/>
    <n v="7"/>
    <s v="Anapaula"/>
    <n v="1"/>
    <m/>
    <n v="1524"/>
    <d v="2015-06-26T00:00:00"/>
    <d v="2015-06-26T00:00:00"/>
    <m/>
    <m/>
    <n v="2015"/>
    <n v="7"/>
    <m/>
    <m/>
    <n v="132307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132308"/>
    <s v="CRÉDITO "/>
    <s v="CRÉDITO COBRANÇA BRB"/>
    <n v="1953.32"/>
    <d v="2014-04-08T00:00:00"/>
    <d v="1899-12-30T11:40:30"/>
    <n v="0"/>
    <n v="0"/>
    <n v="-3022183.5689999945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2309"/>
    <s v="Extrato/52670"/>
    <s v="Bradesco S/A - Cód. 052670"/>
    <n v="0"/>
    <d v="2014-04-08T00:00:00"/>
    <d v="1899-12-30T11:41:21"/>
    <n v="227.95"/>
    <n v="0"/>
    <n v="-3022411.5189999947"/>
    <m/>
    <m/>
    <m/>
    <n v="52670"/>
    <n v="24"/>
    <s v="Emilly"/>
    <n v="1"/>
    <m/>
    <n v="1577"/>
    <d v="2014-05-20T00:00:00"/>
    <d v="2014-05-20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2310"/>
    <s v="DÉBITO"/>
    <s v="CHEQUE DEPOSITADO DEVOLVIDO"/>
    <n v="0"/>
    <d v="2014-04-08T00:00:00"/>
    <d v="1899-12-30T11:41:26"/>
    <n v="320"/>
    <n v="0"/>
    <n v="-3022731.5189999947"/>
    <m/>
    <m/>
    <m/>
    <m/>
    <n v="7"/>
    <s v="Anapaula"/>
    <n v="1"/>
    <m/>
    <n v="569"/>
    <d v="2014-05-20T00:00:00"/>
    <d v="2014-05-20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123686"/>
    <s v="TRANSFÊRENCIA ENTRE CONTAS"/>
    <s v="TRANSFÊRENCIA ENTRE CONTAS"/>
    <n v="0"/>
    <d v="2014-04-08T00:00:00"/>
    <d v="1899-12-30T12:51:21"/>
    <n v="8500"/>
    <n v="0"/>
    <n v="-3031231.5189999947"/>
    <m/>
    <m/>
    <m/>
    <m/>
    <n v="60"/>
    <s v="Francielly"/>
    <n v="1"/>
    <m/>
    <n v="1449"/>
    <d v="2014-04-09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269303"/>
    <s v="TRANSFÊRENCIA ENTRE CONTAS"/>
    <s v="Destino: 123686-TRANSFÊRENCIA ENTRE CONTAS"/>
    <n v="8500"/>
    <d v="2014-04-08T00:00:00"/>
    <d v="1899-12-30T12:51:21"/>
    <n v="0"/>
    <n v="0"/>
    <n v="-3022731.5189999947"/>
    <m/>
    <m/>
    <m/>
    <m/>
    <n v="60"/>
    <s v="Francielly"/>
    <n v="1"/>
    <m/>
    <n v="1449"/>
    <d v="2015-05-11T00:00:00"/>
    <d v="2015-05-11T00:00:00"/>
    <m/>
    <m/>
    <n v="2015"/>
    <n v="60"/>
    <m/>
    <m/>
    <n v="123686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3688"/>
    <s v="TRANSFÊRENCIA ENTRE CONTA"/>
    <s v="TRANSFÊRENCIA ENTRE CONTA"/>
    <n v="0"/>
    <d v="2014-04-08T00:00:00"/>
    <d v="1899-12-30T12:52:10"/>
    <n v="30000"/>
    <n v="0"/>
    <n v="-3052731.5189999947"/>
    <m/>
    <m/>
    <m/>
    <m/>
    <n v="60"/>
    <s v="Francielly"/>
    <n v="1"/>
    <m/>
    <n v="1449"/>
    <d v="2014-04-09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269304"/>
    <s v="TRANSFÊRENCIA ENTRE CONTA"/>
    <s v="Destino: 123688-TRANSFÊRENCIA ENTRE CONTA"/>
    <n v="30000"/>
    <d v="2014-04-08T00:00:00"/>
    <d v="1899-12-30T12:52:10"/>
    <n v="0"/>
    <n v="0"/>
    <n v="-3022731.5189999947"/>
    <m/>
    <m/>
    <m/>
    <m/>
    <n v="60"/>
    <s v="Francielly"/>
    <n v="1"/>
    <m/>
    <n v="1449"/>
    <d v="2015-05-11T00:00:00"/>
    <d v="2015-05-11T00:00:00"/>
    <m/>
    <m/>
    <n v="2015"/>
    <n v="60"/>
    <m/>
    <m/>
    <n v="123688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5136"/>
    <n v="162487"/>
    <s v="Par.(02/12) 014036/JOÃO LUIZ GOUVEA NETO - Mensalidades"/>
    <n v="1570.58"/>
    <d v="2014-04-08T00:00:00"/>
    <d v="1899-12-30T13:09:33"/>
    <n v="0"/>
    <n v="0"/>
    <n v="-3021160.9389999947"/>
    <m/>
    <m/>
    <n v="162487"/>
    <m/>
    <n v="8"/>
    <s v="Vinicius"/>
    <n v="1"/>
    <m/>
    <n v="2"/>
    <d v="2014-04-14T00:00:00"/>
    <d v="2014-04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139"/>
    <n v="164588"/>
    <s v="Par.(03/12) 014036/JOÃO LUIZ GOUVEA NETO - Mensalidades"/>
    <n v="1584.95"/>
    <d v="2014-04-08T00:00:00"/>
    <d v="1899-12-30T13:11:31"/>
    <n v="0"/>
    <n v="0"/>
    <n v="-3019575.9889999945"/>
    <m/>
    <m/>
    <n v="164588"/>
    <m/>
    <n v="8"/>
    <s v="Vinicius"/>
    <n v="1"/>
    <m/>
    <n v="2"/>
    <d v="2014-04-14T00:00:00"/>
    <d v="2014-04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2985"/>
    <s v="Extrato"/>
    <s v="Remessa GF Fomento"/>
    <n v="0"/>
    <d v="2014-04-08T00:00:00"/>
    <d v="1899-12-30T13:49:33"/>
    <n v="5623.37"/>
    <n v="0"/>
    <n v="-3025199.3589999946"/>
    <m/>
    <m/>
    <m/>
    <m/>
    <n v="7"/>
    <s v="Anapaula"/>
    <n v="1"/>
    <m/>
    <n v="1449"/>
    <d v="2014-05-23T00:00:00"/>
    <d v="2015-01-08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45"/>
    <s v="FACT: GF FOM. MERC."/>
    <m/>
    <m/>
    <m/>
  </r>
  <r>
    <n v="231102"/>
    <s v="Extrato"/>
    <s v="Destino: 132985-Remessa GF Fomento"/>
    <n v="5623.37"/>
    <d v="2014-04-08T00:00:00"/>
    <d v="1899-12-30T13:49:33"/>
    <n v="0"/>
    <n v="0"/>
    <n v="-3019575.9889999945"/>
    <m/>
    <m/>
    <m/>
    <m/>
    <n v="7"/>
    <s v="Anapaula"/>
    <n v="1"/>
    <m/>
    <n v="1449"/>
    <d v="2015-01-08T00:00:00"/>
    <d v="2015-01-08T00:00:00"/>
    <m/>
    <m/>
    <n v="2015"/>
    <n v="7"/>
    <m/>
    <m/>
    <n v="132985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23703"/>
    <n v="146130"/>
    <s v="Retorno: Par. 146130(03/12) - 014123/GAB - Mensalidades"/>
    <n v="1525.76"/>
    <d v="2014-04-08T00:00:00"/>
    <d v="1899-12-30T13:57:24"/>
    <n v="0"/>
    <n v="0"/>
    <n v="-3018050.2289999947"/>
    <m/>
    <m/>
    <n v="146130"/>
    <m/>
    <n v="14"/>
    <s v="Renato"/>
    <n v="1"/>
    <m/>
    <n v="2"/>
    <d v="2014-04-09T00:00:00"/>
    <d v="2014-04-09T00:00:00"/>
    <n v="18227"/>
    <n v="201404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707"/>
    <n v="143952"/>
    <s v="Retorno: Par. 143952(04/12) - 015171/PED - Mensalidades"/>
    <n v="1339"/>
    <d v="2014-04-08T00:00:00"/>
    <d v="1899-12-30T13:57:24"/>
    <n v="0"/>
    <n v="0"/>
    <n v="-3016711.2289999947"/>
    <m/>
    <m/>
    <n v="143952"/>
    <m/>
    <n v="14"/>
    <s v="Renato"/>
    <n v="1"/>
    <m/>
    <n v="2"/>
    <d v="2014-04-09T00:00:00"/>
    <d v="2014-04-09T00:00:00"/>
    <n v="18231"/>
    <n v="201404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702"/>
    <n v="145513"/>
    <s v="Retorno: Par. 145513(03/12) - 013485/JOÃ - Mensalidades"/>
    <n v="1369.3"/>
    <d v="2014-04-08T00:00:00"/>
    <d v="1899-12-30T13:57:24"/>
    <n v="0"/>
    <n v="0"/>
    <n v="-3015341.9289999949"/>
    <m/>
    <m/>
    <n v="145513"/>
    <m/>
    <n v="14"/>
    <s v="Renato"/>
    <n v="1"/>
    <m/>
    <n v="2"/>
    <d v="2014-04-09T00:00:00"/>
    <d v="2014-04-09T00:00:00"/>
    <n v="18226"/>
    <n v="201404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706"/>
    <n v="144065"/>
    <s v="Retorno: Par. 144065(04/12) - 015504/STÉ - Mensalidades"/>
    <n v="1339"/>
    <d v="2014-04-08T00:00:00"/>
    <d v="1899-12-30T13:57:24"/>
    <n v="0"/>
    <n v="0"/>
    <n v="-3014002.9289999949"/>
    <m/>
    <m/>
    <n v="144065"/>
    <m/>
    <n v="14"/>
    <s v="Renato"/>
    <n v="1"/>
    <m/>
    <n v="2"/>
    <d v="2014-04-09T00:00:00"/>
    <d v="2014-04-09T00:00:00"/>
    <n v="18230"/>
    <n v="201404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708"/>
    <n v="143975"/>
    <s v="Retorno: Par. 143975(04/12) - 015304/EDU - Mensalidades"/>
    <n v="1339"/>
    <d v="2014-04-08T00:00:00"/>
    <d v="1899-12-30T13:57:24"/>
    <n v="0"/>
    <n v="0"/>
    <n v="-3012663.9289999949"/>
    <m/>
    <m/>
    <n v="143975"/>
    <m/>
    <n v="14"/>
    <s v="Renato"/>
    <n v="1"/>
    <m/>
    <n v="2"/>
    <d v="2014-04-09T00:00:00"/>
    <d v="2014-04-09T00:00:00"/>
    <n v="18232"/>
    <n v="201404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704"/>
    <n v="145726"/>
    <s v="Retorno: Par. 145726(04/12) - 014079/GIO - Mensalidades"/>
    <n v="1492"/>
    <d v="2014-04-08T00:00:00"/>
    <d v="1899-12-30T13:57:24"/>
    <n v="0"/>
    <n v="0"/>
    <n v="-3011171.9289999949"/>
    <m/>
    <m/>
    <n v="145726"/>
    <m/>
    <n v="14"/>
    <s v="Renato"/>
    <n v="1"/>
    <m/>
    <n v="2"/>
    <d v="2014-04-09T00:00:00"/>
    <d v="2014-04-09T00:00:00"/>
    <n v="18228"/>
    <n v="201404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705"/>
    <n v="142948"/>
    <s v="Retorno: Par. 142948(03/12) - 015361/TOM - Mensalidades"/>
    <n v="1369.3"/>
    <d v="2014-04-08T00:00:00"/>
    <d v="1899-12-30T13:57:24"/>
    <n v="0"/>
    <n v="0"/>
    <n v="-3009802.6289999951"/>
    <m/>
    <m/>
    <n v="142948"/>
    <m/>
    <n v="14"/>
    <s v="Renato"/>
    <n v="1"/>
    <m/>
    <n v="2"/>
    <d v="2014-04-09T00:00:00"/>
    <d v="2014-04-09T00:00:00"/>
    <n v="18229"/>
    <n v="201404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583"/>
    <s v="060024/48240"/>
    <s v="GRUPO OLIMPO LTDA. - Cód. 048240"/>
    <n v="0"/>
    <d v="2014-04-08T00:00:00"/>
    <d v="1899-12-30T14:15:30"/>
    <n v="5.5"/>
    <n v="0"/>
    <n v="-3009808.1289999951"/>
    <m/>
    <m/>
    <m/>
    <n v="48240"/>
    <n v="24"/>
    <s v="Emilly"/>
    <n v="1"/>
    <m/>
    <n v="1400"/>
    <d v="2014-04-10T00:00:00"/>
    <d v="2014-04-10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4584"/>
    <s v="60022/48241"/>
    <s v="GRUPO OLIMPO LTDA. - Cód. 048241"/>
    <n v="0"/>
    <d v="2014-04-08T00:00:00"/>
    <d v="1899-12-30T14:16:06"/>
    <n v="15.7"/>
    <n v="0"/>
    <n v="-3009823.8289999953"/>
    <m/>
    <m/>
    <m/>
    <n v="48241"/>
    <n v="24"/>
    <s v="Emilly"/>
    <n v="1"/>
    <m/>
    <n v="1400"/>
    <d v="2014-04-10T00:00:00"/>
    <d v="2014-04-10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4586"/>
    <s v="013349/48243"/>
    <s v="MULTICOISAS - Cód. 048243"/>
    <n v="0"/>
    <d v="2014-04-08T00:00:00"/>
    <d v="1899-12-30T14:17:45"/>
    <n v="15.9"/>
    <n v="0"/>
    <n v="-3009839.7289999952"/>
    <m/>
    <m/>
    <m/>
    <n v="48243"/>
    <n v="24"/>
    <s v="Emilly"/>
    <n v="1"/>
    <m/>
    <n v="1400"/>
    <d v="2014-04-10T00:00:00"/>
    <d v="2014-04-10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5308"/>
    <s v="Fiscais/48516"/>
    <s v="Fiscais De Prova - Cód. 048516"/>
    <n v="0"/>
    <d v="2014-04-08T00:00:00"/>
    <d v="1899-12-30T14:22:43"/>
    <n v="2160"/>
    <n v="0"/>
    <n v="-3011999.7289999952"/>
    <m/>
    <m/>
    <m/>
    <n v="48516"/>
    <n v="24"/>
    <s v="Emilly"/>
    <n v="1"/>
    <m/>
    <n v="336"/>
    <d v="2014-04-17T00:00:00"/>
    <d v="2014-04-17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24589"/>
    <s v="FISCAIS/48245"/>
    <s v="FISCAIS DE PROVA - Cód. 048245"/>
    <n v="0"/>
    <d v="2014-04-08T00:00:00"/>
    <d v="1899-12-30T14:59:16"/>
    <n v="45"/>
    <n v="0"/>
    <n v="-3012044.7289999952"/>
    <m/>
    <m/>
    <m/>
    <n v="48245"/>
    <n v="24"/>
    <s v="Emilly"/>
    <n v="1"/>
    <m/>
    <n v="1419"/>
    <d v="2014-04-10T00:00:00"/>
    <d v="2014-04-1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4590"/>
    <s v="RESCISÃO/48246"/>
    <s v="RESCISÃO - GRUPO OLIMPO - Cód. 048246"/>
    <n v="0"/>
    <d v="2014-04-08T00:00:00"/>
    <d v="1899-12-30T15:05:16"/>
    <n v="407.39"/>
    <n v="0"/>
    <n v="-3012452.1189999953"/>
    <m/>
    <m/>
    <m/>
    <n v="48246"/>
    <n v="24"/>
    <s v="Emilly"/>
    <n v="1"/>
    <m/>
    <n v="175"/>
    <d v="2014-04-10T00:00:00"/>
    <d v="2014-04-10T00:00:00"/>
    <m/>
    <m/>
    <n v="2014"/>
    <n v="24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124591"/>
    <s v="99691/23/45918"/>
    <s v="NILKO TECNOLOGIA LTDA - Cód. 045918"/>
    <n v="0"/>
    <d v="2014-04-08T00:00:00"/>
    <d v="1899-12-30T15:27:23"/>
    <n v="4967.04"/>
    <n v="0"/>
    <n v="-3017419.1589999953"/>
    <m/>
    <m/>
    <m/>
    <n v="45918"/>
    <n v="24"/>
    <s v="Emilly"/>
    <n v="1"/>
    <m/>
    <n v="307"/>
    <d v="2014-04-10T00:00:00"/>
    <d v="2014-04-10T00:00:00"/>
    <m/>
    <m/>
    <n v="2014"/>
    <n v="24"/>
    <m/>
    <m/>
    <m/>
    <m/>
    <s v="Marista.Aquisição de Móveis "/>
    <x v="1"/>
    <x v="1"/>
    <m/>
    <n v="4"/>
    <n v="9"/>
    <s v="Débito em conta"/>
    <m/>
    <n v="0"/>
    <m/>
    <n v="0"/>
    <m/>
    <m/>
    <s v="BB [022382-4] [GYN] [CC]"/>
    <m/>
    <m/>
    <m/>
  </r>
  <r>
    <n v="124592"/>
    <s v="455085/48248"/>
    <s v="POSTO DE COMBUSTÍVEL - Cód. 048248"/>
    <n v="0"/>
    <d v="2014-04-08T00:00:00"/>
    <d v="1899-12-30T15:30:44"/>
    <n v="80"/>
    <n v="0"/>
    <n v="-3017499.1589999953"/>
    <m/>
    <m/>
    <m/>
    <n v="48248"/>
    <n v="24"/>
    <s v="Emilly"/>
    <n v="1"/>
    <m/>
    <n v="512"/>
    <d v="2014-04-10T00:00:00"/>
    <d v="2014-04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4593"/>
    <s v="99692/2/45064"/>
    <s v="NILKO TECNOLOGIA LTDA - Cód. 045064"/>
    <n v="0"/>
    <d v="2014-04-08T00:00:00"/>
    <d v="1899-12-30T15:31:53"/>
    <n v="4139.2"/>
    <n v="0"/>
    <n v="-3021638.3589999955"/>
    <m/>
    <m/>
    <m/>
    <n v="45064"/>
    <n v="24"/>
    <s v="Emilly"/>
    <n v="1"/>
    <m/>
    <n v="1422"/>
    <d v="2014-04-10T00:00:00"/>
    <d v="2014-04-10T00:00:00"/>
    <m/>
    <m/>
    <n v="2014"/>
    <n v="24"/>
    <m/>
    <m/>
    <m/>
    <m/>
    <s v="T-27.Material Didático"/>
    <x v="1"/>
    <x v="1"/>
    <m/>
    <n v="4"/>
    <n v="9"/>
    <s v="Débito em conta"/>
    <m/>
    <n v="0"/>
    <m/>
    <n v="0"/>
    <m/>
    <m/>
    <s v="BB [022382-4] [GYN] [CC]"/>
    <m/>
    <m/>
    <m/>
  </r>
  <r>
    <n v="125213"/>
    <s v="Remessa Olimpo Fundamental"/>
    <s v="Remessa Olimpo Fundamental"/>
    <n v="394"/>
    <d v="2014-04-08T00:00:00"/>
    <d v="1899-12-30T15:38:14"/>
    <n v="0"/>
    <n v="0"/>
    <n v="-3021244.3589999955"/>
    <m/>
    <m/>
    <m/>
    <m/>
    <n v="24"/>
    <s v="Emilly"/>
    <n v="1"/>
    <m/>
    <n v="1431"/>
    <d v="2014-04-15T00:00:00"/>
    <d v="2014-04-15T00:00:00"/>
    <m/>
    <m/>
    <n v="2014"/>
    <n v="2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34742"/>
    <s v="Março/50225"/>
    <s v="Carluanda Alkymeiga Dos Santos - Cód. 050225"/>
    <n v="0"/>
    <d v="2014-04-08T00:00:00"/>
    <d v="1899-12-30T16:09:28"/>
    <n v="606.82000000000005"/>
    <n v="0"/>
    <n v="-3021851.1789999953"/>
    <m/>
    <m/>
    <m/>
    <n v="5022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743"/>
    <s v="Março/50484"/>
    <s v="Gildo Ribeiro Da Silva Filho - Cód. 050484"/>
    <n v="0"/>
    <d v="2014-04-08T00:00:00"/>
    <d v="1899-12-30T16:09:44"/>
    <n v="4595.55"/>
    <n v="0"/>
    <n v="-3026446.7289999952"/>
    <m/>
    <m/>
    <m/>
    <n v="5048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744"/>
    <s v="Março/50512"/>
    <s v="Neimar Carlos Santos - Cód. 050512"/>
    <n v="0"/>
    <d v="2014-04-08T00:00:00"/>
    <d v="1899-12-30T16:10:00"/>
    <n v="2961.84"/>
    <n v="0"/>
    <n v="-3029408.568999995"/>
    <m/>
    <m/>
    <m/>
    <n v="5051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745"/>
    <s v="Março/50254"/>
    <s v="Michelle Gonçalves Almeida - Cód. 050254"/>
    <n v="0"/>
    <d v="2014-04-08T00:00:00"/>
    <d v="1899-12-30T16:10:42"/>
    <n v="1308.72"/>
    <n v="0"/>
    <n v="-3030717.2889999952"/>
    <m/>
    <m/>
    <m/>
    <n v="5025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3030"/>
    <s v="TRANSFERÊNCIA ENTRE CONTAS "/>
    <s v="TRANSFERÊNCIA ENTRE CONTAS "/>
    <n v="0"/>
    <d v="2014-04-08T00:00:00"/>
    <d v="1899-12-30T16:17:39"/>
    <n v="1481.88"/>
    <n v="0"/>
    <n v="-3032199.1689999951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9"/>
    <s v="Débito em conta"/>
    <m/>
    <m/>
    <m/>
    <n v="0"/>
    <m/>
    <n v="71"/>
    <s v="ITAÚ [SOL] [001691-4] [CC]"/>
    <m/>
    <m/>
    <m/>
  </r>
  <r>
    <n v="133031"/>
    <s v="TRANSFERÊNCIA ENTRE CONTAS "/>
    <s v="Destino: 133030-TRANSFERÊNCIA ENTRE CONTAS "/>
    <n v="1481.88"/>
    <d v="2014-04-08T00:00:00"/>
    <d v="1899-12-30T16:17:39"/>
    <n v="0"/>
    <n v="0"/>
    <n v="-3030717.2889999952"/>
    <m/>
    <m/>
    <m/>
    <m/>
    <n v="7"/>
    <s v="Anapaula"/>
    <n v="1"/>
    <m/>
    <m/>
    <d v="2014-05-23T00:00:00"/>
    <d v="2014-05-23T00:00:00"/>
    <m/>
    <m/>
    <n v="2014"/>
    <n v="7"/>
    <m/>
    <m/>
    <n v="133030"/>
    <m/>
    <s v="Transferência entre contas"/>
    <x v="2"/>
    <x v="1"/>
    <m/>
    <n v="71"/>
    <n v="9"/>
    <s v="Débito em conta"/>
    <m/>
    <m/>
    <m/>
    <n v="0"/>
    <m/>
    <m/>
    <s v="ITAÚ [SOL] [032606-5] [COB]"/>
    <m/>
    <m/>
    <m/>
  </r>
  <r>
    <n v="133032"/>
    <s v="TRANSFERÊNCIA ENTRE CONTAS "/>
    <s v="TRANSFERÊNCIA ENTRE CONTAS "/>
    <n v="0"/>
    <d v="2014-04-08T00:00:00"/>
    <d v="1899-12-30T16:18:12"/>
    <n v="1481.88"/>
    <n v="0"/>
    <n v="-3032199.1689999951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33"/>
    <s v="TRANSFERÊNCIA ENTRE CONTAS "/>
    <s v="Destino: 133032-TRANSFERÊNCIA ENTRE CONTAS "/>
    <n v="1481.88"/>
    <d v="2014-04-08T00:00:00"/>
    <d v="1899-12-30T16:18:12"/>
    <n v="0"/>
    <n v="0"/>
    <n v="-3030717.2889999952"/>
    <m/>
    <m/>
    <m/>
    <m/>
    <n v="60"/>
    <s v="Francielly"/>
    <n v="1"/>
    <m/>
    <n v="1449"/>
    <d v="2014-05-23T00:00:00"/>
    <d v="2015-05-11T00:00:00"/>
    <m/>
    <m/>
    <n v="2014"/>
    <n v="7"/>
    <m/>
    <m/>
    <n v="13303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0936"/>
    <n v="178288"/>
    <s v="Par.(01-2) 010802/JORDANA RIBEIRO QUEIROZ - Renegociado"/>
    <n v="1407.3"/>
    <d v="2014-04-08T00:00:00"/>
    <d v="1899-12-30T16:21:43"/>
    <n v="0"/>
    <n v="0"/>
    <n v="-3029309.9889999954"/>
    <m/>
    <m/>
    <n v="178288"/>
    <m/>
    <n v="8"/>
    <s v="Vinicius"/>
    <n v="2"/>
    <m/>
    <n v="91"/>
    <d v="2014-05-14T00:00:00"/>
    <d v="2014-05-14T00:00:00"/>
    <m/>
    <m/>
    <n v="2013"/>
    <n v="8"/>
    <m/>
    <m/>
    <m/>
    <m/>
    <s v="Recebimento de Acertos / Anos Anteriores"/>
    <x v="1"/>
    <x v="1"/>
    <m/>
    <n v="4"/>
    <n v="3"/>
    <s v="Dep. Bancário"/>
    <m/>
    <n v="0"/>
    <m/>
    <n v="0"/>
    <m/>
    <m/>
    <s v="BB [022382-4] [GYN] [CC]"/>
    <m/>
    <m/>
    <m/>
  </r>
  <r>
    <n v="134756"/>
    <s v="Operação"/>
    <s v="CHEQUE DESCONTADO "/>
    <n v="6585.22"/>
    <d v="2014-04-08T00:00:00"/>
    <d v="1899-12-30T16:40:27"/>
    <n v="0"/>
    <n v="0"/>
    <n v="-3022724.7689999952"/>
    <m/>
    <m/>
    <m/>
    <m/>
    <n v="7"/>
    <s v="Anapaula"/>
    <n v="1"/>
    <m/>
    <n v="1386"/>
    <d v="2014-05-26T00:00:00"/>
    <d v="2014-05-26T00:00:00"/>
    <m/>
    <m/>
    <n v="2014"/>
    <n v="7"/>
    <m/>
    <m/>
    <m/>
    <m/>
    <s v="Desconto de cheque"/>
    <x v="2"/>
    <x v="1"/>
    <m/>
    <n v="12"/>
    <n v="2"/>
    <s v="Cheque"/>
    <m/>
    <m/>
    <m/>
    <n v="0"/>
    <m/>
    <m/>
    <s v="BRB [GYN] [011616-0] [CC] [COB]"/>
    <m/>
    <m/>
    <m/>
  </r>
  <r>
    <n v="235268"/>
    <n v="171828"/>
    <s v="Par.(01/10) 017543/WELTON JOHN REIS DE OLEGA - Parcelas"/>
    <n v="80"/>
    <d v="2014-04-08T00:00:00"/>
    <d v="1899-12-30T16:42:01"/>
    <n v="0"/>
    <n v="0"/>
    <n v="-3022644.7689999952"/>
    <m/>
    <m/>
    <n v="171828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5269"/>
    <n v="171829"/>
    <s v="Par.(02/10) 017543/WELTON JOHN REIS DE OLEGA - Parcelas"/>
    <n v="80"/>
    <d v="2014-04-08T00:00:00"/>
    <d v="1899-12-30T16:42:01"/>
    <n v="0"/>
    <n v="0"/>
    <n v="-3022564.7689999952"/>
    <m/>
    <m/>
    <n v="171829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5270"/>
    <n v="171830"/>
    <s v="Par.(03/10) 017543/WELTON JOHN REIS DE OLEGA - Parcelas"/>
    <n v="106.66"/>
    <d v="2014-04-08T00:00:00"/>
    <d v="1899-12-30T16:42:01"/>
    <n v="0"/>
    <n v="0"/>
    <n v="-3022458.108999995"/>
    <m/>
    <m/>
    <n v="171830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34757"/>
    <s v="OPERAÇÃO"/>
    <s v="CHEQUE DESCONTADO "/>
    <n v="8125.66"/>
    <d v="2014-04-08T00:00:00"/>
    <d v="1899-12-30T16:42:52"/>
    <n v="0"/>
    <n v="0"/>
    <n v="-3014332.4489999949"/>
    <m/>
    <m/>
    <m/>
    <m/>
    <n v="7"/>
    <s v="Anapaula"/>
    <n v="1"/>
    <m/>
    <n v="1386"/>
    <d v="2014-05-26T00:00:00"/>
    <d v="2014-05-26T00:00:00"/>
    <m/>
    <m/>
    <n v="2014"/>
    <n v="7"/>
    <m/>
    <m/>
    <m/>
    <m/>
    <s v="Desconto de cheque"/>
    <x v="2"/>
    <x v="1"/>
    <m/>
    <n v="12"/>
    <n v="2"/>
    <s v="Cheque"/>
    <m/>
    <m/>
    <m/>
    <n v="0"/>
    <m/>
    <m/>
    <s v="BRB [GYN] [011616-0] [CC] [COB]"/>
    <m/>
    <m/>
    <m/>
  </r>
  <r>
    <n v="235273"/>
    <n v="162383"/>
    <s v="Par.(03-5) 011262/PABLYNE CLARA GONÇALVES D - Renegociado"/>
    <n v="1817.5"/>
    <d v="2014-04-08T00:00:00"/>
    <d v="1899-12-30T16:43:35"/>
    <n v="0"/>
    <n v="0"/>
    <n v="-3012514.9489999949"/>
    <m/>
    <m/>
    <n v="162383"/>
    <m/>
    <n v="7"/>
    <s v="Anapaula"/>
    <n v="1"/>
    <m/>
    <n v="91"/>
    <d v="2015-02-04T00:00:00"/>
    <d v="2015-02-04T00:00:00"/>
    <m/>
    <m/>
    <n v="2014"/>
    <n v="7"/>
    <m/>
    <m/>
    <m/>
    <m/>
    <s v="Recebimento de Acertos / Anos Anteriores"/>
    <x v="1"/>
    <x v="1"/>
    <m/>
    <n v="52"/>
    <n v="2"/>
    <s v="Cheque"/>
    <m/>
    <n v="0"/>
    <m/>
    <n v="0"/>
    <m/>
    <m/>
    <s v="BRB [SOL] [012052-4] [CC] [COB]"/>
    <m/>
    <m/>
    <m/>
  </r>
  <r>
    <n v="132837"/>
    <s v="EXTRATO/51261"/>
    <s v="Banco Itaú Unibanco S.A. - Par. 051261(05-5)"/>
    <n v="0"/>
    <d v="2014-04-08T00:00:00"/>
    <d v="1899-12-30T16:55:16"/>
    <n v="7.4"/>
    <n v="0"/>
    <n v="-3012522.3489999948"/>
    <m/>
    <m/>
    <m/>
    <n v="51261"/>
    <n v="7"/>
    <s v="Anapaula"/>
    <n v="1"/>
    <m/>
    <n v="1513"/>
    <d v="2014-05-22T00:00:00"/>
    <d v="2014-05-22T00:00:00"/>
    <m/>
    <m/>
    <n v="2014"/>
    <n v="7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132846"/>
    <s v="CRÉDITO"/>
    <s v="RENDIMENTO PAGO APLICAÇÃO"/>
    <n v="0.03"/>
    <d v="2014-04-08T00:00:00"/>
    <d v="1899-12-30T16:58:34"/>
    <n v="0"/>
    <n v="0"/>
    <n v="-3012522.318999995"/>
    <m/>
    <m/>
    <m/>
    <m/>
    <n v="7"/>
    <s v="Anapaula"/>
    <n v="1"/>
    <m/>
    <n v="95"/>
    <d v="2014-05-22T00:00:00"/>
    <d v="2014-05-22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32870"/>
    <s v="EXTRATO/52965"/>
    <s v="Banco Itaú Unibanco S.A. - Par. 052965(11-15)"/>
    <n v="0"/>
    <d v="2014-04-08T00:00:00"/>
    <d v="1899-12-30T17:33:02"/>
    <n v="8.76"/>
    <n v="0"/>
    <n v="-3012531.0789999948"/>
    <m/>
    <m/>
    <m/>
    <n v="52965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71"/>
    <s v="EXTRATO/52966"/>
    <s v="Banco Itaú Unibanco S.A. - Par. 052966(12-15)"/>
    <n v="0"/>
    <d v="2014-04-08T00:00:00"/>
    <d v="1899-12-30T17:33:02"/>
    <n v="224.1"/>
    <n v="0"/>
    <n v="-3012755.1789999949"/>
    <m/>
    <m/>
    <m/>
    <n v="52966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96"/>
    <s v="OPERAÇÃO/52973"/>
    <s v="Mercantil Do Brasil - Par. 052973(03-6)"/>
    <n v="0"/>
    <d v="2014-04-08T00:00:00"/>
    <d v="1899-12-30T18:56:49"/>
    <n v="1219.8"/>
    <n v="0"/>
    <n v="-3013974.9789999947"/>
    <m/>
    <m/>
    <m/>
    <n v="52973"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29725"/>
    <s v="ANT. COB/51175"/>
    <s v="Banco Brb - Par. 051175(60-65)"/>
    <n v="0"/>
    <d v="2014-04-08T00:00:00"/>
    <d v="1899-12-30T21:35:16"/>
    <n v="1284"/>
    <n v="0"/>
    <n v="-3015258.9789999947"/>
    <m/>
    <m/>
    <m/>
    <n v="51175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26"/>
    <s v="ANT. COB/51176"/>
    <s v="Banco Brb - Par. 051176(61-65)"/>
    <n v="0"/>
    <d v="2014-04-08T00:00:00"/>
    <d v="1899-12-30T21:35:17"/>
    <n v="1284"/>
    <n v="0"/>
    <n v="-3016542.9789999947"/>
    <m/>
    <m/>
    <m/>
    <n v="51176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95"/>
    <s v="ANT COB/51181"/>
    <s v="Banco Brb - Par. 051181(01-7)"/>
    <n v="0"/>
    <d v="2014-04-08T00:00:00"/>
    <d v="1899-12-30T21:47:37"/>
    <n v="1284"/>
    <n v="0"/>
    <n v="-3017826.9789999947"/>
    <m/>
    <m/>
    <m/>
    <n v="51181"/>
    <n v="7"/>
    <s v="Anapaula"/>
    <n v="1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n v="129796"/>
    <s v="ANT COB/51182"/>
    <s v="Banco Brb - Par. 051182(02-7)"/>
    <n v="0"/>
    <d v="2014-04-08T00:00:00"/>
    <d v="1899-12-30T21:47:37"/>
    <n v="1284"/>
    <n v="0"/>
    <n v="-3019110.9789999947"/>
    <m/>
    <m/>
    <m/>
    <n v="51182"/>
    <n v="7"/>
    <s v="Anapaula"/>
    <n v="1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n v="129797"/>
    <s v="ANT COB/51183"/>
    <s v="Banco Brb - Par. 051183(03-7)"/>
    <n v="0"/>
    <d v="2014-04-08T00:00:00"/>
    <d v="1899-12-30T21:47:37"/>
    <n v="1284"/>
    <n v="0"/>
    <n v="-3020394.9789999947"/>
    <m/>
    <m/>
    <m/>
    <n v="51183"/>
    <n v="7"/>
    <s v="Anapaula"/>
    <n v="1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n v="129798"/>
    <s v="ANT COB/51184"/>
    <s v="Banco Brb - Par. 051184(04-7)"/>
    <n v="0"/>
    <d v="2014-04-08T00:00:00"/>
    <d v="1899-12-30T21:47:37"/>
    <n v="1219.8"/>
    <n v="0"/>
    <n v="-3021614.7789999945"/>
    <m/>
    <m/>
    <m/>
    <n v="51184"/>
    <n v="7"/>
    <s v="Anapaula"/>
    <n v="1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n v="129802"/>
    <s v="EXTRATO/51179"/>
    <s v="Banco Brb - Cód. 051179"/>
    <n v="0"/>
    <d v="2014-04-08T00:00:00"/>
    <d v="1899-12-30T21:49:02"/>
    <n v="40"/>
    <n v="0"/>
    <n v="-3021654.7789999945"/>
    <m/>
    <m/>
    <m/>
    <n v="51179"/>
    <n v="7"/>
    <s v="Anapaula"/>
    <n v="2"/>
    <m/>
    <n v="1513"/>
    <d v="2014-05-03T00:00:00"/>
    <d v="2014-05-03T00:00:00"/>
    <m/>
    <m/>
    <n v="2014"/>
    <n v="7"/>
    <m/>
    <m/>
    <m/>
    <m/>
    <s v="Tarifas de DOC / TED"/>
    <x v="2"/>
    <x v="1"/>
    <m/>
    <n v="74"/>
    <n v="9"/>
    <s v="Débito em conta"/>
    <m/>
    <n v="0"/>
    <m/>
    <n v="0"/>
    <m/>
    <m/>
    <s v="BRB [ANA] [011594-4] [CC] [COB]"/>
    <m/>
    <m/>
    <m/>
  </r>
  <r>
    <n v="133606"/>
    <s v="ANT. COB/53501"/>
    <s v="Banco Brb - Par. 053501(01-7)"/>
    <n v="0"/>
    <d v="2014-04-08T00:00:00"/>
    <d v="1899-12-30T22:09:17"/>
    <n v="1284"/>
    <n v="0"/>
    <n v="-3022938.7789999945"/>
    <m/>
    <m/>
    <m/>
    <n v="5350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07"/>
    <s v="ANT. COB/53502"/>
    <s v="Banco Brb - Par. 053502(02-7)"/>
    <n v="0"/>
    <d v="2014-04-08T00:00:00"/>
    <d v="1899-12-30T22:09:17"/>
    <n v="1284"/>
    <n v="0"/>
    <n v="-3024222.7789999945"/>
    <m/>
    <m/>
    <m/>
    <n v="5350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08"/>
    <s v="ANT. COB/53503"/>
    <s v="Banco Brb - Par. 053503(03-7)"/>
    <n v="0"/>
    <d v="2014-04-08T00:00:00"/>
    <d v="1899-12-30T22:09:17"/>
    <n v="300"/>
    <n v="0"/>
    <n v="-3024522.7789999945"/>
    <m/>
    <m/>
    <m/>
    <n v="5350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09"/>
    <s v="ANT. COB/53504"/>
    <s v="Banco Brb - Par. 053504(04-7)"/>
    <n v="0"/>
    <d v="2014-04-08T00:00:00"/>
    <d v="1899-12-30T22:09:17"/>
    <n v="1284"/>
    <n v="0"/>
    <n v="-3025806.7789999945"/>
    <m/>
    <m/>
    <m/>
    <n v="5350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0"/>
    <s v="ANT. COB/53505"/>
    <s v="Banco Brb - Par. 053505(05-7)"/>
    <n v="0"/>
    <d v="2014-04-08T00:00:00"/>
    <d v="1899-12-30T22:09:17"/>
    <n v="1284"/>
    <n v="0"/>
    <n v="-3027090.7789999945"/>
    <m/>
    <m/>
    <m/>
    <n v="5350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1"/>
    <s v="ANT. COB/53506"/>
    <s v="Banco Brb - Par. 053506(06-7)"/>
    <n v="0"/>
    <d v="2014-04-08T00:00:00"/>
    <d v="1899-12-30T22:09:17"/>
    <n v="1284"/>
    <n v="0"/>
    <n v="-3028374.7789999945"/>
    <m/>
    <m/>
    <m/>
    <n v="5350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2"/>
    <s v="ANT. COB/53507"/>
    <s v="Banco Brb - Par. 053507(07-7)"/>
    <n v="0"/>
    <d v="2014-04-08T00:00:00"/>
    <d v="1899-12-30T22:09:17"/>
    <n v="1220"/>
    <n v="0"/>
    <n v="-3029594.7789999945"/>
    <m/>
    <m/>
    <m/>
    <n v="5350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351"/>
    <s v="ANT. COB/53510"/>
    <s v="Banco Brb - Par. 053510(03-4)"/>
    <n v="0"/>
    <d v="2014-04-08T00:00:00"/>
    <d v="1899-12-30T22:19:10"/>
    <n v="1339"/>
    <n v="0"/>
    <n v="-3030933.7789999945"/>
    <m/>
    <m/>
    <m/>
    <n v="5351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52"/>
    <s v="ANT. COB/53511"/>
    <s v="Banco Brb - Par. 053511(04-4)"/>
    <n v="0"/>
    <d v="2014-04-08T00:00:00"/>
    <d v="1899-12-30T22:19:10"/>
    <n v="1492"/>
    <n v="0"/>
    <n v="-3032425.7789999945"/>
    <m/>
    <m/>
    <m/>
    <n v="5351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9"/>
    <s v="ANT. COB/53508"/>
    <s v="Banco Brb - Par. 053508(01-4)"/>
    <n v="0"/>
    <d v="2014-04-08T00:00:00"/>
    <d v="1899-12-30T22:19:10"/>
    <n v="1339"/>
    <n v="0"/>
    <n v="-3033764.7789999945"/>
    <m/>
    <m/>
    <m/>
    <n v="5350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50"/>
    <s v="ANT. COB/53509"/>
    <s v="Banco Brb - Par. 053509(02-4)"/>
    <n v="0"/>
    <d v="2014-04-08T00:00:00"/>
    <d v="1899-12-30T22:19:10"/>
    <n v="1339"/>
    <n v="0"/>
    <n v="-3035103.7789999945"/>
    <m/>
    <m/>
    <m/>
    <n v="5350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29"/>
    <s v="EXTRATO/51200"/>
    <s v="Bic - Banco Industria E Comercio - Par. 051200(03-11)"/>
    <n v="0"/>
    <d v="2014-04-08T00:00:00"/>
    <d v="1899-12-30T22:38:13"/>
    <n v="5.03"/>
    <n v="0"/>
    <n v="-3035108.8089999943"/>
    <m/>
    <m/>
    <m/>
    <n v="51200"/>
    <n v="7"/>
    <s v="Anapaula"/>
    <n v="1"/>
    <m/>
    <n v="1599"/>
    <d v="2014-05-03T00:00:00"/>
    <d v="2014-05-03T00:00:00"/>
    <m/>
    <m/>
    <n v="2014"/>
    <n v="7"/>
    <m/>
    <m/>
    <m/>
    <m/>
    <s v="CA.Encargos"/>
    <x v="2"/>
    <x v="1"/>
    <m/>
    <n v="29"/>
    <n v="9"/>
    <s v="Débito em conta"/>
    <m/>
    <n v="0"/>
    <m/>
    <n v="0"/>
    <m/>
    <m/>
    <s v="BICBANCO [14.102672-6] [GYN] [CC]"/>
    <m/>
    <m/>
    <m/>
  </r>
  <r>
    <n v="129830"/>
    <s v="EXTRATO/51201"/>
    <s v="Bic - Banco Industria E Comercio - Par. 051201(04-11)"/>
    <n v="0"/>
    <d v="2014-04-08T00:00:00"/>
    <d v="1899-12-30T22:38:13"/>
    <n v="20"/>
    <n v="0"/>
    <n v="-3035128.8089999943"/>
    <m/>
    <m/>
    <m/>
    <n v="51201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8832"/>
    <s v="Remessa Olimpo Fundamental"/>
    <s v="Remessa Olimpo Fundamental"/>
    <n v="1014.47"/>
    <d v="2014-04-09T00:00:00"/>
    <d v="1899-12-30T08:03:46"/>
    <n v="0"/>
    <n v="0"/>
    <n v="-3034114.3389999941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24968"/>
    <s v="TRANSFERÊNCIA ENTRE CONTA"/>
    <s v="TRANSFERÊNCIA ENTRE CONTA"/>
    <n v="0"/>
    <d v="2014-04-09T00:00:00"/>
    <d v="1899-12-30T08:41:21"/>
    <n v="4695"/>
    <n v="0"/>
    <n v="-3038809.3389999941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9305"/>
    <s v="TRANSFERÊNCIA ENTRE CONTA"/>
    <s v="Destino: 124968-TRANSFERÊNCIA ENTRE CONTA"/>
    <n v="4695"/>
    <d v="2014-04-09T00:00:00"/>
    <d v="1899-12-30T08:41:21"/>
    <n v="0"/>
    <n v="0"/>
    <n v="-3034114.3389999941"/>
    <m/>
    <m/>
    <m/>
    <m/>
    <n v="60"/>
    <s v="Francielly"/>
    <n v="1"/>
    <m/>
    <n v="1449"/>
    <d v="2015-05-11T00:00:00"/>
    <d v="2015-05-11T00:00:00"/>
    <m/>
    <m/>
    <n v="2015"/>
    <n v="60"/>
    <m/>
    <m/>
    <n v="124968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4970"/>
    <s v="TRANSFERÊNCIA ENTRE CONTA"/>
    <s v="TRANSFERÊNCIA ENTRE CONTA"/>
    <n v="0"/>
    <d v="2014-04-09T00:00:00"/>
    <d v="1899-12-30T08:42:41"/>
    <n v="3200"/>
    <n v="0"/>
    <n v="-3037314.3389999941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9306"/>
    <s v="TRANSFERÊNCIA ENTRE CONTA"/>
    <s v="Destino: 124970-TRANSFERÊNCIA ENTRE CONTA"/>
    <n v="3200"/>
    <d v="2014-04-09T00:00:00"/>
    <d v="1899-12-30T08:42:41"/>
    <n v="0"/>
    <n v="0"/>
    <n v="-3034114.3389999941"/>
    <m/>
    <m/>
    <m/>
    <m/>
    <n v="60"/>
    <s v="Francielly"/>
    <n v="1"/>
    <m/>
    <n v="1449"/>
    <d v="2015-05-11T00:00:00"/>
    <d v="2015-05-11T00:00:00"/>
    <m/>
    <m/>
    <n v="2015"/>
    <n v="60"/>
    <m/>
    <m/>
    <n v="12497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4972"/>
    <s v="TRANSFERÊNCIA ENTRE CONTA"/>
    <s v="TRANSFERÊNCIA ENTRE CONTA"/>
    <n v="0"/>
    <d v="2014-04-09T00:00:00"/>
    <d v="1899-12-30T08:44:10"/>
    <n v="2000"/>
    <n v="0"/>
    <n v="-3036114.3389999941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45"/>
    <s v="BRB [GYN] [011616-0] [CC] [COB]"/>
    <m/>
    <m/>
    <m/>
  </r>
  <r>
    <n v="269307"/>
    <s v="TRANSFERÊNCIA ENTRE CONTA"/>
    <s v="Destino: 124972-TRANSFERÊNCIA ENTRE CONTA"/>
    <n v="2000"/>
    <d v="2014-04-09T00:00:00"/>
    <d v="1899-12-30T08:44:10"/>
    <n v="0"/>
    <n v="0"/>
    <n v="-3034114.3389999941"/>
    <m/>
    <m/>
    <m/>
    <m/>
    <n v="60"/>
    <s v="Francielly"/>
    <n v="1"/>
    <m/>
    <n v="1449"/>
    <d v="2015-05-11T00:00:00"/>
    <d v="2015-05-11T00:00:00"/>
    <m/>
    <m/>
    <n v="2015"/>
    <n v="60"/>
    <m/>
    <m/>
    <n v="124972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24974"/>
    <s v="TRANSFERÊNCIA ENTRE CONTA"/>
    <s v="TRANSFERÊNCIA ENTRE CONTA"/>
    <n v="0"/>
    <d v="2014-04-09T00:00:00"/>
    <d v="1899-12-30T08:49:19"/>
    <n v="10000"/>
    <n v="0"/>
    <n v="-3044114.3389999941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269308"/>
    <s v="TRANSFERÊNCIA ENTRE CONTA"/>
    <s v="Destino: 124974-TRANSFERÊNCIA ENTRE CONTA"/>
    <n v="10000"/>
    <d v="2014-04-09T00:00:00"/>
    <d v="1899-12-30T08:49:19"/>
    <n v="0"/>
    <n v="0"/>
    <n v="-3034114.3389999941"/>
    <m/>
    <m/>
    <m/>
    <m/>
    <n v="60"/>
    <s v="Francielly"/>
    <n v="1"/>
    <m/>
    <n v="1449"/>
    <d v="2015-05-11T00:00:00"/>
    <d v="2015-05-11T00:00:00"/>
    <m/>
    <m/>
    <n v="2015"/>
    <n v="60"/>
    <m/>
    <m/>
    <n v="12497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4976"/>
    <s v="TRANSFERÊNCIA ENTRE CONTA"/>
    <s v="TRANSFERÊNCIA ENTRE CONTA"/>
    <n v="0"/>
    <d v="2014-04-09T00:00:00"/>
    <d v="1899-12-30T08:50:23"/>
    <n v="3000"/>
    <n v="0"/>
    <n v="-3037114.3389999941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9309"/>
    <s v="TRANSFERÊNCIA ENTRE CONTA"/>
    <s v="Destino: 124976-TRANSFERÊNCIA ENTRE CONTA"/>
    <n v="3000"/>
    <d v="2014-04-09T00:00:00"/>
    <d v="1899-12-30T08:50:23"/>
    <n v="0"/>
    <n v="0"/>
    <n v="-3034114.3389999941"/>
    <m/>
    <m/>
    <m/>
    <m/>
    <n v="60"/>
    <s v="Francielly"/>
    <n v="1"/>
    <m/>
    <n v="1449"/>
    <d v="2015-05-11T00:00:00"/>
    <d v="2015-05-11T00:00:00"/>
    <m/>
    <m/>
    <n v="2015"/>
    <n v="60"/>
    <m/>
    <m/>
    <n v="12497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4980"/>
    <s v="TRANSFERÊNCIA ENTRE CONTA"/>
    <s v="TRANSFERÊNCIA ENTRE CONTA"/>
    <n v="0"/>
    <d v="2014-04-09T00:00:00"/>
    <d v="1899-12-30T08:51:33"/>
    <n v="6500"/>
    <n v="0"/>
    <n v="-3040614.3389999941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69310"/>
    <s v="TRANSFERÊNCIA ENTRE CONTA"/>
    <s v="Destino: 124980-TRANSFERÊNCIA ENTRE CONTA"/>
    <n v="6500"/>
    <d v="2014-04-09T00:00:00"/>
    <d v="1899-12-30T08:51:33"/>
    <n v="0"/>
    <n v="0"/>
    <n v="-3034114.3389999941"/>
    <m/>
    <m/>
    <m/>
    <m/>
    <n v="60"/>
    <s v="Francielly"/>
    <n v="1"/>
    <m/>
    <n v="1449"/>
    <d v="2015-05-11T00:00:00"/>
    <d v="2015-05-11T00:00:00"/>
    <m/>
    <m/>
    <n v="2015"/>
    <n v="60"/>
    <m/>
    <m/>
    <n v="124980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4984"/>
    <s v="TRANSFERÊNCIA ENTRE CONTA"/>
    <s v="TRANSFERÊNCIA ENTRE CONTA"/>
    <n v="0"/>
    <d v="2014-04-09T00:00:00"/>
    <d v="1899-12-30T08:53:36"/>
    <n v="1000"/>
    <n v="0"/>
    <n v="-3035114.3389999941"/>
    <m/>
    <m/>
    <m/>
    <m/>
    <n v="60"/>
    <s v="Francielly"/>
    <n v="1"/>
    <m/>
    <n v="1449"/>
    <d v="2014-04-14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9311"/>
    <s v="TRANSFERÊNCIA ENTRE CONTA"/>
    <s v="Destino: 124984-TRANSFERÊNCIA ENTRE CONTA"/>
    <n v="1000"/>
    <d v="2014-04-09T00:00:00"/>
    <d v="1899-12-30T08:53:36"/>
    <n v="0"/>
    <n v="0"/>
    <n v="-3034114.3389999941"/>
    <m/>
    <m/>
    <m/>
    <m/>
    <n v="60"/>
    <s v="Francielly"/>
    <n v="1"/>
    <m/>
    <n v="1449"/>
    <d v="2015-05-11T00:00:00"/>
    <d v="2015-05-11T00:00:00"/>
    <m/>
    <m/>
    <n v="2015"/>
    <n v="60"/>
    <m/>
    <m/>
    <n v="12498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5256"/>
    <n v="145933"/>
    <s v="Par.(02/12) 013896/FERNANDO PANDOLFO PROVIN - Mensalidades"/>
    <n v="1602.41"/>
    <d v="2014-04-09T00:00:00"/>
    <d v="1899-12-30T09:05:35"/>
    <n v="0"/>
    <n v="0"/>
    <n v="-3032511.928999994"/>
    <m/>
    <m/>
    <n v="145933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9"/>
    <s v="Despesa/48407"/>
    <s v="Rodrigo Bernadelli Dos Santos - Cód. 048407"/>
    <n v="0"/>
    <d v="2014-04-09T00:00:00"/>
    <d v="1899-12-30T09:24:26"/>
    <n v="2000"/>
    <n v="0"/>
    <n v="-3034511.928999994"/>
    <m/>
    <m/>
    <m/>
    <n v="48407"/>
    <n v="24"/>
    <s v="Emilly"/>
    <n v="1"/>
    <m/>
    <n v="1071"/>
    <d v="2014-04-16T00:00:00"/>
    <d v="2014-04-16T00:00:00"/>
    <m/>
    <m/>
    <n v="2014"/>
    <n v="24"/>
    <m/>
    <m/>
    <m/>
    <m/>
    <s v="Bernadelli.Despesas particulares "/>
    <x v="1"/>
    <x v="6"/>
    <m/>
    <n v="4"/>
    <n v="9"/>
    <s v="Débito em conta"/>
    <m/>
    <n v="0"/>
    <m/>
    <n v="0"/>
    <m/>
    <m/>
    <s v="BB [022382-4] [GYN] [CC]"/>
    <m/>
    <m/>
    <m/>
  </r>
  <r>
    <n v="124031"/>
    <n v="144409"/>
    <s v="Retorno: Par. 144409(03/12) - 013760/ISA - Mensalidades"/>
    <n v="1369.74"/>
    <d v="2014-04-09T00:00:00"/>
    <d v="1899-12-30T09:34:42"/>
    <n v="0"/>
    <n v="0"/>
    <n v="-3033142.1889999937"/>
    <m/>
    <m/>
    <n v="144409"/>
    <m/>
    <n v="14"/>
    <s v="Renato"/>
    <n v="1"/>
    <m/>
    <n v="2"/>
    <d v="2014-04-10T00:00:00"/>
    <d v="2014-04-10T00:00:00"/>
    <n v="18233"/>
    <n v="201404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032"/>
    <n v="144461"/>
    <s v="Retorno: Par. 144461(03/12) - 013631/CYN - Mensalidades"/>
    <n v="1369.74"/>
    <d v="2014-04-09T00:00:00"/>
    <d v="1899-12-30T09:34:44"/>
    <n v="0"/>
    <n v="0"/>
    <n v="-3031772.4489999935"/>
    <m/>
    <m/>
    <n v="144461"/>
    <m/>
    <n v="14"/>
    <s v="Renato"/>
    <n v="1"/>
    <m/>
    <n v="2"/>
    <d v="2014-04-10T00:00:00"/>
    <d v="2014-04-10T00:00:00"/>
    <n v="18234"/>
    <n v="201404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033"/>
    <n v="144069"/>
    <s v="Retorno: Par. 144069(04/12) - 015513/VAN - Mensalidades"/>
    <n v="1339"/>
    <d v="2014-04-09T00:00:00"/>
    <d v="1899-12-30T09:34:45"/>
    <n v="0"/>
    <n v="0"/>
    <n v="-3030433.4489999935"/>
    <m/>
    <m/>
    <n v="144069"/>
    <m/>
    <n v="14"/>
    <s v="Renato"/>
    <n v="1"/>
    <m/>
    <n v="2"/>
    <d v="2014-04-10T00:00:00"/>
    <d v="2014-04-10T00:00:00"/>
    <n v="18235"/>
    <n v="201404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034"/>
    <n v="144739"/>
    <s v="Retorno: Par. 144739(03/12) - 013576/VIC - Mensalidades"/>
    <n v="1369.74"/>
    <d v="2014-04-09T00:00:00"/>
    <d v="1899-12-30T09:34:46"/>
    <n v="0"/>
    <n v="0"/>
    <n v="-3029063.7089999933"/>
    <m/>
    <m/>
    <n v="144739"/>
    <m/>
    <n v="14"/>
    <s v="Renato"/>
    <n v="1"/>
    <m/>
    <n v="2"/>
    <d v="2014-04-10T00:00:00"/>
    <d v="2014-04-10T00:00:00"/>
    <n v="18236"/>
    <n v="201404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035"/>
    <n v="163713"/>
    <s v="Retorno: Par. 163713(04/12) - 016224/YAS - Mensalidades"/>
    <n v="1339"/>
    <d v="2014-04-09T00:00:00"/>
    <d v="1899-12-30T09:34:46"/>
    <n v="0"/>
    <n v="0"/>
    <n v="-3027724.7089999933"/>
    <m/>
    <m/>
    <n v="163713"/>
    <m/>
    <n v="14"/>
    <s v="Renato"/>
    <n v="1"/>
    <m/>
    <n v="2"/>
    <d v="2014-04-10T00:00:00"/>
    <d v="2014-04-10T00:00:00"/>
    <n v="18237"/>
    <n v="201404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038"/>
    <n v="143045"/>
    <s v="Retorno: Par. 143045(03/12) - 015592/ENZ - Mensalidades"/>
    <n v="1369.74"/>
    <d v="2014-04-09T00:00:00"/>
    <d v="1899-12-30T09:34:47"/>
    <n v="0"/>
    <n v="0"/>
    <n v="-3026354.9689999931"/>
    <m/>
    <m/>
    <n v="143045"/>
    <m/>
    <n v="14"/>
    <s v="Renato"/>
    <n v="1"/>
    <m/>
    <n v="2"/>
    <d v="2014-04-10T00:00:00"/>
    <d v="2014-04-10T00:00:00"/>
    <n v="18240"/>
    <n v="201404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037"/>
    <n v="142779"/>
    <s v="Retorno: Par. 142779(03/12) - 015638/GAB - Mensalidades"/>
    <n v="1369.74"/>
    <d v="2014-04-09T00:00:00"/>
    <d v="1899-12-30T09:34:47"/>
    <n v="0"/>
    <n v="0"/>
    <n v="-3024985.2289999928"/>
    <m/>
    <m/>
    <n v="142779"/>
    <m/>
    <n v="14"/>
    <s v="Renato"/>
    <n v="1"/>
    <m/>
    <n v="2"/>
    <d v="2014-04-10T00:00:00"/>
    <d v="2014-04-10T00:00:00"/>
    <n v="18239"/>
    <n v="201404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036"/>
    <n v="164538"/>
    <s v="Retorno: Par. 164538(04/12) - 016505/PAU - Mensalidades"/>
    <n v="1492"/>
    <d v="2014-04-09T00:00:00"/>
    <d v="1899-12-30T09:34:47"/>
    <n v="0"/>
    <n v="0"/>
    <n v="-3023493.2289999928"/>
    <m/>
    <m/>
    <n v="164538"/>
    <m/>
    <n v="14"/>
    <s v="Renato"/>
    <n v="1"/>
    <m/>
    <n v="2"/>
    <d v="2014-04-10T00:00:00"/>
    <d v="2014-04-10T00:00:00"/>
    <n v="18238"/>
    <n v="201404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262"/>
    <n v="142445"/>
    <s v="Par.(02/12) 015448/PAULO HENRIQUE COSTA DE A - Mensalidades"/>
    <n v="1383.63"/>
    <d v="2014-04-09T00:00:00"/>
    <d v="1899-12-30T10:04:11"/>
    <n v="0"/>
    <n v="0"/>
    <n v="-3022109.5989999929"/>
    <m/>
    <m/>
    <n v="142445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4519"/>
    <s v="BRB 1231/44142"/>
    <s v="Dalva Mendes / Dorvano Pedro - Cód. 044142"/>
    <n v="0"/>
    <d v="2014-04-09T00:00:00"/>
    <d v="1899-12-30T10:05:15"/>
    <n v="4000"/>
    <n v="0"/>
    <n v="-3026109.5989999929"/>
    <m/>
    <m/>
    <m/>
    <n v="44142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22"/>
    <s v="Março/50459"/>
    <s v="Ádino José Cardoso - Cód. 050459"/>
    <n v="0"/>
    <d v="2014-04-09T00:00:00"/>
    <d v="1899-12-30T10:08:58"/>
    <n v="2458.5"/>
    <n v="0"/>
    <n v="-3028568.0989999929"/>
    <m/>
    <m/>
    <m/>
    <n v="5045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23"/>
    <s v="Março/50476"/>
    <s v="Divina Severina Batista De Morais  - Cód. 050476"/>
    <n v="0"/>
    <d v="2014-04-09T00:00:00"/>
    <d v="1899-12-30T10:09:18"/>
    <n v="3226.32"/>
    <n v="0"/>
    <n v="-3031794.4189999928"/>
    <m/>
    <m/>
    <m/>
    <n v="50476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24"/>
    <s v="Março/50480"/>
    <s v="Fernando Marinho Ferreira  - Cód. 050480"/>
    <n v="0"/>
    <d v="2014-04-09T00:00:00"/>
    <d v="1899-12-30T10:09:38"/>
    <n v="2223.4899999999998"/>
    <n v="0"/>
    <n v="-3034017.908999993"/>
    <m/>
    <m/>
    <m/>
    <n v="50480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25"/>
    <s v="Março/50493"/>
    <s v="Júlio César Lopes Azevedo - Cód. 050493"/>
    <n v="0"/>
    <d v="2014-04-09T00:00:00"/>
    <d v="1899-12-30T10:09:55"/>
    <n v="2260.67"/>
    <n v="0"/>
    <n v="-3036278.5789999929"/>
    <m/>
    <m/>
    <m/>
    <n v="50493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26"/>
    <s v="Março/50494"/>
    <s v="Kellen Cardeal  - Cód. 050494"/>
    <n v="0"/>
    <d v="2014-04-09T00:00:00"/>
    <d v="1899-12-30T10:12:02"/>
    <n v="1877.06"/>
    <n v="0"/>
    <n v="-3038155.638999993"/>
    <m/>
    <m/>
    <m/>
    <n v="5049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27"/>
    <s v="Março/50516"/>
    <s v="Rômulo José Rodrigues - Cód. 050516"/>
    <n v="0"/>
    <d v="2014-04-09T00:00:00"/>
    <d v="1899-12-30T10:12:42"/>
    <n v="2915.52"/>
    <n v="0"/>
    <n v="-3041071.158999993"/>
    <m/>
    <m/>
    <m/>
    <n v="50516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28"/>
    <s v="Março/50520"/>
    <s v="Sidney Tadeu Santiago Costa - Cód. 050520"/>
    <n v="0"/>
    <d v="2014-04-09T00:00:00"/>
    <d v="1899-12-30T10:13:47"/>
    <n v="3567.75"/>
    <n v="0"/>
    <n v="-3044638.908999993"/>
    <m/>
    <m/>
    <m/>
    <n v="50520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29"/>
    <s v="Março/50521"/>
    <s v="Silvio Roberto Dos Santos - Cód. 050521"/>
    <n v="0"/>
    <d v="2014-04-09T00:00:00"/>
    <d v="1899-12-30T10:14:08"/>
    <n v="2247.19"/>
    <n v="0"/>
    <n v="-3046886.0989999929"/>
    <m/>
    <m/>
    <m/>
    <n v="5052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30"/>
    <s v="Março/50522"/>
    <s v="Stefânia Vieira De Melo - Cód. 050522"/>
    <n v="0"/>
    <d v="2014-04-09T00:00:00"/>
    <d v="1899-12-30T10:14:27"/>
    <n v="1982.37"/>
    <n v="0"/>
    <n v="-3048868.4689999931"/>
    <m/>
    <m/>
    <m/>
    <n v="5052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31"/>
    <s v="Março/50530"/>
    <s v="Ivan Lazzarini  Mendes - Cód. 050530"/>
    <n v="0"/>
    <d v="2014-04-09T00:00:00"/>
    <d v="1899-12-30T10:14:52"/>
    <n v="3543.42"/>
    <n v="0"/>
    <n v="-3052411.888999993"/>
    <m/>
    <m/>
    <m/>
    <n v="50530"/>
    <n v="24"/>
    <s v="Emilly"/>
    <n v="1"/>
    <m/>
    <n v="578"/>
    <d v="2014-05-26T00:00:00"/>
    <d v="2014-05-26T00:00:00"/>
    <m/>
    <m/>
    <n v="2014"/>
    <n v="24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191"/>
    <s v="Março/50253"/>
    <s v="Folha De Pagamento - Professores Uberlân - Cód. 050253"/>
    <n v="0"/>
    <d v="2014-04-09T00:00:00"/>
    <d v="1899-12-30T10:27:03"/>
    <n v="3780"/>
    <n v="0"/>
    <n v="-3056191.888999993"/>
    <m/>
    <m/>
    <m/>
    <n v="50253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93"/>
    <s v="Março/50214"/>
    <s v="Folha De Pagamento - Professores Uberlân - Cód. 050214"/>
    <n v="0"/>
    <d v="2014-04-09T00:00:00"/>
    <d v="1899-12-30T10:27:03"/>
    <n v="315"/>
    <n v="0"/>
    <n v="-3056506.888999993"/>
    <m/>
    <m/>
    <m/>
    <n v="50214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89"/>
    <s v="Março/50244"/>
    <s v="Folha De Pagamento - Professores Uberlân - Cód. 050244"/>
    <n v="0"/>
    <d v="2014-04-09T00:00:00"/>
    <d v="1899-12-30T10:27:03"/>
    <n v="1890"/>
    <n v="0"/>
    <n v="-3058396.888999993"/>
    <m/>
    <m/>
    <m/>
    <n v="50244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90"/>
    <s v="Março/50248"/>
    <s v="Folha De Pagamento - Professores Uberlân - Cód. 050248"/>
    <n v="0"/>
    <d v="2014-04-09T00:00:00"/>
    <d v="1899-12-30T10:27:03"/>
    <n v="1890"/>
    <n v="0"/>
    <n v="-3060286.888999993"/>
    <m/>
    <m/>
    <m/>
    <n v="50248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92"/>
    <s v="Março/50305"/>
    <s v="Folha De Pagamento - Professores Uberlân - Cód. 050305"/>
    <n v="0"/>
    <d v="2014-04-09T00:00:00"/>
    <d v="1899-12-30T10:27:03"/>
    <n v="945"/>
    <n v="0"/>
    <n v="-3061231.888999993"/>
    <m/>
    <m/>
    <m/>
    <n v="50305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94"/>
    <s v="Março/50327"/>
    <s v="Folha De Pagamento - Professores Uberlân - Cód. 050327"/>
    <n v="0"/>
    <d v="2014-04-09T00:00:00"/>
    <d v="1899-12-30T10:27:03"/>
    <n v="945"/>
    <n v="0"/>
    <n v="-3062176.888999993"/>
    <m/>
    <m/>
    <m/>
    <n v="50327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97"/>
    <s v="CH BRB 0802/48235"/>
    <s v="Olimpo Uberlândia - Cód. 048235"/>
    <n v="0"/>
    <d v="2014-04-09T00:00:00"/>
    <d v="1899-12-30T10:27:04"/>
    <n v="4500"/>
    <n v="0"/>
    <n v="-3066676.888999993"/>
    <m/>
    <m/>
    <m/>
    <n v="48235"/>
    <n v="7"/>
    <s v="Anapaula"/>
    <n v="2"/>
    <m/>
    <n v="1530"/>
    <d v="2014-05-20T00:00:00"/>
    <d v="2014-05-20T00:00:00"/>
    <m/>
    <m/>
    <n v="2014"/>
    <n v="7"/>
    <m/>
    <m/>
    <m/>
    <m/>
    <s v="Uber.Reforma"/>
    <x v="1"/>
    <x v="2"/>
    <m/>
    <n v="52"/>
    <n v="2"/>
    <s v="Cheque"/>
    <m/>
    <n v="0"/>
    <m/>
    <n v="0"/>
    <m/>
    <m/>
    <s v="BRB [SOL] [012052-4] [CC] [COB]"/>
    <m/>
    <m/>
    <m/>
  </r>
  <r>
    <n v="132198"/>
    <s v="Janeiro /50534"/>
    <s v="Silvio Roberto Dos Santos - Cód. 050534"/>
    <n v="0"/>
    <d v="2014-04-09T00:00:00"/>
    <d v="1899-12-30T10:27:04"/>
    <n v="3893.1"/>
    <n v="0"/>
    <n v="-3070569.9889999931"/>
    <m/>
    <m/>
    <m/>
    <n v="50534"/>
    <n v="7"/>
    <s v="Anapaula"/>
    <n v="1"/>
    <m/>
    <n v="578"/>
    <d v="2014-05-20T00:00:00"/>
    <d v="2014-05-20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2195"/>
    <s v="Março/50233"/>
    <s v="Folha De Pagamento - Administrativo Uber - Cód. 050233"/>
    <n v="0"/>
    <d v="2014-04-09T00:00:00"/>
    <d v="1899-12-30T10:27:04"/>
    <n v="1400"/>
    <n v="0"/>
    <n v="-3071969.9889999931"/>
    <m/>
    <m/>
    <m/>
    <n v="50233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196"/>
    <s v="Março/50315"/>
    <s v="Folha De Pagamento - Administrativo Uber - Cód. 050315"/>
    <n v="0"/>
    <d v="2014-04-09T00:00:00"/>
    <d v="1899-12-30T10:27:04"/>
    <n v="1175.99"/>
    <n v="0"/>
    <n v="-3073145.9789999933"/>
    <m/>
    <m/>
    <m/>
    <n v="50315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28617"/>
    <s v="Rescisão/50731"/>
    <s v="Warlie Gracia Paiva De Castro Miecznikos - Cód. 050731"/>
    <n v="0"/>
    <d v="2014-04-09T00:00:00"/>
    <d v="1899-12-30T10:34:38"/>
    <n v="1000"/>
    <n v="0"/>
    <n v="-3074145.9789999933"/>
    <m/>
    <m/>
    <m/>
    <n v="50731"/>
    <n v="25"/>
    <s v="Marcela"/>
    <n v="1"/>
    <m/>
    <n v="1510"/>
    <d v="2014-04-29T00:00:00"/>
    <d v="2014-04-29T00:00:00"/>
    <m/>
    <m/>
    <n v="2014"/>
    <n v="25"/>
    <m/>
    <m/>
    <m/>
    <m/>
    <s v="SolNascente.Rescisão de Contrato de Trabalho"/>
    <x v="1"/>
    <x v="3"/>
    <m/>
    <n v="8"/>
    <n v="9"/>
    <s v="Débito em conta"/>
    <m/>
    <n v="0"/>
    <m/>
    <n v="0"/>
    <m/>
    <m/>
    <s v="ITAÚ [GYN] [026016-5] []"/>
    <m/>
    <m/>
    <m/>
  </r>
  <r>
    <n v="133136"/>
    <s v="EXTRATO/53078"/>
    <s v="Banco Itaú Unibanco S.A. - Cód. 053078"/>
    <n v="0"/>
    <d v="2014-04-09T00:00:00"/>
    <d v="1899-12-30T10:53:39"/>
    <n v="4.38"/>
    <n v="0"/>
    <n v="-3074150.3589999932"/>
    <m/>
    <m/>
    <m/>
    <n v="5307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37"/>
    <s v="EXTRATO/53079"/>
    <s v="Banco Itaú Unibanco S.A. - Cód. 053079"/>
    <n v="0"/>
    <d v="2014-04-09T00:00:00"/>
    <d v="1899-12-30T10:53:39"/>
    <n v="26.93"/>
    <n v="0"/>
    <n v="-3074177.2889999934"/>
    <m/>
    <m/>
    <m/>
    <n v="53079"/>
    <n v="7"/>
    <s v="Anapaula"/>
    <n v="1"/>
    <m/>
    <n v="1512"/>
    <d v="2014-05-25T00:00:00"/>
    <d v="2014-05-25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30181"/>
    <n v="142883"/>
    <s v="Par.(02/12) 015600/JOÃO PEDRO RIBEIRO ALVES - Mensalidades"/>
    <n v="1440"/>
    <d v="2014-04-09T00:00:00"/>
    <d v="1899-12-30T10:56:51"/>
    <n v="0"/>
    <n v="0"/>
    <n v="-3072737.2889999934"/>
    <m/>
    <m/>
    <n v="142883"/>
    <m/>
    <n v="8"/>
    <s v="Vinicius"/>
    <n v="1"/>
    <m/>
    <n v="2"/>
    <d v="2014-05-06T00:00:00"/>
    <d v="2014-05-0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2311"/>
    <s v="Extrato/52671"/>
    <s v="Bradesco S/A - Cód. 052671"/>
    <n v="0"/>
    <d v="2014-04-09T00:00:00"/>
    <d v="1899-12-30T11:42:30"/>
    <n v="7.35"/>
    <n v="0"/>
    <n v="-3072744.6389999934"/>
    <m/>
    <m/>
    <m/>
    <n v="52671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2312"/>
    <s v="DÉBITO"/>
    <s v="CHEQUE DEPOSITADO DEVOLVIDO"/>
    <n v="0"/>
    <d v="2014-04-09T00:00:00"/>
    <d v="1899-12-30T11:42:48"/>
    <n v="1817.5"/>
    <n v="0"/>
    <n v="-3074562.1389999934"/>
    <m/>
    <m/>
    <m/>
    <m/>
    <n v="7"/>
    <s v="Anapaula"/>
    <n v="1"/>
    <m/>
    <n v="569"/>
    <d v="2014-05-20T00:00:00"/>
    <d v="2014-05-20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132313"/>
    <s v="Extrato/52672"/>
    <s v="Bradesco S/A - Cód. 052672"/>
    <n v="0"/>
    <d v="2014-04-09T00:00:00"/>
    <d v="1899-12-30T11:42:52"/>
    <n v="7.35"/>
    <n v="0"/>
    <n v="-3074569.4889999935"/>
    <m/>
    <m/>
    <m/>
    <n v="52672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2314"/>
    <s v="Extrato/52673"/>
    <s v="Bradesco S/A - Cód. 052673"/>
    <n v="0"/>
    <d v="2014-04-09T00:00:00"/>
    <d v="1899-12-30T11:43:14"/>
    <n v="7.35"/>
    <n v="0"/>
    <n v="-3074576.8389999936"/>
    <m/>
    <m/>
    <m/>
    <n v="52673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2315"/>
    <s v="DÉBITO"/>
    <s v="CHEQUE DEPOSITADO DEVOLVIDO"/>
    <n v="0"/>
    <d v="2014-04-09T00:00:00"/>
    <d v="1899-12-30T11:43:17"/>
    <n v="571.29"/>
    <n v="0"/>
    <n v="-3075148.1289999937"/>
    <m/>
    <m/>
    <m/>
    <m/>
    <n v="7"/>
    <s v="Anapaula"/>
    <n v="1"/>
    <m/>
    <n v="569"/>
    <d v="2014-05-20T00:00:00"/>
    <d v="2014-05-20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132316"/>
    <s v="Extrato/52674"/>
    <s v="Bradesco S/A - Cód. 052674"/>
    <n v="0"/>
    <d v="2014-04-09T00:00:00"/>
    <d v="1899-12-30T11:43:38"/>
    <n v="7.35"/>
    <n v="0"/>
    <n v="-3075155.4789999938"/>
    <m/>
    <m/>
    <m/>
    <n v="52674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2318"/>
    <s v="DEPÓSITO"/>
    <s v="CHEQUES DEPOSITADOS "/>
    <n v="320"/>
    <d v="2014-04-09T00:00:00"/>
    <d v="1899-12-30T11:44:23"/>
    <n v="0"/>
    <n v="0"/>
    <n v="-3074835.4789999938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32321"/>
    <s v="CRÉDITO"/>
    <s v="CRÉDITO COBRANÇA BRB"/>
    <n v="3698"/>
    <d v="2014-04-09T00:00:00"/>
    <d v="1899-12-30T11:46:13"/>
    <n v="0"/>
    <n v="0"/>
    <n v="-3071137.4789999938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34994"/>
    <s v="EXTRATO"/>
    <s v="DEPOSITO EM DINHEIRO"/>
    <n v="2850"/>
    <d v="2014-04-09T00:00:00"/>
    <d v="1899-12-30T11:52:49"/>
    <n v="0"/>
    <n v="0"/>
    <n v="-3068287.4789999938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2338"/>
    <s v="13º Salário/43391"/>
    <s v="Helder Gaioso Pinto  - Cód. 043391"/>
    <n v="0"/>
    <d v="2014-04-09T00:00:00"/>
    <d v="1899-12-30T12:03:14"/>
    <n v="183.75"/>
    <n v="0"/>
    <n v="-3068471.2289999938"/>
    <m/>
    <m/>
    <m/>
    <n v="43391"/>
    <n v="7"/>
    <s v="Anapaula"/>
    <n v="1"/>
    <m/>
    <n v="1484"/>
    <d v="2014-05-20T00:00:00"/>
    <d v="2014-05-20T00:00:00"/>
    <m/>
    <m/>
    <n v="2014"/>
    <n v="7"/>
    <m/>
    <m/>
    <m/>
    <m/>
    <s v="T-27.13º Salário"/>
    <x v="1"/>
    <x v="1"/>
    <m/>
    <n v="52"/>
    <n v="2"/>
    <s v="Cheque"/>
    <m/>
    <n v="0"/>
    <m/>
    <n v="0"/>
    <m/>
    <m/>
    <s v="BRB [SOL] [012052-4] [CC] [COB]"/>
    <m/>
    <m/>
    <m/>
  </r>
  <r>
    <n v="128298"/>
    <s v="Março/50533"/>
    <s v="Divina De Lima Dos Santos  - Cód. 050533"/>
    <n v="0"/>
    <d v="2014-04-09T00:00:00"/>
    <d v="1899-12-30T12:17:58"/>
    <n v="700"/>
    <n v="0"/>
    <n v="-3069171.2289999938"/>
    <m/>
    <m/>
    <m/>
    <n v="50533"/>
    <n v="12"/>
    <s v="Gisele"/>
    <n v="1"/>
    <m/>
    <n v="314"/>
    <d v="2014-04-26T00:00:00"/>
    <d v="2014-04-26T00:00:00"/>
    <m/>
    <m/>
    <n v="2014"/>
    <n v="12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n v="128301"/>
    <s v="Março/50537"/>
    <s v="Poliana Alves De Assis Bernadelli - Cód. 050537"/>
    <n v="0"/>
    <d v="2014-04-09T00:00:00"/>
    <d v="1899-12-30T12:32:10"/>
    <n v="3150.96"/>
    <n v="0"/>
    <n v="-3072322.1889999937"/>
    <m/>
    <m/>
    <m/>
    <n v="50537"/>
    <n v="12"/>
    <s v="Gisele"/>
    <n v="1"/>
    <m/>
    <n v="116"/>
    <d v="2014-04-26T00:00:00"/>
    <d v="2014-04-26T00:00:00"/>
    <m/>
    <m/>
    <n v="2014"/>
    <n v="12"/>
    <m/>
    <m/>
    <m/>
    <m/>
    <s v="T-3.Pagamento de Salário"/>
    <x v="1"/>
    <x v="1"/>
    <m/>
    <n v="8"/>
    <n v="8"/>
    <s v="Transferência Bancária"/>
    <m/>
    <n v="0"/>
    <m/>
    <n v="0"/>
    <m/>
    <m/>
    <s v="ITAÚ [GYN] [026016-5] []"/>
    <m/>
    <m/>
    <m/>
  </r>
  <r>
    <n v="125730"/>
    <n v="172509"/>
    <s v="Par.(01-1) 013854/ELISA VERRI RESENDE - 3ª SÉRIE - HI"/>
    <n v="74"/>
    <d v="2014-04-09T00:00:00"/>
    <d v="1899-12-30T13:13:07"/>
    <n v="0"/>
    <n v="0"/>
    <n v="-3072248.1889999937"/>
    <m/>
    <m/>
    <n v="172509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31"/>
    <n v="172510"/>
    <s v="Par.(01-1) 013854/ELISA VERRI RESENDE - 3ª SÉRIE - MA"/>
    <n v="74"/>
    <d v="2014-04-09T00:00:00"/>
    <d v="1899-12-30T13:13:07"/>
    <n v="0"/>
    <n v="0"/>
    <n v="-3072174.1889999937"/>
    <m/>
    <m/>
    <n v="172510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32"/>
    <n v="172511"/>
    <s v="Par.(01-1) 013854/ELISA VERRI RESENDE - 3ª SÉRIE - SO"/>
    <n v="74"/>
    <d v="2014-04-09T00:00:00"/>
    <d v="1899-12-30T13:13:07"/>
    <n v="0"/>
    <n v="0"/>
    <n v="-3072100.1889999937"/>
    <m/>
    <m/>
    <n v="172511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35"/>
    <n v="172513"/>
    <s v="Par.(01-1) 013907/GABRIEL BAIOCCHI LOBO - 3ª SÉRIE - MA"/>
    <n v="74"/>
    <d v="2014-04-09T00:00:00"/>
    <d v="1899-12-30T13:13:42"/>
    <n v="0"/>
    <n v="0"/>
    <n v="-3072026.1889999937"/>
    <m/>
    <m/>
    <n v="172513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34"/>
    <n v="172512"/>
    <s v="Par.(01-1) 013907/GABRIEL BAIOCCHI LOBO - 3ª SÉRIE - HI"/>
    <n v="74"/>
    <d v="2014-04-09T00:00:00"/>
    <d v="1899-12-30T13:13:42"/>
    <n v="0"/>
    <n v="0"/>
    <n v="-3071952.1889999937"/>
    <m/>
    <m/>
    <n v="172512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36"/>
    <n v="172514"/>
    <s v="Par.(01-1) 013907/GABRIEL BAIOCCHI LOBO - 3ª SÉRIE - SO"/>
    <n v="74"/>
    <d v="2014-04-09T00:00:00"/>
    <d v="1899-12-30T13:13:42"/>
    <n v="0"/>
    <n v="0"/>
    <n v="-3071878.1889999937"/>
    <m/>
    <m/>
    <n v="172514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38"/>
    <n v="172515"/>
    <s v="Par.(01-1) 014003/JOAO HENRIQUE DE PINA CAR - 3ª SÉRIE - MA"/>
    <n v="74"/>
    <d v="2014-04-09T00:00:00"/>
    <d v="1899-12-30T13:14:21"/>
    <n v="0"/>
    <n v="0"/>
    <n v="-3071804.1889999937"/>
    <m/>
    <m/>
    <n v="172515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37"/>
    <n v="172517"/>
    <s v="Par.(01-1) 014003/JOAO HENRIQUE DE PINA CAR - 3ª SÉRIE - HI"/>
    <n v="74"/>
    <d v="2014-04-09T00:00:00"/>
    <d v="1899-12-30T13:14:21"/>
    <n v="0"/>
    <n v="0"/>
    <n v="-3071730.1889999937"/>
    <m/>
    <m/>
    <n v="172517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39"/>
    <n v="172516"/>
    <s v="Par.(01-1) 014003/JOAO HENRIQUE DE PINA CAR - 3ª SÉRIE - SO"/>
    <n v="74"/>
    <d v="2014-04-09T00:00:00"/>
    <d v="1899-12-30T13:14:21"/>
    <n v="0"/>
    <n v="0"/>
    <n v="-3071656.1889999937"/>
    <m/>
    <m/>
    <n v="172516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40"/>
    <n v="172518"/>
    <s v="Par.(01-1) 013927/MARINA DAMAS MACHADO NASC - 3ª SÉRIE - HI"/>
    <n v="74"/>
    <d v="2014-04-09T00:00:00"/>
    <d v="1899-12-30T13:14:56"/>
    <n v="0"/>
    <n v="0"/>
    <n v="-3071582.1889999937"/>
    <m/>
    <m/>
    <n v="172518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42"/>
    <n v="172520"/>
    <s v="Par.(01-1) 013927/MARINA DAMAS MACHADO NASC - 3ª SÉRIE - SO"/>
    <n v="74"/>
    <d v="2014-04-09T00:00:00"/>
    <d v="1899-12-30T13:14:57"/>
    <n v="0"/>
    <n v="0"/>
    <n v="-3071508.1889999937"/>
    <m/>
    <m/>
    <n v="172520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41"/>
    <n v="172519"/>
    <s v="Par.(01-1) 013927/MARINA DAMAS MACHADO NASC - 3ª SÉRIE - MA"/>
    <n v="74"/>
    <d v="2014-04-09T00:00:00"/>
    <d v="1899-12-30T13:14:57"/>
    <n v="0"/>
    <n v="0"/>
    <n v="-3071434.1889999937"/>
    <m/>
    <m/>
    <n v="172519"/>
    <m/>
    <n v="24"/>
    <s v="Emilly"/>
    <n v="1"/>
    <m/>
    <n v="1385"/>
    <d v="2014-04-22T00:00:00"/>
    <d v="2014-04-22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743"/>
    <s v="Remessa Fundamental"/>
    <s v="Remessa Fundamental"/>
    <n v="888"/>
    <d v="2014-04-09T00:00:00"/>
    <d v="1899-12-30T13:15:07"/>
    <n v="0"/>
    <n v="0"/>
    <n v="-3070546.1889999937"/>
    <m/>
    <m/>
    <m/>
    <m/>
    <n v="24"/>
    <s v="Emilly"/>
    <n v="1"/>
    <m/>
    <n v="1431"/>
    <d v="2014-04-22T00:00:00"/>
    <d v="2014-04-22T00:00:00"/>
    <m/>
    <m/>
    <n v="2014"/>
    <n v="2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5144"/>
    <n v="140853"/>
    <s v="Par.(02/12) 013576/VICTÓRIA RIOS DI CARLO - Mensalidades"/>
    <n v="1437.75"/>
    <d v="2014-04-09T00:00:00"/>
    <d v="1899-12-30T13:38:26"/>
    <n v="0"/>
    <n v="0"/>
    <n v="-3069108.4389999937"/>
    <m/>
    <m/>
    <n v="140853"/>
    <m/>
    <n v="8"/>
    <s v="Vinicius"/>
    <n v="1"/>
    <m/>
    <n v="2"/>
    <d v="2014-04-14T00:00:00"/>
    <d v="2014-04-1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8021"/>
    <s v="EXTRATO/50300"/>
    <s v="Banco Brb - Par. 050300(13-16)"/>
    <n v="0"/>
    <d v="2014-04-09T00:00:00"/>
    <d v="1899-12-30T13:46:57"/>
    <n v="2000"/>
    <n v="0"/>
    <n v="-3071108.4389999937"/>
    <m/>
    <m/>
    <m/>
    <n v="50300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123733"/>
    <s v="OBRA/47483"/>
    <s v="OLIMPO UBERLÂNDIA - Cód. 047483"/>
    <n v="0"/>
    <d v="2014-04-09T00:00:00"/>
    <d v="1899-12-30T14:30:03"/>
    <n v="3000"/>
    <n v="0"/>
    <n v="-3074108.4389999937"/>
    <m/>
    <m/>
    <m/>
    <n v="47483"/>
    <n v="24"/>
    <s v="Emilly"/>
    <n v="1"/>
    <m/>
    <n v="1530"/>
    <d v="2014-04-09T00:00:00"/>
    <d v="2014-04-09T00:00:00"/>
    <m/>
    <m/>
    <n v="2014"/>
    <n v="24"/>
    <m/>
    <m/>
    <m/>
    <m/>
    <s v="Uber.Reforma"/>
    <x v="1"/>
    <x v="2"/>
    <m/>
    <n v="8"/>
    <n v="9"/>
    <s v="Débito em conta"/>
    <m/>
    <n v="0"/>
    <m/>
    <n v="0"/>
    <m/>
    <m/>
    <s v="ITAÚ [GYN] [026016-5] []"/>
    <m/>
    <m/>
    <m/>
  </r>
  <r>
    <n v="125243"/>
    <s v="Despesa/48421"/>
    <s v="Olimpo Anápolis - Cód. 048421"/>
    <n v="0"/>
    <d v="2014-04-09T00:00:00"/>
    <d v="1899-12-30T14:41:40"/>
    <n v="4690.3"/>
    <n v="0"/>
    <n v="-3078798.7389999935"/>
    <m/>
    <m/>
    <m/>
    <n v="48421"/>
    <n v="24"/>
    <s v="Emilly"/>
    <n v="1"/>
    <m/>
    <n v="1582"/>
    <d v="2014-04-16T00:00:00"/>
    <d v="2014-04-16T00:00:00"/>
    <m/>
    <m/>
    <n v="2014"/>
    <n v="24"/>
    <m/>
    <m/>
    <m/>
    <m/>
    <s v="Aná.Despesa Diversa"/>
    <x v="1"/>
    <x v="7"/>
    <m/>
    <n v="8"/>
    <n v="8"/>
    <s v="Transferência Bancária"/>
    <m/>
    <n v="0"/>
    <m/>
    <n v="0"/>
    <m/>
    <m/>
    <s v="ITAÚ [GYN] [026016-5] []"/>
    <m/>
    <m/>
    <m/>
  </r>
  <r>
    <n v="124594"/>
    <s v="DESPESA/48249"/>
    <s v="RODRIGO BERNADELLI DOS SANTOS - Cód. 048249"/>
    <n v="0"/>
    <d v="2014-04-09T00:00:00"/>
    <d v="1899-12-30T15:34:42"/>
    <n v="200"/>
    <n v="0"/>
    <n v="-3078998.7389999935"/>
    <m/>
    <m/>
    <m/>
    <n v="48249"/>
    <n v="24"/>
    <s v="Emilly"/>
    <n v="1"/>
    <m/>
    <n v="1071"/>
    <d v="2014-04-10T00:00:00"/>
    <d v="2014-04-10T00:00:00"/>
    <m/>
    <m/>
    <n v="2014"/>
    <n v="24"/>
    <m/>
    <m/>
    <m/>
    <m/>
    <s v="Bernadelli.Despesas particulares "/>
    <x v="1"/>
    <x v="6"/>
    <m/>
    <n v="8"/>
    <n v="8"/>
    <s v="Transferência Bancária"/>
    <m/>
    <n v="0"/>
    <m/>
    <n v="0"/>
    <m/>
    <m/>
    <s v="ITAÚ [GYN] [026016-5] []"/>
    <m/>
    <m/>
    <m/>
  </r>
  <r>
    <n v="124595"/>
    <s v="14648/48250"/>
    <s v="GRUPO OLIMPO LTDA. - Cód. 048250"/>
    <n v="0"/>
    <d v="2014-04-09T00:00:00"/>
    <d v="1899-12-30T15:38:25"/>
    <n v="59.9"/>
    <n v="0"/>
    <n v="-3079058.6389999934"/>
    <m/>
    <m/>
    <m/>
    <n v="48250"/>
    <n v="24"/>
    <s v="Emilly"/>
    <n v="1"/>
    <m/>
    <n v="537"/>
    <d v="2014-04-10T00:00:00"/>
    <d v="2014-04-1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24597"/>
    <s v="15750/46137"/>
    <s v="CT MATERIAIS PARA CONSTRUÇÃO LTDA - Cód. 046137"/>
    <n v="0"/>
    <d v="2014-04-09T00:00:00"/>
    <d v="1899-12-30T16:05:25"/>
    <n v="208.4"/>
    <n v="0"/>
    <n v="-3079267.0389999934"/>
    <m/>
    <m/>
    <m/>
    <n v="46137"/>
    <n v="24"/>
    <s v="Emilly"/>
    <n v="1"/>
    <m/>
    <n v="1530"/>
    <d v="2014-04-10T00:00:00"/>
    <d v="2014-04-10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4598"/>
    <s v="15766/46138"/>
    <s v="CT MATERIAIS PARA CONSTRUÇÃO LTDA - Cód. 046138"/>
    <n v="0"/>
    <d v="2014-04-09T00:00:00"/>
    <d v="1899-12-30T16:07:10"/>
    <n v="49"/>
    <n v="0"/>
    <n v="-3079316.0389999934"/>
    <m/>
    <m/>
    <m/>
    <n v="46138"/>
    <n v="24"/>
    <s v="Emilly"/>
    <n v="1"/>
    <m/>
    <n v="1530"/>
    <d v="2014-04-10T00:00:00"/>
    <d v="2014-04-10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4599"/>
    <s v="4557/1/46299"/>
    <s v="ALL MAX COMERCIO E SERVIÇOS DE INFORMATI - Cód. 046299"/>
    <n v="0"/>
    <d v="2014-04-09T00:00:00"/>
    <d v="1899-12-30T16:08:51"/>
    <n v="232"/>
    <n v="0"/>
    <n v="-3079548.0389999934"/>
    <m/>
    <m/>
    <m/>
    <n v="46299"/>
    <n v="24"/>
    <s v="Emilly"/>
    <n v="1"/>
    <m/>
    <n v="157"/>
    <d v="2014-04-10T00:00:00"/>
    <d v="2014-04-10T00:00:00"/>
    <m/>
    <m/>
    <n v="2014"/>
    <n v="24"/>
    <m/>
    <m/>
    <m/>
    <m/>
    <s v="T-3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24600"/>
    <s v="15772/46139"/>
    <s v="CT MATERIAIS PARA CONSTRUÇÃO LTDA - Cód. 046139"/>
    <n v="0"/>
    <d v="2014-04-09T00:00:00"/>
    <d v="1899-12-30T16:10:09"/>
    <n v="423.5"/>
    <n v="0"/>
    <n v="-3079971.5389999934"/>
    <m/>
    <m/>
    <m/>
    <n v="46139"/>
    <n v="24"/>
    <s v="Emilly"/>
    <n v="1"/>
    <m/>
    <n v="1530"/>
    <d v="2014-04-10T00:00:00"/>
    <d v="2014-04-10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34747"/>
    <s v="Março/50498"/>
    <s v="Luciana Christina De Oliveira E Silva  - Cód. 050498"/>
    <n v="0"/>
    <d v="2014-04-09T00:00:00"/>
    <d v="1899-12-30T16:11:06"/>
    <n v="3495.71"/>
    <n v="0"/>
    <n v="-3083467.2489999933"/>
    <m/>
    <m/>
    <m/>
    <n v="50498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4601"/>
    <s v="141467/03E/43735"/>
    <s v="ELETRIC COMERCIO DE MATERIAS ELETRICOS - Cód. 043735"/>
    <n v="0"/>
    <d v="2014-04-09T00:00:00"/>
    <d v="1899-12-30T16:11:21"/>
    <n v="1850"/>
    <n v="0"/>
    <n v="-3085317.2489999933"/>
    <m/>
    <m/>
    <m/>
    <n v="43735"/>
    <n v="24"/>
    <s v="Emilly"/>
    <n v="1"/>
    <m/>
    <n v="1544"/>
    <d v="2014-04-10T00:00:00"/>
    <d v="2014-04-10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34748"/>
    <s v="EXTRATO/54483"/>
    <s v="Banco Brb - Cód. 054483"/>
    <n v="0"/>
    <d v="2014-04-09T00:00:00"/>
    <d v="1899-12-30T16:12:21"/>
    <n v="5.55"/>
    <n v="0"/>
    <n v="-3085322.7989999931"/>
    <m/>
    <m/>
    <m/>
    <n v="54483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749"/>
    <s v="EXTRATO/54484"/>
    <s v="Banco Brb - Cód. 054484"/>
    <n v="0"/>
    <d v="2014-04-09T00:00:00"/>
    <d v="1899-12-30T16:12:51"/>
    <n v="7.02"/>
    <n v="0"/>
    <n v="-3085329.8189999931"/>
    <m/>
    <m/>
    <m/>
    <n v="54484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4602"/>
    <s v="RESCISÃO/48251"/>
    <s v="RESCISÃO - GRUPO OLIMPO - Cód. 048251"/>
    <n v="0"/>
    <d v="2014-04-09T00:00:00"/>
    <d v="1899-12-30T16:14:38"/>
    <n v="510"/>
    <n v="0"/>
    <n v="-3085839.8189999931"/>
    <m/>
    <m/>
    <m/>
    <n v="48251"/>
    <n v="24"/>
    <s v="Emilly"/>
    <n v="1"/>
    <m/>
    <n v="175"/>
    <d v="2014-04-10T00:00:00"/>
    <d v="2014-04-10T00:00:00"/>
    <m/>
    <m/>
    <n v="2014"/>
    <n v="24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133034"/>
    <s v="TRANSFERÊNCIA ENTRE CONTAS "/>
    <s v="TRANSFERÊNCIA ENTRE CONTAS "/>
    <n v="0"/>
    <d v="2014-04-09T00:00:00"/>
    <d v="1899-12-30T16:19:06"/>
    <n v="1275.48"/>
    <n v="0"/>
    <n v="-3087115.2989999931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35"/>
    <s v="TRANSFERÊNCIA ENTRE CONTAS "/>
    <s v="Destino: 133034-TRANSFERÊNCIA ENTRE CONTAS "/>
    <n v="1275.48"/>
    <d v="2014-04-09T00:00:00"/>
    <d v="1899-12-30T16:19:06"/>
    <n v="0"/>
    <n v="0"/>
    <n v="-3085839.8189999931"/>
    <m/>
    <m/>
    <m/>
    <m/>
    <n v="7"/>
    <s v="Anapaula"/>
    <n v="1"/>
    <m/>
    <m/>
    <d v="2014-05-23T00:00:00"/>
    <d v="2014-05-23T00:00:00"/>
    <m/>
    <m/>
    <n v="2014"/>
    <n v="7"/>
    <m/>
    <m/>
    <n v="133034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3036"/>
    <s v="TRANSFERÊNCIA ENTRE CONTAS "/>
    <s v="TRANSFERÊNCIA ENTRE CONTAS "/>
    <n v="0"/>
    <d v="2014-04-09T00:00:00"/>
    <d v="1899-12-30T16:19:46"/>
    <n v="1275.48"/>
    <n v="0"/>
    <n v="-3087115.2989999931"/>
    <m/>
    <m/>
    <m/>
    <m/>
    <n v="60"/>
    <s v="Francielly"/>
    <n v="1"/>
    <m/>
    <n v="1449"/>
    <d v="2014-05-23T00:00:00"/>
    <d v="2015-05-11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38"/>
    <s v="TRANSFERÊNCIA ENTRE CONTAS "/>
    <s v="Destino: 133036-TRANSFERÊNCIA ENTRE CONTAS "/>
    <n v="1275.48"/>
    <d v="2014-04-09T00:00:00"/>
    <d v="1899-12-30T16:19:46"/>
    <n v="0"/>
    <n v="0"/>
    <n v="-3085839.8189999931"/>
    <m/>
    <m/>
    <m/>
    <m/>
    <n v="60"/>
    <s v="Francielly"/>
    <n v="1"/>
    <m/>
    <n v="1449"/>
    <d v="2014-05-23T00:00:00"/>
    <d v="2015-05-11T00:00:00"/>
    <m/>
    <m/>
    <n v="2014"/>
    <n v="7"/>
    <m/>
    <m/>
    <n v="13303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7098"/>
    <s v="Depósito"/>
    <s v="Recebimento de Aluno"/>
    <n v="12000"/>
    <d v="2014-04-09T00:00:00"/>
    <d v="1899-12-30T16:30:15"/>
    <n v="0"/>
    <n v="0"/>
    <n v="-3073839.8189999931"/>
    <m/>
    <m/>
    <m/>
    <m/>
    <n v="24"/>
    <s v="Emilly"/>
    <n v="1"/>
    <m/>
    <n v="2"/>
    <d v="2014-04-24T00:00:00"/>
    <d v="2014-04-24T00:00:00"/>
    <m/>
    <m/>
    <n v="2014"/>
    <n v="24"/>
    <m/>
    <m/>
    <m/>
    <m/>
    <s v="Mensalidade Ensino Médio"/>
    <x v="1"/>
    <x v="1"/>
    <m/>
    <n v="4"/>
    <n v="3"/>
    <s v="Dep. Bancário"/>
    <m/>
    <m/>
    <m/>
    <n v="0"/>
    <m/>
    <m/>
    <s v="BB [022382-4] [GYN] [CC]"/>
    <m/>
    <m/>
    <m/>
  </r>
  <r>
    <n v="134758"/>
    <s v="EXTRATO /54487"/>
    <s v="Banco Brb - Cód. 054487"/>
    <n v="0"/>
    <d v="2014-04-09T00:00:00"/>
    <d v="1899-12-30T16:43:11"/>
    <n v="16.09"/>
    <n v="0"/>
    <n v="-3073855.908999993"/>
    <m/>
    <m/>
    <m/>
    <n v="54487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759"/>
    <s v="Extrato/54488"/>
    <s v="Banco Brb - Cód. 054488"/>
    <n v="0"/>
    <d v="2014-04-09T00:00:00"/>
    <d v="1899-12-30T16:43:46"/>
    <n v="5.58"/>
    <n v="0"/>
    <n v="-3073861.4889999931"/>
    <m/>
    <m/>
    <m/>
    <n v="54488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4605"/>
    <s v="1076/48252"/>
    <s v="MEGALOC L V E C CIVIL - Cód. 048252"/>
    <n v="0"/>
    <d v="2014-04-09T00:00:00"/>
    <d v="1899-12-30T16:52:27"/>
    <n v="250.8"/>
    <n v="0"/>
    <n v="-3074112.2889999929"/>
    <m/>
    <m/>
    <m/>
    <n v="48252"/>
    <n v="24"/>
    <s v="Emilly"/>
    <n v="1"/>
    <m/>
    <n v="369"/>
    <d v="2014-04-10T00:00:00"/>
    <d v="2014-04-10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24606"/>
    <s v="1050/48253"/>
    <s v="MEGALOC L V E C CIVIL - Cód. 048253"/>
    <n v="0"/>
    <d v="2014-04-09T00:00:00"/>
    <d v="1899-12-30T16:52:32"/>
    <n v="140.44999999999999"/>
    <n v="0"/>
    <n v="-3074252.7389999931"/>
    <m/>
    <m/>
    <m/>
    <n v="48253"/>
    <n v="24"/>
    <s v="Emilly"/>
    <n v="1"/>
    <m/>
    <n v="369"/>
    <d v="2014-04-10T00:00:00"/>
    <d v="2014-04-10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32838"/>
    <s v="EXTRATO/52953"/>
    <s v="Banco Itaú Unibanco S.A. - Cód. 052953"/>
    <n v="0"/>
    <d v="2014-04-09T00:00:00"/>
    <d v="1899-12-30T16:56:04"/>
    <n v="7.4"/>
    <n v="0"/>
    <n v="-3074260.138999993"/>
    <m/>
    <m/>
    <m/>
    <n v="52953"/>
    <n v="7"/>
    <s v="Anapaula"/>
    <n v="1"/>
    <m/>
    <n v="1513"/>
    <d v="2014-05-22T00:00:00"/>
    <d v="2014-05-22T00:00:00"/>
    <m/>
    <m/>
    <n v="2014"/>
    <n v="7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132671"/>
    <s v="TRANSFERÊNCIA ENTRE CONTAS "/>
    <s v="TRANSFERÊNCIA ENTRE CONTAS "/>
    <n v="0"/>
    <d v="2014-04-09T00:00:00"/>
    <d v="1899-12-30T17:29:32"/>
    <n v="83000"/>
    <n v="0"/>
    <n v="-3157260.138999993"/>
    <m/>
    <m/>
    <m/>
    <m/>
    <n v="7"/>
    <s v="Anapaula"/>
    <n v="1"/>
    <m/>
    <n v="1449"/>
    <d v="2014-05-20T00:00:00"/>
    <d v="2015-01-08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31221"/>
    <s v="TRANSFERÊNCIA ENTRE CONTAS "/>
    <s v="Destino: 132671-TRANSFERÊNCIA ENTRE CONTAS "/>
    <n v="83000"/>
    <d v="2014-04-09T00:00:00"/>
    <d v="1899-12-30T17:29:32"/>
    <n v="0"/>
    <n v="0"/>
    <n v="-3074260.138999993"/>
    <m/>
    <m/>
    <m/>
    <m/>
    <n v="7"/>
    <s v="Anapaula"/>
    <n v="1"/>
    <m/>
    <n v="1449"/>
    <d v="2015-01-08T00:00:00"/>
    <d v="2015-01-08T00:00:00"/>
    <m/>
    <m/>
    <n v="2015"/>
    <n v="7"/>
    <m/>
    <m/>
    <n v="132671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4827"/>
    <s v="Depósito"/>
    <s v="CHEQUES DEPOSITADOS "/>
    <n v="1584"/>
    <d v="2014-04-09T00:00:00"/>
    <d v="1899-12-30T17:31:52"/>
    <n v="0"/>
    <n v="0"/>
    <n v="-3072676.138999993"/>
    <m/>
    <m/>
    <m/>
    <m/>
    <n v="7"/>
    <s v="Anapaula"/>
    <n v="1"/>
    <m/>
    <n v="1272"/>
    <d v="2014-05-26T00:00:00"/>
    <d v="2014-05-26T00:00:00"/>
    <m/>
    <m/>
    <n v="2014"/>
    <n v="7"/>
    <m/>
    <m/>
    <m/>
    <m/>
    <s v="CA.Transferência Bancária"/>
    <x v="2"/>
    <x v="1"/>
    <m/>
    <n v="12"/>
    <n v="2"/>
    <s v="Cheque"/>
    <m/>
    <m/>
    <m/>
    <n v="0"/>
    <m/>
    <m/>
    <s v="BRB [GYN] [011616-0] [CC] [COB]"/>
    <m/>
    <m/>
    <m/>
  </r>
  <r>
    <n v="134829"/>
    <s v="Depósito"/>
    <s v="CHEQUES DEPOSITADOS "/>
    <n v="6356"/>
    <d v="2014-04-09T00:00:00"/>
    <d v="1899-12-30T17:32:38"/>
    <n v="0"/>
    <n v="0"/>
    <n v="-3066320.138999993"/>
    <m/>
    <m/>
    <m/>
    <m/>
    <n v="7"/>
    <s v="Anapaula"/>
    <n v="1"/>
    <m/>
    <n v="1449"/>
    <d v="2014-05-26T00:00:00"/>
    <d v="2014-05-26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5346"/>
    <s v="498127-7/1/48589"/>
    <s v="Cantina Olimpo - Par. 048589(03-9)"/>
    <n v="0"/>
    <d v="2014-04-09T00:00:00"/>
    <d v="1899-12-30T18:00:33"/>
    <n v="1872.87"/>
    <n v="0"/>
    <n v="-3068193.0089999931"/>
    <m/>
    <m/>
    <m/>
    <n v="48589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47"/>
    <s v="0262259901/48590"/>
    <s v="Cantina Olimpo - Par. 048590(04-9)"/>
    <n v="0"/>
    <d v="2014-04-09T00:00:00"/>
    <d v="1899-12-30T18:01:06"/>
    <n v="289.35000000000002"/>
    <n v="0"/>
    <n v="-3068482.3589999932"/>
    <m/>
    <m/>
    <m/>
    <n v="48590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1"/>
    <s v="458334/48560"/>
    <s v="Cantina Olimpo - Par. 048560(03-29)"/>
    <n v="0"/>
    <d v="2014-04-09T00:00:00"/>
    <d v="1899-12-30T18:01:40"/>
    <n v="305.39999999999998"/>
    <n v="0"/>
    <n v="-3068787.7589999931"/>
    <m/>
    <m/>
    <m/>
    <n v="48560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0"/>
    <s v="26220691/48561"/>
    <s v="Cantina Olimpo - Par. 048561(04-29)"/>
    <n v="0"/>
    <d v="2014-04-09T00:00:00"/>
    <d v="1899-12-30T18:01:40"/>
    <n v="276"/>
    <n v="0"/>
    <n v="-3069063.7589999931"/>
    <m/>
    <m/>
    <m/>
    <n v="48561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48"/>
    <s v="003121931/48562"/>
    <s v="Cantina Olimpo - Par. 048562(05-29)"/>
    <n v="0"/>
    <d v="2014-04-09T00:00:00"/>
    <d v="1899-12-30T18:01:40"/>
    <n v="112.73"/>
    <n v="0"/>
    <n v="-3069176.4889999931"/>
    <m/>
    <m/>
    <m/>
    <n v="48562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49"/>
    <s v="00002842/1/48558"/>
    <s v="Cantina Olimpo - Par. 048558(01-29)"/>
    <n v="0"/>
    <d v="2014-04-09T00:00:00"/>
    <d v="1899-12-30T18:01:40"/>
    <n v="250.72"/>
    <n v="0"/>
    <n v="-3069427.2089999933"/>
    <m/>
    <m/>
    <m/>
    <n v="48558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2"/>
    <s v="1149/48559"/>
    <s v="Cantina Olimpo - Par. 048559(02-29)"/>
    <n v="0"/>
    <d v="2014-04-09T00:00:00"/>
    <d v="1899-12-30T18:01:40"/>
    <n v="1426"/>
    <n v="0"/>
    <n v="-3070853.2089999933"/>
    <m/>
    <m/>
    <m/>
    <n v="48559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3"/>
    <s v="1604209384-4/48591"/>
    <s v="Cantina Olimpo - Par. 048591(05-9)"/>
    <n v="0"/>
    <d v="2014-04-09T00:00:00"/>
    <d v="1899-12-30T18:01:42"/>
    <n v="1694"/>
    <n v="0"/>
    <n v="-3072547.2089999933"/>
    <m/>
    <m/>
    <m/>
    <n v="48591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4"/>
    <s v="003121951/48592"/>
    <s v="Cantina Olimpo - Par. 048592(06-9)"/>
    <n v="0"/>
    <d v="2014-04-09T00:00:00"/>
    <d v="1899-12-30T18:02:25"/>
    <n v="743.93"/>
    <n v="0"/>
    <n v="-3073291.1389999934"/>
    <m/>
    <m/>
    <m/>
    <n v="48592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4"/>
    <m/>
    <n v="34"/>
    <n v="8"/>
    <s v="Transferência Bancária"/>
    <m/>
    <n v="0"/>
    <m/>
    <n v="0"/>
    <m/>
    <m/>
    <s v="ITAÚ [CAN] [020594-7] [CC]"/>
    <m/>
    <m/>
    <m/>
  </r>
  <r>
    <n v="125360"/>
    <s v="0262207001/48593"/>
    <s v="Cantina Olimpo - Par. 048593(07-9)"/>
    <n v="0"/>
    <d v="2014-04-09T00:00:00"/>
    <d v="1899-12-30T18:02:57"/>
    <n v="210.27"/>
    <n v="0"/>
    <n v="-3073501.4089999935"/>
    <m/>
    <m/>
    <m/>
    <n v="48593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67"/>
    <s v="0000293660/48594"/>
    <s v="Cantina Olimpo - Par. 048594(08-9)"/>
    <n v="0"/>
    <d v="2014-04-09T00:00:00"/>
    <d v="1899-12-30T18:03:29"/>
    <n v="394.7"/>
    <n v="0"/>
    <n v="-3073896.1089999937"/>
    <m/>
    <m/>
    <m/>
    <n v="48594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2890"/>
    <s v="DEPÓSITO"/>
    <s v="REPRESENTAÇÃO DE CHEQUE DEVOLVIDO"/>
    <n v="1219.8"/>
    <d v="2014-04-09T00:00:00"/>
    <d v="1899-12-30T18:48:12"/>
    <n v="0"/>
    <n v="0"/>
    <n v="-3072676.3089999938"/>
    <m/>
    <m/>
    <m/>
    <m/>
    <n v="7"/>
    <s v="Anapaula"/>
    <n v="1"/>
    <m/>
    <n v="1378"/>
    <d v="2014-05-22T00:00:00"/>
    <d v="2014-05-22T00:00:00"/>
    <m/>
    <m/>
    <n v="2014"/>
    <n v="7"/>
    <m/>
    <m/>
    <m/>
    <m/>
    <s v="Pagamento de cheque devolvido"/>
    <x v="1"/>
    <x v="1"/>
    <m/>
    <n v="5"/>
    <n v="2"/>
    <s v="Cheque"/>
    <m/>
    <m/>
    <m/>
    <n v="0"/>
    <m/>
    <m/>
    <s v="MERC [GYN] [02.011938-7] [CC]"/>
    <m/>
    <m/>
    <m/>
  </r>
  <r>
    <n v="134353"/>
    <s v="ANT. COB/53512"/>
    <s v="Banco Brb - Par. 053512(01-17)"/>
    <n v="0"/>
    <d v="2014-04-09T00:00:00"/>
    <d v="1899-12-30T22:19:24"/>
    <n v="1339"/>
    <n v="0"/>
    <n v="-3074015.3089999938"/>
    <m/>
    <m/>
    <m/>
    <n v="5351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54"/>
    <s v="ANT. COB/53513"/>
    <s v="Banco Brb - Par. 053513(02-17)"/>
    <n v="0"/>
    <d v="2014-04-09T00:00:00"/>
    <d v="1899-12-30T22:19:24"/>
    <n v="1492"/>
    <n v="0"/>
    <n v="-3075507.3089999938"/>
    <m/>
    <m/>
    <m/>
    <n v="5351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55"/>
    <s v="ANT. COB/53514"/>
    <s v="Banco Brb - Par. 053514(03-17)"/>
    <n v="0"/>
    <d v="2014-04-09T00:00:00"/>
    <d v="1899-12-30T22:19:24"/>
    <n v="1339"/>
    <n v="0"/>
    <n v="-3076846.3089999938"/>
    <m/>
    <m/>
    <m/>
    <n v="5351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41"/>
    <s v="EXTRATO/51210"/>
    <s v="Bic - Banco Industria E Comercio - Par. 051210(02-2)"/>
    <n v="0"/>
    <d v="2014-04-09T00:00:00"/>
    <d v="1899-12-30T22:43:29"/>
    <n v="20"/>
    <n v="0"/>
    <n v="-3076866.3089999938"/>
    <m/>
    <m/>
    <m/>
    <n v="51210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9840"/>
    <s v="EXTRATO/51209"/>
    <s v="Bic - Banco Industria E Comercio - Par. 051209(01-2)"/>
    <n v="0"/>
    <d v="2014-04-09T00:00:00"/>
    <d v="1899-12-30T22:43:29"/>
    <n v="4.0599999999999996"/>
    <n v="0"/>
    <n v="-3076870.3689999939"/>
    <m/>
    <m/>
    <m/>
    <n v="51209"/>
    <n v="7"/>
    <s v="Anapaula"/>
    <n v="1"/>
    <m/>
    <n v="1599"/>
    <d v="2014-05-03T00:00:00"/>
    <d v="2014-05-03T00:00:00"/>
    <m/>
    <m/>
    <n v="2014"/>
    <n v="7"/>
    <m/>
    <m/>
    <m/>
    <m/>
    <s v="CA.Encargos"/>
    <x v="2"/>
    <x v="1"/>
    <m/>
    <n v="29"/>
    <n v="9"/>
    <s v="Débito em conta"/>
    <m/>
    <n v="0"/>
    <m/>
    <n v="0"/>
    <m/>
    <m/>
    <s v="BICBANCO [14.102672-6] [GYN] [CC]"/>
    <m/>
    <m/>
    <m/>
  </r>
  <r>
    <n v="129851"/>
    <s v="2456377/51220"/>
    <s v="Bic - Banco Industria E Comercio - Par. 051220(10-25)"/>
    <n v="0"/>
    <d v="2014-04-09T00:00:00"/>
    <d v="1899-12-30T22:59:33"/>
    <n v="83000"/>
    <n v="0"/>
    <n v="-3159870.3689999939"/>
    <m/>
    <m/>
    <m/>
    <n v="51220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1994"/>
    <s v="Março/50550"/>
    <s v="Marcello Salviano Mendonça Lopes - Cód. 050550"/>
    <n v="0"/>
    <d v="2014-04-10T00:00:00"/>
    <d v="1899-12-30T09:12:03"/>
    <n v="22235.3"/>
    <n v="0"/>
    <n v="-3182105.6689999937"/>
    <m/>
    <m/>
    <m/>
    <n v="50550"/>
    <n v="24"/>
    <s v="Emilly"/>
    <n v="2"/>
    <m/>
    <n v="578"/>
    <d v="2014-05-20T00:00:00"/>
    <d v="2014-05-20T00:00:00"/>
    <m/>
    <m/>
    <n v="2014"/>
    <n v="24"/>
    <m/>
    <m/>
    <m/>
    <m/>
    <s v="CA.Pagamento de Salário"/>
    <x v="1"/>
    <x v="1"/>
    <m/>
    <n v="33"/>
    <n v="2"/>
    <s v="Cheque"/>
    <m/>
    <n v="0"/>
    <m/>
    <n v="0"/>
    <m/>
    <m/>
    <s v="MERC [EDI] [02.012164-9] [CC]"/>
    <m/>
    <m/>
    <m/>
  </r>
  <r>
    <n v="226361"/>
    <s v="Aplicação Auto Mais"/>
    <s v="Aplicação Auto Mais"/>
    <n v="0"/>
    <d v="2014-04-10T00:00:00"/>
    <d v="1899-12-30T09:17:49"/>
    <n v="20996.880000000001"/>
    <n v="0"/>
    <n v="-3203102.5489999936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2074"/>
    <s v="632555/52603"/>
    <s v="Banco Brb - Par. 052603(01-1)"/>
    <n v="0"/>
    <d v="2014-04-10T00:00:00"/>
    <d v="1899-12-30T09:57:25"/>
    <n v="5440.19"/>
    <n v="0"/>
    <n v="-3208542.7389999935"/>
    <m/>
    <m/>
    <m/>
    <n v="52603"/>
    <n v="7"/>
    <s v="Anapaula"/>
    <n v="1"/>
    <m/>
    <n v="506"/>
    <d v="2014-05-20T00:00:00"/>
    <d v="2014-05-20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2073"/>
    <s v="EXTRATO/52604"/>
    <s v="Banco Brb - Par. 052604(01-1)"/>
    <n v="0"/>
    <d v="2014-04-10T00:00:00"/>
    <d v="1899-12-30T09:57:25"/>
    <n v="559.34"/>
    <n v="0"/>
    <n v="-3209102.0789999934"/>
    <m/>
    <m/>
    <m/>
    <n v="52604"/>
    <n v="7"/>
    <s v="Anapaula"/>
    <n v="1"/>
    <m/>
    <n v="1514"/>
    <d v="2014-05-20T00:00:00"/>
    <d v="2014-05-20T00:00:00"/>
    <m/>
    <m/>
    <n v="2014"/>
    <n v="7"/>
    <m/>
    <m/>
    <m/>
    <m/>
    <s v="Títulos de capitalização"/>
    <x v="2"/>
    <x v="1"/>
    <m/>
    <n v="52"/>
    <n v="9"/>
    <s v="Débito em conta"/>
    <m/>
    <n v="0"/>
    <m/>
    <n v="0"/>
    <m/>
    <m/>
    <s v="BRB [SOL] [012052-4] [CC] [COB]"/>
    <m/>
    <m/>
    <m/>
  </r>
  <r>
    <n v="132075"/>
    <s v="EXTRATO/52602"/>
    <s v="Banco Brb - Par. 052602(18-18)"/>
    <n v="0"/>
    <d v="2014-04-10T00:00:00"/>
    <d v="1899-12-30T09:57:25"/>
    <n v="6.6"/>
    <n v="0"/>
    <n v="-3209108.6789999935"/>
    <m/>
    <m/>
    <m/>
    <n v="5260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76"/>
    <s v="EXTRATO/52585"/>
    <s v="Banco Brb - Par. 052585(01-18)"/>
    <n v="0"/>
    <d v="2014-04-10T00:00:00"/>
    <d v="1899-12-30T09:57:25"/>
    <n v="15"/>
    <n v="0"/>
    <n v="-3209123.6789999935"/>
    <m/>
    <m/>
    <m/>
    <n v="5258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7"/>
    <s v="EXTRATO/52600"/>
    <s v="Banco Brb - Par. 052600(16-18)"/>
    <n v="0"/>
    <d v="2014-04-10T00:00:00"/>
    <d v="1899-12-30T09:57:26"/>
    <n v="15"/>
    <n v="0"/>
    <n v="-3209138.6789999935"/>
    <m/>
    <m/>
    <m/>
    <n v="5260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6"/>
    <s v="EXTRATO/52590"/>
    <s v="Banco Brb - Par. 052590(06-18)"/>
    <n v="0"/>
    <d v="2014-04-10T00:00:00"/>
    <d v="1899-12-30T09:57:26"/>
    <n v="15"/>
    <n v="0"/>
    <n v="-3209153.6789999935"/>
    <m/>
    <m/>
    <m/>
    <n v="5259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9"/>
    <s v="EXTRATO/52601"/>
    <s v="Banco Brb - Par. 052601(17-18)"/>
    <n v="0"/>
    <d v="2014-04-10T00:00:00"/>
    <d v="1899-12-30T09:57:26"/>
    <n v="15"/>
    <n v="0"/>
    <n v="-3209168.6789999935"/>
    <m/>
    <m/>
    <m/>
    <n v="5260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8"/>
    <s v="EXTRATO/52591"/>
    <s v="Banco Brb - Par. 052591(07-18)"/>
    <n v="0"/>
    <d v="2014-04-10T00:00:00"/>
    <d v="1899-12-30T09:57:26"/>
    <n v="15"/>
    <n v="0"/>
    <n v="-3209183.6789999935"/>
    <m/>
    <m/>
    <m/>
    <n v="5259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0"/>
    <s v="EXTRATO/52592"/>
    <s v="Banco Brb - Par. 052592(08-18)"/>
    <n v="0"/>
    <d v="2014-04-10T00:00:00"/>
    <d v="1899-12-30T09:57:26"/>
    <n v="15"/>
    <n v="0"/>
    <n v="-3209198.6789999935"/>
    <m/>
    <m/>
    <m/>
    <n v="5259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77"/>
    <s v="EXTRATO/52595"/>
    <s v="Banco Brb - Par. 052595(11-18)"/>
    <n v="0"/>
    <d v="2014-04-10T00:00:00"/>
    <d v="1899-12-30T09:57:26"/>
    <n v="15"/>
    <n v="0"/>
    <n v="-3209213.6789999935"/>
    <m/>
    <m/>
    <m/>
    <n v="5259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78"/>
    <s v="EXTRATO/52586"/>
    <s v="Banco Brb - Par. 052586(02-18)"/>
    <n v="0"/>
    <d v="2014-04-10T00:00:00"/>
    <d v="1899-12-30T09:57:26"/>
    <n v="15"/>
    <n v="0"/>
    <n v="-3209228.6789999935"/>
    <m/>
    <m/>
    <m/>
    <n v="5258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79"/>
    <s v="EXTRATO/52596"/>
    <s v="Banco Brb - Par. 052596(12-18)"/>
    <n v="0"/>
    <d v="2014-04-10T00:00:00"/>
    <d v="1899-12-30T09:57:26"/>
    <n v="15"/>
    <n v="0"/>
    <n v="-3209243.6789999935"/>
    <m/>
    <m/>
    <m/>
    <n v="5259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0"/>
    <s v="EXTRATO/52587"/>
    <s v="Banco Brb - Par. 052587(03-18)"/>
    <n v="0"/>
    <d v="2014-04-10T00:00:00"/>
    <d v="1899-12-30T09:57:26"/>
    <n v="15"/>
    <n v="0"/>
    <n v="-3209258.6789999935"/>
    <m/>
    <m/>
    <m/>
    <n v="5258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1"/>
    <s v="EXTRATO/52597"/>
    <s v="Banco Brb - Par. 052597(13-18)"/>
    <n v="0"/>
    <d v="2014-04-10T00:00:00"/>
    <d v="1899-12-30T09:57:26"/>
    <n v="15"/>
    <n v="0"/>
    <n v="-3209273.6789999935"/>
    <m/>
    <m/>
    <m/>
    <n v="5259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2"/>
    <s v="EXTRATO/52588"/>
    <s v="Banco Brb - Par. 052588(04-18)"/>
    <n v="0"/>
    <d v="2014-04-10T00:00:00"/>
    <d v="1899-12-30T09:57:26"/>
    <n v="15"/>
    <n v="0"/>
    <n v="-3209288.6789999935"/>
    <m/>
    <m/>
    <m/>
    <n v="5258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3"/>
    <s v="EXTRATO/52598"/>
    <s v="Banco Brb - Par. 052598(14-18)"/>
    <n v="0"/>
    <d v="2014-04-10T00:00:00"/>
    <d v="1899-12-30T09:57:26"/>
    <n v="15"/>
    <n v="0"/>
    <n v="-3209303.6789999935"/>
    <m/>
    <m/>
    <m/>
    <n v="5259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4"/>
    <s v="EXTRATO/52589"/>
    <s v="Banco Brb - Par. 052589(05-18)"/>
    <n v="0"/>
    <d v="2014-04-10T00:00:00"/>
    <d v="1899-12-30T09:57:26"/>
    <n v="15"/>
    <n v="0"/>
    <n v="-3209318.6789999935"/>
    <m/>
    <m/>
    <m/>
    <n v="5258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85"/>
    <s v="EXTRATO/52599"/>
    <s v="Banco Brb - Par. 052599(15-18)"/>
    <n v="0"/>
    <d v="2014-04-10T00:00:00"/>
    <d v="1899-12-30T09:57:26"/>
    <n v="15"/>
    <n v="0"/>
    <n v="-3209333.6789999935"/>
    <m/>
    <m/>
    <m/>
    <n v="5259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1"/>
    <s v="EXTRATO/52593"/>
    <s v="Banco Brb - Par. 052593(09-18)"/>
    <n v="0"/>
    <d v="2014-04-10T00:00:00"/>
    <d v="1899-12-30T09:57:27"/>
    <n v="15"/>
    <n v="0"/>
    <n v="-3209348.6789999935"/>
    <m/>
    <m/>
    <m/>
    <n v="5259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2"/>
    <s v="EXTRATO/52594"/>
    <s v="Banco Brb - Par. 052594(10-18)"/>
    <n v="0"/>
    <d v="2014-04-10T00:00:00"/>
    <d v="1899-12-30T09:57:39"/>
    <n v="15"/>
    <n v="0"/>
    <n v="-3209363.6789999935"/>
    <m/>
    <m/>
    <m/>
    <n v="5259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46484"/>
    <n v="199958"/>
    <s v="Par.(09/12) 016648/LUCAS NUNES DE ALMEIDA - Parcelas"/>
    <n v="1284"/>
    <d v="2014-04-10T00:00:00"/>
    <d v="1899-12-30T09:58:59"/>
    <n v="0"/>
    <n v="0"/>
    <n v="-3208079.6789999935"/>
    <m/>
    <m/>
    <n v="199958"/>
    <m/>
    <n v="7"/>
    <s v="Anapaula"/>
    <n v="1"/>
    <m/>
    <n v="6"/>
    <d v="2015-03-04T00:00:00"/>
    <d v="2015-03-04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4532"/>
    <s v="BRB 1297/46017"/>
    <s v="Infodigital Informatica E Segurança - Cód. 046017"/>
    <n v="0"/>
    <d v="2014-04-10T00:00:00"/>
    <d v="1899-12-30T10:15:23"/>
    <n v="3175.67"/>
    <n v="0"/>
    <n v="-3211255.3489999934"/>
    <m/>
    <m/>
    <m/>
    <n v="46017"/>
    <n v="24"/>
    <s v="Emilly"/>
    <n v="1"/>
    <m/>
    <n v="1561"/>
    <d v="2014-05-26T00:00:00"/>
    <d v="2014-05-26T00:00:00"/>
    <m/>
    <m/>
    <n v="2014"/>
    <n v="24"/>
    <m/>
    <m/>
    <m/>
    <m/>
    <s v="Uber.Máquinas e Equipamentos"/>
    <x v="1"/>
    <x v="2"/>
    <m/>
    <n v="12"/>
    <n v="9"/>
    <s v="Débito em conta"/>
    <m/>
    <n v="0"/>
    <m/>
    <n v="0"/>
    <m/>
    <m/>
    <s v="BRB [GYN] [011616-0] [CC] [COB]"/>
    <m/>
    <m/>
    <m/>
  </r>
  <r>
    <n v="134533"/>
    <s v="Março/50470"/>
    <s v="Cássio Rodrigues Da Silveira - Cód. 050470"/>
    <n v="0"/>
    <d v="2014-04-10T00:00:00"/>
    <d v="1899-12-30T10:15:39"/>
    <n v="3532.36"/>
    <n v="0"/>
    <n v="-3214787.7089999933"/>
    <m/>
    <m/>
    <m/>
    <n v="50470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34"/>
    <s v="Março/50474"/>
    <s v="Daniel Tostes Oliveira  - Cód. 050474"/>
    <n v="0"/>
    <d v="2014-04-10T00:00:00"/>
    <d v="1899-12-30T10:15:56"/>
    <n v="2223.4899999999998"/>
    <n v="0"/>
    <n v="-3217011.1989999935"/>
    <m/>
    <m/>
    <m/>
    <n v="5047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35"/>
    <s v="Março/50503"/>
    <s v="Marcello Salviano Mendonça Lopes - Cód. 050503"/>
    <n v="0"/>
    <d v="2014-04-10T00:00:00"/>
    <d v="1899-12-30T10:16:17"/>
    <n v="692.52"/>
    <n v="0"/>
    <n v="-3217703.7189999935"/>
    <m/>
    <m/>
    <m/>
    <n v="50503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36"/>
    <s v="Março/50508"/>
    <s v="Maria Lúcia Zambon Alves - Cód. 050508"/>
    <n v="0"/>
    <d v="2014-04-10T00:00:00"/>
    <d v="1899-12-30T10:16:40"/>
    <n v="4653.53"/>
    <n v="0"/>
    <n v="-3222357.2489999933"/>
    <m/>
    <m/>
    <m/>
    <n v="50508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37"/>
    <s v="Março/50513"/>
    <s v="Orlandino Gonçalves Neto - Cód. 050513"/>
    <n v="0"/>
    <d v="2014-04-10T00:00:00"/>
    <d v="1899-12-30T10:17:10"/>
    <n v="1877.06"/>
    <n v="0"/>
    <n v="-3224234.3089999934"/>
    <m/>
    <m/>
    <m/>
    <n v="50513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38"/>
    <s v="Março/50539"/>
    <s v="Cássio Rodrigues Da Silveira - Cód. 050539"/>
    <n v="0"/>
    <d v="2014-04-10T00:00:00"/>
    <d v="1899-12-30T10:20:07"/>
    <n v="5468.69"/>
    <n v="0"/>
    <n v="-3229702.9989999933"/>
    <m/>
    <m/>
    <m/>
    <n v="50539"/>
    <n v="24"/>
    <s v="Emilly"/>
    <n v="1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2203"/>
    <s v="VFBN/48528"/>
    <s v="Valeriano Ferreira Barros Neto - Cód. 048528"/>
    <n v="0"/>
    <d v="2014-04-10T00:00:00"/>
    <d v="1899-12-30T10:30:39"/>
    <n v="1020"/>
    <n v="0"/>
    <n v="-3230722.9989999933"/>
    <m/>
    <m/>
    <m/>
    <n v="48528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04"/>
    <s v="RFC/43787"/>
    <s v="Roberto Ferreira Da Cunha - Par. 043787(04-12)"/>
    <n v="0"/>
    <d v="2014-04-10T00:00:00"/>
    <d v="1899-12-30T10:30:39"/>
    <n v="4590"/>
    <n v="0"/>
    <n v="-3235312.9989999933"/>
    <m/>
    <m/>
    <m/>
    <n v="43787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02"/>
    <s v="CH BRB 0599/46283"/>
    <s v="Henrique Nogueira - Fornecedores - Cód. 046283"/>
    <n v="0"/>
    <d v="2014-04-10T00:00:00"/>
    <d v="1899-12-30T10:30:39"/>
    <n v="2500"/>
    <n v="0"/>
    <n v="-3237812.9989999933"/>
    <m/>
    <m/>
    <m/>
    <n v="46283"/>
    <n v="7"/>
    <s v="Anapaula"/>
    <n v="1"/>
    <m/>
    <n v="1604"/>
    <d v="2014-05-20T00:00:00"/>
    <d v="2014-05-20T00:00:00"/>
    <m/>
    <m/>
    <n v="2014"/>
    <n v="7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32206"/>
    <s v="Março/50256"/>
    <s v="Folha De Pagamento - Professores Uberlân - Cód. 050256"/>
    <n v="0"/>
    <d v="2014-04-10T00:00:00"/>
    <d v="1899-12-30T10:30:40"/>
    <n v="1260"/>
    <n v="0"/>
    <n v="-3239072.9989999933"/>
    <m/>
    <m/>
    <m/>
    <n v="50256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205"/>
    <s v="DVS/48527"/>
    <s v="Gustavo Franco Schaper / Deborah Do Vale - Cód. 048527"/>
    <n v="0"/>
    <d v="2014-04-10T00:00:00"/>
    <d v="1899-12-30T10:30:40"/>
    <n v="1500"/>
    <n v="0"/>
    <n v="-3240572.9989999933"/>
    <m/>
    <m/>
    <m/>
    <n v="48527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08"/>
    <s v="CH BRB 0804/48237"/>
    <s v="Olimpo Uberlândia - Cód. 048237"/>
    <n v="0"/>
    <d v="2014-04-10T00:00:00"/>
    <d v="1899-12-30T10:30:41"/>
    <n v="2000"/>
    <n v="0"/>
    <n v="-3242572.9989999933"/>
    <m/>
    <m/>
    <m/>
    <n v="48237"/>
    <n v="7"/>
    <s v="Anapaula"/>
    <n v="2"/>
    <m/>
    <n v="1530"/>
    <d v="2014-05-20T00:00:00"/>
    <d v="2014-05-20T00:00:00"/>
    <m/>
    <m/>
    <n v="2014"/>
    <n v="7"/>
    <m/>
    <m/>
    <m/>
    <m/>
    <s v="Uber.Reforma"/>
    <x v="1"/>
    <x v="2"/>
    <m/>
    <n v="52"/>
    <n v="2"/>
    <s v="Cheque"/>
    <m/>
    <n v="0"/>
    <m/>
    <n v="0"/>
    <m/>
    <m/>
    <s v="BRB [SOL] [012052-4] [CC] [COB]"/>
    <m/>
    <m/>
    <m/>
  </r>
  <r>
    <n v="132207"/>
    <s v="Março/50226"/>
    <s v="Folha De Pagamento - Professores Uberlân - Cód. 050226"/>
    <n v="0"/>
    <d v="2014-04-10T00:00:00"/>
    <d v="1899-12-30T10:30:41"/>
    <n v="945"/>
    <n v="0"/>
    <n v="-3243517.9989999933"/>
    <m/>
    <m/>
    <m/>
    <n v="50226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24607"/>
    <n v="144290"/>
    <s v="Retorno: Par. 144290(04/12) - 013621/PED - Mensalidades"/>
    <n v="1339"/>
    <d v="2014-04-10T00:00:00"/>
    <d v="1899-12-30T10:45:57"/>
    <n v="0"/>
    <n v="0"/>
    <n v="-3242178.9989999933"/>
    <m/>
    <m/>
    <n v="144290"/>
    <m/>
    <n v="14"/>
    <s v="Renato"/>
    <n v="1"/>
    <m/>
    <n v="2"/>
    <d v="2014-04-11T00:00:00"/>
    <d v="2014-04-11T00:00:00"/>
    <n v="18241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08"/>
    <n v="144245"/>
    <s v="Retorno: Par. 144245(03/12) - 013511/MUR - Mensalidades"/>
    <n v="1370.18"/>
    <d v="2014-04-10T00:00:00"/>
    <d v="1899-12-30T10:45:57"/>
    <n v="0"/>
    <n v="0"/>
    <n v="-3240808.8189999931"/>
    <m/>
    <m/>
    <n v="144245"/>
    <m/>
    <n v="14"/>
    <s v="Renato"/>
    <n v="1"/>
    <m/>
    <n v="2"/>
    <d v="2014-04-11T00:00:00"/>
    <d v="2014-04-11T00:00:00"/>
    <n v="18242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09"/>
    <n v="144355"/>
    <s v="Retorno: Par. 144355(03/12) - 013699/MIL - Mensalidades"/>
    <n v="1370.18"/>
    <d v="2014-04-10T00:00:00"/>
    <d v="1899-12-30T10:45:57"/>
    <n v="0"/>
    <n v="0"/>
    <n v="-3239438.638999993"/>
    <m/>
    <m/>
    <n v="144355"/>
    <m/>
    <n v="14"/>
    <s v="Renato"/>
    <n v="1"/>
    <m/>
    <n v="2"/>
    <d v="2014-04-11T00:00:00"/>
    <d v="2014-04-11T00:00:00"/>
    <n v="18243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10"/>
    <n v="144176"/>
    <s v="Retorno: Par. 144176(04/12) - 013579/MAR - Mensalidades"/>
    <n v="1339"/>
    <d v="2014-04-10T00:00:00"/>
    <d v="1899-12-30T10:45:57"/>
    <n v="0"/>
    <n v="0"/>
    <n v="-3238099.638999993"/>
    <m/>
    <m/>
    <n v="144176"/>
    <m/>
    <n v="14"/>
    <s v="Renato"/>
    <n v="1"/>
    <m/>
    <n v="2"/>
    <d v="2014-04-11T00:00:00"/>
    <d v="2014-04-11T00:00:00"/>
    <n v="18244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13"/>
    <n v="143040"/>
    <s v="Retorno: Par. 143040(03/12) - 015580/VIT - Mensalidades"/>
    <n v="1370.18"/>
    <d v="2014-04-10T00:00:00"/>
    <d v="1899-12-30T10:45:58"/>
    <n v="0"/>
    <n v="0"/>
    <n v="-3236729.4589999928"/>
    <m/>
    <m/>
    <n v="143040"/>
    <m/>
    <n v="14"/>
    <s v="Renato"/>
    <n v="1"/>
    <m/>
    <n v="2"/>
    <d v="2014-04-11T00:00:00"/>
    <d v="2014-04-11T00:00:00"/>
    <n v="18247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11"/>
    <n v="144063"/>
    <s v="Retorno: Par. 144063(04/12) - 015500/BEA - Mensalidades"/>
    <n v="1339"/>
    <d v="2014-04-10T00:00:00"/>
    <d v="1899-12-30T10:45:58"/>
    <n v="0"/>
    <n v="0"/>
    <n v="-3235390.4589999928"/>
    <m/>
    <m/>
    <n v="144063"/>
    <m/>
    <n v="14"/>
    <s v="Renato"/>
    <n v="1"/>
    <m/>
    <n v="2"/>
    <d v="2014-04-11T00:00:00"/>
    <d v="2014-04-11T00:00:00"/>
    <n v="18245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15"/>
    <n v="146294"/>
    <s v="Retorno: Par. 146294(04/12) - 014096/LUA - Mensalidades"/>
    <n v="1492"/>
    <d v="2014-04-10T00:00:00"/>
    <d v="1899-12-30T10:45:58"/>
    <n v="0"/>
    <n v="0"/>
    <n v="-3233898.4589999928"/>
    <m/>
    <m/>
    <n v="146294"/>
    <m/>
    <n v="14"/>
    <s v="Renato"/>
    <n v="1"/>
    <m/>
    <n v="2"/>
    <d v="2014-04-11T00:00:00"/>
    <d v="2014-04-11T00:00:00"/>
    <n v="18249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14"/>
    <n v="145894"/>
    <s v="Retorno: Par. 145894(03/12) - 014179/ISA - Mensalidades"/>
    <n v="1526.74"/>
    <d v="2014-04-10T00:00:00"/>
    <d v="1899-12-30T10:45:58"/>
    <n v="0"/>
    <n v="0"/>
    <n v="-3232371.7189999926"/>
    <m/>
    <m/>
    <n v="145894"/>
    <m/>
    <n v="14"/>
    <s v="Renato"/>
    <n v="1"/>
    <m/>
    <n v="2"/>
    <d v="2014-04-11T00:00:00"/>
    <d v="2014-04-11T00:00:00"/>
    <n v="18248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12"/>
    <n v="142986"/>
    <s v="Retorno: Par. 142986(03/12) - 015448/PAU - Mensalidades"/>
    <n v="1370.18"/>
    <d v="2014-04-10T00:00:00"/>
    <d v="1899-12-30T10:45:58"/>
    <n v="0"/>
    <n v="0"/>
    <n v="-3231001.5389999924"/>
    <m/>
    <m/>
    <n v="142986"/>
    <m/>
    <n v="14"/>
    <s v="Renato"/>
    <n v="1"/>
    <m/>
    <n v="2"/>
    <d v="2014-04-11T00:00:00"/>
    <d v="2014-04-11T00:00:00"/>
    <n v="18246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16"/>
    <n v="164223"/>
    <s v="Retorno: Par. 164223(03/12) - 013495/ADR - Mensalidades"/>
    <n v="1370.18"/>
    <d v="2014-04-10T00:00:00"/>
    <d v="1899-12-30T10:45:58"/>
    <n v="0"/>
    <n v="0"/>
    <n v="-3229631.3589999923"/>
    <m/>
    <m/>
    <n v="164223"/>
    <m/>
    <n v="14"/>
    <s v="Renato"/>
    <n v="1"/>
    <m/>
    <n v="2"/>
    <d v="2014-04-11T00:00:00"/>
    <d v="2014-04-11T00:00:00"/>
    <n v="18250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4617"/>
    <n v="164558"/>
    <s v="Retorno: Par. 164558(03/12) - 014124/MAT - Mensalidades"/>
    <n v="1526.74"/>
    <d v="2014-04-10T00:00:00"/>
    <d v="1899-12-30T10:45:58"/>
    <n v="0"/>
    <n v="0"/>
    <n v="-3228104.618999992"/>
    <m/>
    <m/>
    <n v="164558"/>
    <m/>
    <n v="14"/>
    <s v="Renato"/>
    <n v="1"/>
    <m/>
    <n v="2"/>
    <d v="2014-04-11T00:00:00"/>
    <d v="2014-04-11T00:00:00"/>
    <n v="18251"/>
    <n v="201404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234"/>
    <s v="RESCISAO/47181"/>
    <s v="Dilermano Honório De Arruda  - Cód. 047181"/>
    <n v="0"/>
    <d v="2014-04-10T00:00:00"/>
    <d v="1899-12-30T10:48:41"/>
    <n v="7418.18"/>
    <n v="0"/>
    <n v="-3235522.7989999922"/>
    <m/>
    <m/>
    <m/>
    <n v="47181"/>
    <n v="7"/>
    <s v="Anapaula"/>
    <n v="1"/>
    <m/>
    <n v="566"/>
    <d v="2014-05-20T00:00:00"/>
    <d v="2014-05-20T00:00:00"/>
    <m/>
    <m/>
    <n v="2014"/>
    <n v="7"/>
    <m/>
    <m/>
    <m/>
    <m/>
    <s v="CA.Rescisão de contrato de trabalho (DESPESA)"/>
    <x v="1"/>
    <x v="1"/>
    <m/>
    <n v="52"/>
    <n v="2"/>
    <s v="Cheque"/>
    <m/>
    <n v="0"/>
    <m/>
    <n v="0"/>
    <m/>
    <m/>
    <s v="BRB [SOL] [012052-4] [CC] [COB]"/>
    <m/>
    <m/>
    <m/>
  </r>
  <r>
    <n v="133139"/>
    <s v="EXTRATO/53080"/>
    <s v="Banco Itaú Unibanco S.A. - Cód. 053080"/>
    <n v="0"/>
    <d v="2014-04-10T00:00:00"/>
    <d v="1899-12-30T10:53:52"/>
    <n v="7.4"/>
    <n v="0"/>
    <n v="-3235530.1989999921"/>
    <m/>
    <m/>
    <m/>
    <n v="5308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40"/>
    <s v="EXTRATO/53081"/>
    <s v="Banco Itaú Unibanco S.A. - Cód. 053081"/>
    <n v="0"/>
    <d v="2014-04-10T00:00:00"/>
    <d v="1899-12-30T10:53:52"/>
    <n v="6.57"/>
    <n v="0"/>
    <n v="-3235536.7689999919"/>
    <m/>
    <m/>
    <m/>
    <n v="5308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43"/>
    <s v="EXTRATO/53083"/>
    <s v="Banco Itaú Unibanco S.A. - Cód. 053083"/>
    <n v="0"/>
    <d v="2014-04-10T00:00:00"/>
    <d v="1899-12-30T10:53:52"/>
    <n v="315.18"/>
    <n v="0"/>
    <n v="-3235851.9489999921"/>
    <m/>
    <m/>
    <m/>
    <n v="53083"/>
    <n v="7"/>
    <s v="Anapaula"/>
    <n v="1"/>
    <m/>
    <n v="1599"/>
    <d v="2014-05-25T00:00:00"/>
    <d v="2014-05-25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33141"/>
    <s v="EXTRATO/53084"/>
    <s v="Banco Itaú Unibanco S.A. - Cód. 053084"/>
    <n v="0"/>
    <d v="2014-04-10T00:00:00"/>
    <d v="1899-12-30T10:53:52"/>
    <n v="15.29"/>
    <n v="0"/>
    <n v="-3235867.2389999921"/>
    <m/>
    <m/>
    <m/>
    <n v="53084"/>
    <n v="7"/>
    <s v="Anapaula"/>
    <n v="1"/>
    <m/>
    <n v="1599"/>
    <d v="2014-05-25T00:00:00"/>
    <d v="2014-05-25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33142"/>
    <s v="EXTRATO/53085"/>
    <s v="Banco Itaú Unibanco S.A. - Cód. 053085"/>
    <n v="0"/>
    <d v="2014-04-10T00:00:00"/>
    <d v="1899-12-30T10:53:52"/>
    <n v="13.38"/>
    <n v="0"/>
    <n v="-3235880.618999992"/>
    <m/>
    <m/>
    <m/>
    <n v="53085"/>
    <n v="7"/>
    <s v="Anapaula"/>
    <n v="1"/>
    <m/>
    <n v="1512"/>
    <d v="2014-05-25T00:00:00"/>
    <d v="2014-05-25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33138"/>
    <s v="EXTRATO/53082"/>
    <s v="Banco Itaú Unibanco S.A. - Par. 053082(09/24)"/>
    <n v="0"/>
    <d v="2014-04-10T00:00:00"/>
    <d v="1899-12-30T10:53:52"/>
    <n v="15758.97"/>
    <n v="0"/>
    <n v="-3251639.5889999922"/>
    <m/>
    <m/>
    <m/>
    <n v="53082"/>
    <n v="7"/>
    <s v="Anapaula"/>
    <n v="1"/>
    <m/>
    <n v="506"/>
    <d v="2014-05-25T00:00:00"/>
    <d v="2014-05-25T00:00:00"/>
    <m/>
    <m/>
    <n v="2014"/>
    <n v="7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126881"/>
    <s v="Despesa/49307"/>
    <s v="Grupo Olimpo - Cód. 049307"/>
    <n v="0"/>
    <d v="2014-04-10T00:00:00"/>
    <d v="1899-12-30T10:58:50"/>
    <n v="400"/>
    <n v="0"/>
    <n v="-3252039.5889999922"/>
    <m/>
    <m/>
    <m/>
    <n v="49307"/>
    <n v="24"/>
    <s v="Emilly"/>
    <n v="1"/>
    <m/>
    <n v="537"/>
    <d v="2014-04-24T00:00:00"/>
    <d v="2014-04-24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35228"/>
    <n v="144587"/>
    <s v="Par.(03/12) 013737/CAIO JOSE FALEIRO RIBEIRO - Mensalidades"/>
    <n v="1350"/>
    <d v="2014-04-10T00:00:00"/>
    <d v="1899-12-30T10:59:45"/>
    <n v="0"/>
    <n v="0"/>
    <n v="-3250689.5889999922"/>
    <m/>
    <m/>
    <n v="144587"/>
    <m/>
    <n v="8"/>
    <s v="Vinicius"/>
    <n v="1"/>
    <m/>
    <n v="2"/>
    <d v="2014-05-28T00:00:00"/>
    <d v="2014-05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0615"/>
    <s v="CRÉDITO"/>
    <s v="EMPRÉSTIMO PESSOA FÍSICA"/>
    <n v="100000"/>
    <d v="2014-04-10T00:00:00"/>
    <d v="1899-12-30T11:41:51"/>
    <n v="0"/>
    <n v="0"/>
    <n v="-3150689.5889999922"/>
    <m/>
    <s v="AGÊNCIA 7807 "/>
    <m/>
    <m/>
    <n v="7"/>
    <s v="Anapaula"/>
    <n v="1"/>
    <m/>
    <n v="1372"/>
    <d v="2014-05-10T00:00:00"/>
    <d v="2014-05-22T00:00:00"/>
    <m/>
    <m/>
    <n v="2014"/>
    <n v="7"/>
    <m/>
    <m/>
    <m/>
    <m/>
    <s v="Empréstimo Pessoa Física"/>
    <x v="2"/>
    <x v="1"/>
    <m/>
    <n v="4"/>
    <n v="12"/>
    <s v="Crédito em conta"/>
    <m/>
    <m/>
    <m/>
    <n v="0"/>
    <m/>
    <m/>
    <s v="BB [022382-4] [GYN] [CC]"/>
    <m/>
    <m/>
    <m/>
  </r>
  <r>
    <n v="132324"/>
    <s v="CRÉDITO "/>
    <s v="CRÉDITO COBRANÇA BRB"/>
    <n v="4021.6"/>
    <d v="2014-04-10T00:00:00"/>
    <d v="1899-12-30T11:46:57"/>
    <n v="0"/>
    <n v="0"/>
    <n v="-3146667.9889999921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32329"/>
    <s v="CRÉDITO "/>
    <s v="CRÉDITO COBRANÇA BRB"/>
    <n v="4009.84"/>
    <d v="2014-04-10T00:00:00"/>
    <d v="1899-12-30T11:50:25"/>
    <n v="0"/>
    <n v="0"/>
    <n v="-3142658.1489999923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32332"/>
    <s v="DÉBITO"/>
    <s v="CHEQUE DEPOSITADO DEVOLVIDO"/>
    <n v="0"/>
    <d v="2014-04-10T00:00:00"/>
    <d v="1899-12-30T11:51:07"/>
    <n v="266.66000000000003"/>
    <n v="0"/>
    <n v="-3142924.8089999924"/>
    <m/>
    <m/>
    <m/>
    <m/>
    <n v="7"/>
    <s v="Anapaula"/>
    <n v="1"/>
    <m/>
    <n v="569"/>
    <d v="2014-05-20T00:00:00"/>
    <d v="2014-05-20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132339"/>
    <s v="FEVEREIRO/47167"/>
    <s v="Ronney Fernandes Domingos - Cód. 047167"/>
    <n v="0"/>
    <d v="2014-04-10T00:00:00"/>
    <d v="1899-12-30T12:28:46"/>
    <n v="1030.2"/>
    <n v="0"/>
    <n v="-3143955.0089999926"/>
    <m/>
    <m/>
    <m/>
    <n v="47167"/>
    <n v="7"/>
    <s v="Anapaula"/>
    <n v="1"/>
    <m/>
    <n v="1414"/>
    <d v="2014-05-20T00:00:00"/>
    <d v="2014-05-20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2340"/>
    <s v="LIS/MARCELO/27691"/>
    <s v="Lis Medicina E Estetica Ltda  - Par. 027691(29/36)"/>
    <n v="0"/>
    <d v="2014-04-10T00:00:00"/>
    <d v="1899-12-30T12:29:38"/>
    <n v="2527"/>
    <n v="0"/>
    <n v="-3146482.0089999926"/>
    <m/>
    <m/>
    <m/>
    <n v="27691"/>
    <n v="7"/>
    <s v="Anapaula"/>
    <n v="1"/>
    <m/>
    <n v="1455"/>
    <d v="2014-05-20T00:00:00"/>
    <d v="2014-05-20T00:00:00"/>
    <m/>
    <m/>
    <n v="2014"/>
    <n v="7"/>
    <m/>
    <m/>
    <m/>
    <m/>
    <s v="Marcelo.Despesas Particulares"/>
    <x v="1"/>
    <x v="5"/>
    <m/>
    <n v="52"/>
    <n v="2"/>
    <s v="Cheque"/>
    <m/>
    <n v="0"/>
    <m/>
    <n v="0"/>
    <m/>
    <m/>
    <s v="BRB [SOL] [012052-4] [CC] [COB]"/>
    <m/>
    <m/>
    <m/>
  </r>
  <r>
    <n v="132342"/>
    <s v="ANT COB/52684"/>
    <s v="Banco Brb - Cód. 052684"/>
    <n v="0"/>
    <d v="2014-04-10T00:00:00"/>
    <d v="1899-12-30T12:41:44"/>
    <n v="955"/>
    <n v="0"/>
    <n v="-3147437.0089999926"/>
    <m/>
    <m/>
    <m/>
    <n v="5268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8302"/>
    <s v="Março/50553"/>
    <s v="José Mendes De Souza - Cód. 050553"/>
    <n v="0"/>
    <d v="2014-04-10T00:00:00"/>
    <d v="1899-12-30T12:59:34"/>
    <n v="3355"/>
    <n v="0"/>
    <n v="-3150792.0089999926"/>
    <m/>
    <m/>
    <m/>
    <n v="50553"/>
    <n v="12"/>
    <s v="Gisele"/>
    <n v="1"/>
    <m/>
    <n v="578"/>
    <d v="2014-04-26T00:00:00"/>
    <d v="2014-04-26T00:00:00"/>
    <m/>
    <m/>
    <n v="2014"/>
    <n v="12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28303"/>
    <s v="Março/50554"/>
    <s v="Poliana Alves De Assis Bernadelli - Cód. 050554"/>
    <n v="0"/>
    <d v="2014-04-10T00:00:00"/>
    <d v="1899-12-30T13:01:03"/>
    <n v="698"/>
    <n v="0"/>
    <n v="-3151490.0089999926"/>
    <m/>
    <m/>
    <m/>
    <n v="50554"/>
    <n v="12"/>
    <s v="Gisele"/>
    <n v="1"/>
    <m/>
    <n v="116"/>
    <d v="2014-04-26T00:00:00"/>
    <d v="2014-04-26T00:00:00"/>
    <m/>
    <m/>
    <n v="2014"/>
    <n v="12"/>
    <m/>
    <m/>
    <m/>
    <m/>
    <s v="T-3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25130"/>
    <s v="Fiscais/48369"/>
    <s v="Fiscais De Prova - Cód. 048369"/>
    <n v="0"/>
    <d v="2014-04-10T00:00:00"/>
    <d v="1899-12-30T13:02:13"/>
    <n v="1395"/>
    <n v="0"/>
    <n v="-3152885.0089999926"/>
    <m/>
    <m/>
    <m/>
    <n v="48369"/>
    <n v="24"/>
    <s v="Emilly"/>
    <n v="1"/>
    <m/>
    <n v="1419"/>
    <d v="2014-04-14T00:00:00"/>
    <d v="2014-04-14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5131"/>
    <s v="15818/46433"/>
    <s v="Ct Materiais Para Construção Ltda - Cód. 046433"/>
    <n v="0"/>
    <d v="2014-04-10T00:00:00"/>
    <d v="1899-12-30T13:03:32"/>
    <n v="57.5"/>
    <n v="0"/>
    <n v="-3152942.5089999926"/>
    <m/>
    <m/>
    <m/>
    <n v="46433"/>
    <n v="24"/>
    <s v="Emilly"/>
    <n v="1"/>
    <m/>
    <n v="1530"/>
    <d v="2014-04-14T00:00:00"/>
    <d v="2014-04-24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5132"/>
    <s v="375/032014/46435"/>
    <s v="Santa Marta Distribuidora De Drogas - Cód. 046435"/>
    <n v="0"/>
    <d v="2014-04-10T00:00:00"/>
    <d v="1899-12-30T13:04:40"/>
    <n v="652.30999999999995"/>
    <n v="0"/>
    <n v="-3153594.8189999927"/>
    <m/>
    <m/>
    <m/>
    <n v="46435"/>
    <n v="24"/>
    <s v="Emilly"/>
    <n v="1"/>
    <m/>
    <n v="555"/>
    <d v="2014-04-14T00:00:00"/>
    <d v="2014-04-14T00:00:00"/>
    <m/>
    <m/>
    <n v="2014"/>
    <n v="24"/>
    <m/>
    <m/>
    <m/>
    <m/>
    <s v="CA.Medicamentos (DESPESA)"/>
    <x v="1"/>
    <x v="1"/>
    <m/>
    <n v="4"/>
    <n v="9"/>
    <s v="Débito em conta"/>
    <m/>
    <n v="0"/>
    <m/>
    <n v="0"/>
    <m/>
    <m/>
    <s v="BB [022382-4] [GYN] [CC]"/>
    <m/>
    <m/>
    <m/>
  </r>
  <r>
    <n v="245975"/>
    <n v="170990"/>
    <s v="Par.(10/12) 017515/ISABELLA DE OLIVEIRA SOUZ - Parcelas"/>
    <n v="1284"/>
    <d v="2014-04-10T00:00:00"/>
    <d v="1899-12-30T13:07:46"/>
    <n v="0"/>
    <n v="0"/>
    <n v="-3152310.8189999927"/>
    <m/>
    <m/>
    <n v="17099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76"/>
    <n v="171117"/>
    <s v="Par.(09/12) 017527/BRUNO CÂNDIDO REZENDE - Parcelas"/>
    <n v="1284"/>
    <d v="2014-04-10T00:00:00"/>
    <d v="1899-12-30T13:09:10"/>
    <n v="0"/>
    <n v="0"/>
    <n v="-3151026.8189999927"/>
    <m/>
    <m/>
    <n v="17111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135"/>
    <s v="240818/46281"/>
    <s v="Sul America Companhia Nacional De Seguro - Cód. 046281"/>
    <n v="0"/>
    <d v="2014-04-10T00:00:00"/>
    <d v="1899-12-30T13:09:28"/>
    <n v="510.32"/>
    <n v="0"/>
    <n v="-3151537.1389999925"/>
    <m/>
    <m/>
    <m/>
    <n v="46281"/>
    <n v="24"/>
    <s v="Emilly"/>
    <n v="1"/>
    <m/>
    <n v="572"/>
    <d v="2014-04-14T00:00:00"/>
    <d v="2014-04-14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245977"/>
    <n v="171784"/>
    <s v="Par.(10/12) 017528/LUIZA ARAUJO BARROS - Parcelas"/>
    <n v="1284"/>
    <d v="2014-04-10T00:00:00"/>
    <d v="1899-12-30T13:09:55"/>
    <n v="0"/>
    <n v="0"/>
    <n v="-3150253.1389999925"/>
    <m/>
    <m/>
    <n v="171784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78"/>
    <n v="159350"/>
    <s v="Par.(09/12) 016384/LARA RODRIGUES CAMPOS - Parcelas"/>
    <n v="450"/>
    <d v="2014-04-10T00:00:00"/>
    <d v="1899-12-30T13:11:17"/>
    <n v="0"/>
    <n v="0"/>
    <n v="-3149803.1389999925"/>
    <m/>
    <m/>
    <n v="159350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79"/>
    <n v="169347"/>
    <s v="Par.(09/12) 017357/LUCAS MAKOTO CARVALHO YAM - Parcelas"/>
    <n v="1284"/>
    <d v="2014-04-10T00:00:00"/>
    <d v="1899-12-30T13:11:56"/>
    <n v="0"/>
    <n v="0"/>
    <n v="-3148519.1389999925"/>
    <m/>
    <m/>
    <n v="16934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140"/>
    <s v="491006/48247"/>
    <s v="Setransp - Go - Cód. 048247"/>
    <n v="0"/>
    <d v="2014-04-10T00:00:00"/>
    <d v="1899-12-30T13:12:12"/>
    <n v="212"/>
    <n v="0"/>
    <n v="-3148731.1389999925"/>
    <m/>
    <m/>
    <m/>
    <n v="48247"/>
    <n v="24"/>
    <s v="Emilly"/>
    <n v="1"/>
    <m/>
    <n v="389"/>
    <d v="2014-04-14T00:00:00"/>
    <d v="2014-04-14T00:00:00"/>
    <m/>
    <m/>
    <n v="2014"/>
    <n v="24"/>
    <m/>
    <m/>
    <m/>
    <m/>
    <s v="Marista.Vale Transportes"/>
    <x v="1"/>
    <x v="1"/>
    <m/>
    <n v="4"/>
    <n v="9"/>
    <s v="Débito em conta"/>
    <m/>
    <n v="0"/>
    <m/>
    <n v="0"/>
    <m/>
    <m/>
    <s v="BB [022382-4] [GYN] [CC]"/>
    <m/>
    <m/>
    <m/>
  </r>
  <r>
    <n v="245980"/>
    <n v="169227"/>
    <s v="Par.(09/12) 017494/VANESSA DE SOUZA MOURA - Parcelas"/>
    <n v="1284"/>
    <d v="2014-04-10T00:00:00"/>
    <d v="1899-12-30T13:12:36"/>
    <n v="0"/>
    <n v="0"/>
    <n v="-3147447.1389999925"/>
    <m/>
    <m/>
    <n v="16922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82"/>
    <n v="167214"/>
    <s v="Par.(08/10) 017226/NATÁLIA RODOLF GHANNAN - Parcelas"/>
    <n v="210"/>
    <d v="2014-04-10T00:00:00"/>
    <d v="1899-12-30T13:14:42"/>
    <n v="0"/>
    <n v="0"/>
    <n v="-3147237.1389999925"/>
    <m/>
    <m/>
    <n v="167214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983"/>
    <n v="168904"/>
    <s v="Par.(09/10) 017052/RICARDO FARIA ANDRADE FIL - Parcelas"/>
    <n v="100"/>
    <d v="2014-04-10T00:00:00"/>
    <d v="1899-12-30T13:15:13"/>
    <n v="0"/>
    <n v="0"/>
    <n v="-3147137.1389999925"/>
    <m/>
    <m/>
    <n v="168904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984"/>
    <n v="168905"/>
    <s v="Par.(10/10) 017052/RICARDO FARIA ANDRADE FIL - Parcelas"/>
    <n v="100"/>
    <d v="2014-04-10T00:00:00"/>
    <d v="1899-12-30T13:15:14"/>
    <n v="0"/>
    <n v="0"/>
    <n v="-3147037.1389999925"/>
    <m/>
    <m/>
    <n v="168905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985"/>
    <n v="168719"/>
    <s v="Par.(09/10) 017025/ANA CLARA DA CUNHA E CRUZ - Parcelas"/>
    <n v="160"/>
    <d v="2014-04-10T00:00:00"/>
    <d v="1899-12-30T13:15:49"/>
    <n v="0"/>
    <n v="0"/>
    <n v="-3146877.1389999925"/>
    <m/>
    <m/>
    <n v="168719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986"/>
    <n v="166577"/>
    <s v="Par.(09/10) 016988/YURI DE SENE ALVIZI - Parcelas"/>
    <n v="160"/>
    <d v="2014-04-10T00:00:00"/>
    <d v="1899-12-30T13:17:22"/>
    <n v="0"/>
    <n v="0"/>
    <n v="-3146717.1389999925"/>
    <m/>
    <m/>
    <n v="166577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50043"/>
    <n v="162120"/>
    <s v="Par.(10/12) 016707/WILDNILSON RODRIGUES SILV - Parcelas"/>
    <n v="1219.8"/>
    <d v="2014-04-10T00:00:00"/>
    <d v="1899-12-30T13:26:53"/>
    <n v="0"/>
    <n v="0"/>
    <n v="-3145497.3389999927"/>
    <m/>
    <m/>
    <n v="16212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44"/>
    <n v="162138"/>
    <s v="Par.(10/12) 016705/EDWILSON RODRIGUES SILVA - Parcelas"/>
    <n v="1284"/>
    <d v="2014-04-10T00:00:00"/>
    <d v="1899-12-30T13:27:31"/>
    <n v="0"/>
    <n v="0"/>
    <n v="-3144213.3389999927"/>
    <m/>
    <m/>
    <n v="16213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5987"/>
    <n v="161750"/>
    <s v="Par.(09/12) 016764/MARIANA MARQUES TEIXEIRA  - Parcelas"/>
    <n v="1284"/>
    <d v="2014-04-10T00:00:00"/>
    <d v="1899-12-30T13:28:16"/>
    <n v="0"/>
    <n v="0"/>
    <n v="-3142929.3389999927"/>
    <m/>
    <m/>
    <n v="16175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88"/>
    <n v="161906"/>
    <s v="Par.(09/12) 016787/PEDRO AUGUSTO FLEURY PERE - Parcelas"/>
    <n v="700"/>
    <d v="2014-04-10T00:00:00"/>
    <d v="1899-12-30T13:29:08"/>
    <n v="0"/>
    <n v="0"/>
    <n v="-3142229.3389999927"/>
    <m/>
    <m/>
    <n v="161906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89"/>
    <n v="161894"/>
    <s v="Par.(09/12) 016783/LEONARDO SILVA VIEIRA FIL - Parcelas"/>
    <n v="1284"/>
    <d v="2014-04-10T00:00:00"/>
    <d v="1899-12-30T13:31:12"/>
    <n v="0"/>
    <n v="0"/>
    <n v="-3140945.3389999927"/>
    <m/>
    <m/>
    <n v="161894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90"/>
    <n v="161822"/>
    <s v="Par.(09/12) 016794/GIULIA LOBO FURTADO - Parcelas"/>
    <n v="1284"/>
    <d v="2014-04-10T00:00:00"/>
    <d v="1899-12-30T13:33:14"/>
    <n v="0"/>
    <n v="0"/>
    <n v="-3139661.3389999927"/>
    <m/>
    <m/>
    <n v="161822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91"/>
    <n v="161834"/>
    <s v="Par.(09/12) 016793/DANIELA BORGES DUARTE - Parcelas"/>
    <n v="1284"/>
    <d v="2014-04-10T00:00:00"/>
    <d v="1899-12-30T13:34:18"/>
    <n v="0"/>
    <n v="0"/>
    <n v="-3138377.3389999927"/>
    <m/>
    <m/>
    <n v="161834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92"/>
    <n v="158024"/>
    <s v="Par.(09/12) 016502/BRUNA VIEIRA NAVES - Parcelas"/>
    <n v="1284"/>
    <d v="2014-04-10T00:00:00"/>
    <d v="1899-12-30T13:35:20"/>
    <n v="0"/>
    <n v="0"/>
    <n v="-3137093.3389999927"/>
    <m/>
    <m/>
    <n v="158024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94"/>
    <n v="146799"/>
    <s v="Par.(09/12) 015891/MARIA PAULA KLAUK FARIA - Parcelas"/>
    <n v="1284"/>
    <d v="2014-04-10T00:00:00"/>
    <d v="1899-12-30T13:36:20"/>
    <n v="0"/>
    <n v="0"/>
    <n v="-3135809.3389999927"/>
    <m/>
    <m/>
    <n v="14679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95"/>
    <n v="162119"/>
    <s v="Par.(09/12) 016707/WILDNILSON RODRIGUES SILV - Parcelas"/>
    <n v="1219.8"/>
    <d v="2014-04-10T00:00:00"/>
    <d v="1899-12-30T13:40:26"/>
    <n v="0"/>
    <n v="0"/>
    <n v="-3134589.5389999929"/>
    <m/>
    <m/>
    <n v="16211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96"/>
    <n v="162137"/>
    <s v="Par.(09/12) 016705/EDWILSON RODRIGUES SILVA - Parcelas"/>
    <n v="1284"/>
    <d v="2014-04-10T00:00:00"/>
    <d v="1899-12-30T13:41:15"/>
    <n v="0"/>
    <n v="0"/>
    <n v="-3133305.5389999929"/>
    <m/>
    <m/>
    <n v="16213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99"/>
    <n v="171939"/>
    <s v="Par.(10/12) 017589/JOAO VICTOR LUCIANO DE CA - Parcelas"/>
    <n v="1284"/>
    <d v="2014-04-10T00:00:00"/>
    <d v="1899-12-30T13:42:44"/>
    <n v="0"/>
    <n v="0"/>
    <n v="-3132021.5389999929"/>
    <m/>
    <m/>
    <n v="17193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00"/>
    <n v="160828"/>
    <s v="Par.(09/12) 016738/ANANDA CRISTINA SILVA  AL - Parcelas"/>
    <n v="1284"/>
    <d v="2014-04-10T00:00:00"/>
    <d v="1899-12-30T13:43:21"/>
    <n v="0"/>
    <n v="0"/>
    <n v="-3130737.5389999929"/>
    <m/>
    <m/>
    <n v="16082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02"/>
    <n v="169419"/>
    <s v="Par.(09/12) 016754/NATALIA JACOMO AUAD - Parcelas"/>
    <n v="1284"/>
    <d v="2014-04-10T00:00:00"/>
    <d v="1899-12-30T13:43:53"/>
    <n v="0"/>
    <n v="0"/>
    <n v="-3129453.5389999929"/>
    <m/>
    <m/>
    <n v="16941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03"/>
    <n v="169448"/>
    <s v="Par.(09/12) 016758/RENATA DE SOUZA GUERRA - Parcelas"/>
    <n v="1150"/>
    <d v="2014-04-10T00:00:00"/>
    <d v="1899-12-30T13:44:24"/>
    <n v="0"/>
    <n v="0"/>
    <n v="-3128303.5389999929"/>
    <m/>
    <m/>
    <n v="16944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8022"/>
    <s v="EXTRATO/50301"/>
    <s v="Banco Brb - Par. 050301(14-16)"/>
    <n v="0"/>
    <d v="2014-04-10T00:00:00"/>
    <d v="1899-12-30T13:47:06"/>
    <n v="4883.1099999999997"/>
    <n v="0"/>
    <n v="-3133186.6489999928"/>
    <m/>
    <m/>
    <m/>
    <n v="50301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128023"/>
    <s v="EXTRATO/50302"/>
    <s v="Banco Brb - Par. 050302(15-16)"/>
    <n v="0"/>
    <d v="2014-04-10T00:00:00"/>
    <d v="1899-12-30T13:47:06"/>
    <n v="740.26"/>
    <n v="0"/>
    <n v="-3133926.9089999925"/>
    <m/>
    <m/>
    <m/>
    <n v="50302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246004"/>
    <n v="169694"/>
    <s v="Par.(09/12) 016646/ANA CLARA RODRIGUES DA CU - Parcelas"/>
    <n v="1284"/>
    <d v="2014-04-10T00:00:00"/>
    <d v="1899-12-30T13:51:19"/>
    <n v="0"/>
    <n v="0"/>
    <n v="-3132642.9089999925"/>
    <m/>
    <m/>
    <n v="169694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146"/>
    <s v="Iss/48373"/>
    <s v="Prefeitura Municipal De Goiânia  - Cód. 048373"/>
    <n v="0"/>
    <d v="2014-04-10T00:00:00"/>
    <d v="1899-12-30T13:51:29"/>
    <n v="5292.01"/>
    <n v="0"/>
    <n v="-3137934.9189999923"/>
    <m/>
    <m/>
    <m/>
    <n v="48373"/>
    <n v="24"/>
    <s v="Emilly"/>
    <n v="1"/>
    <m/>
    <n v="150"/>
    <d v="2014-04-14T00:00:00"/>
    <d v="2014-04-14T00:00:00"/>
    <m/>
    <m/>
    <n v="2014"/>
    <n v="24"/>
    <m/>
    <m/>
    <m/>
    <m/>
    <s v="T-3.ISS"/>
    <x v="2"/>
    <x v="1"/>
    <m/>
    <n v="4"/>
    <n v="9"/>
    <s v="Débito em conta"/>
    <m/>
    <n v="0"/>
    <m/>
    <n v="0"/>
    <m/>
    <m/>
    <s v="BB [022382-4] [GYN] [CC]"/>
    <m/>
    <m/>
    <m/>
  </r>
  <r>
    <n v="246005"/>
    <n v="169693"/>
    <s v="Par.(08/12) 016646/ANA CLARA RODRIGUES DA CU - Parcelas"/>
    <n v="1284"/>
    <d v="2014-04-10T00:00:00"/>
    <d v="1899-12-30T13:51:55"/>
    <n v="0"/>
    <n v="0"/>
    <n v="-3136650.9189999923"/>
    <m/>
    <m/>
    <n v="169693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147"/>
    <s v="Iss/48379"/>
    <s v="Prefeitura Municipal De Goiânia  - Cód. 048379"/>
    <n v="0"/>
    <d v="2014-04-10T00:00:00"/>
    <d v="1899-12-30T13:52:16"/>
    <n v="43261.86"/>
    <n v="0"/>
    <n v="-3179912.7789999922"/>
    <m/>
    <m/>
    <m/>
    <n v="48379"/>
    <n v="24"/>
    <s v="Emilly"/>
    <n v="1"/>
    <m/>
    <n v="1583"/>
    <d v="2014-04-14T00:00:00"/>
    <d v="2014-04-14T00:00:00"/>
    <m/>
    <m/>
    <n v="2014"/>
    <n v="24"/>
    <m/>
    <m/>
    <m/>
    <m/>
    <s v="Marista.ISS"/>
    <x v="2"/>
    <x v="1"/>
    <m/>
    <n v="4"/>
    <n v="9"/>
    <s v="Débito em conta"/>
    <m/>
    <n v="0"/>
    <m/>
    <n v="0"/>
    <m/>
    <m/>
    <s v="BB [022382-4] [GYN] [CC]"/>
    <m/>
    <m/>
    <m/>
  </r>
  <r>
    <n v="125148"/>
    <s v="PROVISIONADO/40753"/>
    <s v="Sfornalle Panificadora - Par. 040753(04-12)"/>
    <n v="0"/>
    <d v="2014-04-10T00:00:00"/>
    <d v="1899-12-30T13:53:04"/>
    <n v="333.23"/>
    <n v="0"/>
    <n v="-3180246.0089999922"/>
    <m/>
    <m/>
    <m/>
    <n v="40753"/>
    <n v="24"/>
    <s v="Emilly"/>
    <n v="1"/>
    <m/>
    <n v="1629"/>
    <d v="2014-04-14T00:00:00"/>
    <d v="2014-04-14T00:00:00"/>
    <m/>
    <m/>
    <n v="2014"/>
    <n v="24"/>
    <m/>
    <m/>
    <m/>
    <m/>
    <s v="Ana.Alimentação"/>
    <x v="1"/>
    <x v="7"/>
    <m/>
    <n v="4"/>
    <n v="8"/>
    <s v="Transferência Bancária"/>
    <m/>
    <n v="0"/>
    <m/>
    <n v="0"/>
    <m/>
    <m/>
    <s v="BB [022382-4] [GYN] [CC]"/>
    <m/>
    <m/>
    <m/>
  </r>
  <r>
    <n v="246007"/>
    <n v="169670"/>
    <s v="Par.(09/12) 016673/BIANCA VIRGINIA BOMFIM BR - Parcelas"/>
    <n v="1284"/>
    <d v="2014-04-10T00:00:00"/>
    <d v="1899-12-30T13:53:40"/>
    <n v="0"/>
    <n v="0"/>
    <n v="-3178962.0089999922"/>
    <m/>
    <m/>
    <n v="16967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149"/>
    <s v="086728/48380"/>
    <s v="Posto De Combustível - Cód. 048380"/>
    <n v="0"/>
    <d v="2014-04-10T00:00:00"/>
    <d v="1899-12-30T13:54:19"/>
    <n v="150"/>
    <n v="0"/>
    <n v="-3179112.0089999922"/>
    <m/>
    <m/>
    <m/>
    <n v="48380"/>
    <n v="24"/>
    <s v="Emilly"/>
    <n v="1"/>
    <m/>
    <n v="512"/>
    <d v="2014-04-14T00:00:00"/>
    <d v="2014-04-1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6008"/>
    <n v="159223"/>
    <s v="Par.(09/12) 016573/ANA LUIZA PEREIRA DE BRIT - Parcelas"/>
    <n v="700"/>
    <d v="2014-04-10T00:00:00"/>
    <d v="1899-12-30T13:54:37"/>
    <n v="0"/>
    <n v="0"/>
    <n v="-3178412.0089999922"/>
    <m/>
    <m/>
    <n v="159223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10"/>
    <n v="164707"/>
    <s v="Par.(11/12) 016948/ROBERTO OLIVEIRA GUIMARÃE - Parcelas"/>
    <n v="1284"/>
    <d v="2014-04-10T00:00:00"/>
    <d v="1899-12-30T13:55:30"/>
    <n v="0"/>
    <n v="0"/>
    <n v="-3177128.0089999922"/>
    <m/>
    <m/>
    <n v="16470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11"/>
    <n v="162736"/>
    <s v="Par.(09/12) 016949/CISSA LIZANDRA COELHO - Parcelas"/>
    <n v="1284"/>
    <d v="2014-04-10T00:00:00"/>
    <d v="1899-12-30T13:56:05"/>
    <n v="0"/>
    <n v="0"/>
    <n v="-3175844.0089999922"/>
    <m/>
    <m/>
    <n v="162736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151"/>
    <s v="Despesa/48381"/>
    <s v="Marcelo De Moraes Melo - Cód. 048381"/>
    <n v="0"/>
    <d v="2014-04-10T00:00:00"/>
    <d v="1899-12-30T13:56:19"/>
    <n v="4000"/>
    <n v="0"/>
    <n v="-3179844.0089999922"/>
    <m/>
    <m/>
    <m/>
    <n v="48381"/>
    <n v="24"/>
    <s v="Emilly"/>
    <n v="1"/>
    <m/>
    <n v="1455"/>
    <d v="2014-04-14T00:00:00"/>
    <d v="2014-04-14T00:00:00"/>
    <m/>
    <m/>
    <n v="2014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246012"/>
    <n v="165667"/>
    <s v="Par.(09/10) 016992/NATÁLIA MENDES DOS SANTOS - Parcelas"/>
    <n v="160"/>
    <d v="2014-04-10T00:00:00"/>
    <d v="1899-12-30T13:56:56"/>
    <n v="0"/>
    <n v="0"/>
    <n v="-3179684.0089999922"/>
    <m/>
    <m/>
    <n v="165667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25152"/>
    <s v="T-03/48382"/>
    <s v="A Cristalina Piscinas Limpeza E Tratamen - Cód. 048382"/>
    <n v="0"/>
    <d v="2014-04-10T00:00:00"/>
    <d v="1899-12-30T13:57:10"/>
    <n v="300"/>
    <n v="0"/>
    <n v="-3179984.0089999922"/>
    <m/>
    <m/>
    <m/>
    <n v="48382"/>
    <n v="24"/>
    <s v="Emilly"/>
    <n v="1"/>
    <m/>
    <n v="155"/>
    <d v="2014-04-14T00:00:00"/>
    <d v="2014-04-14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246013"/>
    <n v="165572"/>
    <s v="Par.(09/10) 017091/DEBORA LEAO MELO - Parcelas"/>
    <n v="210"/>
    <d v="2014-04-10T00:00:00"/>
    <d v="1899-12-30T13:57:51"/>
    <n v="0"/>
    <n v="0"/>
    <n v="-3179774.0089999922"/>
    <m/>
    <m/>
    <n v="165572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6015"/>
    <n v="165142"/>
    <s v="Par.(09/12) 016078/ESTER ERCILIA BORGES  - Parcelas"/>
    <n v="1284"/>
    <d v="2014-04-10T00:00:00"/>
    <d v="1899-12-30T13:58:56"/>
    <n v="0"/>
    <n v="0"/>
    <n v="-3178490.0089999922"/>
    <m/>
    <m/>
    <n v="165142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16"/>
    <n v="165506"/>
    <s v="Par.(09/10) 016983/MARCELO PEREIRA DE SOUZA  - Parcelas"/>
    <n v="210"/>
    <d v="2014-04-10T00:00:00"/>
    <d v="1899-12-30T13:59:31"/>
    <n v="0"/>
    <n v="0"/>
    <n v="-3178280.0089999922"/>
    <m/>
    <m/>
    <n v="165506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6018"/>
    <n v="166951"/>
    <s v="Par.(08/10) 017116/GUILHERME BRUNO GIANI - Parcelas"/>
    <n v="160"/>
    <d v="2014-04-10T00:00:00"/>
    <d v="1899-12-30T14:00:04"/>
    <n v="0"/>
    <n v="0"/>
    <n v="-3178120.0089999922"/>
    <m/>
    <m/>
    <n v="166951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6020"/>
    <n v="159135"/>
    <s v="Par.(09/12) 016437/LETICIA PELATIERI DE GODO - Parcelas"/>
    <n v="1284"/>
    <d v="2014-04-10T00:00:00"/>
    <d v="1899-12-30T14:00:49"/>
    <n v="0"/>
    <n v="0"/>
    <n v="-3176836.0089999922"/>
    <m/>
    <m/>
    <n v="159135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21"/>
    <n v="165485"/>
    <s v="Par.(08/10) 017038/GUSTAVO CONCEIÇÃO DANTAS - Parcelas"/>
    <n v="210"/>
    <d v="2014-04-10T00:00:00"/>
    <d v="1899-12-30T14:01:26"/>
    <n v="0"/>
    <n v="0"/>
    <n v="-3176626.0089999922"/>
    <m/>
    <m/>
    <n v="165485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6024"/>
    <n v="141028"/>
    <s v="Par.(10/12) 015359/MARCELA ALVES LEMOS - Mensalidades"/>
    <n v="1205"/>
    <d v="2014-04-10T00:00:00"/>
    <d v="1899-12-30T14:02:46"/>
    <n v="0"/>
    <n v="0"/>
    <n v="-3175421.0089999922"/>
    <m/>
    <m/>
    <n v="141028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125155"/>
    <s v="15838/46140"/>
    <s v="Ct Materiais Para Construção Ltda - Cód. 046140"/>
    <n v="0"/>
    <d v="2014-04-10T00:00:00"/>
    <d v="1899-12-30T14:03:49"/>
    <n v="192.92"/>
    <n v="0"/>
    <n v="-3175613.9289999921"/>
    <m/>
    <m/>
    <m/>
    <n v="46140"/>
    <n v="24"/>
    <s v="Emilly"/>
    <n v="1"/>
    <m/>
    <n v="1530"/>
    <d v="2014-04-14T00:00:00"/>
    <d v="2014-04-14T00:00:00"/>
    <m/>
    <m/>
    <n v="2014"/>
    <n v="24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25157"/>
    <s v="9460925/46725"/>
    <s v="Unimed - Par. 046725(10/10)"/>
    <n v="0"/>
    <d v="2014-04-10T00:00:00"/>
    <d v="1899-12-30T14:04:36"/>
    <n v="915.46"/>
    <n v="0"/>
    <n v="-3176529.3889999921"/>
    <m/>
    <m/>
    <m/>
    <n v="46725"/>
    <n v="24"/>
    <s v="Emilly"/>
    <n v="1"/>
    <m/>
    <n v="388"/>
    <d v="2014-04-14T00:00:00"/>
    <d v="2014-04-14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125159"/>
    <s v="9460924/46724"/>
    <s v="Unimed - Par. 046724(10/10)"/>
    <n v="0"/>
    <d v="2014-04-10T00:00:00"/>
    <d v="1899-12-30T14:04:57"/>
    <n v="1122.28"/>
    <n v="0"/>
    <n v="-3177651.6689999918"/>
    <m/>
    <m/>
    <m/>
    <n v="46724"/>
    <n v="24"/>
    <s v="Emilly"/>
    <n v="1"/>
    <m/>
    <n v="388"/>
    <d v="2014-04-14T00:00:00"/>
    <d v="2014-04-14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125160"/>
    <s v="332/47133"/>
    <s v="Sd Viagens Turismo Ltda Me - Cód. 047133"/>
    <n v="0"/>
    <d v="2014-04-10T00:00:00"/>
    <d v="1899-12-30T14:05:19"/>
    <n v="1356.51"/>
    <n v="0"/>
    <n v="-3179008.1789999916"/>
    <m/>
    <m/>
    <m/>
    <n v="47133"/>
    <n v="24"/>
    <s v="Emilly"/>
    <n v="1"/>
    <m/>
    <n v="557"/>
    <d v="2014-04-14T00:00:00"/>
    <d v="2014-04-14T00:00:00"/>
    <m/>
    <m/>
    <n v="2014"/>
    <n v="24"/>
    <m/>
    <m/>
    <m/>
    <m/>
    <s v="CA.Passagem Aerea (DESPESA)"/>
    <x v="1"/>
    <x v="1"/>
    <m/>
    <n v="26"/>
    <n v="9"/>
    <s v="Débito em conta"/>
    <m/>
    <n v="0"/>
    <m/>
    <n v="0"/>
    <m/>
    <m/>
    <s v="ITAÚ [SOL] [001691-4] [CC]"/>
    <m/>
    <m/>
    <m/>
  </r>
  <r>
    <n v="125161"/>
    <s v="9460930/46728"/>
    <s v="Unimed - Par. 046728(10/10)"/>
    <n v="0"/>
    <d v="2014-04-10T00:00:00"/>
    <d v="1899-12-30T14:06:20"/>
    <n v="693.61"/>
    <n v="0"/>
    <n v="-3179701.7889999915"/>
    <m/>
    <m/>
    <m/>
    <n v="46728"/>
    <n v="24"/>
    <s v="Emilly"/>
    <n v="1"/>
    <m/>
    <n v="113"/>
    <d v="2014-04-14T00:00:00"/>
    <d v="2014-04-14T00:00:00"/>
    <m/>
    <m/>
    <n v="2014"/>
    <n v="24"/>
    <m/>
    <m/>
    <m/>
    <m/>
    <s v="T-3.Plano de Saúde"/>
    <x v="1"/>
    <x v="1"/>
    <m/>
    <n v="26"/>
    <n v="9"/>
    <s v="Débito em conta"/>
    <m/>
    <n v="0"/>
    <m/>
    <n v="0"/>
    <m/>
    <m/>
    <s v="ITAÚ [SOL] [001691-4] [CC]"/>
    <m/>
    <m/>
    <m/>
  </r>
  <r>
    <n v="125162"/>
    <s v="9460931/46729"/>
    <s v="Unimed - Par. 046729(10/10)"/>
    <n v="0"/>
    <d v="2014-04-10T00:00:00"/>
    <d v="1899-12-30T14:07:14"/>
    <n v="1481.19"/>
    <n v="0"/>
    <n v="-3181182.9789999914"/>
    <m/>
    <m/>
    <m/>
    <n v="46729"/>
    <n v="24"/>
    <s v="Emilly"/>
    <n v="1"/>
    <m/>
    <n v="113"/>
    <d v="2014-04-14T00:00:00"/>
    <d v="2014-04-14T00:00:00"/>
    <m/>
    <m/>
    <n v="2014"/>
    <n v="24"/>
    <m/>
    <m/>
    <m/>
    <m/>
    <s v="T-3.Plano de Saúde"/>
    <x v="1"/>
    <x v="1"/>
    <m/>
    <n v="26"/>
    <n v="9"/>
    <s v="Débito em conta"/>
    <m/>
    <n v="0"/>
    <m/>
    <n v="0"/>
    <m/>
    <m/>
    <s v="ITAÚ [SOL] [001691-4] [CC]"/>
    <m/>
    <m/>
    <m/>
  </r>
  <r>
    <n v="246027"/>
    <n v="168480"/>
    <s v="Par.(08/10) 017024/GERMANA MORAES - Parcelas"/>
    <n v="210"/>
    <d v="2014-04-10T00:00:00"/>
    <d v="1899-12-30T14:08:17"/>
    <n v="0"/>
    <n v="0"/>
    <n v="-3180972.9789999914"/>
    <m/>
    <m/>
    <n v="168480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25164"/>
    <s v="961611/46753"/>
    <s v="Clube De Regatas Do Flamengo - Cód. 046753"/>
    <n v="0"/>
    <d v="2014-04-10T00:00:00"/>
    <d v="1899-12-30T14:09:24"/>
    <n v="42"/>
    <n v="0"/>
    <n v="-3181014.9789999914"/>
    <m/>
    <m/>
    <m/>
    <n v="46753"/>
    <n v="24"/>
    <s v="Emilly"/>
    <n v="1"/>
    <m/>
    <n v="1071"/>
    <d v="2014-04-14T00:00:00"/>
    <d v="2014-04-14T00:00:00"/>
    <m/>
    <m/>
    <n v="2014"/>
    <n v="24"/>
    <m/>
    <m/>
    <m/>
    <m/>
    <s v="Bernadelli.Despesas particulares "/>
    <x v="1"/>
    <x v="6"/>
    <m/>
    <n v="26"/>
    <n v="9"/>
    <s v="Débito em conta"/>
    <m/>
    <n v="0"/>
    <m/>
    <n v="0"/>
    <m/>
    <m/>
    <s v="ITAÚ [SOL] [001691-4] [CC]"/>
    <m/>
    <m/>
    <m/>
  </r>
  <r>
    <n v="132809"/>
    <s v="TARIFA/44825"/>
    <s v="Banco Do Brasil - Cód. 044825"/>
    <n v="0"/>
    <d v="2014-04-10T00:00:00"/>
    <d v="1899-12-30T14:09:46"/>
    <n v="68.5"/>
    <n v="0"/>
    <n v="-3181083.4789999914"/>
    <m/>
    <m/>
    <m/>
    <n v="44825"/>
    <n v="7"/>
    <s v="Anapaula"/>
    <n v="1"/>
    <m/>
    <n v="575"/>
    <d v="2014-05-22T00:00:00"/>
    <d v="2014-05-22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5165"/>
    <s v="2841/47130"/>
    <s v="Acf Marista Ltda  - Cód. 047130"/>
    <n v="0"/>
    <d v="2014-04-10T00:00:00"/>
    <d v="1899-12-30T14:10:17"/>
    <n v="114.1"/>
    <n v="0"/>
    <n v="-3181197.5789999915"/>
    <m/>
    <m/>
    <m/>
    <n v="47130"/>
    <n v="24"/>
    <s v="Emilly"/>
    <n v="1"/>
    <m/>
    <n v="518"/>
    <d v="2014-04-14T00:00:00"/>
    <d v="2014-04-14T00:00:00"/>
    <m/>
    <m/>
    <n v="2014"/>
    <n v="24"/>
    <m/>
    <m/>
    <m/>
    <m/>
    <s v="CA.Correios (DESPESA)"/>
    <x v="1"/>
    <x v="1"/>
    <m/>
    <n v="26"/>
    <n v="9"/>
    <s v="Débito em conta"/>
    <m/>
    <n v="0"/>
    <m/>
    <n v="0"/>
    <m/>
    <m/>
    <s v="ITAÚ [SOL] [001691-4] [CC]"/>
    <m/>
    <m/>
    <m/>
  </r>
  <r>
    <n v="125166"/>
    <s v="3743/46482"/>
    <s v="Marcellus Hotel Ltda - Cód. 046482"/>
    <n v="0"/>
    <d v="2014-04-10T00:00:00"/>
    <d v="1899-12-30T14:12:08"/>
    <n v="600"/>
    <n v="0"/>
    <n v="-3181797.5789999915"/>
    <m/>
    <m/>
    <m/>
    <n v="46482"/>
    <n v="24"/>
    <s v="Emilly"/>
    <n v="2"/>
    <m/>
    <n v="1544"/>
    <d v="2014-04-14T00:00:00"/>
    <d v="2014-04-14T00:00:00"/>
    <m/>
    <m/>
    <n v="2014"/>
    <n v="24"/>
    <m/>
    <m/>
    <m/>
    <m/>
    <s v="Aná.Reforma"/>
    <x v="1"/>
    <x v="7"/>
    <m/>
    <n v="26"/>
    <n v="9"/>
    <s v="Débito em conta"/>
    <m/>
    <n v="0"/>
    <m/>
    <n v="0"/>
    <m/>
    <m/>
    <s v="ITAÚ [SOL] [001691-4] [CC]"/>
    <m/>
    <m/>
    <m/>
  </r>
  <r>
    <n v="246033"/>
    <n v="167661"/>
    <s v="Par.(08/10) 017284/LARA KAROLINE CAMILO CLEM - Parcelas"/>
    <n v="160"/>
    <d v="2014-04-10T00:00:00"/>
    <d v="1899-12-30T14:13:45"/>
    <n v="0"/>
    <n v="0"/>
    <n v="-3181637.5789999915"/>
    <m/>
    <m/>
    <n v="16766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6037"/>
    <n v="187527"/>
    <s v="Par.(04/6) 018883/SAMARA GOMES COSTA - Parcelas"/>
    <n v="1219.8"/>
    <d v="2014-04-10T00:00:00"/>
    <d v="1899-12-30T14:16:55"/>
    <n v="0"/>
    <n v="0"/>
    <n v="-3180417.7789999917"/>
    <m/>
    <m/>
    <n v="18752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40"/>
    <n v="170535"/>
    <s v="Par.(06/10) 017032/MATHEUS GOMES SALGADO - Parcelas"/>
    <n v="50"/>
    <d v="2014-04-10T00:00:00"/>
    <d v="1899-12-30T14:18:03"/>
    <n v="0"/>
    <n v="0"/>
    <n v="-3180367.7789999917"/>
    <m/>
    <m/>
    <n v="170535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6045"/>
    <n v="168323"/>
    <s v="Par.(10/12) 015612/RAQUEL RAMOS VILLA VERDE - Mensalidades"/>
    <n v="669.5"/>
    <d v="2014-04-10T00:00:00"/>
    <d v="1899-12-30T14:18:55"/>
    <n v="0"/>
    <n v="0"/>
    <n v="-3179698.2789999917"/>
    <m/>
    <m/>
    <n v="168323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6047"/>
    <n v="167786"/>
    <s v="Par.(08/10) 017339/CÉSAR DE LUCCA GOMIDES BA - Parcelas"/>
    <n v="160"/>
    <d v="2014-04-10T00:00:00"/>
    <d v="1899-12-30T14:19:48"/>
    <n v="0"/>
    <n v="0"/>
    <n v="-3179538.2789999917"/>
    <m/>
    <m/>
    <n v="167786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36036"/>
    <s v="57274/43496"/>
    <s v="Rhtron Informática Ltda - Par. 043496(03-11)"/>
    <n v="0"/>
    <d v="2014-04-10T00:00:00"/>
    <d v="1899-12-30T14:22:51"/>
    <n v="808"/>
    <n v="0"/>
    <n v="-3180346.2789999917"/>
    <m/>
    <m/>
    <m/>
    <n v="43496"/>
    <n v="1"/>
    <s v="Andre"/>
    <n v="1"/>
    <m/>
    <n v="573"/>
    <d v="2014-05-30T00:00:00"/>
    <d v="2014-05-30T00:00:00"/>
    <m/>
    <m/>
    <n v="2014"/>
    <n v="1"/>
    <m/>
    <m/>
    <m/>
    <m/>
    <s v="CA.Software"/>
    <x v="1"/>
    <x v="1"/>
    <m/>
    <n v="26"/>
    <n v="9"/>
    <s v="Débito em conta"/>
    <m/>
    <n v="0"/>
    <m/>
    <n v="0"/>
    <m/>
    <m/>
    <s v="ITAÚ [SOL] [001691-4] [CC]"/>
    <m/>
    <m/>
    <m/>
  </r>
  <r>
    <n v="246050"/>
    <n v="168286"/>
    <s v="Par.(10/12) 013600/PEDRO INÁCIO MACIEL NEVES - Mensalidades"/>
    <n v="803.4"/>
    <d v="2014-04-10T00:00:00"/>
    <d v="1899-12-30T14:25:40"/>
    <n v="0"/>
    <n v="0"/>
    <n v="-3179542.8789999918"/>
    <m/>
    <m/>
    <n v="168286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6051"/>
    <n v="167761"/>
    <s v="Par.(09/10) 017340/ABRAAO KESSLER SANTANA SI - Parcelas"/>
    <n v="160"/>
    <d v="2014-04-10T00:00:00"/>
    <d v="1899-12-30T14:26:25"/>
    <n v="0"/>
    <n v="0"/>
    <n v="-3179382.8789999918"/>
    <m/>
    <m/>
    <n v="167761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6059"/>
    <n v="132567"/>
    <s v="Par.(10/12) 014356/LEONARDO ORDONES ALMEIDA - Mensalidades"/>
    <n v="350"/>
    <d v="2014-04-10T00:00:00"/>
    <d v="1899-12-30T14:35:27"/>
    <n v="0"/>
    <n v="0"/>
    <n v="-3179032.8789999918"/>
    <m/>
    <m/>
    <n v="132567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9422"/>
    <n v="169915"/>
    <s v="Par.(10/12) 016849/JOAO VICTOR OLIVEIRA PERE - Parcelas"/>
    <n v="986.85"/>
    <d v="2014-04-10T00:00:00"/>
    <d v="1899-12-30T14:39:39"/>
    <n v="0"/>
    <n v="0"/>
    <n v="-3178046.0289999917"/>
    <m/>
    <m/>
    <n v="16991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23"/>
    <n v="169916"/>
    <s v="Par.(11/12) 016849/JOAO VICTOR OLIVEIRA PERE - Parcelas"/>
    <n v="986.85"/>
    <d v="2014-04-10T00:00:00"/>
    <d v="1899-12-30T14:39:40"/>
    <n v="0"/>
    <n v="0"/>
    <n v="-3177059.1789999916"/>
    <m/>
    <m/>
    <n v="16991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24"/>
    <n v="169917"/>
    <s v="Par.(12/12) 016849/JOAO VICTOR OLIVEIRA PERE - Parcelas"/>
    <n v="986.85"/>
    <d v="2014-04-10T00:00:00"/>
    <d v="1899-12-30T14:39:40"/>
    <n v="0"/>
    <n v="0"/>
    <n v="-3176072.3289999915"/>
    <m/>
    <m/>
    <n v="16991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8107"/>
    <s v="EXTRATO/50394"/>
    <s v="Banco Brb - Cód. 050394"/>
    <n v="0"/>
    <d v="2014-04-10T00:00:00"/>
    <d v="1899-12-30T14:49:10"/>
    <n v="259.87"/>
    <n v="0"/>
    <n v="-3176332.1989999916"/>
    <m/>
    <m/>
    <m/>
    <n v="50394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5170"/>
    <s v="TRANSFERÊNCIA ENTRE CONTA"/>
    <s v="TRANSFERÊNCIA ENTRE CONTA"/>
    <n v="0"/>
    <d v="2014-04-10T00:00:00"/>
    <d v="1899-12-30T14:50:37"/>
    <n v="52000"/>
    <n v="0"/>
    <n v="-3228332.1989999916"/>
    <m/>
    <m/>
    <m/>
    <m/>
    <n v="60"/>
    <s v="Francielly"/>
    <n v="1"/>
    <m/>
    <n v="1449"/>
    <d v="2014-04-14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33"/>
    <s v="BB [022382-4] [GYN] [CC]"/>
    <m/>
    <m/>
    <m/>
  </r>
  <r>
    <n v="269330"/>
    <s v="TRANSFERÊNCIA ENTRE CONTA"/>
    <s v="Destino: 125170-TRANSFERÊNCIA ENTRE CONTA"/>
    <n v="52000"/>
    <d v="2014-04-10T00:00:00"/>
    <d v="1899-12-30T14:50:37"/>
    <n v="0"/>
    <n v="0"/>
    <n v="-3176332.1989999916"/>
    <m/>
    <m/>
    <m/>
    <m/>
    <n v="60"/>
    <s v="Francielly"/>
    <n v="1"/>
    <m/>
    <n v="1449"/>
    <d v="2015-05-12T00:00:00"/>
    <d v="2015-05-12T00:00:00"/>
    <m/>
    <m/>
    <n v="2015"/>
    <n v="60"/>
    <m/>
    <m/>
    <n v="125170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5172"/>
    <s v="TRANSFERÊNCIA ENTRE CONTA"/>
    <s v="TRANSFERÊNCIA ENTRE CONTA"/>
    <n v="0"/>
    <d v="2014-04-10T00:00:00"/>
    <d v="1899-12-30T14:52:49"/>
    <n v="12000"/>
    <n v="0"/>
    <n v="-3188332.1989999916"/>
    <m/>
    <m/>
    <m/>
    <m/>
    <n v="60"/>
    <s v="Francielly"/>
    <n v="1"/>
    <m/>
    <n v="1449"/>
    <d v="2014-04-14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69331"/>
    <s v="TRANSFERÊNCIA ENTRE CONTA"/>
    <s v="Destino: 125172-TRANSFERÊNCIA ENTRE CONTA"/>
    <n v="12000"/>
    <d v="2014-04-10T00:00:00"/>
    <d v="1899-12-30T14:52:49"/>
    <n v="0"/>
    <n v="0"/>
    <n v="-3176332.1989999916"/>
    <m/>
    <m/>
    <m/>
    <m/>
    <n v="60"/>
    <s v="Francielly"/>
    <n v="1"/>
    <m/>
    <n v="1449"/>
    <d v="2015-05-12T00:00:00"/>
    <d v="2015-05-12T00:00:00"/>
    <m/>
    <m/>
    <n v="2015"/>
    <n v="60"/>
    <m/>
    <m/>
    <n v="12517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5174"/>
    <s v="TRANSFERÊNCIA ENTRE CONTA"/>
    <s v="TRANSFERÊNCIA ENTRE CONTA"/>
    <n v="0"/>
    <d v="2014-04-10T00:00:00"/>
    <d v="1899-12-30T14:54:11"/>
    <n v="20000"/>
    <n v="0"/>
    <n v="-3196332.1989999916"/>
    <m/>
    <m/>
    <m/>
    <m/>
    <n v="60"/>
    <s v="Francielly"/>
    <n v="1"/>
    <m/>
    <n v="1449"/>
    <d v="2014-04-14T00:00:00"/>
    <d v="2015-05-12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332"/>
    <s v="TRANSFERÊNCIA ENTRE CONTA"/>
    <s v="Destino: 125174-TRANSFERÊNCIA ENTRE CONTA"/>
    <n v="20000"/>
    <d v="2014-04-10T00:00:00"/>
    <d v="1899-12-30T14:54:11"/>
    <n v="0"/>
    <n v="0"/>
    <n v="-3176332.1989999916"/>
    <m/>
    <m/>
    <m/>
    <m/>
    <n v="60"/>
    <s v="Francielly"/>
    <n v="1"/>
    <m/>
    <n v="1449"/>
    <d v="2015-05-12T00:00:00"/>
    <d v="2015-05-12T00:00:00"/>
    <m/>
    <m/>
    <n v="2015"/>
    <n v="60"/>
    <m/>
    <m/>
    <n v="12517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5176"/>
    <s v="TRANSFERÊNCIA ENTRE CONTA"/>
    <s v="TRANSFERÊNCIA ENTRE CONTA"/>
    <n v="0"/>
    <d v="2014-04-10T00:00:00"/>
    <d v="1899-12-30T14:55:04"/>
    <n v="10000"/>
    <n v="0"/>
    <n v="-3186332.1989999916"/>
    <m/>
    <m/>
    <m/>
    <m/>
    <n v="60"/>
    <s v="Francielly"/>
    <n v="1"/>
    <m/>
    <n v="1449"/>
    <d v="2014-04-14T00:00:00"/>
    <d v="2015-05-12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333"/>
    <s v="TRANSFERÊNCIA ENTRE CONTA"/>
    <s v="Destino: 125176-TRANSFERÊNCIA ENTRE CONTA"/>
    <n v="10000"/>
    <d v="2014-04-10T00:00:00"/>
    <d v="1899-12-30T14:55:04"/>
    <n v="0"/>
    <n v="0"/>
    <n v="-3176332.1989999916"/>
    <m/>
    <m/>
    <m/>
    <m/>
    <n v="60"/>
    <s v="Francielly"/>
    <n v="1"/>
    <m/>
    <n v="1449"/>
    <d v="2015-05-12T00:00:00"/>
    <d v="2015-05-12T00:00:00"/>
    <m/>
    <m/>
    <n v="2015"/>
    <n v="60"/>
    <m/>
    <m/>
    <n v="12517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46093"/>
    <n v="161726"/>
    <s v="Par.(09/12) 016643/LUCAS MARTINS DE CASTRO B - Parcelas"/>
    <n v="1284"/>
    <d v="2014-04-10T00:00:00"/>
    <d v="1899-12-30T14:59:57"/>
    <n v="0"/>
    <n v="0"/>
    <n v="-3175048.1989999916"/>
    <m/>
    <m/>
    <n v="161726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97"/>
    <n v="160805"/>
    <s v="Par.(10/12) 016624/ANDRE DE OLIVEIRA MACEDO - Parcelas"/>
    <n v="1248"/>
    <d v="2014-04-10T00:00:00"/>
    <d v="1899-12-30T15:00:58"/>
    <n v="0"/>
    <n v="0"/>
    <n v="-3173800.1989999916"/>
    <m/>
    <m/>
    <n v="160805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099"/>
    <n v="169799"/>
    <s v="Par.(05/12) 016841/BRUNA FERREIRA COSTA - Parcelas"/>
    <n v="1284"/>
    <d v="2014-04-10T00:00:00"/>
    <d v="1899-12-30T15:01:45"/>
    <n v="0"/>
    <n v="0"/>
    <n v="-3172516.1989999916"/>
    <m/>
    <m/>
    <n v="16979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101"/>
    <n v="169914"/>
    <s v="Par.(09/12) 016849/JOAO VICTOR OLIVEIRA PERE - Parcelas"/>
    <n v="986.85"/>
    <d v="2014-04-10T00:00:00"/>
    <d v="1899-12-30T15:02:25"/>
    <n v="0"/>
    <n v="0"/>
    <n v="-3171529.3489999915"/>
    <m/>
    <m/>
    <n v="169914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102"/>
    <n v="169790"/>
    <s v="Par.(09/12) 016843/GUSTAVO DIB DANGONI - Parcelas"/>
    <n v="1284"/>
    <d v="2014-04-10T00:00:00"/>
    <d v="1899-12-30T15:03:06"/>
    <n v="0"/>
    <n v="0"/>
    <n v="-3170245.3489999915"/>
    <m/>
    <m/>
    <n v="16979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103"/>
    <n v="171483"/>
    <s v="Par.(10/12) 015467/FELIPE CAETANO VALENTE - Mensalidades"/>
    <n v="1417.4"/>
    <d v="2014-04-10T00:00:00"/>
    <d v="1899-12-30T15:03:55"/>
    <n v="0"/>
    <n v="0"/>
    <n v="-3168827.9489999916"/>
    <m/>
    <m/>
    <n v="171483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6129"/>
    <n v="160620"/>
    <s v="Par.(09/12) 016671/RICARDO BANDEIRA DE CARVA - Parcelas"/>
    <n v="1284"/>
    <d v="2014-04-10T00:00:00"/>
    <d v="1899-12-30T15:22:05"/>
    <n v="0"/>
    <n v="0"/>
    <n v="-3167543.9489999916"/>
    <m/>
    <m/>
    <n v="16062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132"/>
    <n v="161738"/>
    <s v="Par.(09/12) 016759/JOSÉ VITOR FREITAS MELO - Parcelas"/>
    <n v="1284"/>
    <d v="2014-04-10T00:00:00"/>
    <d v="1899-12-30T15:22:53"/>
    <n v="0"/>
    <n v="0"/>
    <n v="-3166259.9489999916"/>
    <m/>
    <m/>
    <n v="16173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135"/>
    <n v="161786"/>
    <s v="Par.(09/12) 016792/IGOR CARVALHO LOPES  - Parcelas"/>
    <n v="1284"/>
    <d v="2014-04-10T00:00:00"/>
    <d v="1899-12-30T15:25:37"/>
    <n v="0"/>
    <n v="0"/>
    <n v="-3164975.9489999916"/>
    <m/>
    <m/>
    <n v="161786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137"/>
    <n v="161798"/>
    <s v="Par.(09/12) 016799/PEDRO HENRIQUE GUILHEM DE - Parcelas"/>
    <n v="1284"/>
    <d v="2014-04-10T00:00:00"/>
    <d v="1899-12-30T15:27:02"/>
    <n v="0"/>
    <n v="0"/>
    <n v="-3163691.9489999916"/>
    <m/>
    <m/>
    <n v="161798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138"/>
    <n v="161762"/>
    <s v="Par.(09/12) 016780/JORDAN JORGE DE CARVALHO  - Parcelas"/>
    <n v="1284"/>
    <d v="2014-04-10T00:00:00"/>
    <d v="1899-12-30T15:28:44"/>
    <n v="0"/>
    <n v="0"/>
    <n v="-3162407.9489999916"/>
    <m/>
    <m/>
    <n v="161762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6140"/>
    <n v="162399"/>
    <s v="Par.(10/12) 013930/ARTHUR SAMPAIO ZUPELLI - Mensalidades"/>
    <n v="1250"/>
    <d v="2014-04-10T00:00:00"/>
    <d v="1899-12-30T15:30:29"/>
    <n v="0"/>
    <n v="0"/>
    <n v="-3161157.9489999916"/>
    <m/>
    <m/>
    <n v="162399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6142"/>
    <n v="150172"/>
    <s v="Par.(05/12) 013929/GABRIEL SAMPAIO ZUPELLI - Mensalidades"/>
    <n v="1250"/>
    <d v="2014-04-10T00:00:00"/>
    <d v="1899-12-30T15:31:06"/>
    <n v="0"/>
    <n v="0"/>
    <n v="-3159907.9489999916"/>
    <m/>
    <m/>
    <n v="150172"/>
    <m/>
    <n v="60"/>
    <s v="Francielly"/>
    <n v="1"/>
    <m/>
    <n v="2"/>
    <d v="2015-03-03T00:00:00"/>
    <d v="2015-03-03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6143"/>
    <n v="162248"/>
    <s v="Par.(09/12) 016664/VITTÓRIA GABRIELA BORGES  - Parcelas"/>
    <n v="1306"/>
    <d v="2014-04-10T00:00:00"/>
    <d v="1899-12-30T15:31:51"/>
    <n v="0"/>
    <n v="0"/>
    <n v="-3158601.9489999916"/>
    <m/>
    <m/>
    <n v="162248"/>
    <m/>
    <n v="60"/>
    <s v="Francielly"/>
    <n v="2"/>
    <m/>
    <n v="93"/>
    <d v="2015-03-03T00:00:00"/>
    <d v="2015-03-03T00:00:00"/>
    <m/>
    <m/>
    <n v="2014"/>
    <n v="60"/>
    <m/>
    <m/>
    <m/>
    <m/>
    <s v="Mensalidade Turma ITA"/>
    <x v="1"/>
    <x v="1"/>
    <m/>
    <n v="53"/>
    <n v="11"/>
    <s v="Antec. de Cheque"/>
    <m/>
    <n v="0"/>
    <m/>
    <n v="0"/>
    <m/>
    <m/>
    <s v="FACT: FÁBIO V. VERDE"/>
    <m/>
    <m/>
    <m/>
  </r>
  <r>
    <n v="125214"/>
    <s v="Pagamento de Boletos"/>
    <s v="Pagamento de Boletos Ch Bra 6147"/>
    <n v="5000"/>
    <d v="2014-04-10T00:00:00"/>
    <d v="1899-12-30T15:47:32"/>
    <n v="0"/>
    <n v="0"/>
    <n v="-3153601.9489999916"/>
    <m/>
    <m/>
    <m/>
    <m/>
    <n v="24"/>
    <s v="Emilly"/>
    <n v="1"/>
    <m/>
    <n v="1272"/>
    <d v="2014-04-15T00:00:00"/>
    <d v="2014-04-15T00:00:00"/>
    <m/>
    <m/>
    <n v="2014"/>
    <n v="24"/>
    <m/>
    <m/>
    <m/>
    <m/>
    <s v="CA.Transferência Bancária"/>
    <x v="2"/>
    <x v="1"/>
    <m/>
    <n v="56"/>
    <n v="2"/>
    <s v="Cheque"/>
    <m/>
    <m/>
    <m/>
    <n v="0"/>
    <m/>
    <m/>
    <s v="CAIXA TESOURARIA"/>
    <m/>
    <m/>
    <m/>
  </r>
  <r>
    <n v="125215"/>
    <n v="172391"/>
    <s v="Par.(01/10) 017595/TALITA BORGES RODRIGUES A - Parcelas"/>
    <n v="210"/>
    <d v="2014-04-10T00:00:00"/>
    <d v="1899-12-30T15:49:02"/>
    <n v="0"/>
    <n v="0"/>
    <n v="-3153391.9489999916"/>
    <m/>
    <m/>
    <n v="172391"/>
    <m/>
    <n v="14"/>
    <s v="Renato"/>
    <n v="2"/>
    <m/>
    <n v="62"/>
    <d v="2014-04-15T00:00:00"/>
    <d v="2014-04-15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25216"/>
    <s v="Pagamento de Boletos "/>
    <s v="Pagamento de Boletos Ch Bra 6147"/>
    <n v="0"/>
    <d v="2014-04-10T00:00:00"/>
    <d v="1899-12-30T15:49:54"/>
    <n v="5000"/>
    <n v="0"/>
    <n v="-3158391.9489999916"/>
    <m/>
    <m/>
    <m/>
    <m/>
    <n v="24"/>
    <s v="Emilly"/>
    <n v="1"/>
    <m/>
    <n v="1449"/>
    <d v="2014-04-15T00:00:00"/>
    <d v="2014-04-15T00:00:00"/>
    <m/>
    <m/>
    <n v="2014"/>
    <n v="24"/>
    <m/>
    <m/>
    <m/>
    <m/>
    <s v="Transferência entre contas"/>
    <x v="2"/>
    <x v="1"/>
    <m/>
    <n v="2"/>
    <n v="2"/>
    <s v="Cheque"/>
    <m/>
    <m/>
    <m/>
    <n v="0"/>
    <m/>
    <m/>
    <s v="BRADESCO [002429-5] [GYN [CC]"/>
    <m/>
    <m/>
    <m/>
  </r>
  <r>
    <n v="246154"/>
    <s v="Remessa Olimpo Fundamental"/>
    <s v="Remessa Olimpo Fundamental"/>
    <n v="19178.54"/>
    <d v="2014-04-10T00:00:00"/>
    <d v="1899-12-30T15:59:46"/>
    <n v="0"/>
    <n v="0"/>
    <n v="-3139213.4089999916"/>
    <m/>
    <m/>
    <m/>
    <m/>
    <n v="60"/>
    <s v="Francielly"/>
    <n v="2"/>
    <m/>
    <n v="1431"/>
    <d v="2015-03-03T00:00:00"/>
    <d v="2015-03-03T00:00:00"/>
    <m/>
    <m/>
    <n v="2014"/>
    <n v="60"/>
    <m/>
    <m/>
    <m/>
    <m/>
    <s v="Remessa Olimpo Fundamental"/>
    <x v="1"/>
    <x v="1"/>
    <m/>
    <n v="53"/>
    <n v="11"/>
    <s v="Antec. de Cheque"/>
    <m/>
    <m/>
    <m/>
    <n v="0"/>
    <m/>
    <m/>
    <s v="FACT: FÁBIO V. VERDE"/>
    <m/>
    <m/>
    <m/>
  </r>
  <r>
    <n v="246158"/>
    <s v="Remessa Sol Nascente "/>
    <s v="Remessa Sol Nascente"/>
    <n v="395.36"/>
    <d v="2014-04-10T00:00:00"/>
    <d v="1899-12-30T16:03:08"/>
    <n v="0"/>
    <n v="0"/>
    <n v="-3138818.0489999917"/>
    <m/>
    <m/>
    <m/>
    <m/>
    <n v="7"/>
    <s v="Anapaula"/>
    <n v="2"/>
    <m/>
    <n v="1434"/>
    <d v="2015-03-03T00:00:00"/>
    <d v="2015-06-30T00:00:00"/>
    <m/>
    <m/>
    <n v="2014"/>
    <n v="60"/>
    <m/>
    <m/>
    <m/>
    <m/>
    <s v="Remessa Educ. Sol Nascente"/>
    <x v="1"/>
    <x v="3"/>
    <m/>
    <n v="53"/>
    <n v="11"/>
    <s v="Antec. de Cheque"/>
    <m/>
    <m/>
    <m/>
    <n v="0"/>
    <m/>
    <m/>
    <s v="FACT: FÁBIO V. VERDE"/>
    <m/>
    <m/>
    <m/>
  </r>
  <r>
    <n v="274990"/>
    <s v="Fluxo de Caixa"/>
    <s v="Fluxo de Caixa"/>
    <n v="0"/>
    <d v="2014-04-10T00:00:00"/>
    <d v="1899-12-30T16:10:50"/>
    <n v="2503.8000000000002"/>
    <n v="0"/>
    <n v="-3141321.8489999915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2"/>
    <x v="1"/>
    <m/>
    <n v="57"/>
    <n v="8"/>
    <s v="Transferência Bancária"/>
    <m/>
    <m/>
    <m/>
    <n v="0"/>
    <m/>
    <m/>
    <s v="FACT: SENIZE "/>
    <m/>
    <m/>
    <m/>
  </r>
  <r>
    <n v="130937"/>
    <n v="178289"/>
    <s v="Par.(02-2) 010802/JORDANA RIBEIRO QUEIROZ - Renegociado"/>
    <n v="117.7"/>
    <d v="2014-04-10T00:00:00"/>
    <d v="1899-12-30T16:22:23"/>
    <n v="0"/>
    <n v="0"/>
    <n v="-3141204.1489999914"/>
    <m/>
    <m/>
    <n v="178289"/>
    <m/>
    <n v="8"/>
    <s v="Vinicius"/>
    <n v="2"/>
    <m/>
    <n v="91"/>
    <d v="2014-05-14T00:00:00"/>
    <d v="2014-05-14T00:00:00"/>
    <m/>
    <m/>
    <n v="2013"/>
    <n v="8"/>
    <m/>
    <m/>
    <m/>
    <m/>
    <s v="Recebimento de Acertos / Anos Anteriores"/>
    <x v="1"/>
    <x v="1"/>
    <m/>
    <n v="4"/>
    <n v="3"/>
    <s v="Dep. Bancário"/>
    <m/>
    <n v="0"/>
    <m/>
    <n v="0"/>
    <m/>
    <m/>
    <s v="BB [022382-4] [GYN] [CC]"/>
    <m/>
    <m/>
    <m/>
  </r>
  <r>
    <n v="133039"/>
    <s v="TRANSFERÊNCIA ENTRE CONTAS "/>
    <s v="TRANSFERÊNCIA ENTRE CONTAS "/>
    <n v="0"/>
    <d v="2014-04-10T00:00:00"/>
    <d v="1899-12-30T16:23:19"/>
    <n v="928.05"/>
    <n v="0"/>
    <n v="-3142132.1989999912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40"/>
    <s v="TRANSFERÊNCIA ENTRE CONTAS "/>
    <s v="Destino: 133039-TRANSFERÊNCIA ENTRE CONTAS "/>
    <n v="928.05"/>
    <d v="2014-04-10T00:00:00"/>
    <d v="1899-12-30T16:23:19"/>
    <n v="0"/>
    <n v="0"/>
    <n v="-3141204.1489999914"/>
    <m/>
    <m/>
    <m/>
    <m/>
    <n v="7"/>
    <s v="Anapaula"/>
    <n v="1"/>
    <m/>
    <m/>
    <d v="2014-05-23T00:00:00"/>
    <d v="2014-05-23T00:00:00"/>
    <m/>
    <m/>
    <n v="2014"/>
    <n v="7"/>
    <m/>
    <m/>
    <n v="133039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3041"/>
    <s v="TRANSFERÊNCIA ENTRE CONTAS "/>
    <s v="TRANSFERÊNCIA ENTRE CONTAS "/>
    <n v="0"/>
    <d v="2014-04-10T00:00:00"/>
    <d v="1899-12-30T16:25:11"/>
    <n v="928.05"/>
    <n v="0"/>
    <n v="-3142132.1989999912"/>
    <m/>
    <m/>
    <m/>
    <m/>
    <n v="60"/>
    <s v="Francielly"/>
    <n v="1"/>
    <m/>
    <n v="1449"/>
    <d v="2014-05-23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43"/>
    <s v="TRANSFERÊNCIA ENTRE CONTAS "/>
    <s v="Destino: 133041-TRANSFERÊNCIA ENTRE CONTAS "/>
    <n v="928.05"/>
    <d v="2014-04-10T00:00:00"/>
    <d v="1899-12-30T16:25:11"/>
    <n v="0"/>
    <n v="0"/>
    <n v="-3141204.1489999914"/>
    <m/>
    <m/>
    <m/>
    <m/>
    <n v="60"/>
    <s v="Francielly"/>
    <n v="1"/>
    <m/>
    <n v="1449"/>
    <d v="2014-05-23T00:00:00"/>
    <d v="2015-05-12T00:00:00"/>
    <m/>
    <m/>
    <n v="2014"/>
    <n v="7"/>
    <m/>
    <m/>
    <n v="13304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5726"/>
    <s v="Extrato/128316"/>
    <s v="Banco Brb - Cód. 128316"/>
    <n v="0"/>
    <d v="2014-04-10T00:00:00"/>
    <d v="1899-12-30T16:25:35"/>
    <n v="563.91999999999996"/>
    <n v="0"/>
    <n v="-3141768.0689999913"/>
    <m/>
    <m/>
    <m/>
    <n v="128316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130855"/>
    <n v="178140"/>
    <s v="Par.(03/6) 017590/JANE KLICIA AVELINO SANT' - Parcelas"/>
    <n v="1284"/>
    <d v="2014-04-10T00:00:00"/>
    <d v="1899-12-30T16:31:17"/>
    <n v="0"/>
    <n v="0"/>
    <n v="-3140484.0689999913"/>
    <m/>
    <m/>
    <n v="178140"/>
    <m/>
    <n v="14"/>
    <s v="Renato"/>
    <n v="2"/>
    <m/>
    <n v="6"/>
    <d v="2014-05-13T00:00:00"/>
    <d v="2014-05-13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30856"/>
    <n v="178141"/>
    <s v="Par.(04/6) 017590/JANE KLICIA AVELINO SANT' - Parcelas"/>
    <n v="1284"/>
    <d v="2014-04-10T00:00:00"/>
    <d v="1899-12-30T16:31:17"/>
    <n v="0"/>
    <n v="0"/>
    <n v="-3139200.0689999913"/>
    <m/>
    <m/>
    <n v="178141"/>
    <m/>
    <n v="14"/>
    <s v="Renato"/>
    <n v="2"/>
    <m/>
    <n v="6"/>
    <d v="2014-05-13T00:00:00"/>
    <d v="2014-05-13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27181"/>
    <s v="Depósito"/>
    <s v="Recebimento de Aluno"/>
    <n v="2195.44"/>
    <d v="2014-04-10T00:00:00"/>
    <d v="1899-12-30T16:33:58"/>
    <n v="0"/>
    <n v="0"/>
    <n v="-3137004.6289999913"/>
    <m/>
    <m/>
    <m/>
    <m/>
    <n v="24"/>
    <s v="Emilly"/>
    <n v="1"/>
    <m/>
    <n v="2"/>
    <d v="2014-04-24T00:00:00"/>
    <d v="2014-04-24T00:00:00"/>
    <m/>
    <m/>
    <n v="2014"/>
    <n v="24"/>
    <m/>
    <m/>
    <m/>
    <m/>
    <s v="Mensalidade Ensino Médio"/>
    <x v="1"/>
    <x v="1"/>
    <m/>
    <n v="4"/>
    <n v="3"/>
    <s v="Dep. Bancário"/>
    <m/>
    <m/>
    <m/>
    <n v="0"/>
    <m/>
    <m/>
    <s v="BB [022382-4] [GYN] [CC]"/>
    <m/>
    <m/>
    <m/>
  </r>
  <r>
    <n v="275787"/>
    <s v="Extrato/128325"/>
    <s v="Banco Brb - Par. 128325(04-6)"/>
    <n v="0"/>
    <d v="2014-04-10T00:00:00"/>
    <d v="1899-12-30T16:36:53"/>
    <n v="1506.44"/>
    <n v="0"/>
    <n v="-3138511.0689999913"/>
    <m/>
    <m/>
    <m/>
    <n v="128325"/>
    <n v="7"/>
    <s v="Anapaula"/>
    <n v="1"/>
    <m/>
    <n v="1599"/>
    <d v="2015-07-02T00:00:00"/>
    <d v="2015-07-02T00:00:00"/>
    <m/>
    <m/>
    <n v="2015"/>
    <n v="7"/>
    <m/>
    <m/>
    <m/>
    <m/>
    <s v="CA.Encargos"/>
    <x v="2"/>
    <x v="1"/>
    <m/>
    <n v="15"/>
    <n v="9"/>
    <s v="Débito em conta"/>
    <m/>
    <n v="0"/>
    <m/>
    <n v="0"/>
    <m/>
    <m/>
    <s v="BRB [MAU] [011853-8] [CC]"/>
    <m/>
    <m/>
    <m/>
  </r>
  <r>
    <n v="275818"/>
    <s v="Extrato/128373"/>
    <s v="Banco Brb - Cód. 128373"/>
    <n v="0"/>
    <d v="2014-04-10T00:00:00"/>
    <d v="1899-12-30T16:40:01"/>
    <n v="866.4"/>
    <n v="0"/>
    <n v="-3139377.4689999912"/>
    <m/>
    <m/>
    <m/>
    <n v="128373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134760"/>
    <s v="Março/50518"/>
    <s v="Ronnie Carlos Lourenço - Cód. 050518"/>
    <n v="0"/>
    <d v="2014-04-10T00:00:00"/>
    <d v="1899-12-30T16:44:14"/>
    <n v="1782.23"/>
    <n v="0"/>
    <n v="-3141159.6989999912"/>
    <m/>
    <m/>
    <m/>
    <n v="50518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761"/>
    <s v="Março/50517"/>
    <s v="Ronney Fernandes Domingos - Cód. 050517"/>
    <n v="0"/>
    <d v="2014-04-10T00:00:00"/>
    <d v="1899-12-30T16:44:31"/>
    <n v="1083"/>
    <n v="0"/>
    <n v="-3142242.6989999912"/>
    <m/>
    <m/>
    <m/>
    <n v="50517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762"/>
    <s v="Março/50485"/>
    <s v="Gustavo Batista Da Cruz Alves Dos Santos - Cód. 050485"/>
    <n v="0"/>
    <d v="2014-04-10T00:00:00"/>
    <d v="1899-12-30T16:44:57"/>
    <n v="1991.46"/>
    <n v="0"/>
    <n v="-3144234.1589999911"/>
    <m/>
    <m/>
    <m/>
    <n v="5048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839"/>
    <s v="EXTRATO/50824"/>
    <s v="Banco Itaú Unibanco S.A. - Cód. 050824"/>
    <n v="0"/>
    <d v="2014-04-10T00:00:00"/>
    <d v="1899-12-30T16:56:10"/>
    <n v="14608.47"/>
    <n v="0"/>
    <n v="-3158842.6289999913"/>
    <m/>
    <m/>
    <m/>
    <n v="50824"/>
    <n v="7"/>
    <s v="Anapaula"/>
    <n v="1"/>
    <m/>
    <n v="513"/>
    <d v="2014-05-22T00:00:00"/>
    <d v="2014-05-22T00:00:00"/>
    <m/>
    <m/>
    <n v="2014"/>
    <n v="7"/>
    <m/>
    <m/>
    <m/>
    <m/>
    <s v="CA.Consignado (DESPESA)"/>
    <x v="1"/>
    <x v="1"/>
    <m/>
    <n v="8"/>
    <n v="9"/>
    <s v="Débito em conta"/>
    <m/>
    <n v="0"/>
    <m/>
    <n v="0"/>
    <m/>
    <m/>
    <s v="ITAÚ [GYN] [026016-5] []"/>
    <m/>
    <m/>
    <m/>
  </r>
  <r>
    <n v="132848"/>
    <s v="CRÉDITO"/>
    <s v="RENDIMENTO PAGO APLICAÇÃO"/>
    <n v="0.01"/>
    <d v="2014-04-10T00:00:00"/>
    <d v="1899-12-30T16:59:13"/>
    <n v="0"/>
    <n v="0"/>
    <n v="-3158842.6189999916"/>
    <m/>
    <m/>
    <m/>
    <m/>
    <n v="7"/>
    <s v="Anapaula"/>
    <n v="1"/>
    <m/>
    <n v="95"/>
    <d v="2014-05-22T00:00:00"/>
    <d v="2014-05-22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246296"/>
    <n v="161882"/>
    <s v="Par.(09/12) 016782/CAMILLA VINHAIS DE OLIVEI - Parcelas"/>
    <n v="1284"/>
    <d v="2014-04-10T00:00:00"/>
    <d v="1899-12-30T17:04:47"/>
    <n v="0"/>
    <n v="0"/>
    <n v="-3157558.6189999916"/>
    <m/>
    <m/>
    <n v="16188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8200"/>
    <s v="CH PRE BRA 2677/45725"/>
    <s v="Senise Factoring - Brasilia/Df - Cód. 045725"/>
    <n v="0"/>
    <d v="2014-04-10T00:00:00"/>
    <d v="1899-12-30T17:05:45"/>
    <n v="12324"/>
    <n v="0"/>
    <n v="-3169882.6189999916"/>
    <m/>
    <m/>
    <m/>
    <n v="45725"/>
    <n v="7"/>
    <s v="Anapaula"/>
    <n v="1"/>
    <m/>
    <n v="1604"/>
    <d v="2014-04-25T00:00:00"/>
    <d v="2014-04-25T00:00:00"/>
    <m/>
    <m/>
    <n v="2014"/>
    <n v="7"/>
    <m/>
    <m/>
    <m/>
    <m/>
    <s v="CA.Empréstimo Resp. Olimpo"/>
    <x v="2"/>
    <x v="1"/>
    <m/>
    <n v="27"/>
    <n v="2"/>
    <s v="Cheque"/>
    <m/>
    <n v="0"/>
    <m/>
    <n v="0"/>
    <m/>
    <m/>
    <s v="BRADESCO [008378-0] [SOL] [CC]"/>
    <m/>
    <m/>
    <m/>
  </r>
  <r>
    <n v="128201"/>
    <s v="CH PRE BRA 2681/45724"/>
    <s v="Senise Factoring - Brasilia/Df - Cód. 045724"/>
    <n v="0"/>
    <d v="2014-04-10T00:00:00"/>
    <d v="1899-12-30T17:05:58"/>
    <n v="7876"/>
    <n v="0"/>
    <n v="-3177758.6189999916"/>
    <m/>
    <m/>
    <m/>
    <n v="45724"/>
    <n v="7"/>
    <s v="Anapaula"/>
    <n v="1"/>
    <m/>
    <n v="1604"/>
    <d v="2014-04-25T00:00:00"/>
    <d v="2014-04-25T00:00:00"/>
    <m/>
    <m/>
    <n v="2014"/>
    <n v="7"/>
    <m/>
    <m/>
    <m/>
    <m/>
    <s v="CA.Empréstimo Resp. Olimpo"/>
    <x v="2"/>
    <x v="1"/>
    <m/>
    <n v="27"/>
    <n v="2"/>
    <s v="Cheque"/>
    <m/>
    <n v="0"/>
    <m/>
    <n v="0"/>
    <m/>
    <m/>
    <s v="BRADESCO [008378-0] [SOL] [CC]"/>
    <m/>
    <m/>
    <m/>
  </r>
  <r>
    <n v="128202"/>
    <s v="CH PRE BRA 2683/45748"/>
    <s v="Senise Factoring - Brasilia/Df - Cód. 045748"/>
    <n v="0"/>
    <d v="2014-04-10T00:00:00"/>
    <d v="1899-12-30T17:06:15"/>
    <n v="9923"/>
    <n v="0"/>
    <n v="-3187681.6189999916"/>
    <m/>
    <m/>
    <m/>
    <n v="45748"/>
    <n v="7"/>
    <s v="Anapaula"/>
    <n v="1"/>
    <m/>
    <n v="1604"/>
    <d v="2014-04-25T00:00:00"/>
    <d v="2014-04-25T00:00:00"/>
    <m/>
    <m/>
    <n v="2014"/>
    <n v="7"/>
    <m/>
    <m/>
    <m/>
    <m/>
    <s v="CA.Empréstimo Resp. Olimpo"/>
    <x v="2"/>
    <x v="1"/>
    <m/>
    <n v="27"/>
    <n v="2"/>
    <s v="Cheque"/>
    <m/>
    <n v="0"/>
    <m/>
    <n v="0"/>
    <m/>
    <m/>
    <s v="BRADESCO [008378-0] [SOL] [CC]"/>
    <m/>
    <m/>
    <m/>
  </r>
  <r>
    <n v="132673"/>
    <s v="TRANSFERÊNCIA ENTRE CONTAS "/>
    <s v="TRANSFERÊNCIA ENTRE CONTAS "/>
    <n v="0"/>
    <d v="2014-04-10T00:00:00"/>
    <d v="1899-12-30T17:30:07"/>
    <n v="7000"/>
    <n v="0"/>
    <n v="-3194681.6189999916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41"/>
    <s v="TRANSFERÊNCIA ENTRE CONTAS "/>
    <s v="Destino: 132673-TRANSFERÊNCIA ENTRE CONTAS "/>
    <n v="7000"/>
    <d v="2014-04-10T00:00:00"/>
    <d v="1899-12-30T17:30:07"/>
    <n v="0"/>
    <n v="0"/>
    <n v="-3187681.6189999916"/>
    <m/>
    <m/>
    <m/>
    <m/>
    <n v="7"/>
    <s v="Anapaula"/>
    <n v="1"/>
    <m/>
    <n v="1449"/>
    <d v="2014-12-09T00:00:00"/>
    <d v="2014-12-09T00:00:00"/>
    <m/>
    <m/>
    <n v="2014"/>
    <n v="7"/>
    <m/>
    <m/>
    <n v="132673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4832"/>
    <s v="Débito"/>
    <s v="CHEQUES DEPOSITADOS DEVOLVIDOS"/>
    <n v="0"/>
    <d v="2014-04-10T00:00:00"/>
    <d v="1899-12-30T17:34:15"/>
    <n v="1284"/>
    <n v="0"/>
    <n v="-3188965.6189999916"/>
    <m/>
    <m/>
    <m/>
    <m/>
    <n v="7"/>
    <s v="Anapaula"/>
    <n v="1"/>
    <m/>
    <n v="569"/>
    <d v="2014-05-26T00:00:00"/>
    <d v="2014-05-26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4835"/>
    <s v="débito"/>
    <s v="CHEQUES DEPOSITADOS DEVOLVIDOS"/>
    <n v="0"/>
    <d v="2014-04-10T00:00:00"/>
    <d v="1899-12-30T17:34:48"/>
    <n v="300"/>
    <n v="0"/>
    <n v="-3189265.6189999916"/>
    <m/>
    <m/>
    <m/>
    <m/>
    <n v="7"/>
    <s v="Anapaula"/>
    <n v="1"/>
    <m/>
    <n v="569"/>
    <d v="2014-05-26T00:00:00"/>
    <d v="2014-05-26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230158"/>
    <n v="145935"/>
    <s v="Par.(04/12) 013896/FERNANDO PANDOLFO PROVIN - Mensalidades"/>
    <n v="1417.4"/>
    <d v="2014-04-10T00:00:00"/>
    <d v="1899-12-30T18:49:20"/>
    <n v="0"/>
    <n v="0"/>
    <n v="-3187848.2189999917"/>
    <m/>
    <m/>
    <n v="145935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59"/>
    <n v="150210"/>
    <s v="Par.(05/12) 013896/FERNANDO PANDOLFO PROVIN - Mensalidades"/>
    <n v="1417.4"/>
    <d v="2014-04-10T00:00:00"/>
    <d v="1899-12-30T18:49:21"/>
    <n v="0"/>
    <n v="0"/>
    <n v="-3186430.8189999918"/>
    <m/>
    <m/>
    <n v="150210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60"/>
    <n v="152184"/>
    <s v="Par.(06/12) 013896/FERNANDO PANDOLFO PROVIN - Mensalidades"/>
    <n v="1417.4"/>
    <d v="2014-04-10T00:00:00"/>
    <d v="1899-12-30T18:49:21"/>
    <n v="0"/>
    <n v="0"/>
    <n v="-3185013.4189999918"/>
    <m/>
    <m/>
    <n v="152184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64"/>
    <n v="171520"/>
    <s v="Par.(10/12) 013896/FERNANDO PANDOLFO PROVIN - Mensalidades"/>
    <n v="1417.4"/>
    <d v="2014-04-10T00:00:00"/>
    <d v="1899-12-30T18:49:22"/>
    <n v="0"/>
    <n v="0"/>
    <n v="-3183596.0189999919"/>
    <m/>
    <m/>
    <n v="171520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61"/>
    <n v="164361"/>
    <s v="Par.(07/12) 013896/FERNANDO PANDOLFO PROVIN - Mensalidades"/>
    <n v="1417.4"/>
    <d v="2014-04-10T00:00:00"/>
    <d v="1899-12-30T18:49:22"/>
    <n v="0"/>
    <n v="0"/>
    <n v="-3182178.618999992"/>
    <m/>
    <m/>
    <n v="164361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62"/>
    <n v="171518"/>
    <s v="Par.(08/12) 013896/FERNANDO PANDOLFO PROVIN - Mensalidades"/>
    <n v="1417.4"/>
    <d v="2014-04-10T00:00:00"/>
    <d v="1899-12-30T18:49:22"/>
    <n v="0"/>
    <n v="0"/>
    <n v="-3180761.2189999921"/>
    <m/>
    <m/>
    <n v="171518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63"/>
    <n v="171519"/>
    <s v="Par.(09/12) 013896/FERNANDO PANDOLFO PROVIN - Mensalidades"/>
    <n v="1417.4"/>
    <d v="2014-04-10T00:00:00"/>
    <d v="1899-12-30T18:49:22"/>
    <n v="0"/>
    <n v="0"/>
    <n v="-3179343.8189999922"/>
    <m/>
    <m/>
    <n v="171519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65"/>
    <n v="171521"/>
    <s v="Par.(11/12) 013896/FERNANDO PANDOLFO PROVIN - Mensalidades"/>
    <n v="1417.4"/>
    <d v="2014-04-10T00:00:00"/>
    <d v="1899-12-30T18:49:23"/>
    <n v="0"/>
    <n v="0"/>
    <n v="-3177926.4189999923"/>
    <m/>
    <m/>
    <n v="171521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66"/>
    <n v="171522"/>
    <s v="Par.(12/12) 013896/FERNANDO PANDOLFO PROVIN - Mensalidades"/>
    <n v="1417.4"/>
    <d v="2014-04-10T00:00:00"/>
    <d v="1899-12-30T18:49:23"/>
    <n v="0"/>
    <n v="0"/>
    <n v="-3176509.0189999924"/>
    <m/>
    <m/>
    <n v="171522"/>
    <m/>
    <n v="7"/>
    <s v="Anapaula"/>
    <n v="1"/>
    <m/>
    <n v="2"/>
    <d v="2015-01-05T00:00:00"/>
    <d v="2015-01-0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30167"/>
    <n v="171913"/>
    <s v="Par.(01/10) 017584/ELIVANE ALVES DA CUNHA - Parcelas"/>
    <n v="131.25"/>
    <d v="2014-04-10T00:00:00"/>
    <d v="1899-12-30T18:50:39"/>
    <n v="0"/>
    <n v="0"/>
    <n v="-3176377.7689999924"/>
    <m/>
    <m/>
    <n v="171913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33214"/>
    <s v="DEPÓSITO"/>
    <s v="DEPÓSITO EM DINHEIRO"/>
    <n v="81258.39"/>
    <d v="2014-04-10T00:00:00"/>
    <d v="1899-12-30T18:56:06"/>
    <n v="0"/>
    <n v="0"/>
    <n v="-3095119.3789999923"/>
    <m/>
    <m/>
    <m/>
    <m/>
    <n v="7"/>
    <s v="Anapaula"/>
    <n v="2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15"/>
    <s v="DEPÓSITO"/>
    <s v="CHEQUES DEPOSITADOS "/>
    <n v="140000"/>
    <d v="2014-04-10T00:00:00"/>
    <d v="1899-12-30T18:56:48"/>
    <n v="0"/>
    <n v="0"/>
    <n v="-2955119.3789999923"/>
    <m/>
    <m/>
    <m/>
    <m/>
    <n v="7"/>
    <s v="Anapaula"/>
    <n v="2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16"/>
    <s v="DEEPÓSITO"/>
    <s v="DEPÓSITO EM DINHEIRO"/>
    <n v="339"/>
    <d v="2014-04-10T00:00:00"/>
    <d v="1899-12-30T18:57:16"/>
    <n v="0"/>
    <n v="0"/>
    <n v="-2954780.3789999923"/>
    <m/>
    <m/>
    <m/>
    <m/>
    <n v="7"/>
    <s v="Anapaula"/>
    <n v="2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17"/>
    <s v="DEPÓSITO"/>
    <s v="CHEQUES DEPOSITADOS "/>
    <n v="13906.85"/>
    <d v="2014-04-10T00:00:00"/>
    <d v="1899-12-30T18:57:45"/>
    <n v="0"/>
    <n v="0"/>
    <n v="-2940873.5289999922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18"/>
    <s v="DEPÓSITO"/>
    <s v="CHEQUES DEPOSITADOS "/>
    <n v="147048.72"/>
    <d v="2014-04-10T00:00:00"/>
    <d v="1899-12-30T18:58:12"/>
    <n v="0"/>
    <n v="0"/>
    <n v="-2793824.808999992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2721"/>
    <s v="Remessa Olimpo Anápolis"/>
    <s v="Remessa Olimpo Anápolis"/>
    <n v="1220"/>
    <d v="2014-04-10T00:00:00"/>
    <d v="1899-12-30T19:38:21"/>
    <n v="0"/>
    <n v="0"/>
    <n v="-2792604.808999992"/>
    <m/>
    <m/>
    <m/>
    <m/>
    <n v="7"/>
    <s v="Anapaula"/>
    <n v="1"/>
    <m/>
    <n v="1526"/>
    <d v="2014-05-20T00:00:00"/>
    <d v="2015-01-05T00:00:00"/>
    <m/>
    <m/>
    <n v="2014"/>
    <n v="7"/>
    <m/>
    <m/>
    <m/>
    <m/>
    <s v="Remessa Olimpo Anápolis"/>
    <x v="1"/>
    <x v="7"/>
    <m/>
    <n v="2"/>
    <n v="2"/>
    <s v="Cheque"/>
    <m/>
    <m/>
    <m/>
    <n v="0"/>
    <m/>
    <m/>
    <s v="BRADESCO [002429-5] [GYN [CC]"/>
    <m/>
    <m/>
    <m/>
  </r>
  <r>
    <n v="129691"/>
    <s v="EXTRATO/51078"/>
    <s v="Banco Do Brasil - Par. 051078(01-10)"/>
    <n v="0"/>
    <d v="2014-04-10T00:00:00"/>
    <d v="1899-12-30T20:54:06"/>
    <n v="7.4"/>
    <n v="0"/>
    <n v="-2792612.2089999919"/>
    <m/>
    <m/>
    <m/>
    <n v="51078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692"/>
    <s v="EXTRATO/51079"/>
    <s v="Banco Do Brasil - Par. 051079(02-10)"/>
    <n v="0"/>
    <d v="2014-04-10T00:00:00"/>
    <d v="1899-12-30T20:54:06"/>
    <n v="7.4"/>
    <n v="0"/>
    <n v="-2792619.6089999918"/>
    <m/>
    <m/>
    <m/>
    <n v="51079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809"/>
    <s v="CRÉDITO "/>
    <s v="CRÉDITO DE COBRANÇA"/>
    <n v="0.01"/>
    <d v="2014-04-10T00:00:00"/>
    <d v="1899-12-30T22:10:03"/>
    <n v="0"/>
    <n v="0"/>
    <n v="-2792619.598999992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4385"/>
    <s v="ANT. COB/53515"/>
    <s v="Banco Brb - Par. 053515(04-17)"/>
    <n v="0"/>
    <d v="2014-04-10T00:00:00"/>
    <d v="1899-12-30T22:20:13"/>
    <n v="1339"/>
    <n v="0"/>
    <n v="-2793958.598999992"/>
    <m/>
    <m/>
    <m/>
    <n v="5351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86"/>
    <s v="ANT. COB/53516"/>
    <s v="Banco Brb - Par. 053516(05-17)"/>
    <n v="0"/>
    <d v="2014-04-10T00:00:00"/>
    <d v="1899-12-30T22:20:13"/>
    <n v="1339"/>
    <n v="0"/>
    <n v="-2795297.598999992"/>
    <m/>
    <m/>
    <m/>
    <n v="5351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87"/>
    <s v="ANT. COB/53517"/>
    <s v="Banco Brb - Par. 053517(06-17)"/>
    <n v="0"/>
    <d v="2014-04-10T00:00:00"/>
    <d v="1899-12-30T22:20:14"/>
    <n v="1339"/>
    <n v="0"/>
    <n v="-2796636.598999992"/>
    <m/>
    <m/>
    <m/>
    <n v="5351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88"/>
    <s v="ANT. COB/53518"/>
    <s v="Banco Brb - Par. 053518(07-17)"/>
    <n v="0"/>
    <d v="2014-04-10T00:00:00"/>
    <d v="1899-12-30T22:20:14"/>
    <n v="1492"/>
    <n v="0"/>
    <n v="-2798128.598999992"/>
    <m/>
    <m/>
    <m/>
    <n v="5351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31"/>
    <s v="EXTRATO/51202"/>
    <s v="Bic - Banco Industria E Comercio - Par. 051202(05-11)"/>
    <n v="0"/>
    <d v="2014-04-10T00:00:00"/>
    <d v="1899-12-30T22:38:20"/>
    <n v="20"/>
    <n v="0"/>
    <n v="-2798148.598999992"/>
    <m/>
    <m/>
    <m/>
    <n v="51202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9852"/>
    <s v="2456377/51221"/>
    <s v="Bic - Banco Industria E Comercio - Par. 051221(11-25)"/>
    <n v="0"/>
    <d v="2014-04-10T00:00:00"/>
    <d v="1899-12-30T22:59:43"/>
    <n v="7000"/>
    <n v="0"/>
    <n v="-2805148.598999992"/>
    <m/>
    <m/>
    <m/>
    <n v="51221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6824"/>
    <s v="318/49216"/>
    <s v="Bradesco S/A - Par. 049216(18-22)"/>
    <n v="0"/>
    <d v="2014-04-10T00:00:00"/>
    <d v="1899-12-30T23:27:17"/>
    <n v="760.49"/>
    <n v="0"/>
    <n v="-2805909.0889999922"/>
    <m/>
    <m/>
    <m/>
    <n v="49216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x v="1"/>
    <m/>
    <n v="20"/>
    <n v="9"/>
    <s v="Débito em conta"/>
    <m/>
    <n v="0"/>
    <m/>
    <n v="0"/>
    <m/>
    <m/>
    <s v="BRADESCO [008290-2] [MAR] [CC]"/>
    <m/>
    <m/>
    <m/>
  </r>
  <r>
    <n v="126823"/>
    <s v="319/49217"/>
    <s v="Bradesco S/A - Par. 049217(19-22)"/>
    <n v="0"/>
    <d v="2014-04-10T00:00:00"/>
    <d v="1899-12-30T23:27:17"/>
    <n v="744.78"/>
    <n v="0"/>
    <n v="-2806653.868999992"/>
    <m/>
    <m/>
    <m/>
    <n v="49217"/>
    <n v="7"/>
    <s v="Anapaula"/>
    <n v="1"/>
    <m/>
    <n v="1577"/>
    <d v="2014-04-23T00:00:00"/>
    <d v="2014-04-23T00:00:00"/>
    <m/>
    <m/>
    <n v="2014"/>
    <n v="7"/>
    <m/>
    <m/>
    <m/>
    <m/>
    <s v="CA.Pre-seguro de vida"/>
    <x v="1"/>
    <x v="1"/>
    <m/>
    <n v="20"/>
    <n v="9"/>
    <s v="Débito em conta"/>
    <m/>
    <n v="0"/>
    <m/>
    <n v="0"/>
    <m/>
    <m/>
    <s v="BRADESCO [008290-2] [MAR] [CC]"/>
    <m/>
    <m/>
    <m/>
  </r>
  <r>
    <n v="128831"/>
    <s v="Remessa Olimpo Fundamental"/>
    <s v="Remessa Olimpo Fundamental"/>
    <n v="2117.63"/>
    <d v="2014-04-11T00:00:00"/>
    <d v="1899-12-30T08:01:58"/>
    <n v="0"/>
    <n v="0"/>
    <n v="-2804536.2389999921"/>
    <m/>
    <m/>
    <m/>
    <m/>
    <n v="7"/>
    <s v="Anapaula"/>
    <n v="1"/>
    <m/>
    <n v="1431"/>
    <d v="2014-04-30T00:00:00"/>
    <d v="2014-05-25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34480"/>
    <s v="TRANSFERÊNCIA ENTRE CONTAS "/>
    <s v="TRANSFERÊNCIA ENTRE CONTAS "/>
    <n v="0"/>
    <d v="2014-04-11T00:00:00"/>
    <d v="1899-12-30T08:58:06"/>
    <n v="557.01"/>
    <n v="0"/>
    <n v="-2805093.2489999919"/>
    <m/>
    <m/>
    <m/>
    <m/>
    <n v="7"/>
    <s v="Anapaula"/>
    <n v="1"/>
    <m/>
    <n v="1449"/>
    <d v="2014-05-26T00:00:00"/>
    <d v="2014-05-26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4481"/>
    <s v="TRANSFERÊNCIA ENTRE CONTAS "/>
    <s v="Destino: 134480-TRANSFERÊNCIA ENTRE CONTAS "/>
    <n v="557.01"/>
    <d v="2014-04-11T00:00:00"/>
    <d v="1899-12-30T08:58:06"/>
    <n v="0"/>
    <n v="0"/>
    <n v="-2804536.2389999921"/>
    <m/>
    <m/>
    <m/>
    <m/>
    <n v="7"/>
    <s v="Anapaula"/>
    <n v="1"/>
    <m/>
    <m/>
    <d v="2014-05-26T00:00:00"/>
    <d v="2014-05-26T00:00:00"/>
    <m/>
    <m/>
    <n v="2014"/>
    <n v="7"/>
    <m/>
    <m/>
    <n v="134480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25257"/>
    <s v="VALE/48431"/>
    <s v="Marcela Rosa De Oliveira  - Cód. 048431"/>
    <n v="0"/>
    <d v="2014-04-11T00:00:00"/>
    <d v="1899-12-30T09:11:26"/>
    <n v="200"/>
    <n v="0"/>
    <n v="-2804736.2389999921"/>
    <m/>
    <m/>
    <m/>
    <n v="48431"/>
    <n v="25"/>
    <s v="Marcela"/>
    <n v="1"/>
    <m/>
    <n v="314"/>
    <d v="2014-04-17T00:00:00"/>
    <d v="2014-04-17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n v="131995"/>
    <s v="Março/50548"/>
    <s v="Diego Bernadelli Santos - Cód. 050548"/>
    <n v="0"/>
    <d v="2014-04-11T00:00:00"/>
    <d v="1899-12-30T09:12:27"/>
    <n v="7982.12"/>
    <n v="0"/>
    <n v="-2812718.3589999923"/>
    <m/>
    <m/>
    <m/>
    <n v="50548"/>
    <n v="24"/>
    <s v="Emilly"/>
    <n v="2"/>
    <m/>
    <n v="578"/>
    <d v="2014-05-20T00:00:00"/>
    <d v="2014-05-20T00:00:00"/>
    <m/>
    <m/>
    <n v="2014"/>
    <n v="24"/>
    <m/>
    <m/>
    <m/>
    <m/>
    <s v="CA.Pagamento de Salário"/>
    <x v="1"/>
    <x v="1"/>
    <m/>
    <n v="33"/>
    <n v="2"/>
    <s v="Cheque"/>
    <m/>
    <n v="0"/>
    <m/>
    <n v="0"/>
    <m/>
    <m/>
    <s v="MERC [EDI] [02.012164-9] [CC]"/>
    <m/>
    <m/>
    <m/>
  </r>
  <r>
    <n v="131996"/>
    <s v="Março/50541"/>
    <s v="João Correa De Carvalho - Cód. 050541"/>
    <n v="0"/>
    <d v="2014-04-11T00:00:00"/>
    <d v="1899-12-30T09:12:50"/>
    <n v="5393.48"/>
    <n v="0"/>
    <n v="-2818111.8389999922"/>
    <m/>
    <m/>
    <m/>
    <n v="50541"/>
    <n v="24"/>
    <s v="Emilly"/>
    <n v="2"/>
    <m/>
    <n v="314"/>
    <d v="2014-05-20T00:00:00"/>
    <d v="2014-05-20T00:00:00"/>
    <m/>
    <m/>
    <n v="2014"/>
    <n v="24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131997"/>
    <s v="Ch Merc 0345/48390"/>
    <s v="Rescisão - Grupo Olimpo - Cód. 048390"/>
    <n v="0"/>
    <d v="2014-04-11T00:00:00"/>
    <d v="1899-12-30T09:13:11"/>
    <n v="4122.58"/>
    <n v="0"/>
    <n v="-2822234.4189999923"/>
    <m/>
    <m/>
    <m/>
    <n v="48390"/>
    <n v="24"/>
    <s v="Emilly"/>
    <n v="2"/>
    <m/>
    <n v="175"/>
    <d v="2014-05-20T00:00:00"/>
    <d v="2014-05-20T00:00:00"/>
    <m/>
    <m/>
    <n v="2014"/>
    <n v="24"/>
    <m/>
    <m/>
    <m/>
    <m/>
    <s v="T-3.Rescisão de contrato educacional"/>
    <x v="1"/>
    <x v="1"/>
    <m/>
    <n v="33"/>
    <n v="2"/>
    <s v="Cheque"/>
    <m/>
    <n v="0"/>
    <m/>
    <n v="0"/>
    <m/>
    <m/>
    <s v="MERC [EDI] [02.012164-9] [CC]"/>
    <m/>
    <m/>
    <m/>
  </r>
  <r>
    <n v="131998"/>
    <s v="Março/50549"/>
    <s v="Carolina Chaveiro Da Silva  - Cód. 050549"/>
    <n v="0"/>
    <d v="2014-04-11T00:00:00"/>
    <d v="1899-12-30T09:13:30"/>
    <n v="1500"/>
    <n v="0"/>
    <n v="-2823734.4189999923"/>
    <m/>
    <m/>
    <m/>
    <n v="50549"/>
    <n v="24"/>
    <s v="Emilly"/>
    <n v="2"/>
    <m/>
    <n v="578"/>
    <d v="2014-05-20T00:00:00"/>
    <d v="2014-05-20T00:00:00"/>
    <m/>
    <m/>
    <n v="2014"/>
    <n v="24"/>
    <m/>
    <m/>
    <m/>
    <m/>
    <s v="CA.Pagamento de Salário"/>
    <x v="1"/>
    <x v="1"/>
    <m/>
    <n v="33"/>
    <n v="2"/>
    <s v="Cheque"/>
    <m/>
    <n v="0"/>
    <m/>
    <n v="0"/>
    <m/>
    <m/>
    <s v="MERC [EDI] [02.012164-9] [CC]"/>
    <m/>
    <m/>
    <m/>
  </r>
  <r>
    <n v="131999"/>
    <s v="Ch Merc 0347/48388"/>
    <s v="Rescisão - Grupo Olimpo - Cód. 048388"/>
    <n v="0"/>
    <d v="2014-04-11T00:00:00"/>
    <d v="1899-12-30T09:13:50"/>
    <n v="300"/>
    <n v="0"/>
    <n v="-2824034.4189999923"/>
    <m/>
    <m/>
    <m/>
    <n v="48388"/>
    <n v="24"/>
    <s v="Emilly"/>
    <n v="2"/>
    <m/>
    <n v="175"/>
    <d v="2014-05-20T00:00:00"/>
    <d v="2014-05-20T00:00:00"/>
    <m/>
    <m/>
    <n v="2014"/>
    <n v="24"/>
    <m/>
    <m/>
    <m/>
    <m/>
    <s v="T-3.Rescisão de contrato educacional"/>
    <x v="1"/>
    <x v="1"/>
    <m/>
    <n v="33"/>
    <n v="2"/>
    <s v="Cheque"/>
    <m/>
    <n v="0"/>
    <m/>
    <n v="0"/>
    <m/>
    <m/>
    <s v="MERC [EDI] [02.012164-9] [CC]"/>
    <m/>
    <m/>
    <m/>
  </r>
  <r>
    <n v="132000"/>
    <s v="MMMB/48403"/>
    <s v="Marilia Maria De Moura Barros - Cód. 048403"/>
    <n v="0"/>
    <d v="2014-04-11T00:00:00"/>
    <d v="1899-12-30T09:14:09"/>
    <n v="49000"/>
    <n v="0"/>
    <n v="-2873034.4189999923"/>
    <m/>
    <m/>
    <m/>
    <n v="48403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2001"/>
    <s v="MMMB/48404"/>
    <s v="Marilia Maria De Moura Barros - Cód. 048404"/>
    <n v="0"/>
    <d v="2014-04-11T00:00:00"/>
    <d v="1899-12-30T09:14:29"/>
    <n v="57970"/>
    <n v="0"/>
    <n v="-2931004.4189999923"/>
    <m/>
    <m/>
    <m/>
    <n v="48404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2002"/>
    <s v="Março/50547"/>
    <s v="Everton De Almeida Menezes - Cód. 050547"/>
    <n v="0"/>
    <d v="2014-04-11T00:00:00"/>
    <d v="1899-12-30T09:16:05"/>
    <n v="16607.87"/>
    <n v="0"/>
    <n v="-2947612.2889999924"/>
    <m/>
    <m/>
    <m/>
    <n v="50547"/>
    <n v="24"/>
    <s v="Emilly"/>
    <n v="2"/>
    <m/>
    <n v="1546"/>
    <d v="2014-05-20T00:00:00"/>
    <d v="2014-05-20T00:00:00"/>
    <m/>
    <m/>
    <n v="2014"/>
    <n v="24"/>
    <m/>
    <m/>
    <m/>
    <m/>
    <s v="Aná.Pagamento de Salário"/>
    <x v="1"/>
    <x v="7"/>
    <m/>
    <n v="33"/>
    <n v="2"/>
    <s v="Cheque"/>
    <m/>
    <n v="0"/>
    <m/>
    <n v="0"/>
    <m/>
    <m/>
    <s v="MERC [EDI] [02.012164-9] [CC]"/>
    <m/>
    <m/>
    <m/>
  </r>
  <r>
    <n v="132003"/>
    <s v="Março/50532"/>
    <s v="Ronnie Carlos Lourenço - Cód. 050532"/>
    <n v="0"/>
    <d v="2014-04-11T00:00:00"/>
    <d v="1899-12-30T09:16:25"/>
    <n v="14237.79"/>
    <n v="0"/>
    <n v="-2961850.0789999925"/>
    <m/>
    <m/>
    <m/>
    <n v="50532"/>
    <n v="24"/>
    <s v="Emilly"/>
    <n v="1"/>
    <m/>
    <n v="1414"/>
    <d v="2014-05-20T00:00:00"/>
    <d v="2014-05-20T00:00:00"/>
    <m/>
    <m/>
    <n v="2014"/>
    <n v="24"/>
    <m/>
    <m/>
    <m/>
    <m/>
    <s v="T-27.Pagamento de salário"/>
    <x v="1"/>
    <x v="1"/>
    <m/>
    <n v="33"/>
    <n v="2"/>
    <s v="Cheque"/>
    <m/>
    <n v="0"/>
    <m/>
    <n v="0"/>
    <m/>
    <m/>
    <s v="MERC [EDI] [02.012164-9] [CC]"/>
    <m/>
    <m/>
    <m/>
  </r>
  <r>
    <n v="132004"/>
    <s v="Março/50546"/>
    <s v="João Correa De Carvalho - Cód. 050546"/>
    <n v="0"/>
    <d v="2014-04-11T00:00:00"/>
    <d v="1899-12-30T09:16:49"/>
    <n v="6319.33"/>
    <n v="0"/>
    <n v="-2968169.4089999925"/>
    <m/>
    <m/>
    <m/>
    <n v="50546"/>
    <n v="24"/>
    <s v="Emilly"/>
    <n v="2"/>
    <m/>
    <n v="578"/>
    <d v="2014-05-20T00:00:00"/>
    <d v="2014-05-20T00:00:00"/>
    <m/>
    <m/>
    <n v="2014"/>
    <n v="24"/>
    <m/>
    <m/>
    <m/>
    <m/>
    <s v="CA.Pagamento de Salário"/>
    <x v="1"/>
    <x v="1"/>
    <m/>
    <n v="33"/>
    <n v="2"/>
    <s v="Cheque"/>
    <m/>
    <n v="0"/>
    <m/>
    <n v="0"/>
    <m/>
    <m/>
    <s v="MERC [EDI] [02.012164-9] [CC]"/>
    <m/>
    <m/>
    <m/>
  </r>
  <r>
    <n v="132005"/>
    <s v="Março/50545"/>
    <s v="Marcos Fernandes Sobrinho - Cód. 050545"/>
    <n v="0"/>
    <d v="2014-04-11T00:00:00"/>
    <d v="1899-12-30T09:17:08"/>
    <n v="3159.66"/>
    <n v="0"/>
    <n v="-2971329.0689999927"/>
    <m/>
    <m/>
    <m/>
    <n v="50545"/>
    <n v="24"/>
    <s v="Emilly"/>
    <n v="2"/>
    <m/>
    <n v="578"/>
    <d v="2014-05-20T00:00:00"/>
    <d v="2014-05-20T00:00:00"/>
    <m/>
    <m/>
    <n v="2014"/>
    <n v="24"/>
    <m/>
    <m/>
    <m/>
    <m/>
    <s v="CA.Pagamento de Salário"/>
    <x v="1"/>
    <x v="1"/>
    <m/>
    <n v="33"/>
    <n v="2"/>
    <s v="Cheque"/>
    <m/>
    <n v="0"/>
    <m/>
    <n v="0"/>
    <m/>
    <m/>
    <s v="MERC [EDI] [02.012164-9] [CC]"/>
    <m/>
    <m/>
    <m/>
  </r>
  <r>
    <n v="132006"/>
    <s v="Ch Merc 0344/48385"/>
    <s v="Rescisão - Grupo Olimpo - Cód. 048385"/>
    <n v="0"/>
    <d v="2014-04-11T00:00:00"/>
    <d v="1899-12-30T09:17:37"/>
    <n v="10845.81"/>
    <n v="0"/>
    <n v="-2982174.8789999927"/>
    <m/>
    <m/>
    <m/>
    <n v="48385"/>
    <n v="24"/>
    <s v="Emilly"/>
    <n v="2"/>
    <m/>
    <n v="175"/>
    <d v="2014-05-20T00:00:00"/>
    <d v="2014-05-20T00:00:00"/>
    <m/>
    <m/>
    <n v="2014"/>
    <n v="24"/>
    <m/>
    <m/>
    <m/>
    <m/>
    <s v="T-3.Rescisão de contrato educacional"/>
    <x v="1"/>
    <x v="1"/>
    <m/>
    <n v="33"/>
    <n v="2"/>
    <s v="Cheque"/>
    <m/>
    <n v="0"/>
    <m/>
    <n v="0"/>
    <m/>
    <m/>
    <s v="MERC [EDI] [02.012164-9] [CC]"/>
    <m/>
    <m/>
    <m/>
  </r>
  <r>
    <n v="132007"/>
    <s v="Março/50552"/>
    <s v="Willian Rodrigues Moreira - Cód. 050552"/>
    <n v="0"/>
    <d v="2014-04-11T00:00:00"/>
    <d v="1899-12-30T09:17:56"/>
    <n v="5407.34"/>
    <n v="0"/>
    <n v="-2987582.2189999926"/>
    <m/>
    <m/>
    <m/>
    <n v="50552"/>
    <n v="24"/>
    <s v="Emilly"/>
    <n v="1"/>
    <m/>
    <n v="578"/>
    <d v="2014-05-20T00:00:00"/>
    <d v="2014-05-20T00:00:00"/>
    <m/>
    <m/>
    <n v="2014"/>
    <n v="24"/>
    <m/>
    <m/>
    <m/>
    <m/>
    <s v="CA.Pagamento de Salário"/>
    <x v="1"/>
    <x v="1"/>
    <m/>
    <n v="33"/>
    <n v="2"/>
    <s v="Cheque"/>
    <m/>
    <n v="0"/>
    <m/>
    <n v="0"/>
    <m/>
    <m/>
    <s v="MERC [EDI] [02.012164-9] [CC]"/>
    <m/>
    <m/>
    <m/>
  </r>
  <r>
    <n v="226362"/>
    <s v="Aplicação Auto Mais"/>
    <s v="Aplicação Auto Mais"/>
    <n v="0"/>
    <d v="2014-04-11T00:00:00"/>
    <d v="1899-12-30T09:18:52"/>
    <n v="198955.19"/>
    <n v="0"/>
    <n v="-3186537.4089999925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44164"/>
    <n v="187004"/>
    <s v="Par.(01/6) 018974/KAELLEN OLIVEIRA MORAES F - Parcelas"/>
    <n v="1284"/>
    <d v="2014-04-11T00:00:00"/>
    <d v="1899-12-30T09:20:54"/>
    <n v="0"/>
    <n v="0"/>
    <n v="-3185253.4089999925"/>
    <m/>
    <m/>
    <n v="187004"/>
    <m/>
    <n v="60"/>
    <s v="Francielly"/>
    <n v="2"/>
    <m/>
    <n v="6"/>
    <d v="2015-02-27T00:00:00"/>
    <d v="2015-02-27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2043"/>
    <s v="Extrato/52641"/>
    <s v="Mercantil Do Brasil - Cód. 052641"/>
    <n v="0"/>
    <d v="2014-04-11T00:00:00"/>
    <d v="1899-12-30T09:50:27"/>
    <n v="7.5"/>
    <n v="0"/>
    <n v="-3185260.9089999925"/>
    <m/>
    <m/>
    <m/>
    <n v="52641"/>
    <n v="24"/>
    <s v="Emilly"/>
    <n v="1"/>
    <m/>
    <n v="1513"/>
    <d v="2014-05-20T00:00:00"/>
    <d v="2014-05-20T00:00:00"/>
    <m/>
    <m/>
    <n v="2014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132099"/>
    <s v="EXTRATO/52610"/>
    <s v="Banco Brb - Par. 052610(06-12)"/>
    <n v="0"/>
    <d v="2014-04-11T00:00:00"/>
    <d v="1899-12-30T09:58:23"/>
    <n v="15"/>
    <n v="0"/>
    <n v="-3185275.9089999925"/>
    <m/>
    <m/>
    <m/>
    <n v="5261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0"/>
    <s v="EXTRATO/52611"/>
    <s v="Banco Brb - Par. 052611(07-12)"/>
    <n v="0"/>
    <d v="2014-04-11T00:00:00"/>
    <d v="1899-12-30T09:58:23"/>
    <n v="15"/>
    <n v="0"/>
    <n v="-3185290.9089999925"/>
    <m/>
    <m/>
    <m/>
    <n v="5261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1"/>
    <s v="EXTRATO/52612"/>
    <s v="Banco Brb - Par. 052612(08-12)"/>
    <n v="0"/>
    <d v="2014-04-11T00:00:00"/>
    <d v="1899-12-30T09:58:23"/>
    <n v="15"/>
    <n v="0"/>
    <n v="-3185305.9089999925"/>
    <m/>
    <m/>
    <m/>
    <n v="5261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2"/>
    <s v="EXTRATO/52613"/>
    <s v="Banco Brb - Par. 052613(09-12)"/>
    <n v="0"/>
    <d v="2014-04-11T00:00:00"/>
    <d v="1899-12-30T09:58:23"/>
    <n v="15"/>
    <n v="0"/>
    <n v="-3185320.9089999925"/>
    <m/>
    <m/>
    <m/>
    <n v="5261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3"/>
    <s v="EXTRATO/52605"/>
    <s v="Banco Brb - Par. 052605(01-12)"/>
    <n v="0"/>
    <d v="2014-04-11T00:00:00"/>
    <d v="1899-12-30T09:58:23"/>
    <n v="3.7"/>
    <n v="0"/>
    <n v="-3185324.6089999927"/>
    <m/>
    <m/>
    <m/>
    <n v="5260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4"/>
    <s v="EXTRATO/52616"/>
    <s v="Banco Brb - Par. 052616(12-12)"/>
    <n v="0"/>
    <d v="2014-04-11T00:00:00"/>
    <d v="1899-12-30T09:58:23"/>
    <n v="230"/>
    <n v="0"/>
    <n v="-3185554.6089999927"/>
    <m/>
    <m/>
    <m/>
    <n v="5261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8"/>
    <s v="EXTRATO/52609"/>
    <s v="Banco Brb - Par. 052609(05-12)"/>
    <n v="0"/>
    <d v="2014-04-11T00:00:00"/>
    <d v="1899-12-30T09:58:23"/>
    <n v="15"/>
    <n v="0"/>
    <n v="-3185569.6089999927"/>
    <m/>
    <m/>
    <m/>
    <n v="5260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4"/>
    <s v="EXTRATO/52614"/>
    <s v="Banco Brb - Par. 052614(10-12)"/>
    <n v="0"/>
    <d v="2014-04-11T00:00:00"/>
    <d v="1899-12-30T09:58:23"/>
    <n v="15"/>
    <n v="0"/>
    <n v="-3185584.6089999927"/>
    <m/>
    <m/>
    <m/>
    <n v="5261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3"/>
    <s v="EXTRATO/52615"/>
    <s v="Banco Brb - Par. 052615(11-12)"/>
    <n v="0"/>
    <d v="2014-04-11T00:00:00"/>
    <d v="1899-12-30T09:58:23"/>
    <n v="8.16"/>
    <n v="0"/>
    <n v="-3185592.7689999929"/>
    <m/>
    <m/>
    <m/>
    <n v="5261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5"/>
    <s v="EXTRATO/52606"/>
    <s v="Banco Brb - Par. 052606(02-12)"/>
    <n v="0"/>
    <d v="2014-04-11T00:00:00"/>
    <d v="1899-12-30T09:58:23"/>
    <n v="15"/>
    <n v="0"/>
    <n v="-3185607.7689999929"/>
    <m/>
    <m/>
    <m/>
    <n v="5260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6"/>
    <s v="EXTRATO/52607"/>
    <s v="Banco Brb - Par. 052607(03-12)"/>
    <n v="0"/>
    <d v="2014-04-11T00:00:00"/>
    <d v="1899-12-30T09:58:23"/>
    <n v="15"/>
    <n v="0"/>
    <n v="-3185622.7689999929"/>
    <m/>
    <m/>
    <m/>
    <n v="5260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097"/>
    <s v="EXTRATO/52608"/>
    <s v="Banco Brb - Par. 052608(04-12)"/>
    <n v="0"/>
    <d v="2014-04-11T00:00:00"/>
    <d v="1899-12-30T09:58:23"/>
    <n v="15"/>
    <n v="0"/>
    <n v="-3185637.7689999929"/>
    <m/>
    <m/>
    <m/>
    <n v="5260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36"/>
    <s v="837935/31852"/>
    <s v="Banco Brb - Cód. 031852"/>
    <n v="0"/>
    <d v="2014-04-11T00:00:00"/>
    <d v="1899-12-30T10:01:36"/>
    <n v="2582.41"/>
    <n v="0"/>
    <n v="-3188220.178999993"/>
    <m/>
    <m/>
    <m/>
    <n v="31852"/>
    <n v="7"/>
    <s v="Anapaula"/>
    <n v="1"/>
    <m/>
    <n v="506"/>
    <d v="2014-05-20T00:00:00"/>
    <d v="2014-05-20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5264"/>
    <n v="140754"/>
    <s v="Par.(02/12) 013613/ANA VITORIA SUET MORAES V - Mensalidades"/>
    <n v="1384.26"/>
    <d v="2014-04-11T00:00:00"/>
    <d v="1899-12-30T10:10:33"/>
    <n v="0"/>
    <n v="0"/>
    <n v="-3186835.9189999932"/>
    <m/>
    <m/>
    <n v="140754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65"/>
    <n v="144563"/>
    <s v="Par.(03/12) 013613/ANA VITORIA SUET MORAES V - Mensalidades"/>
    <n v="1422.8"/>
    <d v="2014-04-11T00:00:00"/>
    <d v="1899-12-30T10:11:43"/>
    <n v="0"/>
    <n v="0"/>
    <n v="-3185413.1189999934"/>
    <m/>
    <m/>
    <n v="144563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4539"/>
    <s v="RESCISÃO/45028"/>
    <s v="Rescisão - Grupo Olimpo - Cód. 045028"/>
    <n v="0"/>
    <d v="2014-04-11T00:00:00"/>
    <d v="1899-12-30T10:21:53"/>
    <n v="793.7"/>
    <n v="0"/>
    <n v="-3186206.8189999936"/>
    <m/>
    <m/>
    <m/>
    <n v="45028"/>
    <n v="24"/>
    <s v="Emilly"/>
    <n v="1"/>
    <m/>
    <n v="1587"/>
    <d v="2014-05-26T00:00:00"/>
    <d v="2014-05-26T00:00:00"/>
    <m/>
    <m/>
    <n v="2014"/>
    <n v="24"/>
    <m/>
    <m/>
    <m/>
    <m/>
    <s v="Uber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134540"/>
    <s v="Março/50462"/>
    <s v="André Luiz Alves Villar - Cód. 050462"/>
    <n v="0"/>
    <d v="2014-04-11T00:00:00"/>
    <d v="1899-12-30T10:22:10"/>
    <n v="1527.22"/>
    <n v="0"/>
    <n v="-3187734.0389999938"/>
    <m/>
    <m/>
    <m/>
    <n v="5046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41"/>
    <s v="Março/50471"/>
    <s v="Cecília Alves De Assis - Cód. 050471"/>
    <n v="0"/>
    <d v="2014-04-11T00:00:00"/>
    <d v="1899-12-30T10:22:28"/>
    <n v="3929.59"/>
    <n v="0"/>
    <n v="-3191663.6289999937"/>
    <m/>
    <m/>
    <m/>
    <n v="5047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42"/>
    <s v="Março/50473"/>
    <s v="Daniel Lemes De Souza  - Cód. 050473"/>
    <n v="0"/>
    <d v="2014-04-11T00:00:00"/>
    <d v="1899-12-30T10:23:06"/>
    <n v="3825.3"/>
    <n v="0"/>
    <n v="-3195488.9289999935"/>
    <m/>
    <m/>
    <m/>
    <n v="50473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43"/>
    <s v="Março/50475"/>
    <s v="Dênia Cristina De Paula Santos - Cód. 050475"/>
    <n v="0"/>
    <d v="2014-04-11T00:00:00"/>
    <d v="1899-12-30T10:23:26"/>
    <n v="3501.25"/>
    <n v="0"/>
    <n v="-3198990.1789999935"/>
    <m/>
    <m/>
    <m/>
    <n v="5047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44"/>
    <s v="Março/50477"/>
    <s v="Djalma Romes Da Silva - Cód. 050477"/>
    <n v="0"/>
    <d v="2014-04-11T00:00:00"/>
    <d v="1899-12-30T10:24:09"/>
    <n v="4650.84"/>
    <n v="0"/>
    <n v="-3203641.0189999933"/>
    <m/>
    <m/>
    <m/>
    <n v="50477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45"/>
    <s v="Março/50481"/>
    <s v="Francine Gisele Morelato Ferreira  - Cód. 050481"/>
    <n v="0"/>
    <d v="2014-04-11T00:00:00"/>
    <d v="1899-12-30T10:24:26"/>
    <n v="2082.65"/>
    <n v="0"/>
    <n v="-3205723.6689999932"/>
    <m/>
    <m/>
    <m/>
    <n v="5048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46"/>
    <s v="Março/50511"/>
    <s v="Neilon Carlos Santos - Cód. 050511"/>
    <n v="0"/>
    <d v="2014-04-11T00:00:00"/>
    <d v="1899-12-30T10:25:21"/>
    <n v="4332.93"/>
    <n v="0"/>
    <n v="-3210056.5989999934"/>
    <m/>
    <m/>
    <m/>
    <n v="5051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47"/>
    <s v="Março/50528"/>
    <s v="Willian Rodrigues Moreira - Cód. 050528"/>
    <n v="0"/>
    <d v="2014-04-11T00:00:00"/>
    <d v="1899-12-30T10:25:48"/>
    <n v="3833.95"/>
    <n v="0"/>
    <n v="-3213890.5489999936"/>
    <m/>
    <m/>
    <m/>
    <n v="50528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48"/>
    <s v="Março/50538"/>
    <s v="Djalma Romes Da Silva - Cód. 050538"/>
    <n v="0"/>
    <d v="2014-04-11T00:00:00"/>
    <d v="1899-12-30T10:26:41"/>
    <n v="4322.28"/>
    <n v="0"/>
    <n v="-3218212.8289999934"/>
    <m/>
    <m/>
    <m/>
    <n v="50538"/>
    <n v="24"/>
    <s v="Emilly"/>
    <n v="1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4549"/>
    <s v="Ch Brb 1489/48389"/>
    <s v="Rescisão - Grupo Olimpo - Cód. 048389"/>
    <n v="0"/>
    <d v="2014-04-11T00:00:00"/>
    <d v="1899-12-30T10:27:28"/>
    <n v="1219.8"/>
    <n v="0"/>
    <n v="-3219432.6289999932"/>
    <m/>
    <m/>
    <m/>
    <n v="48389"/>
    <n v="24"/>
    <s v="Emilly"/>
    <n v="2"/>
    <m/>
    <n v="175"/>
    <d v="2014-05-26T00:00:00"/>
    <d v="2014-05-2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4551"/>
    <s v="1120816/45363"/>
    <s v="Rescisão - Grupo Olimpo - Par. 045363(03-12)"/>
    <n v="0"/>
    <d v="2014-04-11T00:00:00"/>
    <d v="1899-12-30T10:27:55"/>
    <n v="333.5"/>
    <n v="0"/>
    <n v="-3219766.1289999932"/>
    <m/>
    <m/>
    <m/>
    <n v="45363"/>
    <n v="24"/>
    <s v="Emilly"/>
    <n v="1"/>
    <m/>
    <n v="1571"/>
    <d v="2014-05-26T00:00:00"/>
    <d v="2014-05-26T00:00:00"/>
    <m/>
    <m/>
    <n v="2014"/>
    <n v="24"/>
    <m/>
    <m/>
    <m/>
    <m/>
    <s v="T-27.Cancelamento de Matrícula"/>
    <x v="1"/>
    <x v="1"/>
    <m/>
    <n v="12"/>
    <n v="9"/>
    <s v="Débito em conta"/>
    <m/>
    <n v="0"/>
    <m/>
    <n v="0"/>
    <m/>
    <m/>
    <s v="BRB [GYN] [011616-0] [CC] [COB]"/>
    <m/>
    <m/>
    <m/>
  </r>
  <r>
    <n v="134552"/>
    <s v="Ch Brb 1491/48386"/>
    <s v="Rescisão - Grupo Olimpo - Cód. 048386"/>
    <n v="0"/>
    <d v="2014-04-11T00:00:00"/>
    <d v="1899-12-30T10:28:16"/>
    <n v="448"/>
    <n v="0"/>
    <n v="-3220214.1289999932"/>
    <m/>
    <m/>
    <m/>
    <n v="48386"/>
    <n v="24"/>
    <s v="Emilly"/>
    <n v="2"/>
    <m/>
    <n v="175"/>
    <d v="2014-05-26T00:00:00"/>
    <d v="2014-05-2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4553"/>
    <s v="Março/50555"/>
    <s v="Carlos Rodolfo Vergara Modehouse - Cód. 050555"/>
    <n v="0"/>
    <d v="2014-04-11T00:00:00"/>
    <d v="1899-12-30T10:28:45"/>
    <n v="2169.77"/>
    <n v="0"/>
    <n v="-3222383.8989999932"/>
    <m/>
    <m/>
    <m/>
    <n v="50555"/>
    <n v="24"/>
    <s v="Emilly"/>
    <n v="1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4554"/>
    <s v="Março/50173"/>
    <s v="João Correa De Carvalho - Cód. 050173"/>
    <n v="0"/>
    <d v="2014-04-11T00:00:00"/>
    <d v="1899-12-30T10:29:05"/>
    <n v="3037.11"/>
    <n v="0"/>
    <n v="-3225421.0089999931"/>
    <m/>
    <m/>
    <m/>
    <n v="50173"/>
    <n v="24"/>
    <s v="Emilly"/>
    <n v="1"/>
    <m/>
    <n v="314"/>
    <d v="2014-05-26T00:00:00"/>
    <d v="2014-05-26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55"/>
    <s v="Março/50177"/>
    <s v="Antônio Renato Donizetti Fernandes - Cód. 050177"/>
    <n v="0"/>
    <d v="2014-04-11T00:00:00"/>
    <d v="1899-12-30T10:29:27"/>
    <n v="3943.17"/>
    <n v="0"/>
    <n v="-3229364.178999993"/>
    <m/>
    <m/>
    <m/>
    <n v="50177"/>
    <n v="24"/>
    <s v="Emilly"/>
    <n v="1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4556"/>
    <s v="Fevereiro/50174"/>
    <s v="Diego Henrique Rossi - Cód. 050174"/>
    <n v="0"/>
    <d v="2014-04-11T00:00:00"/>
    <d v="1899-12-30T10:29:53"/>
    <n v="6574.18"/>
    <n v="0"/>
    <n v="-3235938.3589999932"/>
    <m/>
    <m/>
    <m/>
    <n v="50174"/>
    <n v="24"/>
    <s v="Emilly"/>
    <n v="1"/>
    <m/>
    <n v="578"/>
    <d v="2014-05-26T00:00:00"/>
    <d v="2014-05-26T00:00:00"/>
    <m/>
    <m/>
    <n v="2014"/>
    <n v="24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57"/>
    <s v="Fevereiro/50175"/>
    <s v="Diego Henrique Rossi - Cód. 050175"/>
    <n v="0"/>
    <d v="2014-04-11T00:00:00"/>
    <d v="1899-12-30T10:30:49"/>
    <n v="3663.88"/>
    <n v="0"/>
    <n v="-3239602.2389999931"/>
    <m/>
    <m/>
    <m/>
    <n v="50175"/>
    <n v="24"/>
    <s v="Emilly"/>
    <n v="1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4558"/>
    <s v="Março/50544"/>
    <s v="Willian Rodrigues Moreira - Cód. 050544"/>
    <n v="0"/>
    <d v="2014-04-11T00:00:00"/>
    <d v="1899-12-30T10:31:54"/>
    <n v="2686.65"/>
    <n v="0"/>
    <n v="-3242288.888999993"/>
    <m/>
    <m/>
    <m/>
    <n v="50544"/>
    <n v="24"/>
    <s v="Emilly"/>
    <n v="2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2210"/>
    <s v="MMMB/48402"/>
    <s v="Marilia Maria De Moura Barros - Cód. 048402"/>
    <n v="0"/>
    <d v="2014-04-11T00:00:00"/>
    <d v="1899-12-30T10:33:29"/>
    <n v="49000"/>
    <n v="0"/>
    <n v="-3291288.888999993"/>
    <m/>
    <m/>
    <m/>
    <n v="48402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09"/>
    <s v="MMMB/48405"/>
    <s v="Marilia Maria De Moura Barros - Cód. 048405"/>
    <n v="0"/>
    <d v="2014-04-11T00:00:00"/>
    <d v="1899-12-30T10:33:29"/>
    <n v="48000"/>
    <n v="0"/>
    <n v="-3339288.888999993"/>
    <m/>
    <m/>
    <m/>
    <n v="48405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11"/>
    <s v="MMMB/48406"/>
    <s v="Marilia Maria De Moura Barros - Cód. 048406"/>
    <n v="0"/>
    <d v="2014-04-11T00:00:00"/>
    <d v="1899-12-30T10:33:29"/>
    <n v="47000"/>
    <n v="0"/>
    <n v="-3386288.888999993"/>
    <m/>
    <m/>
    <m/>
    <n v="48406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12"/>
    <s v="Março/50178"/>
    <s v="Vanderlete De Melo - Cód. 050178"/>
    <n v="0"/>
    <d v="2014-04-11T00:00:00"/>
    <d v="1899-12-30T10:33:30"/>
    <n v="2629.94"/>
    <n v="0"/>
    <n v="-3388918.8289999929"/>
    <m/>
    <m/>
    <m/>
    <n v="50178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20"/>
    <s v="JANEIRO/46662"/>
    <s v="Júlio César Da Cunha - Cód. 046662"/>
    <n v="0"/>
    <d v="2014-04-11T00:00:00"/>
    <d v="1899-12-30T10:33:30"/>
    <n v="1998.46"/>
    <n v="0"/>
    <n v="-3390917.2889999929"/>
    <m/>
    <m/>
    <m/>
    <n v="46662"/>
    <n v="7"/>
    <s v="Anapaula"/>
    <n v="1"/>
    <m/>
    <n v="314"/>
    <d v="2014-05-20T00:00:00"/>
    <d v="2014-05-20T00:00:00"/>
    <m/>
    <m/>
    <n v="2014"/>
    <n v="7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2213"/>
    <s v="Março/50179"/>
    <s v="Adarci Dias Ribeiro  - Cód. 050179"/>
    <n v="0"/>
    <d v="2014-04-11T00:00:00"/>
    <d v="1899-12-30T10:33:30"/>
    <n v="500"/>
    <n v="0"/>
    <n v="-3391417.2889999929"/>
    <m/>
    <m/>
    <m/>
    <n v="50179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22"/>
    <s v="WAS/45586"/>
    <s v="Waldivino Alves Sobrinho - Par. 045586(04-12)"/>
    <n v="0"/>
    <d v="2014-04-11T00:00:00"/>
    <d v="1899-12-30T10:33:30"/>
    <n v="2500"/>
    <n v="0"/>
    <n v="-3393917.2889999929"/>
    <m/>
    <m/>
    <m/>
    <n v="45586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21"/>
    <s v="TFD/43823"/>
    <s v="Terezinha Ferreira Dantas - Par. 043823(04-12)"/>
    <n v="0"/>
    <d v="2014-04-11T00:00:00"/>
    <d v="1899-12-30T10:33:30"/>
    <n v="510"/>
    <n v="0"/>
    <n v="-3394427.2889999929"/>
    <m/>
    <m/>
    <m/>
    <n v="43823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16"/>
    <s v="BRB 0636/48541"/>
    <s v="Vivaz Industria E Comercio De Confecções - Cód. 048541"/>
    <n v="0"/>
    <d v="2014-04-11T00:00:00"/>
    <d v="1899-12-30T10:33:30"/>
    <n v="2593.3000000000002"/>
    <n v="0"/>
    <n v="-3397020.5889999927"/>
    <m/>
    <m/>
    <m/>
    <n v="48541"/>
    <n v="7"/>
    <s v="Anapaula"/>
    <n v="1"/>
    <m/>
    <n v="1410"/>
    <d v="2014-05-20T00:00:00"/>
    <d v="2014-05-20T00:00:00"/>
    <m/>
    <m/>
    <n v="2014"/>
    <n v="7"/>
    <m/>
    <m/>
    <m/>
    <m/>
    <s v="T-27.Aquisição de uniformes "/>
    <x v="1"/>
    <x v="1"/>
    <m/>
    <n v="52"/>
    <n v="2"/>
    <s v="Cheque"/>
    <m/>
    <n v="0"/>
    <m/>
    <n v="0"/>
    <m/>
    <m/>
    <s v="BRB [SOL] [012052-4] [CC] [COB]"/>
    <m/>
    <m/>
    <m/>
  </r>
  <r>
    <n v="132219"/>
    <s v="BRB 0636/48542"/>
    <s v="Vivaz Industria E Comercio De Confecções - Cód. 048542"/>
    <n v="0"/>
    <d v="2014-04-11T00:00:00"/>
    <d v="1899-12-30T10:33:30"/>
    <n v="1912.23"/>
    <n v="0"/>
    <n v="-3398932.8189999927"/>
    <m/>
    <m/>
    <m/>
    <n v="48542"/>
    <n v="7"/>
    <s v="Anapaula"/>
    <n v="1"/>
    <m/>
    <n v="1527"/>
    <d v="2014-05-20T00:00:00"/>
    <d v="2014-05-20T00:00:00"/>
    <m/>
    <m/>
    <n v="2014"/>
    <n v="7"/>
    <m/>
    <m/>
    <m/>
    <m/>
    <s v="Uber.Despesa diversas"/>
    <x v="1"/>
    <x v="2"/>
    <m/>
    <n v="52"/>
    <n v="2"/>
    <s v="Cheque"/>
    <m/>
    <n v="0"/>
    <m/>
    <n v="0"/>
    <m/>
    <m/>
    <s v="BRB [SOL] [012052-4] [CC] [COB]"/>
    <m/>
    <m/>
    <m/>
  </r>
  <r>
    <n v="132218"/>
    <s v="BRB 0636/48543"/>
    <s v="Vivaz Industria E Comercio De Confecções - Cód. 048543"/>
    <n v="0"/>
    <d v="2014-04-11T00:00:00"/>
    <d v="1899-12-30T10:33:30"/>
    <n v="1931.99"/>
    <n v="0"/>
    <n v="-3400864.8089999929"/>
    <m/>
    <m/>
    <m/>
    <n v="48543"/>
    <n v="7"/>
    <s v="Anapaula"/>
    <n v="1"/>
    <m/>
    <n v="1582"/>
    <d v="2014-05-20T00:00:00"/>
    <d v="2014-05-20T00:00:00"/>
    <m/>
    <m/>
    <n v="2014"/>
    <n v="7"/>
    <m/>
    <m/>
    <m/>
    <m/>
    <s v="Aná.Despesa Diversa"/>
    <x v="1"/>
    <x v="7"/>
    <m/>
    <n v="52"/>
    <n v="2"/>
    <s v="Cheque"/>
    <m/>
    <n v="0"/>
    <m/>
    <n v="0"/>
    <m/>
    <m/>
    <s v="BRB [SOL] [012052-4] [CC] [COB]"/>
    <m/>
    <m/>
    <m/>
  </r>
  <r>
    <n v="132217"/>
    <s v="BRB 0636/48544"/>
    <s v="Vivaz Industria E Comercio De Confecções - Cód. 048544"/>
    <n v="0"/>
    <d v="2014-04-11T00:00:00"/>
    <d v="1899-12-30T10:33:30"/>
    <n v="761.46"/>
    <n v="0"/>
    <n v="-3401626.2689999929"/>
    <m/>
    <m/>
    <m/>
    <n v="48544"/>
    <n v="7"/>
    <s v="Anapaula"/>
    <n v="1"/>
    <m/>
    <n v="304"/>
    <d v="2014-05-20T00:00:00"/>
    <d v="2014-05-20T00:00:00"/>
    <m/>
    <m/>
    <n v="2014"/>
    <n v="7"/>
    <m/>
    <m/>
    <m/>
    <m/>
    <s v="Marista.Aquisição de uniformes para funcioná"/>
    <x v="1"/>
    <x v="1"/>
    <m/>
    <n v="52"/>
    <n v="2"/>
    <s v="Cheque"/>
    <m/>
    <n v="0"/>
    <m/>
    <n v="0"/>
    <m/>
    <m/>
    <s v="BRB [SOL] [012052-4] [CC] [COB]"/>
    <m/>
    <m/>
    <m/>
  </r>
  <r>
    <n v="132214"/>
    <s v="BRB 0636/43998"/>
    <s v="Vivaz Industria E Comercio De Confecções - Cód. 043998"/>
    <n v="0"/>
    <d v="2014-04-11T00:00:00"/>
    <d v="1899-12-30T10:33:30"/>
    <n v="1691.58"/>
    <n v="0"/>
    <n v="-3403317.8489999929"/>
    <m/>
    <m/>
    <m/>
    <n v="43998"/>
    <n v="7"/>
    <s v="Anapaula"/>
    <n v="1"/>
    <m/>
    <n v="499"/>
    <d v="2014-05-20T00:00:00"/>
    <d v="2014-05-20T00:00:00"/>
    <m/>
    <m/>
    <n v="2014"/>
    <n v="7"/>
    <m/>
    <m/>
    <m/>
    <m/>
    <s v="CA.Aquisição de uniformes para funcionários (DESPESA)"/>
    <x v="1"/>
    <x v="1"/>
    <m/>
    <n v="52"/>
    <n v="2"/>
    <s v="Cheque"/>
    <m/>
    <n v="0"/>
    <m/>
    <n v="0"/>
    <m/>
    <m/>
    <s v="BRB [SOL] [012052-4] [CC] [COB]"/>
    <m/>
    <m/>
    <m/>
  </r>
  <r>
    <n v="132215"/>
    <s v="BRB 0636/43999"/>
    <s v="Vivaz Industria E Comercio De Confecções - Cód. 043999"/>
    <n v="0"/>
    <d v="2014-04-11T00:00:00"/>
    <d v="1899-12-30T10:33:30"/>
    <n v="2227.1799999999998"/>
    <n v="0"/>
    <n v="-3405545.0289999931"/>
    <m/>
    <m/>
    <m/>
    <n v="43999"/>
    <n v="7"/>
    <s v="Anapaula"/>
    <n v="1"/>
    <m/>
    <n v="107"/>
    <d v="2014-05-20T00:00:00"/>
    <d v="2014-05-20T00:00:00"/>
    <m/>
    <m/>
    <n v="2014"/>
    <n v="7"/>
    <m/>
    <m/>
    <m/>
    <m/>
    <s v="T-3.Aquisição de uniformes para funcionários"/>
    <x v="1"/>
    <x v="1"/>
    <m/>
    <n v="52"/>
    <n v="2"/>
    <s v="Cheque"/>
    <m/>
    <n v="0"/>
    <m/>
    <n v="0"/>
    <m/>
    <m/>
    <s v="BRB [SOL] [012052-4] [CC] [COB]"/>
    <m/>
    <m/>
    <m/>
  </r>
  <r>
    <n v="132223"/>
    <s v="Março/50243"/>
    <s v="Folha De Pagamento - Professores Uberlân - Cód. 050243"/>
    <n v="0"/>
    <d v="2014-04-11T00:00:00"/>
    <d v="1899-12-30T10:33:30"/>
    <n v="2520"/>
    <n v="0"/>
    <n v="-3408065.0289999931"/>
    <m/>
    <m/>
    <m/>
    <n v="50243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226"/>
    <s v="CH BRB 0800/48233"/>
    <s v="Olimpo Anápolis - Cód. 048233"/>
    <n v="0"/>
    <d v="2014-04-11T00:00:00"/>
    <d v="1899-12-30T10:33:31"/>
    <n v="1750"/>
    <n v="0"/>
    <n v="-3409815.0289999931"/>
    <m/>
    <m/>
    <m/>
    <n v="48233"/>
    <n v="7"/>
    <s v="Anapaula"/>
    <n v="2"/>
    <m/>
    <n v="1544"/>
    <d v="2014-05-20T00:00:00"/>
    <d v="2014-05-20T00:00:00"/>
    <m/>
    <m/>
    <n v="2014"/>
    <n v="7"/>
    <m/>
    <m/>
    <m/>
    <m/>
    <s v="Aná.Reforma"/>
    <x v="1"/>
    <x v="7"/>
    <m/>
    <n v="52"/>
    <n v="2"/>
    <s v="Cheque"/>
    <m/>
    <n v="0"/>
    <m/>
    <n v="0"/>
    <m/>
    <m/>
    <s v="BRB [SOL] [012052-4] [CC] [COB]"/>
    <m/>
    <m/>
    <m/>
  </r>
  <r>
    <n v="132225"/>
    <s v="Março/50220"/>
    <s v="Folha De Pagamento - Professores Uberlân - Cód. 050220"/>
    <n v="0"/>
    <d v="2014-04-11T00:00:00"/>
    <d v="1899-12-30T10:33:31"/>
    <n v="1260"/>
    <n v="0"/>
    <n v="-3411075.0289999931"/>
    <m/>
    <m/>
    <m/>
    <n v="50220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224"/>
    <s v="Março/50286"/>
    <s v="Folha De Pagamento - Professores Uberlân - Cód. 050286"/>
    <n v="0"/>
    <d v="2014-04-11T00:00:00"/>
    <d v="1899-12-30T10:33:31"/>
    <n v="1890"/>
    <n v="0"/>
    <n v="-3412965.0289999931"/>
    <m/>
    <m/>
    <m/>
    <n v="50286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235"/>
    <s v="BRB 0274/44127"/>
    <s v="Rodrigo Do Petrônio - Cód. 044127"/>
    <n v="0"/>
    <d v="2014-04-11T00:00:00"/>
    <d v="1899-12-30T10:49:16"/>
    <n v="4000"/>
    <n v="0"/>
    <n v="-3416965.0289999931"/>
    <m/>
    <m/>
    <m/>
    <n v="44127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36"/>
    <s v="CH 0374/45578"/>
    <s v="Marco Antônio Ferreira Rios - Cód. 045578"/>
    <n v="0"/>
    <d v="2014-04-11T00:00:00"/>
    <d v="1899-12-30T10:49:50"/>
    <n v="32000"/>
    <n v="0"/>
    <n v="-3448965.0289999931"/>
    <m/>
    <m/>
    <m/>
    <n v="45578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3144"/>
    <s v="EXTRATO/53095"/>
    <s v="Banco Itaú Unibanco S.A. - Par. 053095(10-55)"/>
    <n v="0"/>
    <d v="2014-04-11T00:00:00"/>
    <d v="1899-12-30T10:54:10"/>
    <n v="7.4"/>
    <n v="0"/>
    <n v="-3448972.428999993"/>
    <m/>
    <m/>
    <m/>
    <n v="5309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50"/>
    <s v="EXTRATO/53091"/>
    <s v="Banco Itaú Unibanco S.A. - Par. 053091(06-55)"/>
    <n v="0"/>
    <d v="2014-04-11T00:00:00"/>
    <d v="1899-12-30T10:54:14"/>
    <n v="4.38"/>
    <n v="0"/>
    <n v="-3448976.8089999929"/>
    <m/>
    <m/>
    <m/>
    <n v="5309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45"/>
    <s v="EXTRATO/53086"/>
    <s v="Banco Itaú Unibanco S.A. - Par. 053086(01-55)"/>
    <n v="0"/>
    <d v="2014-04-11T00:00:00"/>
    <d v="1899-12-30T10:54:14"/>
    <n v="7.4"/>
    <n v="0"/>
    <n v="-3448984.2089999928"/>
    <m/>
    <m/>
    <m/>
    <n v="5308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46"/>
    <s v="EXTRATO/53087"/>
    <s v="Banco Itaú Unibanco S.A. - Par. 053087(02-55)"/>
    <n v="0"/>
    <d v="2014-04-11T00:00:00"/>
    <d v="1899-12-30T10:54:14"/>
    <n v="7.4"/>
    <n v="0"/>
    <n v="-3448991.6089999927"/>
    <m/>
    <m/>
    <m/>
    <n v="5308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47"/>
    <s v="EXTRATO/53088"/>
    <s v="Banco Itaú Unibanco S.A. - Par. 053088(03-55)"/>
    <n v="0"/>
    <d v="2014-04-11T00:00:00"/>
    <d v="1899-12-30T10:54:14"/>
    <n v="7.4"/>
    <n v="0"/>
    <n v="-3448999.0089999926"/>
    <m/>
    <m/>
    <m/>
    <n v="5308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48"/>
    <s v="EXTRATO/53089"/>
    <s v="Banco Itaú Unibanco S.A. - Par. 053089(04-55)"/>
    <n v="0"/>
    <d v="2014-04-11T00:00:00"/>
    <d v="1899-12-30T10:54:14"/>
    <n v="7.4"/>
    <n v="0"/>
    <n v="-3449006.4089999925"/>
    <m/>
    <m/>
    <m/>
    <n v="5308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5620"/>
    <s v="Transferência entre conta"/>
    <s v="Transferência entre conta"/>
    <n v="0"/>
    <d v="2014-04-11T00:00:00"/>
    <d v="1899-12-30T11:00:33"/>
    <n v="10000"/>
    <n v="0"/>
    <n v="-3459006.4089999925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19"/>
    <s v="MERC [EDI] [02.012164-9] [CC]"/>
    <m/>
    <m/>
    <m/>
  </r>
  <r>
    <n v="269334"/>
    <s v="Transferência entre conta"/>
    <s v="Destino: 125620-Transferência entre conta"/>
    <n v="10000"/>
    <d v="2014-04-11T00:00:00"/>
    <d v="1899-12-30T11:00:33"/>
    <n v="0"/>
    <n v="0"/>
    <n v="-3449006.4089999925"/>
    <m/>
    <m/>
    <m/>
    <m/>
    <n v="60"/>
    <s v="Francielly"/>
    <n v="1"/>
    <m/>
    <n v="1449"/>
    <d v="2015-05-12T00:00:00"/>
    <d v="2015-05-12T00:00:00"/>
    <m/>
    <m/>
    <n v="2015"/>
    <n v="60"/>
    <m/>
    <m/>
    <n v="125620"/>
    <m/>
    <s v="Transferência entre contas"/>
    <x v="2"/>
    <x v="1"/>
    <m/>
    <n v="19"/>
    <n v="8"/>
    <s v="Transferência Bancária"/>
    <m/>
    <m/>
    <m/>
    <n v="0"/>
    <m/>
    <m/>
    <s v="MERC [MAR] [01.011490-1] [CC]"/>
    <m/>
    <m/>
    <m/>
  </r>
  <r>
    <n v="125071"/>
    <s v="ESPÉCIE 2014/04/11"/>
    <s v="PAGAMENTO DE MENSALIDADE DE OUTUBRO/2013, DA ALUNA THAMILLA OLIVEIRA DOS ANJOS_EF"/>
    <n v="978"/>
    <d v="2014-04-11T00:00:00"/>
    <d v="1899-12-30T11:13:54"/>
    <n v="0"/>
    <n v="0"/>
    <n v="-3448028.4089999925"/>
    <m/>
    <m/>
    <m/>
    <m/>
    <n v="8"/>
    <s v="Vinicius"/>
    <n v="1"/>
    <m/>
    <n v="1431"/>
    <d v="2014-04-14T00:00:00"/>
    <d v="2014-04-14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5304"/>
    <s v="ACT/43811"/>
    <s v="Anaides Claudino Toledo - Par. 043811(04-12)"/>
    <n v="0"/>
    <d v="2014-04-11T00:00:00"/>
    <d v="1899-12-30T11:32:36"/>
    <n v="240"/>
    <n v="0"/>
    <n v="-3448268.4089999925"/>
    <m/>
    <m/>
    <m/>
    <n v="43811"/>
    <n v="24"/>
    <s v="Emilly"/>
    <n v="1"/>
    <m/>
    <n v="1450"/>
    <d v="2014-04-17T00:00:00"/>
    <d v="2014-04-17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32337"/>
    <s v="DÉPOSITO"/>
    <s v="CHEQUES DEPOSITADOS "/>
    <n v="266.66000000000003"/>
    <d v="2014-04-11T00:00:00"/>
    <d v="1899-12-30T11:57:26"/>
    <n v="0"/>
    <n v="0"/>
    <n v="-3448001.7489999924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32341"/>
    <s v="Brb 0791/52683"/>
    <s v="Olimpo Uberlândia - Cód. 052683"/>
    <n v="0"/>
    <d v="2014-04-11T00:00:00"/>
    <d v="1899-12-30T12:39:43"/>
    <n v="13500"/>
    <n v="0"/>
    <n v="-3461501.7489999924"/>
    <m/>
    <m/>
    <m/>
    <n v="52683"/>
    <n v="7"/>
    <s v="Anapaula"/>
    <n v="1"/>
    <m/>
    <n v="1530"/>
    <d v="2014-05-20T00:00:00"/>
    <d v="2014-05-20T00:00:00"/>
    <m/>
    <m/>
    <n v="2014"/>
    <n v="7"/>
    <m/>
    <m/>
    <m/>
    <m/>
    <s v="Uber.Reforma"/>
    <x v="1"/>
    <x v="2"/>
    <m/>
    <n v="52"/>
    <n v="2"/>
    <s v="Cheque"/>
    <m/>
    <n v="0"/>
    <m/>
    <n v="0"/>
    <m/>
    <m/>
    <s v="BRB [SOL] [012052-4] [CC] [COB]"/>
    <m/>
    <m/>
    <m/>
  </r>
  <r>
    <n v="132343"/>
    <s v="CRÉDITO "/>
    <s v="CRÉDITO COBRANÇA BRB"/>
    <n v="1987.62"/>
    <d v="2014-04-11T00:00:00"/>
    <d v="1899-12-30T12:42:53"/>
    <n v="0"/>
    <n v="0"/>
    <n v="-3459514.1289999923"/>
    <m/>
    <m/>
    <m/>
    <m/>
    <n v="7"/>
    <s v="Anapaula"/>
    <n v="2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8304"/>
    <s v="Março/50556"/>
    <s v="Ronney Fernandes Domingos - Cód. 050556"/>
    <n v="0"/>
    <d v="2014-04-11T00:00:00"/>
    <d v="1899-12-30T13:03:48"/>
    <n v="3000"/>
    <n v="0"/>
    <n v="-3462514.1289999923"/>
    <m/>
    <m/>
    <m/>
    <n v="50556"/>
    <n v="12"/>
    <s v="Gisele"/>
    <n v="1"/>
    <m/>
    <n v="578"/>
    <d v="2014-04-26T00:00:00"/>
    <d v="2014-04-26T00:00:00"/>
    <m/>
    <m/>
    <n v="2014"/>
    <n v="12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25133"/>
    <s v="Fiscais/48370"/>
    <s v="Fiscais De Prova - Cód. 048370"/>
    <n v="0"/>
    <d v="2014-04-11T00:00:00"/>
    <d v="1899-12-30T13:06:33"/>
    <n v="450"/>
    <n v="0"/>
    <n v="-3462964.1289999923"/>
    <m/>
    <m/>
    <m/>
    <n v="48370"/>
    <n v="24"/>
    <s v="Emilly"/>
    <n v="1"/>
    <m/>
    <n v="139"/>
    <d v="2014-04-14T00:00:00"/>
    <d v="2014-04-14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25134"/>
    <s v="Fiscais/48371"/>
    <s v="Fiscais De Prova - Cód. 048371"/>
    <n v="0"/>
    <d v="2014-04-11T00:00:00"/>
    <d v="1899-12-30T13:07:21"/>
    <n v="450"/>
    <n v="0"/>
    <n v="-3463414.1289999923"/>
    <m/>
    <m/>
    <m/>
    <n v="48371"/>
    <n v="24"/>
    <s v="Emilly"/>
    <n v="1"/>
    <m/>
    <n v="139"/>
    <d v="2014-04-14T00:00:00"/>
    <d v="2014-04-14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25138"/>
    <s v="Fiscais/48372"/>
    <s v="Fiscais De Prova - Cód. 048372"/>
    <n v="0"/>
    <d v="2014-04-11T00:00:00"/>
    <d v="1899-12-30T13:10:52"/>
    <n v="450"/>
    <n v="0"/>
    <n v="-3463864.1289999923"/>
    <m/>
    <m/>
    <m/>
    <n v="48372"/>
    <n v="24"/>
    <s v="Emilly"/>
    <n v="1"/>
    <m/>
    <n v="139"/>
    <d v="2014-04-14T00:00:00"/>
    <d v="2014-04-14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25145"/>
    <n v="171318"/>
    <s v="Par.(02-6) 016632/GABRIELLA GERMANY MACHADO - PAGAMENTO CHE"/>
    <n v="820"/>
    <d v="2014-04-11T00:00:00"/>
    <d v="1899-12-30T13:51:27"/>
    <n v="0"/>
    <n v="0"/>
    <n v="-3463044.1289999923"/>
    <m/>
    <m/>
    <n v="171318"/>
    <m/>
    <n v="8"/>
    <s v="Vinicius"/>
    <n v="2"/>
    <m/>
    <n v="1378"/>
    <d v="2014-04-14T00:00:00"/>
    <d v="2014-04-1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5150"/>
    <n v="171257"/>
    <s v="Par.(02-6) 016866/PAMELLA DA SILVA PEREIRA - PAGAMENTO CHE"/>
    <n v="1373.2"/>
    <d v="2014-04-11T00:00:00"/>
    <d v="1899-12-30T13:55:09"/>
    <n v="0"/>
    <n v="0"/>
    <n v="-3461670.9289999921"/>
    <m/>
    <m/>
    <n v="171257"/>
    <m/>
    <n v="8"/>
    <s v="Vinicius"/>
    <n v="2"/>
    <m/>
    <n v="1378"/>
    <d v="2014-04-14T00:00:00"/>
    <d v="2014-04-1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5153"/>
    <n v="171263"/>
    <s v="Par.(03-12) 016624/ANDRE DE OLIVEIRA MACEDO - PAGAMENTO CHE"/>
    <n v="1300.5"/>
    <d v="2014-04-11T00:00:00"/>
    <d v="1899-12-30T13:57:59"/>
    <n v="0"/>
    <n v="0"/>
    <n v="-3460370.4289999921"/>
    <m/>
    <m/>
    <n v="171263"/>
    <m/>
    <n v="8"/>
    <s v="Vinicius"/>
    <n v="1"/>
    <m/>
    <n v="1378"/>
    <d v="2014-04-14T00:00:00"/>
    <d v="2014-04-1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5418"/>
    <s v="TRANSFERÊNCIA/54896"/>
    <s v="Marcelo De Moraes Melo - Cód. 054896"/>
    <n v="0"/>
    <d v="2014-04-11T00:00:00"/>
    <d v="1899-12-30T14:05:29"/>
    <n v="10000"/>
    <n v="0"/>
    <n v="-3470370.4289999921"/>
    <m/>
    <m/>
    <m/>
    <n v="54896"/>
    <n v="7"/>
    <s v="Anapaula"/>
    <n v="1"/>
    <m/>
    <n v="1455"/>
    <d v="2014-05-29T00:00:00"/>
    <d v="2014-05-29T00:00:00"/>
    <m/>
    <m/>
    <n v="2014"/>
    <n v="7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130474"/>
    <n v="146389"/>
    <s v="Par.(02/12) 014109/RODRIGO LIMA BORGES - Mensalidades"/>
    <n v="1605"/>
    <d v="2014-04-11T00:00:00"/>
    <d v="1899-12-30T14:09:29"/>
    <n v="0"/>
    <n v="0"/>
    <n v="-3468765.4289999921"/>
    <m/>
    <m/>
    <n v="146389"/>
    <m/>
    <n v="8"/>
    <s v="Vinicius"/>
    <n v="1"/>
    <m/>
    <n v="2"/>
    <d v="2014-05-09T00:00:00"/>
    <d v="2014-05-0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2989"/>
    <s v="MERC 0387/52940"/>
    <s v="Olimpo Uberlândia - Par. 052940(02-4)"/>
    <n v="0"/>
    <d v="2014-04-11T00:00:00"/>
    <d v="1899-12-30T14:10:37"/>
    <n v="15000"/>
    <n v="0"/>
    <n v="-3483765.4289999921"/>
    <m/>
    <m/>
    <m/>
    <n v="52940"/>
    <n v="7"/>
    <s v="Anapaula"/>
    <n v="1"/>
    <m/>
    <n v="1530"/>
    <d v="2014-05-23T00:00:00"/>
    <d v="2014-05-23T00:00:00"/>
    <m/>
    <m/>
    <n v="2014"/>
    <n v="7"/>
    <m/>
    <m/>
    <m/>
    <m/>
    <s v="Uber.Reforma"/>
    <x v="1"/>
    <x v="2"/>
    <m/>
    <n v="33"/>
    <n v="2"/>
    <s v="Cheque"/>
    <m/>
    <n v="0"/>
    <m/>
    <n v="0"/>
    <m/>
    <m/>
    <s v="MERC [EDI] [02.012164-9] [CC]"/>
    <m/>
    <m/>
    <m/>
  </r>
  <r>
    <n v="125305"/>
    <s v="ALUGUEL/47466"/>
    <s v="Rodrigo Bernadelli Dos Santos - Cód. 047466"/>
    <n v="0"/>
    <d v="2014-04-11T00:00:00"/>
    <d v="1899-12-30T14:15:56"/>
    <n v="4450"/>
    <n v="0"/>
    <n v="-3488215.4289999921"/>
    <m/>
    <m/>
    <m/>
    <n v="47466"/>
    <n v="24"/>
    <s v="Emilly"/>
    <n v="1"/>
    <m/>
    <n v="1071"/>
    <d v="2014-04-17T00:00:00"/>
    <d v="2014-04-17T00:00:00"/>
    <m/>
    <m/>
    <n v="2014"/>
    <n v="24"/>
    <m/>
    <m/>
    <m/>
    <m/>
    <s v="Bernadelli.Despesas particulares "/>
    <x v="1"/>
    <x v="6"/>
    <m/>
    <n v="26"/>
    <n v="9"/>
    <s v="Débito em conta"/>
    <m/>
    <n v="0"/>
    <m/>
    <n v="0"/>
    <m/>
    <m/>
    <s v="ITAÚ [SOL] [001691-4] [CC]"/>
    <m/>
    <m/>
    <m/>
  </r>
  <r>
    <n v="125306"/>
    <s v="Recibo/48514"/>
    <s v="Grupo Olimpo - Cód. 048514"/>
    <n v="0"/>
    <d v="2014-04-11T00:00:00"/>
    <d v="1899-12-30T14:17:39"/>
    <n v="60"/>
    <n v="0"/>
    <n v="-3488275.4289999921"/>
    <m/>
    <m/>
    <m/>
    <n v="48514"/>
    <n v="24"/>
    <s v="Emilly"/>
    <n v="1"/>
    <m/>
    <n v="1400"/>
    <d v="2014-04-17T00:00:00"/>
    <d v="2014-04-17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5307"/>
    <s v="Recibo/48515"/>
    <s v="Grupo Olimpo - Cód. 048515"/>
    <n v="0"/>
    <d v="2014-04-11T00:00:00"/>
    <d v="1899-12-30T14:19:12"/>
    <n v="420"/>
    <n v="0"/>
    <n v="-3488695.4289999921"/>
    <m/>
    <m/>
    <m/>
    <n v="48515"/>
    <n v="24"/>
    <s v="Emilly"/>
    <n v="1"/>
    <m/>
    <n v="1544"/>
    <d v="2014-04-17T00:00:00"/>
    <d v="2014-04-17T00:00:00"/>
    <m/>
    <m/>
    <n v="2014"/>
    <n v="24"/>
    <m/>
    <m/>
    <m/>
    <m/>
    <s v="Aná.Reforma"/>
    <x v="1"/>
    <x v="7"/>
    <m/>
    <n v="56"/>
    <n v="1"/>
    <s v="Dinheiro"/>
    <m/>
    <n v="0"/>
    <m/>
    <n v="0"/>
    <m/>
    <m/>
    <s v="CAIXA TESOURARIA"/>
    <m/>
    <m/>
    <m/>
  </r>
  <r>
    <n v="125309"/>
    <s v="Rescisão/48517"/>
    <s v="Rescisão - Grupo Olimpo - Cód. 048517"/>
    <n v="0"/>
    <d v="2014-04-11T00:00:00"/>
    <d v="1899-12-30T14:26:10"/>
    <n v="933.28"/>
    <n v="0"/>
    <n v="-3489628.7089999919"/>
    <m/>
    <m/>
    <m/>
    <n v="48517"/>
    <n v="24"/>
    <s v="Emilly"/>
    <n v="1"/>
    <m/>
    <n v="175"/>
    <d v="2014-04-17T00:00:00"/>
    <d v="2014-04-17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25178"/>
    <s v="TRANSFERÊNCIA ENTRE CONTA"/>
    <s v="TRANSFERÊNCIA ENTRE CONTA"/>
    <n v="0"/>
    <d v="2014-04-11T00:00:00"/>
    <d v="1899-12-30T14:56:07"/>
    <n v="24000"/>
    <n v="0"/>
    <n v="-3513628.7089999919"/>
    <m/>
    <m/>
    <m/>
    <m/>
    <n v="60"/>
    <s v="Francielly"/>
    <n v="1"/>
    <m/>
    <n v="1449"/>
    <d v="2014-04-14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335"/>
    <s v="TRANSFERÊNCIA ENTRE CONTA"/>
    <s v="Destino: 125178-TRANSFERÊNCIA ENTRE CONTA"/>
    <n v="24000"/>
    <d v="2014-04-11T00:00:00"/>
    <d v="1899-12-30T14:56:07"/>
    <n v="0"/>
    <n v="0"/>
    <n v="-3489628.7089999919"/>
    <m/>
    <m/>
    <m/>
    <m/>
    <n v="60"/>
    <s v="Francielly"/>
    <n v="1"/>
    <m/>
    <n v="1449"/>
    <d v="2015-05-12T00:00:00"/>
    <d v="2015-05-12T00:00:00"/>
    <m/>
    <m/>
    <n v="2015"/>
    <n v="60"/>
    <m/>
    <m/>
    <n v="12517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5181"/>
    <s v="TRANSFERÊNCIA ENTRE CONTA"/>
    <s v="TRANSFERÊNCIA ENTRE CONTA"/>
    <n v="0"/>
    <d v="2014-04-11T00:00:00"/>
    <d v="1899-12-30T14:58:55"/>
    <n v="6000"/>
    <n v="0"/>
    <n v="-3495628.7089999919"/>
    <m/>
    <m/>
    <m/>
    <m/>
    <n v="60"/>
    <s v="Francielly"/>
    <n v="1"/>
    <m/>
    <n v="1449"/>
    <d v="2014-04-14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12"/>
    <s v="ITAÚ [SOL] [001691-4] [CC]"/>
    <m/>
    <m/>
    <m/>
  </r>
  <r>
    <n v="269336"/>
    <s v="TRANSFERÊNCIA ENTRE CONTA"/>
    <s v="Destino: 125181-TRANSFERÊNCIA ENTRE CONTA"/>
    <n v="6000"/>
    <d v="2014-04-11T00:00:00"/>
    <d v="1899-12-30T14:58:55"/>
    <n v="0"/>
    <n v="0"/>
    <n v="-3489628.7089999919"/>
    <m/>
    <m/>
    <m/>
    <m/>
    <n v="60"/>
    <s v="Francielly"/>
    <n v="1"/>
    <m/>
    <n v="1449"/>
    <d v="2015-05-12T00:00:00"/>
    <d v="2015-05-12T00:00:00"/>
    <m/>
    <m/>
    <n v="2015"/>
    <n v="60"/>
    <m/>
    <m/>
    <n v="12518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5183"/>
    <s v="TRANSFERÊNCIA ENTRE CONTA"/>
    <s v="TRANSFERÊNCIA ENTRE CONTA"/>
    <n v="0"/>
    <d v="2014-04-11T00:00:00"/>
    <d v="1899-12-30T15:00:10"/>
    <n v="4000"/>
    <n v="0"/>
    <n v="-3493628.7089999919"/>
    <m/>
    <m/>
    <m/>
    <m/>
    <n v="7"/>
    <s v="Anapaula"/>
    <n v="1"/>
    <m/>
    <n v="1449"/>
    <d v="2014-04-14T00:00:00"/>
    <d v="2014-05-26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27"/>
    <s v="MERC [EDI] [02.012164-9] [CC]"/>
    <m/>
    <m/>
    <m/>
  </r>
  <r>
    <n v="134791"/>
    <s v="TRANSFERÊNCIA ENTRE CONTA"/>
    <s v="Destino: 125183-TRANSFERÊNCIA ENTRE CONTA"/>
    <n v="4000"/>
    <d v="2014-04-11T00:00:00"/>
    <d v="1899-12-30T15:00:10"/>
    <n v="0"/>
    <n v="0"/>
    <n v="-3489628.7089999919"/>
    <m/>
    <m/>
    <m/>
    <m/>
    <n v="7"/>
    <s v="Anapaula"/>
    <n v="1"/>
    <m/>
    <m/>
    <d v="2014-05-26T00:00:00"/>
    <d v="2014-05-26T00:00:00"/>
    <m/>
    <m/>
    <n v="2014"/>
    <n v="7"/>
    <m/>
    <m/>
    <n v="125183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5184"/>
    <n v="145702"/>
    <s v="Retorno: Par. 145702(04/12) - 013992/VIT - Mensalidades"/>
    <n v="1492"/>
    <d v="2014-04-11T00:00:00"/>
    <d v="1899-12-30T15:00:57"/>
    <n v="0"/>
    <n v="0"/>
    <n v="-3488136.7089999919"/>
    <m/>
    <m/>
    <n v="145702"/>
    <m/>
    <n v="14"/>
    <s v="Renato"/>
    <n v="1"/>
    <m/>
    <n v="2"/>
    <d v="2014-04-14T00:00:00"/>
    <d v="2014-04-14T00:00:00"/>
    <n v="18252"/>
    <n v="201404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187"/>
    <n v="143964"/>
    <s v="Retorno: Par. 143964(04/12) - 015286/IGO - Mensalidades"/>
    <n v="1339"/>
    <d v="2014-04-11T00:00:00"/>
    <d v="1899-12-30T15:00:57"/>
    <n v="0"/>
    <n v="0"/>
    <n v="-3486797.7089999919"/>
    <m/>
    <m/>
    <n v="143964"/>
    <m/>
    <n v="14"/>
    <s v="Renato"/>
    <n v="1"/>
    <m/>
    <n v="2"/>
    <d v="2014-04-14T00:00:00"/>
    <d v="2014-04-14T00:00:00"/>
    <n v="18255"/>
    <n v="201404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186"/>
    <n v="144675"/>
    <s v="Retorno: Par. 144675(03/12) - 013652/GIO - Mensalidades"/>
    <n v="1370.62"/>
    <d v="2014-04-11T00:00:00"/>
    <d v="1899-12-30T15:00:57"/>
    <n v="0"/>
    <n v="0"/>
    <n v="-3485427.0889999918"/>
    <m/>
    <m/>
    <n v="144675"/>
    <m/>
    <n v="14"/>
    <s v="Renato"/>
    <n v="1"/>
    <m/>
    <n v="2"/>
    <d v="2014-04-14T00:00:00"/>
    <d v="2014-04-14T00:00:00"/>
    <n v="18254"/>
    <n v="201404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185"/>
    <n v="144089"/>
    <s v="Retorno: Par. 144089(04/12) - 015561/LAU - Mensalidades"/>
    <n v="1339"/>
    <d v="2014-04-11T00:00:00"/>
    <d v="1899-12-30T15:00:57"/>
    <n v="0"/>
    <n v="0"/>
    <n v="-3484088.0889999918"/>
    <m/>
    <m/>
    <n v="144089"/>
    <m/>
    <n v="14"/>
    <s v="Renato"/>
    <n v="1"/>
    <m/>
    <n v="2"/>
    <d v="2014-04-14T00:00:00"/>
    <d v="2014-04-14T00:00:00"/>
    <n v="18253"/>
    <n v="201404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189"/>
    <s v="TRANSFERÊNCIA ENTRE CONTA"/>
    <s v="TRANSFERÊNCIA ENTRE CONTA"/>
    <n v="0"/>
    <d v="2014-04-11T00:00:00"/>
    <d v="1899-12-30T15:01:40"/>
    <n v="21000"/>
    <n v="0"/>
    <n v="-3505088.0889999918"/>
    <m/>
    <m/>
    <m/>
    <m/>
    <n v="60"/>
    <s v="Francielly"/>
    <n v="1"/>
    <m/>
    <n v="1449"/>
    <d v="2014-04-14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337"/>
    <s v="TRANSFERÊNCIA ENTRE CONTA"/>
    <s v="Destino: 125189-TRANSFERÊNCIA ENTRE CONTA"/>
    <n v="21000"/>
    <d v="2014-04-11T00:00:00"/>
    <d v="1899-12-30T15:01:40"/>
    <n v="0"/>
    <n v="0"/>
    <n v="-3484088.0889999918"/>
    <m/>
    <m/>
    <m/>
    <m/>
    <n v="60"/>
    <s v="Francielly"/>
    <n v="1"/>
    <m/>
    <n v="1449"/>
    <d v="2015-05-12T00:00:00"/>
    <d v="2015-05-12T00:00:00"/>
    <m/>
    <m/>
    <n v="2015"/>
    <n v="60"/>
    <m/>
    <m/>
    <n v="125189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12303"/>
    <s v="EXTRATO/100000"/>
    <s v="Bradesco S/A - Par. 100000(16-16)"/>
    <n v="0"/>
    <d v="2014-04-11T00:00:00"/>
    <d v="1899-12-30T15:18:33"/>
    <n v="12.52"/>
    <n v="0"/>
    <n v="-3484100.6089999918"/>
    <m/>
    <m/>
    <m/>
    <n v="100000"/>
    <n v="7"/>
    <s v="Anapaula"/>
    <n v="2"/>
    <m/>
    <n v="575"/>
    <d v="2014-11-05T00:00:00"/>
    <d v="2014-11-05T00:00:00"/>
    <m/>
    <m/>
    <n v="2013"/>
    <n v="7"/>
    <m/>
    <m/>
    <m/>
    <m/>
    <s v="CA.Tarifas Bancárias"/>
    <x v="2"/>
    <x v="1"/>
    <m/>
    <n v="32"/>
    <n v="9"/>
    <s v="Débito em conta"/>
    <m/>
    <n v="0"/>
    <m/>
    <n v="0"/>
    <m/>
    <m/>
    <s v="BRADESCO [009477-3] [GYN] [COB]"/>
    <m/>
    <m/>
    <m/>
  </r>
  <r>
    <n v="132617"/>
    <s v="Remessa Biblioteca Fundamental"/>
    <s v="Remessa Biblioteca Fundamental"/>
    <n v="129"/>
    <d v="2014-04-11T00:00:00"/>
    <d v="1899-12-30T15:29:21"/>
    <n v="0"/>
    <n v="0"/>
    <n v="-3483971.6089999918"/>
    <m/>
    <m/>
    <m/>
    <m/>
    <n v="7"/>
    <s v="Anapaula"/>
    <n v="2"/>
    <m/>
    <n v="59"/>
    <d v="2014-05-20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25317"/>
    <n v="171606"/>
    <s v="Par.(03-12) 016045/MARIA CLARA VILELA TIMOTE - PAGAMENTO CHE"/>
    <n v="875"/>
    <d v="2014-04-11T00:00:00"/>
    <d v="1899-12-30T15:48:13"/>
    <n v="0"/>
    <n v="0"/>
    <n v="-3483096.6089999918"/>
    <m/>
    <m/>
    <n v="171606"/>
    <m/>
    <n v="8"/>
    <s v="Vinicius"/>
    <n v="1"/>
    <m/>
    <n v="1378"/>
    <d v="2014-04-17T00:00:00"/>
    <d v="2014-04-17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33046"/>
    <s v="TRANSFERÊNCIA ENTRE CONTAS "/>
    <s v="TRANSFERÊNCIA ENTRE CONTAS "/>
    <n v="0"/>
    <d v="2014-04-11T00:00:00"/>
    <d v="1899-12-30T16:27:17"/>
    <n v="557.01"/>
    <n v="0"/>
    <n v="-3483653.6189999916"/>
    <m/>
    <m/>
    <m/>
    <m/>
    <n v="60"/>
    <s v="Francielly"/>
    <n v="1"/>
    <m/>
    <n v="1449"/>
    <d v="2014-05-23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48"/>
    <s v="TRANSFERÊNCIA ENTRE CONTAS "/>
    <s v="Destino: 133046-TRANSFERÊNCIA ENTRE CONTAS "/>
    <n v="557.01"/>
    <d v="2014-04-11T00:00:00"/>
    <d v="1899-12-30T16:27:17"/>
    <n v="0"/>
    <n v="0"/>
    <n v="-3483096.6089999918"/>
    <m/>
    <m/>
    <m/>
    <m/>
    <n v="60"/>
    <s v="Francielly"/>
    <n v="1"/>
    <m/>
    <n v="1449"/>
    <d v="2014-05-23T00:00:00"/>
    <d v="2015-05-12T00:00:00"/>
    <m/>
    <m/>
    <n v="2014"/>
    <n v="7"/>
    <m/>
    <m/>
    <n v="13304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322"/>
    <n v="149548"/>
    <s v="Par.(01-8) 011048/KARINE FLÁVIE DE OLIVEIRA - Renegociado"/>
    <n v="1733.75"/>
    <d v="2014-04-11T00:00:00"/>
    <d v="1899-12-30T16:27:18"/>
    <n v="0"/>
    <n v="0"/>
    <n v="-3481362.8589999918"/>
    <m/>
    <m/>
    <n v="149548"/>
    <m/>
    <n v="8"/>
    <s v="Vinicius"/>
    <n v="1"/>
    <m/>
    <n v="91"/>
    <d v="2014-04-17T00:00:00"/>
    <d v="2014-04-17T00:00:00"/>
    <m/>
    <m/>
    <n v="2013"/>
    <n v="8"/>
    <m/>
    <m/>
    <m/>
    <m/>
    <s v="Recebimento de Acertos / Anos Anteriores"/>
    <x v="1"/>
    <x v="1"/>
    <m/>
    <n v="4"/>
    <n v="8"/>
    <s v="Transferência Bancária"/>
    <m/>
    <n v="0"/>
    <m/>
    <n v="0"/>
    <m/>
    <m/>
    <s v="BB [022382-4] [GYN] [CC]"/>
    <m/>
    <m/>
    <m/>
  </r>
  <r>
    <n v="125323"/>
    <n v="149549"/>
    <s v="Par.(02-8) 011048/KARINE FLÁVIE DE OLIVEIRA - Renegociado"/>
    <n v="1733.75"/>
    <d v="2014-04-11T00:00:00"/>
    <d v="1899-12-30T16:27:58"/>
    <n v="0"/>
    <n v="0"/>
    <n v="-3479629.1089999918"/>
    <m/>
    <m/>
    <n v="149549"/>
    <m/>
    <n v="8"/>
    <s v="Vinicius"/>
    <n v="1"/>
    <m/>
    <n v="91"/>
    <d v="2014-04-17T00:00:00"/>
    <d v="2014-04-17T00:00:00"/>
    <m/>
    <m/>
    <n v="2013"/>
    <n v="8"/>
    <m/>
    <m/>
    <m/>
    <m/>
    <s v="Recebimento de Acertos / Anos Anteriores"/>
    <x v="1"/>
    <x v="1"/>
    <m/>
    <n v="4"/>
    <n v="8"/>
    <s v="Transferência Bancária"/>
    <m/>
    <n v="0"/>
    <m/>
    <n v="0"/>
    <m/>
    <m/>
    <s v="BB [022382-4] [GYN] [CC]"/>
    <m/>
    <m/>
    <m/>
  </r>
  <r>
    <n v="125324"/>
    <n v="149550"/>
    <s v="Par.(03-8) 011048/KARINE FLÁVIE DE OLIVEIRA - Renegociado"/>
    <n v="1733.75"/>
    <d v="2014-04-11T00:00:00"/>
    <d v="1899-12-30T16:28:46"/>
    <n v="0"/>
    <n v="0"/>
    <n v="-3477895.3589999918"/>
    <m/>
    <m/>
    <n v="149550"/>
    <m/>
    <n v="8"/>
    <s v="Vinicius"/>
    <n v="1"/>
    <m/>
    <n v="91"/>
    <d v="2014-04-17T00:00:00"/>
    <d v="2014-04-17T00:00:00"/>
    <m/>
    <m/>
    <n v="2013"/>
    <n v="8"/>
    <m/>
    <m/>
    <m/>
    <m/>
    <s v="Recebimento de Acertos / Anos Anteriores"/>
    <x v="1"/>
    <x v="1"/>
    <m/>
    <n v="4"/>
    <n v="8"/>
    <s v="Transferência Bancária"/>
    <m/>
    <n v="0"/>
    <m/>
    <n v="0"/>
    <m/>
    <m/>
    <s v="BB [022382-4] [GYN] [CC]"/>
    <m/>
    <m/>
    <m/>
  </r>
  <r>
    <n v="125326"/>
    <n v="149551"/>
    <s v="Par.(04-8) 011048/KARINE FLÁVIE DE OLIVEIRA - Renegociado"/>
    <n v="1733.75"/>
    <d v="2014-04-11T00:00:00"/>
    <d v="1899-12-30T16:29:25"/>
    <n v="0"/>
    <n v="0"/>
    <n v="-3476161.6089999918"/>
    <m/>
    <m/>
    <n v="149551"/>
    <m/>
    <n v="8"/>
    <s v="Vinicius"/>
    <n v="1"/>
    <m/>
    <n v="91"/>
    <d v="2014-04-17T00:00:00"/>
    <d v="2014-04-17T00:00:00"/>
    <m/>
    <m/>
    <n v="2013"/>
    <n v="8"/>
    <m/>
    <m/>
    <m/>
    <m/>
    <s v="Recebimento de Acertos / Anos Anteriores"/>
    <x v="1"/>
    <x v="1"/>
    <m/>
    <n v="4"/>
    <n v="8"/>
    <s v="Transferência Bancária"/>
    <m/>
    <n v="0"/>
    <m/>
    <n v="0"/>
    <m/>
    <m/>
    <s v="BB [022382-4] [GYN] [CC]"/>
    <m/>
    <m/>
    <m/>
  </r>
  <r>
    <n v="124619"/>
    <n v="172246"/>
    <s v="Par.(03-6) 016637/MORGANA LUIZA OLIVEIRA RO - PAGAMENTO CHE"/>
    <n v="1220"/>
    <d v="2014-04-11T00:00:00"/>
    <d v="1899-12-30T16:31:32"/>
    <n v="0"/>
    <n v="0"/>
    <n v="-3474941.6089999918"/>
    <m/>
    <m/>
    <n v="172246"/>
    <m/>
    <n v="8"/>
    <s v="Vinicius"/>
    <n v="2"/>
    <m/>
    <n v="1378"/>
    <d v="2014-04-11T00:00:00"/>
    <d v="2014-04-1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4763"/>
    <s v="EXTRATO/54489"/>
    <s v="Banco Brb - Cód. 054489"/>
    <n v="0"/>
    <d v="2014-04-11T00:00:00"/>
    <d v="1899-12-30T16:45:47"/>
    <n v="15"/>
    <n v="0"/>
    <n v="-3474956.6089999918"/>
    <m/>
    <m/>
    <m/>
    <n v="54489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764"/>
    <s v="EXTRATO/54490"/>
    <s v="Banco Brb - Cód. 054490"/>
    <n v="0"/>
    <d v="2014-04-11T00:00:00"/>
    <d v="1899-12-30T16:46:16"/>
    <n v="15"/>
    <n v="0"/>
    <n v="-3474971.6089999918"/>
    <m/>
    <m/>
    <m/>
    <n v="54490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765"/>
    <s v="EXTRATO/54491"/>
    <s v="Banco Brb - Cód. 054491"/>
    <n v="0"/>
    <d v="2014-04-11T00:00:00"/>
    <d v="1899-12-30T16:46:55"/>
    <n v="6.02"/>
    <n v="0"/>
    <n v="-3474977.6289999918"/>
    <m/>
    <m/>
    <m/>
    <n v="54491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766"/>
    <s v="EXTRATO/54492"/>
    <s v="Banco Brb - Cód. 054492"/>
    <n v="0"/>
    <d v="2014-04-11T00:00:00"/>
    <d v="1899-12-30T16:47:48"/>
    <n v="5863.7"/>
    <n v="0"/>
    <n v="-3480841.328999992"/>
    <m/>
    <m/>
    <m/>
    <n v="54492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5366"/>
    <s v="Biscoito Pereira/48581"/>
    <s v="Cantina Olimpo - Par. 048581(24-29)"/>
    <n v="0"/>
    <d v="2014-04-11T00:00:00"/>
    <d v="1899-12-30T18:03:16"/>
    <n v="10000"/>
    <n v="0"/>
    <n v="-3490841.328999992"/>
    <m/>
    <m/>
    <m/>
    <n v="48581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64"/>
    <s v="6329/48582"/>
    <s v="Cantina Olimpo - Par. 048582(25-29)"/>
    <n v="0"/>
    <d v="2014-04-11T00:00:00"/>
    <d v="1899-12-30T18:03:16"/>
    <n v="404.63"/>
    <n v="0"/>
    <n v="-3491245.9589999919"/>
    <m/>
    <m/>
    <m/>
    <n v="48582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62"/>
    <s v="12361/03/48583"/>
    <s v="Cantina Olimpo - Par. 048583(26-29)"/>
    <n v="0"/>
    <d v="2014-04-11T00:00:00"/>
    <d v="1899-12-30T18:03:16"/>
    <n v="157.05000000000001"/>
    <n v="0"/>
    <n v="-3491403.0089999917"/>
    <m/>
    <m/>
    <m/>
    <n v="48583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63"/>
    <s v="12359/03/48584"/>
    <s v="Cantina Olimpo - Par. 048584(27-29)"/>
    <n v="0"/>
    <d v="2014-04-11T00:00:00"/>
    <d v="1899-12-30T18:03:16"/>
    <n v="176.73"/>
    <n v="0"/>
    <n v="-3491579.7389999917"/>
    <m/>
    <m/>
    <m/>
    <n v="48584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61"/>
    <s v="12360/03/48585"/>
    <s v="Cantina Olimpo - Par. 048585(28-29)"/>
    <n v="0"/>
    <d v="2014-04-11T00:00:00"/>
    <d v="1899-12-30T18:03:16"/>
    <n v="125.35"/>
    <n v="0"/>
    <n v="-3491705.0889999918"/>
    <m/>
    <m/>
    <m/>
    <n v="48585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65"/>
    <s v="20295/48586"/>
    <s v="Cantina Olimpo - Par. 048586(29-29)"/>
    <n v="0"/>
    <d v="2014-04-11T00:00:00"/>
    <d v="1899-12-30T18:03:16"/>
    <n v="4487.87"/>
    <n v="0"/>
    <n v="-3496192.9589999919"/>
    <m/>
    <m/>
    <m/>
    <n v="48586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2897"/>
    <s v="OPERAÇÃO/52974"/>
    <s v="Mercantil Do Brasil - Par. 052974(04-6)"/>
    <n v="0"/>
    <d v="2014-04-11T00:00:00"/>
    <d v="1899-12-30T18:56:57"/>
    <n v="1284"/>
    <n v="0"/>
    <n v="-3497476.9589999919"/>
    <m/>
    <m/>
    <m/>
    <n v="52974"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33219"/>
    <s v="DÉBITO"/>
    <s v="CHEQUE DEPOSITADO DEVOLVIDO"/>
    <n v="0"/>
    <d v="2014-04-11T00:00:00"/>
    <d v="1899-12-30T18:58:55"/>
    <n v="391.31"/>
    <n v="0"/>
    <n v="-3497868.2689999919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20"/>
    <s v="DÉBITO"/>
    <s v="CHEQUE DEPOSITADO DEVOLVIDO"/>
    <n v="0"/>
    <d v="2014-04-11T00:00:00"/>
    <d v="1899-12-30T18:59:42"/>
    <n v="1347.26"/>
    <n v="0"/>
    <n v="-3499215.5289999917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1"/>
    <s v="DÉBITO"/>
    <s v="CHEQUE DEPOSITADO DEVOLVIDO"/>
    <n v="0"/>
    <d v="2014-04-11T00:00:00"/>
    <d v="1899-12-30T19:00:53"/>
    <n v="20000"/>
    <n v="0"/>
    <n v="-3519215.5289999917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2"/>
    <s v="DÉBITO"/>
    <s v="CHEQUE DEPOSITADO DEVOLVIDO"/>
    <n v="0"/>
    <d v="2014-04-11T00:00:00"/>
    <d v="1899-12-30T19:01:31"/>
    <n v="20000"/>
    <n v="0"/>
    <n v="-3539215.5289999917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3"/>
    <s v="DÉBITO"/>
    <s v="CHEQUE DEPOSITADO DEVOLVIDO"/>
    <n v="0"/>
    <d v="2014-04-11T00:00:00"/>
    <d v="1899-12-30T19:02:13"/>
    <n v="50000"/>
    <n v="0"/>
    <n v="-3589215.5289999917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4"/>
    <s v="DÉBITO"/>
    <s v="CHEQUE DEPOSITADO DEVOLVIDO"/>
    <n v="0"/>
    <d v="2014-04-11T00:00:00"/>
    <d v="1899-12-30T19:02:37"/>
    <n v="50000"/>
    <n v="0"/>
    <n v="-3639215.5289999917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5"/>
    <s v="DÉBITO"/>
    <s v="CHEQUE DEPOSITADO DEVOLVIDO"/>
    <n v="0"/>
    <d v="2014-04-11T00:00:00"/>
    <d v="1899-12-30T19:03:12"/>
    <n v="1000"/>
    <n v="0"/>
    <n v="-3640215.5289999917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6"/>
    <s v="DÉBITO"/>
    <s v="CHEQUE DEPOSITADO DEVOLVIDO"/>
    <n v="0"/>
    <d v="2014-04-11T00:00:00"/>
    <d v="1899-12-30T19:03:34"/>
    <n v="1376.75"/>
    <n v="0"/>
    <n v="-3641592.2789999917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7"/>
    <s v="DÉBITO"/>
    <s v="CHEQUE DEPOSITADO DEVOLVIDO"/>
    <n v="0"/>
    <d v="2014-04-11T00:00:00"/>
    <d v="1899-12-30T19:04:01"/>
    <n v="482.4"/>
    <n v="0"/>
    <n v="-3642074.6789999916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8"/>
    <s v="DÉBITO"/>
    <s v="CHEQUE DEPOSITADO DEVOLVIDO"/>
    <n v="0"/>
    <d v="2014-04-11T00:00:00"/>
    <d v="1899-12-30T19:04:29"/>
    <n v="430.45"/>
    <n v="0"/>
    <n v="-3642505.1289999918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29"/>
    <s v="DÉBITO"/>
    <s v="CHEQUE DEPOSITADO DEVOLVIDO"/>
    <n v="0"/>
    <d v="2014-04-11T00:00:00"/>
    <d v="1899-12-30T19:04:55"/>
    <n v="5000"/>
    <n v="0"/>
    <n v="-3647505.1289999918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30"/>
    <s v="DÉBITO"/>
    <s v="CHEQUE DEPOSITADO DEVOLVIDO"/>
    <n v="0"/>
    <d v="2014-04-11T00:00:00"/>
    <d v="1899-12-30T19:05:21"/>
    <n v="2500"/>
    <n v="0"/>
    <n v="-3650005.1289999918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31"/>
    <s v="DÉBITO"/>
    <s v="CHEQUE DEPOSITADO DEVOLVIDO"/>
    <n v="0"/>
    <d v="2014-04-11T00:00:00"/>
    <d v="1899-12-30T19:05:44"/>
    <n v="1284"/>
    <n v="0"/>
    <n v="-3651289.1289999918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3232"/>
    <s v="TRANSFERÊNCIA SENISE"/>
    <s v="VESTCON EDITORA "/>
    <n v="140000"/>
    <d v="2014-04-11T00:00:00"/>
    <d v="1899-12-30T19:06:29"/>
    <n v="0"/>
    <n v="0"/>
    <n v="-3511289.1289999918"/>
    <m/>
    <m/>
    <m/>
    <m/>
    <n v="7"/>
    <s v="Anapaula"/>
    <n v="1"/>
    <m/>
    <n v="95"/>
    <d v="2014-05-25T00:00:00"/>
    <d v="2014-05-29T00:00:00"/>
    <m/>
    <m/>
    <n v="2014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133256"/>
    <s v="EXTRATO/53141"/>
    <s v="Banco Itaú Unibanco S.A. - Cód. 053141"/>
    <n v="0"/>
    <d v="2014-04-11T00:00:00"/>
    <d v="1899-12-30T19:30:15"/>
    <n v="13.34"/>
    <n v="0"/>
    <n v="-3511302.4689999917"/>
    <m/>
    <m/>
    <m/>
    <n v="53141"/>
    <n v="7"/>
    <s v="Anapaula"/>
    <n v="1"/>
    <m/>
    <n v="1512"/>
    <d v="2014-05-25T00:00:00"/>
    <d v="2014-05-25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29799"/>
    <s v="ANT COB/51185"/>
    <s v="Banco Brb - Par. 051185(05-7)"/>
    <n v="0"/>
    <d v="2014-04-11T00:00:00"/>
    <d v="1899-12-30T21:47:48"/>
    <n v="1540.8"/>
    <n v="0"/>
    <n v="-3512843.2689999915"/>
    <m/>
    <m/>
    <m/>
    <n v="51185"/>
    <n v="7"/>
    <s v="Anapaula"/>
    <n v="1"/>
    <m/>
    <n v="1598"/>
    <d v="2014-05-03T00:00:00"/>
    <d v="2014-05-10T00:00:00"/>
    <m/>
    <m/>
    <n v="2014"/>
    <n v="7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n v="129800"/>
    <s v="ANT COB/51186"/>
    <s v="Banco Brb - Par. 051186(06-7)"/>
    <n v="0"/>
    <d v="2014-04-11T00:00:00"/>
    <d v="1899-12-30T21:47:48"/>
    <n v="1120.0899999999999"/>
    <n v="0"/>
    <n v="-3513963.3589999913"/>
    <m/>
    <m/>
    <m/>
    <n v="51186"/>
    <n v="7"/>
    <s v="Anapaula"/>
    <n v="1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n v="134391"/>
    <s v="ANT. COB/53520"/>
    <s v="Banco Brb - Par. 053520(09-17)"/>
    <n v="0"/>
    <d v="2014-04-11T00:00:00"/>
    <d v="1899-12-30T22:20:24"/>
    <n v="1339"/>
    <n v="0"/>
    <n v="-3515302.3589999913"/>
    <m/>
    <m/>
    <m/>
    <n v="5352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89"/>
    <s v="ANT. COB/53521"/>
    <s v="Banco Brb - Par. 053521(10-17)"/>
    <n v="0"/>
    <d v="2014-04-11T00:00:00"/>
    <d v="1899-12-30T22:20:24"/>
    <n v="1492"/>
    <n v="0"/>
    <n v="-3516794.3589999913"/>
    <m/>
    <m/>
    <m/>
    <n v="5352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90"/>
    <s v="ANT. COB/53519"/>
    <s v="Banco Brb - Par. 053519(08-17)"/>
    <n v="0"/>
    <d v="2014-04-11T00:00:00"/>
    <d v="1899-12-30T22:20:24"/>
    <n v="1339"/>
    <n v="0"/>
    <n v="-3518133.3589999913"/>
    <m/>
    <m/>
    <m/>
    <n v="5351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32"/>
    <s v="EXTRATO/51203"/>
    <s v="Bic - Banco Industria E Comercio - Par. 051203(06-11)"/>
    <n v="0"/>
    <d v="2014-04-11T00:00:00"/>
    <d v="1899-12-30T22:38:28"/>
    <n v="20"/>
    <n v="0"/>
    <n v="-3518153.3589999913"/>
    <m/>
    <m/>
    <m/>
    <n v="51203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5238"/>
    <s v="Acerto/48419"/>
    <s v="Olimpo Uberlândia - Cód. 048419"/>
    <n v="0"/>
    <d v="2014-04-12T00:00:00"/>
    <d v="1899-12-30T14:21:43"/>
    <n v="8617.64"/>
    <n v="0"/>
    <n v="-3526770.9989999915"/>
    <m/>
    <m/>
    <m/>
    <n v="48419"/>
    <n v="24"/>
    <s v="Emilly"/>
    <n v="1"/>
    <m/>
    <n v="1530"/>
    <d v="2014-04-16T00:00:00"/>
    <d v="2014-04-16T00:00:00"/>
    <m/>
    <m/>
    <n v="2014"/>
    <n v="24"/>
    <m/>
    <m/>
    <m/>
    <m/>
    <s v="Uber.Reforma"/>
    <x v="1"/>
    <x v="2"/>
    <m/>
    <n v="56"/>
    <n v="1"/>
    <s v="Dinheiro"/>
    <m/>
    <n v="0"/>
    <m/>
    <n v="0"/>
    <m/>
    <m/>
    <s v="CAIXA TESOURARIA"/>
    <m/>
    <m/>
    <m/>
  </r>
  <r>
    <n v="126210"/>
    <s v="033638/48729"/>
    <s v="Ferragista Marista - Cód. 048729"/>
    <n v="0"/>
    <d v="2014-04-12T00:00:00"/>
    <d v="1899-12-30T14:41:42"/>
    <n v="6"/>
    <n v="0"/>
    <n v="-3526776.9989999915"/>
    <m/>
    <m/>
    <m/>
    <n v="48729"/>
    <n v="24"/>
    <s v="Emilly"/>
    <n v="1"/>
    <m/>
    <n v="1392"/>
    <d v="2014-04-23T00:00:00"/>
    <d v="2014-04-23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6211"/>
    <s v="060516/48730"/>
    <s v="Ferragista Marista - Cód. 048730"/>
    <n v="0"/>
    <d v="2014-04-12T00:00:00"/>
    <d v="1899-12-30T14:42:26"/>
    <n v="7.4"/>
    <n v="0"/>
    <n v="-3526784.3989999914"/>
    <m/>
    <m/>
    <m/>
    <n v="48730"/>
    <n v="24"/>
    <s v="Emilly"/>
    <n v="1"/>
    <m/>
    <n v="1392"/>
    <d v="2014-04-23T00:00:00"/>
    <d v="2014-04-23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6212"/>
    <s v="718/48731"/>
    <s v="Bella Art Marmoraria - Cód. 048731"/>
    <n v="0"/>
    <d v="2014-04-12T00:00:00"/>
    <d v="1899-12-30T14:43:16"/>
    <n v="30"/>
    <n v="0"/>
    <n v="-3526814.3989999914"/>
    <m/>
    <m/>
    <m/>
    <n v="48731"/>
    <n v="24"/>
    <s v="Emilly"/>
    <n v="1"/>
    <m/>
    <n v="1400"/>
    <d v="2014-04-23T00:00:00"/>
    <d v="2014-04-23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5247"/>
    <s v="Fgts/48427"/>
    <s v="Grupo Olimpo - Cód. 048427"/>
    <n v="0"/>
    <d v="2014-04-12T00:00:00"/>
    <d v="1899-12-30T15:02:54"/>
    <n v="94218.32"/>
    <n v="0"/>
    <n v="-3621032.7189999912"/>
    <m/>
    <m/>
    <m/>
    <n v="48427"/>
    <n v="24"/>
    <s v="Emilly"/>
    <n v="1"/>
    <m/>
    <n v="335"/>
    <d v="2014-04-16T00:00:00"/>
    <d v="2014-04-16T00:00:00"/>
    <m/>
    <m/>
    <n v="2014"/>
    <n v="24"/>
    <m/>
    <m/>
    <m/>
    <m/>
    <s v="Marista.FGTS"/>
    <x v="2"/>
    <x v="1"/>
    <m/>
    <n v="56"/>
    <n v="1"/>
    <s v="Dinheiro"/>
    <m/>
    <n v="0"/>
    <m/>
    <n v="0"/>
    <m/>
    <m/>
    <s v="CAIXA TESOURARIA"/>
    <m/>
    <m/>
    <m/>
  </r>
  <r>
    <n v="134854"/>
    <s v="Depósito"/>
    <s v="CHEQUE DEPOSITADO"/>
    <n v="2568"/>
    <d v="2014-04-14T00:00:00"/>
    <d v="1899-12-30T07:41:21"/>
    <n v="0"/>
    <n v="0"/>
    <n v="-3618464.7189999912"/>
    <m/>
    <m/>
    <m/>
    <m/>
    <n v="7"/>
    <s v="Anapaula"/>
    <n v="1"/>
    <m/>
    <n v="1621"/>
    <d v="2014-05-27T00:00:00"/>
    <d v="2015-02-06T00:00:00"/>
    <m/>
    <m/>
    <n v="2014"/>
    <n v="7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34855"/>
    <s v="DEPÓSITO"/>
    <s v="CHEQUE DEPOSITADO"/>
    <n v="2084"/>
    <d v="2014-04-14T00:00:00"/>
    <d v="1899-12-30T07:46:17"/>
    <n v="0"/>
    <n v="0"/>
    <n v="-3616380.7189999912"/>
    <m/>
    <m/>
    <m/>
    <m/>
    <n v="7"/>
    <s v="Anapaula"/>
    <n v="1"/>
    <m/>
    <n v="1621"/>
    <d v="2014-05-27T00:00:00"/>
    <d v="2015-02-06T00:00:00"/>
    <m/>
    <m/>
    <n v="2014"/>
    <n v="7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34856"/>
    <s v="Remessa Olimpo Fundamental "/>
    <s v="Remessa Olimpo Fundamental "/>
    <n v="977.2"/>
    <d v="2014-04-14T00:00:00"/>
    <d v="1899-12-30T07:46:59"/>
    <n v="0"/>
    <n v="0"/>
    <n v="-3615403.518999991"/>
    <m/>
    <m/>
    <m/>
    <m/>
    <n v="7"/>
    <s v="Anapaula"/>
    <n v="1"/>
    <m/>
    <n v="1431"/>
    <d v="2014-05-27T00:00:00"/>
    <d v="2015-02-06T00:00:00"/>
    <m/>
    <m/>
    <n v="2014"/>
    <n v="7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134858"/>
    <s v="DEPÓSITO"/>
    <s v="DEPÓSITO EM DINHEIRO"/>
    <n v="10000"/>
    <d v="2014-04-14T00:00:00"/>
    <d v="1899-12-30T07:48:34"/>
    <n v="0"/>
    <n v="0"/>
    <n v="-3605403.518999991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1"/>
    <s v="Dinheiro"/>
    <m/>
    <m/>
    <m/>
    <n v="0"/>
    <m/>
    <m/>
    <s v="BRB [GYN] [011616-0] [CC] [COB]"/>
    <m/>
    <m/>
    <m/>
  </r>
  <r>
    <n v="134859"/>
    <s v="DB20140414"/>
    <s v="OPERAÇÃO DESCONTO BOLETOS 2014.04.14"/>
    <n v="14729"/>
    <d v="2014-04-14T00:00:00"/>
    <d v="1899-12-30T07:50:04"/>
    <n v="0"/>
    <n v="0"/>
    <n v="-3590674.518999991"/>
    <m/>
    <m/>
    <m/>
    <m/>
    <n v="7"/>
    <s v="Anapaula"/>
    <n v="1"/>
    <m/>
    <n v="1505"/>
    <d v="2014-05-27T00:00:00"/>
    <d v="2014-05-27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4864"/>
    <s v="JUROS20140414/54560"/>
    <s v="Banco Brb - Par. 054560(01-4)"/>
    <n v="0"/>
    <d v="2014-04-14T00:00:00"/>
    <d v="1899-12-30T08:00:34"/>
    <n v="1683.77"/>
    <n v="0"/>
    <n v="-3592358.288999991"/>
    <m/>
    <m/>
    <m/>
    <n v="54560"/>
    <n v="7"/>
    <s v="Anapaula"/>
    <n v="1"/>
    <m/>
    <n v="1459"/>
    <d v="2014-05-27T00:00:00"/>
    <d v="2014-05-27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4869"/>
    <s v="Março/50170"/>
    <s v="Rodrigo Dos Santos Ferreira - Cód. 050170"/>
    <n v="0"/>
    <d v="2014-04-14T00:00:00"/>
    <d v="1899-12-30T08:06:57"/>
    <n v="3702.27"/>
    <n v="0"/>
    <n v="-3596060.558999991"/>
    <m/>
    <m/>
    <m/>
    <n v="50170"/>
    <n v="7"/>
    <s v="Anapaula"/>
    <n v="1"/>
    <m/>
    <n v="1546"/>
    <d v="2014-05-27T00:00:00"/>
    <d v="2014-05-27T00:00:00"/>
    <m/>
    <m/>
    <n v="2014"/>
    <n v="7"/>
    <m/>
    <m/>
    <m/>
    <m/>
    <s v="Aná.Pagamento de Salário"/>
    <x v="1"/>
    <x v="7"/>
    <m/>
    <n v="12"/>
    <n v="2"/>
    <s v="Cheque"/>
    <m/>
    <n v="0"/>
    <m/>
    <n v="0"/>
    <m/>
    <m/>
    <s v="BRB [GYN] [011616-0] [CC] [COB]"/>
    <m/>
    <m/>
    <m/>
  </r>
  <r>
    <n v="141210"/>
    <n v="181137"/>
    <s v="Par.(01/1) 017547/CAROLLINA SOUZA PENNA - Parcelas"/>
    <n v="400"/>
    <d v="2014-04-14T00:00:00"/>
    <d v="1899-12-30T08:25:16"/>
    <n v="0"/>
    <n v="0"/>
    <n v="-3595660.558999991"/>
    <m/>
    <m/>
    <n v="181137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19"/>
    <n v="172502"/>
    <s v="Par.(01-1) 014040/NATALIA TOMAS DO NASCIMEN - 3ª SÉRIE - SO"/>
    <n v="74"/>
    <d v="2014-04-14T00:00:00"/>
    <d v="1899-12-30T08:28:13"/>
    <n v="0"/>
    <n v="0"/>
    <n v="-3595586.558999991"/>
    <m/>
    <m/>
    <n v="172502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18"/>
    <n v="172500"/>
    <s v="Par.(01-1) 014040/NATALIA TOMAS DO NASCIMEN - 3ª SÉRIE - MA"/>
    <n v="74"/>
    <d v="2014-04-14T00:00:00"/>
    <d v="1899-12-30T08:28:13"/>
    <n v="0"/>
    <n v="0"/>
    <n v="-3595512.558999991"/>
    <m/>
    <m/>
    <n v="172500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17"/>
    <n v="172501"/>
    <s v="Par.(01-1) 014040/NATALIA TOMAS DO NASCIMEN - 3ª SÉRIE - HI"/>
    <n v="74"/>
    <d v="2014-04-14T00:00:00"/>
    <d v="1899-12-30T08:28:13"/>
    <n v="0"/>
    <n v="0"/>
    <n v="-3595438.558999991"/>
    <m/>
    <m/>
    <n v="172501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23"/>
    <n v="178451"/>
    <s v="Par.(01-1) 014088/ANA CAROLINA SARDINHA PER - 3ª SÉRIE - LÍ"/>
    <n v="74"/>
    <d v="2014-04-14T00:00:00"/>
    <d v="1899-12-30T08:29:48"/>
    <n v="0"/>
    <n v="0"/>
    <n v="-3595364.558999991"/>
    <m/>
    <m/>
    <n v="178451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25"/>
    <n v="172508"/>
    <s v="Par.(01-1) 014088/ANA CAROLINA SARDINHA PER - 3ª SÉRIE - SO"/>
    <n v="74"/>
    <d v="2014-04-14T00:00:00"/>
    <d v="1899-12-30T08:29:49"/>
    <n v="0"/>
    <n v="0"/>
    <n v="-3595290.558999991"/>
    <m/>
    <m/>
    <n v="172508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24"/>
    <n v="178452"/>
    <s v="Par.(01-1) 014088/ANA CAROLINA SARDINHA PER - 3ª SÉRIE - QU"/>
    <n v="74"/>
    <d v="2014-04-14T00:00:00"/>
    <d v="1899-12-30T08:29:49"/>
    <n v="0"/>
    <n v="0"/>
    <n v="-3595216.558999991"/>
    <m/>
    <m/>
    <n v="178452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28"/>
    <n v="172504"/>
    <s v="Par.(01-1) 013976/TULIO ALCANTARA MAGALHÃES - 3ª SÉRIE - MA"/>
    <n v="74"/>
    <d v="2014-04-14T00:00:00"/>
    <d v="1899-12-30T08:31:27"/>
    <n v="0"/>
    <n v="0"/>
    <n v="-3595142.558999991"/>
    <m/>
    <m/>
    <n v="172504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27"/>
    <n v="172503"/>
    <s v="Par.(01-1) 013976/TULIO ALCANTARA MAGALHÃES - 3ª SÉRIE - HI"/>
    <n v="74"/>
    <d v="2014-04-14T00:00:00"/>
    <d v="1899-12-30T08:31:27"/>
    <n v="0"/>
    <n v="0"/>
    <n v="-3595068.558999991"/>
    <m/>
    <m/>
    <n v="172503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29"/>
    <n v="172505"/>
    <s v="Par.(01-1) 013976/TULIO ALCANTARA MAGALHÃES - 3ª SÉRIE - SO"/>
    <n v="74"/>
    <d v="2014-04-14T00:00:00"/>
    <d v="1899-12-30T08:31:28"/>
    <n v="0"/>
    <n v="0"/>
    <n v="-3594994.558999991"/>
    <m/>
    <m/>
    <n v="172505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34"/>
    <n v="172497"/>
    <s v="Par.(01-1) 013959/AMANDA VIANA DOS SANTOS - 3ª SÉRIE - HI"/>
    <n v="74"/>
    <d v="2014-04-14T00:00:00"/>
    <d v="1899-12-30T08:35:23"/>
    <n v="0"/>
    <n v="0"/>
    <n v="-3594920.558999991"/>
    <m/>
    <m/>
    <n v="172497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35"/>
    <n v="172498"/>
    <s v="Par.(01-1) 013959/AMANDA VIANA DOS SANTOS - 3ª SÉRIE - MA"/>
    <n v="74"/>
    <d v="2014-04-14T00:00:00"/>
    <d v="1899-12-30T08:35:23"/>
    <n v="0"/>
    <n v="0"/>
    <n v="-3594846.558999991"/>
    <m/>
    <m/>
    <n v="172498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36"/>
    <n v="172499"/>
    <s v="Par.(01-1) 013959/AMANDA VIANA DOS SANTOS - 3ª SÉRIE - SO"/>
    <n v="74"/>
    <d v="2014-04-14T00:00:00"/>
    <d v="1899-12-30T08:35:23"/>
    <n v="0"/>
    <n v="0"/>
    <n v="-3594772.558999991"/>
    <m/>
    <m/>
    <n v="172499"/>
    <m/>
    <n v="60"/>
    <s v="Francielly"/>
    <n v="1"/>
    <m/>
    <n v="1385"/>
    <d v="2014-07-01T00:00:00"/>
    <d v="2014-07-01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1238"/>
    <n v="181142"/>
    <s v="Par.(01/1) 017493/LOURENÇO CAMELO BUENO - Parcelas"/>
    <n v="447"/>
    <d v="2014-04-14T00:00:00"/>
    <d v="1899-12-30T08:36:35"/>
    <n v="0"/>
    <n v="0"/>
    <n v="-3594325.558999991"/>
    <m/>
    <m/>
    <n v="181142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40"/>
    <n v="181143"/>
    <s v="Par.(01/1) 017408/LUCAS ALVES FERREIRA DE S - Parcelas"/>
    <n v="447"/>
    <d v="2014-04-14T00:00:00"/>
    <d v="1899-12-30T08:37:29"/>
    <n v="0"/>
    <n v="0"/>
    <n v="-3593878.558999991"/>
    <m/>
    <m/>
    <n v="181143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42"/>
    <n v="181144"/>
    <s v="Par.(01/1) 017485/ANDRESSA ALVES FERREIRA  - Parcelas"/>
    <n v="447"/>
    <d v="2014-04-14T00:00:00"/>
    <d v="1899-12-30T08:38:23"/>
    <n v="0"/>
    <n v="0"/>
    <n v="-3593431.558999991"/>
    <m/>
    <m/>
    <n v="181144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45"/>
    <n v="181145"/>
    <s v="Par.(01/1) 017435/LUÍSA SILVA MAIA - Parcelas"/>
    <n v="447"/>
    <d v="2014-04-14T00:00:00"/>
    <d v="1899-12-30T08:39:28"/>
    <n v="0"/>
    <n v="0"/>
    <n v="-3592984.558999991"/>
    <m/>
    <m/>
    <n v="181145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48"/>
    <n v="181146"/>
    <s v="Par.(01/1) 017426/LARISSA CARVALHO DAHER - Parcelas"/>
    <n v="447"/>
    <d v="2014-04-14T00:00:00"/>
    <d v="1899-12-30T08:40:35"/>
    <n v="0"/>
    <n v="0"/>
    <n v="-3592537.558999991"/>
    <m/>
    <m/>
    <n v="181146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49"/>
    <n v="181147"/>
    <s v="Par.(01/1) 017448/VICTOR LACERDA CANOZZI FR - Parcelas"/>
    <n v="447"/>
    <d v="2014-04-14T00:00:00"/>
    <d v="1899-12-30T08:41:28"/>
    <n v="0"/>
    <n v="0"/>
    <n v="-3592090.558999991"/>
    <m/>
    <m/>
    <n v="181147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50"/>
    <n v="181148"/>
    <s v="Par.(01/1) 017455/VITORIA FRANCISCA DAS CHA - Parcelas"/>
    <n v="447"/>
    <d v="2014-04-14T00:00:00"/>
    <d v="1899-12-30T08:42:39"/>
    <n v="0"/>
    <n v="0"/>
    <n v="-3591643.558999991"/>
    <m/>
    <m/>
    <n v="181148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51"/>
    <n v="181149"/>
    <s v="Par.(01/1) 017459/HEITOR NEVES DA COSTA - Parcelas"/>
    <n v="447"/>
    <d v="2014-04-14T00:00:00"/>
    <d v="1899-12-30T08:45:20"/>
    <n v="0"/>
    <n v="0"/>
    <n v="-3591196.558999991"/>
    <m/>
    <m/>
    <n v="181149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52"/>
    <n v="181150"/>
    <s v="Par.(01/1) 017462/LEONARDO ENGELBERG ALMEID - Parcelas"/>
    <n v="447"/>
    <d v="2014-04-14T00:00:00"/>
    <d v="1899-12-30T08:46:25"/>
    <n v="0"/>
    <n v="0"/>
    <n v="-3590749.558999991"/>
    <m/>
    <m/>
    <n v="181150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53"/>
    <n v="181151"/>
    <s v="Par.(01/1) 017468/RAFAEL JEAN CHAVES DE CAS - Parcelas"/>
    <n v="447"/>
    <d v="2014-04-14T00:00:00"/>
    <d v="1899-12-30T08:47:41"/>
    <n v="0"/>
    <n v="0"/>
    <n v="-3590302.558999991"/>
    <m/>
    <m/>
    <n v="181151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55"/>
    <n v="181135"/>
    <s v="Par.(01/1) 017486/ANA LUIZA FREITAS TAVARES - Parcelas"/>
    <n v="394"/>
    <d v="2014-04-14T00:00:00"/>
    <d v="1899-12-30T08:51:10"/>
    <n v="0"/>
    <n v="0"/>
    <n v="-3589908.558999991"/>
    <m/>
    <m/>
    <n v="181135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56"/>
    <n v="181152"/>
    <s v="Par.(01/1) 017469/FELIPE ARAUJO AVILA  - Parcelas"/>
    <n v="447"/>
    <d v="2014-04-14T00:00:00"/>
    <d v="1899-12-30T08:53:04"/>
    <n v="0"/>
    <n v="0"/>
    <n v="-3589461.558999991"/>
    <m/>
    <m/>
    <n v="181152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57"/>
    <n v="181153"/>
    <s v="Par.(01/1) 017422/JOÃO MARCOS FREITAS BELLI - Parcelas"/>
    <n v="802"/>
    <d v="2014-04-14T00:00:00"/>
    <d v="1899-12-30T08:55:25"/>
    <n v="0"/>
    <n v="0"/>
    <n v="-3588659.558999991"/>
    <m/>
    <m/>
    <n v="181153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274546"/>
    <s v="Fluxo de Caixa "/>
    <s v="Fluxo de Caixa "/>
    <n v="0"/>
    <d v="2014-04-14T00:00:00"/>
    <d v="1899-12-30T08:56:06"/>
    <n v="180"/>
    <n v="0"/>
    <n v="-3588839.558999991"/>
    <m/>
    <m/>
    <m/>
    <m/>
    <n v="7"/>
    <s v="Anapaula"/>
    <n v="2"/>
    <m/>
    <n v="1449"/>
    <d v="2015-06-30T00:00:00"/>
    <d v="2015-07-02T00:00:00"/>
    <m/>
    <m/>
    <n v="2015"/>
    <n v="7"/>
    <m/>
    <m/>
    <m/>
    <m/>
    <s v="Transferência entre contas"/>
    <x v="2"/>
    <x v="1"/>
    <m/>
    <n v="46"/>
    <n v="2"/>
    <s v="Cheque"/>
    <m/>
    <m/>
    <m/>
    <n v="0"/>
    <m/>
    <m/>
    <s v="CAIXA CHEQUES"/>
    <m/>
    <m/>
    <m/>
  </r>
  <r>
    <n v="141258"/>
    <n v="181154"/>
    <s v="Par.(01/1) 017417/JOÃO PEDRO BORGES FIGUEIR - Parcelas"/>
    <n v="802"/>
    <d v="2014-04-14T00:00:00"/>
    <d v="1899-12-30T08:57:41"/>
    <n v="0"/>
    <n v="0"/>
    <n v="-3588037.558999991"/>
    <m/>
    <m/>
    <n v="181154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59"/>
    <n v="174122"/>
    <s v="Par.(01-1) 017496/LUCAS SANDRINI COSTA - PAGAMENTO CHE"/>
    <n v="802"/>
    <d v="2014-04-14T00:00:00"/>
    <d v="1899-12-30T08:59:02"/>
    <n v="0"/>
    <n v="0"/>
    <n v="-3587235.558999991"/>
    <m/>
    <m/>
    <n v="174122"/>
    <m/>
    <n v="60"/>
    <s v="Francielly"/>
    <n v="1"/>
    <m/>
    <n v="1378"/>
    <d v="2014-07-01T00:00:00"/>
    <d v="2014-07-01T00:00:00"/>
    <m/>
    <m/>
    <n v="2014"/>
    <n v="60"/>
    <m/>
    <m/>
    <m/>
    <m/>
    <s v="Pagamento de cheque devolvido"/>
    <x v="1"/>
    <x v="1"/>
    <m/>
    <n v="12"/>
    <n v="2"/>
    <s v="Cheque"/>
    <m/>
    <n v="0"/>
    <m/>
    <n v="0"/>
    <m/>
    <m/>
    <s v="BRB [GYN] [011616-0] [CC] [COB]"/>
    <m/>
    <m/>
    <m/>
  </r>
  <r>
    <n v="141261"/>
    <n v="173928"/>
    <s v="Par.(01-1) 017480/CALEY DE BRITO LACERDA FI - PAGAMENTO CHE"/>
    <n v="802"/>
    <d v="2014-04-14T00:00:00"/>
    <d v="1899-12-30T09:00:11"/>
    <n v="0"/>
    <n v="0"/>
    <n v="-3586433.558999991"/>
    <m/>
    <m/>
    <n v="173928"/>
    <m/>
    <n v="60"/>
    <s v="Francielly"/>
    <n v="1"/>
    <m/>
    <n v="1378"/>
    <d v="2014-07-01T00:00:00"/>
    <d v="2014-07-01T00:00:00"/>
    <m/>
    <m/>
    <n v="2014"/>
    <n v="60"/>
    <m/>
    <m/>
    <m/>
    <m/>
    <s v="Pagamento de cheque devolvido"/>
    <x v="1"/>
    <x v="1"/>
    <m/>
    <n v="12"/>
    <n v="2"/>
    <s v="Cheque"/>
    <m/>
    <n v="0"/>
    <m/>
    <n v="0"/>
    <m/>
    <m/>
    <s v="BRB [GYN] [011616-0] [CC] [COB]"/>
    <m/>
    <m/>
    <m/>
  </r>
  <r>
    <n v="141264"/>
    <n v="181155"/>
    <s v="Par.(01/1) 017433/MARIA ALICE CHUHADE CARMO - Parcelas"/>
    <n v="802"/>
    <d v="2014-04-14T00:00:00"/>
    <d v="1899-12-30T09:01:49"/>
    <n v="0"/>
    <n v="0"/>
    <n v="-3585631.558999991"/>
    <m/>
    <m/>
    <n v="181155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67"/>
    <n v="181156"/>
    <s v="Par.(01/1) 017452/MARIA PAULA BEZERRA COELH - Parcelas"/>
    <n v="802"/>
    <d v="2014-04-14T00:00:00"/>
    <d v="1899-12-30T09:02:56"/>
    <n v="0"/>
    <n v="0"/>
    <n v="-3584829.558999991"/>
    <m/>
    <m/>
    <n v="181156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69"/>
    <n v="181157"/>
    <s v="Par.(01/1) 017463/JULIANA BUENO REIS DIAS - Parcelas"/>
    <n v="894"/>
    <d v="2014-04-14T00:00:00"/>
    <d v="1899-12-30T09:04:23"/>
    <n v="0"/>
    <n v="0"/>
    <n v="-3583935.558999991"/>
    <m/>
    <m/>
    <n v="181157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72"/>
    <n v="181158"/>
    <s v="Par.(01/1) 017449/PEDRO DE SOUZA PINHEIRO L - Parcelas"/>
    <n v="894"/>
    <d v="2014-04-14T00:00:00"/>
    <d v="1899-12-30T09:05:19"/>
    <n v="0"/>
    <n v="0"/>
    <n v="-3583041.558999991"/>
    <m/>
    <m/>
    <n v="181158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73"/>
    <n v="181159"/>
    <s v="Par.(01/1) 017483/ISADORA ROCHA DE ALMEIDA - Parcelas"/>
    <n v="894"/>
    <d v="2014-04-14T00:00:00"/>
    <d v="1899-12-30T09:06:18"/>
    <n v="0"/>
    <n v="0"/>
    <n v="-3582147.558999991"/>
    <m/>
    <m/>
    <n v="181159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78"/>
    <n v="181160"/>
    <s v="Par.(01/1) 017502/FELIPE MARTINS MOURA - Parcelas"/>
    <n v="401"/>
    <d v="2014-04-14T00:00:00"/>
    <d v="1899-12-30T09:07:05"/>
    <n v="0"/>
    <n v="0"/>
    <n v="-3581746.558999991"/>
    <m/>
    <m/>
    <n v="181160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80"/>
    <n v="181161"/>
    <s v="Par.(01/1) 017477/HOMERO SILVA NETO - Parcelas"/>
    <n v="401"/>
    <d v="2014-04-14T00:00:00"/>
    <d v="1899-12-30T09:07:50"/>
    <n v="0"/>
    <n v="0"/>
    <n v="-3581345.558999991"/>
    <m/>
    <m/>
    <n v="181161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85"/>
    <n v="181162"/>
    <s v="Par.(01/1) 017471/GUSTAVO MARINHO FERREIRA  - Parcelas"/>
    <n v="401"/>
    <d v="2014-04-14T00:00:00"/>
    <d v="1899-12-30T09:08:41"/>
    <n v="0"/>
    <n v="0"/>
    <n v="-3580944.558999991"/>
    <m/>
    <m/>
    <n v="181162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88"/>
    <n v="181163"/>
    <s v="Par.(01/1) 017429/MARCIO EMRICH GUIMARAES L - Parcelas"/>
    <n v="401"/>
    <d v="2014-04-14T00:00:00"/>
    <d v="1899-12-30T09:09:29"/>
    <n v="0"/>
    <n v="0"/>
    <n v="-3580543.558999991"/>
    <m/>
    <m/>
    <n v="181163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290"/>
    <n v="181164"/>
    <s v="Par.(01/1) 017416/PAULO HENRIQUE CAMILO DE  - Parcelas"/>
    <n v="401"/>
    <d v="2014-04-14T00:00:00"/>
    <d v="1899-12-30T09:10:25"/>
    <n v="0"/>
    <n v="0"/>
    <n v="-3580142.558999991"/>
    <m/>
    <m/>
    <n v="181164"/>
    <m/>
    <n v="60"/>
    <s v="Francielly"/>
    <n v="1"/>
    <m/>
    <n v="81"/>
    <d v="2014-07-01T00:00:00"/>
    <d v="2014-07-01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226363"/>
    <s v="Resgate Aplicação Auto Mais"/>
    <s v="Resgate Aplicação Auto Mais"/>
    <n v="219952.07"/>
    <d v="2014-04-14T00:00:00"/>
    <d v="1899-12-30T09:19:30"/>
    <n v="0"/>
    <n v="0"/>
    <n v="-3360190.4889999912"/>
    <m/>
    <m/>
    <m/>
    <m/>
    <n v="60"/>
    <s v="Francielly"/>
    <n v="1"/>
    <m/>
    <n v="1471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2044"/>
    <s v="Extrato/52646"/>
    <s v="Mercantil Do Brasil - Cód. 052646"/>
    <n v="0"/>
    <d v="2014-04-14T00:00:00"/>
    <d v="1899-12-30T09:51:57"/>
    <n v="258.76"/>
    <n v="0"/>
    <n v="-3360449.248999991"/>
    <m/>
    <m/>
    <m/>
    <n v="52646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045"/>
    <s v="Extrato/52647"/>
    <s v="Mercantil Do Brasil - Cód. 052647"/>
    <n v="0"/>
    <d v="2014-04-14T00:00:00"/>
    <d v="1899-12-30T09:52:30"/>
    <n v="33.35"/>
    <n v="0"/>
    <n v="-3360482.5989999911"/>
    <m/>
    <m/>
    <m/>
    <n v="52647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046"/>
    <s v="Extrato/52648"/>
    <s v="Mercantil Do Brasil - Cód. 052648"/>
    <n v="0"/>
    <d v="2014-04-14T00:00:00"/>
    <d v="1899-12-30T09:53:20"/>
    <n v="49"/>
    <n v="0"/>
    <n v="-3360531.5989999911"/>
    <m/>
    <m/>
    <m/>
    <n v="52648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41669"/>
    <n v="144293"/>
    <s v="Par.(03/12) 013565/MATHEUS VALENTE BRANDÃO M - Mensalidades"/>
    <n v="1370.18"/>
    <d v="2014-04-14T00:00:00"/>
    <d v="1899-12-30T09:55:26"/>
    <n v="0"/>
    <n v="0"/>
    <n v="-3359161.4189999909"/>
    <m/>
    <m/>
    <n v="144293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32105"/>
    <s v="EXTRATO/52637"/>
    <s v="Banco Brb - Par. 052637(20-22)"/>
    <n v="0"/>
    <d v="2014-04-14T00:00:00"/>
    <d v="1899-12-30T09:58:42"/>
    <n v="35.200000000000003"/>
    <n v="0"/>
    <n v="-3359196.6189999911"/>
    <m/>
    <m/>
    <m/>
    <n v="5263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6"/>
    <s v="EXTRATO/52638"/>
    <s v="Banco Brb - Par. 052638(21-22)"/>
    <n v="0"/>
    <d v="2014-04-14T00:00:00"/>
    <d v="1899-12-30T09:58:42"/>
    <n v="14.85"/>
    <n v="0"/>
    <n v="-3359211.4689999912"/>
    <m/>
    <m/>
    <m/>
    <n v="5263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6"/>
    <s v="EXTRATO/52620"/>
    <s v="Banco Brb - Par. 052620(03-22)"/>
    <n v="0"/>
    <d v="2014-04-14T00:00:00"/>
    <d v="1899-12-30T09:58:43"/>
    <n v="15"/>
    <n v="0"/>
    <n v="-3359226.4689999912"/>
    <m/>
    <m/>
    <m/>
    <n v="5262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7"/>
    <s v="EXTRATO/52630"/>
    <s v="Banco Brb - Par. 052630(13-22)"/>
    <n v="0"/>
    <d v="2014-04-14T00:00:00"/>
    <d v="1899-12-30T09:58:43"/>
    <n v="15"/>
    <n v="0"/>
    <n v="-3359241.4689999912"/>
    <m/>
    <m/>
    <m/>
    <n v="5263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8"/>
    <s v="EXTRATO/52621"/>
    <s v="Banco Brb - Par. 052621(04-22)"/>
    <n v="0"/>
    <d v="2014-04-14T00:00:00"/>
    <d v="1899-12-30T09:58:43"/>
    <n v="15"/>
    <n v="0"/>
    <n v="-3359256.4689999912"/>
    <m/>
    <m/>
    <m/>
    <n v="5262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9"/>
    <s v="EXTRATO/52631"/>
    <s v="Banco Brb - Par. 052631(14-22)"/>
    <n v="0"/>
    <d v="2014-04-14T00:00:00"/>
    <d v="1899-12-30T09:58:43"/>
    <n v="15"/>
    <n v="0"/>
    <n v="-3359271.4689999912"/>
    <m/>
    <m/>
    <m/>
    <n v="5263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20"/>
    <s v="EXTRATO/52622"/>
    <s v="Banco Brb - Par. 052622(05-22)"/>
    <n v="0"/>
    <d v="2014-04-14T00:00:00"/>
    <d v="1899-12-30T09:58:43"/>
    <n v="15"/>
    <n v="0"/>
    <n v="-3359286.4689999912"/>
    <m/>
    <m/>
    <m/>
    <n v="5262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21"/>
    <s v="EXTRATO/52632"/>
    <s v="Banco Brb - Par. 052632(15-22)"/>
    <n v="0"/>
    <d v="2014-04-14T00:00:00"/>
    <d v="1899-12-30T09:58:43"/>
    <n v="15"/>
    <n v="0"/>
    <n v="-3359301.4689999912"/>
    <m/>
    <m/>
    <m/>
    <n v="5263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22"/>
    <s v="EXTRATO/52623"/>
    <s v="Banco Brb - Par. 052623(06-22)"/>
    <n v="0"/>
    <d v="2014-04-14T00:00:00"/>
    <d v="1899-12-30T09:58:43"/>
    <n v="15"/>
    <n v="0"/>
    <n v="-3359316.4689999912"/>
    <m/>
    <m/>
    <m/>
    <n v="5262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8"/>
    <s v="EXTRATO/52634"/>
    <s v="Banco Brb - Par. 052634(17-22)"/>
    <n v="0"/>
    <d v="2014-04-14T00:00:00"/>
    <d v="1899-12-30T09:58:43"/>
    <n v="51.7"/>
    <n v="0"/>
    <n v="-3359368.1689999914"/>
    <m/>
    <m/>
    <m/>
    <n v="5263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9"/>
    <s v="EXTRATO/52635"/>
    <s v="Banco Brb - Par. 052635(18-22)"/>
    <n v="0"/>
    <d v="2014-04-14T00:00:00"/>
    <d v="1899-12-30T09:58:43"/>
    <n v="53.9"/>
    <n v="0"/>
    <n v="-3359422.0689999913"/>
    <m/>
    <m/>
    <m/>
    <n v="5263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0"/>
    <s v="EXTRATO/52636"/>
    <s v="Banco Brb - Par. 052636(19-22)"/>
    <n v="0"/>
    <d v="2014-04-14T00:00:00"/>
    <d v="1899-12-30T09:58:43"/>
    <n v="52.8"/>
    <n v="0"/>
    <n v="-3359474.8689999911"/>
    <m/>
    <m/>
    <m/>
    <n v="5263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1"/>
    <s v="EXTRATO/52627"/>
    <s v="Banco Brb - Par. 052627(10-22)"/>
    <n v="0"/>
    <d v="2014-04-14T00:00:00"/>
    <d v="1899-12-30T09:58:43"/>
    <n v="15"/>
    <n v="0"/>
    <n v="-3359489.8689999911"/>
    <m/>
    <m/>
    <m/>
    <n v="5262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2"/>
    <s v="EXTRATO/52618"/>
    <s v="Banco Brb - Par. 052618(01-22)"/>
    <n v="0"/>
    <d v="2014-04-14T00:00:00"/>
    <d v="1899-12-30T09:58:43"/>
    <n v="15"/>
    <n v="0"/>
    <n v="-3359504.8689999911"/>
    <m/>
    <m/>
    <m/>
    <n v="5261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3"/>
    <s v="EXTRATO/52628"/>
    <s v="Banco Brb - Par. 052628(11-22)"/>
    <n v="0"/>
    <d v="2014-04-14T00:00:00"/>
    <d v="1899-12-30T09:58:43"/>
    <n v="15"/>
    <n v="0"/>
    <n v="-3359519.8689999911"/>
    <m/>
    <m/>
    <m/>
    <n v="5262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4"/>
    <s v="EXTRATO/52619"/>
    <s v="Banco Brb - Par. 052619(02-22)"/>
    <n v="0"/>
    <d v="2014-04-14T00:00:00"/>
    <d v="1899-12-30T09:58:43"/>
    <n v="15"/>
    <n v="0"/>
    <n v="-3359534.8689999911"/>
    <m/>
    <m/>
    <m/>
    <n v="5261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15"/>
    <s v="EXTRATO/52629"/>
    <s v="Banco Brb - Par. 052629(12-22)"/>
    <n v="0"/>
    <d v="2014-04-14T00:00:00"/>
    <d v="1899-12-30T09:58:43"/>
    <n v="15"/>
    <n v="0"/>
    <n v="-3359549.8689999911"/>
    <m/>
    <m/>
    <m/>
    <n v="5262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07"/>
    <s v="EXTRATO/52639"/>
    <s v="Banco Brb - Par. 052639(22-22)"/>
    <n v="0"/>
    <d v="2014-04-14T00:00:00"/>
    <d v="1899-12-30T09:58:43"/>
    <n v="12.23"/>
    <n v="0"/>
    <n v="-3359562.0989999911"/>
    <m/>
    <m/>
    <m/>
    <n v="5263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23"/>
    <s v="EXTRATO/52633"/>
    <s v="Banco Brb - Par. 052633(16-22)"/>
    <n v="0"/>
    <d v="2014-04-14T00:00:00"/>
    <d v="1899-12-30T09:58:44"/>
    <n v="15"/>
    <n v="0"/>
    <n v="-3359577.0989999911"/>
    <m/>
    <m/>
    <m/>
    <n v="5263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24"/>
    <s v="EXTRATO/52624"/>
    <s v="Banco Brb - Par. 052624(07-22)"/>
    <n v="0"/>
    <d v="2014-04-14T00:00:00"/>
    <d v="1899-12-30T09:58:44"/>
    <n v="15"/>
    <n v="0"/>
    <n v="-3359592.0989999911"/>
    <m/>
    <m/>
    <m/>
    <n v="5262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25"/>
    <s v="EXTRATO/52625"/>
    <s v="Banco Brb - Par. 052625(08-22)"/>
    <n v="0"/>
    <d v="2014-04-14T00:00:00"/>
    <d v="1899-12-30T09:58:44"/>
    <n v="15"/>
    <n v="0"/>
    <n v="-3359607.0989999911"/>
    <m/>
    <m/>
    <m/>
    <n v="5262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26"/>
    <s v="EXTRATO/52626"/>
    <s v="Banco Brb - Par. 052626(09-22)"/>
    <n v="0"/>
    <d v="2014-04-14T00:00:00"/>
    <d v="1899-12-30T09:58:44"/>
    <n v="15"/>
    <n v="0"/>
    <n v="-3359622.0989999911"/>
    <m/>
    <m/>
    <m/>
    <n v="5262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138"/>
    <s v="837935/38476"/>
    <s v="Banco Brb - Cód. 038476"/>
    <n v="0"/>
    <d v="2014-04-14T00:00:00"/>
    <d v="1899-12-30T10:02:39"/>
    <n v="4209.07"/>
    <n v="0"/>
    <n v="-3363831.1689999909"/>
    <m/>
    <m/>
    <m/>
    <n v="38476"/>
    <n v="7"/>
    <s v="Anapaula"/>
    <n v="1"/>
    <m/>
    <n v="506"/>
    <d v="2014-05-20T00:00:00"/>
    <d v="2014-05-20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8615"/>
    <s v="Adiantamento/50721"/>
    <s v="Laura Alves Ferreira  - Cód. 050721"/>
    <n v="0"/>
    <d v="2014-04-14T00:00:00"/>
    <d v="1899-12-30T10:08:54"/>
    <n v="1000"/>
    <n v="0"/>
    <n v="-3364831.1689999909"/>
    <m/>
    <m/>
    <m/>
    <n v="50721"/>
    <n v="25"/>
    <s v="Marcela"/>
    <n v="1"/>
    <m/>
    <n v="1510"/>
    <d v="2014-04-29T00:00:00"/>
    <d v="2014-04-29T00:00:00"/>
    <m/>
    <m/>
    <n v="2014"/>
    <n v="25"/>
    <m/>
    <m/>
    <m/>
    <m/>
    <s v="SolNascente.Rescisão de Contrato de Trabalho"/>
    <x v="1"/>
    <x v="3"/>
    <m/>
    <n v="4"/>
    <n v="9"/>
    <s v="Débito em conta"/>
    <m/>
    <n v="0"/>
    <m/>
    <n v="0"/>
    <m/>
    <m/>
    <s v="BB [022382-4] [GYN] [CC]"/>
    <m/>
    <m/>
    <m/>
  </r>
  <r>
    <n v="248973"/>
    <n v="169661"/>
    <s v="Par.(12/12) 016951/LUCAS EDUARDO ALMEIDA FRA - Parcelas"/>
    <n v="1284"/>
    <d v="2014-04-14T00:00:00"/>
    <d v="1899-12-30T10:23:01"/>
    <n v="0"/>
    <n v="0"/>
    <n v="-3363547.1689999909"/>
    <m/>
    <m/>
    <n v="16966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2172"/>
    <s v="Extrato"/>
    <s v="Recebimento de aluno"/>
    <n v="830.16"/>
    <d v="2014-04-14T00:00:00"/>
    <d v="1899-12-30T10:24:00"/>
    <n v="0"/>
    <n v="0"/>
    <n v="-3362717.0089999908"/>
    <m/>
    <m/>
    <m/>
    <m/>
    <n v="60"/>
    <s v="Francielly"/>
    <n v="1"/>
    <m/>
    <n v="1434"/>
    <d v="2014-05-20T00:00:00"/>
    <d v="2014-12-04T00:00:00"/>
    <m/>
    <m/>
    <n v="2014"/>
    <n v="24"/>
    <m/>
    <m/>
    <m/>
    <m/>
    <s v="Remessa Educ. Sol Nascente"/>
    <x v="1"/>
    <x v="3"/>
    <m/>
    <n v="33"/>
    <n v="8"/>
    <s v="Transferência Bancária"/>
    <m/>
    <m/>
    <m/>
    <n v="0"/>
    <m/>
    <m/>
    <s v="MERC [EDI] [02.012164-9] [CC]"/>
    <m/>
    <m/>
    <m/>
  </r>
  <r>
    <n v="125196"/>
    <n v="153425"/>
    <s v="Retorno: Par. 153425(05/12) - 013530/KÁT - Mensalidades"/>
    <n v="1339"/>
    <d v="2014-04-14T00:00:00"/>
    <d v="1899-12-30T10:26:02"/>
    <n v="0"/>
    <n v="0"/>
    <n v="-3361378.0089999908"/>
    <m/>
    <m/>
    <n v="153425"/>
    <m/>
    <n v="14"/>
    <s v="Renato"/>
    <n v="1"/>
    <m/>
    <n v="2"/>
    <d v="2014-04-15T00:00:00"/>
    <d v="2014-04-15T00:00:00"/>
    <n v="18257"/>
    <n v="201404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197"/>
    <n v="153426"/>
    <s v="Retorno: Par. 153426(06/12) - 013530/KÁT - Mensalidades"/>
    <n v="1339"/>
    <d v="2014-04-14T00:00:00"/>
    <d v="1899-12-30T10:26:02"/>
    <n v="0"/>
    <n v="0"/>
    <n v="-3360039.0089999908"/>
    <m/>
    <m/>
    <n v="153426"/>
    <m/>
    <n v="14"/>
    <s v="Renato"/>
    <n v="1"/>
    <m/>
    <n v="2"/>
    <d v="2014-04-15T00:00:00"/>
    <d v="2014-04-15T00:00:00"/>
    <n v="18258"/>
    <n v="201404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195"/>
    <n v="145787"/>
    <s v="Retorno: Par. 145787(04/12) - 013946/SAM - Mensalidades"/>
    <n v="1492"/>
    <d v="2014-04-14T00:00:00"/>
    <d v="1899-12-30T10:26:02"/>
    <n v="0"/>
    <n v="0"/>
    <n v="-3358547.0089999908"/>
    <m/>
    <m/>
    <n v="145787"/>
    <m/>
    <n v="14"/>
    <s v="Renato"/>
    <n v="1"/>
    <m/>
    <n v="2"/>
    <d v="2014-04-15T00:00:00"/>
    <d v="2014-04-15T00:00:00"/>
    <n v="18256"/>
    <n v="201404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559"/>
    <s v="Ch Brb 1488/48384"/>
    <s v="Rescisão - Grupo Olimpo - Cód. 048384"/>
    <n v="0"/>
    <d v="2014-04-14T00:00:00"/>
    <d v="1899-12-30T10:32:23"/>
    <n v="239.6"/>
    <n v="0"/>
    <n v="-3358786.6089999909"/>
    <m/>
    <m/>
    <m/>
    <n v="48384"/>
    <n v="24"/>
    <s v="Emilly"/>
    <n v="2"/>
    <m/>
    <n v="175"/>
    <d v="2014-05-26T00:00:00"/>
    <d v="2014-05-2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2227"/>
    <s v="Março/50184"/>
    <s v="Ana Flavia Ambrosio Pena - Cód. 050184"/>
    <n v="0"/>
    <d v="2014-04-14T00:00:00"/>
    <d v="1899-12-30T10:34:11"/>
    <n v="1252.44"/>
    <n v="0"/>
    <n v="-3360039.0489999908"/>
    <m/>
    <m/>
    <m/>
    <n v="50184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28"/>
    <s v="FWB/46318"/>
    <s v="Felice Wanderley Barbosa - Cód. 046318"/>
    <n v="0"/>
    <d v="2014-04-14T00:00:00"/>
    <d v="1899-12-30T10:34:42"/>
    <n v="400"/>
    <n v="0"/>
    <n v="-3360439.0489999908"/>
    <m/>
    <m/>
    <m/>
    <n v="46318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29"/>
    <s v="CH BRB 0578/46257"/>
    <s v="Marmoraria Fortaleza - Cód. 046257"/>
    <n v="0"/>
    <d v="2014-04-14T00:00:00"/>
    <d v="1899-12-30T10:34:54"/>
    <n v="10000"/>
    <n v="0"/>
    <n v="-3370439.0489999908"/>
    <m/>
    <m/>
    <m/>
    <n v="46257"/>
    <n v="7"/>
    <s v="Anapaula"/>
    <n v="1"/>
    <m/>
    <n v="1530"/>
    <d v="2014-05-20T00:00:00"/>
    <d v="2014-05-20T00:00:00"/>
    <m/>
    <m/>
    <n v="2014"/>
    <n v="7"/>
    <m/>
    <m/>
    <m/>
    <m/>
    <s v="Uber.Reforma"/>
    <x v="1"/>
    <x v="2"/>
    <m/>
    <n v="52"/>
    <n v="2"/>
    <s v="Cheque"/>
    <m/>
    <n v="0"/>
    <m/>
    <n v="0"/>
    <m/>
    <m/>
    <s v="BRB [SOL] [012052-4] [CC] [COB]"/>
    <m/>
    <m/>
    <m/>
  </r>
  <r>
    <n v="245766"/>
    <n v="169350"/>
    <s v="Par.(12/12) 017357/LUCAS MAKOTO CARVALHO YAM - Parcelas"/>
    <n v="1284"/>
    <d v="2014-04-14T00:00:00"/>
    <d v="1899-12-30T10:37:03"/>
    <n v="0"/>
    <n v="0"/>
    <n v="-3369155.0489999908"/>
    <m/>
    <m/>
    <n v="16935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767"/>
    <n v="169386"/>
    <s v="Par.(12/12) 017374/BRUNA COSTA PORTO  - Parcelas"/>
    <n v="1284"/>
    <d v="2014-04-14T00:00:00"/>
    <d v="1899-12-30T10:37:57"/>
    <n v="0"/>
    <n v="0"/>
    <n v="-3367871.0489999908"/>
    <m/>
    <m/>
    <n v="169386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278"/>
    <s v="225447/48462"/>
    <s v="Traço Criações Artisticas Ltda. - Cód. 048462"/>
    <n v="0"/>
    <d v="2014-04-14T00:00:00"/>
    <d v="1899-12-30T10:40:09"/>
    <n v="3.8"/>
    <n v="0"/>
    <n v="-3367874.8489999906"/>
    <m/>
    <m/>
    <m/>
    <n v="48462"/>
    <n v="24"/>
    <s v="Emilly"/>
    <n v="1"/>
    <m/>
    <n v="554"/>
    <d v="2014-04-17T00:00:00"/>
    <d v="2014-04-17T00:00:00"/>
    <m/>
    <m/>
    <n v="2014"/>
    <n v="24"/>
    <m/>
    <m/>
    <m/>
    <m/>
    <s v="CA.Material Didático (CUSTO)"/>
    <x v="1"/>
    <x v="1"/>
    <m/>
    <n v="56"/>
    <n v="1"/>
    <s v="Dinheiro"/>
    <m/>
    <n v="0"/>
    <m/>
    <n v="0"/>
    <m/>
    <m/>
    <s v="CAIXA TESOURARIA"/>
    <m/>
    <m/>
    <m/>
  </r>
  <r>
    <n v="132237"/>
    <s v="Março/50181"/>
    <s v="Luana Pires Barbosa - Cód. 050181"/>
    <n v="0"/>
    <d v="2014-04-14T00:00:00"/>
    <d v="1899-12-30T10:51:02"/>
    <n v="500"/>
    <n v="0"/>
    <n v="-3368374.8489999906"/>
    <m/>
    <m/>
    <m/>
    <n v="50181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38"/>
    <s v="Março/50182"/>
    <s v="Daniella Clemente De Oliveira - Cód. 050182"/>
    <n v="0"/>
    <d v="2014-04-14T00:00:00"/>
    <d v="1899-12-30T10:51:14"/>
    <n v="500"/>
    <n v="0"/>
    <n v="-3368874.8489999906"/>
    <m/>
    <m/>
    <m/>
    <n v="50182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39"/>
    <s v="Março/50172"/>
    <s v="Renato De Oliveira Dering - Cód. 050172"/>
    <n v="0"/>
    <d v="2014-04-14T00:00:00"/>
    <d v="1899-12-30T10:51:31"/>
    <n v="451.81"/>
    <n v="0"/>
    <n v="-3369326.6589999907"/>
    <m/>
    <m/>
    <m/>
    <n v="50172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40"/>
    <s v="Março/50171"/>
    <s v="Wilker Henrique Lemes Cabral De Brito - Cód. 050171"/>
    <n v="0"/>
    <d v="2014-04-14T00:00:00"/>
    <d v="1899-12-30T10:51:55"/>
    <n v="903.6"/>
    <n v="0"/>
    <n v="-3370230.2589999908"/>
    <m/>
    <m/>
    <m/>
    <n v="50171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41"/>
    <s v="ERS/45555"/>
    <s v="Erica Ribeiro / Lindomar - Par. 045555(04-12)"/>
    <n v="0"/>
    <d v="2014-04-14T00:00:00"/>
    <d v="1899-12-30T10:52:22"/>
    <n v="1200"/>
    <n v="0"/>
    <n v="-3371430.2589999908"/>
    <m/>
    <m/>
    <m/>
    <n v="45555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42"/>
    <s v="Corretor/48513"/>
    <s v="Corretores De Provas - Cód. 048513"/>
    <n v="0"/>
    <d v="2014-04-14T00:00:00"/>
    <d v="1899-12-30T10:52:44"/>
    <n v="767"/>
    <n v="0"/>
    <n v="-3372197.2589999908"/>
    <m/>
    <m/>
    <m/>
    <n v="48513"/>
    <n v="7"/>
    <s v="Anapaula"/>
    <n v="1"/>
    <m/>
    <n v="1519"/>
    <d v="2014-05-20T00:00:00"/>
    <d v="2014-05-20T00:00:00"/>
    <m/>
    <m/>
    <n v="2014"/>
    <n v="7"/>
    <m/>
    <m/>
    <m/>
    <m/>
    <s v="Marista.Corretores de Provas e Simulados"/>
    <x v="1"/>
    <x v="1"/>
    <m/>
    <n v="52"/>
    <n v="2"/>
    <s v="Cheque"/>
    <m/>
    <n v="0"/>
    <m/>
    <n v="0"/>
    <m/>
    <m/>
    <s v="BRB [SOL] [012052-4] [CC] [COB]"/>
    <m/>
    <m/>
    <m/>
  </r>
  <r>
    <n v="125593"/>
    <s v="Remessa Biblioteca T-03"/>
    <s v="Remessa Biblioteca T-03"/>
    <n v="32"/>
    <d v="2014-04-14T00:00:00"/>
    <d v="1899-12-30T10:52:49"/>
    <n v="0"/>
    <n v="0"/>
    <n v="-3372165.2589999908"/>
    <m/>
    <m/>
    <m/>
    <m/>
    <n v="24"/>
    <s v="Emilly"/>
    <n v="1"/>
    <m/>
    <n v="59"/>
    <d v="2014-04-22T00:00:00"/>
    <d v="2014-04-22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2243"/>
    <s v="MARÇO/50161"/>
    <s v="Mauricio Vieira De Melo - Cód. 050161"/>
    <n v="0"/>
    <d v="2014-04-14T00:00:00"/>
    <d v="1899-12-30T10:53:01"/>
    <n v="2350"/>
    <n v="0"/>
    <n v="-3374515.2589999908"/>
    <m/>
    <m/>
    <m/>
    <n v="50161"/>
    <n v="7"/>
    <s v="Anapaula"/>
    <n v="1"/>
    <m/>
    <n v="1414"/>
    <d v="2014-05-20T00:00:00"/>
    <d v="2014-05-20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2244"/>
    <s v="Março/50216"/>
    <s v="Folha De Pagamento - Professores Uberlân - Cód. 050216"/>
    <n v="0"/>
    <d v="2014-04-14T00:00:00"/>
    <d v="1899-12-30T10:53:13"/>
    <n v="630"/>
    <n v="0"/>
    <n v="-3375145.2589999908"/>
    <m/>
    <m/>
    <m/>
    <n v="50216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245"/>
    <s v="Março/50219"/>
    <s v="Folha De Pagamento - Professores Uberlân - Cód. 050219"/>
    <n v="0"/>
    <d v="2014-04-14T00:00:00"/>
    <d v="1899-12-30T10:53:35"/>
    <n v="3465"/>
    <n v="0"/>
    <n v="-3378610.2589999908"/>
    <m/>
    <m/>
    <m/>
    <n v="50219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32246"/>
    <s v="Rescisão/50722"/>
    <s v="Suzana Rodrigues Da Silva - Cód. 050722"/>
    <n v="0"/>
    <d v="2014-04-14T00:00:00"/>
    <d v="1899-12-30T10:53:46"/>
    <n v="9872.64"/>
    <n v="0"/>
    <n v="-3388482.8989999909"/>
    <m/>
    <m/>
    <m/>
    <n v="50722"/>
    <n v="7"/>
    <s v="Anapaula"/>
    <n v="1"/>
    <m/>
    <n v="566"/>
    <d v="2014-05-20T00:00:00"/>
    <d v="2014-05-20T00:00:00"/>
    <m/>
    <m/>
    <n v="2014"/>
    <n v="7"/>
    <m/>
    <m/>
    <m/>
    <m/>
    <s v="CA.Rescisão de contrato de trabalho (DESPESA)"/>
    <x v="1"/>
    <x v="1"/>
    <m/>
    <n v="52"/>
    <n v="2"/>
    <s v="Cheque"/>
    <m/>
    <n v="0"/>
    <m/>
    <n v="0"/>
    <m/>
    <m/>
    <s v="BRB [SOL] [012052-4] [CC] [COB]"/>
    <m/>
    <m/>
    <m/>
  </r>
  <r>
    <n v="133151"/>
    <s v="EXTRATO/53092"/>
    <s v="Banco Itaú Unibanco S.A. - Par. 053092(07-55)"/>
    <n v="0"/>
    <d v="2014-04-14T00:00:00"/>
    <d v="1899-12-30T10:54:25"/>
    <n v="7.4"/>
    <n v="0"/>
    <n v="-3388490.2989999908"/>
    <m/>
    <m/>
    <m/>
    <n v="5309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52"/>
    <s v="EXTRATO/53093"/>
    <s v="Banco Itaú Unibanco S.A. - Par. 053093(08-55)"/>
    <n v="0"/>
    <d v="2014-04-14T00:00:00"/>
    <d v="1899-12-30T10:54:25"/>
    <n v="7.4"/>
    <n v="0"/>
    <n v="-3388497.6989999907"/>
    <m/>
    <m/>
    <m/>
    <n v="5309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53"/>
    <s v="EXTRATO/53094"/>
    <s v="Banco Itaú Unibanco S.A. - Par. 053094(09-55)"/>
    <n v="0"/>
    <d v="2014-04-14T00:00:00"/>
    <d v="1899-12-30T10:54:25"/>
    <n v="2.19"/>
    <n v="0"/>
    <n v="-3388499.8889999907"/>
    <m/>
    <m/>
    <m/>
    <n v="5309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5283"/>
    <s v="15905/46432"/>
    <s v="Ct Materiais Para Construção Ltda - Cód. 046432"/>
    <n v="0"/>
    <d v="2014-04-14T00:00:00"/>
    <d v="1899-12-30T10:54:33"/>
    <n v="6"/>
    <n v="0"/>
    <n v="-3388505.8889999907"/>
    <m/>
    <m/>
    <m/>
    <n v="46432"/>
    <n v="24"/>
    <s v="Emilly"/>
    <n v="1"/>
    <m/>
    <n v="1530"/>
    <d v="2014-04-17T00:00:00"/>
    <d v="2014-04-17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5284"/>
    <n v="142446"/>
    <s v="Par.(02/12) 015455/ALINE RIBEIRO CARNEIRO PA - Mensalidades"/>
    <n v="1385.58"/>
    <d v="2014-04-14T00:00:00"/>
    <d v="1899-12-30T10:55:00"/>
    <n v="0"/>
    <n v="0"/>
    <n v="-3387120.3089999906"/>
    <m/>
    <m/>
    <n v="142446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85"/>
    <n v="142987"/>
    <s v="Par.(03/12) 015455/ALINE RIBEIRO CARNEIRO PA - Mensalidades"/>
    <n v="1373.42"/>
    <d v="2014-04-14T00:00:00"/>
    <d v="1899-12-30T10:56:11"/>
    <n v="0"/>
    <n v="0"/>
    <n v="-3385746.8889999907"/>
    <m/>
    <m/>
    <n v="142987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86"/>
    <s v="15894/46431"/>
    <s v="Ct Materiais Para Construção Ltda - Cód. 046431"/>
    <n v="0"/>
    <d v="2014-04-14T00:00:00"/>
    <d v="1899-12-30T10:57:25"/>
    <n v="13"/>
    <n v="0"/>
    <n v="-3385759.8889999907"/>
    <m/>
    <m/>
    <m/>
    <n v="46431"/>
    <n v="24"/>
    <s v="Emilly"/>
    <n v="1"/>
    <m/>
    <n v="1530"/>
    <d v="2014-04-17T00:00:00"/>
    <d v="2014-04-17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245880"/>
    <n v="169685"/>
    <s v="Par.(12/12) 016936/VITORIA MARIA DE OLIVEIRA - Parcelas"/>
    <n v="1284"/>
    <d v="2014-04-14T00:00:00"/>
    <d v="1899-12-30T10:57:40"/>
    <n v="0"/>
    <n v="0"/>
    <n v="-3384475.8889999907"/>
    <m/>
    <m/>
    <n v="169685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881"/>
    <n v="169845"/>
    <s v="Par.(12/12) 016940/VIVIANE BARBOSA MENDONÇA - Parcelas"/>
    <n v="1219.8"/>
    <d v="2014-04-14T00:00:00"/>
    <d v="1899-12-30T10:58:12"/>
    <n v="0"/>
    <n v="0"/>
    <n v="-3383256.0889999908"/>
    <m/>
    <m/>
    <n v="169845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883"/>
    <n v="169649"/>
    <s v="Par.(12/12) 016776/PEDRO HENRIQUE AZEVEDO CA - Parcelas"/>
    <n v="1284"/>
    <d v="2014-04-14T00:00:00"/>
    <d v="1899-12-30T10:58:48"/>
    <n v="0"/>
    <n v="0"/>
    <n v="-3381972.0889999908"/>
    <m/>
    <m/>
    <n v="16964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288"/>
    <s v="46875/1/45912"/>
    <s v="Papelaria Tributária - Cód. 045912"/>
    <n v="0"/>
    <d v="2014-04-14T00:00:00"/>
    <d v="1899-12-30T10:58:53"/>
    <n v="233.3"/>
    <n v="0"/>
    <n v="-3382205.3889999907"/>
    <m/>
    <m/>
    <m/>
    <n v="45912"/>
    <n v="24"/>
    <s v="Emilly"/>
    <n v="1"/>
    <m/>
    <n v="1407"/>
    <d v="2014-04-17T00:00:00"/>
    <d v="2014-04-17T00:00:00"/>
    <m/>
    <m/>
    <n v="2014"/>
    <n v="24"/>
    <m/>
    <m/>
    <m/>
    <m/>
    <s v="T-27. Produtos de Papelaria "/>
    <x v="1"/>
    <x v="1"/>
    <m/>
    <n v="4"/>
    <n v="9"/>
    <s v="Débito em conta"/>
    <m/>
    <n v="0"/>
    <m/>
    <n v="0"/>
    <m/>
    <m/>
    <s v="BB [022382-4] [GYN] [CC]"/>
    <m/>
    <m/>
    <m/>
  </r>
  <r>
    <n v="134562"/>
    <s v="BRB 1180/44363"/>
    <s v="Olimpo Uberlândia - Cód. 044363"/>
    <n v="0"/>
    <d v="2014-04-14T00:00:00"/>
    <d v="1899-12-30T10:59:40"/>
    <n v="3000"/>
    <n v="0"/>
    <n v="-3385205.3889999907"/>
    <m/>
    <m/>
    <m/>
    <n v="44363"/>
    <n v="24"/>
    <s v="Emilly"/>
    <n v="1"/>
    <m/>
    <n v="1530"/>
    <d v="2014-05-26T00:00:00"/>
    <d v="2014-05-26T00:00:00"/>
    <m/>
    <m/>
    <n v="2014"/>
    <n v="24"/>
    <m/>
    <m/>
    <m/>
    <m/>
    <s v="Uber.Reforma"/>
    <x v="1"/>
    <x v="2"/>
    <m/>
    <n v="12"/>
    <n v="9"/>
    <s v="Débito em conta"/>
    <m/>
    <n v="0"/>
    <m/>
    <n v="0"/>
    <m/>
    <m/>
    <s v="BRB [GYN] [011616-0] [CC] [COB]"/>
    <m/>
    <m/>
    <m/>
  </r>
  <r>
    <n v="125290"/>
    <s v="148121/01/46043"/>
    <s v="Eletric Comercio De Materias Eletricos - Cód. 046043"/>
    <n v="0"/>
    <d v="2014-04-14T00:00:00"/>
    <d v="1899-12-30T10:59:54"/>
    <n v="110"/>
    <n v="0"/>
    <n v="-3385315.3889999907"/>
    <m/>
    <m/>
    <m/>
    <n v="46043"/>
    <n v="24"/>
    <s v="Emilly"/>
    <n v="1"/>
    <m/>
    <n v="1544"/>
    <d v="2014-04-17T00:00:00"/>
    <d v="2014-04-17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34563"/>
    <s v="Março/50465"/>
    <s v="Argemiro De Pina Amorim - Cód. 050465"/>
    <n v="0"/>
    <d v="2014-04-14T00:00:00"/>
    <d v="1899-12-30T11:00:11"/>
    <n v="2223.4899999999998"/>
    <n v="0"/>
    <n v="-3387538.8789999909"/>
    <m/>
    <m/>
    <m/>
    <n v="5046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5291"/>
    <s v="335217/46040"/>
    <s v="Coe Coelho E Cia Ltda - Cód. 046040"/>
    <n v="0"/>
    <d v="2014-04-14T00:00:00"/>
    <d v="1899-12-30T11:00:25"/>
    <n v="251.86"/>
    <n v="0"/>
    <n v="-3387790.7389999907"/>
    <m/>
    <m/>
    <m/>
    <n v="46040"/>
    <n v="24"/>
    <s v="Emilly"/>
    <n v="1"/>
    <m/>
    <n v="1544"/>
    <d v="2014-04-17T00:00:00"/>
    <d v="2014-04-17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25292"/>
    <s v="46971/1/45977"/>
    <s v="Papelaria Tributária - Cód. 045977"/>
    <n v="0"/>
    <d v="2014-04-14T00:00:00"/>
    <d v="1899-12-30T11:01:11"/>
    <n v="89.95"/>
    <n v="0"/>
    <n v="-3387880.6889999909"/>
    <m/>
    <m/>
    <m/>
    <n v="45977"/>
    <n v="24"/>
    <s v="Emilly"/>
    <n v="1"/>
    <m/>
    <n v="1407"/>
    <d v="2014-04-17T00:00:00"/>
    <d v="2014-04-17T00:00:00"/>
    <m/>
    <m/>
    <n v="2014"/>
    <n v="24"/>
    <m/>
    <m/>
    <m/>
    <m/>
    <s v="T-27. Produtos de Papelaria "/>
    <x v="1"/>
    <x v="1"/>
    <m/>
    <n v="4"/>
    <n v="9"/>
    <s v="Débito em conta"/>
    <m/>
    <n v="0"/>
    <m/>
    <n v="0"/>
    <m/>
    <m/>
    <s v="BB [022382-4] [GYN] [CC]"/>
    <m/>
    <m/>
    <m/>
  </r>
  <r>
    <n v="134564"/>
    <s v="Fevereiro/50176"/>
    <s v="Marco Aurélio De Melo Miola - Cód. 050176"/>
    <n v="0"/>
    <d v="2014-04-14T00:00:00"/>
    <d v="1899-12-30T11:01:28"/>
    <n v="4073.29"/>
    <n v="0"/>
    <n v="-3391953.978999991"/>
    <m/>
    <m/>
    <m/>
    <n v="50176"/>
    <n v="24"/>
    <s v="Emilly"/>
    <n v="1"/>
    <m/>
    <n v="578"/>
    <d v="2014-05-26T00:00:00"/>
    <d v="2014-05-26T00:00:00"/>
    <m/>
    <m/>
    <n v="2014"/>
    <n v="24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45887"/>
    <n v="199961"/>
    <s v="Par.(12/12) 016648/LUCAS NUNES DE ALMEIDA - Parcelas"/>
    <n v="1284"/>
    <d v="2014-04-14T00:00:00"/>
    <d v="1899-12-30T11:02:01"/>
    <n v="0"/>
    <n v="0"/>
    <n v="-3390669.978999991"/>
    <m/>
    <m/>
    <n v="199961"/>
    <m/>
    <n v="60"/>
    <s v="Francielly"/>
    <n v="1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294"/>
    <s v="140456/48464"/>
    <s v="Posto De Combustível - Cód. 048464"/>
    <n v="0"/>
    <d v="2014-04-14T00:00:00"/>
    <d v="1899-12-30T11:03:04"/>
    <n v="100"/>
    <n v="0"/>
    <n v="-3390769.978999991"/>
    <m/>
    <m/>
    <m/>
    <n v="48464"/>
    <n v="24"/>
    <s v="Emilly"/>
    <n v="1"/>
    <m/>
    <n v="512"/>
    <d v="2014-04-17T00:00:00"/>
    <d v="2014-04-1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5633"/>
    <s v="Transferência entre conta"/>
    <s v="Transferência entre conta"/>
    <n v="0"/>
    <d v="2014-04-14T00:00:00"/>
    <d v="1899-12-30T11:04:28"/>
    <n v="221000"/>
    <n v="0"/>
    <n v="-3611769.978999991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339"/>
    <s v="Transferência entre conta"/>
    <s v="Destino: 125633-Transferência entre conta"/>
    <n v="221000"/>
    <d v="2014-04-14T00:00:00"/>
    <d v="1899-12-30T11:04:28"/>
    <n v="0"/>
    <n v="0"/>
    <n v="-3390769.978999991"/>
    <m/>
    <m/>
    <m/>
    <m/>
    <n v="60"/>
    <s v="Francielly"/>
    <n v="1"/>
    <m/>
    <n v="1449"/>
    <d v="2015-05-12T00:00:00"/>
    <d v="2015-05-12T00:00:00"/>
    <m/>
    <m/>
    <n v="2015"/>
    <n v="60"/>
    <m/>
    <m/>
    <n v="12563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45889"/>
    <n v="169487"/>
    <s v="Par.(12/12) 016765/EDUARDO HENRIQUE WINTER - Parcelas"/>
    <n v="1284"/>
    <d v="2014-04-14T00:00:00"/>
    <d v="1899-12-30T11:04:43"/>
    <n v="0"/>
    <n v="0"/>
    <n v="-3389485.978999991"/>
    <m/>
    <m/>
    <n v="169487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5295"/>
    <s v="Claro/48465"/>
    <s v="Claro - Cód. 048465"/>
    <n v="0"/>
    <d v="2014-04-14T00:00:00"/>
    <d v="1899-12-30T11:04:53"/>
    <n v="20.27"/>
    <n v="0"/>
    <n v="-3389506.248999991"/>
    <m/>
    <m/>
    <m/>
    <n v="48465"/>
    <n v="24"/>
    <s v="Emilly"/>
    <n v="1"/>
    <m/>
    <n v="1536"/>
    <d v="2014-04-17T00:00:00"/>
    <d v="2014-04-17T00:00:00"/>
    <m/>
    <m/>
    <n v="2014"/>
    <n v="24"/>
    <m/>
    <m/>
    <m/>
    <m/>
    <s v="Uber.Telefone fixo"/>
    <x v="1"/>
    <x v="2"/>
    <m/>
    <n v="4"/>
    <n v="9"/>
    <s v="Débito em conta"/>
    <m/>
    <n v="0"/>
    <m/>
    <n v="0"/>
    <m/>
    <m/>
    <s v="BB [022382-4] [GYN] [CC]"/>
    <m/>
    <m/>
    <m/>
  </r>
  <r>
    <n v="125640"/>
    <s v="Transferência entre conta"/>
    <s v="Transferência entre conta"/>
    <n v="0"/>
    <d v="2014-04-14T00:00:00"/>
    <d v="1899-12-30T11:05:53"/>
    <n v="47000"/>
    <n v="0"/>
    <n v="-3436506.248999991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269340"/>
    <s v="Transferência entre conta"/>
    <s v="Destino: 125640-Transferência entre conta"/>
    <n v="47000"/>
    <d v="2014-04-14T00:00:00"/>
    <d v="1899-12-30T11:05:53"/>
    <n v="0"/>
    <n v="0"/>
    <n v="-3389506.248999991"/>
    <m/>
    <m/>
    <m/>
    <m/>
    <n v="60"/>
    <s v="Francielly"/>
    <n v="1"/>
    <m/>
    <n v="1449"/>
    <d v="2015-05-12T00:00:00"/>
    <d v="2015-05-12T00:00:00"/>
    <m/>
    <m/>
    <n v="2015"/>
    <n v="60"/>
    <m/>
    <m/>
    <n v="125640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5652"/>
    <s v="Transferência entre conta"/>
    <s v="Transferência entre conta"/>
    <n v="0"/>
    <d v="2014-04-14T00:00:00"/>
    <d v="1899-12-30T11:09:29"/>
    <n v="16000"/>
    <n v="0"/>
    <n v="-3405506.248999991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33"/>
    <s v="BB [022382-4] [GYN] [CC]"/>
    <m/>
    <m/>
    <m/>
  </r>
  <r>
    <n v="269341"/>
    <s v="Transferência entre conta"/>
    <s v="Destino: 125652-Transferência entre conta"/>
    <n v="16000"/>
    <d v="2014-04-14T00:00:00"/>
    <d v="1899-12-30T11:09:29"/>
    <n v="0"/>
    <n v="0"/>
    <n v="-3389506.248999991"/>
    <m/>
    <m/>
    <m/>
    <m/>
    <n v="60"/>
    <s v="Francielly"/>
    <n v="1"/>
    <m/>
    <n v="1449"/>
    <d v="2015-05-12T00:00:00"/>
    <d v="2015-05-12T00:00:00"/>
    <m/>
    <m/>
    <n v="2015"/>
    <n v="60"/>
    <m/>
    <m/>
    <n v="125652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5298"/>
    <s v="Claro/48468"/>
    <s v="Claro - Cód. 048468"/>
    <n v="0"/>
    <d v="2014-04-14T00:00:00"/>
    <d v="1899-12-30T11:10:22"/>
    <n v="71.92"/>
    <n v="0"/>
    <n v="-3389578.1689999909"/>
    <m/>
    <m/>
    <m/>
    <n v="48468"/>
    <n v="24"/>
    <s v="Emilly"/>
    <n v="1"/>
    <m/>
    <n v="1594"/>
    <d v="2014-04-17T00:00:00"/>
    <d v="2014-04-17T00:00:00"/>
    <m/>
    <m/>
    <n v="2014"/>
    <n v="24"/>
    <m/>
    <m/>
    <m/>
    <m/>
    <s v="Uber.Telefone Móvel"/>
    <x v="1"/>
    <x v="2"/>
    <m/>
    <n v="4"/>
    <n v="9"/>
    <s v="Débito em conta"/>
    <m/>
    <n v="0"/>
    <m/>
    <n v="0"/>
    <m/>
    <m/>
    <s v="BB [022382-4] [GYN] [CC]"/>
    <m/>
    <m/>
    <m/>
  </r>
  <r>
    <n v="125659"/>
    <s v="Transferência entre conta"/>
    <s v="Transferência entre conta"/>
    <n v="0"/>
    <d v="2014-04-14T00:00:00"/>
    <d v="1899-12-30T11:11:01"/>
    <n v="14000"/>
    <n v="0"/>
    <n v="-3403578.1689999909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33"/>
    <s v="BRADESCO [002429-5] [GYN [CC]"/>
    <m/>
    <m/>
    <m/>
  </r>
  <r>
    <n v="269342"/>
    <s v="Transferência entre conta"/>
    <s v="Destino: 125659-Transferência entre conta"/>
    <n v="14000"/>
    <d v="2014-04-14T00:00:00"/>
    <d v="1899-12-30T11:11:01"/>
    <n v="0"/>
    <n v="0"/>
    <n v="-3389578.1689999909"/>
    <m/>
    <m/>
    <m/>
    <m/>
    <n v="60"/>
    <s v="Francielly"/>
    <n v="1"/>
    <m/>
    <n v="1449"/>
    <d v="2015-05-12T00:00:00"/>
    <d v="2015-05-12T00:00:00"/>
    <m/>
    <m/>
    <n v="2015"/>
    <n v="60"/>
    <m/>
    <m/>
    <n v="125659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5299"/>
    <s v="Claro/48469"/>
    <s v="Claro - Cód. 048469"/>
    <n v="0"/>
    <d v="2014-04-14T00:00:00"/>
    <d v="1899-12-30T11:11:19"/>
    <n v="129.69999999999999"/>
    <n v="0"/>
    <n v="-3389707.8689999911"/>
    <m/>
    <m/>
    <m/>
    <n v="48469"/>
    <n v="24"/>
    <s v="Emilly"/>
    <n v="1"/>
    <m/>
    <n v="1594"/>
    <d v="2014-04-17T00:00:00"/>
    <d v="2014-04-17T00:00:00"/>
    <m/>
    <m/>
    <n v="2014"/>
    <n v="24"/>
    <m/>
    <m/>
    <m/>
    <m/>
    <s v="Uber.Telefone Móvel"/>
    <x v="1"/>
    <x v="2"/>
    <m/>
    <n v="4"/>
    <n v="9"/>
    <s v="Débito em conta"/>
    <m/>
    <n v="0"/>
    <m/>
    <n v="0"/>
    <m/>
    <m/>
    <s v="BB [022382-4] [GYN] [CC]"/>
    <m/>
    <m/>
    <m/>
  </r>
  <r>
    <n v="125666"/>
    <s v="Transferência entre conta"/>
    <s v="Transferência entre conta"/>
    <n v="0"/>
    <d v="2014-04-14T00:00:00"/>
    <d v="1899-12-30T11:12:10"/>
    <n v="90000"/>
    <n v="0"/>
    <n v="-3479707.8689999911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33"/>
    <s v="BB [022382-4] [GYN] [CC]"/>
    <m/>
    <m/>
    <m/>
  </r>
  <r>
    <n v="269343"/>
    <s v="Transferência entre conta"/>
    <s v="Destino: 125666-Transferência entre conta"/>
    <n v="90000"/>
    <d v="2014-04-14T00:00:00"/>
    <d v="1899-12-30T11:12:10"/>
    <n v="0"/>
    <n v="0"/>
    <n v="-3389707.8689999911"/>
    <m/>
    <m/>
    <m/>
    <m/>
    <n v="60"/>
    <s v="Francielly"/>
    <n v="1"/>
    <m/>
    <n v="1449"/>
    <d v="2015-05-12T00:00:00"/>
    <d v="2015-05-12T00:00:00"/>
    <m/>
    <m/>
    <n v="2015"/>
    <n v="60"/>
    <m/>
    <m/>
    <n v="125666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35233"/>
    <n v="145733"/>
    <s v="Par.(02/12) 014054/MARCELA MARQUES ABBES - Mensalidades"/>
    <n v="1570.93"/>
    <d v="2014-04-14T00:00:00"/>
    <d v="1899-12-30T11:16:19"/>
    <n v="0"/>
    <n v="0"/>
    <n v="-3388136.9389999909"/>
    <m/>
    <m/>
    <n v="145733"/>
    <m/>
    <n v="8"/>
    <s v="Vinicius"/>
    <n v="1"/>
    <m/>
    <n v="2"/>
    <d v="2014-05-28T00:00:00"/>
    <d v="2014-05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5234"/>
    <n v="145734"/>
    <s v="Par.(03/12) 014054/MARCELA MARQUES ABBES - Mensalidades"/>
    <n v="1555.75"/>
    <d v="2014-04-14T00:00:00"/>
    <d v="1899-12-30T11:16:20"/>
    <n v="0"/>
    <n v="0"/>
    <n v="-3386581.1889999909"/>
    <m/>
    <m/>
    <n v="145734"/>
    <m/>
    <n v="8"/>
    <s v="Vinicius"/>
    <n v="1"/>
    <m/>
    <n v="2"/>
    <d v="2014-05-28T00:00:00"/>
    <d v="2014-05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5690"/>
    <s v="Transferência entre conta"/>
    <s v="Transferência entre conta"/>
    <n v="0"/>
    <d v="2014-04-14T00:00:00"/>
    <d v="1899-12-30T11:19:12"/>
    <n v="10000"/>
    <n v="0"/>
    <n v="-3396581.1889999909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69344"/>
    <s v="Transferência entre conta"/>
    <s v="Destino: 125690-Transferência entre conta"/>
    <n v="10000"/>
    <d v="2014-04-14T00:00:00"/>
    <d v="1899-12-30T11:19:12"/>
    <n v="0"/>
    <n v="0"/>
    <n v="-3386581.1889999909"/>
    <m/>
    <m/>
    <m/>
    <m/>
    <n v="60"/>
    <s v="Francielly"/>
    <n v="1"/>
    <m/>
    <n v="1449"/>
    <d v="2015-05-12T00:00:00"/>
    <d v="2015-05-12T00:00:00"/>
    <m/>
    <m/>
    <n v="2015"/>
    <n v="60"/>
    <m/>
    <m/>
    <n v="12569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45914"/>
    <n v="169733"/>
    <s v="Par.(12/12) 016829/GABRIEL DE FREITAS SALVAD - Parcelas"/>
    <n v="1284"/>
    <d v="2014-04-14T00:00:00"/>
    <d v="1899-12-30T11:19:53"/>
    <n v="0"/>
    <n v="0"/>
    <n v="-3385297.1889999909"/>
    <m/>
    <m/>
    <n v="169733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21"/>
    <n v="160720"/>
    <s v="Par.(12/12) 016696/WANDERLEY STIVAL LUZINI - Parcelas"/>
    <n v="1284"/>
    <d v="2014-04-14T00:00:00"/>
    <d v="1899-12-30T11:23:31"/>
    <n v="0"/>
    <n v="0"/>
    <n v="-3384013.1889999909"/>
    <m/>
    <m/>
    <n v="160720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924"/>
    <n v="161412"/>
    <s v="Par.(12/12) 016720/ADRIELLY REBECA FURINI FE - Parcelas"/>
    <n v="1284"/>
    <d v="2014-04-14T00:00:00"/>
    <d v="1899-12-30T11:24:53"/>
    <n v="0"/>
    <n v="0"/>
    <n v="-3382729.1889999909"/>
    <m/>
    <m/>
    <n v="161412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4973"/>
    <s v="DÉBITO/54593"/>
    <s v="Bradesco Sol Nascente  - Cód. 054593"/>
    <n v="0"/>
    <d v="2014-04-14T00:00:00"/>
    <d v="1899-12-30T11:29:53"/>
    <n v="600"/>
    <n v="0"/>
    <n v="-3383329.1889999909"/>
    <m/>
    <m/>
    <m/>
    <n v="54593"/>
    <n v="24"/>
    <s v="Emilly"/>
    <n v="1"/>
    <m/>
    <n v="569"/>
    <d v="2014-05-27T00:00:00"/>
    <d v="2014-05-27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25303"/>
    <s v="Reforma/48474"/>
    <s v="Grupo Olimpo - Cód. 048474"/>
    <n v="0"/>
    <d v="2014-04-14T00:00:00"/>
    <d v="1899-12-30T11:30:59"/>
    <n v="200"/>
    <n v="0"/>
    <n v="-3383529.1889999909"/>
    <m/>
    <m/>
    <m/>
    <n v="48474"/>
    <n v="24"/>
    <s v="Emilly"/>
    <n v="2"/>
    <m/>
    <n v="1400"/>
    <d v="2014-04-17T00:00:00"/>
    <d v="2014-04-17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0616"/>
    <s v="FÁBIO VILLA VERDE"/>
    <s v="EMPRÉSTIMO PESSOA FÍSICA"/>
    <n v="100000"/>
    <d v="2014-04-14T00:00:00"/>
    <d v="1899-12-30T11:43:13"/>
    <n v="0"/>
    <n v="0"/>
    <n v="-3283529.1889999909"/>
    <m/>
    <m/>
    <m/>
    <m/>
    <n v="7"/>
    <s v="Anapaula"/>
    <n v="1"/>
    <m/>
    <n v="1372"/>
    <d v="2014-05-10T00:00:00"/>
    <d v="2014-05-22T00:00:00"/>
    <m/>
    <m/>
    <n v="2014"/>
    <n v="7"/>
    <m/>
    <m/>
    <m/>
    <m/>
    <s v="Empréstimo Pessoa Física"/>
    <x v="2"/>
    <x v="1"/>
    <m/>
    <n v="4"/>
    <n v="12"/>
    <s v="Crédito em conta"/>
    <m/>
    <m/>
    <m/>
    <n v="0"/>
    <m/>
    <m/>
    <s v="BB [022382-4] [GYN] [CC]"/>
    <m/>
    <m/>
    <m/>
  </r>
  <r>
    <n v="132317"/>
    <s v="Extrato/52675"/>
    <s v="Bradesco S/A - Cód. 052675"/>
    <n v="0"/>
    <d v="2014-04-14T00:00:00"/>
    <d v="1899-12-30T11:44:15"/>
    <n v="7.35"/>
    <n v="0"/>
    <n v="-3283536.538999991"/>
    <m/>
    <m/>
    <m/>
    <n v="52675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2344"/>
    <s v="CRÉDITO"/>
    <s v="CRÉDITO COBRANÇA BRB"/>
    <n v="978.1"/>
    <d v="2014-04-14T00:00:00"/>
    <d v="1899-12-30T12:43:38"/>
    <n v="0"/>
    <n v="0"/>
    <n v="-3282558.4389999909"/>
    <m/>
    <m/>
    <m/>
    <m/>
    <n v="7"/>
    <s v="Anapaula"/>
    <n v="2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66670"/>
    <n v="30213"/>
    <s v="Par.(03/5) 004292/MARCO TÚLIO SANTANA CAMPO - Parcelas"/>
    <n v="180"/>
    <d v="2014-04-14T00:00:00"/>
    <d v="1899-12-30T12:52:43"/>
    <n v="0"/>
    <n v="0"/>
    <n v="-3282378.4389999909"/>
    <m/>
    <m/>
    <n v="30213"/>
    <m/>
    <n v="7"/>
    <s v="Anapaula"/>
    <n v="2"/>
    <m/>
    <n v="62"/>
    <d v="2012-10-11T00:00:00"/>
    <d v="2015-02-12T00:00:00"/>
    <m/>
    <m/>
    <n v="2011"/>
    <n v="7"/>
    <m/>
    <m/>
    <m/>
    <m/>
    <s v="Mensalidade Maratona, Turmas Olímpicas, Específicas"/>
    <x v="1"/>
    <x v="1"/>
    <m/>
    <n v="46"/>
    <n v="2"/>
    <s v="Cheque"/>
    <m/>
    <n v="0"/>
    <m/>
    <n v="0"/>
    <m/>
    <m/>
    <s v="CAIXA CHEQUES"/>
    <m/>
    <m/>
    <m/>
  </r>
  <r>
    <n v="125712"/>
    <s v="Transferência entre conta"/>
    <s v="Juros Marisvaldo"/>
    <n v="2730"/>
    <d v="2014-04-14T00:00:00"/>
    <d v="1899-12-30T13:07:27"/>
    <n v="0"/>
    <n v="0"/>
    <n v="-3279648.4389999909"/>
    <m/>
    <m/>
    <m/>
    <m/>
    <n v="7"/>
    <s v="Anapaula"/>
    <n v="1"/>
    <m/>
    <n v="1449"/>
    <d v="2014-04-22T00:00:00"/>
    <d v="2014-05-26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56625"/>
    <s v="Claro/48473"/>
    <s v="Claro - Cód. 048473"/>
    <n v="0"/>
    <d v="2014-04-14T00:00:00"/>
    <d v="1899-12-30T13:22:22"/>
    <n v="200"/>
    <n v="0"/>
    <n v="-3279848.4389999909"/>
    <m/>
    <m/>
    <m/>
    <n v="48473"/>
    <n v="24"/>
    <s v="Emilly"/>
    <n v="2"/>
    <m/>
    <n v="1550"/>
    <d v="2014-07-29T00:00:00"/>
    <d v="2014-07-29T00:00:00"/>
    <m/>
    <m/>
    <n v="2014"/>
    <n v="24"/>
    <m/>
    <m/>
    <m/>
    <m/>
    <s v="Aná.Telefone Fixo"/>
    <x v="1"/>
    <x v="7"/>
    <m/>
    <n v="56"/>
    <n v="1"/>
    <s v="Dinheiro"/>
    <m/>
    <n v="0"/>
    <m/>
    <n v="0"/>
    <m/>
    <m/>
    <s v="CAIXA TESOURARIA"/>
    <m/>
    <m/>
    <m/>
  </r>
  <r>
    <n v="132345"/>
    <s v="CRÉDITO"/>
    <s v="CRÉDITO COBRANÇA BRB"/>
    <n v="8064"/>
    <d v="2014-04-14T00:00:00"/>
    <d v="1899-12-30T13:31:04"/>
    <n v="0"/>
    <n v="0"/>
    <n v="-3271784.4389999909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2986"/>
    <s v="TRANSFERÊNCIA ENTRE CONTAS "/>
    <s v="TRANSFERÊNCIA ENTRE CONTAS "/>
    <n v="9000"/>
    <d v="2014-04-14T00:00:00"/>
    <d v="1899-12-30T14:06:27"/>
    <n v="0"/>
    <n v="0"/>
    <n v="-3262784.4389999909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32987"/>
    <s v="TRANSFERÊNCIA ENTRE CONTAS "/>
    <s v="TRANSFERÊNCIA ENTRE CONTAS "/>
    <n v="6000"/>
    <d v="2014-04-14T00:00:00"/>
    <d v="1899-12-30T14:07:33"/>
    <n v="0"/>
    <n v="0"/>
    <n v="-3256784.4389999909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225249"/>
    <s v="Cheque Depositado a Vista"/>
    <s v="Remessa Olimpo Anápolis "/>
    <n v="1284"/>
    <d v="2014-04-14T00:00:00"/>
    <d v="1899-12-30T14:24:51"/>
    <n v="0"/>
    <n v="0"/>
    <n v="-3255500.4389999909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x v="7"/>
    <m/>
    <n v="12"/>
    <n v="2"/>
    <s v="Cheque"/>
    <m/>
    <m/>
    <m/>
    <n v="0"/>
    <m/>
    <m/>
    <s v="BRB [GYN] [011616-0] [CC] [COB]"/>
    <m/>
    <m/>
    <m/>
  </r>
  <r>
    <n v="225252"/>
    <s v="Cheque Depositado a Vista"/>
    <s v="Remessa Olimpo Uberlândia "/>
    <n v="2952.95"/>
    <d v="2014-04-14T00:00:00"/>
    <d v="1899-12-30T14:26:55"/>
    <n v="0"/>
    <n v="0"/>
    <n v="-3252547.4889999907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x v="2"/>
    <m/>
    <n v="2"/>
    <n v="2"/>
    <s v="Cheque"/>
    <m/>
    <m/>
    <m/>
    <n v="0"/>
    <m/>
    <m/>
    <s v="BRADESCO [002429-5] [GYN [CC]"/>
    <m/>
    <m/>
    <m/>
  </r>
  <r>
    <n v="128681"/>
    <n v="142995"/>
    <s v="Par.(03/12) 015476/LUIZ HEITOR DIMITRI REIS  - Mensalidades"/>
    <n v="1425.94"/>
    <d v="2014-04-14T00:00:00"/>
    <d v="1899-12-30T14:29:12"/>
    <n v="0"/>
    <n v="0"/>
    <n v="-3251121.5489999908"/>
    <m/>
    <m/>
    <n v="142995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6213"/>
    <s v="41895/48732"/>
    <s v="Alucentro - Cód. 048732"/>
    <n v="0"/>
    <d v="2014-04-14T00:00:00"/>
    <d v="1899-12-30T14:44:26"/>
    <n v="23.69"/>
    <n v="0"/>
    <n v="-3251145.2389999907"/>
    <m/>
    <m/>
    <m/>
    <n v="48732"/>
    <n v="24"/>
    <s v="Emilly"/>
    <n v="1"/>
    <m/>
    <n v="358"/>
    <d v="2014-04-23T00:00:00"/>
    <d v="2014-04-23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26214"/>
    <s v="16146/48733"/>
    <s v="Mixx Comercio De Materiais Eletricos - Cód. 048733"/>
    <n v="0"/>
    <d v="2014-04-14T00:00:00"/>
    <d v="1899-12-30T14:45:37"/>
    <n v="41.3"/>
    <n v="0"/>
    <n v="-3251186.5389999906"/>
    <m/>
    <m/>
    <m/>
    <n v="48733"/>
    <n v="24"/>
    <s v="Emilly"/>
    <n v="1"/>
    <m/>
    <n v="1392"/>
    <d v="2014-04-23T00:00:00"/>
    <d v="2014-04-23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32451"/>
    <s v="TRANSFERÊNCIA 2014-04-14"/>
    <s v="PAGAMENTO DE MENSALIDADE DE DEZEMBRO/2013, DA ALUNA LARISSA GUIMARÃES SILVA_EF"/>
    <n v="961.55"/>
    <d v="2014-04-14T00:00:00"/>
    <d v="1899-12-30T14:52:11"/>
    <n v="0"/>
    <n v="0"/>
    <n v="-3250224.9889999907"/>
    <m/>
    <m/>
    <m/>
    <m/>
    <n v="8"/>
    <s v="Vinicius"/>
    <n v="1"/>
    <m/>
    <n v="1431"/>
    <d v="2014-05-20T00:00:00"/>
    <d v="2014-05-20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26215"/>
    <s v="1033/48735"/>
    <s v="Asstemel Motores Eletricos Ltda. - Cód. 048735"/>
    <n v="0"/>
    <d v="2014-04-14T00:00:00"/>
    <d v="1899-12-30T14:57:13"/>
    <n v="10"/>
    <n v="0"/>
    <n v="-3250234.9889999907"/>
    <m/>
    <m/>
    <m/>
    <n v="48735"/>
    <n v="24"/>
    <s v="Emilly"/>
    <n v="1"/>
    <m/>
    <n v="549"/>
    <d v="2014-04-23T00:00:00"/>
    <d v="2014-04-23T00:00:00"/>
    <m/>
    <m/>
    <n v="2014"/>
    <n v="24"/>
    <m/>
    <m/>
    <m/>
    <m/>
    <s v="CA.Manutenção Máquinas e Equipamentos (DESPESA)"/>
    <x v="1"/>
    <x v="1"/>
    <m/>
    <n v="56"/>
    <n v="1"/>
    <s v="Dinheiro"/>
    <m/>
    <n v="0"/>
    <m/>
    <n v="0"/>
    <m/>
    <m/>
    <s v="CAIXA TESOURARIA"/>
    <m/>
    <m/>
    <m/>
  </r>
  <r>
    <n v="125246"/>
    <s v="Remessa Editora Opirus"/>
    <s v="Remessa Editora Opirus"/>
    <n v="94218.32"/>
    <d v="2014-04-14T00:00:00"/>
    <d v="1899-12-30T14:59:12"/>
    <n v="0"/>
    <n v="0"/>
    <n v="-3156016.6689999909"/>
    <m/>
    <m/>
    <m/>
    <m/>
    <n v="24"/>
    <s v="Emilly"/>
    <n v="1"/>
    <m/>
    <n v="1435"/>
    <d v="2014-04-16T00:00:00"/>
    <d v="2014-04-16T00:00:00"/>
    <m/>
    <m/>
    <n v="2014"/>
    <n v="24"/>
    <m/>
    <m/>
    <m/>
    <m/>
    <s v="Remessa Editora Opirus"/>
    <x v="1"/>
    <x v="8"/>
    <m/>
    <n v="56"/>
    <n v="1"/>
    <s v="Dinheiro"/>
    <m/>
    <m/>
    <m/>
    <n v="0"/>
    <m/>
    <m/>
    <s v="CAIXA TESOURARIA"/>
    <m/>
    <m/>
    <m/>
  </r>
  <r>
    <n v="125248"/>
    <s v="FGTS/48428"/>
    <s v="Fgts - Cód. 048428"/>
    <n v="0"/>
    <d v="2014-04-14T00:00:00"/>
    <d v="1899-12-30T15:31:03"/>
    <n v="94218.32"/>
    <n v="0"/>
    <n v="-3250234.9889999907"/>
    <m/>
    <m/>
    <m/>
    <n v="48428"/>
    <n v="24"/>
    <s v="Emilly"/>
    <n v="1"/>
    <m/>
    <n v="335"/>
    <d v="2014-04-16T00:00:00"/>
    <d v="2014-04-16T00:00:00"/>
    <m/>
    <m/>
    <n v="2014"/>
    <n v="24"/>
    <m/>
    <m/>
    <m/>
    <m/>
    <s v="Marista.FGTS"/>
    <x v="2"/>
    <x v="1"/>
    <m/>
    <n v="56"/>
    <n v="1"/>
    <s v="Dinheiro"/>
    <m/>
    <n v="0"/>
    <m/>
    <n v="0"/>
    <m/>
    <m/>
    <s v="CAIXA TESOURARIA"/>
    <m/>
    <m/>
    <m/>
  </r>
  <r>
    <n v="230659"/>
    <s v="Extrato"/>
    <s v="Cobrança"/>
    <n v="1526.74"/>
    <d v="2014-04-14T00:00:00"/>
    <d v="1899-12-30T15:34:38"/>
    <n v="0"/>
    <n v="0"/>
    <n v="-3248708.2489999905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25320"/>
    <s v="1861120/47416"/>
    <s v="Sul America Companhia Nacional De Seguro - Cód. 047416"/>
    <n v="0"/>
    <d v="2014-04-14T00:00:00"/>
    <d v="1899-12-30T16:21:01"/>
    <n v="623.09"/>
    <n v="0"/>
    <n v="-3249331.3389999904"/>
    <m/>
    <m/>
    <m/>
    <n v="47416"/>
    <n v="24"/>
    <s v="Emilly"/>
    <n v="1"/>
    <m/>
    <n v="1443"/>
    <d v="2014-04-17T00:00:00"/>
    <d v="2014-04-17T00:00:00"/>
    <m/>
    <m/>
    <n v="2014"/>
    <n v="24"/>
    <m/>
    <m/>
    <m/>
    <m/>
    <s v="SolNascente.Seguro e proteções"/>
    <x v="1"/>
    <x v="3"/>
    <m/>
    <n v="4"/>
    <n v="9"/>
    <s v="Débito em conta"/>
    <m/>
    <n v="0"/>
    <m/>
    <n v="0"/>
    <m/>
    <m/>
    <s v="BB [022382-4] [GYN] [CC]"/>
    <m/>
    <m/>
    <m/>
  </r>
  <r>
    <n v="125321"/>
    <s v="Claro/48532"/>
    <s v="Claro - Cód. 048532"/>
    <n v="0"/>
    <d v="2014-04-14T00:00:00"/>
    <d v="1899-12-30T16:25:09"/>
    <n v="71.92"/>
    <n v="0"/>
    <n v="-3249403.2589999903"/>
    <m/>
    <m/>
    <m/>
    <n v="48532"/>
    <n v="24"/>
    <s v="Emilly"/>
    <n v="1"/>
    <m/>
    <n v="1594"/>
    <d v="2014-04-17T00:00:00"/>
    <d v="2014-04-17T00:00:00"/>
    <m/>
    <m/>
    <n v="2014"/>
    <n v="24"/>
    <m/>
    <m/>
    <m/>
    <m/>
    <s v="Uber.Telefone Móvel"/>
    <x v="1"/>
    <x v="2"/>
    <m/>
    <n v="4"/>
    <n v="9"/>
    <s v="Débito em conta"/>
    <m/>
    <n v="0"/>
    <m/>
    <n v="0"/>
    <m/>
    <m/>
    <s v="BB [022382-4] [GYN] [CC]"/>
    <m/>
    <m/>
    <m/>
  </r>
  <r>
    <n v="125325"/>
    <s v="Claro/48535"/>
    <s v="Claro - Cód. 048535"/>
    <n v="0"/>
    <d v="2014-04-14T00:00:00"/>
    <d v="1899-12-30T16:29:11"/>
    <n v="20.27"/>
    <n v="0"/>
    <n v="-3249423.5289999903"/>
    <m/>
    <m/>
    <m/>
    <n v="48535"/>
    <n v="24"/>
    <s v="Emilly"/>
    <n v="1"/>
    <m/>
    <n v="1536"/>
    <d v="2014-04-17T00:00:00"/>
    <d v="2014-04-17T00:00:00"/>
    <m/>
    <m/>
    <n v="2014"/>
    <n v="24"/>
    <m/>
    <m/>
    <m/>
    <m/>
    <s v="Uber.Telefone fixo"/>
    <x v="1"/>
    <x v="2"/>
    <m/>
    <n v="4"/>
    <n v="9"/>
    <s v="Débito em conta"/>
    <m/>
    <n v="0"/>
    <m/>
    <n v="0"/>
    <m/>
    <m/>
    <s v="BB [022382-4] [GYN] [CC]"/>
    <m/>
    <m/>
    <m/>
  </r>
  <r>
    <n v="133049"/>
    <s v="TRANSFERÊNCIA ENTRE CONTAS "/>
    <s v="TRANSFERÊNCIA ENTRE CONTAS "/>
    <n v="0"/>
    <d v="2014-04-14T00:00:00"/>
    <d v="1899-12-30T16:29:16"/>
    <n v="321.89"/>
    <n v="0"/>
    <n v="-3249745.4189999904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50"/>
    <s v="TRANSFERÊNCIA ENTRE CONTAS "/>
    <s v="Destino: 133049-TRANSFERÊNCIA ENTRE CONTAS "/>
    <n v="321.89"/>
    <d v="2014-04-14T00:00:00"/>
    <d v="1899-12-30T16:29:16"/>
    <n v="0"/>
    <n v="0"/>
    <n v="-3249423.5289999903"/>
    <m/>
    <m/>
    <m/>
    <m/>
    <n v="7"/>
    <s v="Anapaula"/>
    <n v="1"/>
    <m/>
    <m/>
    <d v="2014-05-23T00:00:00"/>
    <d v="2014-05-23T00:00:00"/>
    <m/>
    <m/>
    <n v="2014"/>
    <n v="7"/>
    <m/>
    <m/>
    <n v="133049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3051"/>
    <s v="TRANSFERÊNCIA ENTRE CONTAS "/>
    <s v="TRANSFERÊNCIA ENTRE CONTAS "/>
    <n v="0"/>
    <d v="2014-04-14T00:00:00"/>
    <d v="1899-12-30T16:30:03"/>
    <n v="321.89"/>
    <n v="0"/>
    <n v="-3249745.4189999904"/>
    <m/>
    <m/>
    <m/>
    <m/>
    <n v="60"/>
    <s v="Francielly"/>
    <n v="1"/>
    <m/>
    <n v="1449"/>
    <d v="2014-05-23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52"/>
    <s v="TRANSFERÊNCIA ENTRE CONTAS "/>
    <s v="Destino: 133051-TRANSFERÊNCIA ENTRE CONTAS "/>
    <n v="321.89"/>
    <d v="2014-04-14T00:00:00"/>
    <d v="1899-12-30T16:30:03"/>
    <n v="0"/>
    <n v="0"/>
    <n v="-3249423.5289999903"/>
    <m/>
    <m/>
    <m/>
    <m/>
    <n v="60"/>
    <s v="Francielly"/>
    <n v="1"/>
    <m/>
    <n v="1449"/>
    <d v="2014-05-23T00:00:00"/>
    <d v="2015-05-12T00:00:00"/>
    <m/>
    <m/>
    <n v="2014"/>
    <n v="7"/>
    <m/>
    <m/>
    <n v="13305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203"/>
    <s v="CH BRA 2671/44941"/>
    <s v="Marmoraria Fortaleza - Cód. 044941"/>
    <n v="0"/>
    <d v="2014-04-14T00:00:00"/>
    <d v="1899-12-30T17:06:37"/>
    <n v="4000"/>
    <n v="0"/>
    <n v="-3253423.5289999903"/>
    <m/>
    <m/>
    <m/>
    <n v="44941"/>
    <n v="7"/>
    <s v="Anapaula"/>
    <n v="1"/>
    <m/>
    <n v="1530"/>
    <d v="2014-04-25T00:00:00"/>
    <d v="2014-04-25T00:00:00"/>
    <m/>
    <m/>
    <n v="2014"/>
    <n v="7"/>
    <m/>
    <m/>
    <m/>
    <m/>
    <s v="Uber.Reforma"/>
    <x v="1"/>
    <x v="2"/>
    <m/>
    <n v="27"/>
    <n v="2"/>
    <s v="Cheque"/>
    <m/>
    <n v="0"/>
    <m/>
    <n v="0"/>
    <m/>
    <m/>
    <s v="BRADESCO [008378-0] [SOL] [CC]"/>
    <m/>
    <m/>
    <m/>
  </r>
  <r>
    <n v="132675"/>
    <s v="TRANSFERÊNCIA ENTRE CONTAS "/>
    <s v="TRANSFERÊNCIA ENTRE CONTAS "/>
    <n v="0"/>
    <d v="2014-04-14T00:00:00"/>
    <d v="1899-12-30T17:30:31"/>
    <n v="45000"/>
    <n v="0"/>
    <n v="-3298423.5289999903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42"/>
    <s v="TRANSFERÊNCIA ENTRE CONTAS "/>
    <s v="Destino: 132675-TRANSFERÊNCIA ENTRE CONTAS "/>
    <n v="45000"/>
    <d v="2014-04-14T00:00:00"/>
    <d v="1899-12-30T17:30:31"/>
    <n v="0"/>
    <n v="0"/>
    <n v="-3253423.5289999903"/>
    <m/>
    <m/>
    <m/>
    <m/>
    <n v="7"/>
    <s v="Anapaula"/>
    <n v="1"/>
    <m/>
    <n v="1449"/>
    <d v="2014-12-09T00:00:00"/>
    <d v="2014-12-09T00:00:00"/>
    <m/>
    <m/>
    <n v="2014"/>
    <n v="7"/>
    <m/>
    <m/>
    <n v="132675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41023"/>
    <n v="181125"/>
    <s v="Par.(01/1) 017409/LUCCA RIBEIRO KOCH - Parcelas"/>
    <n v="401"/>
    <d v="2014-04-14T00:00:00"/>
    <d v="1899-12-30T17:51:37"/>
    <n v="0"/>
    <n v="0"/>
    <n v="-3253022.5289999903"/>
    <m/>
    <m/>
    <n v="181125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024"/>
    <n v="181126"/>
    <s v="Par.(01/1) 017482/LUIZA BELLO BARROS - Parcelas"/>
    <n v="401"/>
    <d v="2014-04-14T00:00:00"/>
    <d v="1899-12-30T17:53:08"/>
    <n v="0"/>
    <n v="0"/>
    <n v="-3252621.5289999903"/>
    <m/>
    <m/>
    <n v="181126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028"/>
    <n v="181127"/>
    <s v="Par.(01/1) 017424/RENATA FRAZÃO DA CUNHA LI - Parcelas"/>
    <n v="401"/>
    <d v="2014-04-14T00:00:00"/>
    <d v="1899-12-30T17:56:19"/>
    <n v="0"/>
    <n v="0"/>
    <n v="-3252220.5289999903"/>
    <m/>
    <m/>
    <n v="181127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034"/>
    <n v="181128"/>
    <s v="Par.(01/1) 017419/TIAGO ELIAS MOREYRA - Parcelas"/>
    <n v="401"/>
    <d v="2014-04-14T00:00:00"/>
    <d v="1899-12-30T17:59:46"/>
    <n v="0"/>
    <n v="0"/>
    <n v="-3251819.5289999903"/>
    <m/>
    <m/>
    <n v="181128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038"/>
    <n v="181129"/>
    <s v="Par.(01/1) 017414/PEDRO MORAES DE NADAI - Parcelas"/>
    <n v="401"/>
    <d v="2014-04-14T00:00:00"/>
    <d v="1899-12-30T18:01:37"/>
    <n v="0"/>
    <n v="0"/>
    <n v="-3251418.5289999903"/>
    <m/>
    <m/>
    <n v="181129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224972"/>
    <n v="168240"/>
    <s v="Par.(03/12) 016932/LAIS GABRIELLA NUNES MORA - Parcelas"/>
    <n v="642"/>
    <d v="2014-04-14T00:00:00"/>
    <d v="1899-12-30T18:02:11"/>
    <n v="0"/>
    <n v="0"/>
    <n v="-3250776.5289999903"/>
    <m/>
    <m/>
    <n v="168240"/>
    <m/>
    <n v="7"/>
    <s v="Anapaula"/>
    <n v="2"/>
    <m/>
    <n v="6"/>
    <d v="2014-12-03T00:00:00"/>
    <d v="2014-12-03T00:00:00"/>
    <m/>
    <m/>
    <n v="2014"/>
    <n v="7"/>
    <m/>
    <m/>
    <m/>
    <m/>
    <s v="Mensalidade Pré-Vestibular"/>
    <x v="1"/>
    <x v="1"/>
    <m/>
    <n v="33"/>
    <n v="2"/>
    <s v="Cheque"/>
    <m/>
    <n v="0"/>
    <m/>
    <n v="0"/>
    <m/>
    <m/>
    <s v="MERC [EDI] [02.012164-9] [CC]"/>
    <m/>
    <m/>
    <m/>
  </r>
  <r>
    <n v="141041"/>
    <n v="181130"/>
    <s v="Par.(01/1) 017413/LEONARDO ABRÃO HELOU - Parcelas"/>
    <n v="401"/>
    <d v="2014-04-14T00:00:00"/>
    <d v="1899-12-30T18:03:10"/>
    <n v="0"/>
    <n v="0"/>
    <n v="-3250375.5289999903"/>
    <m/>
    <m/>
    <n v="181130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25368"/>
    <s v="Biscoito p/48595"/>
    <s v="Cantina Olimpo - Par. 048595(09-9)"/>
    <n v="0"/>
    <d v="2014-04-14T00:00:00"/>
    <d v="1899-12-30T18:04:02"/>
    <n v="10000"/>
    <n v="0"/>
    <n v="-3260375.5289999903"/>
    <m/>
    <m/>
    <m/>
    <n v="48595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69"/>
    <s v="8853/01/48570"/>
    <s v="Cantina Olimpo - Par. 048570(13-29)"/>
    <n v="0"/>
    <d v="2014-04-14T00:00:00"/>
    <d v="1899-12-30T18:04:13"/>
    <n v="175.2"/>
    <n v="0"/>
    <n v="-3260550.7289999905"/>
    <m/>
    <m/>
    <m/>
    <n v="48570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73"/>
    <s v="8851/01/48571"/>
    <s v="Cantina Olimpo - Par. 048571(14-29)"/>
    <n v="0"/>
    <d v="2014-04-14T00:00:00"/>
    <d v="1899-12-30T18:04:13"/>
    <n v="525.6"/>
    <n v="0"/>
    <n v="-3261076.3289999906"/>
    <m/>
    <m/>
    <m/>
    <n v="48571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70"/>
    <s v="8907/01/48572"/>
    <s v="Cantina Olimpo - Par. 048572(15-29)"/>
    <n v="0"/>
    <d v="2014-04-14T00:00:00"/>
    <d v="1899-12-30T18:04:13"/>
    <n v="175.2"/>
    <n v="0"/>
    <n v="-3261251.5289999908"/>
    <m/>
    <m/>
    <m/>
    <n v="48572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75"/>
    <s v="0138/48573"/>
    <s v="Cantina Olimpo - Par. 048573(16-29)"/>
    <n v="0"/>
    <d v="2014-04-14T00:00:00"/>
    <d v="1899-12-30T18:04:13"/>
    <n v="925"/>
    <n v="0"/>
    <n v="-3262176.5289999908"/>
    <m/>
    <m/>
    <m/>
    <n v="48573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76"/>
    <s v="844A/48566"/>
    <s v="Cantina Olimpo - Par. 048566(09-29)"/>
    <n v="0"/>
    <d v="2014-04-14T00:00:00"/>
    <d v="1899-12-30T18:04:13"/>
    <n v="986.98"/>
    <n v="0"/>
    <n v="-3263163.5089999908"/>
    <m/>
    <m/>
    <m/>
    <n v="48566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71"/>
    <s v="00002877/1/48567"/>
    <s v="Cantina Olimpo - Par. 048567(10-29)"/>
    <n v="0"/>
    <d v="2014-04-14T00:00:00"/>
    <d v="1899-12-30T18:04:13"/>
    <n v="212.16"/>
    <n v="0"/>
    <n v="-3263375.6689999909"/>
    <m/>
    <m/>
    <m/>
    <n v="48567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72"/>
    <s v="970/48577"/>
    <s v="Cantina Olimpo - Par. 048577(20-29)"/>
    <n v="0"/>
    <d v="2014-04-14T00:00:00"/>
    <d v="1899-12-30T18:04:13"/>
    <n v="462"/>
    <n v="0"/>
    <n v="-3263837.6689999909"/>
    <m/>
    <m/>
    <m/>
    <n v="48577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74"/>
    <s v="2000113970/48578"/>
    <s v="Cantina Olimpo - Par. 048578(21-29)"/>
    <n v="0"/>
    <d v="2014-04-14T00:00:00"/>
    <d v="1899-12-30T18:04:13"/>
    <n v="750"/>
    <n v="0"/>
    <n v="-3264587.6689999909"/>
    <m/>
    <m/>
    <m/>
    <n v="48578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77"/>
    <s v="20362/48569"/>
    <s v="Cantina Olimpo - Par. 048569(12-29)"/>
    <n v="0"/>
    <d v="2014-04-14T00:00:00"/>
    <d v="1899-12-30T18:04:13"/>
    <n v="2653.25"/>
    <n v="0"/>
    <n v="-3267240.9189999909"/>
    <m/>
    <m/>
    <m/>
    <n v="48569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41042"/>
    <n v="181131"/>
    <s v="Par.(01/1) 017444/BÁRBARA SEIXAS MENGAI - Parcelas"/>
    <n v="401"/>
    <d v="2014-04-14T00:00:00"/>
    <d v="1899-12-30T18:04:36"/>
    <n v="0"/>
    <n v="0"/>
    <n v="-3266839.9189999909"/>
    <m/>
    <m/>
    <n v="181131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1043"/>
    <n v="181132"/>
    <s v="Par.(01/1) 017457/SAMUEL FRANÇA DA COSTA PE - Parcelas"/>
    <n v="401"/>
    <d v="2014-04-14T00:00:00"/>
    <d v="1899-12-30T18:06:45"/>
    <n v="0"/>
    <n v="0"/>
    <n v="-3266438.9189999909"/>
    <m/>
    <m/>
    <n v="181132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33233"/>
    <s v="CRÉDITO"/>
    <s v="RENDIMENTO PAGO APLICAÇÃO"/>
    <n v="0.21"/>
    <d v="2014-04-14T00:00:00"/>
    <d v="1899-12-30T19:08:36"/>
    <n v="0"/>
    <n v="0"/>
    <n v="-3266438.708999991"/>
    <m/>
    <m/>
    <m/>
    <m/>
    <n v="7"/>
    <s v="Anapaula"/>
    <n v="1"/>
    <m/>
    <n v="95"/>
    <d v="2014-05-25T00:00:00"/>
    <d v="2014-05-25T00:00:00"/>
    <m/>
    <m/>
    <n v="2014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133257"/>
    <s v="EXTRATO/53142"/>
    <s v="Banco Itaú Unibanco S.A. - Cód. 053142"/>
    <n v="0"/>
    <d v="2014-04-14T00:00:00"/>
    <d v="1899-12-30T19:30:21"/>
    <n v="2552.87"/>
    <n v="0"/>
    <n v="-3268991.5789999911"/>
    <m/>
    <m/>
    <m/>
    <n v="53142"/>
    <n v="7"/>
    <s v="Anapaula"/>
    <n v="1"/>
    <m/>
    <n v="1448"/>
    <d v="2014-05-25T00:00:00"/>
    <d v="2014-05-25T00:00:00"/>
    <m/>
    <m/>
    <n v="2014"/>
    <n v="7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32722"/>
    <s v="DEPÓSITO"/>
    <s v="RECEBIMENTO DE ALUNOS "/>
    <n v="5670"/>
    <d v="2014-04-14T00:00:00"/>
    <d v="1899-12-30T19:39:24"/>
    <n v="0"/>
    <n v="0"/>
    <n v="-3263321.5789999911"/>
    <m/>
    <m/>
    <m/>
    <m/>
    <n v="7"/>
    <s v="Anapaula"/>
    <n v="1"/>
    <m/>
    <n v="1449"/>
    <d v="2014-05-20T00:00:00"/>
    <d v="2015-01-05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32723"/>
    <s v="CRÉDITO"/>
    <s v="TÍTULO DE CAPITAL DE GIRO"/>
    <n v="1000"/>
    <d v="2014-04-14T00:00:00"/>
    <d v="1899-12-30T19:39:56"/>
    <n v="0"/>
    <n v="0"/>
    <n v="-3262321.5789999911"/>
    <m/>
    <m/>
    <m/>
    <m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"/>
    <n v="8"/>
    <s v="Transferência Bancária"/>
    <m/>
    <m/>
    <m/>
    <n v="0"/>
    <m/>
    <m/>
    <s v="BRADESCO [002429-5] [GYN [CC]"/>
    <m/>
    <m/>
    <m/>
  </r>
  <r>
    <n v="129693"/>
    <s v="EXTRATO/51080"/>
    <s v="Banco Do Brasil - Par. 051080(03-10)"/>
    <n v="0"/>
    <d v="2014-04-14T00:00:00"/>
    <d v="1899-12-30T20:54:14"/>
    <n v="7.4"/>
    <n v="0"/>
    <n v="-3262328.978999991"/>
    <m/>
    <m/>
    <m/>
    <n v="51080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694"/>
    <s v="EXTRATO/51081"/>
    <s v="Banco Do Brasil - Par. 051081(04-10)"/>
    <n v="0"/>
    <d v="2014-04-14T00:00:00"/>
    <d v="1899-12-30T20:54:14"/>
    <n v="7.4"/>
    <n v="0"/>
    <n v="-3262336.3789999909"/>
    <m/>
    <m/>
    <m/>
    <n v="51081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695"/>
    <s v="EXTRATO/51082"/>
    <s v="Banco Do Brasil - Par. 051082(05-10)"/>
    <n v="0"/>
    <d v="2014-04-14T00:00:00"/>
    <d v="1899-12-30T20:54:14"/>
    <n v="7.4"/>
    <n v="0"/>
    <n v="-3262343.7789999908"/>
    <m/>
    <m/>
    <m/>
    <n v="51082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4392"/>
    <s v="ANT. COB/53522"/>
    <s v="Banco Brb - Par. 053522(11-17)"/>
    <n v="0"/>
    <d v="2014-04-14T00:00:00"/>
    <d v="1899-12-30T22:20:34"/>
    <n v="1339"/>
    <n v="0"/>
    <n v="-3263682.7789999908"/>
    <m/>
    <m/>
    <m/>
    <n v="5352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93"/>
    <s v="ANT. COB/53523"/>
    <s v="Banco Brb - Par. 053523(12-17)"/>
    <n v="0"/>
    <d v="2014-04-14T00:00:00"/>
    <d v="1899-12-30T22:20:34"/>
    <n v="1339"/>
    <n v="0"/>
    <n v="-3265021.7789999908"/>
    <m/>
    <m/>
    <m/>
    <n v="5352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94"/>
    <s v="ANT. COB/53524"/>
    <s v="Banco Brb - Par. 053524(13-17)"/>
    <n v="0"/>
    <d v="2014-04-14T00:00:00"/>
    <d v="1899-12-30T22:20:34"/>
    <n v="1492"/>
    <n v="0"/>
    <n v="-3266513.7789999908"/>
    <m/>
    <m/>
    <m/>
    <n v="5352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53"/>
    <s v="2456377/51222"/>
    <s v="Bic - Banco Industria E Comercio - Par. 051222(12-25)"/>
    <n v="0"/>
    <d v="2014-04-14T00:00:00"/>
    <d v="1899-12-30T22:59:51"/>
    <n v="45000"/>
    <n v="0"/>
    <n v="-3311513.7789999908"/>
    <m/>
    <m/>
    <m/>
    <n v="51222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6825"/>
    <s v="49000001/49218"/>
    <s v="Bradesco S/A - Par. 049218(20-22)"/>
    <n v="0"/>
    <d v="2014-04-14T00:00:00"/>
    <d v="1899-12-30T23:27:24"/>
    <n v="119.57"/>
    <n v="0"/>
    <n v="-3311633.3489999906"/>
    <m/>
    <m/>
    <m/>
    <n v="49218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x v="1"/>
    <m/>
    <n v="20"/>
    <n v="9"/>
    <s v="Débito em conta"/>
    <m/>
    <n v="0"/>
    <m/>
    <n v="0"/>
    <m/>
    <m/>
    <s v="BRADESCO [008290-2] [MAR] [CC]"/>
    <m/>
    <m/>
    <m/>
  </r>
  <r>
    <n v="132008"/>
    <s v="CH MER 0318/46990"/>
    <s v="Gf - Fomento Mercantil  - Cód. 046990"/>
    <n v="0"/>
    <d v="2014-04-15T00:00:00"/>
    <d v="1899-12-30T09:18:20"/>
    <n v="30000"/>
    <n v="0"/>
    <n v="-3341633.3489999906"/>
    <m/>
    <m/>
    <m/>
    <n v="46990"/>
    <n v="24"/>
    <s v="Emilly"/>
    <n v="1"/>
    <m/>
    <n v="1605"/>
    <d v="2014-05-20T00:00:00"/>
    <d v="2014-05-20T00:00:00"/>
    <m/>
    <m/>
    <n v="2014"/>
    <n v="24"/>
    <m/>
    <m/>
    <m/>
    <m/>
    <s v="FACTORING - Empréstimo"/>
    <x v="2"/>
    <x v="1"/>
    <m/>
    <n v="33"/>
    <n v="2"/>
    <s v="Cheque"/>
    <m/>
    <n v="0"/>
    <m/>
    <n v="0"/>
    <m/>
    <m/>
    <s v="MERC [EDI] [02.012164-9] [CC]"/>
    <m/>
    <m/>
    <m/>
  </r>
  <r>
    <n v="132009"/>
    <s v="Fevereiro /50551"/>
    <s v="Willian Rodrigues Moreira - Cód. 050551"/>
    <n v="0"/>
    <d v="2014-04-15T00:00:00"/>
    <d v="1899-12-30T09:18:40"/>
    <n v="1736.54"/>
    <n v="0"/>
    <n v="-3343369.8889999907"/>
    <m/>
    <m/>
    <m/>
    <n v="50551"/>
    <n v="24"/>
    <s v="Emilly"/>
    <n v="2"/>
    <m/>
    <n v="578"/>
    <d v="2014-05-20T00:00:00"/>
    <d v="2014-05-20T00:00:00"/>
    <m/>
    <m/>
    <n v="2014"/>
    <n v="24"/>
    <m/>
    <m/>
    <m/>
    <m/>
    <s v="CA.Pagamento de Salário"/>
    <x v="1"/>
    <x v="1"/>
    <m/>
    <n v="33"/>
    <n v="2"/>
    <s v="Cheque"/>
    <m/>
    <n v="0"/>
    <m/>
    <n v="0"/>
    <m/>
    <m/>
    <s v="MERC [EDI] [02.012164-9] [CC]"/>
    <m/>
    <m/>
    <m/>
  </r>
  <r>
    <n v="125258"/>
    <s v="0120001213522/45672"/>
    <s v="Metal Forte Industria Metalurgica - Cód. 045672"/>
    <n v="0"/>
    <d v="2014-04-15T00:00:00"/>
    <d v="1899-12-30T09:24:03"/>
    <n v="398.81"/>
    <n v="0"/>
    <n v="-3343768.6989999907"/>
    <m/>
    <m/>
    <m/>
    <n v="45672"/>
    <n v="24"/>
    <s v="Emilly"/>
    <n v="1"/>
    <m/>
    <n v="1544"/>
    <d v="2014-04-17T00:00:00"/>
    <d v="2014-04-17T00:00:00"/>
    <m/>
    <m/>
    <n v="2014"/>
    <n v="24"/>
    <m/>
    <m/>
    <m/>
    <m/>
    <s v="Aná.Reforma"/>
    <x v="1"/>
    <x v="7"/>
    <m/>
    <n v="26"/>
    <n v="9"/>
    <s v="Débito em conta"/>
    <m/>
    <n v="0"/>
    <m/>
    <n v="0"/>
    <m/>
    <m/>
    <s v="ITAÚ [SOL] [001691-4] [CC]"/>
    <m/>
    <m/>
    <m/>
  </r>
  <r>
    <n v="132937"/>
    <s v="EXTRATO/52996"/>
    <s v="Banco Daycoval S/A  - Par. 052996(05-9)"/>
    <n v="0"/>
    <d v="2014-04-15T00:00:00"/>
    <d v="1899-12-30T09:39:28"/>
    <n v="27.99"/>
    <n v="0"/>
    <n v="-3343796.6889999909"/>
    <m/>
    <m/>
    <m/>
    <n v="52996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2944"/>
    <s v="TRANSFERÊNCIA ENTRE CONTAS "/>
    <s v="TRANSFERÊNCIA ENTRE CONTAS "/>
    <n v="0"/>
    <d v="2014-04-15T00:00:00"/>
    <d v="1899-12-30T09:45:46"/>
    <n v="15671.79"/>
    <n v="0"/>
    <n v="-3359468.478999991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61"/>
    <n v="9"/>
    <s v="Débito em conta"/>
    <m/>
    <m/>
    <m/>
    <n v="0"/>
    <m/>
    <n v="59"/>
    <s v="DAYCOVAL [GYN] [6019333] [CC]"/>
    <m/>
    <m/>
    <m/>
  </r>
  <r>
    <n v="132950"/>
    <s v="TRANSFERÊNCIA ENTRE CONTAS "/>
    <s v="Destino: 132944-TRANSFERÊNCIA ENTRE CONTAS "/>
    <n v="15671.79"/>
    <d v="2014-04-15T00:00:00"/>
    <d v="1899-12-30T09:45:46"/>
    <n v="0"/>
    <n v="0"/>
    <n v="-3343796.6889999909"/>
    <m/>
    <m/>
    <m/>
    <m/>
    <n v="7"/>
    <s v="Anapaula"/>
    <n v="1"/>
    <m/>
    <m/>
    <d v="2014-05-23T00:00:00"/>
    <d v="2014-05-23T00:00:00"/>
    <m/>
    <m/>
    <n v="2014"/>
    <n v="7"/>
    <m/>
    <m/>
    <n v="132944"/>
    <m/>
    <s v="Transferência entre contas"/>
    <x v="2"/>
    <x v="1"/>
    <m/>
    <n v="59"/>
    <n v="9"/>
    <s v="Débito em conta"/>
    <m/>
    <m/>
    <m/>
    <n v="0"/>
    <m/>
    <m/>
    <s v="DAYCOVAL [GYN] [7112965] [CC]"/>
    <m/>
    <m/>
    <m/>
  </r>
  <r>
    <n v="132946"/>
    <s v="TRANSFERÊNCIA ENTRE CONTAS "/>
    <s v="TRANSFERÊNCIA ENTRE CONTAS "/>
    <n v="0"/>
    <d v="2014-04-15T00:00:00"/>
    <d v="1899-12-30T09:47:40"/>
    <n v="32000"/>
    <n v="0"/>
    <n v="-3375796.6889999909"/>
    <m/>
    <m/>
    <m/>
    <m/>
    <n v="60"/>
    <s v="Francielly"/>
    <n v="1"/>
    <m/>
    <n v="1449"/>
    <d v="2014-05-23T00:00:00"/>
    <d v="2015-01-07T00:00:00"/>
    <m/>
    <m/>
    <n v="2014"/>
    <n v="7"/>
    <m/>
    <m/>
    <m/>
    <m/>
    <s v="Transferência entre contas"/>
    <x v="2"/>
    <x v="1"/>
    <m/>
    <n v="69"/>
    <n v="9"/>
    <s v="Débito em conta"/>
    <m/>
    <m/>
    <m/>
    <n v="0"/>
    <m/>
    <n v="59"/>
    <s v="DAYCOVAL [GYN] [6964461] [COB]"/>
    <m/>
    <m/>
    <m/>
  </r>
  <r>
    <n v="132951"/>
    <s v="TRANSFERÊNCIA ENTRE CONTAS "/>
    <s v="Destino: 132946-TRANSFERÊNCIA ENTRE CONTAS "/>
    <n v="32000"/>
    <d v="2014-04-15T00:00:00"/>
    <d v="1899-12-30T09:47:40"/>
    <n v="0"/>
    <n v="0"/>
    <n v="-3343796.6889999909"/>
    <m/>
    <m/>
    <m/>
    <m/>
    <n v="60"/>
    <s v="Francielly"/>
    <n v="1"/>
    <m/>
    <n v="1449"/>
    <d v="2014-05-23T00:00:00"/>
    <d v="2015-01-07T00:00:00"/>
    <m/>
    <m/>
    <n v="2014"/>
    <n v="7"/>
    <m/>
    <m/>
    <n v="132946"/>
    <m/>
    <s v="Transferência entre contas"/>
    <x v="2"/>
    <x v="1"/>
    <m/>
    <n v="59"/>
    <n v="9"/>
    <s v="Débito em conta"/>
    <m/>
    <m/>
    <m/>
    <n v="0"/>
    <m/>
    <m/>
    <s v="DAYCOVAL [GYN] [7112965] [CC]"/>
    <m/>
    <m/>
    <m/>
  </r>
  <r>
    <n v="134911"/>
    <s v="Depósito"/>
    <s v="CHEQUES DEPOSITADOS "/>
    <n v="2358"/>
    <d v="2014-04-15T00:00:00"/>
    <d v="1899-12-30T09:54:01"/>
    <n v="0"/>
    <n v="0"/>
    <n v="-3341438.6889999909"/>
    <m/>
    <m/>
    <m/>
    <m/>
    <n v="7"/>
    <s v="Anapaula"/>
    <n v="1"/>
    <m/>
    <n v="1449"/>
    <d v="2014-05-27T00:00:00"/>
    <d v="2015-02-06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912"/>
    <s v="depósito"/>
    <s v="CHEQUES DEPOSITADOS "/>
    <n v="660"/>
    <d v="2014-04-15T00:00:00"/>
    <d v="1899-12-30T09:54:37"/>
    <n v="0"/>
    <n v="0"/>
    <n v="-3340778.6889999909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916"/>
    <s v="DÉBITO"/>
    <s v="CHEQUES DEPOSITADOS DEVOLVIDOS"/>
    <n v="0"/>
    <d v="2014-04-15T00:00:00"/>
    <d v="1899-12-30T09:55:55"/>
    <n v="1284"/>
    <n v="0"/>
    <n v="-3342062.6889999909"/>
    <m/>
    <m/>
    <m/>
    <m/>
    <n v="7"/>
    <s v="Anapaula"/>
    <n v="1"/>
    <m/>
    <n v="569"/>
    <d v="2014-05-27T00:00:00"/>
    <d v="2014-05-27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4918"/>
    <s v="CHEQUE CANCELADO"/>
    <s v="CHEQUE CANCELADO"/>
    <n v="0"/>
    <d v="2014-04-15T00:00:00"/>
    <d v="1899-12-30T09:57:34"/>
    <n v="140000"/>
    <n v="0"/>
    <n v="-3482062.6889999909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2131"/>
    <s v="EXTRATO/52642"/>
    <s v="Banco Brb - Par. 052642(01-4)"/>
    <n v="0"/>
    <d v="2014-04-15T00:00:00"/>
    <d v="1899-12-30T09:59:01"/>
    <n v="74.67"/>
    <n v="0"/>
    <n v="-3482137.3589999909"/>
    <m/>
    <m/>
    <m/>
    <n v="52642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129"/>
    <s v="EXTRATO/52643"/>
    <s v="Banco Brb - Par. 052643(02-4)"/>
    <n v="0"/>
    <d v="2014-04-15T00:00:00"/>
    <d v="1899-12-30T09:59:01"/>
    <n v="17.22"/>
    <n v="0"/>
    <n v="-3482154.5789999911"/>
    <m/>
    <m/>
    <m/>
    <n v="52643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130"/>
    <s v="EXTRATO/52644"/>
    <s v="Banco Brb - Par. 052644(03-4)"/>
    <n v="0"/>
    <d v="2014-04-15T00:00:00"/>
    <d v="1899-12-30T09:59:01"/>
    <n v="1871.86"/>
    <n v="0"/>
    <n v="-3484026.4389999909"/>
    <m/>
    <m/>
    <m/>
    <n v="52644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128"/>
    <s v="EXTRATO/52645"/>
    <s v="Banco Brb - Par. 052645(04-4)"/>
    <n v="0"/>
    <d v="2014-04-15T00:00:00"/>
    <d v="1899-12-30T09:59:01"/>
    <n v="9253.33"/>
    <n v="0"/>
    <n v="-3493279.768999991"/>
    <m/>
    <m/>
    <m/>
    <n v="52645"/>
    <n v="7"/>
    <s v="Anapaula"/>
    <n v="1"/>
    <m/>
    <n v="1599"/>
    <d v="2014-05-20T00:00:00"/>
    <d v="2014-05-20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25260"/>
    <s v="10942657/47467"/>
    <s v="Câmara De Dirigentes Lojistas  - Cód. 047467"/>
    <n v="0"/>
    <d v="2014-04-15T00:00:00"/>
    <d v="1899-12-30T10:02:42"/>
    <n v="57.72"/>
    <n v="0"/>
    <n v="-3493337.4889999912"/>
    <m/>
    <m/>
    <m/>
    <n v="47467"/>
    <n v="24"/>
    <s v="Emilly"/>
    <n v="1"/>
    <m/>
    <n v="572"/>
    <d v="2014-04-17T00:00:00"/>
    <d v="2014-04-17T00:00:00"/>
    <m/>
    <m/>
    <n v="2014"/>
    <n v="24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125261"/>
    <s v="19416044/43012"/>
    <s v="Hohl Maquinas Agricolas Ltda - Cód. 043012"/>
    <n v="0"/>
    <d v="2014-04-15T00:00:00"/>
    <d v="1899-12-30T10:04:06"/>
    <n v="257"/>
    <n v="0"/>
    <n v="-3493594.4889999912"/>
    <m/>
    <m/>
    <m/>
    <n v="43012"/>
    <n v="7"/>
    <s v="Anapaula"/>
    <n v="1"/>
    <m/>
    <n v="1397"/>
    <d v="2014-04-17T00:00:00"/>
    <d v="2014-05-23T00:00:00"/>
    <m/>
    <m/>
    <n v="2014"/>
    <n v="24"/>
    <m/>
    <m/>
    <m/>
    <m/>
    <s v="T-27.Aquisição de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25263"/>
    <s v="148355/45915"/>
    <s v="Catral - Cód. 045915"/>
    <n v="0"/>
    <d v="2014-04-15T00:00:00"/>
    <d v="1899-12-30T10:07:55"/>
    <n v="872.19"/>
    <n v="0"/>
    <n v="-3494466.6789999912"/>
    <m/>
    <m/>
    <m/>
    <n v="45915"/>
    <n v="24"/>
    <s v="Emilly"/>
    <n v="1"/>
    <m/>
    <n v="501"/>
    <d v="2014-04-17T00:00:00"/>
    <d v="2014-04-17T00:00:00"/>
    <m/>
    <m/>
    <n v="2014"/>
    <n v="24"/>
    <m/>
    <m/>
    <m/>
    <m/>
    <s v="CA.Aquisição Máquinas e Equipamentos (ATIVO)"/>
    <x v="1"/>
    <x v="1"/>
    <m/>
    <n v="26"/>
    <n v="9"/>
    <s v="Débito em conta"/>
    <m/>
    <n v="0"/>
    <m/>
    <n v="0"/>
    <m/>
    <m/>
    <s v="ITAÚ [SOL] [001691-4] [CC]"/>
    <m/>
    <m/>
    <m/>
  </r>
  <r>
    <n v="125267"/>
    <s v="15890/46142"/>
    <s v="Ct Materiais Para Construção Ltda - Cód. 046142"/>
    <n v="0"/>
    <d v="2014-04-15T00:00:00"/>
    <d v="1899-12-30T10:13:40"/>
    <n v="105.8"/>
    <n v="0"/>
    <n v="-3494572.478999991"/>
    <m/>
    <m/>
    <m/>
    <n v="46142"/>
    <n v="24"/>
    <s v="Emilly"/>
    <n v="1"/>
    <m/>
    <n v="1530"/>
    <d v="2014-04-17T00:00:00"/>
    <d v="2014-04-17T00:00:00"/>
    <m/>
    <m/>
    <n v="2014"/>
    <n v="24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25268"/>
    <s v="15875/46141"/>
    <s v="Ct Materiais Para Construção Ltda - Cód. 046141"/>
    <n v="0"/>
    <d v="2014-04-15T00:00:00"/>
    <d v="1899-12-30T10:15:46"/>
    <n v="426.7"/>
    <n v="0"/>
    <n v="-3494999.1789999912"/>
    <m/>
    <m/>
    <m/>
    <n v="46141"/>
    <n v="24"/>
    <s v="Emilly"/>
    <n v="1"/>
    <m/>
    <n v="1530"/>
    <d v="2014-04-17T00:00:00"/>
    <d v="2014-04-17T00:00:00"/>
    <m/>
    <m/>
    <n v="2014"/>
    <n v="24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25269"/>
    <s v="0310002776461/46556"/>
    <s v="Régia Comércio De Informática Ltda - Pri - Cód. 046556"/>
    <n v="0"/>
    <d v="2014-04-15T00:00:00"/>
    <d v="1899-12-30T10:16:54"/>
    <n v="515"/>
    <n v="0"/>
    <n v="-3495514.1789999912"/>
    <m/>
    <m/>
    <m/>
    <n v="46556"/>
    <n v="24"/>
    <s v="Emilly"/>
    <n v="1"/>
    <m/>
    <n v="1601"/>
    <d v="2014-04-17T00:00:00"/>
    <d v="2014-04-17T00:00:00"/>
    <m/>
    <m/>
    <n v="2014"/>
    <n v="24"/>
    <m/>
    <m/>
    <m/>
    <m/>
    <s v="CA.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126845"/>
    <s v="Obra/49262"/>
    <s v="Olimpo Uberlândia - Cód. 049262"/>
    <n v="0"/>
    <d v="2014-04-15T00:00:00"/>
    <d v="1899-12-30T10:18:45"/>
    <n v="22000"/>
    <n v="0"/>
    <n v="-3517514.1789999912"/>
    <m/>
    <m/>
    <m/>
    <n v="49262"/>
    <n v="24"/>
    <s v="Emilly"/>
    <n v="1"/>
    <m/>
    <n v="1530"/>
    <d v="2014-04-24T00:00:00"/>
    <d v="2014-04-24T00:00:00"/>
    <m/>
    <m/>
    <n v="2014"/>
    <n v="24"/>
    <m/>
    <m/>
    <m/>
    <m/>
    <s v="Uber.Reforma"/>
    <x v="1"/>
    <x v="2"/>
    <m/>
    <n v="26"/>
    <n v="8"/>
    <s v="Transferência Bancária"/>
    <m/>
    <n v="0"/>
    <m/>
    <n v="0"/>
    <m/>
    <m/>
    <s v="ITAÚ [SOL] [001691-4] [CC]"/>
    <m/>
    <m/>
    <m/>
  </r>
  <r>
    <n v="125271"/>
    <s v="046803-N/01/46270"/>
    <s v="Unitintas Comercio De Tintas - Cód. 046270"/>
    <n v="0"/>
    <d v="2014-04-15T00:00:00"/>
    <d v="1899-12-30T10:20:20"/>
    <n v="1142.4100000000001"/>
    <n v="0"/>
    <n v="-3518656.5889999913"/>
    <m/>
    <m/>
    <m/>
    <n v="46270"/>
    <n v="24"/>
    <s v="Emilly"/>
    <n v="1"/>
    <m/>
    <n v="1544"/>
    <d v="2014-04-17T00:00:00"/>
    <d v="2014-04-17T00:00:00"/>
    <m/>
    <m/>
    <n v="2014"/>
    <n v="24"/>
    <m/>
    <m/>
    <m/>
    <m/>
    <s v="Aná.Reforma"/>
    <x v="1"/>
    <x v="7"/>
    <m/>
    <n v="26"/>
    <n v="9"/>
    <s v="Débito em conta"/>
    <m/>
    <n v="0"/>
    <m/>
    <n v="0"/>
    <m/>
    <m/>
    <s v="ITAÚ [SOL] [001691-4] [CC]"/>
    <m/>
    <m/>
    <m/>
  </r>
  <r>
    <n v="125273"/>
    <s v="Fiscais/48461"/>
    <s v="Fiscais De Prova - Cód. 048461"/>
    <n v="0"/>
    <d v="2014-04-15T00:00:00"/>
    <d v="1899-12-30T10:27:07"/>
    <n v="810"/>
    <n v="0"/>
    <n v="-3519466.5889999913"/>
    <m/>
    <m/>
    <m/>
    <n v="48461"/>
    <n v="24"/>
    <s v="Emilly"/>
    <n v="1"/>
    <m/>
    <n v="1419"/>
    <d v="2014-04-17T00:00:00"/>
    <d v="2014-04-17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5274"/>
    <n v="146408"/>
    <s v="Par.(03/12) 013976/TULIO ALCANTARA MAGALHÃES - Mensalidades"/>
    <n v="1588.98"/>
    <d v="2014-04-15T00:00:00"/>
    <d v="1899-12-30T10:27:09"/>
    <n v="0"/>
    <n v="0"/>
    <n v="-3517877.6089999913"/>
    <m/>
    <m/>
    <n v="146408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75"/>
    <n v="146411"/>
    <s v="Par.(03/12) 013972/INGRID LIMA CARDOSO - Mensalidades"/>
    <n v="1588.48"/>
    <d v="2014-04-15T00:00:00"/>
    <d v="1899-12-30T10:30:24"/>
    <n v="0"/>
    <n v="0"/>
    <n v="-3516289.1289999913"/>
    <m/>
    <m/>
    <n v="146411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5276"/>
    <n v="145623"/>
    <s v="Par.(03/12) 014177/GUSTAVO DE OLIVEIRA EMOS - Mensalidades"/>
    <n v="1589.98"/>
    <d v="2014-04-15T00:00:00"/>
    <d v="1899-12-30T10:37:06"/>
    <n v="0"/>
    <n v="0"/>
    <n v="-3514699.1489999914"/>
    <m/>
    <m/>
    <n v="145623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81"/>
    <s v="8009-02/47132"/>
    <s v="Central Do Brasil Com. De Prod. De Limpe - Cód. 047132"/>
    <n v="0"/>
    <d v="2014-04-15T00:00:00"/>
    <d v="1899-12-30T10:50:25"/>
    <n v="859.5"/>
    <n v="0"/>
    <n v="-3515558.6489999914"/>
    <m/>
    <m/>
    <m/>
    <n v="47132"/>
    <n v="24"/>
    <s v="Emilly"/>
    <n v="1"/>
    <m/>
    <n v="365"/>
    <d v="2014-04-17T00:00:00"/>
    <d v="2014-04-17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33160"/>
    <s v="EXTRATO/53133"/>
    <s v="Banco Itaú Unibanco S.A. - Par. 053133(48-55)"/>
    <n v="0"/>
    <d v="2014-04-15T00:00:00"/>
    <d v="1899-12-30T10:54:36"/>
    <n v="7.4"/>
    <n v="0"/>
    <n v="-3515566.0489999913"/>
    <m/>
    <m/>
    <m/>
    <n v="53133"/>
    <n v="7"/>
    <s v="Anapaula"/>
    <n v="1"/>
    <m/>
    <n v="575"/>
    <d v="2014-05-25T00:00:00"/>
    <d v="2014-05-27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1"/>
    <s v="EXTRATO/53096"/>
    <s v="Banco Itaú Unibanco S.A. - Par. 053096(11-55)"/>
    <n v="0"/>
    <d v="2014-04-15T00:00:00"/>
    <d v="1899-12-30T10:55:05"/>
    <n v="0.9"/>
    <n v="0"/>
    <n v="-3515566.9489999912"/>
    <m/>
    <m/>
    <m/>
    <n v="5309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2"/>
    <s v="EXTRATO/53097"/>
    <s v="Banco Itaú Unibanco S.A. - Par. 053097(12-55)"/>
    <n v="0"/>
    <d v="2014-04-15T00:00:00"/>
    <d v="1899-12-30T10:55:05"/>
    <n v="14.8"/>
    <n v="0"/>
    <n v="-3515581.748999991"/>
    <m/>
    <m/>
    <m/>
    <n v="5309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3"/>
    <s v="EXTRATO/53098"/>
    <s v="Banco Itaú Unibanco S.A. - Par. 053098(13-55)"/>
    <n v="0"/>
    <d v="2014-04-15T00:00:00"/>
    <d v="1899-12-30T10:55:05"/>
    <n v="4.38"/>
    <n v="0"/>
    <n v="-3515586.1289999909"/>
    <m/>
    <m/>
    <m/>
    <n v="5309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4"/>
    <s v="EXTRATO/53099"/>
    <s v="Banco Itaú Unibanco S.A. - Par. 053099(14-55)"/>
    <n v="0"/>
    <d v="2014-04-15T00:00:00"/>
    <d v="1899-12-30T10:55:05"/>
    <n v="95"/>
    <n v="0"/>
    <n v="-3515681.1289999909"/>
    <m/>
    <m/>
    <m/>
    <n v="5309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5"/>
    <s v="EXTRATO/53100"/>
    <s v="Banco Itaú Unibanco S.A. - Par. 053100(15-55)"/>
    <n v="0"/>
    <d v="2014-04-15T00:00:00"/>
    <d v="1899-12-30T10:55:05"/>
    <n v="400"/>
    <n v="0"/>
    <n v="-3516081.1289999909"/>
    <m/>
    <m/>
    <m/>
    <n v="5310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5287"/>
    <n v="140757"/>
    <s v="Par.(02/12) 013539/VICTOR TAVARES PONTES - Mensalidades"/>
    <n v="1386.02"/>
    <d v="2014-04-15T00:00:00"/>
    <d v="1899-12-30T10:58:14"/>
    <n v="0"/>
    <n v="0"/>
    <n v="-3514695.1089999909"/>
    <m/>
    <m/>
    <n v="140757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89"/>
    <n v="144569"/>
    <s v="Par.(03/12) 013539/VICTOR TAVARES PONTES - Mensalidades"/>
    <n v="1479.89"/>
    <d v="2014-04-15T00:00:00"/>
    <d v="1899-12-30T10:59:29"/>
    <n v="0"/>
    <n v="0"/>
    <n v="-3513215.2189999907"/>
    <m/>
    <m/>
    <n v="144569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2247"/>
    <s v="BRB 0557/46230"/>
    <s v="Eudes  - Cód. 046230"/>
    <n v="0"/>
    <d v="2014-04-15T00:00:00"/>
    <d v="1899-12-30T11:00:37"/>
    <n v="750"/>
    <n v="0"/>
    <n v="-3513965.2189999907"/>
    <m/>
    <m/>
    <m/>
    <n v="46230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48"/>
    <s v="CH BRB 0598/46550"/>
    <s v="João Carvalho - Fornecedor - Cód. 046550"/>
    <n v="0"/>
    <d v="2014-04-15T00:00:00"/>
    <d v="1899-12-30T11:00:51"/>
    <n v="70000"/>
    <n v="0"/>
    <n v="-3583965.2189999907"/>
    <m/>
    <m/>
    <m/>
    <n v="46550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49"/>
    <s v="Março/50185"/>
    <s v="Hugo Parise De Castro - Cód. 050185"/>
    <n v="0"/>
    <d v="2014-04-15T00:00:00"/>
    <d v="1899-12-30T11:01:04"/>
    <n v="687.12"/>
    <n v="0"/>
    <n v="-3584652.3389999908"/>
    <m/>
    <m/>
    <m/>
    <n v="50185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50"/>
    <s v="Março/50186"/>
    <s v="Fabio Alves De Brito  - Cód. 050186"/>
    <n v="0"/>
    <d v="2014-04-15T00:00:00"/>
    <d v="1899-12-30T11:01:17"/>
    <n v="589.26"/>
    <n v="0"/>
    <n v="-3585241.5989999906"/>
    <m/>
    <m/>
    <m/>
    <n v="50186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52"/>
    <s v="MZFC/21310"/>
    <s v="Maria Zilmar Cruvinel Fernandes  - Par. 021310(24/41)"/>
    <n v="0"/>
    <d v="2014-04-15T00:00:00"/>
    <d v="1899-12-30T11:01:47"/>
    <n v="1808"/>
    <n v="0"/>
    <n v="-3587049.5989999906"/>
    <m/>
    <m/>
    <m/>
    <n v="21310"/>
    <n v="7"/>
    <s v="Anapaula"/>
    <n v="1"/>
    <m/>
    <n v="1604"/>
    <d v="2014-05-20T00:00:00"/>
    <d v="2014-05-20T00:00:00"/>
    <m/>
    <m/>
    <n v="2014"/>
    <n v="7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32253"/>
    <s v="SCS/43863"/>
    <s v="Shesley Carneiro Da Silva - Par. 043863(04-12)"/>
    <n v="0"/>
    <d v="2014-04-15T00:00:00"/>
    <d v="1899-12-30T11:02:02"/>
    <n v="812"/>
    <n v="0"/>
    <n v="-3587861.5989999906"/>
    <m/>
    <m/>
    <m/>
    <n v="43863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4565"/>
    <s v="Março/50472"/>
    <s v="César Mendes De Alcântara - Cód. 050472"/>
    <n v="0"/>
    <d v="2014-04-15T00:00:00"/>
    <d v="1899-12-30T11:02:12"/>
    <n v="763.61"/>
    <n v="0"/>
    <n v="-3588625.2089999905"/>
    <m/>
    <m/>
    <m/>
    <n v="5047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254"/>
    <s v="SMF/51990"/>
    <s v="Sonia Maria de Freitas - Par. 051990(01-9)"/>
    <n v="0"/>
    <d v="2014-04-15T00:00:00"/>
    <d v="1899-12-30T11:02:16"/>
    <n v="520"/>
    <n v="0"/>
    <n v="-3589145.2089999905"/>
    <m/>
    <m/>
    <m/>
    <n v="51990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4566"/>
    <s v="Março/50491"/>
    <s v="Juliano Rodrigues Miranda  - Cód. 050491"/>
    <n v="0"/>
    <d v="2014-04-15T00:00:00"/>
    <d v="1899-12-30T11:02:33"/>
    <n v="1043.8900000000001"/>
    <n v="0"/>
    <n v="-3590189.0989999906"/>
    <m/>
    <m/>
    <m/>
    <n v="50491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255"/>
    <s v="SRP/37957"/>
    <s v="Silvanio Rodrigues Peres - Par. 037957(9/10)"/>
    <n v="0"/>
    <d v="2014-04-15T00:00:00"/>
    <d v="1899-12-30T11:02:34"/>
    <n v="1520"/>
    <n v="0"/>
    <n v="-3591709.0989999906"/>
    <m/>
    <m/>
    <m/>
    <n v="37957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56"/>
    <s v="CTF/43849"/>
    <s v="Cleonice Teles Ferreira  - Par. 043849(04-12)"/>
    <n v="0"/>
    <d v="2014-04-15T00:00:00"/>
    <d v="1899-12-30T11:02:48"/>
    <n v="850"/>
    <n v="0"/>
    <n v="-3592559.0989999906"/>
    <m/>
    <m/>
    <m/>
    <n v="43849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4567"/>
    <s v="Março/50525"/>
    <s v="Vitor Rodrigues Braga De Souza - Cód. 050525"/>
    <n v="0"/>
    <d v="2014-04-15T00:00:00"/>
    <d v="1899-12-30T11:02:54"/>
    <n v="2424.41"/>
    <n v="0"/>
    <n v="-3594983.5089999908"/>
    <m/>
    <m/>
    <m/>
    <n v="50525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257"/>
    <s v="RASL/43836"/>
    <s v="Ronnia Abadia De Silva Lopes - Par. 043836(04-12)"/>
    <n v="0"/>
    <d v="2014-04-15T00:00:00"/>
    <d v="1899-12-30T11:03:00"/>
    <n v="595"/>
    <n v="0"/>
    <n v="-3595578.5089999908"/>
    <m/>
    <m/>
    <m/>
    <n v="43836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58"/>
    <s v="MSB/48529"/>
    <s v="Mariana Schaper Bernadelli - Cód. 048529"/>
    <n v="0"/>
    <d v="2014-04-15T00:00:00"/>
    <d v="1899-12-30T11:03:13"/>
    <n v="1085"/>
    <n v="0"/>
    <n v="-3596663.5089999908"/>
    <m/>
    <m/>
    <m/>
    <n v="48529"/>
    <n v="7"/>
    <s v="Anapaula"/>
    <n v="1"/>
    <m/>
    <n v="1071"/>
    <d v="2014-05-20T00:00:00"/>
    <d v="2014-05-20T00:00:00"/>
    <m/>
    <m/>
    <n v="2014"/>
    <n v="7"/>
    <m/>
    <m/>
    <m/>
    <m/>
    <s v="Bernadelli.Despesas particulares "/>
    <x v="1"/>
    <x v="6"/>
    <m/>
    <n v="52"/>
    <n v="2"/>
    <s v="Cheque"/>
    <m/>
    <n v="0"/>
    <m/>
    <n v="0"/>
    <m/>
    <m/>
    <s v="BRB [SOL] [012052-4] [CC] [COB]"/>
    <m/>
    <m/>
    <m/>
  </r>
  <r>
    <n v="132259"/>
    <s v="OPB/41486"/>
    <s v="Itelino Piau Braga - Par. 041486(04-12)"/>
    <n v="0"/>
    <d v="2014-04-15T00:00:00"/>
    <d v="1899-12-30T11:03:24"/>
    <n v="4500"/>
    <n v="0"/>
    <n v="-3601163.5089999908"/>
    <m/>
    <m/>
    <m/>
    <n v="41486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60"/>
    <s v="MDS/44524"/>
    <s v="Marisvaldo Divino  - Par. 044524(04-12)"/>
    <n v="0"/>
    <d v="2014-04-15T00:00:00"/>
    <d v="1899-12-30T11:03:36"/>
    <n v="660"/>
    <n v="0"/>
    <n v="-3601823.5089999908"/>
    <m/>
    <m/>
    <m/>
    <n v="44524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5296"/>
    <s v="Despesa/48467"/>
    <s v="Marcelo De Moraes Melo - Cód. 048467"/>
    <n v="0"/>
    <d v="2014-04-15T00:00:00"/>
    <d v="1899-12-30T11:08:36"/>
    <n v="15000"/>
    <n v="0"/>
    <n v="-3616823.5089999908"/>
    <m/>
    <m/>
    <m/>
    <n v="48467"/>
    <n v="24"/>
    <s v="Emilly"/>
    <n v="1"/>
    <m/>
    <n v="1455"/>
    <d v="2014-04-17T00:00:00"/>
    <d v="2014-04-17T00:00:00"/>
    <m/>
    <m/>
    <n v="2014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132261"/>
    <s v="Rescisão/51064"/>
    <s v="Rescisão - Grupo Olimpo - Cód. 051064"/>
    <n v="0"/>
    <d v="2014-04-15T00:00:00"/>
    <d v="1899-12-30T11:09:50"/>
    <n v="1355.55"/>
    <n v="0"/>
    <n v="-3618179.0589999906"/>
    <m/>
    <m/>
    <m/>
    <n v="51064"/>
    <n v="7"/>
    <s v="Anapaula"/>
    <n v="1"/>
    <m/>
    <n v="175"/>
    <d v="2014-05-20T00:00:00"/>
    <d v="2014-05-20T00:00:00"/>
    <m/>
    <m/>
    <n v="2014"/>
    <n v="7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32262"/>
    <s v="MARÇO/50166"/>
    <s v="Carime Daiza Helou - Cód. 050166"/>
    <n v="0"/>
    <d v="2014-04-15T00:00:00"/>
    <d v="1899-12-30T11:10:02"/>
    <n v="1098.02"/>
    <n v="0"/>
    <n v="-3619277.0789999906"/>
    <m/>
    <m/>
    <m/>
    <n v="50166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63"/>
    <s v="Ch Brb 0669/48466"/>
    <s v="Rogério Purcena Rezende - Cód. 048466"/>
    <n v="0"/>
    <d v="2014-04-15T00:00:00"/>
    <d v="1899-12-30T11:10:13"/>
    <n v="1000"/>
    <n v="0"/>
    <n v="-3620277.0789999906"/>
    <m/>
    <m/>
    <m/>
    <n v="48466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25673"/>
    <s v="Transferência entre conta"/>
    <s v="Transferência entre conta"/>
    <n v="0"/>
    <d v="2014-04-15T00:00:00"/>
    <d v="1899-12-30T11:13:37"/>
    <n v="39000"/>
    <n v="0"/>
    <n v="-3659277.0789999906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345"/>
    <s v="Transferência entre conta"/>
    <s v="Destino: 125673-Transferência entre conta"/>
    <n v="39000"/>
    <d v="2014-04-15T00:00:00"/>
    <d v="1899-12-30T11:13:37"/>
    <n v="0"/>
    <n v="0"/>
    <n v="-3620277.0789999906"/>
    <m/>
    <m/>
    <m/>
    <m/>
    <n v="60"/>
    <s v="Francielly"/>
    <n v="1"/>
    <m/>
    <n v="1449"/>
    <d v="2015-05-12T00:00:00"/>
    <d v="2015-05-12T00:00:00"/>
    <m/>
    <m/>
    <n v="2015"/>
    <n v="60"/>
    <m/>
    <m/>
    <n v="12567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5691"/>
    <s v="Remessa Biblioteca Fundamental"/>
    <s v="Remessa Biblioteca Fundamental"/>
    <n v="119"/>
    <d v="2014-04-15T00:00:00"/>
    <d v="1899-12-30T11:20:34"/>
    <n v="0"/>
    <n v="0"/>
    <n v="-3620158.0789999906"/>
    <m/>
    <m/>
    <m/>
    <m/>
    <n v="7"/>
    <s v="Anapaula"/>
    <n v="1"/>
    <m/>
    <n v="59"/>
    <d v="2014-04-22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25693"/>
    <s v="Remessa Biblioteca Fundamental"/>
    <s v="Remessa Biblioteca Fundamental"/>
    <n v="138.5"/>
    <d v="2014-04-15T00:00:00"/>
    <d v="1899-12-30T11:22:44"/>
    <n v="0"/>
    <n v="0"/>
    <n v="-3620019.5789999906"/>
    <m/>
    <m/>
    <m/>
    <m/>
    <n v="7"/>
    <s v="Anapaula"/>
    <n v="1"/>
    <m/>
    <n v="59"/>
    <d v="2014-04-22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25695"/>
    <s v="Transferência entre conta"/>
    <s v="Transferência entre conta"/>
    <n v="0"/>
    <d v="2014-04-15T00:00:00"/>
    <d v="1899-12-30T11:24:53"/>
    <n v="15000"/>
    <n v="0"/>
    <n v="-3635019.5789999906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69346"/>
    <s v="Transferência entre conta"/>
    <s v="Destino: 125695-Transferência entre conta"/>
    <n v="15000"/>
    <d v="2014-04-15T00:00:00"/>
    <d v="1899-12-30T11:24:53"/>
    <n v="0"/>
    <n v="0"/>
    <n v="-3620019.5789999906"/>
    <m/>
    <m/>
    <m/>
    <m/>
    <n v="60"/>
    <s v="Francielly"/>
    <n v="1"/>
    <m/>
    <n v="1449"/>
    <d v="2015-05-12T00:00:00"/>
    <d v="2015-05-12T00:00:00"/>
    <m/>
    <m/>
    <n v="2015"/>
    <n v="60"/>
    <m/>
    <m/>
    <n v="12569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378"/>
    <s v="EXTRATO/50631"/>
    <s v="Bradesco S/A - Par. 050631(48-52)"/>
    <n v="0"/>
    <d v="2014-04-15T00:00:00"/>
    <d v="1899-12-30T11:35:12"/>
    <n v="57.8"/>
    <n v="0"/>
    <n v="-3620077.3789999904"/>
    <m/>
    <m/>
    <m/>
    <n v="50631"/>
    <n v="7"/>
    <s v="Anapaula"/>
    <n v="2"/>
    <m/>
    <n v="575"/>
    <d v="2014-04-28T00:00:00"/>
    <d v="2014-05-26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79"/>
    <s v="EXTRATO/50632"/>
    <s v="Bradesco S/A - Par. 050632(49-52)"/>
    <n v="0"/>
    <d v="2014-04-15T00:00:00"/>
    <d v="1899-12-30T11:35:12"/>
    <n v="13.55"/>
    <n v="0"/>
    <n v="-3620090.9289999902"/>
    <m/>
    <m/>
    <m/>
    <n v="50632"/>
    <n v="7"/>
    <s v="Anapaula"/>
    <n v="2"/>
    <m/>
    <n v="575"/>
    <d v="2014-04-28T00:00:00"/>
    <d v="2014-05-26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76"/>
    <s v="EXTRATO/50633"/>
    <s v="Bradesco S/A - Par. 050633(50-52)"/>
    <n v="0"/>
    <d v="2014-04-15T00:00:00"/>
    <d v="1899-12-30T11:35:12"/>
    <n v="8.66"/>
    <n v="0"/>
    <n v="-3620099.5889999904"/>
    <m/>
    <m/>
    <m/>
    <n v="50633"/>
    <n v="7"/>
    <s v="Anapaula"/>
    <n v="2"/>
    <m/>
    <n v="575"/>
    <d v="2014-04-28T00:00:00"/>
    <d v="2014-05-26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77"/>
    <s v="EXTRATO/50634"/>
    <s v="Bradesco S/A - Par. 050634(51-52)"/>
    <n v="0"/>
    <d v="2014-04-15T00:00:00"/>
    <d v="1899-12-30T11:35:12"/>
    <n v="10.91"/>
    <n v="0"/>
    <n v="-3620110.4989999905"/>
    <m/>
    <m/>
    <m/>
    <n v="50634"/>
    <n v="7"/>
    <s v="Anapaula"/>
    <n v="2"/>
    <m/>
    <n v="575"/>
    <d v="2014-04-28T00:00:00"/>
    <d v="2014-05-26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80"/>
    <s v="EXTRATO/50635"/>
    <s v="Bradesco S/A - Par. 050635(52-52)"/>
    <n v="0"/>
    <d v="2014-04-15T00:00:00"/>
    <d v="1899-12-30T11:35:20"/>
    <n v="3.6"/>
    <n v="0"/>
    <n v="-3620114.0989999906"/>
    <m/>
    <m/>
    <m/>
    <n v="50635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2931"/>
    <s v="TRANSFERÊNCIA ENTRE CONTAS "/>
    <s v="Destino: 130617-TRANSFERÊNCIA ENTRE CONTAS "/>
    <n v="47000"/>
    <d v="2014-04-15T00:00:00"/>
    <d v="1899-12-30T11:45:03"/>
    <n v="0"/>
    <n v="0"/>
    <n v="-3573114.0989999906"/>
    <m/>
    <m/>
    <m/>
    <m/>
    <n v="60"/>
    <s v="Francielly"/>
    <n v="1"/>
    <m/>
    <n v="1449"/>
    <d v="2014-05-23T00:00:00"/>
    <d v="2015-05-12T00:00:00"/>
    <m/>
    <m/>
    <n v="2014"/>
    <n v="7"/>
    <m/>
    <m/>
    <n v="130617"/>
    <m/>
    <s v="Transferência entre contas"/>
    <x v="2"/>
    <x v="1"/>
    <m/>
    <n v="4"/>
    <n v="12"/>
    <s v="Crédito em conta"/>
    <m/>
    <m/>
    <m/>
    <n v="0"/>
    <m/>
    <m/>
    <s v="BB [022382-4] [GYN] [CC]"/>
    <m/>
    <m/>
    <m/>
  </r>
  <r>
    <n v="130617"/>
    <s v="TRANSFERÊNCIA ENTRE CONTAS "/>
    <s v="TRANSFERÊNCIA ENTRE CONTAS "/>
    <n v="0"/>
    <d v="2014-04-15T00:00:00"/>
    <d v="1899-12-30T11:45:03"/>
    <n v="47000"/>
    <n v="0"/>
    <n v="-3620114.0989999906"/>
    <m/>
    <m/>
    <m/>
    <m/>
    <n v="60"/>
    <s v="Francielly"/>
    <n v="1"/>
    <m/>
    <n v="1449"/>
    <d v="2014-05-10T00:00:00"/>
    <d v="2015-05-12T00:00:00"/>
    <m/>
    <m/>
    <n v="2014"/>
    <n v="7"/>
    <m/>
    <m/>
    <m/>
    <m/>
    <s v="Transferência entre contas"/>
    <x v="2"/>
    <x v="1"/>
    <m/>
    <n v="59"/>
    <n v="12"/>
    <s v="Crédito em conta"/>
    <m/>
    <m/>
    <m/>
    <n v="0"/>
    <m/>
    <n v="4"/>
    <s v="DAYCOVAL [GYN] [7112965] [CC]"/>
    <m/>
    <m/>
    <m/>
  </r>
  <r>
    <n v="132319"/>
    <s v="Extrato/52676"/>
    <s v="Bradesco S/A - Cód. 052676"/>
    <n v="0"/>
    <d v="2014-04-15T00:00:00"/>
    <d v="1899-12-30T11:45:30"/>
    <n v="57.8"/>
    <n v="0"/>
    <n v="-3620171.8989999904"/>
    <m/>
    <m/>
    <m/>
    <n v="52676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4990"/>
    <s v="DEPÓSITO"/>
    <s v="DEPÓSITO CHEQUE"/>
    <n v="600"/>
    <d v="2014-04-15T00:00:00"/>
    <d v="1899-12-30T11:46:59"/>
    <n v="0"/>
    <n v="0"/>
    <n v="-3619571.8989999904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2768"/>
    <s v="CRÉDITO"/>
    <s v="EMPRÉSTIMO PESSOA FÍSICA"/>
    <n v="100000"/>
    <d v="2014-04-15T00:00:00"/>
    <d v="1899-12-30T12:52:04"/>
    <n v="0"/>
    <n v="0"/>
    <n v="-3519571.8989999904"/>
    <m/>
    <m/>
    <m/>
    <m/>
    <n v="7"/>
    <s v="Anapaula"/>
    <n v="1"/>
    <m/>
    <n v="1372"/>
    <d v="2014-05-22T00:00:00"/>
    <d v="2014-05-22T00:00:00"/>
    <m/>
    <m/>
    <n v="2014"/>
    <n v="7"/>
    <m/>
    <m/>
    <m/>
    <m/>
    <s v="Empréstimo Pessoa Física"/>
    <x v="2"/>
    <x v="1"/>
    <m/>
    <n v="4"/>
    <n v="12"/>
    <s v="Crédito em conta"/>
    <m/>
    <m/>
    <m/>
    <n v="0"/>
    <m/>
    <m/>
    <s v="BB [022382-4] [GYN] [CC]"/>
    <m/>
    <m/>
    <m/>
  </r>
  <r>
    <n v="125701"/>
    <s v="Transferência entre conta"/>
    <s v="Transferência entre conta"/>
    <n v="0"/>
    <d v="2014-04-15T00:00:00"/>
    <d v="1899-12-30T12:57:22"/>
    <n v="18000"/>
    <n v="0"/>
    <n v="-3537571.8989999904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69347"/>
    <s v="Transferência entre conta"/>
    <s v="Destino: 125701-Transferência entre conta"/>
    <n v="18000"/>
    <d v="2014-04-15T00:00:00"/>
    <d v="1899-12-30T12:57:22"/>
    <n v="0"/>
    <n v="0"/>
    <n v="-3519571.8989999904"/>
    <m/>
    <m/>
    <m/>
    <m/>
    <n v="60"/>
    <s v="Francielly"/>
    <n v="1"/>
    <m/>
    <n v="1449"/>
    <d v="2015-05-12T00:00:00"/>
    <d v="2015-05-12T00:00:00"/>
    <m/>
    <m/>
    <n v="2015"/>
    <n v="60"/>
    <m/>
    <m/>
    <n v="12570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703"/>
    <s v="Transferência entre conta"/>
    <s v="Transferência entre conta"/>
    <n v="0"/>
    <d v="2014-04-15T00:00:00"/>
    <d v="1899-12-30T12:58:19"/>
    <n v="5000"/>
    <n v="0"/>
    <n v="-3524571.8989999904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69348"/>
    <s v="Transferência entre conta"/>
    <s v="Destino: 125703-Transferência entre conta"/>
    <n v="5000"/>
    <d v="2014-04-15T00:00:00"/>
    <d v="1899-12-30T12:58:19"/>
    <n v="0"/>
    <n v="0"/>
    <n v="-3519571.8989999904"/>
    <m/>
    <m/>
    <m/>
    <m/>
    <n v="60"/>
    <s v="Francielly"/>
    <n v="1"/>
    <m/>
    <n v="1449"/>
    <d v="2015-05-12T00:00:00"/>
    <d v="2015-05-12T00:00:00"/>
    <m/>
    <m/>
    <n v="2015"/>
    <n v="60"/>
    <m/>
    <m/>
    <n v="125703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5705"/>
    <s v="Transferência entre conta"/>
    <s v="Transferência entre conta"/>
    <n v="0"/>
    <d v="2014-04-15T00:00:00"/>
    <d v="1899-12-30T12:59:28"/>
    <n v="18000"/>
    <n v="0"/>
    <n v="-3537571.8989999904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349"/>
    <s v="Transferência entre conta"/>
    <s v="Destino: 125705-Transferência entre conta"/>
    <n v="18000"/>
    <d v="2014-04-15T00:00:00"/>
    <d v="1899-12-30T12:59:28"/>
    <n v="0"/>
    <n v="0"/>
    <n v="-3519571.8989999904"/>
    <m/>
    <m/>
    <m/>
    <m/>
    <n v="60"/>
    <s v="Francielly"/>
    <n v="1"/>
    <m/>
    <n v="1449"/>
    <d v="2015-05-12T00:00:00"/>
    <d v="2015-05-12T00:00:00"/>
    <m/>
    <m/>
    <n v="2015"/>
    <n v="60"/>
    <m/>
    <m/>
    <n v="12570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29180"/>
    <n v="197526"/>
    <s v="Par.(01/1) 017479/VICTOR NASSER SAMPAIO VIA - Parcelas"/>
    <n v="401"/>
    <d v="2014-04-15T00:00:00"/>
    <d v="1899-12-30T13:01:40"/>
    <n v="0"/>
    <n v="0"/>
    <n v="-3519170.8989999904"/>
    <m/>
    <m/>
    <n v="197526"/>
    <m/>
    <n v="60"/>
    <s v="Francielly"/>
    <n v="1"/>
    <m/>
    <n v="81"/>
    <d v="2014-12-23T00:00:00"/>
    <d v="2014-12-23T00:00:00"/>
    <m/>
    <m/>
    <n v="2014"/>
    <n v="60"/>
    <m/>
    <m/>
    <m/>
    <m/>
    <s v="Mensalidade Progressão"/>
    <x v="1"/>
    <x v="1"/>
    <m/>
    <n v="27"/>
    <n v="2"/>
    <s v="Cheque"/>
    <m/>
    <n v="0"/>
    <m/>
    <n v="0"/>
    <m/>
    <m/>
    <s v="BRADESCO [008378-0] [SOL] [CC]"/>
    <m/>
    <m/>
    <m/>
  </r>
  <r>
    <n v="229181"/>
    <n v="181124"/>
    <s v="Par.(01/1) 017478/VICTOR NASSER SAMPAIO VIA - Parcelas"/>
    <n v="401"/>
    <d v="2014-04-15T00:00:00"/>
    <d v="1899-12-30T13:02:29"/>
    <n v="0"/>
    <n v="0"/>
    <n v="-3518769.8989999904"/>
    <m/>
    <m/>
    <n v="181124"/>
    <m/>
    <n v="60"/>
    <s v="Francielly"/>
    <n v="1"/>
    <m/>
    <n v="81"/>
    <d v="2014-12-23T00:00:00"/>
    <d v="2014-12-23T00:00:00"/>
    <m/>
    <m/>
    <n v="2014"/>
    <n v="60"/>
    <m/>
    <m/>
    <m/>
    <m/>
    <s v="Mensalidade Progressão"/>
    <x v="1"/>
    <x v="1"/>
    <m/>
    <n v="27"/>
    <n v="2"/>
    <s v="Cheque"/>
    <m/>
    <n v="0"/>
    <m/>
    <n v="0"/>
    <m/>
    <m/>
    <s v="BRADESCO [008378-0] [SOL] [CC]"/>
    <m/>
    <m/>
    <m/>
  </r>
  <r>
    <n v="132347"/>
    <s v="DÉBITO"/>
    <s v="CHEQUE DEPOSITADO DEVOLVIDO"/>
    <n v="0"/>
    <d v="2014-04-15T00:00:00"/>
    <d v="1899-12-30T13:32:33"/>
    <n v="266.66000000000003"/>
    <n v="0"/>
    <n v="-3519036.5589999906"/>
    <m/>
    <m/>
    <m/>
    <m/>
    <n v="7"/>
    <s v="Anapaula"/>
    <n v="1"/>
    <m/>
    <n v="569"/>
    <d v="2014-05-20T00:00:00"/>
    <d v="2014-05-20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128986"/>
    <s v="10942566/50957"/>
    <s v="Câmara De Dirigentes Lojistas  - Cód. 050957"/>
    <n v="0"/>
    <d v="2014-04-15T00:00:00"/>
    <d v="1899-12-30T13:42:02"/>
    <n v="107.74"/>
    <n v="0"/>
    <n v="-3519144.2989999908"/>
    <m/>
    <m/>
    <m/>
    <n v="50957"/>
    <n v="24"/>
    <s v="Emilly"/>
    <n v="1"/>
    <m/>
    <n v="572"/>
    <d v="2014-04-30T00:00:00"/>
    <d v="2014-04-30T00:00:00"/>
    <m/>
    <m/>
    <n v="2014"/>
    <n v="24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132353"/>
    <s v="BRB 0555/46234"/>
    <s v="Eudes  - Cód. 046234"/>
    <n v="0"/>
    <d v="2014-04-15T00:00:00"/>
    <d v="1899-12-30T13:52:04"/>
    <n v="2250"/>
    <n v="0"/>
    <n v="-3521394.2989999908"/>
    <m/>
    <m/>
    <m/>
    <n v="46234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8989"/>
    <s v="61187470163/50969"/>
    <s v="Secretaria De Estado de Fazenda De Minas - Cód. 050969"/>
    <n v="0"/>
    <d v="2014-04-15T00:00:00"/>
    <d v="1899-12-30T14:01:55"/>
    <n v="226"/>
    <n v="0"/>
    <n v="-3521620.2989999908"/>
    <m/>
    <m/>
    <m/>
    <n v="50969"/>
    <n v="24"/>
    <s v="Emilly"/>
    <n v="1"/>
    <m/>
    <n v="1590"/>
    <d v="2014-04-30T00:00:00"/>
    <d v="2014-04-30T00:00:00"/>
    <m/>
    <m/>
    <n v="2014"/>
    <n v="24"/>
    <m/>
    <m/>
    <m/>
    <m/>
    <s v="BH. Impostos Estaduais"/>
    <x v="2"/>
    <x v="9"/>
    <m/>
    <n v="4"/>
    <n v="9"/>
    <s v="Débito em conta"/>
    <m/>
    <n v="0"/>
    <m/>
    <n v="0"/>
    <m/>
    <m/>
    <s v="BB [022382-4] [GYN] [CC]"/>
    <m/>
    <m/>
    <m/>
  </r>
  <r>
    <n v="225247"/>
    <s v="Cheque Depositado a Vista"/>
    <s v="Remessa Olimpo Anápolis "/>
    <n v="3788"/>
    <d v="2014-04-15T00:00:00"/>
    <d v="1899-12-30T14:21:51"/>
    <n v="0"/>
    <n v="0"/>
    <n v="-3517832.2989999908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x v="7"/>
    <m/>
    <n v="12"/>
    <n v="2"/>
    <s v="Cheque"/>
    <m/>
    <m/>
    <m/>
    <n v="0"/>
    <m/>
    <m/>
    <s v="BRB [GYN] [011616-0] [CC] [COB]"/>
    <m/>
    <m/>
    <m/>
  </r>
  <r>
    <n v="225248"/>
    <s v="Cheque Depositado a Vista"/>
    <s v="Remessa Olimpo Uberlândia "/>
    <n v="200"/>
    <d v="2014-04-15T00:00:00"/>
    <d v="1899-12-30T14:23:45"/>
    <n v="0"/>
    <n v="0"/>
    <n v="-3517632.2989999908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x v="2"/>
    <m/>
    <n v="12"/>
    <n v="2"/>
    <s v="Cheque"/>
    <m/>
    <m/>
    <m/>
    <n v="0"/>
    <m/>
    <m/>
    <s v="BRB [GYN] [011616-0] [CC] [COB]"/>
    <m/>
    <m/>
    <m/>
  </r>
  <r>
    <n v="136487"/>
    <s v="Rescisão/55532"/>
    <s v="Rescisão - Grupo Olimpo - Cód. 055532"/>
    <n v="0"/>
    <d v="2014-04-15T00:00:00"/>
    <d v="1899-12-30T14:29:22"/>
    <n v="673.51"/>
    <n v="0"/>
    <n v="-3518305.8089999906"/>
    <m/>
    <m/>
    <m/>
    <n v="55532"/>
    <n v="24"/>
    <s v="Emilly"/>
    <n v="1"/>
    <m/>
    <n v="1559"/>
    <d v="2014-06-02T00:00:00"/>
    <d v="2014-06-02T00:00:00"/>
    <m/>
    <m/>
    <n v="2014"/>
    <n v="24"/>
    <m/>
    <m/>
    <m/>
    <m/>
    <s v="Aná.Rescisão de contrato Educacional"/>
    <x v="1"/>
    <x v="7"/>
    <m/>
    <n v="12"/>
    <n v="2"/>
    <s v="Cheque"/>
    <m/>
    <n v="0"/>
    <m/>
    <n v="0"/>
    <m/>
    <m/>
    <s v="BRB [GYN] [011616-0] [CC] [COB]"/>
    <m/>
    <m/>
    <m/>
  </r>
  <r>
    <n v="126104"/>
    <s v="Fiscais/48657"/>
    <s v="Fiscais De Prova - Cód. 048657"/>
    <n v="0"/>
    <d v="2014-04-15T00:00:00"/>
    <d v="1899-12-30T14:29:40"/>
    <n v="990"/>
    <n v="0"/>
    <n v="-3519295.8089999906"/>
    <m/>
    <m/>
    <m/>
    <n v="48657"/>
    <n v="24"/>
    <s v="Emilly"/>
    <n v="1"/>
    <m/>
    <n v="336"/>
    <d v="2014-04-23T00:00:00"/>
    <d v="2014-04-23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36488"/>
    <s v="Rescisão/55533"/>
    <s v="Rescisão - Grupo Olimpo - Cód. 055533"/>
    <n v="0"/>
    <d v="2014-04-15T00:00:00"/>
    <d v="1899-12-30T14:30:18"/>
    <n v="2052"/>
    <n v="0"/>
    <n v="-3521347.8089999906"/>
    <m/>
    <m/>
    <m/>
    <n v="55533"/>
    <n v="24"/>
    <s v="Emilly"/>
    <n v="1"/>
    <m/>
    <n v="175"/>
    <d v="2014-06-02T00:00:00"/>
    <d v="2014-06-02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28682"/>
    <s v="Fiscais/50754"/>
    <s v="Fiscais De Prova - Cód. 050754"/>
    <n v="0"/>
    <d v="2014-04-15T00:00:00"/>
    <d v="1899-12-30T14:39:11"/>
    <n v="45"/>
    <n v="0"/>
    <n v="-3521392.8089999906"/>
    <m/>
    <m/>
    <m/>
    <n v="50754"/>
    <n v="24"/>
    <s v="Emilly"/>
    <n v="1"/>
    <m/>
    <n v="1419"/>
    <d v="2014-04-29T00:00:00"/>
    <d v="2014-04-2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8991"/>
    <s v="DEPÓSITO 2014-04-14"/>
    <s v="PAGAMENTO DE MENSALIDADE DE MARÇO/2014, DOS ALUNOS ÁLVARO E VITOR FRANÇA_EF"/>
    <n v="3003.07"/>
    <d v="2014-04-15T00:00:00"/>
    <d v="1899-12-30T14:42:06"/>
    <n v="0"/>
    <n v="0"/>
    <n v="-3518389.7389999907"/>
    <m/>
    <m/>
    <m/>
    <m/>
    <n v="7"/>
    <s v="Anapaula"/>
    <n v="1"/>
    <m/>
    <n v="1431"/>
    <d v="2014-04-30T00:00:00"/>
    <d v="2014-05-22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25311"/>
    <s v="AFE-63/44643"/>
    <s v="Ata Manutenção De Piscinas Ltda - Par. 044643(04-12)"/>
    <n v="0"/>
    <d v="2014-04-15T00:00:00"/>
    <d v="1899-12-30T14:48:59"/>
    <n v="206"/>
    <n v="0"/>
    <n v="-3518595.7389999907"/>
    <m/>
    <m/>
    <m/>
    <n v="44643"/>
    <n v="7"/>
    <s v="Anapaula"/>
    <n v="1"/>
    <m/>
    <n v="1572"/>
    <d v="2014-04-17T00:00:00"/>
    <d v="2014-05-29T00:00:00"/>
    <m/>
    <m/>
    <n v="2014"/>
    <n v="24"/>
    <m/>
    <m/>
    <m/>
    <m/>
    <s v="SolNascente.Manutenção Piscina / Jardinagem"/>
    <x v="1"/>
    <x v="3"/>
    <m/>
    <n v="26"/>
    <n v="9"/>
    <s v="Débito em conta"/>
    <m/>
    <n v="0"/>
    <m/>
    <n v="0"/>
    <m/>
    <m/>
    <s v="ITAÚ [SOL] [001691-4] [CC]"/>
    <m/>
    <m/>
    <m/>
  </r>
  <r>
    <n v="126216"/>
    <s v="095710/48736"/>
    <s v="Grupo Olimpo - Cód. 048736"/>
    <n v="0"/>
    <d v="2014-04-15T00:00:00"/>
    <d v="1899-12-30T14:59:02"/>
    <n v="99.99"/>
    <n v="0"/>
    <n v="-3518695.728999991"/>
    <m/>
    <m/>
    <m/>
    <n v="48736"/>
    <n v="24"/>
    <s v="Emilly"/>
    <n v="1"/>
    <m/>
    <n v="1422"/>
    <d v="2014-04-23T00:00:00"/>
    <d v="2014-04-23T00:00:00"/>
    <m/>
    <m/>
    <n v="2014"/>
    <n v="24"/>
    <m/>
    <m/>
    <m/>
    <m/>
    <s v="T-27.Material Didático"/>
    <x v="1"/>
    <x v="1"/>
    <m/>
    <n v="56"/>
    <n v="1"/>
    <s v="Dinheiro"/>
    <m/>
    <n v="0"/>
    <m/>
    <n v="0"/>
    <m/>
    <m/>
    <s v="CAIXA TESOURARIA"/>
    <m/>
    <m/>
    <m/>
  </r>
  <r>
    <n v="140729"/>
    <n v="172363"/>
    <s v="Par.(02/5) 017599/GUILHERME RODRIGUES DE MO - Parcelas"/>
    <n v="185"/>
    <d v="2014-04-15T00:00:00"/>
    <d v="1899-12-30T14:59:17"/>
    <n v="0"/>
    <n v="0"/>
    <n v="-3518510.728999991"/>
    <m/>
    <m/>
    <n v="172363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730"/>
    <n v="172365"/>
    <s v="Par.(04/5) 017599/GUILHERME RODRIGUES DE MO - Parcelas"/>
    <n v="185"/>
    <d v="2014-04-15T00:00:00"/>
    <d v="1899-12-30T14:59:17"/>
    <n v="0"/>
    <n v="0"/>
    <n v="-3518325.728999991"/>
    <m/>
    <m/>
    <n v="172365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736"/>
    <n v="172366"/>
    <s v="Par.(05/5) 017599/GUILHERME RODRIGUES DE MO - Parcelas"/>
    <n v="185"/>
    <d v="2014-04-15T00:00:00"/>
    <d v="1899-12-30T15:02:15"/>
    <n v="0"/>
    <n v="0"/>
    <n v="-3518140.728999991"/>
    <m/>
    <m/>
    <n v="172366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738"/>
    <n v="172361"/>
    <s v="Par.(05/5) 017598/GUILHERME RODRIGUES DE MO - Parcelas"/>
    <n v="185"/>
    <d v="2014-04-15T00:00:00"/>
    <d v="1899-12-30T15:02:47"/>
    <n v="0"/>
    <n v="0"/>
    <n v="-3517955.728999991"/>
    <m/>
    <m/>
    <n v="172361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2608"/>
    <s v="Março/50543"/>
    <s v="Gilberto Marques Junior - Cód. 050543"/>
    <n v="0"/>
    <d v="2014-04-15T00:00:00"/>
    <d v="1899-12-30T15:15:15"/>
    <n v="1448"/>
    <n v="0"/>
    <n v="-3519403.728999991"/>
    <m/>
    <m/>
    <m/>
    <n v="50543"/>
    <n v="7"/>
    <s v="Anapaula"/>
    <n v="2"/>
    <m/>
    <n v="578"/>
    <d v="2014-05-20T00:00:00"/>
    <d v="2014-05-20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40768"/>
    <n v="172380"/>
    <s v="Par.(10/12) 015668/ANA CAMILA BETTIOL BORGES - Mensalidades"/>
    <n v="1205.0999999999999"/>
    <d v="2014-04-15T00:00:00"/>
    <d v="1899-12-30T15:23:58"/>
    <n v="0"/>
    <n v="0"/>
    <n v="-3518198.6289999909"/>
    <m/>
    <m/>
    <n v="172380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773"/>
    <n v="172379"/>
    <s v="Par.(09/12) 015668/ANA CAMILA BETTIOL BORGES - Mensalidades"/>
    <n v="1205.0999999999999"/>
    <d v="2014-04-15T00:00:00"/>
    <d v="1899-12-30T15:25:10"/>
    <n v="0"/>
    <n v="0"/>
    <n v="-3516993.5289999908"/>
    <m/>
    <m/>
    <n v="172379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775"/>
    <n v="171690"/>
    <s v="Par.(08/12) 015668/ANA CAMILA BETTIOL BORGES - Mensalidades"/>
    <n v="1205.0999999999999"/>
    <d v="2014-04-15T00:00:00"/>
    <d v="1899-12-30T15:25:49"/>
    <n v="0"/>
    <n v="0"/>
    <n v="-3515788.4289999907"/>
    <m/>
    <m/>
    <n v="171690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777"/>
    <n v="163316"/>
    <s v="Par.(07/12) 015668/ANA CAMILA BETTIOL BORGES - Mensalidades"/>
    <n v="1205.0999999999999"/>
    <d v="2014-04-15T00:00:00"/>
    <d v="1899-12-30T15:26:31"/>
    <n v="0"/>
    <n v="0"/>
    <n v="-3514583.3289999906"/>
    <m/>
    <m/>
    <n v="163316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5921"/>
    <n v="143912"/>
    <s v="Retorno: Par. 143912(04/12) - 015675/ARM - Mensalidades"/>
    <n v="1339"/>
    <d v="2014-04-15T00:00:00"/>
    <d v="1899-12-30T15:27:20"/>
    <n v="0"/>
    <n v="0"/>
    <n v="-3513244.3289999906"/>
    <m/>
    <m/>
    <n v="143912"/>
    <m/>
    <n v="14"/>
    <s v="Renato"/>
    <n v="1"/>
    <m/>
    <n v="2"/>
    <d v="2014-04-22T00:00:00"/>
    <d v="2014-04-22T00:00:00"/>
    <n v="18266"/>
    <n v="201404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918"/>
    <n v="144132"/>
    <s v="Retorno: Par. 144132(04/12) - 015767/LET - Mensalidades"/>
    <n v="1339"/>
    <d v="2014-04-15T00:00:00"/>
    <d v="1899-12-30T15:27:20"/>
    <n v="0"/>
    <n v="0"/>
    <n v="-3511905.3289999906"/>
    <m/>
    <m/>
    <n v="144132"/>
    <m/>
    <n v="14"/>
    <s v="Renato"/>
    <n v="1"/>
    <m/>
    <n v="2"/>
    <d v="2014-04-22T00:00:00"/>
    <d v="2014-04-22T00:00:00"/>
    <n v="18263"/>
    <n v="201404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920"/>
    <n v="144007"/>
    <s v="Retorno: Par. 144007(04/12) - 015352/JUL - Mensalidades"/>
    <n v="1339"/>
    <d v="2014-04-15T00:00:00"/>
    <d v="1899-12-30T15:27:20"/>
    <n v="0"/>
    <n v="0"/>
    <n v="-3510566.3289999906"/>
    <m/>
    <m/>
    <n v="144007"/>
    <m/>
    <n v="14"/>
    <s v="Renato"/>
    <n v="1"/>
    <m/>
    <n v="2"/>
    <d v="2014-04-22T00:00:00"/>
    <d v="2014-04-22T00:00:00"/>
    <n v="18265"/>
    <n v="201404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919"/>
    <n v="143958"/>
    <s v="Retorno: Par. 143958(04/12) - 015274/LEO - Mensalidades"/>
    <n v="1339"/>
    <d v="2014-04-15T00:00:00"/>
    <d v="1899-12-30T15:27:20"/>
    <n v="0"/>
    <n v="0"/>
    <n v="-3509227.3289999906"/>
    <m/>
    <m/>
    <n v="143958"/>
    <m/>
    <n v="14"/>
    <s v="Renato"/>
    <n v="1"/>
    <m/>
    <n v="2"/>
    <d v="2014-04-22T00:00:00"/>
    <d v="2014-04-22T00:00:00"/>
    <n v="18264"/>
    <n v="201404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782"/>
    <n v="153137"/>
    <s v="Par.(05/12) 015668/ANA CAMILA BETTIOL BORGES - Mensalidades"/>
    <n v="1205.0999999999999"/>
    <d v="2014-04-15T00:00:00"/>
    <d v="1899-12-30T15:27:40"/>
    <n v="0"/>
    <n v="0"/>
    <n v="-3508022.2289999905"/>
    <m/>
    <m/>
    <n v="153137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784"/>
    <n v="163315"/>
    <s v="Par.(06/12) 015668/ANA CAMILA BETTIOL BORGES - Mensalidades"/>
    <n v="1205.0999999999999"/>
    <d v="2014-04-15T00:00:00"/>
    <d v="1899-12-30T15:28:52"/>
    <n v="0"/>
    <n v="0"/>
    <n v="-3506817.1289999904"/>
    <m/>
    <m/>
    <n v="163315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787"/>
    <n v="172376"/>
    <s v="Par.(10/12) 017597/VITTOR FERREIRA VALENTE C - Parcelas"/>
    <n v="1284"/>
    <d v="2014-04-15T00:00:00"/>
    <d v="1899-12-30T15:30:06"/>
    <n v="0"/>
    <n v="0"/>
    <n v="-3505533.1289999904"/>
    <m/>
    <m/>
    <n v="172376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789"/>
    <n v="172375"/>
    <s v="Par.(09/12) 017597/VITTOR FERREIRA VALENTE C - Parcelas"/>
    <n v="1284"/>
    <d v="2014-04-15T00:00:00"/>
    <d v="1899-12-30T15:30:47"/>
    <n v="0"/>
    <n v="0"/>
    <n v="-3504249.1289999904"/>
    <m/>
    <m/>
    <n v="172375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790"/>
    <n v="172374"/>
    <s v="Par.(08/12) 017597/VITTOR FERREIRA VALENTE C - Parcelas"/>
    <n v="1284"/>
    <d v="2014-04-15T00:00:00"/>
    <d v="1899-12-30T15:31:24"/>
    <n v="0"/>
    <n v="0"/>
    <n v="-3502965.1289999904"/>
    <m/>
    <m/>
    <n v="172374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793"/>
    <n v="172373"/>
    <s v="Par.(07/12) 017597/VITTOR FERREIRA VALENTE C - Parcelas"/>
    <n v="1284"/>
    <d v="2014-04-15T00:00:00"/>
    <d v="1899-12-30T15:32:01"/>
    <n v="0"/>
    <n v="0"/>
    <n v="-3501681.1289999904"/>
    <m/>
    <m/>
    <n v="172373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801"/>
    <n v="172369"/>
    <s v="Par.(03/12) 017597/VITTOR FERREIRA VALENTE C - Parcelas"/>
    <n v="1284"/>
    <d v="2014-04-15T00:00:00"/>
    <d v="1899-12-30T15:35:27"/>
    <n v="0"/>
    <n v="0"/>
    <n v="-3500397.1289999904"/>
    <m/>
    <m/>
    <n v="172369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802"/>
    <n v="172371"/>
    <s v="Par.(05/12) 017597/VITTOR FERREIRA VALENTE C - Parcelas"/>
    <n v="1284"/>
    <d v="2014-04-15T00:00:00"/>
    <d v="1899-12-30T15:35:28"/>
    <n v="0"/>
    <n v="0"/>
    <n v="-3499113.1289999904"/>
    <m/>
    <m/>
    <n v="172371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35466"/>
    <s v="46828/1/45907"/>
    <s v="Papelaria Tributária - Cód. 045907"/>
    <n v="0"/>
    <d v="2014-04-15T00:00:00"/>
    <d v="1899-12-30T15:39:29"/>
    <n v="187.32"/>
    <n v="0"/>
    <n v="-3499300.4489999902"/>
    <m/>
    <m/>
    <m/>
    <n v="45907"/>
    <n v="7"/>
    <s v="Anapaula"/>
    <n v="1"/>
    <m/>
    <n v="1407"/>
    <d v="2014-05-29T00:00:00"/>
    <d v="2014-05-29T00:00:00"/>
    <m/>
    <m/>
    <n v="2014"/>
    <n v="7"/>
    <m/>
    <m/>
    <m/>
    <m/>
    <s v="T-27. Produtos de Papelaria "/>
    <x v="1"/>
    <x v="1"/>
    <m/>
    <n v="26"/>
    <n v="9"/>
    <s v="Débito em conta"/>
    <m/>
    <n v="0"/>
    <m/>
    <n v="0"/>
    <m/>
    <m/>
    <s v="ITAÚ [SOL] [001691-4] [CC]"/>
    <m/>
    <m/>
    <m/>
  </r>
  <r>
    <n v="128685"/>
    <s v="46825/1/48463"/>
    <s v="Papelaria Tributária - Cód. 048463"/>
    <n v="0"/>
    <d v="2014-04-15T00:00:00"/>
    <d v="1899-12-30T15:40:20"/>
    <n v="92.04"/>
    <n v="0"/>
    <n v="-3499392.4889999903"/>
    <m/>
    <m/>
    <m/>
    <n v="48463"/>
    <n v="24"/>
    <s v="Emilly"/>
    <n v="1"/>
    <m/>
    <n v="366"/>
    <d v="2014-04-29T00:00:00"/>
    <d v="2014-04-29T00:00:00"/>
    <m/>
    <m/>
    <n v="2014"/>
    <n v="24"/>
    <m/>
    <m/>
    <m/>
    <m/>
    <s v="Marista.Produtos de Papelaria"/>
    <x v="1"/>
    <x v="1"/>
    <m/>
    <n v="26"/>
    <n v="9"/>
    <s v="Débito em conta"/>
    <m/>
    <n v="0"/>
    <m/>
    <n v="0"/>
    <m/>
    <m/>
    <s v="ITAÚ [SOL] [001691-4] [CC]"/>
    <m/>
    <m/>
    <m/>
  </r>
  <r>
    <n v="140821"/>
    <n v="172337"/>
    <s v="Par.(08/12) 017587/RANDYSTON BRENNO FEITOSA - Parcelas"/>
    <n v="1284"/>
    <d v="2014-04-15T00:00:00"/>
    <d v="1899-12-30T15:45:39"/>
    <n v="0"/>
    <n v="0"/>
    <n v="-3498108.4889999903"/>
    <m/>
    <m/>
    <n v="172337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825"/>
    <n v="172339"/>
    <s v="Par.(10/12) 017587/RANDYSTON BRENNO FEITOSA - Parcelas"/>
    <n v="1284"/>
    <d v="2014-04-15T00:00:00"/>
    <d v="1899-12-30T15:46:38"/>
    <n v="0"/>
    <n v="0"/>
    <n v="-3496824.4889999903"/>
    <m/>
    <m/>
    <n v="172339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829"/>
    <n v="172338"/>
    <s v="Par.(09/12) 017587/RANDYSTON BRENNO FEITOSA - Parcelas"/>
    <n v="1284"/>
    <d v="2014-04-15T00:00:00"/>
    <d v="1899-12-30T15:47:19"/>
    <n v="0"/>
    <n v="0"/>
    <n v="-3495540.4889999903"/>
    <m/>
    <m/>
    <n v="172338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8686"/>
    <s v="034838/45909"/>
    <s v="Catral - Cód. 045909"/>
    <n v="0"/>
    <d v="2014-04-15T00:00:00"/>
    <d v="1899-12-30T15:48:49"/>
    <n v="1357.1"/>
    <n v="0"/>
    <n v="-3496897.5889999904"/>
    <m/>
    <m/>
    <m/>
    <n v="45909"/>
    <n v="24"/>
    <s v="Emilly"/>
    <n v="1"/>
    <m/>
    <n v="501"/>
    <d v="2014-04-29T00:00:00"/>
    <d v="2014-04-29T00:00:00"/>
    <m/>
    <m/>
    <n v="2014"/>
    <n v="24"/>
    <m/>
    <m/>
    <m/>
    <m/>
    <s v="CA.Aquisição Máquinas e Equipamentos (ATIVO)"/>
    <x v="1"/>
    <x v="1"/>
    <m/>
    <n v="26"/>
    <n v="9"/>
    <s v="Débito em conta"/>
    <m/>
    <n v="0"/>
    <m/>
    <n v="0"/>
    <m/>
    <m/>
    <s v="ITAÚ [SOL] [001691-4] [CC]"/>
    <m/>
    <m/>
    <m/>
  </r>
  <r>
    <n v="128687"/>
    <s v="148117/01/46041"/>
    <s v="Eletric Comercio De Materias Eletricos - Cód. 046041"/>
    <n v="0"/>
    <d v="2014-04-15T00:00:00"/>
    <d v="1899-12-30T15:49:58"/>
    <n v="906.75"/>
    <n v="0"/>
    <n v="-3497804.3389999904"/>
    <m/>
    <m/>
    <m/>
    <n v="46041"/>
    <n v="24"/>
    <s v="Emilly"/>
    <n v="1"/>
    <m/>
    <n v="1544"/>
    <d v="2014-04-29T00:00:00"/>
    <d v="2014-04-29T00:00:00"/>
    <m/>
    <m/>
    <n v="2014"/>
    <n v="24"/>
    <m/>
    <m/>
    <m/>
    <m/>
    <s v="Aná.Reforma"/>
    <x v="1"/>
    <x v="7"/>
    <m/>
    <n v="26"/>
    <n v="9"/>
    <s v="Débito em conta"/>
    <m/>
    <n v="0"/>
    <m/>
    <n v="0"/>
    <m/>
    <m/>
    <s v="ITAÚ [SOL] [001691-4] [CC]"/>
    <m/>
    <m/>
    <m/>
  </r>
  <r>
    <n v="140842"/>
    <n v="172349"/>
    <s v="Par.(08/10) 017586/LARA ESTEVÃO LOURENÇO - Parcelas"/>
    <n v="60"/>
    <d v="2014-04-15T00:00:00"/>
    <d v="1899-12-30T15:53:26"/>
    <n v="0"/>
    <n v="0"/>
    <n v="-3497744.3389999904"/>
    <m/>
    <m/>
    <n v="172349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848"/>
    <n v="172350"/>
    <s v="Par.(09/10) 017586/LARA ESTEVÃO LOURENÇO - Parcelas"/>
    <n v="60"/>
    <d v="2014-04-15T00:00:00"/>
    <d v="1899-12-30T15:55:04"/>
    <n v="0"/>
    <n v="0"/>
    <n v="-3497684.3389999904"/>
    <m/>
    <m/>
    <n v="172350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852"/>
    <n v="172347"/>
    <s v="Par.(06/10) 017586/LARA ESTEVÃO LOURENÇO - Parcelas"/>
    <n v="60"/>
    <d v="2014-04-15T00:00:00"/>
    <d v="1899-12-30T15:56:41"/>
    <n v="0"/>
    <n v="0"/>
    <n v="-3497624.3389999904"/>
    <m/>
    <m/>
    <n v="172347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856"/>
    <n v="172346"/>
    <s v="Par.(05/10) 017586/LARA ESTEVÃO LOURENÇO - Parcelas"/>
    <n v="60"/>
    <d v="2014-04-15T00:00:00"/>
    <d v="1899-12-30T15:57:48"/>
    <n v="0"/>
    <n v="0"/>
    <n v="-3497564.3389999904"/>
    <m/>
    <m/>
    <n v="172346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859"/>
    <n v="172345"/>
    <s v="Par.(04/10) 017586/LARA ESTEVÃO LOURENÇO - Parcelas"/>
    <n v="60"/>
    <d v="2014-04-15T00:00:00"/>
    <d v="1899-12-30T15:59:01"/>
    <n v="0"/>
    <n v="0"/>
    <n v="-3497504.3389999904"/>
    <m/>
    <m/>
    <n v="172345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25319"/>
    <n v="172452"/>
    <s v="Par.(02-12) 014128/DOUGLAS RIBEIRO BARBOSA - COBRANÇA DE P"/>
    <n v="30"/>
    <d v="2014-04-15T00:00:00"/>
    <d v="1899-12-30T15:59:03"/>
    <n v="0"/>
    <n v="0"/>
    <n v="-3497474.3389999904"/>
    <m/>
    <m/>
    <n v="172452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0864"/>
    <n v="160840"/>
    <s v="Par.(09/12) 016726/IGOR FERNANDO ALMEIDA TEO - Parcelas"/>
    <n v="642"/>
    <d v="2014-04-15T00:00:00"/>
    <d v="1899-12-30T16:00:46"/>
    <n v="0"/>
    <n v="0"/>
    <n v="-3496832.3389999904"/>
    <m/>
    <m/>
    <n v="160840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869"/>
    <n v="174933"/>
    <s v="Par.(15-22) 016884/SÓLON EMANUEL DE SIQUEIRA - Renegociado"/>
    <n v="653"/>
    <d v="2014-04-15T00:00:00"/>
    <d v="1899-12-30T16:02:24"/>
    <n v="0"/>
    <n v="0"/>
    <n v="-3496179.3389999904"/>
    <m/>
    <m/>
    <n v="174933"/>
    <m/>
    <n v="60"/>
    <s v="Francielly"/>
    <n v="2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874"/>
    <n v="171794"/>
    <s v="Par.(10/12) 016196/GIOVANNA BARBOSA DE ARIMA - Mensalidades"/>
    <n v="1138.1500000000001"/>
    <d v="2014-04-15T00:00:00"/>
    <d v="1899-12-30T16:04:28"/>
    <n v="0"/>
    <n v="0"/>
    <n v="-3495041.1889999905"/>
    <m/>
    <m/>
    <n v="171794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882"/>
    <n v="171884"/>
    <s v="Par.(09/10) 017579/HENRIQUE REBOUCAS DE OLIV - Parcelas"/>
    <n v="60"/>
    <d v="2014-04-15T00:00:00"/>
    <d v="1899-12-30T16:08:14"/>
    <n v="0"/>
    <n v="0"/>
    <n v="-3494981.1889999905"/>
    <m/>
    <m/>
    <n v="171884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894"/>
    <n v="172182"/>
    <s v="Par.(09/12) 017585/NATHALIA INGRID MENDES DA - Parcelas"/>
    <n v="1284"/>
    <d v="2014-04-15T00:00:00"/>
    <d v="1899-12-30T16:12:19"/>
    <n v="0"/>
    <n v="0"/>
    <n v="-3493697.1889999905"/>
    <m/>
    <m/>
    <n v="172182"/>
    <m/>
    <n v="60"/>
    <s v="Francielly"/>
    <n v="1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899"/>
    <n v="172158"/>
    <s v="Par.(09/12) 017568/GUSTAVO DE PAIVA SOUSA - Parcelas"/>
    <n v="1284"/>
    <d v="2014-04-15T00:00:00"/>
    <d v="1899-12-30T16:16:01"/>
    <n v="0"/>
    <n v="0"/>
    <n v="-3492413.1889999905"/>
    <m/>
    <m/>
    <n v="172158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75793"/>
    <s v="Extrato"/>
    <s v="Estorno Visa"/>
    <n v="4445.57"/>
    <d v="2014-04-15T00:00:00"/>
    <d v="1899-12-30T16:37:20"/>
    <n v="0"/>
    <n v="0"/>
    <n v="-3487967.6189999906"/>
    <m/>
    <m/>
    <m/>
    <m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m/>
    <m/>
    <n v="0"/>
    <m/>
    <m/>
    <s v="BRB [BER] [011851-1] [CC]"/>
    <m/>
    <m/>
    <m/>
  </r>
  <r>
    <n v="275819"/>
    <s v="Extrato/128375"/>
    <s v="Banco Brb - Cód. 128375"/>
    <n v="0"/>
    <d v="2014-04-15T00:00:00"/>
    <d v="1899-12-30T16:40:38"/>
    <n v="4445.57"/>
    <n v="0"/>
    <n v="-3492413.1889999905"/>
    <m/>
    <m/>
    <m/>
    <n v="128375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25327"/>
    <s v="1601903/40611"/>
    <s v="Saneago - Par. 040611(03-12)"/>
    <n v="0"/>
    <d v="2014-04-15T00:00:00"/>
    <d v="1899-12-30T16:42:02"/>
    <n v="2247.7600000000002"/>
    <n v="0"/>
    <n v="-3494660.9489999902"/>
    <m/>
    <m/>
    <m/>
    <n v="40611"/>
    <n v="24"/>
    <s v="Emilly"/>
    <n v="1"/>
    <m/>
    <n v="1429"/>
    <d v="2014-04-17T00:00:00"/>
    <d v="2014-04-17T00:00:00"/>
    <m/>
    <m/>
    <n v="2014"/>
    <n v="24"/>
    <m/>
    <m/>
    <m/>
    <m/>
    <s v="T-27.Água"/>
    <x v="1"/>
    <x v="1"/>
    <m/>
    <n v="4"/>
    <n v="9"/>
    <s v="Débito em conta"/>
    <m/>
    <n v="0"/>
    <m/>
    <n v="0"/>
    <m/>
    <m/>
    <s v="BB [022382-4] [GYN] [CC]"/>
    <m/>
    <m/>
    <m/>
  </r>
  <r>
    <n v="134767"/>
    <s v="Debito /54494"/>
    <s v="Banco Brb - Cód. 054494"/>
    <n v="0"/>
    <d v="2014-04-15T00:00:00"/>
    <d v="1899-12-30T16:51:16"/>
    <n v="800"/>
    <n v="0"/>
    <n v="-3495460.9489999902"/>
    <m/>
    <m/>
    <m/>
    <n v="54494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71"/>
    <s v="EXTRATO/54497"/>
    <s v="Banco Brb - Cód. 054497"/>
    <n v="0"/>
    <d v="2014-04-15T00:00:00"/>
    <d v="1899-12-30T16:56:42"/>
    <n v="173.9"/>
    <n v="0"/>
    <n v="-3495634.8489999902"/>
    <m/>
    <m/>
    <m/>
    <n v="54497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772"/>
    <s v="Debito/54495"/>
    <s v="Banco Brb - Cód. 054495"/>
    <n v="0"/>
    <d v="2014-04-15T00:00:00"/>
    <d v="1899-12-30T17:01:12"/>
    <n v="802"/>
    <n v="0"/>
    <n v="-3496436.8489999902"/>
    <m/>
    <m/>
    <m/>
    <n v="54495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73"/>
    <s v="Debito/54496"/>
    <s v="Banco Brb - Cód. 054496"/>
    <n v="0"/>
    <d v="2014-04-15T00:00:00"/>
    <d v="1899-12-30T17:01:12"/>
    <n v="802"/>
    <n v="0"/>
    <n v="-3497238.8489999902"/>
    <m/>
    <m/>
    <m/>
    <n v="54496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2657"/>
    <n v="140752"/>
    <s v="Par.(02/12) 013485/JOÃO VICTOR RIBEIRO LÔBO - Mensalidades"/>
    <n v="1441.93"/>
    <d v="2014-04-15T00:00:00"/>
    <d v="1899-12-30T17:01:32"/>
    <n v="0"/>
    <n v="0"/>
    <n v="-3495796.91899999"/>
    <m/>
    <m/>
    <n v="140752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7836"/>
    <s v="Ch Pre Bra 6148"/>
    <s v="DESCONTO DE CH PAGAMENTO CORRETORES"/>
    <n v="4500"/>
    <d v="2014-04-15T00:00:00"/>
    <d v="1899-12-30T17:06:50"/>
    <n v="0"/>
    <n v="0"/>
    <n v="-3491296.91899999"/>
    <m/>
    <m/>
    <m/>
    <m/>
    <n v="24"/>
    <s v="Emilly"/>
    <n v="1"/>
    <m/>
    <n v="1449"/>
    <d v="2014-04-24T00:00:00"/>
    <d v="2014-04-24T00:00:00"/>
    <m/>
    <m/>
    <n v="2014"/>
    <n v="24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127837"/>
    <s v="Ch Pre Bra 6148"/>
    <s v="DESCONTO DE CH PAGAMENTO CORRETORES"/>
    <n v="0"/>
    <d v="2014-04-15T00:00:00"/>
    <d v="1899-12-30T17:07:21"/>
    <n v="4500"/>
    <n v="0"/>
    <n v="-3495796.91899999"/>
    <m/>
    <m/>
    <m/>
    <m/>
    <n v="24"/>
    <s v="Emilly"/>
    <n v="1"/>
    <m/>
    <n v="1449"/>
    <d v="2014-04-24T00:00:00"/>
    <d v="2014-04-24T00:00:00"/>
    <m/>
    <m/>
    <n v="2014"/>
    <n v="24"/>
    <m/>
    <m/>
    <m/>
    <m/>
    <s v="Transferência entre contas"/>
    <x v="2"/>
    <x v="1"/>
    <m/>
    <n v="2"/>
    <n v="2"/>
    <s v="Cheque"/>
    <m/>
    <m/>
    <m/>
    <n v="0"/>
    <m/>
    <m/>
    <s v="BRADESCO [002429-5] [GYN [CC]"/>
    <m/>
    <m/>
    <m/>
  </r>
  <r>
    <n v="140088"/>
    <s v="1422/46692"/>
    <s v="Detran-Go - Cód. 046692"/>
    <n v="0"/>
    <d v="2014-04-15T00:00:00"/>
    <d v="1899-12-30T17:09:40"/>
    <n v="652.17999999999995"/>
    <n v="0"/>
    <n v="-3496449.0989999902"/>
    <m/>
    <m/>
    <m/>
    <n v="46692"/>
    <n v="24"/>
    <s v="Emilly"/>
    <n v="1"/>
    <m/>
    <n v="892"/>
    <d v="2014-06-25T00:00:00"/>
    <d v="2014-06-25T00:00:00"/>
    <m/>
    <m/>
    <n v="2014"/>
    <n v="24"/>
    <m/>
    <m/>
    <m/>
    <m/>
    <s v="Marcelo.Aquisição de Veículo"/>
    <x v="1"/>
    <x v="5"/>
    <m/>
    <n v="4"/>
    <n v="9"/>
    <s v="Débito em conta"/>
    <m/>
    <n v="0"/>
    <m/>
    <n v="0"/>
    <m/>
    <m/>
    <s v="BB [022382-4] [GYN] [CC]"/>
    <m/>
    <m/>
    <m/>
  </r>
  <r>
    <n v="140962"/>
    <n v="168570"/>
    <s v="Par.(08/10) 017014/ISADORA REGIA SILVA DE OL - Parcelas"/>
    <n v="210"/>
    <d v="2014-04-15T00:00:00"/>
    <d v="1899-12-30T17:18:25"/>
    <n v="0"/>
    <n v="0"/>
    <n v="-3496239.0989999902"/>
    <m/>
    <m/>
    <n v="168570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2677"/>
    <s v="TRANSFERÊNCIA ENTRE CONTAS "/>
    <s v="TRANSFERÊNCIA ENTRE CONTAS "/>
    <n v="0"/>
    <d v="2014-04-15T00:00:00"/>
    <d v="1899-12-30T17:31:00"/>
    <n v="3000"/>
    <n v="0"/>
    <n v="-3499239.0989999902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43"/>
    <s v="TRANSFERÊNCIA ENTRE CONTAS "/>
    <s v="Destino: 132677-TRANSFERÊNCIA ENTRE CONTAS "/>
    <n v="3000"/>
    <d v="2014-04-15T00:00:00"/>
    <d v="1899-12-30T17:31:00"/>
    <n v="0"/>
    <n v="0"/>
    <n v="-3496239.0989999902"/>
    <m/>
    <m/>
    <m/>
    <m/>
    <n v="7"/>
    <s v="Anapaula"/>
    <n v="1"/>
    <m/>
    <n v="1449"/>
    <d v="2014-12-09T00:00:00"/>
    <d v="2014-12-09T00:00:00"/>
    <m/>
    <m/>
    <n v="2014"/>
    <n v="7"/>
    <m/>
    <m/>
    <n v="132677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40995"/>
    <n v="166269"/>
    <s v="Par.(10/12) 015559/GABRIEL DE LIMA GOMES - Mensalidades"/>
    <n v="1106.0999999999999"/>
    <d v="2014-04-15T00:00:00"/>
    <d v="1899-12-30T17:38:16"/>
    <n v="0"/>
    <n v="0"/>
    <n v="-3495132.9989999901"/>
    <m/>
    <m/>
    <n v="166269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24971"/>
    <n v="167900"/>
    <s v="Par.(09/12) 017307/CARLOS HENRICK DOS SANTOS - Parcelas"/>
    <n v="1284"/>
    <d v="2014-04-15T00:00:00"/>
    <d v="1899-12-30T17:54:57"/>
    <n v="0"/>
    <n v="0"/>
    <n v="-3493848.9989999901"/>
    <m/>
    <m/>
    <n v="167900"/>
    <m/>
    <n v="7"/>
    <s v="Anapaula"/>
    <n v="2"/>
    <m/>
    <n v="6"/>
    <d v="2014-12-03T00:00:00"/>
    <d v="2014-12-03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5356"/>
    <s v="224391/48574"/>
    <s v="Cantina Olimpo - Par. 048574(17-29)"/>
    <n v="0"/>
    <d v="2014-04-15T00:00:00"/>
    <d v="1899-12-30T18:02:28"/>
    <n v="1910.04"/>
    <n v="0"/>
    <n v="-3495759.0389999901"/>
    <m/>
    <m/>
    <m/>
    <n v="48574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8"/>
    <s v="224361/48575"/>
    <s v="Cantina Olimpo - Par. 048575(18-29)"/>
    <n v="0"/>
    <d v="2014-04-15T00:00:00"/>
    <d v="1899-12-30T18:02:28"/>
    <n v="4230.0200000000004"/>
    <n v="0"/>
    <n v="-3499989.0589999901"/>
    <m/>
    <m/>
    <m/>
    <n v="48575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7"/>
    <s v="224371/48576"/>
    <s v="Cantina Olimpo - Par. 048576(19-29)"/>
    <n v="0"/>
    <d v="2014-04-15T00:00:00"/>
    <d v="1899-12-30T18:02:28"/>
    <n v="2559.6999999999998"/>
    <n v="0"/>
    <n v="-3502548.7589999903"/>
    <m/>
    <m/>
    <m/>
    <n v="48576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5"/>
    <s v="224421/48568"/>
    <s v="Cantina Olimpo - Par. 048568(11-29)"/>
    <n v="0"/>
    <d v="2014-04-15T00:00:00"/>
    <d v="1899-12-30T18:02:28"/>
    <n v="824.7"/>
    <n v="0"/>
    <n v="-3503373.4589999905"/>
    <m/>
    <m/>
    <m/>
    <n v="48568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5359"/>
    <s v="Fgts/48579"/>
    <s v="Cantina Olimpo - Par. 048579(22-29)"/>
    <n v="0"/>
    <d v="2014-04-15T00:00:00"/>
    <d v="1899-12-30T18:02:28"/>
    <n v="15211.97"/>
    <n v="0"/>
    <n v="-3518585.4289999907"/>
    <m/>
    <m/>
    <m/>
    <n v="48579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2713"/>
    <s v="EXTRATO/51243"/>
    <s v="Bic - Banco Industria E Comercio - Par. 051243(08-9)"/>
    <n v="0"/>
    <d v="2014-04-15T00:00:00"/>
    <d v="1899-12-30T18:42:42"/>
    <n v="20"/>
    <n v="0"/>
    <n v="-3518605.4289999907"/>
    <m/>
    <m/>
    <m/>
    <n v="5124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3234"/>
    <s v="DEPÓSITO"/>
    <s v="DEPÓSITO EM DINHEIRO"/>
    <n v="75000"/>
    <d v="2014-04-15T00:00:00"/>
    <d v="1899-12-30T19:09:18"/>
    <n v="0"/>
    <n v="0"/>
    <n v="-3443605.4289999907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9696"/>
    <s v="EXTRATO/51083"/>
    <s v="Banco Do Brasil - Par. 051083(06-10)"/>
    <n v="0"/>
    <d v="2014-04-15T00:00:00"/>
    <d v="1899-12-30T20:54:28"/>
    <n v="7.4"/>
    <n v="0"/>
    <n v="-3443612.8289999906"/>
    <m/>
    <m/>
    <m/>
    <n v="51083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699"/>
    <s v="EXTRATO/51098"/>
    <s v="Banco Do Brasil - Cód. 051098"/>
    <n v="0"/>
    <d v="2014-04-15T00:00:00"/>
    <d v="1899-12-30T20:54:29"/>
    <n v="2167.0500000000002"/>
    <n v="0"/>
    <n v="-3445779.8789999904"/>
    <m/>
    <m/>
    <m/>
    <n v="51098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29700"/>
    <s v="EXTRATO/51099"/>
    <s v="Banco Do Brasil - Cód. 051099"/>
    <n v="0"/>
    <d v="2014-04-15T00:00:00"/>
    <d v="1899-12-30T20:54:29"/>
    <n v="256.25"/>
    <n v="0"/>
    <n v="-3446036.1289999904"/>
    <m/>
    <m/>
    <m/>
    <n v="51099"/>
    <n v="7"/>
    <s v="Anapaula"/>
    <n v="1"/>
    <m/>
    <n v="1577"/>
    <d v="2014-05-03T00:00:00"/>
    <d v="2014-05-03T00:00:00"/>
    <m/>
    <m/>
    <n v="2014"/>
    <n v="7"/>
    <m/>
    <m/>
    <m/>
    <m/>
    <s v="CA.Pre-seguro de vida"/>
    <x v="1"/>
    <x v="1"/>
    <m/>
    <n v="4"/>
    <n v="9"/>
    <s v="Débito em conta"/>
    <m/>
    <n v="0"/>
    <m/>
    <n v="0"/>
    <m/>
    <m/>
    <s v="BB [022382-4] [GYN] [CC]"/>
    <m/>
    <m/>
    <m/>
  </r>
  <r>
    <n v="129697"/>
    <s v="EXTRATO/51084"/>
    <s v="Banco Do Brasil - Par. 051084(07-10)"/>
    <n v="0"/>
    <d v="2014-04-15T00:00:00"/>
    <d v="1899-12-30T20:54:29"/>
    <n v="7.4"/>
    <n v="0"/>
    <n v="-3446043.5289999903"/>
    <m/>
    <m/>
    <m/>
    <n v="51084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698"/>
    <s v="EXTRATO/51085"/>
    <s v="Banco Do Brasil - Par. 051085(08-10)"/>
    <n v="0"/>
    <d v="2014-04-15T00:00:00"/>
    <d v="1899-12-30T20:54:29"/>
    <n v="7.4"/>
    <n v="0"/>
    <n v="-3446050.9289999902"/>
    <m/>
    <m/>
    <m/>
    <n v="51085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4395"/>
    <s v="ANT. COB/53525"/>
    <s v="Banco Brb - Par. 053525(14-17)"/>
    <n v="0"/>
    <d v="2014-04-15T00:00:00"/>
    <d v="1899-12-30T22:20:46"/>
    <n v="1339"/>
    <n v="0"/>
    <n v="-3447389.9289999902"/>
    <m/>
    <m/>
    <m/>
    <n v="5352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96"/>
    <s v="ANT. COB/53526"/>
    <s v="Banco Brb - Par. 053526(15-17)"/>
    <n v="0"/>
    <d v="2014-04-15T00:00:00"/>
    <d v="1899-12-30T22:20:46"/>
    <n v="1339"/>
    <n v="0"/>
    <n v="-3448728.9289999902"/>
    <m/>
    <m/>
    <m/>
    <n v="5352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97"/>
    <s v="ANT. COB/53527"/>
    <s v="Banco Brb - Par. 053527(16-17)"/>
    <n v="0"/>
    <d v="2014-04-15T00:00:00"/>
    <d v="1899-12-30T22:20:46"/>
    <n v="1339"/>
    <n v="0"/>
    <n v="-3450067.9289999902"/>
    <m/>
    <m/>
    <m/>
    <n v="5352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98"/>
    <s v="ANT. COB/53528"/>
    <s v="Banco Brb - Par. 053528(17-17)"/>
    <n v="0"/>
    <d v="2014-04-15T00:00:00"/>
    <d v="1899-12-30T22:20:46"/>
    <n v="1339"/>
    <n v="0"/>
    <n v="-3451406.9289999902"/>
    <m/>
    <m/>
    <m/>
    <n v="5352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54"/>
    <s v="2456377/51223"/>
    <s v="Bic - Banco Industria E Comercio - Par. 051223(13-25)"/>
    <n v="0"/>
    <d v="2014-04-15T00:00:00"/>
    <d v="1899-12-30T22:59:59"/>
    <n v="3000"/>
    <n v="0"/>
    <n v="-3454406.9289999902"/>
    <m/>
    <m/>
    <m/>
    <n v="51223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6826"/>
    <s v="10414/49219"/>
    <s v="Bradesco S/A - Par. 049219(21-22)"/>
    <n v="0"/>
    <d v="2014-04-15T00:00:00"/>
    <d v="1899-12-30T23:27:39"/>
    <n v="14.08"/>
    <n v="0"/>
    <n v="-3454421.0089999903"/>
    <m/>
    <m/>
    <m/>
    <n v="49219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20"/>
    <n v="9"/>
    <s v="Débito em conta"/>
    <m/>
    <n v="0"/>
    <m/>
    <n v="0"/>
    <m/>
    <m/>
    <s v="BRADESCO [008290-2] [MAR] [CC]"/>
    <m/>
    <m/>
    <m/>
  </r>
  <r>
    <n v="134860"/>
    <s v="DB20140415"/>
    <s v="OPERAÇÃO DESCONTO BOLETOS 2014.04.15"/>
    <n v="18746"/>
    <d v="2014-04-16T00:00:00"/>
    <d v="1899-12-30T07:51:21"/>
    <n v="0"/>
    <n v="0"/>
    <n v="-3435675.0089999903"/>
    <m/>
    <m/>
    <m/>
    <m/>
    <n v="7"/>
    <s v="Anapaula"/>
    <n v="1"/>
    <m/>
    <n v="1505"/>
    <d v="2014-05-27T00:00:00"/>
    <d v="2014-05-27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4865"/>
    <s v="JUROS20140415/54561"/>
    <s v="Banco Brb - Par. 054561(02-4)"/>
    <n v="0"/>
    <d v="2014-04-16T00:00:00"/>
    <d v="1899-12-30T08:00:42"/>
    <n v="2113.86"/>
    <n v="0"/>
    <n v="-3437788.8689999902"/>
    <m/>
    <m/>
    <m/>
    <n v="54561"/>
    <n v="7"/>
    <s v="Anapaula"/>
    <n v="1"/>
    <m/>
    <n v="1459"/>
    <d v="2014-05-27T00:00:00"/>
    <d v="2014-05-27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6823"/>
    <n v="165622"/>
    <s v="Par.(02/10) 017050/LUCAS JUNQUEIRA LÔBO FERR - Parcelas"/>
    <n v="160"/>
    <d v="2014-04-16T00:00:00"/>
    <d v="1899-12-30T08:15:35"/>
    <n v="0"/>
    <n v="0"/>
    <n v="-3437628.8689999902"/>
    <m/>
    <m/>
    <n v="1656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29"/>
    <n v="11"/>
    <s v="Antec. de Cheque"/>
    <m/>
    <n v="0"/>
    <m/>
    <n v="0"/>
    <m/>
    <m/>
    <s v="BICBANCO [14.102672-6] [GYN] [CC]"/>
    <m/>
    <m/>
    <m/>
  </r>
  <r>
    <n v="125253"/>
    <n v="144551"/>
    <s v="Par.(03/12) 013841/BEATRIZ ANDRÉIA OLIVIERA  - Mensalidades"/>
    <n v="1424.2"/>
    <d v="2014-04-16T00:00:00"/>
    <d v="1899-12-30T08:55:25"/>
    <n v="0"/>
    <n v="0"/>
    <n v="-3436204.66899999"/>
    <m/>
    <m/>
    <n v="144551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5254"/>
    <n v="140697"/>
    <s v="Par.(02/12) 013632/GABRIEL DE ARAUJO FERREIR - Mensalidades"/>
    <n v="1386.46"/>
    <d v="2014-04-16T00:00:00"/>
    <d v="1899-12-30T08:59:31"/>
    <n v="0"/>
    <n v="0"/>
    <n v="-3434818.20899999"/>
    <m/>
    <m/>
    <n v="140697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5255"/>
    <n v="144463"/>
    <s v="Par.(03/12) 013632/GABRIEL DE ARAUJO FERREIR - Mensalidades"/>
    <n v="1413.54"/>
    <d v="2014-04-16T00:00:00"/>
    <d v="1899-12-30T09:00:36"/>
    <n v="0"/>
    <n v="0"/>
    <n v="-3433404.66899999"/>
    <m/>
    <m/>
    <n v="144463"/>
    <m/>
    <n v="8"/>
    <s v="Vinicius"/>
    <n v="1"/>
    <m/>
    <n v="2"/>
    <d v="2014-04-17T00:00:00"/>
    <d v="2014-04-17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2011"/>
    <s v="Obra/48520"/>
    <s v="Olimpo Uberlândia - Cód. 048520"/>
    <n v="0"/>
    <d v="2014-04-16T00:00:00"/>
    <d v="1899-12-30T09:19:32"/>
    <n v="2000"/>
    <n v="0"/>
    <n v="-3435404.66899999"/>
    <m/>
    <m/>
    <m/>
    <n v="48520"/>
    <n v="24"/>
    <s v="Emilly"/>
    <n v="1"/>
    <m/>
    <n v="1530"/>
    <d v="2014-05-20T00:00:00"/>
    <d v="2014-05-20T00:00:00"/>
    <m/>
    <m/>
    <n v="2014"/>
    <n v="24"/>
    <m/>
    <m/>
    <m/>
    <m/>
    <s v="Uber.Reforma"/>
    <x v="1"/>
    <x v="2"/>
    <m/>
    <n v="33"/>
    <n v="2"/>
    <s v="Cheque"/>
    <m/>
    <n v="0"/>
    <m/>
    <n v="0"/>
    <m/>
    <m/>
    <s v="MERC [EDI] [02.012164-9] [CC]"/>
    <m/>
    <m/>
    <m/>
  </r>
  <r>
    <n v="132010"/>
    <s v="Adiantamento/48518"/>
    <s v="Rogério Purcena Rezende - Cód. 048518"/>
    <n v="0"/>
    <d v="2014-04-16T00:00:00"/>
    <d v="1899-12-30T09:19:32"/>
    <n v="1000"/>
    <n v="0"/>
    <n v="-3436404.66899999"/>
    <m/>
    <m/>
    <m/>
    <n v="48518"/>
    <n v="24"/>
    <s v="Emilly"/>
    <n v="1"/>
    <m/>
    <n v="1532"/>
    <d v="2014-05-20T00:00:00"/>
    <d v="2014-05-20T00:00:00"/>
    <m/>
    <m/>
    <n v="2014"/>
    <n v="24"/>
    <m/>
    <m/>
    <m/>
    <m/>
    <s v="Uber.Salário"/>
    <x v="1"/>
    <x v="2"/>
    <m/>
    <n v="33"/>
    <n v="2"/>
    <s v="Cheque"/>
    <m/>
    <n v="0"/>
    <m/>
    <n v="0"/>
    <m/>
    <m/>
    <s v="MERC [EDI] [02.012164-9] [CC]"/>
    <m/>
    <m/>
    <m/>
  </r>
  <r>
    <n v="128846"/>
    <n v="142889"/>
    <s v="Par.(03/12) 015439/GUSTAVO MAURIZ MENDONÇA J - Mensalidades"/>
    <n v="1370.18"/>
    <d v="2014-04-16T00:00:00"/>
    <d v="1899-12-30T09:41:56"/>
    <n v="0"/>
    <n v="0"/>
    <n v="-3435034.4889999898"/>
    <m/>
    <m/>
    <n v="142889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9643"/>
    <n v="168571"/>
    <s v="Par.(09/10) 017014/ISADORA REGIA SILVA DE OL - Parcelas"/>
    <n v="210"/>
    <d v="2014-04-16T00:00:00"/>
    <d v="1899-12-30T10:05:07"/>
    <n v="0"/>
    <n v="0"/>
    <n v="-3434824.4889999898"/>
    <m/>
    <m/>
    <n v="168571"/>
    <m/>
    <n v="8"/>
    <s v="Vinicius"/>
    <n v="2"/>
    <m/>
    <n v="62"/>
    <d v="2014-05-02T00:00:00"/>
    <d v="2014-05-02T00:00:00"/>
    <m/>
    <m/>
    <n v="2014"/>
    <n v="8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29644"/>
    <n v="168561"/>
    <s v="Par.(09/10) 017013/ISADORA REGIA SILVA DE OL - Parcelas"/>
    <n v="160"/>
    <d v="2014-04-16T00:00:00"/>
    <d v="1899-12-30T10:05:35"/>
    <n v="0"/>
    <n v="0"/>
    <n v="-3434664.4889999898"/>
    <m/>
    <m/>
    <n v="168561"/>
    <m/>
    <n v="8"/>
    <s v="Vinicius"/>
    <n v="2"/>
    <m/>
    <n v="62"/>
    <d v="2014-05-02T00:00:00"/>
    <d v="2014-05-02T00:00:00"/>
    <m/>
    <m/>
    <n v="2014"/>
    <n v="8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4937"/>
    <s v="ANT. COB/54580"/>
    <s v="Banco Brb - Par. 054580(07-9)"/>
    <n v="0"/>
    <d v="2014-04-16T00:00:00"/>
    <d v="1899-12-30T10:17:45"/>
    <n v="245"/>
    <n v="0"/>
    <n v="-3434909.4889999898"/>
    <m/>
    <m/>
    <m/>
    <n v="54580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38"/>
    <s v="ANT. COB/54581"/>
    <s v="Banco Brb - Par. 054581(08-9)"/>
    <n v="0"/>
    <d v="2014-04-16T00:00:00"/>
    <d v="1899-12-30T10:17:45"/>
    <n v="530"/>
    <n v="0"/>
    <n v="-3435439.4889999898"/>
    <m/>
    <m/>
    <m/>
    <n v="54581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39"/>
    <s v="ANT. COB/54582"/>
    <s v="Banco Brb - Par. 054582(09-9)"/>
    <n v="0"/>
    <d v="2014-04-16T00:00:00"/>
    <d v="1899-12-30T10:17:45"/>
    <n v="1219.8"/>
    <n v="0"/>
    <n v="-3436659.2889999896"/>
    <m/>
    <m/>
    <m/>
    <n v="54582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31"/>
    <s v="ANT. COB/54574"/>
    <s v="Banco Brb - Par. 054574(01-9)"/>
    <n v="0"/>
    <d v="2014-04-16T00:00:00"/>
    <d v="1899-12-30T10:17:45"/>
    <n v="1284"/>
    <n v="0"/>
    <n v="-3437943.2889999896"/>
    <m/>
    <m/>
    <m/>
    <n v="54574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32"/>
    <s v="ANT. COB/54575"/>
    <s v="Banco Brb - Par. 054575(02-9)"/>
    <n v="0"/>
    <d v="2014-04-16T00:00:00"/>
    <d v="1899-12-30T10:17:45"/>
    <n v="1284"/>
    <n v="0"/>
    <n v="-3439227.2889999896"/>
    <m/>
    <m/>
    <m/>
    <n v="54575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33"/>
    <s v="ANT. COB/54576"/>
    <s v="Banco Brb - Par. 054576(03-9)"/>
    <n v="0"/>
    <d v="2014-04-16T00:00:00"/>
    <d v="1899-12-30T10:17:45"/>
    <n v="1284"/>
    <n v="0"/>
    <n v="-3440511.2889999896"/>
    <m/>
    <m/>
    <m/>
    <n v="54576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34"/>
    <s v="ANT. COB/54577"/>
    <s v="Banco Brb - Par. 054577(04-9)"/>
    <n v="0"/>
    <d v="2014-04-16T00:00:00"/>
    <d v="1899-12-30T10:17:45"/>
    <n v="1284"/>
    <n v="0"/>
    <n v="-3441795.2889999896"/>
    <m/>
    <m/>
    <m/>
    <n v="54577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35"/>
    <s v="ANT. COB/54578"/>
    <s v="Banco Brb - Par. 054578(05-9)"/>
    <n v="0"/>
    <d v="2014-04-16T00:00:00"/>
    <d v="1899-12-30T10:17:45"/>
    <n v="245"/>
    <n v="0"/>
    <n v="-3442040.2889999896"/>
    <m/>
    <m/>
    <m/>
    <n v="54578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36"/>
    <s v="ANT. COB/54579"/>
    <s v="Banco Brb - Par. 054579(06-9)"/>
    <n v="0"/>
    <d v="2014-04-16T00:00:00"/>
    <d v="1899-12-30T10:17:45"/>
    <n v="245"/>
    <n v="0"/>
    <n v="-3442285.2889999896"/>
    <m/>
    <m/>
    <m/>
    <n v="54579"/>
    <n v="7"/>
    <s v="Anapaula"/>
    <n v="1"/>
    <m/>
    <n v="1578"/>
    <d v="2014-05-27T00:00:00"/>
    <d v="2014-05-2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4942"/>
    <s v="CHEQUE CANCELADO BRB 1253"/>
    <s v="CHEQUE CANCELADO"/>
    <n v="140000"/>
    <d v="2014-04-16T00:00:00"/>
    <d v="1899-12-30T10:19:34"/>
    <n v="0"/>
    <n v="0"/>
    <n v="-3302285.2889999896"/>
    <m/>
    <m/>
    <m/>
    <m/>
    <n v="7"/>
    <s v="Anapaula"/>
    <n v="1"/>
    <m/>
    <n v="1588"/>
    <d v="2014-05-27T00:00:00"/>
    <d v="2015-02-06T00:00:00"/>
    <m/>
    <m/>
    <n v="2014"/>
    <n v="7"/>
    <m/>
    <m/>
    <m/>
    <m/>
    <s v="Crédito Cheque Devolvido "/>
    <x v="1"/>
    <x v="1"/>
    <m/>
    <n v="12"/>
    <n v="12"/>
    <s v="Crédito em conta"/>
    <m/>
    <m/>
    <m/>
    <n v="0"/>
    <m/>
    <m/>
    <s v="BRB [GYN] [011616-0] [CC] [COB]"/>
    <m/>
    <m/>
    <m/>
  </r>
  <r>
    <n v="126846"/>
    <s v="Obra /49274"/>
    <s v="Olimpo Uberlândia - Cód. 049274"/>
    <n v="0"/>
    <d v="2014-04-16T00:00:00"/>
    <d v="1899-12-30T10:19:50"/>
    <n v="6000"/>
    <n v="0"/>
    <n v="-3308285.2889999896"/>
    <m/>
    <m/>
    <m/>
    <n v="49274"/>
    <n v="24"/>
    <s v="Emilly"/>
    <n v="1"/>
    <m/>
    <n v="1530"/>
    <d v="2014-04-24T00:00:00"/>
    <d v="2014-04-24T00:00:00"/>
    <m/>
    <m/>
    <n v="2014"/>
    <n v="24"/>
    <m/>
    <m/>
    <m/>
    <m/>
    <s v="Uber.Reforma"/>
    <x v="1"/>
    <x v="2"/>
    <m/>
    <n v="26"/>
    <n v="8"/>
    <s v="Transferência Bancária"/>
    <m/>
    <n v="0"/>
    <m/>
    <n v="0"/>
    <m/>
    <m/>
    <s v="ITAÚ [SOL] [001691-4] [CC]"/>
    <m/>
    <m/>
    <m/>
  </r>
  <r>
    <n v="134943"/>
    <s v="EXTRATO"/>
    <s v="CH PRE BRB 1499"/>
    <n v="0"/>
    <d v="2014-04-16T00:00:00"/>
    <d v="1899-12-30T10:20:25"/>
    <n v="1966.01"/>
    <n v="0"/>
    <n v="-3310251.2989999894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12"/>
    <s v="Crédito em conta"/>
    <m/>
    <m/>
    <m/>
    <n v="0"/>
    <m/>
    <m/>
    <s v="BRB [GYN] [011616-0] [CC] [COB]"/>
    <m/>
    <m/>
    <m/>
  </r>
  <r>
    <n v="134945"/>
    <s v="DEPÓSITO"/>
    <s v="CHEQUES DEPOSITADOS "/>
    <n v="934"/>
    <d v="2014-04-16T00:00:00"/>
    <d v="1899-12-30T10:23:46"/>
    <n v="0"/>
    <n v="0"/>
    <n v="-3309317.2989999894"/>
    <m/>
    <m/>
    <m/>
    <m/>
    <n v="7"/>
    <s v="Anapaula"/>
    <n v="1"/>
    <m/>
    <n v="1449"/>
    <d v="2014-05-27T00:00:00"/>
    <d v="2015-02-06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946"/>
    <s v="DEPÓSITO"/>
    <s v="CHEQUES DEPOSITADOS "/>
    <n v="1342.8"/>
    <d v="2014-04-16T00:00:00"/>
    <d v="1899-12-30T10:24:22"/>
    <n v="0"/>
    <n v="0"/>
    <n v="-3307974.4989999896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2199"/>
    <s v="Débito"/>
    <s v="Chegue Depositado Devolvido"/>
    <n v="0"/>
    <d v="2014-04-16T00:00:00"/>
    <d v="1899-12-30T10:28:29"/>
    <n v="830.16"/>
    <n v="0"/>
    <n v="-3308804.6589999897"/>
    <m/>
    <m/>
    <m/>
    <m/>
    <n v="24"/>
    <s v="Emilly"/>
    <n v="1"/>
    <m/>
    <n v="569"/>
    <d v="2014-05-20T00:00:00"/>
    <d v="2014-05-20T00:00:00"/>
    <m/>
    <m/>
    <n v="2014"/>
    <n v="24"/>
    <m/>
    <m/>
    <m/>
    <m/>
    <s v="CA.Resgate de cheques devolvido (CUSTO)"/>
    <x v="2"/>
    <x v="1"/>
    <m/>
    <n v="33"/>
    <n v="2"/>
    <s v="Cheque"/>
    <m/>
    <m/>
    <m/>
    <n v="0"/>
    <m/>
    <m/>
    <s v="MERC [EDI] [02.012164-9] [CC]"/>
    <m/>
    <m/>
    <m/>
  </r>
  <r>
    <n v="133176"/>
    <s v="EXTRATO/53101"/>
    <s v="Banco Itaú Unibanco S.A. - Par. 053101(16-55)"/>
    <n v="0"/>
    <d v="2014-04-16T00:00:00"/>
    <d v="1899-12-30T10:55:13"/>
    <n v="0.9"/>
    <n v="0"/>
    <n v="-3308805.5589999896"/>
    <m/>
    <m/>
    <m/>
    <n v="5310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7"/>
    <s v="EXTRATO/53102"/>
    <s v="Banco Itaú Unibanco S.A. - Par. 053102(17-55)"/>
    <n v="0"/>
    <d v="2014-04-16T00:00:00"/>
    <d v="1899-12-30T10:55:14"/>
    <n v="7.4"/>
    <n v="0"/>
    <n v="-3308812.9589999896"/>
    <m/>
    <m/>
    <m/>
    <n v="5310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8"/>
    <s v="EXTRATO/53103"/>
    <s v="Banco Itaú Unibanco S.A. - Par. 053103(18-55)"/>
    <n v="0"/>
    <d v="2014-04-16T00:00:00"/>
    <d v="1899-12-30T10:55:14"/>
    <n v="2.19"/>
    <n v="0"/>
    <n v="-3308815.1489999895"/>
    <m/>
    <m/>
    <m/>
    <n v="5310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5608"/>
    <s v="Transferência entre conta"/>
    <s v="Transferência entre conta"/>
    <n v="0"/>
    <d v="2014-04-16T00:00:00"/>
    <d v="1899-12-30T10:55:29"/>
    <n v="10000"/>
    <n v="0"/>
    <n v="-3318815.1489999895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69350"/>
    <s v="Transferência entre conta"/>
    <s v="Destino: 125608-Transferência entre conta"/>
    <n v="10000"/>
    <d v="2014-04-16T00:00:00"/>
    <d v="1899-12-30T10:55:29"/>
    <n v="0"/>
    <n v="0"/>
    <n v="-3308815.1489999895"/>
    <m/>
    <m/>
    <m/>
    <m/>
    <n v="60"/>
    <s v="Francielly"/>
    <n v="1"/>
    <m/>
    <n v="1449"/>
    <d v="2015-05-12T00:00:00"/>
    <d v="2015-05-12T00:00:00"/>
    <m/>
    <m/>
    <n v="2015"/>
    <n v="60"/>
    <m/>
    <m/>
    <n v="12560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5610"/>
    <s v="Transferência entre conta"/>
    <s v="Transferência entre conta"/>
    <n v="0"/>
    <d v="2014-04-16T00:00:00"/>
    <d v="1899-12-30T10:57:01"/>
    <n v="73000"/>
    <n v="0"/>
    <n v="-3381815.1489999895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351"/>
    <s v="Transferência entre conta"/>
    <s v="Destino: 125610-Transferência entre conta"/>
    <n v="73000"/>
    <d v="2014-04-16T00:00:00"/>
    <d v="1899-12-30T10:57:01"/>
    <n v="0"/>
    <n v="0"/>
    <n v="-3308815.1489999895"/>
    <m/>
    <m/>
    <m/>
    <m/>
    <n v="60"/>
    <s v="Francielly"/>
    <n v="1"/>
    <m/>
    <n v="1449"/>
    <d v="2015-05-12T00:00:00"/>
    <d v="2015-05-12T00:00:00"/>
    <m/>
    <m/>
    <n v="2015"/>
    <n v="60"/>
    <m/>
    <m/>
    <n v="12561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5612"/>
    <s v="Transferência entre conta"/>
    <s v="Transferência entre conta"/>
    <n v="0"/>
    <d v="2014-04-16T00:00:00"/>
    <d v="1899-12-30T10:58:12"/>
    <n v="30010"/>
    <n v="0"/>
    <n v="-3338825.1489999895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33"/>
    <s v="BB [022382-4] [GYN] [CC]"/>
    <m/>
    <m/>
    <m/>
  </r>
  <r>
    <n v="269352"/>
    <s v="Transferência entre conta"/>
    <s v="Destino: 125612-Transferência entre conta"/>
    <n v="30010"/>
    <d v="2014-04-16T00:00:00"/>
    <d v="1899-12-30T10:58:12"/>
    <n v="0"/>
    <n v="0"/>
    <n v="-3308815.1489999895"/>
    <m/>
    <m/>
    <m/>
    <m/>
    <n v="60"/>
    <s v="Francielly"/>
    <n v="1"/>
    <m/>
    <n v="1449"/>
    <d v="2015-05-12T00:00:00"/>
    <d v="2015-05-12T00:00:00"/>
    <m/>
    <m/>
    <n v="2015"/>
    <n v="60"/>
    <m/>
    <m/>
    <n v="125612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5614"/>
    <s v="Transferência entre conta"/>
    <s v="Transferência entre conta"/>
    <n v="0"/>
    <d v="2014-04-16T00:00:00"/>
    <d v="1899-12-30T10:59:16"/>
    <n v="9500"/>
    <n v="0"/>
    <n v="-3318315.1489999895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69353"/>
    <s v="Transferência entre conta"/>
    <s v="Destino: 125614-Transferência entre conta"/>
    <n v="9500"/>
    <d v="2014-04-16T00:00:00"/>
    <d v="1899-12-30T10:59:16"/>
    <n v="0"/>
    <n v="0"/>
    <n v="-3308815.1489999895"/>
    <m/>
    <m/>
    <m/>
    <m/>
    <n v="60"/>
    <s v="Francielly"/>
    <n v="1"/>
    <m/>
    <n v="1449"/>
    <d v="2015-05-12T00:00:00"/>
    <d v="2015-05-12T00:00:00"/>
    <m/>
    <m/>
    <n v="2015"/>
    <n v="60"/>
    <m/>
    <m/>
    <n v="12561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5626"/>
    <s v="Transferência entre conta"/>
    <s v="Transferência entre conta"/>
    <n v="0"/>
    <d v="2014-04-16T00:00:00"/>
    <d v="1899-12-30T11:02:20"/>
    <n v="73000"/>
    <n v="0"/>
    <n v="-3381815.1489999895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69354"/>
    <s v="Transferência entre conta"/>
    <s v="Destino: 125626-Transferência entre conta"/>
    <n v="73000"/>
    <d v="2014-04-16T00:00:00"/>
    <d v="1899-12-30T11:02:20"/>
    <n v="0"/>
    <n v="0"/>
    <n v="-3308815.1489999895"/>
    <m/>
    <m/>
    <m/>
    <m/>
    <n v="60"/>
    <s v="Francielly"/>
    <n v="1"/>
    <m/>
    <n v="1449"/>
    <d v="2015-05-12T00:00:00"/>
    <d v="2015-05-12T00:00:00"/>
    <m/>
    <m/>
    <n v="2015"/>
    <n v="60"/>
    <m/>
    <m/>
    <n v="12562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293"/>
    <n v="169298"/>
    <s v="Par.(03-5) 015084/JORGE AUGUSTO LOPES GONÇA - PAGAMENTO CHE"/>
    <n v="133"/>
    <d v="2014-04-16T00:00:00"/>
    <d v="1899-12-30T11:02:43"/>
    <n v="0"/>
    <n v="0"/>
    <n v="-3308682.1489999895"/>
    <m/>
    <m/>
    <n v="169298"/>
    <m/>
    <n v="8"/>
    <s v="Vinicius"/>
    <n v="2"/>
    <m/>
    <n v="1378"/>
    <d v="2014-04-17T00:00:00"/>
    <d v="2014-04-17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5297"/>
    <n v="171239"/>
    <s v="Par.(01-1) 016932/LAIS GABRIELLA NUNES MORA - PAGAMENTO CHE"/>
    <n v="694"/>
    <d v="2014-04-16T00:00:00"/>
    <d v="1899-12-30T11:10:03"/>
    <n v="0"/>
    <n v="0"/>
    <n v="-3307988.1489999895"/>
    <m/>
    <m/>
    <n v="171239"/>
    <m/>
    <n v="8"/>
    <s v="Vinicius"/>
    <n v="2"/>
    <m/>
    <n v="1378"/>
    <d v="2014-04-17T00:00:00"/>
    <d v="2014-04-17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2264"/>
    <s v="SRP/36828"/>
    <s v="Silvanio Rodrigues Peres - Par. 036828(10/10)"/>
    <n v="0"/>
    <d v="2014-04-16T00:00:00"/>
    <d v="1899-12-30T11:12:11"/>
    <n v="245"/>
    <n v="0"/>
    <n v="-3308233.1489999895"/>
    <m/>
    <m/>
    <m/>
    <n v="36828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65"/>
    <s v="Março /50167"/>
    <s v="Lucas Dias Da Silva - Cód. 050167"/>
    <n v="0"/>
    <d v="2014-04-16T00:00:00"/>
    <d v="1899-12-30T11:12:24"/>
    <n v="150.6"/>
    <n v="0"/>
    <n v="-3308383.7489999896"/>
    <m/>
    <m/>
    <m/>
    <n v="50167"/>
    <n v="7"/>
    <s v="Anapaula"/>
    <n v="1"/>
    <m/>
    <n v="877"/>
    <d v="2014-05-20T00:00:00"/>
    <d v="2014-05-20T00:00:00"/>
    <m/>
    <m/>
    <n v="2014"/>
    <n v="7"/>
    <m/>
    <m/>
    <m/>
    <m/>
    <s v="SolNascente.Pagamento de Salário"/>
    <x v="1"/>
    <x v="3"/>
    <m/>
    <n v="52"/>
    <n v="2"/>
    <s v="Cheque"/>
    <m/>
    <n v="0"/>
    <m/>
    <n v="0"/>
    <m/>
    <m/>
    <s v="BRB [SOL] [012052-4] [CC] [COB]"/>
    <m/>
    <m/>
    <m/>
  </r>
  <r>
    <n v="132266"/>
    <s v="BRB 0610/46340"/>
    <s v="Augusto Melo - Cód. 046340"/>
    <n v="0"/>
    <d v="2014-04-16T00:00:00"/>
    <d v="1899-12-30T11:12:37"/>
    <n v="1080"/>
    <n v="0"/>
    <n v="-3309463.7489999896"/>
    <m/>
    <m/>
    <m/>
    <n v="46340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5300"/>
    <n v="171244"/>
    <s v="Par.(02-12) 010873/GABRIEL FERREIRA MOREIRA - PAGAMENTO CHE"/>
    <n v="1294"/>
    <d v="2014-04-16T00:00:00"/>
    <d v="1899-12-30T11:12:41"/>
    <n v="0"/>
    <n v="0"/>
    <n v="-3308169.7489999896"/>
    <m/>
    <m/>
    <n v="171244"/>
    <m/>
    <n v="8"/>
    <s v="Vinicius"/>
    <n v="1"/>
    <m/>
    <n v="1378"/>
    <d v="2014-04-17T00:00:00"/>
    <d v="2014-04-17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2267"/>
    <s v="BRB 0635/48545"/>
    <s v="Vivaz Industria E Comercio De Confecções - Cód. 048545"/>
    <n v="0"/>
    <d v="2014-04-16T00:00:00"/>
    <d v="1899-12-30T11:12:51"/>
    <n v="2939"/>
    <n v="0"/>
    <n v="-3311108.7489999896"/>
    <m/>
    <m/>
    <m/>
    <n v="48545"/>
    <n v="7"/>
    <s v="Anapaula"/>
    <n v="1"/>
    <m/>
    <n v="304"/>
    <d v="2014-05-20T00:00:00"/>
    <d v="2014-05-20T00:00:00"/>
    <m/>
    <m/>
    <n v="2014"/>
    <n v="7"/>
    <m/>
    <m/>
    <m/>
    <m/>
    <s v="Marista.Aquisição de uniformes para funcioná"/>
    <x v="1"/>
    <x v="1"/>
    <m/>
    <n v="52"/>
    <n v="2"/>
    <s v="Cheque"/>
    <m/>
    <n v="0"/>
    <m/>
    <n v="0"/>
    <m/>
    <m/>
    <s v="BRB [SOL] [012052-4] [CC] [COB]"/>
    <m/>
    <m/>
    <m/>
  </r>
  <r>
    <n v="132268"/>
    <s v="HS-ITAÚ/15475"/>
    <s v="Henrique Schaper - Par. 015475(32/32)"/>
    <n v="0"/>
    <d v="2014-04-16T00:00:00"/>
    <d v="1899-12-30T11:13:12"/>
    <n v="1875"/>
    <n v="0"/>
    <n v="-3312983.7489999896"/>
    <m/>
    <m/>
    <m/>
    <n v="15475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69"/>
    <s v="HS/45567"/>
    <s v="Henrique Schaper - Par. 045567(02-10)"/>
    <n v="0"/>
    <d v="2014-04-16T00:00:00"/>
    <d v="1899-12-30T11:13:24"/>
    <n v="3000"/>
    <n v="0"/>
    <n v="-3315983.7489999896"/>
    <m/>
    <m/>
    <m/>
    <n v="45567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70"/>
    <s v="MD/36848"/>
    <s v="Marisvaldo Divino  - Par. 036848(10/10)"/>
    <n v="0"/>
    <d v="2014-04-16T00:00:00"/>
    <d v="1899-12-30T11:13:36"/>
    <n v="2070"/>
    <n v="0"/>
    <n v="-3318053.7489999896"/>
    <m/>
    <m/>
    <m/>
    <n v="36848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320"/>
    <s v="Rescisão/48522"/>
    <s v="Rescisão - Grupo Olimpo - Cód. 048522"/>
    <n v="0"/>
    <d v="2014-04-16T00:00:00"/>
    <d v="1899-12-30T11:46:06"/>
    <n v="1177.8"/>
    <n v="0"/>
    <n v="-3319231.5489999894"/>
    <m/>
    <m/>
    <m/>
    <n v="48522"/>
    <n v="24"/>
    <s v="Emilly"/>
    <n v="1"/>
    <m/>
    <n v="175"/>
    <d v="2014-05-20T00:00:00"/>
    <d v="2014-05-20T00:00:00"/>
    <m/>
    <m/>
    <n v="2014"/>
    <n v="24"/>
    <m/>
    <m/>
    <m/>
    <m/>
    <s v="T-3.Rescisão de contrato educacional"/>
    <x v="1"/>
    <x v="1"/>
    <m/>
    <n v="2"/>
    <n v="9"/>
    <s v="Débito em conta"/>
    <m/>
    <n v="0"/>
    <m/>
    <n v="0"/>
    <m/>
    <m/>
    <s v="BRADESCO [002429-5] [GYN [CC]"/>
    <m/>
    <m/>
    <m/>
  </r>
  <r>
    <n v="126931"/>
    <n v="172590"/>
    <s v="Par.(01-1) 015597/AMANDA PINTO GUIMARÃES - 1ª OU 2ª SÉRI"/>
    <n v="66"/>
    <d v="2014-04-16T00:00:00"/>
    <d v="1899-12-30T11:50:44"/>
    <n v="0"/>
    <n v="0"/>
    <n v="-3319165.5489999894"/>
    <m/>
    <m/>
    <n v="172590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30"/>
    <n v="172588"/>
    <s v="Par.(01-1) 015597/AMANDA PINTO GUIMARÃES - 1ª OU 2ª SÉRI"/>
    <n v="66"/>
    <d v="2014-04-16T00:00:00"/>
    <d v="1899-12-30T11:50:44"/>
    <n v="0"/>
    <n v="0"/>
    <n v="-3319099.5489999894"/>
    <m/>
    <m/>
    <n v="172588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29"/>
    <n v="172589"/>
    <s v="Par.(01-1) 015597/AMANDA PINTO GUIMARÃES - 1ª OU 2ª SÉRI"/>
    <n v="66"/>
    <d v="2014-04-16T00:00:00"/>
    <d v="1899-12-30T11:50:44"/>
    <n v="0"/>
    <n v="0"/>
    <n v="-3319033.5489999894"/>
    <m/>
    <m/>
    <n v="172589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39"/>
    <n v="172591"/>
    <s v="Par.(01-1) 015676/AMANDA REZENDE MOREIRA - 1ª OU 2ª SÉRI"/>
    <n v="66"/>
    <d v="2014-04-16T00:00:00"/>
    <d v="1899-12-30T11:54:57"/>
    <n v="0"/>
    <n v="0"/>
    <n v="-3318967.5489999894"/>
    <m/>
    <m/>
    <n v="172591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40"/>
    <n v="172592"/>
    <s v="Par.(01-1) 015676/AMANDA REZENDE MOREIRA - 1ª OU 2ª SÉRI"/>
    <n v="66"/>
    <d v="2014-04-16T00:00:00"/>
    <d v="1899-12-30T11:54:57"/>
    <n v="0"/>
    <n v="0"/>
    <n v="-3318901.5489999894"/>
    <m/>
    <m/>
    <n v="172592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41"/>
    <n v="172593"/>
    <s v="Par.(01-1) 015676/AMANDA REZENDE MOREIRA - 1ª OU 2ª SÉRI"/>
    <n v="66"/>
    <d v="2014-04-16T00:00:00"/>
    <d v="1899-12-30T11:54:57"/>
    <n v="0"/>
    <n v="0"/>
    <n v="-3318835.5489999894"/>
    <m/>
    <m/>
    <n v="172593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52"/>
    <n v="172594"/>
    <s v="Par.(01-1) 015631/ARTHUR DIALUCCI SOUZA E A - 1ª OU 2ª SÉRI"/>
    <n v="66"/>
    <d v="2014-04-16T00:00:00"/>
    <d v="1899-12-30T11:57:06"/>
    <n v="0"/>
    <n v="0"/>
    <n v="-3318769.5489999894"/>
    <m/>
    <m/>
    <n v="172594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51"/>
    <n v="172595"/>
    <s v="Par.(01-1) 015631/ARTHUR DIALUCCI SOUZA E A - 1ª OU 2ª SÉRI"/>
    <n v="66"/>
    <d v="2014-04-16T00:00:00"/>
    <d v="1899-12-30T11:57:06"/>
    <n v="0"/>
    <n v="0"/>
    <n v="-3318703.5489999894"/>
    <m/>
    <m/>
    <n v="172595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53"/>
    <n v="172596"/>
    <s v="Par.(01-1) 015631/ARTHUR DIALUCCI SOUZA E A - 1ª OU 2ª SÉRI"/>
    <n v="66"/>
    <d v="2014-04-16T00:00:00"/>
    <d v="1899-12-30T11:57:07"/>
    <n v="0"/>
    <n v="0"/>
    <n v="-3318637.5489999894"/>
    <m/>
    <m/>
    <n v="172596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5237"/>
    <n v="172442"/>
    <s v="Par.(04/12) 017605/VANESSA DE MATOS PACHECO - Mensalidades"/>
    <n v="1339"/>
    <d v="2014-04-16T00:00:00"/>
    <d v="1899-12-30T11:58:01"/>
    <n v="0"/>
    <n v="0"/>
    <n v="-3317298.5489999894"/>
    <m/>
    <m/>
    <n v="172442"/>
    <m/>
    <n v="14"/>
    <s v="Renato"/>
    <n v="1"/>
    <m/>
    <n v="2"/>
    <d v="2014-04-16T00:00:00"/>
    <d v="2014-04-16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6956"/>
    <n v="172598"/>
    <s v="Par.(01-1) 015786/GEORGIA GIBRAIL KINJO ESB - 1ª OU 2ª SÉRI"/>
    <n v="66"/>
    <d v="2014-04-16T00:00:00"/>
    <d v="1899-12-30T11:58:19"/>
    <n v="0"/>
    <n v="0"/>
    <n v="-3317232.5489999894"/>
    <m/>
    <m/>
    <n v="172598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57"/>
    <n v="172597"/>
    <s v="Par.(01-1) 015786/GEORGIA GIBRAIL KINJO ESB - 1ª OU 2ª SÉRI"/>
    <n v="66"/>
    <d v="2014-04-16T00:00:00"/>
    <d v="1899-12-30T11:58:20"/>
    <n v="0"/>
    <n v="0"/>
    <n v="-3317166.5489999894"/>
    <m/>
    <m/>
    <n v="172597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58"/>
    <n v="172599"/>
    <s v="Par.(01-1) 015786/GEORGIA GIBRAIL KINJO ESB - 1ª OU 2ª SÉRI"/>
    <n v="66"/>
    <d v="2014-04-16T00:00:00"/>
    <d v="1899-12-30T11:58:20"/>
    <n v="0"/>
    <n v="0"/>
    <n v="-3317100.5489999894"/>
    <m/>
    <m/>
    <n v="172599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64"/>
    <n v="172600"/>
    <s v="Par.(01-1) 015598/LUIS FELIPE FREIRE GUILAR - 1ª OU 2ª SÉRI"/>
    <n v="66"/>
    <d v="2014-04-16T00:00:00"/>
    <d v="1899-12-30T11:58:56"/>
    <n v="0"/>
    <n v="0"/>
    <n v="-3317034.5489999894"/>
    <m/>
    <m/>
    <n v="172600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63"/>
    <n v="172601"/>
    <s v="Par.(01-1) 015598/LUIS FELIPE FREIRE GUILAR - 1ª OU 2ª SÉRI"/>
    <n v="66"/>
    <d v="2014-04-16T00:00:00"/>
    <d v="1899-12-30T11:58:56"/>
    <n v="0"/>
    <n v="0"/>
    <n v="-3316968.5489999894"/>
    <m/>
    <m/>
    <n v="172601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965"/>
    <n v="172602"/>
    <s v="Par.(01-1) 015598/LUIS FELIPE FREIRE GUILAR - 1ª OU 2ª SÉRI"/>
    <n v="66"/>
    <d v="2014-04-16T00:00:00"/>
    <d v="1899-12-30T11:58:56"/>
    <n v="0"/>
    <n v="0"/>
    <n v="-3316902.5489999894"/>
    <m/>
    <m/>
    <n v="172602"/>
    <m/>
    <n v="24"/>
    <s v="Emilly"/>
    <n v="1"/>
    <m/>
    <n v="1385"/>
    <d v="2014-04-24T00:00:00"/>
    <d v="2014-04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6095"/>
    <s v="TM/43901"/>
    <s v="Teodoro De Melo - Par. 043901(04-12)"/>
    <n v="0"/>
    <d v="2014-04-16T00:00:00"/>
    <d v="1899-12-30T13:16:36"/>
    <n v="1200"/>
    <n v="0"/>
    <n v="-3318102.5489999894"/>
    <m/>
    <m/>
    <m/>
    <n v="43901"/>
    <n v="24"/>
    <s v="Emilly"/>
    <n v="1"/>
    <m/>
    <n v="1450"/>
    <d v="2014-04-23T00:00:00"/>
    <d v="2014-04-23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26096"/>
    <s v="8070-01/46434"/>
    <s v="Central Do Brasil Com. De Prod. De Limpe - Cód. 046434"/>
    <n v="0"/>
    <d v="2014-04-16T00:00:00"/>
    <d v="1899-12-30T13:23:42"/>
    <n v="866.22"/>
    <n v="0"/>
    <n v="-3318968.7689999896"/>
    <m/>
    <m/>
    <m/>
    <n v="46434"/>
    <n v="24"/>
    <s v="Emilly"/>
    <n v="1"/>
    <m/>
    <n v="168"/>
    <d v="2014-04-23T00:00:00"/>
    <d v="2014-04-23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26097"/>
    <s v="Despesa/48613"/>
    <s v="Marcelo De Moraes Melo - Cód. 048613"/>
    <n v="0"/>
    <d v="2014-04-16T00:00:00"/>
    <d v="1899-12-30T13:25:36"/>
    <n v="172"/>
    <n v="0"/>
    <n v="-3319140.7689999896"/>
    <m/>
    <m/>
    <m/>
    <n v="48613"/>
    <n v="24"/>
    <s v="Emilly"/>
    <n v="1"/>
    <m/>
    <n v="1455"/>
    <d v="2014-04-23T00:00:00"/>
    <d v="2014-04-23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26098"/>
    <s v="4544/1/48615"/>
    <s v="Disklimp Comercio E Serviços Ltda  - Cód. 048615"/>
    <n v="0"/>
    <d v="2014-04-16T00:00:00"/>
    <d v="1899-12-30T13:28:31"/>
    <n v="995.92"/>
    <n v="0"/>
    <n v="-3320136.6889999895"/>
    <m/>
    <m/>
    <m/>
    <n v="48615"/>
    <n v="24"/>
    <s v="Emilly"/>
    <n v="1"/>
    <m/>
    <n v="365"/>
    <d v="2014-04-23T00:00:00"/>
    <d v="2014-04-23T00:00:00"/>
    <m/>
    <m/>
    <n v="2014"/>
    <n v="24"/>
    <m/>
    <m/>
    <m/>
    <m/>
    <s v="Marista.Produtos de Limpeza "/>
    <x v="1"/>
    <x v="1"/>
    <m/>
    <n v="4"/>
    <n v="9"/>
    <s v="Débito em conta"/>
    <m/>
    <n v="0"/>
    <m/>
    <n v="0"/>
    <m/>
    <m/>
    <s v="BB [022382-4] [GYN] [CC]"/>
    <m/>
    <m/>
    <m/>
  </r>
  <r>
    <n v="126099"/>
    <s v="644/02-02/44789"/>
    <s v="Viana E Xavier - Cód. 044789"/>
    <n v="0"/>
    <d v="2014-04-16T00:00:00"/>
    <d v="1899-12-30T13:29:54"/>
    <n v="846.39"/>
    <n v="0"/>
    <n v="-3320983.0789999897"/>
    <m/>
    <m/>
    <m/>
    <n v="44789"/>
    <n v="24"/>
    <s v="Emilly"/>
    <n v="1"/>
    <m/>
    <n v="1554"/>
    <d v="2014-04-23T00:00:00"/>
    <d v="2014-04-24T00:00:00"/>
    <m/>
    <m/>
    <n v="2014"/>
    <n v="24"/>
    <m/>
    <m/>
    <m/>
    <m/>
    <s v="Aná.Móveis "/>
    <x v="1"/>
    <x v="7"/>
    <m/>
    <n v="4"/>
    <n v="9"/>
    <s v="Débito em conta"/>
    <m/>
    <n v="0"/>
    <m/>
    <n v="0"/>
    <m/>
    <m/>
    <s v="BB [022382-4] [GYN] [CC]"/>
    <m/>
    <m/>
    <m/>
  </r>
  <r>
    <n v="126100"/>
    <s v="0310002728102/44822"/>
    <s v="Régia Comércio De Informática Ltda - Pri - Cód. 044822"/>
    <n v="0"/>
    <d v="2014-04-16T00:00:00"/>
    <d v="1899-12-30T13:30:34"/>
    <n v="792.07"/>
    <n v="0"/>
    <n v="-3321775.1489999895"/>
    <m/>
    <m/>
    <m/>
    <n v="44822"/>
    <n v="24"/>
    <s v="Emilly"/>
    <n v="1"/>
    <m/>
    <n v="1601"/>
    <d v="2014-04-23T00:00:00"/>
    <d v="2014-04-23T00:00:00"/>
    <m/>
    <m/>
    <n v="2014"/>
    <n v="24"/>
    <m/>
    <m/>
    <m/>
    <m/>
    <s v="CA.Tecnologia da Informação"/>
    <x v="1"/>
    <x v="1"/>
    <m/>
    <n v="4"/>
    <n v="9"/>
    <s v="Débito em conta"/>
    <m/>
    <n v="0"/>
    <m/>
    <n v="0"/>
    <m/>
    <m/>
    <s v="BB [022382-4] [GYN] [CC]"/>
    <m/>
    <m/>
    <m/>
  </r>
  <r>
    <n v="126101"/>
    <s v="Fiscais/48616"/>
    <s v="Fiscais De Prova - Cód. 048616"/>
    <n v="0"/>
    <d v="2014-04-16T00:00:00"/>
    <d v="1899-12-30T13:31:46"/>
    <n v="450"/>
    <n v="0"/>
    <n v="-3322225.1489999895"/>
    <m/>
    <m/>
    <m/>
    <n v="48616"/>
    <n v="24"/>
    <s v="Emilly"/>
    <n v="1"/>
    <m/>
    <n v="139"/>
    <d v="2014-04-23T00:00:00"/>
    <d v="2014-04-23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35303"/>
    <s v="527/54811"/>
    <s v="Cantina Olimpo - Par. 054811(17-64)"/>
    <n v="0"/>
    <d v="2014-04-16T00:00:00"/>
    <d v="1899-12-30T13:32:37"/>
    <n v="2471.6"/>
    <n v="0"/>
    <n v="-3324696.7489999896"/>
    <m/>
    <m/>
    <m/>
    <n v="54811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04"/>
    <s v="0262207002/54812"/>
    <s v="Cantina Olimpo - Par. 054812(18-64)"/>
    <n v="0"/>
    <d v="2014-04-16T00:00:00"/>
    <d v="1899-12-30T13:33:18"/>
    <n v="210.27"/>
    <n v="0"/>
    <n v="-3324907.0189999896"/>
    <m/>
    <m/>
    <m/>
    <n v="54812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05"/>
    <s v="0262206902/54813"/>
    <s v="Cantina Olimpo - Par. 054813(19-64)"/>
    <n v="0"/>
    <d v="2014-04-16T00:00:00"/>
    <d v="1899-12-30T13:33:57"/>
    <n v="276"/>
    <n v="0"/>
    <n v="-3325183.0189999896"/>
    <m/>
    <m/>
    <m/>
    <n v="54813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6102"/>
    <s v="6937/43535"/>
    <s v="Sed Soft Assessoria Em Informática - Par. 043535(04-12)"/>
    <n v="0"/>
    <d v="2014-04-16T00:00:00"/>
    <d v="1899-12-30T13:34:41"/>
    <n v="465"/>
    <n v="0"/>
    <n v="-3325648.0189999896"/>
    <m/>
    <m/>
    <m/>
    <n v="43535"/>
    <n v="24"/>
    <s v="Emilly"/>
    <n v="1"/>
    <m/>
    <n v="1564"/>
    <d v="2014-04-23T00:00:00"/>
    <d v="2014-04-23T00:00:00"/>
    <m/>
    <m/>
    <n v="2014"/>
    <n v="24"/>
    <m/>
    <m/>
    <m/>
    <m/>
    <s v="T-3.Software"/>
    <x v="1"/>
    <x v="1"/>
    <m/>
    <n v="4"/>
    <n v="9"/>
    <s v="Débito em conta"/>
    <m/>
    <n v="0"/>
    <m/>
    <n v="0"/>
    <m/>
    <m/>
    <s v="BB [022382-4] [GYN] [CC]"/>
    <m/>
    <m/>
    <m/>
  </r>
  <r>
    <n v="135306"/>
    <s v="224381/54814"/>
    <s v="Cantina Olimpo - Par. 054814(20-64)"/>
    <n v="0"/>
    <d v="2014-04-16T00:00:00"/>
    <d v="1899-12-30T13:34:47"/>
    <n v="725.68"/>
    <n v="0"/>
    <n v="-3326373.6989999898"/>
    <m/>
    <m/>
    <m/>
    <n v="54814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07"/>
    <s v="0262259902/54815"/>
    <s v="Cantina Olimpo - Par. 054815(21-64)"/>
    <n v="0"/>
    <d v="2014-04-16T00:00:00"/>
    <d v="1899-12-30T13:35:38"/>
    <n v="289.33999999999997"/>
    <n v="0"/>
    <n v="-3326663.0389999896"/>
    <m/>
    <m/>
    <m/>
    <n v="54815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08"/>
    <s v="224352/54816"/>
    <s v="Cantina Olimpo - Par. 054816(22-64)"/>
    <n v="0"/>
    <d v="2014-04-16T00:00:00"/>
    <d v="1899-12-30T13:36:28"/>
    <n v="843.62"/>
    <n v="0"/>
    <n v="-3327506.6589999897"/>
    <m/>
    <m/>
    <m/>
    <n v="54816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6103"/>
    <s v="7628/44754"/>
    <s v="Sed Soft Assessoria Em Informática - Par. 044754(03-12)"/>
    <n v="0"/>
    <d v="2014-04-16T00:00:00"/>
    <d v="1899-12-30T13:38:18"/>
    <n v="355"/>
    <n v="0"/>
    <n v="-3327861.6589999897"/>
    <m/>
    <m/>
    <m/>
    <n v="44754"/>
    <n v="24"/>
    <s v="Emilly"/>
    <n v="1"/>
    <m/>
    <n v="1565"/>
    <d v="2014-04-23T00:00:00"/>
    <d v="2014-04-23T00:00:00"/>
    <m/>
    <m/>
    <n v="2014"/>
    <n v="24"/>
    <m/>
    <m/>
    <m/>
    <m/>
    <s v="T-27.Software"/>
    <x v="1"/>
    <x v="1"/>
    <m/>
    <n v="4"/>
    <n v="9"/>
    <s v="Débito em conta"/>
    <m/>
    <n v="0"/>
    <m/>
    <n v="0"/>
    <m/>
    <m/>
    <s v="BB [022382-4] [GYN] [CC]"/>
    <m/>
    <m/>
    <m/>
  </r>
  <r>
    <n v="126986"/>
    <s v="Remessa Fundamental"/>
    <s v="Remessa Fundamental"/>
    <n v="100"/>
    <d v="2014-04-16T00:00:00"/>
    <d v="1899-12-30T13:45:49"/>
    <n v="0"/>
    <n v="0"/>
    <n v="-3327761.6589999897"/>
    <m/>
    <m/>
    <m/>
    <m/>
    <n v="24"/>
    <s v="Emilly"/>
    <n v="1"/>
    <m/>
    <n v="1431"/>
    <d v="2014-04-24T00:00:00"/>
    <d v="2014-04-24T00:00:00"/>
    <m/>
    <m/>
    <n v="2014"/>
    <n v="2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8669"/>
    <s v="Fiscais/50745"/>
    <s v="Fiscais De Prova - Cód. 050745"/>
    <n v="0"/>
    <d v="2014-04-16T00:00:00"/>
    <d v="1899-12-30T14:11:37"/>
    <n v="1395"/>
    <n v="0"/>
    <n v="-3329156.6589999897"/>
    <m/>
    <m/>
    <m/>
    <n v="50745"/>
    <n v="24"/>
    <s v="Emilly"/>
    <n v="1"/>
    <m/>
    <n v="1419"/>
    <d v="2014-04-29T00:00:00"/>
    <d v="2014-04-2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8673"/>
    <s v="Fiscais/50748"/>
    <s v="Fiscais De Prova - Cód. 050748"/>
    <n v="0"/>
    <d v="2014-04-16T00:00:00"/>
    <d v="1899-12-30T14:18:29"/>
    <n v="1575"/>
    <n v="0"/>
    <n v="-3330731.6589999897"/>
    <m/>
    <m/>
    <m/>
    <n v="50748"/>
    <n v="24"/>
    <s v="Emilly"/>
    <n v="1"/>
    <m/>
    <n v="1419"/>
    <d v="2014-04-29T00:00:00"/>
    <d v="2014-04-2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8674"/>
    <n v="145763"/>
    <s v="Par.(02/12) 014222/VICTÓRIA JÚLIA CAIXETA BO - Mensalidades"/>
    <n v="1602.41"/>
    <d v="2014-04-16T00:00:00"/>
    <d v="1899-12-30T14:19:29"/>
    <n v="0"/>
    <n v="0"/>
    <n v="-3329129.2489999896"/>
    <m/>
    <m/>
    <n v="145763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8675"/>
    <s v="Fiscais/50749"/>
    <s v="Fiscais De Prova - Cód. 050749"/>
    <n v="0"/>
    <d v="2014-04-16T00:00:00"/>
    <d v="1899-12-30T14:20:29"/>
    <n v="45"/>
    <n v="0"/>
    <n v="-3329174.2489999896"/>
    <m/>
    <m/>
    <m/>
    <n v="50749"/>
    <n v="24"/>
    <s v="Emilly"/>
    <n v="1"/>
    <m/>
    <n v="1419"/>
    <d v="2014-04-29T00:00:00"/>
    <d v="2014-04-2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8676"/>
    <s v="Fiscais/50750"/>
    <s v="Fiscais De Prova - Cód. 050750"/>
    <n v="0"/>
    <d v="2014-04-16T00:00:00"/>
    <d v="1899-12-30T14:20:35"/>
    <n v="45"/>
    <n v="0"/>
    <n v="-3329219.2489999896"/>
    <m/>
    <m/>
    <m/>
    <n v="50750"/>
    <n v="24"/>
    <s v="Emilly"/>
    <n v="1"/>
    <m/>
    <n v="1419"/>
    <d v="2014-04-29T00:00:00"/>
    <d v="2014-04-2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5310"/>
    <s v="Adiantamento/48519"/>
    <s v="Rogério Purcena Rezende - Cód. 048519"/>
    <n v="0"/>
    <d v="2014-04-16T00:00:00"/>
    <d v="1899-12-30T14:34:49"/>
    <n v="4000"/>
    <n v="0"/>
    <n v="-3333219.2489999896"/>
    <m/>
    <m/>
    <m/>
    <n v="48519"/>
    <n v="24"/>
    <s v="Emilly"/>
    <n v="1"/>
    <m/>
    <n v="1532"/>
    <d v="2014-04-17T00:00:00"/>
    <d v="2014-04-17T00:00:00"/>
    <m/>
    <m/>
    <n v="2014"/>
    <n v="24"/>
    <m/>
    <m/>
    <m/>
    <m/>
    <s v="Uber.Salário"/>
    <x v="1"/>
    <x v="2"/>
    <m/>
    <n v="56"/>
    <n v="1"/>
    <s v="Dinheiro"/>
    <m/>
    <n v="0"/>
    <m/>
    <n v="0"/>
    <m/>
    <m/>
    <s v="CAIXA TESOURARIA"/>
    <m/>
    <m/>
    <m/>
  </r>
  <r>
    <n v="126209"/>
    <s v="060735/48728"/>
    <s v="Ferragista Marista - Cód. 048728"/>
    <n v="0"/>
    <d v="2014-04-16T00:00:00"/>
    <d v="1899-12-30T14:40:58"/>
    <n v="24.5"/>
    <n v="0"/>
    <n v="-3333243.7489999896"/>
    <m/>
    <m/>
    <m/>
    <n v="48728"/>
    <n v="24"/>
    <s v="Emilly"/>
    <n v="1"/>
    <m/>
    <n v="1392"/>
    <d v="2014-04-23T00:00:00"/>
    <d v="2014-04-23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40704"/>
    <n v="142719"/>
    <s v="Par.(02/12) 015668/ANA CAMILA BETTIOL BORGES - Mensalidades"/>
    <n v="1205.0999999999999"/>
    <d v="2014-04-16T00:00:00"/>
    <d v="1899-12-30T14:48:23"/>
    <n v="0"/>
    <n v="0"/>
    <n v="-3332038.6489999895"/>
    <m/>
    <m/>
    <n v="142719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705"/>
    <n v="142829"/>
    <s v="Par.(03/12) 015668/ANA CAMILA BETTIOL BORGES - Mensalidades"/>
    <n v="1205.0999999999999"/>
    <d v="2014-04-16T00:00:00"/>
    <d v="1899-12-30T14:48:23"/>
    <n v="0"/>
    <n v="0"/>
    <n v="-3330833.5489999894"/>
    <m/>
    <m/>
    <n v="142829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709"/>
    <n v="143902"/>
    <s v="Par.(04/12) 015668/ANA CAMILA BETTIOL BORGES - Mensalidades"/>
    <n v="1205.0999999999999"/>
    <d v="2014-04-16T00:00:00"/>
    <d v="1899-12-30T14:49:35"/>
    <n v="0"/>
    <n v="0"/>
    <n v="-3329628.4489999893"/>
    <m/>
    <m/>
    <n v="143902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717"/>
    <n v="146255"/>
    <s v="Par.(03/12) 014130/JÚLIA MARIA DE REZENDE DE - Mensalidades"/>
    <n v="1598.98"/>
    <d v="2014-04-16T00:00:00"/>
    <d v="1899-12-30T14:52:25"/>
    <n v="0"/>
    <n v="0"/>
    <n v="-3328029.4689999893"/>
    <m/>
    <m/>
    <n v="146255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36493"/>
    <n v="172342"/>
    <s v="Par.(01/10) 017586/LARA ESTEVÃO LOURENÇO - Parcelas"/>
    <n v="60"/>
    <d v="2014-04-16T00:00:00"/>
    <d v="1899-12-30T14:56:53"/>
    <n v="0"/>
    <n v="0"/>
    <n v="-3327969.4689999893"/>
    <m/>
    <m/>
    <n v="172342"/>
    <m/>
    <n v="8"/>
    <s v="Vinicius"/>
    <n v="2"/>
    <m/>
    <n v="62"/>
    <d v="2014-06-02T00:00:00"/>
    <d v="2014-06-02T00:00:00"/>
    <m/>
    <m/>
    <n v="2014"/>
    <n v="8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6494"/>
    <n v="172343"/>
    <s v="Par.(02/10) 017586/LARA ESTEVÃO LOURENÇO - Parcelas"/>
    <n v="60"/>
    <d v="2014-04-16T00:00:00"/>
    <d v="1899-12-30T14:56:54"/>
    <n v="0"/>
    <n v="0"/>
    <n v="-3327909.4689999893"/>
    <m/>
    <m/>
    <n v="172343"/>
    <m/>
    <n v="8"/>
    <s v="Vinicius"/>
    <n v="2"/>
    <m/>
    <n v="62"/>
    <d v="2014-06-02T00:00:00"/>
    <d v="2014-06-02T00:00:00"/>
    <m/>
    <m/>
    <n v="2014"/>
    <n v="8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25182"/>
    <s v="TRANSFERÊNCIA ENTRE CONTA"/>
    <s v="TRANSFERÊNCIA ENTRE CONTA"/>
    <n v="4000"/>
    <d v="2014-04-16T00:00:00"/>
    <d v="1899-12-30T14:59:29"/>
    <n v="0"/>
    <n v="0"/>
    <n v="-3323909.4689999893"/>
    <m/>
    <m/>
    <m/>
    <m/>
    <n v="7"/>
    <s v="Anapaula"/>
    <n v="1"/>
    <m/>
    <n v="1449"/>
    <d v="2014-04-14T00:00:00"/>
    <d v="2014-05-26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36495"/>
    <n v="172344"/>
    <s v="Par.(03/10) 017586/LARA ESTEVÃO LOURENÇO - Parcelas"/>
    <n v="60"/>
    <d v="2014-04-16T00:00:00"/>
    <d v="1899-12-30T14:59:47"/>
    <n v="0"/>
    <n v="0"/>
    <n v="-3323849.4689999893"/>
    <m/>
    <m/>
    <n v="172344"/>
    <m/>
    <n v="8"/>
    <s v="Vinicius"/>
    <n v="2"/>
    <m/>
    <n v="62"/>
    <d v="2014-06-02T00:00:00"/>
    <d v="2014-06-02T00:00:00"/>
    <m/>
    <m/>
    <n v="2014"/>
    <n v="8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6499"/>
    <n v="172348"/>
    <s v="Par.(07/10) 017586/LARA ESTEVÃO LOURENÇO - Parcelas"/>
    <n v="60"/>
    <d v="2014-04-16T00:00:00"/>
    <d v="1899-12-30T14:59:48"/>
    <n v="0"/>
    <n v="0"/>
    <n v="-3323789.4689999893"/>
    <m/>
    <m/>
    <n v="172348"/>
    <m/>
    <n v="8"/>
    <s v="Vinicius"/>
    <n v="2"/>
    <m/>
    <n v="62"/>
    <d v="2014-06-02T00:00:00"/>
    <d v="2014-06-02T00:00:00"/>
    <m/>
    <m/>
    <n v="2014"/>
    <n v="8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6502"/>
    <n v="172351"/>
    <s v="Par.(10/10) 017586/LARA ESTEVÃO LOURENÇO - Parcelas"/>
    <n v="60"/>
    <d v="2014-04-16T00:00:00"/>
    <d v="1899-12-30T14:59:49"/>
    <n v="0"/>
    <n v="0"/>
    <n v="-3323729.4689999893"/>
    <m/>
    <m/>
    <n v="172351"/>
    <m/>
    <n v="8"/>
    <s v="Vinicius"/>
    <n v="2"/>
    <m/>
    <n v="62"/>
    <d v="2014-06-02T00:00:00"/>
    <d v="2014-06-02T00:00:00"/>
    <m/>
    <m/>
    <n v="2014"/>
    <n v="8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26217"/>
    <s v="073295/48737"/>
    <s v="Grupo Olimpo - Cód. 048737"/>
    <n v="0"/>
    <d v="2014-04-16T00:00:00"/>
    <d v="1899-12-30T15:00:34"/>
    <n v="26.85"/>
    <n v="0"/>
    <n v="-3323756.3189999894"/>
    <m/>
    <m/>
    <m/>
    <n v="48737"/>
    <n v="24"/>
    <s v="Emilly"/>
    <n v="1"/>
    <m/>
    <n v="359"/>
    <d v="2014-04-23T00:00:00"/>
    <d v="2014-04-23T00:00:00"/>
    <m/>
    <m/>
    <n v="2014"/>
    <n v="24"/>
    <m/>
    <m/>
    <m/>
    <m/>
    <s v="Marista.Material Didático"/>
    <x v="1"/>
    <x v="1"/>
    <m/>
    <n v="56"/>
    <n v="1"/>
    <s v="Dinheiro"/>
    <m/>
    <n v="0"/>
    <m/>
    <n v="0"/>
    <m/>
    <m/>
    <s v="CAIXA TESOURARIA"/>
    <m/>
    <m/>
    <m/>
  </r>
  <r>
    <n v="132588"/>
    <s v="EXTRATO/52690"/>
    <s v="Banco Brb - Par. 052690(04-4)"/>
    <n v="0"/>
    <d v="2014-04-16T00:00:00"/>
    <d v="1899-12-30T15:01:58"/>
    <n v="1.23"/>
    <n v="0"/>
    <n v="-3323757.5489999894"/>
    <m/>
    <m/>
    <m/>
    <n v="52690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585"/>
    <s v="EXTRATO/52687"/>
    <s v="Banco Brb - Par. 052687(01-4)"/>
    <n v="0"/>
    <d v="2014-04-16T00:00:00"/>
    <d v="1899-12-30T15:01:58"/>
    <n v="409.65"/>
    <n v="0"/>
    <n v="-3324167.1989999893"/>
    <m/>
    <m/>
    <m/>
    <n v="52687"/>
    <n v="7"/>
    <s v="Anapaula"/>
    <n v="1"/>
    <m/>
    <n v="1599"/>
    <d v="2014-05-20T00:00:00"/>
    <d v="2014-05-20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2586"/>
    <s v="EXTRATO/52688"/>
    <s v="Banco Brb - Par. 052688(02-4)"/>
    <n v="0"/>
    <d v="2014-04-16T00:00:00"/>
    <d v="1899-12-30T15:01:58"/>
    <n v="2.98"/>
    <n v="0"/>
    <n v="-3324170.1789999893"/>
    <m/>
    <m/>
    <m/>
    <n v="52688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587"/>
    <s v="EXTRATO/52689"/>
    <s v="Banco Brb - Par. 052689(03-4)"/>
    <n v="0"/>
    <d v="2014-04-16T00:00:00"/>
    <d v="1899-12-30T15:01:58"/>
    <n v="173.83"/>
    <n v="0"/>
    <n v="-3324344.0089999894"/>
    <m/>
    <m/>
    <m/>
    <n v="52689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58143"/>
    <s v="CHEQUES GF FOMENTO"/>
    <s v="REMESSA CHEQUES GF FOMENTO"/>
    <n v="4350.24"/>
    <d v="2014-04-16T00:00:00"/>
    <d v="1899-12-30T15:22:10"/>
    <n v="0"/>
    <n v="0"/>
    <n v="-3319993.7689999891"/>
    <m/>
    <m/>
    <m/>
    <m/>
    <n v="7"/>
    <s v="Anapaula"/>
    <n v="1"/>
    <m/>
    <n v="1524"/>
    <d v="2014-08-01T00:00:00"/>
    <d v="2015-06-26T00:00:00"/>
    <m/>
    <m/>
    <n v="2014"/>
    <n v="63"/>
    <m/>
    <m/>
    <m/>
    <m/>
    <s v="Crédito boleto pago após recompra"/>
    <x v="2"/>
    <x v="1"/>
    <m/>
    <n v="12"/>
    <n v="2"/>
    <s v="Cheque"/>
    <m/>
    <m/>
    <m/>
    <n v="0"/>
    <m/>
    <n v="3"/>
    <s v="BRB [GYN] [011616-0] [CC] [COB]"/>
    <m/>
    <m/>
    <m/>
  </r>
  <r>
    <n v="274229"/>
    <s v="CHEQUES GF FOMENTO"/>
    <s v="Destino: 158143-REMESSA CHEQUES GF FOMENTO"/>
    <n v="0"/>
    <d v="2014-04-16T00:00:00"/>
    <d v="1899-12-30T15:22:10"/>
    <n v="4350.24"/>
    <n v="0"/>
    <n v="-3324344.0089999894"/>
    <m/>
    <m/>
    <m/>
    <m/>
    <n v="7"/>
    <s v="Anapaula"/>
    <n v="1"/>
    <m/>
    <n v="1524"/>
    <d v="2015-06-26T00:00:00"/>
    <d v="2015-06-26T00:00:00"/>
    <m/>
    <m/>
    <n v="2015"/>
    <n v="7"/>
    <m/>
    <m/>
    <n v="158143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125917"/>
    <n v="144078"/>
    <s v="Retorno: Par. 144078(04/12) - 015536/HÉR - Mensalidades"/>
    <n v="1339"/>
    <d v="2014-04-16T00:00:00"/>
    <d v="1899-12-30T15:26:54"/>
    <n v="0"/>
    <n v="0"/>
    <n v="-3323005.0089999894"/>
    <m/>
    <m/>
    <n v="144078"/>
    <m/>
    <n v="14"/>
    <s v="Renato"/>
    <n v="1"/>
    <m/>
    <n v="2"/>
    <d v="2014-04-22T00:00:00"/>
    <d v="2014-04-22T00:00:00"/>
    <n v="18262"/>
    <n v="2014041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916"/>
    <n v="164581"/>
    <s v="Retorno: Par. 164581(04/12) - 016427/HEN - Mensalidades"/>
    <n v="1492"/>
    <d v="2014-04-16T00:00:00"/>
    <d v="1899-12-30T15:26:54"/>
    <n v="0"/>
    <n v="0"/>
    <n v="-3321513.0089999894"/>
    <m/>
    <m/>
    <n v="164581"/>
    <m/>
    <n v="14"/>
    <s v="Renato"/>
    <n v="1"/>
    <m/>
    <n v="2"/>
    <d v="2014-04-22T00:00:00"/>
    <d v="2014-04-22T00:00:00"/>
    <n v="18261"/>
    <n v="2014041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51"/>
    <s v="CHEQUE GF FOMENTO"/>
    <s v="REMESSA CHEQUES GF FOMENTO"/>
    <n v="2060.86"/>
    <d v="2014-04-16T00:00:00"/>
    <d v="1899-12-30T15:30:49"/>
    <n v="0"/>
    <n v="0"/>
    <n v="-3319452.1489999895"/>
    <m/>
    <m/>
    <m/>
    <m/>
    <n v="7"/>
    <s v="Anapaula"/>
    <n v="1"/>
    <m/>
    <n v="1524"/>
    <d v="2014-08-01T00:00:00"/>
    <d v="2015-06-26T00:00:00"/>
    <m/>
    <m/>
    <n v="2014"/>
    <n v="63"/>
    <m/>
    <m/>
    <m/>
    <m/>
    <s v="Crédito boleto pago após recompra"/>
    <x v="2"/>
    <x v="1"/>
    <m/>
    <n v="29"/>
    <n v="9"/>
    <s v="Débito em conta"/>
    <m/>
    <m/>
    <m/>
    <n v="0"/>
    <m/>
    <n v="3"/>
    <s v="BICBANCO [14.102672-6] [GYN] [CC]"/>
    <m/>
    <m/>
    <m/>
  </r>
  <r>
    <n v="274230"/>
    <s v="CHEQUE GF FOMENTO"/>
    <s v="Destino: 158151-REMESSA CHEQUES GF FOMENTO"/>
    <n v="0"/>
    <d v="2014-04-16T00:00:00"/>
    <d v="1899-12-30T15:30:49"/>
    <n v="2060.86"/>
    <n v="0"/>
    <n v="-3321513.0089999894"/>
    <m/>
    <m/>
    <m/>
    <m/>
    <n v="7"/>
    <s v="Anapaula"/>
    <n v="1"/>
    <m/>
    <n v="1524"/>
    <d v="2015-06-26T00:00:00"/>
    <d v="2015-06-26T00:00:00"/>
    <m/>
    <m/>
    <n v="2015"/>
    <n v="7"/>
    <m/>
    <m/>
    <n v="158151"/>
    <m/>
    <s v="Crédito boleto pago após recompra"/>
    <x v="2"/>
    <x v="1"/>
    <m/>
    <n v="3"/>
    <n v="9"/>
    <s v="Débito em conta"/>
    <m/>
    <m/>
    <m/>
    <n v="0"/>
    <m/>
    <m/>
    <s v="FACT: GF FOM. MERC."/>
    <m/>
    <m/>
    <m/>
  </r>
  <r>
    <n v="128688"/>
    <n v="145656"/>
    <s v="Par.(03/12) 013899/VICTOR LACERDA CANOZZI FR - Mensalidades"/>
    <n v="1529.3"/>
    <d v="2014-04-16T00:00:00"/>
    <d v="1899-12-30T15:52:32"/>
    <n v="0"/>
    <n v="0"/>
    <n v="-3319983.7089999896"/>
    <m/>
    <m/>
    <n v="145656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9039"/>
    <n v="174139"/>
    <s v="Par.(01-2) 014106/MARIELLA ZANCHETT - Renegociado"/>
    <n v="1441.93"/>
    <d v="2014-04-16T00:00:00"/>
    <d v="1899-12-30T15:59:38"/>
    <n v="0"/>
    <n v="0"/>
    <n v="-3318541.7789999894"/>
    <m/>
    <m/>
    <n v="174139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8689"/>
    <n v="145939"/>
    <s v="Par.(02/12) 014140/GUSTAVO REZENDE GRAVE - Mensalidades"/>
    <n v="1567.35"/>
    <d v="2014-04-16T00:00:00"/>
    <d v="1899-12-30T16:10:45"/>
    <n v="0"/>
    <n v="0"/>
    <n v="-3316974.4289999893"/>
    <m/>
    <m/>
    <n v="145939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8690"/>
    <n v="145940"/>
    <s v="Par.(03/12) 014140/GUSTAVO REZENDE GRAVE - Mensalidades"/>
    <n v="1567.35"/>
    <d v="2014-04-16T00:00:00"/>
    <d v="1899-12-30T16:11:51"/>
    <n v="0"/>
    <n v="0"/>
    <n v="-3315407.0789999892"/>
    <m/>
    <m/>
    <n v="145940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3053"/>
    <s v="TRANSFERÊNCIA ENTRE CONTAS "/>
    <s v="TRANSFERÊNCIA ENTRE CONTAS "/>
    <n v="0"/>
    <d v="2014-04-16T00:00:00"/>
    <d v="1899-12-30T16:31:03"/>
    <n v="587.72"/>
    <n v="0"/>
    <n v="-3315994.7989999894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54"/>
    <s v="TRANSFERÊNCIA ENTRE CONTAS "/>
    <s v="Destino: 133053-TRANSFERÊNCIA ENTRE CONTAS "/>
    <n v="587.72"/>
    <d v="2014-04-16T00:00:00"/>
    <d v="1899-12-30T16:31:03"/>
    <n v="0"/>
    <n v="0"/>
    <n v="-3315407.0789999892"/>
    <m/>
    <m/>
    <m/>
    <m/>
    <n v="7"/>
    <s v="Anapaula"/>
    <n v="1"/>
    <m/>
    <m/>
    <d v="2014-05-23T00:00:00"/>
    <d v="2014-05-23T00:00:00"/>
    <m/>
    <m/>
    <n v="2014"/>
    <n v="7"/>
    <m/>
    <m/>
    <n v="133053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3055"/>
    <s v="TRANSFERÊNCIA ENTRE CONTAS "/>
    <s v="TRANSFERÊNCIA ENTRE CONTAS "/>
    <n v="0"/>
    <d v="2014-04-16T00:00:00"/>
    <d v="1899-12-30T16:35:38"/>
    <n v="587.72"/>
    <n v="0"/>
    <n v="-3315994.7989999894"/>
    <m/>
    <m/>
    <m/>
    <m/>
    <n v="60"/>
    <s v="Francielly"/>
    <n v="1"/>
    <m/>
    <n v="1449"/>
    <d v="2014-05-23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56"/>
    <s v="TRANSFERÊNCIA ENTRE CONTAS "/>
    <s v="Destino: 133055-TRANSFERÊNCIA ENTRE CONTAS "/>
    <n v="587.72"/>
    <d v="2014-04-16T00:00:00"/>
    <d v="1899-12-30T16:35:38"/>
    <n v="0"/>
    <n v="0"/>
    <n v="-3315407.0789999892"/>
    <m/>
    <m/>
    <m/>
    <m/>
    <n v="60"/>
    <s v="Francielly"/>
    <n v="1"/>
    <m/>
    <n v="1449"/>
    <d v="2014-05-23T00:00:00"/>
    <d v="2015-05-12T00:00:00"/>
    <m/>
    <m/>
    <n v="2014"/>
    <n v="7"/>
    <m/>
    <m/>
    <n v="13305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691"/>
    <n v="140810"/>
    <s v="Par.(02/12) 013446/MATHEUS TAVEIRA CORTIZO V - Mensalidades"/>
    <n v="1386.46"/>
    <d v="2014-04-16T00:00:00"/>
    <d v="1899-12-30T16:39:22"/>
    <n v="0"/>
    <n v="0"/>
    <n v="-3314020.6189999892"/>
    <m/>
    <m/>
    <n v="140810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8692"/>
    <n v="144661"/>
    <s v="Par.(03/12) 013446/MATHEUS TAVEIRA CORTIZO V - Mensalidades"/>
    <n v="1376.22"/>
    <d v="2014-04-16T00:00:00"/>
    <d v="1899-12-30T16:40:26"/>
    <n v="0"/>
    <n v="0"/>
    <n v="-3312644.398999989"/>
    <m/>
    <m/>
    <n v="144661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7798"/>
    <s v="Depósito"/>
    <s v="Recebimento de Aluno"/>
    <n v="1427.48"/>
    <d v="2014-04-16T00:00:00"/>
    <d v="1899-12-30T16:41:13"/>
    <n v="0"/>
    <n v="0"/>
    <n v="-3311216.9189999891"/>
    <m/>
    <m/>
    <m/>
    <m/>
    <n v="7"/>
    <s v="Anapaula"/>
    <n v="1"/>
    <m/>
    <n v="2"/>
    <d v="2014-04-24T00:00:00"/>
    <d v="2014-05-22T00:00:00"/>
    <m/>
    <m/>
    <n v="2014"/>
    <n v="24"/>
    <m/>
    <m/>
    <m/>
    <m/>
    <s v="Mensalidade Ensino Médio"/>
    <x v="1"/>
    <x v="1"/>
    <m/>
    <n v="4"/>
    <n v="3"/>
    <s v="Dep. Bancário"/>
    <m/>
    <m/>
    <m/>
    <n v="0"/>
    <m/>
    <m/>
    <s v="BB [022382-4] [GYN] [CC]"/>
    <m/>
    <m/>
    <m/>
  </r>
  <r>
    <n v="128693"/>
    <s v="TRANSFERÊNCIA BANCÁRIA"/>
    <s v="PAGAMENTO DE MENSALIDADE DE MARÇO/2014, DA ALUNA LUANA MENDANHA NETO_EF"/>
    <n v="1075.8800000000001"/>
    <d v="2014-04-16T00:00:00"/>
    <d v="1899-12-30T17:00:46"/>
    <n v="0"/>
    <n v="0"/>
    <n v="-3310141.0389999892"/>
    <m/>
    <m/>
    <m/>
    <m/>
    <n v="8"/>
    <s v="Vinicius"/>
    <n v="1"/>
    <m/>
    <n v="1431"/>
    <d v="2014-04-29T00:00:00"/>
    <d v="2014-04-29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34774"/>
    <s v="Debito/54500"/>
    <s v="Banco Brb - Cód. 054500"/>
    <n v="0"/>
    <d v="2014-04-16T00:00:00"/>
    <d v="1899-12-30T17:02:07"/>
    <n v="1205.0999999999999"/>
    <n v="0"/>
    <n v="-3311346.1389999893"/>
    <m/>
    <m/>
    <m/>
    <n v="54500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75"/>
    <s v="Debito/54501"/>
    <s v="Banco Brb - Cód. 054501"/>
    <n v="0"/>
    <d v="2014-04-16T00:00:00"/>
    <d v="1899-12-30T17:02:36"/>
    <n v="1205.0999999999999"/>
    <n v="0"/>
    <n v="-3312551.2389999893"/>
    <m/>
    <m/>
    <m/>
    <n v="54501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76"/>
    <s v="Debito/54502"/>
    <s v="Banco Brb - Cód. 054502"/>
    <n v="0"/>
    <d v="2014-04-16T00:00:00"/>
    <d v="1899-12-30T17:03:45"/>
    <n v="1205.0999999999999"/>
    <n v="0"/>
    <n v="-3313756.3389999894"/>
    <m/>
    <m/>
    <m/>
    <n v="54502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77"/>
    <s v="Debito/54503"/>
    <s v="Banco Brb - Cód. 054503"/>
    <n v="0"/>
    <d v="2014-04-16T00:00:00"/>
    <d v="1899-12-30T17:04:32"/>
    <n v="370"/>
    <n v="0"/>
    <n v="-3314126.3389999894"/>
    <m/>
    <m/>
    <m/>
    <n v="54503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78"/>
    <s v="Debito/54504"/>
    <s v="Banco Brb - Cód. 054504"/>
    <n v="0"/>
    <d v="2014-04-16T00:00:00"/>
    <d v="1899-12-30T17:04:57"/>
    <n v="370"/>
    <n v="0"/>
    <n v="-3314496.3389999894"/>
    <m/>
    <m/>
    <m/>
    <n v="54504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79"/>
    <s v="Debito/54505"/>
    <s v="Banco Brb - Cód. 054505"/>
    <n v="0"/>
    <d v="2014-04-16T00:00:00"/>
    <d v="1899-12-30T17:05:40"/>
    <n v="370"/>
    <n v="0"/>
    <n v="-3314866.3389999894"/>
    <m/>
    <m/>
    <m/>
    <n v="54505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0"/>
    <s v="Debito/54506"/>
    <s v="Banco Brb - Cód. 054506"/>
    <n v="0"/>
    <d v="2014-04-16T00:00:00"/>
    <d v="1899-12-30T17:06:10"/>
    <n v="2924.1"/>
    <n v="0"/>
    <n v="-3317790.4389999895"/>
    <m/>
    <m/>
    <m/>
    <n v="54506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1"/>
    <s v="Debito/54507"/>
    <s v="Banco Brb - Cód. 054507"/>
    <n v="0"/>
    <d v="2014-04-16T00:00:00"/>
    <d v="1899-12-30T17:06:36"/>
    <n v="370"/>
    <n v="0"/>
    <n v="-3318160.4389999895"/>
    <m/>
    <m/>
    <m/>
    <n v="54507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2"/>
    <s v="Debito/54508"/>
    <s v="Banco Brb - Cód. 054508"/>
    <n v="0"/>
    <d v="2014-04-16T00:00:00"/>
    <d v="1899-12-30T17:07:14"/>
    <n v="1284"/>
    <n v="0"/>
    <n v="-3319444.4389999895"/>
    <m/>
    <m/>
    <m/>
    <n v="54508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3"/>
    <s v="Debito/54509"/>
    <s v="Banco Brb - Cód. 054509"/>
    <n v="0"/>
    <d v="2014-04-16T00:00:00"/>
    <d v="1899-12-30T17:07:44"/>
    <n v="1284"/>
    <n v="0"/>
    <n v="-3320728.4389999895"/>
    <m/>
    <m/>
    <m/>
    <n v="54509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4"/>
    <s v="Debito/54510"/>
    <s v="Banco Brb - Cód. 054510"/>
    <n v="0"/>
    <d v="2014-04-16T00:00:00"/>
    <d v="1899-12-30T17:08:06"/>
    <n v="1284"/>
    <n v="0"/>
    <n v="-3322012.4389999895"/>
    <m/>
    <m/>
    <m/>
    <n v="54510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5"/>
    <s v="Debito/54511"/>
    <s v="Banco Brb - Cód. 054511"/>
    <n v="0"/>
    <d v="2014-04-16T00:00:00"/>
    <d v="1899-12-30T17:08:32"/>
    <n v="1284"/>
    <n v="0"/>
    <n v="-3323296.4389999895"/>
    <m/>
    <m/>
    <m/>
    <n v="54511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6"/>
    <s v="Debito/54512"/>
    <s v="Banco Brb - Cód. 054512"/>
    <n v="0"/>
    <d v="2014-04-16T00:00:00"/>
    <d v="1899-12-30T17:08:54"/>
    <n v="1284"/>
    <n v="0"/>
    <n v="-3324580.4389999895"/>
    <m/>
    <m/>
    <m/>
    <n v="54512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7"/>
    <s v="Debito/54513"/>
    <s v="Banco Brb - Cód. 054513"/>
    <n v="0"/>
    <d v="2014-04-16T00:00:00"/>
    <d v="1899-12-30T17:09:22"/>
    <n v="1284"/>
    <n v="0"/>
    <n v="-3325864.4389999895"/>
    <m/>
    <m/>
    <m/>
    <n v="54513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8"/>
    <s v="Debito/54514"/>
    <s v="Banco Brb - Cód. 054514"/>
    <n v="0"/>
    <d v="2014-04-16T00:00:00"/>
    <d v="1899-12-30T17:10:03"/>
    <n v="1220"/>
    <n v="0"/>
    <n v="-3327084.4389999895"/>
    <m/>
    <m/>
    <m/>
    <n v="54514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89"/>
    <s v="EXTRATO/54515"/>
    <s v="Banco Brb - Cód. 054515"/>
    <n v="0"/>
    <d v="2014-04-16T00:00:00"/>
    <d v="1899-12-30T17:11:10"/>
    <n v="13606.01"/>
    <n v="0"/>
    <n v="-3340690.4489999893"/>
    <m/>
    <m/>
    <m/>
    <n v="54515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6314"/>
    <s v="8036-02/46475"/>
    <s v="Central Do Brasil Com. De Prod. De Limpe - Cód. 046475"/>
    <n v="0"/>
    <d v="2014-04-16T00:00:00"/>
    <d v="1899-12-30T17:12:38"/>
    <n v="546.36"/>
    <n v="0"/>
    <n v="-3341236.8089999892"/>
    <m/>
    <m/>
    <m/>
    <n v="46475"/>
    <n v="7"/>
    <s v="Anapaula"/>
    <n v="1"/>
    <m/>
    <n v="1568"/>
    <d v="2014-04-23T00:00:00"/>
    <d v="2014-05-29T00:00:00"/>
    <m/>
    <m/>
    <n v="2014"/>
    <n v="24"/>
    <m/>
    <m/>
    <m/>
    <m/>
    <s v="Aná.Produtos de Limpeza"/>
    <x v="1"/>
    <x v="7"/>
    <m/>
    <n v="26"/>
    <n v="9"/>
    <s v="Débito em conta"/>
    <m/>
    <n v="0"/>
    <m/>
    <n v="0"/>
    <m/>
    <m/>
    <s v="ITAÚ [SOL] [001691-4] [CC]"/>
    <m/>
    <m/>
    <m/>
  </r>
  <r>
    <n v="128695"/>
    <s v="TRANSFERÊNCIA BANCÁRIA"/>
    <s v="PAGAMENTO DE MENSALIDADE DE MARÇO/2014, DOS ALUNOS YAGO ALENCAR MENDES E VITORIA IZABEL LIMA DE SOUSA PAIVA_ESN"/>
    <n v="562"/>
    <d v="2014-04-16T00:00:00"/>
    <d v="1899-12-30T17:24:52"/>
    <n v="0"/>
    <n v="0"/>
    <n v="-3340674.8089999892"/>
    <m/>
    <m/>
    <m/>
    <m/>
    <n v="8"/>
    <s v="Vinicius"/>
    <n v="1"/>
    <m/>
    <n v="1434"/>
    <d v="2014-04-29T00:00:00"/>
    <d v="2014-04-29T00:00:00"/>
    <m/>
    <m/>
    <n v="2014"/>
    <n v="8"/>
    <m/>
    <m/>
    <m/>
    <m/>
    <s v="Remessa Educ. Sol Nascente"/>
    <x v="1"/>
    <x v="3"/>
    <m/>
    <n v="4"/>
    <n v="1"/>
    <s v="Dinheiro"/>
    <m/>
    <m/>
    <m/>
    <n v="0"/>
    <m/>
    <m/>
    <s v="BB [022382-4] [GYN] [CC]"/>
    <m/>
    <m/>
    <m/>
  </r>
  <r>
    <n v="128696"/>
    <n v="142419"/>
    <s v="Par.(02/12) 015439/GUSTAVO MAURIZ MENDONÇA J - Mensalidades"/>
    <n v="1382.5"/>
    <d v="2014-04-16T00:00:00"/>
    <d v="1899-12-30T17:31:24"/>
    <n v="0"/>
    <n v="0"/>
    <n v="-3339292.3089999892"/>
    <m/>
    <m/>
    <n v="142419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2679"/>
    <s v="TRANSFERÊNCIA ENTRE CONTAS "/>
    <s v="TRANSFERÊNCIA ENTRE CONTAS "/>
    <n v="0"/>
    <d v="2014-04-16T00:00:00"/>
    <d v="1899-12-30T17:31:39"/>
    <n v="4000"/>
    <n v="0"/>
    <n v="-3343292.3089999892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45"/>
    <s v="TRANSFERÊNCIA ENTRE CONTAS "/>
    <s v="Destino: 132679-TRANSFERÊNCIA ENTRE CONTAS "/>
    <n v="4000"/>
    <d v="2014-04-16T00:00:00"/>
    <d v="1899-12-30T17:31:39"/>
    <n v="0"/>
    <n v="0"/>
    <n v="-3339292.3089999892"/>
    <m/>
    <m/>
    <m/>
    <m/>
    <n v="7"/>
    <s v="Anapaula"/>
    <n v="1"/>
    <m/>
    <n v="1449"/>
    <d v="2014-12-09T00:00:00"/>
    <d v="2014-12-09T00:00:00"/>
    <m/>
    <m/>
    <n v="2014"/>
    <n v="7"/>
    <m/>
    <m/>
    <n v="13267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877"/>
    <s v="MERC 9548/41974"/>
    <s v="Viana E Xavier - Cód. 041974"/>
    <n v="0"/>
    <d v="2014-04-16T00:00:00"/>
    <d v="1899-12-30T17:37:19"/>
    <n v="35600"/>
    <n v="0"/>
    <n v="-3374892.3089999892"/>
    <m/>
    <m/>
    <m/>
    <n v="41974"/>
    <n v="7"/>
    <s v="Anapaula"/>
    <n v="1"/>
    <m/>
    <n v="1394"/>
    <d v="2014-05-22T00:00:00"/>
    <d v="2014-05-22T00:00:00"/>
    <m/>
    <m/>
    <n v="2014"/>
    <n v="7"/>
    <m/>
    <m/>
    <m/>
    <m/>
    <s v="T-27.Aquisição de móveis"/>
    <x v="1"/>
    <x v="1"/>
    <m/>
    <n v="5"/>
    <n v="2"/>
    <s v="Cheque"/>
    <m/>
    <n v="0"/>
    <m/>
    <n v="0"/>
    <m/>
    <m/>
    <s v="MERC [GYN] [02.011938-7] [CC]"/>
    <m/>
    <m/>
    <m/>
  </r>
  <r>
    <n v="125343"/>
    <s v="17077/48563"/>
    <s v="Cantina Olimpo - Par. 048563(06-29)"/>
    <n v="0"/>
    <d v="2014-04-16T00:00:00"/>
    <d v="1899-12-30T17:58:52"/>
    <n v="816.58"/>
    <n v="0"/>
    <n v="-3375708.8889999893"/>
    <m/>
    <m/>
    <m/>
    <n v="48563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43"/>
    <n v="9"/>
    <s v="Débito em conta"/>
    <m/>
    <n v="0"/>
    <m/>
    <n v="0"/>
    <m/>
    <m/>
    <s v="BB [022682-3] [CAN] [CC]"/>
    <m/>
    <m/>
    <m/>
  </r>
  <r>
    <n v="125342"/>
    <s v="00002875/1/48565"/>
    <s v="Cantina Olimpo - Par. 048565(08-29)"/>
    <n v="0"/>
    <d v="2014-04-16T00:00:00"/>
    <d v="1899-12-30T17:58:52"/>
    <n v="167.21"/>
    <n v="0"/>
    <n v="-3375876.0989999892"/>
    <m/>
    <m/>
    <m/>
    <n v="48565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43"/>
    <n v="9"/>
    <s v="Débito em conta"/>
    <m/>
    <n v="0"/>
    <m/>
    <n v="0"/>
    <m/>
    <m/>
    <s v="BB [022682-3] [CAN] [CC]"/>
    <m/>
    <m/>
    <m/>
  </r>
  <r>
    <n v="125378"/>
    <s v="00002876/1/48564"/>
    <s v="Cantina Olimpo - Par. 048564(07-29)"/>
    <n v="0"/>
    <d v="2014-04-16T00:00:00"/>
    <d v="1899-12-30T18:05:34"/>
    <n v="245.6"/>
    <n v="0"/>
    <n v="-3376121.6989999893"/>
    <m/>
    <m/>
    <m/>
    <n v="48564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4"/>
    <m/>
    <n v="43"/>
    <n v="9"/>
    <s v="Débito em conta"/>
    <m/>
    <n v="0"/>
    <m/>
    <n v="0"/>
    <m/>
    <m/>
    <s v="BB [022682-3] [CAN] [CC]"/>
    <m/>
    <m/>
    <m/>
  </r>
  <r>
    <n v="235726"/>
    <s v="Liberação De Garantia"/>
    <s v="Destino: 132900-Recebimento De Alunos"/>
    <n v="37844.769999999997"/>
    <d v="2014-04-16T00:00:00"/>
    <d v="1899-12-30T19:06:31"/>
    <n v="0"/>
    <n v="0"/>
    <n v="-3338276.9289999893"/>
    <m/>
    <m/>
    <m/>
    <m/>
    <n v="60"/>
    <s v="Francielly"/>
    <n v="2"/>
    <m/>
    <n v="1449"/>
    <d v="2015-02-06T00:00:00"/>
    <d v="2015-02-06T00:00:00"/>
    <m/>
    <m/>
    <n v="2015"/>
    <n v="60"/>
    <m/>
    <m/>
    <n v="132900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32900"/>
    <s v="Liberação De Garantia"/>
    <s v="Recebimento De Alunos"/>
    <n v="0"/>
    <d v="2014-04-16T00:00:00"/>
    <d v="1899-12-30T19:06:31"/>
    <n v="37844.769999999997"/>
    <n v="0"/>
    <n v="-3376121.6989999893"/>
    <m/>
    <m/>
    <m/>
    <m/>
    <n v="60"/>
    <s v="Francielly"/>
    <n v="2"/>
    <m/>
    <n v="1449"/>
    <d v="2014-05-22T00:00:00"/>
    <d v="2015-02-06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132901"/>
    <s v="EXTRATO/31254"/>
    <s v="Mercantil Do Brasil - Cód. 031254"/>
    <n v="0"/>
    <d v="2014-04-16T00:00:00"/>
    <d v="1899-12-30T19:10:06"/>
    <n v="37844.769999999997"/>
    <n v="0"/>
    <n v="-3413966.4689999893"/>
    <m/>
    <m/>
    <m/>
    <n v="31254"/>
    <n v="7"/>
    <s v="Anapaula"/>
    <n v="1"/>
    <m/>
    <n v="1604"/>
    <d v="2014-05-22T00:00:00"/>
    <d v="2014-05-22T00:00:00"/>
    <m/>
    <m/>
    <n v="2014"/>
    <n v="7"/>
    <m/>
    <m/>
    <m/>
    <m/>
    <s v="CA.Empréstimo Resp. Olimpo"/>
    <x v="2"/>
    <x v="1"/>
    <m/>
    <n v="5"/>
    <n v="9"/>
    <s v="Débito em conta"/>
    <m/>
    <n v="0"/>
    <m/>
    <n v="0"/>
    <m/>
    <m/>
    <s v="MERC [GYN] [02.011938-7] [CC]"/>
    <m/>
    <m/>
    <m/>
  </r>
  <r>
    <n v="132726"/>
    <s v="DÉBITO"/>
    <s v="CHEQUE DEPOSITADO DEVOLVIDO"/>
    <n v="0"/>
    <d v="2014-04-16T00:00:00"/>
    <d v="1899-12-30T19:42:21"/>
    <n v="6300"/>
    <n v="0"/>
    <n v="-3420266.4689999893"/>
    <m/>
    <m/>
    <m/>
    <m/>
    <n v="7"/>
    <s v="Anapaula"/>
    <n v="2"/>
    <m/>
    <n v="569"/>
    <d v="2014-05-20T00:00:00"/>
    <d v="2014-05-20T00:00:00"/>
    <m/>
    <m/>
    <n v="2014"/>
    <n v="7"/>
    <m/>
    <m/>
    <m/>
    <m/>
    <s v="CA.Resgate de cheques devolvido (CUSTO)"/>
    <x v="2"/>
    <x v="1"/>
    <m/>
    <n v="2"/>
    <n v="2"/>
    <s v="Cheque"/>
    <m/>
    <m/>
    <m/>
    <n v="0"/>
    <m/>
    <m/>
    <s v="BRADESCO [002429-5] [GYN [CC]"/>
    <m/>
    <m/>
    <m/>
  </r>
  <r>
    <n v="129702"/>
    <s v="EXTRATO/51088"/>
    <s v="Banco Do Brasil - Par. 051088(01-7)"/>
    <n v="0"/>
    <d v="2014-04-16T00:00:00"/>
    <d v="1899-12-30T20:54:40"/>
    <n v="7.4"/>
    <n v="0"/>
    <n v="-3420273.8689999892"/>
    <m/>
    <m/>
    <m/>
    <n v="51088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703"/>
    <s v="EXTRATO/51089"/>
    <s v="Banco Do Brasil - Par. 051089(02-7)"/>
    <n v="0"/>
    <d v="2014-04-16T00:00:00"/>
    <d v="1899-12-30T20:54:40"/>
    <n v="7.4"/>
    <n v="0"/>
    <n v="-3420281.2689999891"/>
    <m/>
    <m/>
    <m/>
    <n v="51089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701"/>
    <s v="EXTRATO/51087"/>
    <s v="Banco Do Brasil - Par. 051087(10-10)"/>
    <n v="0"/>
    <d v="2014-04-16T00:00:00"/>
    <d v="1899-12-30T20:54:40"/>
    <n v="7.4"/>
    <n v="0"/>
    <n v="-3420288.6689999891"/>
    <m/>
    <m/>
    <m/>
    <n v="51087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704"/>
    <s v="EXTRATO/51086"/>
    <s v="Banco Do Brasil - Par. 051086(09-10)"/>
    <n v="0"/>
    <d v="2014-04-16T00:00:00"/>
    <d v="1899-12-30T20:54:40"/>
    <n v="7.4"/>
    <n v="0"/>
    <n v="-3420296.068999989"/>
    <m/>
    <m/>
    <m/>
    <n v="51086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801"/>
    <s v="ANT COB/51187"/>
    <s v="Banco Brb - Par. 051187(07-7)"/>
    <n v="0"/>
    <d v="2014-04-16T00:00:00"/>
    <d v="1899-12-30T21:47:57"/>
    <n v="165.71"/>
    <n v="0"/>
    <n v="-3420461.7789999889"/>
    <m/>
    <m/>
    <m/>
    <n v="51187"/>
    <n v="7"/>
    <s v="Anapaula"/>
    <n v="1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1"/>
    <s v="Antec. de Cheque"/>
    <m/>
    <n v="0"/>
    <m/>
    <n v="0"/>
    <m/>
    <m/>
    <s v="BRB [ANA] [011594-4] [CC] [COB]"/>
    <m/>
    <m/>
    <m/>
  </r>
  <r>
    <n v="134400"/>
    <s v="ANT. COB/53530"/>
    <s v="Banco Brb - Par. 053530(02-24)"/>
    <n v="0"/>
    <d v="2014-04-16T00:00:00"/>
    <d v="1899-12-30T22:20:56"/>
    <n v="1492"/>
    <n v="0"/>
    <n v="-3421953.7789999889"/>
    <m/>
    <m/>
    <m/>
    <n v="5353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99"/>
    <s v="ANT. COB/53529"/>
    <s v="Banco Brb - Par. 053529(01-24)"/>
    <n v="0"/>
    <d v="2014-04-16T00:00:00"/>
    <d v="1899-12-30T22:20:56"/>
    <n v="1339"/>
    <n v="0"/>
    <n v="-3423292.7789999889"/>
    <m/>
    <m/>
    <m/>
    <n v="5352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33"/>
    <s v="EXTRATO/51204"/>
    <s v="Bic - Banco Industria E Comercio - Par. 051204(07-11)"/>
    <n v="0"/>
    <d v="2014-04-16T00:00:00"/>
    <d v="1899-12-30T22:38:35"/>
    <n v="20"/>
    <n v="0"/>
    <n v="-3423312.7789999889"/>
    <m/>
    <m/>
    <m/>
    <n v="51204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9855"/>
    <s v="2456377/51224"/>
    <s v="Bic - Banco Industria E Comercio - Par. 051224(14-25)"/>
    <n v="0"/>
    <d v="2014-04-16T00:00:00"/>
    <d v="1899-12-30T23:00:08"/>
    <n v="4000"/>
    <n v="0"/>
    <n v="-3427312.7789999889"/>
    <m/>
    <m/>
    <m/>
    <n v="51224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45481"/>
    <n v="160816"/>
    <s v="Par.(09/12) 016744/NATHALIA DE PINA SOUSA PI - Parcelas"/>
    <n v="1284"/>
    <d v="2014-04-17T00:00:00"/>
    <d v="1899-12-30T09:09:21"/>
    <n v="0"/>
    <n v="0"/>
    <n v="-3426028.7789999889"/>
    <m/>
    <m/>
    <n v="160816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82"/>
    <n v="161409"/>
    <s v="Par.(09/12) 016720/ADRIELLY REBECA FURINI FE - Parcelas"/>
    <n v="1284"/>
    <d v="2014-04-17T00:00:00"/>
    <d v="1899-12-30T09:10:18"/>
    <n v="0"/>
    <n v="0"/>
    <n v="-3424744.7789999889"/>
    <m/>
    <m/>
    <n v="161409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83"/>
    <n v="160680"/>
    <s v="Par.(09/12) 016722/DEBORA LEAO MELO - Parcelas"/>
    <n v="1284"/>
    <d v="2014-04-17T00:00:00"/>
    <d v="1899-12-30T09:11:02"/>
    <n v="0"/>
    <n v="0"/>
    <n v="-3423460.7789999889"/>
    <m/>
    <m/>
    <n v="160680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84"/>
    <n v="210342"/>
    <s v="Par.(09/12) 016752/PEDRO IGOR JERONIMO SILVA - Parcelas"/>
    <n v="1284"/>
    <d v="2014-04-17T00:00:00"/>
    <d v="1899-12-30T09:13:02"/>
    <n v="0"/>
    <n v="0"/>
    <n v="-3422176.7789999889"/>
    <m/>
    <m/>
    <n v="210342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85"/>
    <n v="206160"/>
    <s v="Par.(09/12) 016711/MICHELLE TAKAHASHI  ANDRE - Parcelas"/>
    <n v="1284"/>
    <d v="2014-04-17T00:00:00"/>
    <d v="1899-12-30T09:13:40"/>
    <n v="0"/>
    <n v="0"/>
    <n v="-3420892.7789999889"/>
    <m/>
    <m/>
    <n v="206160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86"/>
    <n v="160753"/>
    <s v="Par.(09/12) 016697/MURILLO MOREIRA OLIVEIRA  - Parcelas"/>
    <n v="770.4"/>
    <d v="2014-04-17T00:00:00"/>
    <d v="1899-12-30T09:14:18"/>
    <n v="0"/>
    <n v="0"/>
    <n v="-3420122.378999989"/>
    <m/>
    <m/>
    <n v="160753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88"/>
    <n v="160766"/>
    <s v="Par.(09/12) 016635/JULIA GENARO SILVA PEREIR - Parcelas"/>
    <n v="1284"/>
    <d v="2014-04-17T00:00:00"/>
    <d v="1899-12-30T09:17:02"/>
    <n v="0"/>
    <n v="0"/>
    <n v="-3418838.378999989"/>
    <m/>
    <m/>
    <n v="160766"/>
    <m/>
    <n v="24"/>
    <s v="Emilly"/>
    <n v="1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90"/>
    <n v="160899"/>
    <s v="Par.(09/12) 016708/FRANCIELE RODRIGUES DA SI - Parcelas"/>
    <n v="1284"/>
    <d v="2014-04-17T00:00:00"/>
    <d v="1899-12-30T09:19:02"/>
    <n v="0"/>
    <n v="0"/>
    <n v="-3417554.378999989"/>
    <m/>
    <m/>
    <n v="160899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91"/>
    <n v="169550"/>
    <s v="Par.(09/12) 016889/RAQUEL MARIA FERREIRA DE  - Parcelas"/>
    <n v="1284"/>
    <d v="2014-04-17T00:00:00"/>
    <d v="1899-12-30T09:19:46"/>
    <n v="0"/>
    <n v="0"/>
    <n v="-3416270.378999989"/>
    <m/>
    <m/>
    <n v="169550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92"/>
    <n v="169538"/>
    <s v="Par.(09/12) 016900/MATHEUS BARBOSA DE SOUSA  - Parcelas"/>
    <n v="1284"/>
    <d v="2014-04-17T00:00:00"/>
    <d v="1899-12-30T09:20:23"/>
    <n v="0"/>
    <n v="0"/>
    <n v="-3414986.378999989"/>
    <m/>
    <m/>
    <n v="169538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93"/>
    <n v="169890"/>
    <s v="Par.(09/12) 016865/JORGE AUGUSTO MARQUES OLI - Parcelas"/>
    <n v="1284"/>
    <d v="2014-04-17T00:00:00"/>
    <d v="1899-12-30T09:21:02"/>
    <n v="0"/>
    <n v="0"/>
    <n v="-3413702.378999989"/>
    <m/>
    <m/>
    <n v="169890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94"/>
    <n v="169778"/>
    <s v="Par.(09/12) 016893/LAIZA ALVES SANTOS - Parcelas"/>
    <n v="1284"/>
    <d v="2014-04-17T00:00:00"/>
    <d v="1899-12-30T09:21:48"/>
    <n v="0"/>
    <n v="0"/>
    <n v="-3412418.378999989"/>
    <m/>
    <m/>
    <n v="169778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08"/>
    <n v="162313"/>
    <s v="Par.(10/12) 016777/ANA BÁRBARA ALBUQUERQUE B - Mensalidades"/>
    <n v="937.3"/>
    <d v="2014-04-17T00:00:00"/>
    <d v="1899-12-30T09:26:23"/>
    <n v="0"/>
    <n v="0"/>
    <n v="-3411481.0789999892"/>
    <m/>
    <m/>
    <n v="162313"/>
    <m/>
    <n v="24"/>
    <s v="Emilly"/>
    <n v="1"/>
    <m/>
    <n v="2"/>
    <d v="2015-03-03T00:00:00"/>
    <d v="2015-03-03T00:00:00"/>
    <m/>
    <m/>
    <n v="2014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509"/>
    <n v="169598"/>
    <s v="Par.(09/12) 016883/ROGERIO MARCIO MENEZES CO - Parcelas"/>
    <n v="1284"/>
    <d v="2014-04-17T00:00:00"/>
    <d v="1899-12-30T09:27:31"/>
    <n v="0"/>
    <n v="0"/>
    <n v="-3410197.0789999892"/>
    <m/>
    <m/>
    <n v="169598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8610"/>
    <s v="Vale/50717"/>
    <s v="Robério Guerra Do Lago Rocha - Cód. 050717"/>
    <n v="0"/>
    <d v="2014-04-17T00:00:00"/>
    <d v="1899-12-30T09:27:39"/>
    <n v="150"/>
    <n v="0"/>
    <n v="-3410347.0789999892"/>
    <m/>
    <m/>
    <m/>
    <n v="50717"/>
    <n v="25"/>
    <s v="Marcela"/>
    <n v="1"/>
    <m/>
    <n v="116"/>
    <d v="2014-04-29T00:00:00"/>
    <d v="2014-04-29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245510"/>
    <n v="169610"/>
    <s v="Par.(09/12) 016885/LUCIANA RUIVO DANTAS - Parcelas"/>
    <n v="1284"/>
    <d v="2014-04-17T00:00:00"/>
    <d v="1899-12-30T09:28:50"/>
    <n v="0"/>
    <n v="0"/>
    <n v="-3409063.0789999892"/>
    <m/>
    <m/>
    <n v="169610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11"/>
    <n v="169574"/>
    <s v="Par.(09/12) 016877/GABRIEL LINHARES MAIA - Parcelas"/>
    <n v="1284"/>
    <d v="2014-04-17T00:00:00"/>
    <d v="1899-12-30T09:29:45"/>
    <n v="0"/>
    <n v="0"/>
    <n v="-3407779.0789999892"/>
    <m/>
    <m/>
    <n v="169574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12"/>
    <n v="169562"/>
    <s v="Par.(09/12) 016878/ISABELLA RODRIGUES SILVA - Parcelas"/>
    <n v="642"/>
    <d v="2014-04-17T00:00:00"/>
    <d v="1899-12-30T09:30:26"/>
    <n v="0"/>
    <n v="0"/>
    <n v="-3407137.0789999892"/>
    <m/>
    <m/>
    <n v="169562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13"/>
    <n v="161810"/>
    <s v="Par.(09/12) 016798/LAIANY THEODORO SOUZA  - Parcelas"/>
    <n v="1284"/>
    <d v="2014-04-17T00:00:00"/>
    <d v="1899-12-30T09:31:17"/>
    <n v="0"/>
    <n v="0"/>
    <n v="-3405853.0789999892"/>
    <m/>
    <m/>
    <n v="161810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18"/>
    <n v="161774"/>
    <s v="Par.(09/12) 016784/GABRIELA CAVALCANTE LIMA - Parcelas"/>
    <n v="1284"/>
    <d v="2014-04-17T00:00:00"/>
    <d v="1899-12-30T09:32:38"/>
    <n v="0"/>
    <n v="0"/>
    <n v="-3404569.0789999892"/>
    <m/>
    <m/>
    <n v="161774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22"/>
    <n v="169681"/>
    <s v="Par.(08/12) 016936/VITORIA MARIA DE OLIVEIRA - Parcelas"/>
    <n v="1284"/>
    <d v="2014-04-17T00:00:00"/>
    <d v="1899-12-30T09:33:43"/>
    <n v="0"/>
    <n v="0"/>
    <n v="-3403285.0789999892"/>
    <m/>
    <m/>
    <n v="169681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23"/>
    <n v="169496"/>
    <s v="Par.(09/12) 016927/DEBORA PERILLO ARRUDA UNE - Parcelas"/>
    <n v="1284"/>
    <d v="2014-04-17T00:00:00"/>
    <d v="1899-12-30T09:34:23"/>
    <n v="0"/>
    <n v="0"/>
    <n v="-3402001.0789999892"/>
    <m/>
    <m/>
    <n v="169496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32"/>
    <n v="169502"/>
    <s v="Par.(03/12) 016928/ARTUR FREIRE BARCELOS - Parcelas"/>
    <n v="1219.8"/>
    <d v="2014-04-17T00:00:00"/>
    <d v="1899-12-30T09:35:17"/>
    <n v="0"/>
    <n v="0"/>
    <n v="-3400781.2789999894"/>
    <m/>
    <m/>
    <n v="169502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37"/>
    <n v="169514"/>
    <s v="Par.(09/12) 016307/ARTHUR HENRIQUE NASCENTE  - Parcelas"/>
    <n v="1284"/>
    <d v="2014-04-17T00:00:00"/>
    <d v="1899-12-30T09:35:49"/>
    <n v="0"/>
    <n v="0"/>
    <n v="-3399497.2789999894"/>
    <m/>
    <m/>
    <n v="169514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38"/>
    <n v="169634"/>
    <s v="Par.(09/12) 016947/LUCAS DE PADUA CINTRA BAT - Parcelas"/>
    <n v="1284"/>
    <d v="2014-04-17T00:00:00"/>
    <d v="1899-12-30T09:36:30"/>
    <n v="0"/>
    <n v="0"/>
    <n v="-3398213.2789999894"/>
    <m/>
    <m/>
    <n v="169634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44"/>
    <n v="169646"/>
    <s v="Par.(09/12) 016776/PEDRO HENRIQUE AZEVEDO CA - Parcelas"/>
    <n v="1284"/>
    <d v="2014-04-17T00:00:00"/>
    <d v="1899-12-30T09:52:06"/>
    <n v="0"/>
    <n v="0"/>
    <n v="-3396929.2789999894"/>
    <m/>
    <m/>
    <n v="169646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259"/>
    <s v="Reforma/48459"/>
    <s v="Olimpo Uberlândia - Cód. 048459"/>
    <n v="0"/>
    <d v="2014-04-17T00:00:00"/>
    <d v="1899-12-30T09:52:46"/>
    <n v="3000"/>
    <n v="0"/>
    <n v="-3399929.2789999894"/>
    <m/>
    <m/>
    <m/>
    <n v="48459"/>
    <n v="24"/>
    <s v="Emilly"/>
    <n v="1"/>
    <m/>
    <n v="1530"/>
    <d v="2014-04-17T00:00:00"/>
    <d v="2014-04-17T00:00:00"/>
    <m/>
    <m/>
    <n v="2014"/>
    <n v="24"/>
    <m/>
    <m/>
    <m/>
    <m/>
    <s v="Uber.Reforma"/>
    <x v="1"/>
    <x v="2"/>
    <m/>
    <n v="26"/>
    <n v="8"/>
    <s v="Transferência Bancária"/>
    <m/>
    <n v="0"/>
    <m/>
    <n v="0"/>
    <m/>
    <m/>
    <s v="ITAÚ [SOL] [001691-4] [CC]"/>
    <m/>
    <m/>
    <m/>
  </r>
  <r>
    <n v="245549"/>
    <n v="169484"/>
    <s v="Par.(09/12) 016765/EDUARDO HENRIQUE WINTER - Parcelas"/>
    <n v="1284"/>
    <d v="2014-04-17T00:00:00"/>
    <d v="1899-12-30T09:53:10"/>
    <n v="0"/>
    <n v="0"/>
    <n v="-3398645.2789999894"/>
    <m/>
    <m/>
    <n v="169484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2047"/>
    <s v="Extrato/52649"/>
    <s v="Mercantil Do Brasil - Cód. 052649"/>
    <n v="0"/>
    <d v="2014-04-17T00:00:00"/>
    <d v="1899-12-30T09:56:05"/>
    <n v="24.37"/>
    <n v="0"/>
    <n v="-3398669.6489999895"/>
    <m/>
    <m/>
    <m/>
    <n v="52649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5556"/>
    <n v="169706"/>
    <s v="Par.(09/12) 016657/RAFAEL DE ABREU COSTA  - Parcelas"/>
    <n v="1284"/>
    <d v="2014-04-17T00:00:00"/>
    <d v="1899-12-30T09:56:23"/>
    <n v="0"/>
    <n v="0"/>
    <n v="-3397385.6489999895"/>
    <m/>
    <m/>
    <n v="169706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57"/>
    <n v="169742"/>
    <s v="Par.(09/12) 016807/PRISCILLA PEREIRA DE GODO - Parcelas"/>
    <n v="1284"/>
    <d v="2014-04-17T00:00:00"/>
    <d v="1899-12-30T09:57:10"/>
    <n v="0"/>
    <n v="0"/>
    <n v="-3396101.6489999895"/>
    <m/>
    <m/>
    <n v="169742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2071"/>
    <s v="Extrato/52650"/>
    <s v="Mercantil Do Brasil - Cód. 052650"/>
    <n v="0"/>
    <d v="2014-04-17T00:00:00"/>
    <d v="1899-12-30T09:57:19"/>
    <n v="45"/>
    <n v="0"/>
    <n v="-3396146.6489999895"/>
    <m/>
    <m/>
    <m/>
    <n v="52650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5558"/>
    <n v="169754"/>
    <s v="Par.(09/12) 016840/ELIZA ARAÚJO PEREIRA - Parcelas"/>
    <n v="1284"/>
    <d v="2014-04-17T00:00:00"/>
    <d v="1899-12-30T09:57:41"/>
    <n v="0"/>
    <n v="0"/>
    <n v="-3394862.6489999895"/>
    <m/>
    <m/>
    <n v="169754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2127"/>
    <s v="Extrato/52651"/>
    <s v="Mercantil Do Brasil - Cód. 052651"/>
    <n v="0"/>
    <d v="2014-04-17T00:00:00"/>
    <d v="1899-12-30T09:58:44"/>
    <n v="49"/>
    <n v="0"/>
    <n v="-3394911.6489999895"/>
    <m/>
    <m/>
    <m/>
    <n v="52651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5564"/>
    <n v="169878"/>
    <s v="Par.(09/12) 016795/SOL RODRIGUES DE MATOS - Parcelas"/>
    <n v="600"/>
    <d v="2014-04-17T00:00:00"/>
    <d v="1899-12-30T09:59:11"/>
    <n v="0"/>
    <n v="0"/>
    <n v="-3394311.6489999895"/>
    <m/>
    <m/>
    <n v="169878"/>
    <m/>
    <n v="24"/>
    <s v="Emilly"/>
    <n v="1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2132"/>
    <s v="Extrato/52652"/>
    <s v="Mercantil Do Brasil - Cód. 052652"/>
    <n v="0"/>
    <d v="2014-04-17T00:00:00"/>
    <d v="1899-12-30T09:59:27"/>
    <n v="3"/>
    <n v="0"/>
    <n v="-3394314.6489999895"/>
    <m/>
    <m/>
    <m/>
    <n v="52652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133"/>
    <s v="Extrato/52653"/>
    <s v="Mercantil Do Brasil - Cód. 052653"/>
    <n v="0"/>
    <d v="2014-04-17T00:00:00"/>
    <d v="1899-12-30T10:00:04"/>
    <n v="6"/>
    <n v="0"/>
    <n v="-3394320.6489999895"/>
    <m/>
    <m/>
    <m/>
    <n v="52653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5565"/>
    <n v="169766"/>
    <s v="Par.(09/12) 016810/MARCOS ANTONIO RABELO JUN - Parcelas"/>
    <n v="1284"/>
    <d v="2014-04-17T00:00:00"/>
    <d v="1899-12-30T10:00:08"/>
    <n v="0"/>
    <n v="0"/>
    <n v="-3393036.6489999895"/>
    <m/>
    <m/>
    <n v="169766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2135"/>
    <s v="Extrato/52654"/>
    <s v="Mercantil Do Brasil - Cód. 052654"/>
    <n v="0"/>
    <d v="2014-04-17T00:00:00"/>
    <d v="1899-12-30T10:00:35"/>
    <n v="6"/>
    <n v="0"/>
    <n v="-3393042.6489999895"/>
    <m/>
    <m/>
    <m/>
    <n v="52654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5568"/>
    <n v="162319"/>
    <s v="Par.(10/12) 014082/GABRIELA SAIFERT MORESCO - Mensalidades"/>
    <n v="1462.16"/>
    <d v="2014-04-17T00:00:00"/>
    <d v="1899-12-30T10:01:17"/>
    <n v="0"/>
    <n v="0"/>
    <n v="-3391580.4889999893"/>
    <m/>
    <m/>
    <n v="162319"/>
    <m/>
    <n v="24"/>
    <s v="Emilly"/>
    <n v="1"/>
    <m/>
    <n v="2"/>
    <d v="2015-03-03T00:00:00"/>
    <d v="2015-03-03T00:00:00"/>
    <m/>
    <m/>
    <n v="2014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588"/>
    <n v="169718"/>
    <s v="Par.(09/12) 016839/GUSTAVO RODRIGUES SARTORI - Parcelas"/>
    <n v="1284"/>
    <d v="2014-04-17T00:00:00"/>
    <d v="1899-12-30T10:19:37"/>
    <n v="0"/>
    <n v="0"/>
    <n v="-3390296.4889999893"/>
    <m/>
    <m/>
    <n v="169718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89"/>
    <n v="169866"/>
    <s v="Par.(09/12) 016832/RINCLER DAVID NASCIMENTO  - Parcelas"/>
    <n v="642"/>
    <d v="2014-04-17T00:00:00"/>
    <d v="1899-12-30T10:20:50"/>
    <n v="0"/>
    <n v="0"/>
    <n v="-3389654.4889999893"/>
    <m/>
    <m/>
    <n v="169866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90"/>
    <n v="160705"/>
    <s v="Par.(09/12) 016692/LARYSSA ALTEMICIA KERLIA  - Parcelas"/>
    <n v="1284"/>
    <d v="2014-04-17T00:00:00"/>
    <d v="1899-12-30T10:21:42"/>
    <n v="0"/>
    <n v="0"/>
    <n v="-3388370.4889999893"/>
    <m/>
    <m/>
    <n v="160705"/>
    <m/>
    <n v="24"/>
    <s v="Emilly"/>
    <n v="2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91"/>
    <n v="157429"/>
    <s v="Par.(10/12) 016218/BRUNO SIMÃO LEMOS - Mensalidades"/>
    <n v="1193"/>
    <d v="2014-04-17T00:00:00"/>
    <d v="1899-12-30T10:22:42"/>
    <n v="0"/>
    <n v="0"/>
    <n v="-3387177.4889999893"/>
    <m/>
    <m/>
    <n v="157429"/>
    <m/>
    <n v="24"/>
    <s v="Emilly"/>
    <n v="1"/>
    <m/>
    <n v="2"/>
    <d v="2015-03-03T00:00:00"/>
    <d v="2015-03-03T00:00:00"/>
    <m/>
    <m/>
    <n v="2014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593"/>
    <s v="Remessa Sol Nascente"/>
    <s v="Remessa Sol Nascente"/>
    <n v="1791.1"/>
    <d v="2014-04-17T00:00:00"/>
    <d v="1899-12-30T10:24:25"/>
    <n v="0"/>
    <n v="0"/>
    <n v="-3385386.3889999893"/>
    <m/>
    <m/>
    <m/>
    <m/>
    <n v="24"/>
    <s v="Emilly"/>
    <n v="2"/>
    <m/>
    <n v="1434"/>
    <d v="2015-03-03T00:00:00"/>
    <d v="2015-03-03T00:00:00"/>
    <m/>
    <m/>
    <n v="2015"/>
    <n v="24"/>
    <m/>
    <m/>
    <m/>
    <m/>
    <s v="Remessa Educ. Sol Nascente"/>
    <x v="1"/>
    <x v="3"/>
    <m/>
    <n v="77"/>
    <n v="11"/>
    <s v="Antec. de Cheque"/>
    <m/>
    <m/>
    <m/>
    <n v="0"/>
    <m/>
    <m/>
    <s v="BRB [GYN] [OPERAÇÕES]"/>
    <m/>
    <m/>
    <m/>
  </r>
  <r>
    <n v="126847"/>
    <s v="494121/48429"/>
    <s v="Setransp - Go - Cód. 048429"/>
    <n v="0"/>
    <d v="2014-04-17T00:00:00"/>
    <d v="1899-12-30T10:26:08"/>
    <n v="87.8"/>
    <n v="0"/>
    <n v="-3385474.1889999891"/>
    <m/>
    <m/>
    <m/>
    <n v="48429"/>
    <n v="24"/>
    <s v="Emilly"/>
    <n v="1"/>
    <m/>
    <n v="389"/>
    <d v="2014-04-24T00:00:00"/>
    <d v="2014-04-24T00:00:00"/>
    <m/>
    <m/>
    <n v="2014"/>
    <n v="24"/>
    <m/>
    <m/>
    <m/>
    <m/>
    <s v="Marista.Vale Transportes"/>
    <x v="1"/>
    <x v="1"/>
    <m/>
    <n v="4"/>
    <n v="9"/>
    <s v="Débito em conta"/>
    <m/>
    <n v="0"/>
    <m/>
    <n v="0"/>
    <m/>
    <m/>
    <s v="BB [022382-4] [GYN] [CC]"/>
    <m/>
    <m/>
    <m/>
  </r>
  <r>
    <n v="132201"/>
    <s v="Depósito"/>
    <s v="Recebimento de Alunos"/>
    <n v="830.16"/>
    <d v="2014-04-17T00:00:00"/>
    <d v="1899-12-30T10:30:10"/>
    <n v="0"/>
    <n v="0"/>
    <n v="-3384644.0289999889"/>
    <m/>
    <m/>
    <m/>
    <m/>
    <n v="24"/>
    <s v="Emilly"/>
    <n v="1"/>
    <m/>
    <n v="1449"/>
    <d v="2014-05-20T00:00:00"/>
    <d v="2014-05-20T00:00:00"/>
    <m/>
    <m/>
    <n v="2014"/>
    <n v="24"/>
    <m/>
    <m/>
    <m/>
    <m/>
    <s v="Transferência entre contas"/>
    <x v="2"/>
    <x v="1"/>
    <m/>
    <n v="33"/>
    <n v="2"/>
    <s v="Cheque"/>
    <m/>
    <m/>
    <m/>
    <n v="0"/>
    <m/>
    <m/>
    <s v="MERC [EDI] [02.012164-9] [CC]"/>
    <m/>
    <m/>
    <m/>
  </r>
  <r>
    <n v="126848"/>
    <n v="49286"/>
    <s v="Grupo Olimpo - Cód. 049286"/>
    <n v="0"/>
    <d v="2014-04-17T00:00:00"/>
    <d v="1899-12-30T10:38:53"/>
    <n v="3615.3"/>
    <n v="0"/>
    <n v="-3388259.3289999887"/>
    <m/>
    <m/>
    <m/>
    <n v="49286"/>
    <n v="24"/>
    <s v="Emilly"/>
    <n v="1"/>
    <m/>
    <n v="1375"/>
    <d v="2014-04-24T00:00:00"/>
    <d v="2014-04-24T00:00:00"/>
    <m/>
    <m/>
    <n v="2014"/>
    <n v="24"/>
    <m/>
    <m/>
    <m/>
    <m/>
    <s v="CA.Restituição deposito indevido cheque"/>
    <x v="1"/>
    <x v="1"/>
    <m/>
    <n v="4"/>
    <n v="8"/>
    <s v="Transferência Bancária"/>
    <m/>
    <n v="0"/>
    <m/>
    <n v="0"/>
    <m/>
    <m/>
    <s v="BB [022382-4] [GYN] [CC]"/>
    <m/>
    <m/>
    <m/>
  </r>
  <r>
    <n v="126872"/>
    <s v="32160/49298"/>
    <s v="SAGA SOCIEDADE ANONIMA GOIAS DE AUTOMOVE - Cód. 049298"/>
    <n v="0"/>
    <d v="2014-04-17T00:00:00"/>
    <d v="1899-12-30T10:44:41"/>
    <n v="208"/>
    <n v="0"/>
    <n v="-3388467.3289999887"/>
    <m/>
    <m/>
    <m/>
    <n v="49298"/>
    <n v="24"/>
    <s v="Emilly"/>
    <n v="1"/>
    <m/>
    <n v="500"/>
    <d v="2014-04-24T00:00:00"/>
    <d v="2014-04-24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26873"/>
    <s v="365937/49299"/>
    <s v="SAGA SOCIEDADE ANONIMA GOIAS DE AUTOMOVE - Cód. 049299"/>
    <n v="0"/>
    <d v="2014-04-17T00:00:00"/>
    <d v="1899-12-30T10:45:32"/>
    <n v="237.6"/>
    <n v="0"/>
    <n v="-3388704.9289999888"/>
    <m/>
    <m/>
    <m/>
    <n v="49299"/>
    <n v="24"/>
    <s v="Emilly"/>
    <n v="1"/>
    <m/>
    <n v="500"/>
    <d v="2014-04-24T00:00:00"/>
    <d v="2014-04-24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33180"/>
    <s v="EXTRATO/53104"/>
    <s v="Banco Itaú Unibanco S.A. - Par. 053104(19-55)"/>
    <n v="0"/>
    <d v="2014-04-17T00:00:00"/>
    <d v="1899-12-30T10:55:23"/>
    <n v="7.4"/>
    <n v="0"/>
    <n v="-3388712.3289999887"/>
    <m/>
    <m/>
    <m/>
    <n v="5310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9"/>
    <s v="EXTRATO/53105"/>
    <s v="Banco Itaú Unibanco S.A. - Par. 053105(20-55)"/>
    <n v="0"/>
    <d v="2014-04-17T00:00:00"/>
    <d v="1899-12-30T10:55:23"/>
    <n v="7.4"/>
    <n v="0"/>
    <n v="-3388719.7289999886"/>
    <m/>
    <m/>
    <m/>
    <n v="5310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4956"/>
    <s v="Crédito"/>
    <s v="CRÉDITO CHEQUE DESCONTADO "/>
    <n v="40248.699999999997"/>
    <d v="2014-04-17T00:00:00"/>
    <d v="1899-12-30T11:03:59"/>
    <n v="0"/>
    <n v="0"/>
    <n v="-3348471.0289999885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49913"/>
    <n v="162286"/>
    <s v="Par.(10/12) 016418/RAISSA BRASIL ANDRADE - Parcelas"/>
    <n v="1306"/>
    <d v="2014-04-17T00:00:00"/>
    <d v="1899-12-30T11:04:33"/>
    <n v="0"/>
    <n v="0"/>
    <n v="-3347165.0289999885"/>
    <m/>
    <m/>
    <n v="162286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34568"/>
    <s v="Março/50464"/>
    <s v="Antônio Renato Donizetti Fernandes - Cód. 050464"/>
    <n v="0"/>
    <d v="2014-04-17T00:00:00"/>
    <d v="1899-12-30T11:04:40"/>
    <n v="1430.98"/>
    <n v="0"/>
    <n v="-3348596.0089999884"/>
    <m/>
    <m/>
    <m/>
    <n v="50464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69"/>
    <s v="Março/50509"/>
    <s v="Moacir Luciano Moreira Júnior - Cód. 050509"/>
    <n v="0"/>
    <d v="2014-04-17T00:00:00"/>
    <d v="1899-12-30T11:04:56"/>
    <n v="3903.15"/>
    <n v="0"/>
    <n v="-3352499.1589999883"/>
    <m/>
    <m/>
    <m/>
    <n v="50509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958"/>
    <s v="CRÉDITO"/>
    <s v="CHEQUES DEPOSITADOS "/>
    <n v="850"/>
    <d v="2014-04-17T00:00:00"/>
    <d v="1899-12-30T11:06:04"/>
    <n v="0"/>
    <n v="0"/>
    <n v="-3351649.1589999883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959"/>
    <s v="CHEQUE CANCELADO"/>
    <s v="CHEQUE CANCELADO"/>
    <n v="0"/>
    <d v="2014-04-17T00:00:00"/>
    <d v="1899-12-30T11:06:47"/>
    <n v="140000"/>
    <n v="0"/>
    <n v="-3491649.1589999883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2271"/>
    <s v="BRB 0613/46343"/>
    <s v="Augusto Melo - Cód. 046343"/>
    <n v="0"/>
    <d v="2014-04-17T00:00:00"/>
    <d v="1899-12-30T11:14:23"/>
    <n v="780"/>
    <n v="0"/>
    <n v="-3492429.1589999883"/>
    <m/>
    <m/>
    <m/>
    <n v="46343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49979"/>
    <n v="160781"/>
    <s v="Par.(10/12) 016631/LAUREN SOARES LUZ - Parcelas"/>
    <n v="1284"/>
    <d v="2014-04-17T00:00:00"/>
    <d v="1899-12-30T11:25:50"/>
    <n v="0"/>
    <n v="0"/>
    <n v="-3491145.1589999883"/>
    <m/>
    <m/>
    <n v="16078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900"/>
    <s v="Transferência entre conta"/>
    <s v="Transferência entre conta"/>
    <n v="0"/>
    <d v="2014-04-17T00:00:00"/>
    <d v="1899-12-30T11:28:25"/>
    <n v="6000"/>
    <n v="0"/>
    <n v="-3497145.1589999883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6"/>
    <s v="BB [022382-4] [GYN] [CC]"/>
    <m/>
    <m/>
    <m/>
  </r>
  <r>
    <n v="269355"/>
    <s v="Transferência entre conta"/>
    <s v="Destino: 126900-Transferência entre conta"/>
    <n v="6000"/>
    <d v="2014-04-17T00:00:00"/>
    <d v="1899-12-30T11:28:25"/>
    <n v="0"/>
    <n v="0"/>
    <n v="-3491145.1589999883"/>
    <m/>
    <m/>
    <m/>
    <m/>
    <n v="60"/>
    <s v="Francielly"/>
    <n v="1"/>
    <m/>
    <n v="1449"/>
    <d v="2015-05-12T00:00:00"/>
    <d v="2015-05-12T00:00:00"/>
    <m/>
    <m/>
    <n v="2015"/>
    <n v="60"/>
    <m/>
    <m/>
    <n v="126900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26903"/>
    <s v="Transferência entre conta"/>
    <s v="Transferência entre conta"/>
    <n v="0"/>
    <d v="2014-04-17T00:00:00"/>
    <d v="1899-12-30T11:30:14"/>
    <n v="4000"/>
    <n v="0"/>
    <n v="-3495145.1589999883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269356"/>
    <s v="Transferência entre conta"/>
    <s v="Destino: 126903-Transferência entre conta"/>
    <n v="4000"/>
    <d v="2014-04-17T00:00:00"/>
    <d v="1899-12-30T11:30:14"/>
    <n v="0"/>
    <n v="0"/>
    <n v="-3491145.1589999883"/>
    <m/>
    <m/>
    <m/>
    <m/>
    <n v="60"/>
    <s v="Francielly"/>
    <n v="1"/>
    <m/>
    <n v="1449"/>
    <d v="2015-05-12T00:00:00"/>
    <d v="2015-05-12T00:00:00"/>
    <m/>
    <m/>
    <n v="2015"/>
    <n v="60"/>
    <m/>
    <m/>
    <n v="126903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4974"/>
    <s v="EXTRATO/54594"/>
    <s v="Bradesco Sol Nascente  - Cód. 054594"/>
    <n v="0"/>
    <d v="2014-04-17T00:00:00"/>
    <d v="1899-12-30T11:30:58"/>
    <n v="7.35"/>
    <n v="0"/>
    <n v="-3491152.5089999884"/>
    <m/>
    <m/>
    <m/>
    <n v="54594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6906"/>
    <s v="Transferência entre conta"/>
    <s v="Transferência entre conta"/>
    <n v="0"/>
    <d v="2014-04-17T00:00:00"/>
    <d v="1899-12-30T11:31:09"/>
    <n v="3000"/>
    <n v="0"/>
    <n v="-3494152.5089999884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"/>
    <s v="ITAÚ [SOL] [001691-4] [CC]"/>
    <m/>
    <m/>
    <m/>
  </r>
  <r>
    <n v="269357"/>
    <s v="Transferência entre conta"/>
    <s v="Destino: 126906-Transferência entre conta"/>
    <n v="3000"/>
    <d v="2014-04-17T00:00:00"/>
    <d v="1899-12-30T11:31:09"/>
    <n v="0"/>
    <n v="0"/>
    <n v="-3491152.5089999884"/>
    <m/>
    <m/>
    <m/>
    <m/>
    <n v="60"/>
    <s v="Francielly"/>
    <n v="1"/>
    <m/>
    <n v="1449"/>
    <d v="2015-05-12T00:00:00"/>
    <d v="2015-05-12T00:00:00"/>
    <m/>
    <m/>
    <n v="2015"/>
    <n v="60"/>
    <m/>
    <m/>
    <n v="126906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26909"/>
    <s v="Transferência entre conta"/>
    <s v="Transferência entre conta"/>
    <n v="0"/>
    <d v="2014-04-17T00:00:00"/>
    <d v="1899-12-30T11:35:54"/>
    <n v="3000"/>
    <n v="0"/>
    <n v="-3494152.5089999884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269358"/>
    <s v="Transferência entre conta"/>
    <s v="Destino: 126909-Transferência entre conta"/>
    <n v="3000"/>
    <d v="2014-04-17T00:00:00"/>
    <d v="1899-12-30T11:35:54"/>
    <n v="0"/>
    <n v="0"/>
    <n v="-3491152.5089999884"/>
    <m/>
    <m/>
    <m/>
    <m/>
    <n v="60"/>
    <s v="Francielly"/>
    <n v="1"/>
    <m/>
    <n v="1449"/>
    <d v="2015-05-12T00:00:00"/>
    <d v="2015-05-12T00:00:00"/>
    <m/>
    <m/>
    <n v="2015"/>
    <n v="60"/>
    <m/>
    <m/>
    <n v="126909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0618"/>
    <s v="FÁBIO VILLA VERDE"/>
    <s v="EMPRÉSTIMO PESSOA FÍSICA"/>
    <n v="55943"/>
    <d v="2014-04-17T00:00:00"/>
    <d v="1899-12-30T11:46:22"/>
    <n v="0"/>
    <n v="0"/>
    <n v="-3435209.5089999884"/>
    <m/>
    <m/>
    <m/>
    <m/>
    <n v="7"/>
    <s v="Anapaula"/>
    <n v="1"/>
    <m/>
    <n v="1372"/>
    <d v="2014-05-10T00:00:00"/>
    <d v="2014-05-22T00:00:00"/>
    <m/>
    <m/>
    <n v="2014"/>
    <n v="7"/>
    <m/>
    <m/>
    <m/>
    <m/>
    <s v="Empréstimo Pessoa Física"/>
    <x v="2"/>
    <x v="1"/>
    <m/>
    <n v="4"/>
    <n v="12"/>
    <s v="Crédito em conta"/>
    <m/>
    <m/>
    <m/>
    <n v="0"/>
    <m/>
    <m/>
    <s v="BB [022382-4] [GYN] [CC]"/>
    <m/>
    <m/>
    <m/>
  </r>
  <r>
    <n v="132322"/>
    <s v="RVF/44486"/>
    <s v="Renato Vieira Ferro - Par. 044486(04-12)"/>
    <n v="0"/>
    <d v="2014-04-17T00:00:00"/>
    <d v="1899-12-30T11:46:27"/>
    <n v="3000"/>
    <n v="0"/>
    <n v="-3438209.5089999884"/>
    <m/>
    <m/>
    <m/>
    <n v="44486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2"/>
    <n v="9"/>
    <s v="Débito em conta"/>
    <m/>
    <n v="0"/>
    <m/>
    <n v="0"/>
    <m/>
    <m/>
    <s v="BRADESCO [002429-5] [GYN [CC]"/>
    <m/>
    <m/>
    <m/>
  </r>
  <r>
    <n v="132323"/>
    <s v="Ch Bra 6160/49316"/>
    <s v="Abg Prestação De Serviços Medicos  - Cód. 049316"/>
    <n v="0"/>
    <d v="2014-04-17T00:00:00"/>
    <d v="1899-12-30T11:46:46"/>
    <n v="1017"/>
    <n v="0"/>
    <n v="-3439226.5089999884"/>
    <m/>
    <m/>
    <m/>
    <n v="49316"/>
    <n v="24"/>
    <s v="Emilly"/>
    <n v="1"/>
    <m/>
    <n v="534"/>
    <d v="2014-05-20T00:00:00"/>
    <d v="2014-05-20T00:00:00"/>
    <m/>
    <m/>
    <n v="2014"/>
    <n v="24"/>
    <m/>
    <m/>
    <m/>
    <m/>
    <s v="CA.Honorários (DESPESA)"/>
    <x v="1"/>
    <x v="1"/>
    <m/>
    <n v="2"/>
    <n v="9"/>
    <s v="Débito em conta"/>
    <m/>
    <n v="0"/>
    <m/>
    <n v="0"/>
    <m/>
    <m/>
    <s v="BRADESCO [002429-5] [GYN [CC]"/>
    <m/>
    <m/>
    <m/>
  </r>
  <r>
    <n v="125708"/>
    <s v="Ch Pre Brb 1504"/>
    <s v="Transferência entre conta"/>
    <n v="0"/>
    <d v="2014-04-17T00:00:00"/>
    <d v="1899-12-30T13:03:33"/>
    <n v="36000"/>
    <n v="0"/>
    <n v="-3475226.5089999884"/>
    <m/>
    <m/>
    <m/>
    <m/>
    <n v="60"/>
    <s v="Francielly"/>
    <n v="1"/>
    <m/>
    <n v="1449"/>
    <d v="2014-04-22T00:00:00"/>
    <d v="2015-02-06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"/>
    <s v="BRB [GYN] [011616-0] [CC] [COB]"/>
    <m/>
    <m/>
    <m/>
  </r>
  <r>
    <n v="235728"/>
    <s v="Ch Pre Brb 1504"/>
    <s v="Destino: 125708-Transferência entre conta"/>
    <n v="36000"/>
    <d v="2014-04-17T00:00:00"/>
    <d v="1899-12-30T13:03:33"/>
    <n v="0"/>
    <n v="0"/>
    <n v="-3439226.5089999884"/>
    <m/>
    <m/>
    <m/>
    <m/>
    <n v="60"/>
    <s v="Francielly"/>
    <n v="1"/>
    <m/>
    <n v="1449"/>
    <d v="2015-02-06T00:00:00"/>
    <d v="2015-02-06T00:00:00"/>
    <m/>
    <m/>
    <n v="2015"/>
    <n v="60"/>
    <m/>
    <m/>
    <n v="12570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5711"/>
    <s v="Ch Pre Brb 1505"/>
    <s v="Transferência entre conta"/>
    <n v="0"/>
    <d v="2014-04-17T00:00:00"/>
    <d v="1899-12-30T13:05:45"/>
    <n v="12000"/>
    <n v="0"/>
    <n v="-3451226.5089999884"/>
    <m/>
    <m/>
    <m/>
    <m/>
    <n v="60"/>
    <s v="Francielly"/>
    <n v="1"/>
    <m/>
    <n v="1449"/>
    <d v="2014-04-22T00:00:00"/>
    <d v="2015-05-12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359"/>
    <s v="Ch Pre Brb 1505"/>
    <s v="Destino: 125711-Transferência entre conta"/>
    <n v="12000"/>
    <d v="2014-04-17T00:00:00"/>
    <d v="1899-12-30T13:05:45"/>
    <n v="0"/>
    <n v="0"/>
    <n v="-3439226.5089999884"/>
    <m/>
    <m/>
    <m/>
    <m/>
    <n v="60"/>
    <s v="Francielly"/>
    <n v="1"/>
    <m/>
    <n v="1449"/>
    <d v="2015-05-12T00:00:00"/>
    <d v="2015-05-12T00:00:00"/>
    <m/>
    <m/>
    <n v="2015"/>
    <n v="60"/>
    <m/>
    <m/>
    <n v="125711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35298"/>
    <s v="947/3.3/54806"/>
    <s v="Cantina Olimpo - Par. 054806(12-64)"/>
    <n v="0"/>
    <d v="2014-04-17T00:00:00"/>
    <d v="1899-12-30T13:26:49"/>
    <n v="549"/>
    <n v="0"/>
    <n v="-3439775.5089999884"/>
    <m/>
    <m/>
    <m/>
    <n v="54806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299"/>
    <s v="5447/54807"/>
    <s v="Cantina Olimpo - Par. 054807(13-64)"/>
    <n v="0"/>
    <d v="2014-04-17T00:00:00"/>
    <d v="1899-12-30T13:27:56"/>
    <n v="493.9"/>
    <n v="0"/>
    <n v="-3440269.4089999883"/>
    <m/>
    <m/>
    <m/>
    <n v="54807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00"/>
    <s v="2000621/54808"/>
    <s v="Cantina Olimpo - Par. 054808(14-64)"/>
    <n v="0"/>
    <d v="2014-04-17T00:00:00"/>
    <d v="1899-12-30T13:28:53"/>
    <n v="239.7"/>
    <n v="0"/>
    <n v="-3440509.1089999885"/>
    <m/>
    <m/>
    <m/>
    <n v="54808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01"/>
    <s v="1220/54809"/>
    <s v="Cantina Olimpo - Par. 054809(15-64)"/>
    <n v="0"/>
    <d v="2014-04-17T00:00:00"/>
    <d v="1899-12-30T13:29:59"/>
    <n v="1688.8"/>
    <n v="0"/>
    <n v="-3442197.9089999883"/>
    <m/>
    <m/>
    <m/>
    <n v="54809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02"/>
    <s v="041/54810"/>
    <s v="Cantina Olimpo - Par. 054810(16-64)"/>
    <n v="0"/>
    <d v="2014-04-17T00:00:00"/>
    <d v="1899-12-30T13:31:49"/>
    <n v="4988.3500000000004"/>
    <n v="0"/>
    <n v="-3447186.2589999884"/>
    <m/>
    <m/>
    <m/>
    <n v="54810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6208"/>
    <s v="Eletricista/48727"/>
    <s v="Grupo Olimpo - Cód. 048727"/>
    <n v="0"/>
    <d v="2014-04-17T00:00:00"/>
    <d v="1899-12-30T14:38:37"/>
    <n v="420"/>
    <n v="0"/>
    <n v="-3447606.2589999884"/>
    <m/>
    <m/>
    <m/>
    <n v="48727"/>
    <n v="24"/>
    <s v="Emilly"/>
    <n v="1"/>
    <m/>
    <n v="1400"/>
    <d v="2014-04-23T00:00:00"/>
    <d v="2014-04-23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2589"/>
    <s v="EXTRATO/52692"/>
    <s v="Banco Brb - Par. 052692(01-4)"/>
    <n v="0"/>
    <d v="2014-04-17T00:00:00"/>
    <d v="1899-12-30T15:02:05"/>
    <n v="166.45"/>
    <n v="0"/>
    <n v="-3447772.7089999886"/>
    <m/>
    <m/>
    <m/>
    <n v="52692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590"/>
    <s v="EXTRATO/52693"/>
    <s v="Banco Brb - Par. 052693(02-4)"/>
    <n v="0"/>
    <d v="2014-04-17T00:00:00"/>
    <d v="1899-12-30T15:02:05"/>
    <n v="0.48"/>
    <n v="0"/>
    <n v="-3447773.1889999886"/>
    <m/>
    <m/>
    <m/>
    <n v="52693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591"/>
    <s v="EXTRATO/52694"/>
    <s v="Banco Brb - Par. 052694(03-4)"/>
    <n v="0"/>
    <d v="2014-04-17T00:00:00"/>
    <d v="1899-12-30T15:02:05"/>
    <n v="1.23"/>
    <n v="0"/>
    <n v="-3447774.4189999886"/>
    <m/>
    <m/>
    <m/>
    <n v="52694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25911"/>
    <n v="144000"/>
    <s v="Retorno: Par. 144000(04/12) - 015341/FEL - Mensalidades"/>
    <n v="1339"/>
    <d v="2014-04-17T00:00:00"/>
    <d v="1899-12-30T15:26:28"/>
    <n v="0"/>
    <n v="0"/>
    <n v="-3446435.4189999886"/>
    <m/>
    <m/>
    <n v="144000"/>
    <m/>
    <n v="14"/>
    <s v="Renato"/>
    <n v="1"/>
    <m/>
    <n v="2"/>
    <d v="2014-04-22T00:00:00"/>
    <d v="2014-04-22T00:00:00"/>
    <n v="18259"/>
    <n v="2014041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5912"/>
    <n v="144005"/>
    <s v="Retorno: Par. 144005(04/12) - 015346/BRE - Mensalidades"/>
    <n v="1339"/>
    <d v="2014-04-17T00:00:00"/>
    <d v="1899-12-30T15:26:29"/>
    <n v="0"/>
    <n v="0"/>
    <n v="-3445096.4189999886"/>
    <m/>
    <m/>
    <n v="144005"/>
    <m/>
    <n v="14"/>
    <s v="Renato"/>
    <n v="1"/>
    <m/>
    <n v="2"/>
    <d v="2014-04-22T00:00:00"/>
    <d v="2014-04-22T00:00:00"/>
    <n v="18260"/>
    <n v="2014041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3057"/>
    <s v="TRANSFERÊNCIA ENTRE CONTAS "/>
    <s v="TRANSFERÊNCIA ENTRE CONTAS "/>
    <n v="0"/>
    <d v="2014-04-17T00:00:00"/>
    <d v="1899-12-30T16:36:20"/>
    <n v="302.5"/>
    <n v="0"/>
    <n v="-3445398.9189999886"/>
    <m/>
    <m/>
    <m/>
    <m/>
    <n v="60"/>
    <s v="Francielly"/>
    <n v="1"/>
    <m/>
    <n v="1449"/>
    <d v="2014-05-23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61"/>
    <s v="TRANSFERÊNCIA ENTRE CONTAS "/>
    <s v="Destino: 133057-TRANSFERÊNCIA ENTRE CONTAS "/>
    <n v="302.5"/>
    <d v="2014-04-17T00:00:00"/>
    <d v="1899-12-30T16:36:20"/>
    <n v="0"/>
    <n v="0"/>
    <n v="-3445096.4189999886"/>
    <m/>
    <m/>
    <m/>
    <m/>
    <n v="60"/>
    <s v="Francielly"/>
    <n v="1"/>
    <m/>
    <n v="1449"/>
    <d v="2014-05-23T00:00:00"/>
    <d v="2015-05-12T00:00:00"/>
    <m/>
    <m/>
    <n v="2014"/>
    <n v="7"/>
    <m/>
    <m/>
    <n v="13305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059"/>
    <s v="TRANSFERÊNCIA ENTRE CONTAS "/>
    <s v="TRANSFERÊNCIA ENTRE CONTAS "/>
    <n v="0"/>
    <d v="2014-04-17T00:00:00"/>
    <d v="1899-12-30T16:36:45"/>
    <n v="302.5"/>
    <n v="0"/>
    <n v="-3445398.9189999886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60"/>
    <s v="TRANSFERÊNCIA ENTRE CONTAS "/>
    <s v="Destino: 133059-TRANSFERÊNCIA ENTRE CONTAS "/>
    <n v="302.5"/>
    <d v="2014-04-17T00:00:00"/>
    <d v="1899-12-30T16:36:45"/>
    <n v="0"/>
    <n v="0"/>
    <n v="-3445096.4189999886"/>
    <m/>
    <m/>
    <m/>
    <m/>
    <n v="7"/>
    <s v="Anapaula"/>
    <n v="1"/>
    <m/>
    <m/>
    <d v="2014-05-23T00:00:00"/>
    <d v="2014-05-23T00:00:00"/>
    <m/>
    <m/>
    <n v="2014"/>
    <n v="7"/>
    <m/>
    <m/>
    <n v="133059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26311"/>
    <s v="1242/49138"/>
    <s v="Tecnologia e Informatica Ltda - Cód. 049138"/>
    <n v="0"/>
    <d v="2014-04-17T00:00:00"/>
    <d v="1899-12-30T17:06:39"/>
    <n v="245"/>
    <n v="0"/>
    <n v="-3445341.4189999886"/>
    <m/>
    <m/>
    <m/>
    <n v="49138"/>
    <n v="24"/>
    <s v="Emilly"/>
    <n v="1"/>
    <m/>
    <n v="1398"/>
    <d v="2014-04-23T00:00:00"/>
    <d v="2014-04-23T00:00:00"/>
    <m/>
    <m/>
    <n v="2014"/>
    <n v="24"/>
    <m/>
    <m/>
    <m/>
    <m/>
    <s v="T-27 Tecnologia da Informação"/>
    <x v="1"/>
    <x v="1"/>
    <m/>
    <n v="56"/>
    <n v="1"/>
    <s v="Dinheiro"/>
    <m/>
    <n v="0"/>
    <m/>
    <n v="0"/>
    <m/>
    <m/>
    <s v="CAIXA TESOURARIA"/>
    <m/>
    <m/>
    <m/>
  </r>
  <r>
    <n v="134790"/>
    <s v="Março/50237"/>
    <s v="Jose Carlos Silva Cardoso - Cód. 050237"/>
    <n v="0"/>
    <d v="2014-04-17T00:00:00"/>
    <d v="1899-12-30T17:12:30"/>
    <n v="1239.21"/>
    <n v="0"/>
    <n v="-3446580.6289999885"/>
    <m/>
    <m/>
    <m/>
    <n v="50237"/>
    <n v="24"/>
    <s v="Emilly"/>
    <n v="1"/>
    <m/>
    <n v="1414"/>
    <d v="2014-05-26T00:00:00"/>
    <d v="2014-05-27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792"/>
    <s v="Debito/54516"/>
    <s v="Banco Brb - Cód. 054516"/>
    <n v="0"/>
    <d v="2014-04-17T00:00:00"/>
    <d v="1899-12-30T17:13:52"/>
    <n v="2410.1999999999998"/>
    <n v="0"/>
    <n v="-3448990.8289999887"/>
    <m/>
    <m/>
    <m/>
    <n v="54516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93"/>
    <s v="Debito/54517"/>
    <s v="Banco Brb - Cód. 054517"/>
    <n v="0"/>
    <d v="2014-04-17T00:00:00"/>
    <d v="1899-12-30T17:14:21"/>
    <n v="802"/>
    <n v="0"/>
    <n v="-3449792.8289999887"/>
    <m/>
    <m/>
    <m/>
    <n v="54517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94"/>
    <s v="Debito/54518"/>
    <s v="Banco Brb - Cód. 054518"/>
    <n v="0"/>
    <d v="2014-04-17T00:00:00"/>
    <d v="1899-12-30T17:14:42"/>
    <n v="802"/>
    <n v="0"/>
    <n v="-3450594.8289999887"/>
    <m/>
    <m/>
    <m/>
    <n v="54518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95"/>
    <s v="Debito/54519"/>
    <s v="Banco Brb - Cód. 054519"/>
    <n v="0"/>
    <d v="2014-04-17T00:00:00"/>
    <d v="1899-12-30T17:15:06"/>
    <n v="1342.8"/>
    <n v="0"/>
    <n v="-3451937.6289999885"/>
    <m/>
    <m/>
    <m/>
    <n v="54519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797"/>
    <s v="EXTRATO/54521"/>
    <s v="Banco Brb - Cód. 054521"/>
    <n v="0"/>
    <d v="2014-04-17T00:00:00"/>
    <d v="1899-12-30T17:16:07"/>
    <n v="20.9"/>
    <n v="0"/>
    <n v="-3451958.5289999885"/>
    <m/>
    <m/>
    <m/>
    <n v="54521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798"/>
    <s v="EXTRATO/54522"/>
    <s v="Banco Brb - Cód. 054522"/>
    <n v="0"/>
    <d v="2014-04-17T00:00:00"/>
    <d v="1899-12-30T17:16:58"/>
    <n v="15"/>
    <n v="0"/>
    <n v="-3451973.5289999885"/>
    <m/>
    <m/>
    <m/>
    <n v="54522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799"/>
    <s v="EXTRATO/54523"/>
    <s v="Banco Brb - Cód. 054523"/>
    <n v="0"/>
    <d v="2014-04-17T00:00:00"/>
    <d v="1899-12-30T17:17:22"/>
    <n v="15"/>
    <n v="0"/>
    <n v="-3451988.5289999885"/>
    <m/>
    <m/>
    <m/>
    <n v="54523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00"/>
    <s v="EXTRATO/54524"/>
    <s v="Banco Brb - Cód. 054524"/>
    <n v="0"/>
    <d v="2014-04-17T00:00:00"/>
    <d v="1899-12-30T17:18:00"/>
    <n v="30"/>
    <n v="0"/>
    <n v="-3452018.5289999885"/>
    <m/>
    <m/>
    <m/>
    <n v="54524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01"/>
    <s v="EXTRATO/54525"/>
    <s v="Banco Brb - Cód. 054525"/>
    <n v="0"/>
    <d v="2014-04-17T00:00:00"/>
    <d v="1899-12-30T17:18:28"/>
    <n v="0.35"/>
    <n v="0"/>
    <n v="-3452018.8789999885"/>
    <m/>
    <m/>
    <m/>
    <n v="54525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03"/>
    <s v="EXTRATO/54526"/>
    <s v="Banco Brb - Cód. 054526"/>
    <n v="0"/>
    <d v="2014-04-17T00:00:00"/>
    <d v="1899-12-30T17:19:12"/>
    <n v="90"/>
    <n v="0"/>
    <n v="-3452108.8789999885"/>
    <m/>
    <m/>
    <m/>
    <n v="54526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04"/>
    <s v="EXTRATO/54527"/>
    <s v="Banco Brb - Cód. 054527"/>
    <n v="0"/>
    <d v="2014-04-17T00:00:00"/>
    <d v="1899-12-30T17:20:05"/>
    <n v="7.23"/>
    <n v="0"/>
    <n v="-3452116.1089999885"/>
    <m/>
    <m/>
    <m/>
    <n v="54527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06"/>
    <s v="EXTRATO/54528"/>
    <s v="Banco Brb - Cód. 054528"/>
    <n v="0"/>
    <d v="2014-04-17T00:00:00"/>
    <d v="1899-12-30T17:20:47"/>
    <n v="34264.65"/>
    <n v="0"/>
    <n v="-3486380.7589999884"/>
    <m/>
    <m/>
    <m/>
    <n v="54528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2681"/>
    <s v="TRANSFERÊNCIA ENTRE CONTAS "/>
    <s v="TRANSFERÊNCIA ENTRE CONTAS "/>
    <n v="0"/>
    <d v="2014-04-17T00:00:00"/>
    <d v="1899-12-30T17:32:17"/>
    <n v="9000"/>
    <n v="0"/>
    <n v="-3495380.7589999884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46"/>
    <s v="TRANSFERÊNCIA ENTRE CONTAS "/>
    <s v="Destino: 132681-TRANSFERÊNCIA ENTRE CONTAS "/>
    <n v="9000"/>
    <d v="2014-04-17T00:00:00"/>
    <d v="1899-12-30T17:32:17"/>
    <n v="0"/>
    <n v="0"/>
    <n v="-3486380.7589999884"/>
    <m/>
    <m/>
    <m/>
    <m/>
    <n v="7"/>
    <s v="Anapaula"/>
    <n v="1"/>
    <m/>
    <n v="1449"/>
    <d v="2014-12-09T00:00:00"/>
    <d v="2014-12-09T00:00:00"/>
    <m/>
    <m/>
    <n v="2014"/>
    <n v="7"/>
    <m/>
    <m/>
    <n v="132681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28589"/>
    <n v="150967"/>
    <s v="Par.(04/12) 015901/THIAGO CALANDRIA OBEID - Mensalidades"/>
    <n v="1339"/>
    <d v="2014-04-17T00:00:00"/>
    <d v="1899-12-30T18:05:27"/>
    <n v="0"/>
    <n v="0"/>
    <n v="-3485041.7589999884"/>
    <m/>
    <m/>
    <n v="150967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9705"/>
    <s v="EXTRATO/51090"/>
    <s v="Banco Do Brasil - Par. 051090(03-7)"/>
    <n v="0"/>
    <d v="2014-04-17T00:00:00"/>
    <d v="1899-12-30T20:54:47"/>
    <n v="7.4"/>
    <n v="0"/>
    <n v="-3485049.1589999883"/>
    <m/>
    <m/>
    <m/>
    <n v="51090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4401"/>
    <s v="ANT. COB/53531"/>
    <s v="Banco Brb - Par. 053531(03-24)"/>
    <n v="0"/>
    <d v="2014-04-17T00:00:00"/>
    <d v="1899-12-30T22:21:04"/>
    <n v="1339"/>
    <n v="0"/>
    <n v="-3486388.1589999883"/>
    <m/>
    <m/>
    <m/>
    <n v="5353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02"/>
    <s v="ANT. COB/53532"/>
    <s v="Banco Brb - Par. 053532(04-24)"/>
    <n v="0"/>
    <d v="2014-04-17T00:00:00"/>
    <d v="1899-12-30T22:21:04"/>
    <n v="1339"/>
    <n v="0"/>
    <n v="-3487727.1589999883"/>
    <m/>
    <m/>
    <m/>
    <n v="5353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09"/>
    <s v="EXTRATO/54303"/>
    <s v="Banco Brb - Par. 054303(10-27)"/>
    <n v="0"/>
    <d v="2014-04-17T00:00:00"/>
    <d v="1899-12-30T22:27:35"/>
    <n v="15"/>
    <n v="0"/>
    <n v="-3487742.1589999883"/>
    <m/>
    <m/>
    <m/>
    <n v="5430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0"/>
    <s v="EXTRATO/54313"/>
    <s v="Banco Brb - Par. 054313(20-27)"/>
    <n v="0"/>
    <d v="2014-04-17T00:00:00"/>
    <d v="1899-12-30T22:27:35"/>
    <n v="15"/>
    <n v="0"/>
    <n v="-3487757.1589999883"/>
    <m/>
    <m/>
    <m/>
    <n v="5431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2"/>
    <s v="EXTRATO/54304"/>
    <s v="Banco Brb - Par. 054304(11-27)"/>
    <n v="0"/>
    <d v="2014-04-17T00:00:00"/>
    <d v="1899-12-30T22:27:35"/>
    <n v="15"/>
    <n v="0"/>
    <n v="-3487772.1589999883"/>
    <m/>
    <m/>
    <m/>
    <n v="5430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3"/>
    <s v="EXTRATO/54314"/>
    <s v="Banco Brb - Par. 054314(21-27)"/>
    <n v="0"/>
    <d v="2014-04-17T00:00:00"/>
    <d v="1899-12-30T22:27:35"/>
    <n v="15"/>
    <n v="0"/>
    <n v="-3487787.1589999883"/>
    <m/>
    <m/>
    <m/>
    <n v="5431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1"/>
    <s v="EXTRATO/54294"/>
    <s v="Banco Brb - Par. 054294(01-27)"/>
    <n v="0"/>
    <d v="2014-04-17T00:00:00"/>
    <d v="1899-12-30T22:27:35"/>
    <n v="15"/>
    <n v="0"/>
    <n v="-3487802.1589999883"/>
    <m/>
    <m/>
    <m/>
    <n v="5429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5"/>
    <s v="EXTRATO/54305"/>
    <s v="Banco Brb - Par. 054305(12-27)"/>
    <n v="0"/>
    <d v="2014-04-17T00:00:00"/>
    <d v="1899-12-30T22:27:35"/>
    <n v="15"/>
    <n v="0"/>
    <n v="-3487817.1589999883"/>
    <m/>
    <m/>
    <m/>
    <n v="5430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6"/>
    <s v="EXTRATO/54315"/>
    <s v="Banco Brb - Par. 054315(22-27)"/>
    <n v="0"/>
    <d v="2014-04-17T00:00:00"/>
    <d v="1899-12-30T22:27:35"/>
    <n v="15"/>
    <n v="0"/>
    <n v="-3487832.1589999883"/>
    <m/>
    <m/>
    <m/>
    <n v="5431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4"/>
    <s v="EXTRATO/54295"/>
    <s v="Banco Brb - Par. 054295(02-27)"/>
    <n v="0"/>
    <d v="2014-04-17T00:00:00"/>
    <d v="1899-12-30T22:27:35"/>
    <n v="15"/>
    <n v="0"/>
    <n v="-3487847.1589999883"/>
    <m/>
    <m/>
    <m/>
    <n v="5429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8"/>
    <s v="EXTRATO/54306"/>
    <s v="Banco Brb - Par. 054306(13-27)"/>
    <n v="0"/>
    <d v="2014-04-17T00:00:00"/>
    <d v="1899-12-30T22:27:35"/>
    <n v="15"/>
    <n v="0"/>
    <n v="-3487862.1589999883"/>
    <m/>
    <m/>
    <m/>
    <n v="5430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9"/>
    <s v="EXTRATO/54316"/>
    <s v="Banco Brb - Par. 054316(23-27)"/>
    <n v="0"/>
    <d v="2014-04-17T00:00:00"/>
    <d v="1899-12-30T22:27:35"/>
    <n v="15"/>
    <n v="0"/>
    <n v="-3487877.1589999883"/>
    <m/>
    <m/>
    <m/>
    <n v="5431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17"/>
    <s v="EXTRATO/54296"/>
    <s v="Banco Brb - Par. 054296(03-27)"/>
    <n v="0"/>
    <d v="2014-04-17T00:00:00"/>
    <d v="1899-12-30T22:27:35"/>
    <n v="15"/>
    <n v="0"/>
    <n v="-3487892.1589999883"/>
    <m/>
    <m/>
    <m/>
    <n v="5429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1"/>
    <s v="EXTRATO/54307"/>
    <s v="Banco Brb - Par. 054307(14-27)"/>
    <n v="0"/>
    <d v="2014-04-17T00:00:00"/>
    <d v="1899-12-30T22:27:35"/>
    <n v="15"/>
    <n v="0"/>
    <n v="-3487907.1589999883"/>
    <m/>
    <m/>
    <m/>
    <n v="5430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2"/>
    <s v="EXTRATO/54317"/>
    <s v="Banco Brb - Par. 054317(24-27)"/>
    <n v="0"/>
    <d v="2014-04-17T00:00:00"/>
    <d v="1899-12-30T22:27:35"/>
    <n v="15"/>
    <n v="0"/>
    <n v="-3487922.1589999883"/>
    <m/>
    <m/>
    <m/>
    <n v="5431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0"/>
    <s v="EXTRATO/54297"/>
    <s v="Banco Brb - Par. 054297(04-27)"/>
    <n v="0"/>
    <d v="2014-04-17T00:00:00"/>
    <d v="1899-12-30T22:27:35"/>
    <n v="15"/>
    <n v="0"/>
    <n v="-3487937.1589999883"/>
    <m/>
    <m/>
    <m/>
    <n v="5429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3"/>
    <s v="EXTRATO/54298"/>
    <s v="Banco Brb - Par. 054298(05-27)"/>
    <n v="0"/>
    <d v="2014-04-17T00:00:00"/>
    <d v="1899-12-30T22:27:35"/>
    <n v="15"/>
    <n v="0"/>
    <n v="-3487952.1589999883"/>
    <m/>
    <m/>
    <m/>
    <n v="5429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9"/>
    <s v="EXTRATO/54300"/>
    <s v="Banco Brb - Par. 054300(07-27)"/>
    <n v="0"/>
    <d v="2014-04-17T00:00:00"/>
    <d v="1899-12-30T22:27:36"/>
    <n v="15"/>
    <n v="0"/>
    <n v="-3487967.1589999883"/>
    <m/>
    <m/>
    <m/>
    <n v="5430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30"/>
    <s v="EXTRATO/54310"/>
    <s v="Banco Brb - Par. 054310(17-27)"/>
    <n v="0"/>
    <d v="2014-04-17T00:00:00"/>
    <d v="1899-12-30T22:27:36"/>
    <n v="15"/>
    <n v="0"/>
    <n v="-3487982.1589999883"/>
    <m/>
    <m/>
    <m/>
    <n v="5431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31"/>
    <s v="EXTRATO/54320"/>
    <s v="Banco Brb - Par. 054320(27-27)"/>
    <n v="0"/>
    <d v="2014-04-17T00:00:00"/>
    <d v="1899-12-30T22:27:36"/>
    <n v="15"/>
    <n v="0"/>
    <n v="-3487997.1589999883"/>
    <m/>
    <m/>
    <m/>
    <n v="5432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32"/>
    <s v="EXTRATO/54301"/>
    <s v="Banco Brb - Par. 054301(08-27)"/>
    <n v="0"/>
    <d v="2014-04-17T00:00:00"/>
    <d v="1899-12-30T22:27:36"/>
    <n v="15"/>
    <n v="0"/>
    <n v="-3488012.1589999883"/>
    <m/>
    <m/>
    <m/>
    <n v="5430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33"/>
    <s v="EXTRATO/54311"/>
    <s v="Banco Brb - Par. 054311(18-27)"/>
    <n v="0"/>
    <d v="2014-04-17T00:00:00"/>
    <d v="1899-12-30T22:27:36"/>
    <n v="15"/>
    <n v="0"/>
    <n v="-3488027.1589999883"/>
    <m/>
    <m/>
    <m/>
    <n v="5431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34"/>
    <s v="EXTRATO/54302"/>
    <s v="Banco Brb - Par. 054302(09-27)"/>
    <n v="0"/>
    <d v="2014-04-17T00:00:00"/>
    <d v="1899-12-30T22:27:36"/>
    <n v="15"/>
    <n v="0"/>
    <n v="-3488042.1589999883"/>
    <m/>
    <m/>
    <m/>
    <n v="5430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35"/>
    <s v="EXTRATO/54312"/>
    <s v="Banco Brb - Par. 054312(19-27)"/>
    <n v="0"/>
    <d v="2014-04-17T00:00:00"/>
    <d v="1899-12-30T22:27:36"/>
    <n v="15"/>
    <n v="0"/>
    <n v="-3488057.1589999883"/>
    <m/>
    <m/>
    <m/>
    <n v="5431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4"/>
    <s v="EXTRATO/54308"/>
    <s v="Banco Brb - Par. 054308(15-27)"/>
    <n v="0"/>
    <d v="2014-04-17T00:00:00"/>
    <d v="1899-12-30T22:27:36"/>
    <n v="15"/>
    <n v="0"/>
    <n v="-3488072.1589999883"/>
    <m/>
    <m/>
    <m/>
    <n v="5430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5"/>
    <s v="EXTRATO/54318"/>
    <s v="Banco Brb - Par. 054318(25-27)"/>
    <n v="0"/>
    <d v="2014-04-17T00:00:00"/>
    <d v="1899-12-30T22:27:36"/>
    <n v="15"/>
    <n v="0"/>
    <n v="-3488087.1589999883"/>
    <m/>
    <m/>
    <m/>
    <n v="5431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7"/>
    <s v="EXTRATO/54309"/>
    <s v="Banco Brb - Par. 054309(16-27)"/>
    <n v="0"/>
    <d v="2014-04-17T00:00:00"/>
    <d v="1899-12-30T22:27:36"/>
    <n v="15"/>
    <n v="0"/>
    <n v="-3488102.1589999883"/>
    <m/>
    <m/>
    <m/>
    <n v="5430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8"/>
    <s v="EXTRATO/54319"/>
    <s v="Banco Brb - Par. 054319(26-27)"/>
    <n v="0"/>
    <d v="2014-04-17T00:00:00"/>
    <d v="1899-12-30T22:27:36"/>
    <n v="15"/>
    <n v="0"/>
    <n v="-3488117.1589999883"/>
    <m/>
    <m/>
    <m/>
    <n v="5431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26"/>
    <s v="EXTRATO/54299"/>
    <s v="Banco Brb - Par. 054299(06-27)"/>
    <n v="0"/>
    <d v="2014-04-17T00:00:00"/>
    <d v="1899-12-30T22:27:36"/>
    <n v="15"/>
    <n v="0"/>
    <n v="-3488132.1589999883"/>
    <m/>
    <m/>
    <m/>
    <n v="5429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9834"/>
    <s v="EXTRATO/51205"/>
    <s v="Bic - Banco Industria E Comercio - Par. 051205(08-11)"/>
    <n v="0"/>
    <d v="2014-04-17T00:00:00"/>
    <d v="1899-12-30T22:38:49"/>
    <n v="3.12"/>
    <n v="0"/>
    <n v="-3488135.2789999885"/>
    <m/>
    <m/>
    <m/>
    <n v="51205"/>
    <n v="7"/>
    <s v="Anapaula"/>
    <n v="1"/>
    <m/>
    <n v="1599"/>
    <d v="2014-05-03T00:00:00"/>
    <d v="2014-05-03T00:00:00"/>
    <m/>
    <m/>
    <n v="2014"/>
    <n v="7"/>
    <m/>
    <m/>
    <m/>
    <m/>
    <s v="CA.Encargos"/>
    <x v="2"/>
    <x v="1"/>
    <m/>
    <n v="29"/>
    <n v="9"/>
    <s v="Débito em conta"/>
    <m/>
    <n v="0"/>
    <m/>
    <n v="0"/>
    <m/>
    <m/>
    <s v="BICBANCO [14.102672-6] [GYN] [CC]"/>
    <m/>
    <m/>
    <m/>
  </r>
  <r>
    <n v="129856"/>
    <s v="2456377/51225"/>
    <s v="Bic - Banco Industria E Comercio - Par. 051225(15-25)"/>
    <n v="0"/>
    <d v="2014-04-17T00:00:00"/>
    <d v="1899-12-30T23:00:15"/>
    <n v="9000"/>
    <n v="0"/>
    <n v="-3497135.2789999885"/>
    <m/>
    <m/>
    <m/>
    <n v="51225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6827"/>
    <s v="32/48/49220"/>
    <s v="Bradesco S/A - Par. 049220(22-22)"/>
    <n v="0"/>
    <d v="2014-04-17T00:00:00"/>
    <d v="1899-12-30T23:27:51"/>
    <n v="1522.04"/>
    <n v="0"/>
    <n v="-3498657.3189999885"/>
    <m/>
    <m/>
    <m/>
    <n v="49220"/>
    <n v="7"/>
    <s v="Anapaula"/>
    <n v="1"/>
    <m/>
    <n v="524"/>
    <d v="2014-04-23T00:00:00"/>
    <d v="2014-04-23T00:00:00"/>
    <m/>
    <m/>
    <n v="2014"/>
    <n v="7"/>
    <m/>
    <m/>
    <m/>
    <m/>
    <s v="CA.Empréstimos Bancários (FINANCIAMENTO)"/>
    <x v="2"/>
    <x v="1"/>
    <m/>
    <n v="20"/>
    <n v="9"/>
    <s v="Débito em conta"/>
    <m/>
    <n v="0"/>
    <m/>
    <n v="0"/>
    <m/>
    <m/>
    <s v="BRADESCO [008290-2] [MAR] [CC]"/>
    <m/>
    <m/>
    <m/>
  </r>
  <r>
    <n v="135288"/>
    <s v="518740-7/54796"/>
    <s v="Cantina Olimpo - Par. 054796(02-64)"/>
    <n v="0"/>
    <d v="2014-04-18T00:00:00"/>
    <d v="1899-12-30T13:14:56"/>
    <n v="123.84"/>
    <n v="0"/>
    <n v="-3498781.1589999883"/>
    <m/>
    <m/>
    <m/>
    <n v="54796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4"/>
    <s v="Boleto"/>
    <m/>
    <n v="0"/>
    <m/>
    <n v="0"/>
    <m/>
    <m/>
    <s v="ITAÚ [CAN] [020594-7] [CC]"/>
    <m/>
    <m/>
    <m/>
  </r>
  <r>
    <n v="126830"/>
    <s v="142051/04E/44811"/>
    <s v="Eletric - Comercio De Materiais Eletrico - Cód. 044811"/>
    <n v="0"/>
    <d v="2014-04-22T00:00:00"/>
    <d v="1899-12-30T08:12:31"/>
    <n v="1130.8"/>
    <n v="0"/>
    <n v="-3499911.9589999882"/>
    <m/>
    <m/>
    <m/>
    <n v="44811"/>
    <n v="24"/>
    <s v="Emilly"/>
    <n v="1"/>
    <m/>
    <n v="1544"/>
    <d v="2014-04-24T00:00:00"/>
    <d v="2014-04-24T00:00:00"/>
    <m/>
    <m/>
    <n v="2014"/>
    <n v="24"/>
    <m/>
    <m/>
    <m/>
    <m/>
    <s v="Aná.Reforma"/>
    <x v="1"/>
    <x v="7"/>
    <m/>
    <n v="26"/>
    <n v="9"/>
    <s v="Débito em conta"/>
    <m/>
    <n v="0"/>
    <m/>
    <n v="0"/>
    <m/>
    <m/>
    <s v="ITAÚ [SOL] [001691-4] [CC]"/>
    <m/>
    <m/>
    <m/>
  </r>
  <r>
    <n v="126831"/>
    <s v="98425-6/47309"/>
    <s v="Mardonio Express Cargo - Cód. 047309"/>
    <n v="0"/>
    <d v="2014-04-22T00:00:00"/>
    <d v="1899-12-30T08:13:57"/>
    <n v="623.4"/>
    <n v="0"/>
    <n v="-3500535.3589999881"/>
    <m/>
    <m/>
    <m/>
    <n v="47309"/>
    <n v="24"/>
    <s v="Emilly"/>
    <n v="1"/>
    <m/>
    <n v="162"/>
    <d v="2014-04-24T00:00:00"/>
    <d v="2014-04-24T00:00:00"/>
    <m/>
    <m/>
    <n v="2014"/>
    <n v="24"/>
    <m/>
    <m/>
    <m/>
    <m/>
    <s v="T-3.Material Didático"/>
    <x v="1"/>
    <x v="1"/>
    <m/>
    <n v="26"/>
    <n v="9"/>
    <s v="Débito em conta"/>
    <m/>
    <n v="0"/>
    <m/>
    <n v="0"/>
    <m/>
    <m/>
    <s v="ITAÚ [SOL] [001691-4] [CC]"/>
    <m/>
    <m/>
    <m/>
  </r>
  <r>
    <n v="126832"/>
    <s v="046962/01/46428"/>
    <s v="Unitintas Comercio De Tintas - Cód. 046428"/>
    <n v="0"/>
    <d v="2014-04-22T00:00:00"/>
    <d v="1899-12-30T08:15:44"/>
    <n v="531.25"/>
    <n v="0"/>
    <n v="-3501066.6089999881"/>
    <m/>
    <m/>
    <m/>
    <n v="46428"/>
    <n v="24"/>
    <s v="Emilly"/>
    <n v="1"/>
    <m/>
    <n v="1530"/>
    <d v="2014-04-24T00:00:00"/>
    <d v="2014-04-24T00:00:00"/>
    <m/>
    <m/>
    <n v="2014"/>
    <n v="24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26833"/>
    <s v="1-944047-3/43717"/>
    <s v="Hohl Maquinas Agricolas Ltda - Cód. 043717"/>
    <n v="0"/>
    <d v="2014-04-22T00:00:00"/>
    <d v="1899-12-30T08:39:29"/>
    <n v="475.7"/>
    <n v="0"/>
    <n v="-3501542.3089999883"/>
    <m/>
    <m/>
    <m/>
    <n v="43717"/>
    <n v="24"/>
    <s v="Emilly"/>
    <n v="1"/>
    <m/>
    <n v="1397"/>
    <d v="2014-04-24T00:00:00"/>
    <d v="2014-04-24T00:00:00"/>
    <m/>
    <m/>
    <n v="2014"/>
    <n v="24"/>
    <m/>
    <m/>
    <m/>
    <m/>
    <s v="T-27.Aquisição de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26834"/>
    <s v="0120001213512/45674"/>
    <s v="Metal Forte Industria Metalurgica - Cód. 045674"/>
    <n v="0"/>
    <d v="2014-04-22T00:00:00"/>
    <d v="1899-12-30T08:41:02"/>
    <n v="5545.37"/>
    <n v="0"/>
    <n v="-3507087.6789999884"/>
    <m/>
    <m/>
    <m/>
    <n v="45674"/>
    <n v="24"/>
    <s v="Emilly"/>
    <n v="1"/>
    <m/>
    <n v="1544"/>
    <d v="2014-04-24T00:00:00"/>
    <d v="2014-04-24T00:00:00"/>
    <m/>
    <m/>
    <n v="2014"/>
    <n v="24"/>
    <m/>
    <m/>
    <m/>
    <m/>
    <s v="Aná.Reforma"/>
    <x v="1"/>
    <x v="7"/>
    <m/>
    <n v="26"/>
    <n v="9"/>
    <s v="Débito em conta"/>
    <m/>
    <n v="0"/>
    <m/>
    <n v="0"/>
    <m/>
    <m/>
    <s v="ITAÚ [SOL] [001691-4] [CC]"/>
    <m/>
    <m/>
    <m/>
  </r>
  <r>
    <n v="126835"/>
    <s v="PP184/47200"/>
    <s v="Centro Oeste Fomento Mercantil - Cód. 047200"/>
    <n v="0"/>
    <d v="2014-04-22T00:00:00"/>
    <d v="1899-12-30T08:42:05"/>
    <n v="1159.05"/>
    <n v="0"/>
    <n v="-3508246.7289999882"/>
    <m/>
    <m/>
    <m/>
    <n v="47200"/>
    <n v="24"/>
    <s v="Emilly"/>
    <n v="1"/>
    <m/>
    <n v="1545"/>
    <d v="2014-04-24T00:00:00"/>
    <d v="2014-04-24T00:00:00"/>
    <m/>
    <m/>
    <n v="2014"/>
    <n v="24"/>
    <m/>
    <m/>
    <m/>
    <m/>
    <s v="Aná.Marketing"/>
    <x v="1"/>
    <x v="7"/>
    <m/>
    <n v="26"/>
    <n v="9"/>
    <s v="Débito em conta"/>
    <m/>
    <n v="0"/>
    <m/>
    <n v="0"/>
    <m/>
    <m/>
    <s v="ITAÚ [SOL] [001691-4] [CC]"/>
    <m/>
    <m/>
    <m/>
  </r>
  <r>
    <n v="126836"/>
    <s v="1-944046-3/43713"/>
    <s v="Hohl Maquinas Agricolas Ltda - Cód. 043713"/>
    <n v="0"/>
    <d v="2014-04-22T00:00:00"/>
    <d v="1899-12-30T08:43:18"/>
    <n v="634.29999999999995"/>
    <n v="0"/>
    <n v="-3508881.028999988"/>
    <m/>
    <m/>
    <m/>
    <n v="43713"/>
    <n v="24"/>
    <s v="Emilly"/>
    <n v="1"/>
    <m/>
    <n v="1569"/>
    <d v="2014-04-24T00:00:00"/>
    <d v="2014-04-24T00:00:00"/>
    <m/>
    <m/>
    <n v="2014"/>
    <n v="24"/>
    <m/>
    <m/>
    <m/>
    <m/>
    <s v="Aná.Aquisição Máquinas e Equipamentos"/>
    <x v="1"/>
    <x v="7"/>
    <m/>
    <n v="26"/>
    <n v="9"/>
    <s v="Débito em conta"/>
    <m/>
    <n v="0"/>
    <m/>
    <n v="0"/>
    <m/>
    <m/>
    <s v="ITAÚ [SOL] [001691-4] [CC]"/>
    <m/>
    <m/>
    <m/>
  </r>
  <r>
    <n v="134894"/>
    <s v="DÉPOSITO"/>
    <s v="CHEQUES DEPOSITADOS "/>
    <n v="2410.1999999999998"/>
    <d v="2014-04-22T00:00:00"/>
    <d v="1899-12-30T09:34:46"/>
    <n v="0"/>
    <n v="0"/>
    <n v="-3506470.8289999878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895"/>
    <s v="DÉPOSITO"/>
    <s v="CHEQUES DEPOSITADOS "/>
    <n v="1445"/>
    <d v="2014-04-22T00:00:00"/>
    <d v="1899-12-30T09:36:43"/>
    <n v="0"/>
    <n v="0"/>
    <n v="-3505025.8289999878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2200"/>
    <s v="Débito"/>
    <s v="Chegue Depositado Devolvido"/>
    <n v="0"/>
    <d v="2014-04-22T00:00:00"/>
    <d v="1899-12-30T10:29:26"/>
    <n v="830.16"/>
    <n v="0"/>
    <n v="-3505855.988999988"/>
    <m/>
    <m/>
    <m/>
    <m/>
    <n v="24"/>
    <s v="Emilly"/>
    <n v="1"/>
    <m/>
    <n v="569"/>
    <d v="2014-05-20T00:00:00"/>
    <d v="2014-05-20T00:00:00"/>
    <m/>
    <m/>
    <n v="2014"/>
    <n v="24"/>
    <m/>
    <m/>
    <m/>
    <m/>
    <s v="CA.Resgate de cheques devolvido (CUSTO)"/>
    <x v="2"/>
    <x v="1"/>
    <m/>
    <n v="33"/>
    <n v="2"/>
    <s v="Cheque"/>
    <m/>
    <m/>
    <m/>
    <n v="0"/>
    <m/>
    <m/>
    <s v="MERC [EDI] [02.012164-9] [CC]"/>
    <m/>
    <m/>
    <m/>
  </r>
  <r>
    <n v="128900"/>
    <n v="144239"/>
    <s v="Par.(03/12) 013609/MATEUS PORTO RODRIGUES - Mensalidades"/>
    <n v="1428.93"/>
    <d v="2014-04-22T00:00:00"/>
    <d v="1899-12-30T10:36:29"/>
    <n v="0"/>
    <n v="0"/>
    <n v="-3504427.0589999878"/>
    <m/>
    <m/>
    <n v="144239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3181"/>
    <s v="EXTRATO/53106"/>
    <s v="Banco Itaú Unibanco S.A. - Par. 053106(21-55)"/>
    <n v="0"/>
    <d v="2014-04-22T00:00:00"/>
    <d v="1899-12-30T10:55:40"/>
    <n v="0.9"/>
    <n v="0"/>
    <n v="-3504427.9589999877"/>
    <m/>
    <m/>
    <m/>
    <n v="5310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82"/>
    <s v="EXTRATO/53107"/>
    <s v="Banco Itaú Unibanco S.A. - Par. 053107(22-55)"/>
    <n v="0"/>
    <d v="2014-04-22T00:00:00"/>
    <d v="1899-12-30T10:55:40"/>
    <n v="11.2"/>
    <n v="0"/>
    <n v="-3504439.1589999879"/>
    <m/>
    <m/>
    <m/>
    <n v="5310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83"/>
    <s v="EXTRATO/53108"/>
    <s v="Banco Itaú Unibanco S.A. - Par. 053108(23-55)"/>
    <n v="0"/>
    <d v="2014-04-22T00:00:00"/>
    <d v="1899-12-30T10:55:40"/>
    <n v="7.4"/>
    <n v="0"/>
    <n v="-3504446.5589999878"/>
    <m/>
    <m/>
    <m/>
    <n v="5310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84"/>
    <s v="EXTRATO/53109"/>
    <s v="Banco Itaú Unibanco S.A. - Par. 053109(24-55)"/>
    <n v="0"/>
    <d v="2014-04-22T00:00:00"/>
    <d v="1899-12-30T10:55:40"/>
    <n v="10.95"/>
    <n v="0"/>
    <n v="-3504457.508999988"/>
    <m/>
    <m/>
    <m/>
    <n v="5310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6882"/>
    <s v="Panificadora/49310"/>
    <s v="Olimpo Uberlândia - Cód. 049310"/>
    <n v="0"/>
    <d v="2014-04-22T00:00:00"/>
    <d v="1899-12-30T11:02:35"/>
    <n v="5000"/>
    <n v="0"/>
    <n v="-3509457.508999988"/>
    <m/>
    <m/>
    <m/>
    <n v="49310"/>
    <n v="24"/>
    <s v="Emilly"/>
    <n v="1"/>
    <m/>
    <n v="1527"/>
    <d v="2014-04-24T00:00:00"/>
    <d v="2014-04-24T00:00:00"/>
    <m/>
    <m/>
    <n v="2014"/>
    <n v="24"/>
    <m/>
    <m/>
    <m/>
    <m/>
    <s v="Uber.Despesa diversas"/>
    <x v="1"/>
    <x v="2"/>
    <m/>
    <n v="26"/>
    <n v="9"/>
    <s v="Débito em conta"/>
    <m/>
    <n v="0"/>
    <m/>
    <n v="0"/>
    <m/>
    <m/>
    <s v="ITAÚ [SOL] [001691-4] [CC]"/>
    <m/>
    <m/>
    <m/>
  </r>
  <r>
    <n v="134570"/>
    <s v="RESCISAO/44542"/>
    <s v="Henrique Franco Schaper - Cód. 044542"/>
    <n v="0"/>
    <d v="2014-04-22T00:00:00"/>
    <d v="1899-12-30T11:07:07"/>
    <n v="4420.88"/>
    <n v="0"/>
    <n v="-3513878.3889999879"/>
    <m/>
    <m/>
    <m/>
    <n v="44542"/>
    <n v="24"/>
    <s v="Emilly"/>
    <n v="1"/>
    <m/>
    <n v="566"/>
    <d v="2014-05-26T00:00:00"/>
    <d v="2014-05-26T00:00:00"/>
    <m/>
    <m/>
    <n v="2014"/>
    <n v="24"/>
    <m/>
    <m/>
    <m/>
    <m/>
    <s v="CA.Rescisão de contrato de trabalho (DESPESA)"/>
    <x v="1"/>
    <x v="1"/>
    <m/>
    <n v="12"/>
    <n v="9"/>
    <s v="Débito em conta"/>
    <m/>
    <n v="0"/>
    <m/>
    <n v="0"/>
    <m/>
    <m/>
    <s v="BRB [GYN] [011616-0] [CC] [COB]"/>
    <m/>
    <m/>
    <m/>
  </r>
  <r>
    <n v="134962"/>
    <s v="CHEQUE CANCELADO"/>
    <s v="CHEQUE CANCELADO"/>
    <n v="140000"/>
    <d v="2014-04-22T00:00:00"/>
    <d v="1899-12-30T11:07:19"/>
    <n v="0"/>
    <n v="0"/>
    <n v="-3373878.3889999879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571"/>
    <s v="BRB 1225/44152"/>
    <s v="Dalva Mendes / Dorvano Pedro - Cód. 044152"/>
    <n v="0"/>
    <d v="2014-04-22T00:00:00"/>
    <d v="1899-12-30T11:07:46"/>
    <n v="1500"/>
    <n v="0"/>
    <n v="-3375378.3889999879"/>
    <m/>
    <m/>
    <m/>
    <n v="44152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72"/>
    <s v="Março/50510"/>
    <s v="Moisés Vinicius Silva Rodrigues Martins  - Cód. 050510"/>
    <n v="0"/>
    <d v="2014-04-22T00:00:00"/>
    <d v="1899-12-30T11:08:02"/>
    <n v="1693.53"/>
    <n v="0"/>
    <n v="-3377071.9189999877"/>
    <m/>
    <m/>
    <m/>
    <n v="50510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272"/>
    <s v="BRB 0223/41728"/>
    <s v="São Jorge Shopping Da Construção - Cód. 041728"/>
    <n v="0"/>
    <d v="2014-04-22T00:00:00"/>
    <d v="1899-12-30T11:14:51"/>
    <n v="1638.53"/>
    <n v="0"/>
    <n v="-3378710.4489999874"/>
    <m/>
    <m/>
    <m/>
    <n v="41728"/>
    <n v="7"/>
    <s v="Anapaula"/>
    <n v="1"/>
    <m/>
    <n v="1392"/>
    <d v="2014-05-20T00:00:00"/>
    <d v="2014-05-20T00:00:00"/>
    <m/>
    <m/>
    <n v="2014"/>
    <n v="7"/>
    <m/>
    <m/>
    <m/>
    <m/>
    <s v="T-27.Material de construção "/>
    <x v="1"/>
    <x v="1"/>
    <m/>
    <n v="52"/>
    <n v="2"/>
    <s v="Cheque"/>
    <m/>
    <n v="0"/>
    <m/>
    <n v="0"/>
    <m/>
    <m/>
    <s v="BRB [SOL] [012052-4] [CC] [COB]"/>
    <m/>
    <m/>
    <m/>
  </r>
  <r>
    <n v="132273"/>
    <s v="BRB 0307/44569"/>
    <s v="Fabrício Amarante Silva  - Cód. 044569"/>
    <n v="0"/>
    <d v="2014-04-22T00:00:00"/>
    <d v="1899-12-30T11:15:10"/>
    <n v="1500"/>
    <n v="0"/>
    <n v="-3380210.4489999874"/>
    <m/>
    <m/>
    <m/>
    <n v="44569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74"/>
    <s v="BRB 0560/46236"/>
    <s v="Eudes  - Cód. 046236"/>
    <n v="0"/>
    <d v="2014-04-22T00:00:00"/>
    <d v="1899-12-30T11:15:22"/>
    <n v="350"/>
    <n v="0"/>
    <n v="-3380560.4489999874"/>
    <m/>
    <m/>
    <m/>
    <n v="46236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275"/>
    <s v="Despesa/52025"/>
    <s v="Rodrigo Bernadelli Dos Santos - Cód. 052025"/>
    <n v="0"/>
    <d v="2014-04-22T00:00:00"/>
    <d v="1899-12-30T11:15:44"/>
    <n v="12159.2"/>
    <n v="0"/>
    <n v="-3392719.6489999876"/>
    <m/>
    <m/>
    <m/>
    <n v="52025"/>
    <n v="7"/>
    <s v="Anapaula"/>
    <n v="1"/>
    <m/>
    <n v="1071"/>
    <d v="2014-05-20T00:00:00"/>
    <d v="2014-05-20T00:00:00"/>
    <m/>
    <m/>
    <n v="2014"/>
    <n v="7"/>
    <m/>
    <m/>
    <m/>
    <m/>
    <s v="Bernadelli.Despesas particulares "/>
    <x v="1"/>
    <x v="6"/>
    <m/>
    <n v="52"/>
    <n v="2"/>
    <s v="Cheque"/>
    <m/>
    <n v="0"/>
    <m/>
    <n v="0"/>
    <m/>
    <m/>
    <s v="BRB [SOL] [012052-4] [CC] [COB]"/>
    <m/>
    <m/>
    <m/>
  </r>
  <r>
    <n v="132276"/>
    <s v="Ch Brb 0656/48485"/>
    <s v="SINPRO-GO - Cód. 048485"/>
    <n v="0"/>
    <d v="2014-04-22T00:00:00"/>
    <d v="1899-12-30T11:16:05"/>
    <n v="1564.62"/>
    <n v="0"/>
    <n v="-3394284.2689999877"/>
    <m/>
    <m/>
    <m/>
    <n v="48485"/>
    <n v="7"/>
    <s v="Anapaula"/>
    <n v="1"/>
    <m/>
    <n v="809"/>
    <d v="2014-05-20T00:00:00"/>
    <d v="2014-05-20T00:00:00"/>
    <m/>
    <m/>
    <n v="2014"/>
    <n v="7"/>
    <m/>
    <m/>
    <m/>
    <m/>
    <s v="SolNascente.Contribuição Sindical"/>
    <x v="1"/>
    <x v="3"/>
    <m/>
    <n v="52"/>
    <n v="2"/>
    <s v="Cheque"/>
    <m/>
    <n v="0"/>
    <m/>
    <n v="0"/>
    <m/>
    <m/>
    <s v="BRB [SOL] [012052-4] [CC] [COB]"/>
    <m/>
    <m/>
    <m/>
  </r>
  <r>
    <n v="132277"/>
    <s v="Março/50247"/>
    <s v="Folha De Pagamento - Professores Uberlân - Cód. 050247"/>
    <n v="0"/>
    <d v="2014-04-22T00:00:00"/>
    <d v="1899-12-30T11:16:18"/>
    <n v="315"/>
    <n v="0"/>
    <n v="-3394599.2689999877"/>
    <m/>
    <m/>
    <m/>
    <n v="50247"/>
    <n v="7"/>
    <s v="Anapaula"/>
    <n v="1"/>
    <m/>
    <n v="1532"/>
    <d v="2014-05-20T00:00:00"/>
    <d v="2014-05-20T00:00:00"/>
    <m/>
    <m/>
    <n v="2014"/>
    <n v="7"/>
    <m/>
    <m/>
    <m/>
    <m/>
    <s v="Uber.Salário"/>
    <x v="1"/>
    <x v="2"/>
    <m/>
    <n v="52"/>
    <n v="2"/>
    <s v="Cheque"/>
    <m/>
    <n v="0"/>
    <m/>
    <n v="0"/>
    <m/>
    <m/>
    <s v="BRB [SOL] [012052-4] [CC] [COB]"/>
    <m/>
    <m/>
    <m/>
  </r>
  <r>
    <n v="126896"/>
    <s v="Transferência entre conta"/>
    <s v="Transferência entre conta"/>
    <n v="0"/>
    <d v="2014-04-22T00:00:00"/>
    <d v="1899-12-30T11:27:27"/>
    <n v="19000"/>
    <n v="0"/>
    <n v="-3413599.2689999877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269360"/>
    <s v="Transferência entre conta"/>
    <s v="Destino: 126896-Transferência entre conta"/>
    <n v="19000"/>
    <d v="2014-04-22T00:00:00"/>
    <d v="1899-12-30T11:27:27"/>
    <n v="0"/>
    <n v="0"/>
    <n v="-3394599.2689999877"/>
    <m/>
    <m/>
    <m/>
    <m/>
    <n v="60"/>
    <s v="Francielly"/>
    <n v="1"/>
    <m/>
    <n v="1449"/>
    <d v="2015-05-12T00:00:00"/>
    <d v="2015-05-12T00:00:00"/>
    <m/>
    <m/>
    <n v="2015"/>
    <n v="60"/>
    <m/>
    <m/>
    <n v="126896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4975"/>
    <s v="EXTRATO/54595"/>
    <s v="Bradesco Sol Nascente  - Cód. 054595"/>
    <n v="0"/>
    <d v="2014-04-22T00:00:00"/>
    <d v="1899-12-30T11:31:28"/>
    <n v="24"/>
    <n v="0"/>
    <n v="-3394623.2689999877"/>
    <m/>
    <m/>
    <m/>
    <n v="54595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4976"/>
    <s v="EXTRATO/54596"/>
    <s v="Bradesco Sol Nascente  - Cód. 054596"/>
    <n v="0"/>
    <d v="2014-04-22T00:00:00"/>
    <d v="1899-12-30T11:32:14"/>
    <n v="15448.59"/>
    <n v="0"/>
    <n v="-3410071.8589999876"/>
    <m/>
    <m/>
    <m/>
    <n v="54596"/>
    <n v="7"/>
    <s v="Anapaula"/>
    <n v="1"/>
    <m/>
    <n v="506"/>
    <d v="2014-05-27T00:00:00"/>
    <d v="2014-05-27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4977"/>
    <s v="EXTRATO/54597"/>
    <s v="Bradesco Sol Nascente  - Cód. 054597"/>
    <n v="0"/>
    <d v="2014-04-22T00:00:00"/>
    <d v="1899-12-30T11:32:44"/>
    <n v="1008.82"/>
    <n v="0"/>
    <n v="-3411080.6789999874"/>
    <m/>
    <m/>
    <m/>
    <n v="54597"/>
    <n v="24"/>
    <s v="Emilly"/>
    <n v="1"/>
    <m/>
    <n v="506"/>
    <d v="2014-05-27T00:00:00"/>
    <d v="2014-05-27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4978"/>
    <s v="EXTRATO/54598"/>
    <s v="Bradesco Sol Nascente  - Cód. 054598"/>
    <n v="0"/>
    <d v="2014-04-22T00:00:00"/>
    <d v="1899-12-30T11:33:30"/>
    <n v="1132.8"/>
    <n v="0"/>
    <n v="-3412213.4789999872"/>
    <m/>
    <m/>
    <m/>
    <n v="54598"/>
    <n v="24"/>
    <s v="Emilly"/>
    <n v="1"/>
    <m/>
    <n v="506"/>
    <d v="2014-05-27T00:00:00"/>
    <d v="2014-05-27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4979"/>
    <s v="EXTRATO/54599"/>
    <s v="Bradesco Sol Nascente  - Cód. 054599"/>
    <n v="0"/>
    <d v="2014-04-22T00:00:00"/>
    <d v="1899-12-30T11:34:10"/>
    <n v="7.35"/>
    <n v="0"/>
    <n v="-3412220.8289999873"/>
    <m/>
    <m/>
    <m/>
    <n v="54599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6911"/>
    <s v="Transferência entre conta"/>
    <s v="Transferência entre conta"/>
    <n v="0"/>
    <d v="2014-04-22T00:00:00"/>
    <d v="1899-12-30T11:37:29"/>
    <n v="1500"/>
    <n v="0"/>
    <n v="-3413720.8289999873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"/>
    <s v="BB [022382-4] [GYN] [CC]"/>
    <m/>
    <m/>
    <m/>
  </r>
  <r>
    <n v="269361"/>
    <s v="Transferência entre conta"/>
    <s v="Destino: 126911-Transferência entre conta"/>
    <n v="1500"/>
    <d v="2014-04-22T00:00:00"/>
    <d v="1899-12-30T11:37:29"/>
    <n v="0"/>
    <n v="0"/>
    <n v="-3412220.8289999873"/>
    <m/>
    <m/>
    <m/>
    <m/>
    <n v="60"/>
    <s v="Francielly"/>
    <n v="1"/>
    <m/>
    <n v="1449"/>
    <d v="2015-05-12T00:00:00"/>
    <d v="2015-05-12T00:00:00"/>
    <m/>
    <m/>
    <n v="2015"/>
    <n v="60"/>
    <m/>
    <m/>
    <n v="126911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26913"/>
    <s v="Transferência entre conta"/>
    <s v="Transferência entre conta"/>
    <n v="0"/>
    <d v="2014-04-22T00:00:00"/>
    <d v="1899-12-30T11:38:27"/>
    <n v="5000"/>
    <n v="0"/>
    <n v="-3417220.8289999873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6"/>
    <s v="BB [022382-4] [GYN] [CC]"/>
    <m/>
    <m/>
    <m/>
  </r>
  <r>
    <n v="269362"/>
    <s v="Transferência entre conta"/>
    <s v="Destino: 126913-Transferência entre conta"/>
    <n v="5000"/>
    <d v="2014-04-22T00:00:00"/>
    <d v="1899-12-30T11:38:27"/>
    <n v="0"/>
    <n v="0"/>
    <n v="-3412220.8289999873"/>
    <m/>
    <m/>
    <m/>
    <m/>
    <n v="60"/>
    <s v="Francielly"/>
    <n v="1"/>
    <m/>
    <n v="1449"/>
    <d v="2015-05-12T00:00:00"/>
    <d v="2015-05-12T00:00:00"/>
    <m/>
    <m/>
    <n v="2015"/>
    <n v="60"/>
    <m/>
    <m/>
    <n v="126913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26915"/>
    <s v="Transferência entre conta"/>
    <s v="Transferência entre conta"/>
    <n v="0"/>
    <d v="2014-04-22T00:00:00"/>
    <d v="1899-12-30T11:39:11"/>
    <n v="37000"/>
    <n v="0"/>
    <n v="-3449220.8289999873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12"/>
    <s v="BB [022382-4] [GYN] [CC]"/>
    <m/>
    <m/>
    <m/>
  </r>
  <r>
    <n v="269363"/>
    <s v="Transferência entre conta"/>
    <s v="Destino: 126915-Transferência entre conta"/>
    <n v="37000"/>
    <d v="2014-04-22T00:00:00"/>
    <d v="1899-12-30T11:39:11"/>
    <n v="0"/>
    <n v="0"/>
    <n v="-3412220.8289999873"/>
    <m/>
    <m/>
    <m/>
    <m/>
    <n v="60"/>
    <s v="Francielly"/>
    <n v="1"/>
    <m/>
    <n v="1449"/>
    <d v="2015-05-12T00:00:00"/>
    <d v="2015-05-12T00:00:00"/>
    <m/>
    <m/>
    <n v="2015"/>
    <n v="60"/>
    <m/>
    <m/>
    <n v="126915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0897"/>
    <n v="178260"/>
    <s v="Par.(02/10) 017610/GABRIEL AGRA ALENCAR MOCO - Parcelas"/>
    <n v="120"/>
    <d v="2014-04-22T00:00:00"/>
    <d v="1899-12-30T11:41:40"/>
    <n v="0"/>
    <n v="0"/>
    <n v="-3412100.8289999873"/>
    <m/>
    <m/>
    <n v="178260"/>
    <m/>
    <n v="14"/>
    <s v="Renato"/>
    <n v="2"/>
    <m/>
    <n v="62"/>
    <d v="2014-05-14T00:00:00"/>
    <d v="2014-05-1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325"/>
    <s v="Extrato/52677"/>
    <s v="Bradesco S/A - Cód. 052677"/>
    <n v="0"/>
    <d v="2014-04-22T00:00:00"/>
    <d v="1899-12-30T11:48:03"/>
    <n v="751.4"/>
    <n v="0"/>
    <n v="-3412852.2289999872"/>
    <m/>
    <m/>
    <m/>
    <n v="52677"/>
    <n v="24"/>
    <s v="Emilly"/>
    <n v="1"/>
    <m/>
    <n v="1577"/>
    <d v="2014-05-20T00:00:00"/>
    <d v="2014-05-20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2326"/>
    <s v="Ch Brb 6149/48493"/>
    <s v="SINPRO-GO - Cód. 048493"/>
    <n v="0"/>
    <d v="2014-04-22T00:00:00"/>
    <d v="1899-12-30T11:48:21"/>
    <n v="3426.07"/>
    <n v="0"/>
    <n v="-3416278.2989999871"/>
    <m/>
    <m/>
    <m/>
    <n v="48493"/>
    <n v="24"/>
    <s v="Emilly"/>
    <n v="1"/>
    <m/>
    <n v="515"/>
    <d v="2014-05-20T00:00:00"/>
    <d v="2014-05-20T00:00:00"/>
    <m/>
    <m/>
    <n v="2014"/>
    <n v="24"/>
    <m/>
    <m/>
    <m/>
    <m/>
    <s v="CA.Contribuição Sindical (DESPESA)"/>
    <x v="1"/>
    <x v="1"/>
    <m/>
    <n v="2"/>
    <n v="9"/>
    <s v="Débito em conta"/>
    <m/>
    <n v="0"/>
    <m/>
    <n v="0"/>
    <m/>
    <m/>
    <s v="BRADESCO [002429-5] [GYN [CC]"/>
    <m/>
    <m/>
    <m/>
  </r>
  <r>
    <n v="134995"/>
    <s v="EXTRATO"/>
    <s v="DEPOSITO EM DINHEIRO"/>
    <n v="100000"/>
    <d v="2014-04-22T00:00:00"/>
    <d v="1899-12-30T11:53:27"/>
    <n v="0"/>
    <n v="0"/>
    <n v="-3316278.2989999871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29669"/>
    <s v="Remessa Biblioteca Fundamental "/>
    <s v="Remessa Biblioteca Fundamental "/>
    <n v="106.5"/>
    <d v="2014-04-22T00:00:00"/>
    <d v="1899-12-30T13:03:00"/>
    <n v="0"/>
    <n v="0"/>
    <n v="-3316171.7989999871"/>
    <m/>
    <m/>
    <m/>
    <m/>
    <n v="7"/>
    <s v="Anapaula"/>
    <n v="1"/>
    <m/>
    <n v="59"/>
    <d v="2014-05-02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5289"/>
    <s v="498548001/54797"/>
    <s v="Cantina Olimpo - Par. 054797(03-64)"/>
    <n v="0"/>
    <d v="2014-04-22T00:00:00"/>
    <d v="1899-12-30T13:15:49"/>
    <n v="831.08"/>
    <n v="0"/>
    <n v="-3317002.8789999872"/>
    <m/>
    <m/>
    <m/>
    <n v="54797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4"/>
    <s v="Boleto"/>
    <m/>
    <n v="0"/>
    <m/>
    <n v="0"/>
    <m/>
    <m/>
    <s v="ITAÚ [CAN] [020594-7] [CC]"/>
    <m/>
    <m/>
    <m/>
  </r>
  <r>
    <n v="135290"/>
    <s v="498547001/54798"/>
    <s v="Cantina Olimpo - Par. 054798(04-64)"/>
    <n v="0"/>
    <d v="2014-04-22T00:00:00"/>
    <d v="1899-12-30T13:16:32"/>
    <n v="53.28"/>
    <n v="0"/>
    <n v="-3317056.1589999869"/>
    <m/>
    <m/>
    <m/>
    <n v="54798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291"/>
    <s v="295076/54799"/>
    <s v="Cantina Olimpo - Par. 054799(05-64)"/>
    <n v="0"/>
    <d v="2014-04-22T00:00:00"/>
    <d v="1899-12-30T13:17:20"/>
    <n v="431.4"/>
    <n v="0"/>
    <n v="-3317487.5589999869"/>
    <m/>
    <m/>
    <m/>
    <n v="54799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4"/>
    <s v="Boleto"/>
    <m/>
    <n v="0"/>
    <m/>
    <n v="0"/>
    <m/>
    <m/>
    <s v="ITAÚ [CAN] [020594-7] [CC]"/>
    <m/>
    <m/>
    <m/>
  </r>
  <r>
    <n v="135292"/>
    <s v="295072/54800"/>
    <s v="Cantina Olimpo - Par. 054800(06-64)"/>
    <n v="0"/>
    <d v="2014-04-22T00:00:00"/>
    <d v="1899-12-30T13:20:42"/>
    <n v="430.4"/>
    <n v="0"/>
    <n v="-3317917.9589999868"/>
    <m/>
    <m/>
    <m/>
    <n v="54800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293"/>
    <s v="295075/54801"/>
    <s v="Cantina Olimpo - Par. 054801(07-64)"/>
    <n v="0"/>
    <d v="2014-04-22T00:00:00"/>
    <d v="1899-12-30T13:22:03"/>
    <n v="241.5"/>
    <n v="0"/>
    <n v="-3318159.4589999868"/>
    <m/>
    <m/>
    <m/>
    <n v="54801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294"/>
    <s v="8268-8/54802"/>
    <s v="Cantina Olimpo - Par. 054802(08-64)"/>
    <n v="0"/>
    <d v="2014-04-22T00:00:00"/>
    <d v="1899-12-30T13:23:12"/>
    <n v="3257.69"/>
    <n v="0"/>
    <n v="-3321417.1489999867"/>
    <m/>
    <m/>
    <m/>
    <n v="54802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295"/>
    <s v="0005/54803"/>
    <s v="Cantina Olimpo - Par. 054803(09-64)"/>
    <n v="0"/>
    <d v="2014-04-22T00:00:00"/>
    <d v="1899-12-30T13:24:09"/>
    <n v="800"/>
    <n v="0"/>
    <n v="-3322217.1489999867"/>
    <m/>
    <m/>
    <m/>
    <n v="54803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43"/>
    <n v="9"/>
    <s v="Débito em conta"/>
    <m/>
    <n v="0"/>
    <m/>
    <n v="0"/>
    <m/>
    <m/>
    <s v="BB [022682-3] [CAN] [CC]"/>
    <m/>
    <m/>
    <m/>
  </r>
  <r>
    <n v="135296"/>
    <s v="1202/937994/54804"/>
    <s v="Cantina Olimpo - Par. 054804(10-64)"/>
    <n v="0"/>
    <d v="2014-04-22T00:00:00"/>
    <d v="1899-12-30T13:25:06"/>
    <n v="175"/>
    <n v="0"/>
    <n v="-3322392.1489999867"/>
    <m/>
    <m/>
    <m/>
    <n v="54804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297"/>
    <s v="234/04/54805"/>
    <s v="Cantina Olimpo - Par. 054805(11-64)"/>
    <n v="0"/>
    <d v="2014-04-22T00:00:00"/>
    <d v="1899-12-30T13:25:53"/>
    <n v="3905"/>
    <n v="0"/>
    <n v="-3326297.1489999867"/>
    <m/>
    <m/>
    <m/>
    <n v="54805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423"/>
    <s v="1108550/4/42983"/>
    <s v="Crs Comércio E Representação Ltda - Cód. 042983"/>
    <n v="0"/>
    <d v="2014-04-22T00:00:00"/>
    <d v="1899-12-30T14:07:22"/>
    <n v="1201"/>
    <n v="0"/>
    <n v="-3327498.1489999867"/>
    <m/>
    <m/>
    <m/>
    <n v="42983"/>
    <n v="7"/>
    <s v="Anapaula"/>
    <n v="1"/>
    <m/>
    <n v="1530"/>
    <d v="2014-05-29T00:00:00"/>
    <d v="2014-05-29T00:00:00"/>
    <m/>
    <m/>
    <n v="2014"/>
    <n v="7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26205"/>
    <s v="Despesa/48726"/>
    <s v="Rodrigo Bernadelli Dos Santos - Cód. 048726"/>
    <n v="0"/>
    <d v="2014-04-22T00:00:00"/>
    <d v="1899-12-30T14:37:28"/>
    <n v="3000"/>
    <n v="0"/>
    <n v="-3330498.1489999867"/>
    <m/>
    <m/>
    <m/>
    <n v="48726"/>
    <n v="24"/>
    <s v="Emilly"/>
    <n v="1"/>
    <m/>
    <n v="1071"/>
    <d v="2014-04-23T00:00:00"/>
    <d v="2014-04-23T00:00:00"/>
    <m/>
    <m/>
    <n v="2014"/>
    <n v="24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125879"/>
    <n v="172530"/>
    <s v="Par.(04-12) 016380/RODRIGO AY MORE DE OLIVEI - PAGAMENTO CHE"/>
    <n v="800"/>
    <d v="2014-04-22T00:00:00"/>
    <d v="1899-12-30T14:58:25"/>
    <n v="0"/>
    <n v="0"/>
    <n v="-3329698.1489999867"/>
    <m/>
    <m/>
    <n v="172530"/>
    <m/>
    <n v="8"/>
    <s v="Vinicius"/>
    <n v="2"/>
    <m/>
    <n v="1378"/>
    <d v="2014-04-22T00:00:00"/>
    <d v="2014-04-22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2592"/>
    <s v="EXTRATO/52695"/>
    <s v="Banco Brb - Par. 052695(04-4)"/>
    <n v="0"/>
    <d v="2014-04-22T00:00:00"/>
    <d v="1899-12-30T15:02:12"/>
    <n v="612.15"/>
    <n v="0"/>
    <n v="-3330310.2989999866"/>
    <m/>
    <m/>
    <m/>
    <n v="52695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593"/>
    <s v="EXTRATO/52696"/>
    <s v="Banco Brb - Par. 052696(01-13)"/>
    <n v="0"/>
    <d v="2014-04-22T00:00:00"/>
    <d v="1899-12-30T15:02:18"/>
    <n v="0.15"/>
    <n v="0"/>
    <n v="-3330310.4489999865"/>
    <m/>
    <m/>
    <m/>
    <n v="52696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594"/>
    <s v="EXTRATO/52697"/>
    <s v="Banco Brb - Par. 052697(02-13)"/>
    <n v="0"/>
    <d v="2014-04-22T00:00:00"/>
    <d v="1899-12-30T15:02:18"/>
    <n v="6.15"/>
    <n v="0"/>
    <n v="-3330316.5989999864"/>
    <m/>
    <m/>
    <m/>
    <n v="52697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615"/>
    <s v="CRÉDITO"/>
    <s v="CRÉDITO COBRANÇA BRB"/>
    <n v="2020"/>
    <d v="2014-04-22T00:00:00"/>
    <d v="1899-12-30T15:28:30"/>
    <n v="0"/>
    <n v="0"/>
    <n v="-3328296.5989999864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9043"/>
    <n v="174140"/>
    <s v="Par.(02-2) 014106/MARIELLA ZANCHETT - Renegociado"/>
    <n v="87.55"/>
    <d v="2014-04-22T00:00:00"/>
    <d v="1899-12-30T16:00:08"/>
    <n v="0"/>
    <n v="0"/>
    <n v="-3328209.0489999866"/>
    <m/>
    <m/>
    <n v="174140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987"/>
    <n v="172548"/>
    <s v="Par.(03-12) 016493/WELTON JOHN REIS DE OLEGA - PAGAMENTO CHE"/>
    <n v="300"/>
    <d v="2014-04-22T00:00:00"/>
    <d v="1899-12-30T16:12:47"/>
    <n v="0"/>
    <n v="0"/>
    <n v="-3327909.0489999866"/>
    <m/>
    <m/>
    <n v="172548"/>
    <m/>
    <n v="8"/>
    <s v="Vinicius"/>
    <n v="1"/>
    <m/>
    <n v="1378"/>
    <d v="2014-04-22T00:00:00"/>
    <d v="2014-04-22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5993"/>
    <n v="172549"/>
    <s v="Par.(01-12) 017543/WELTON JOHN REIS DE OLEGA - PAGAMENTO CHE"/>
    <n v="267"/>
    <d v="2014-04-22T00:00:00"/>
    <d v="1899-12-30T16:14:52"/>
    <n v="0"/>
    <n v="0"/>
    <n v="-3327642.0489999866"/>
    <m/>
    <m/>
    <n v="172549"/>
    <m/>
    <n v="8"/>
    <s v="Vinicius"/>
    <n v="2"/>
    <m/>
    <n v="1378"/>
    <d v="2014-04-22T00:00:00"/>
    <d v="2014-04-22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6302"/>
    <n v="163737"/>
    <s v="Retorno: Par. 163737(04/12) - 016275/RAP - Mensalidades"/>
    <n v="1339"/>
    <d v="2014-04-22T00:00:00"/>
    <d v="1899-12-30T16:22:11"/>
    <n v="0"/>
    <n v="0"/>
    <n v="-3326303.0489999866"/>
    <m/>
    <m/>
    <n v="163737"/>
    <m/>
    <n v="14"/>
    <s v="Renato"/>
    <n v="1"/>
    <m/>
    <n v="2"/>
    <d v="2014-04-23T00:00:00"/>
    <d v="2014-04-23T00:00:00"/>
    <n v="18267"/>
    <n v="201404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6308"/>
    <n v="144730"/>
    <s v="Retorno: Par. 144730(04/12) - 013721/ISA - Mensalidades"/>
    <n v="1339"/>
    <d v="2014-04-22T00:00:00"/>
    <d v="1899-12-30T16:22:12"/>
    <n v="0"/>
    <n v="0"/>
    <n v="-3324964.0489999866"/>
    <m/>
    <m/>
    <n v="144730"/>
    <m/>
    <n v="14"/>
    <s v="Renato"/>
    <n v="1"/>
    <m/>
    <n v="2"/>
    <d v="2014-04-23T00:00:00"/>
    <d v="2014-04-23T00:00:00"/>
    <n v="18273"/>
    <n v="201404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6305"/>
    <n v="143980"/>
    <s v="Retorno: Par. 143980(04/12) - 015312/ELE - Mensalidades"/>
    <n v="1339"/>
    <d v="2014-04-22T00:00:00"/>
    <d v="1899-12-30T16:22:12"/>
    <n v="0"/>
    <n v="0"/>
    <n v="-3323625.0489999866"/>
    <m/>
    <m/>
    <n v="143980"/>
    <m/>
    <n v="14"/>
    <s v="Renato"/>
    <n v="1"/>
    <m/>
    <n v="2"/>
    <d v="2014-04-23T00:00:00"/>
    <d v="2014-04-23T00:00:00"/>
    <n v="18270"/>
    <n v="201404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6306"/>
    <n v="143990"/>
    <s v="Retorno: Par. 143990(04/12) - 015323/MAR - Mensalidades"/>
    <n v="1339"/>
    <d v="2014-04-22T00:00:00"/>
    <d v="1899-12-30T16:22:12"/>
    <n v="0"/>
    <n v="0"/>
    <n v="-3322286.0489999866"/>
    <m/>
    <m/>
    <n v="143990"/>
    <m/>
    <n v="14"/>
    <s v="Renato"/>
    <n v="1"/>
    <m/>
    <n v="2"/>
    <d v="2014-04-23T00:00:00"/>
    <d v="2014-04-23T00:00:00"/>
    <n v="18271"/>
    <n v="201404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6303"/>
    <n v="145892"/>
    <s v="Retorno: Par. 145892(04/12) - 014003/JOA - Mensalidades"/>
    <n v="1492"/>
    <d v="2014-04-22T00:00:00"/>
    <d v="1899-12-30T16:22:12"/>
    <n v="0"/>
    <n v="0"/>
    <n v="-3320794.0489999866"/>
    <m/>
    <m/>
    <n v="145892"/>
    <m/>
    <n v="14"/>
    <s v="Renato"/>
    <n v="1"/>
    <m/>
    <n v="2"/>
    <d v="2014-04-23T00:00:00"/>
    <d v="2014-04-23T00:00:00"/>
    <n v="18268"/>
    <n v="201404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6304"/>
    <n v="143913"/>
    <s v="Retorno: Par. 143913(04/12) - 015676/AMA - Mensalidades"/>
    <n v="1339"/>
    <d v="2014-04-22T00:00:00"/>
    <d v="1899-12-30T16:22:12"/>
    <n v="0"/>
    <n v="0"/>
    <n v="-3319455.0489999866"/>
    <m/>
    <m/>
    <n v="143913"/>
    <m/>
    <n v="14"/>
    <s v="Renato"/>
    <n v="1"/>
    <m/>
    <n v="2"/>
    <d v="2014-04-23T00:00:00"/>
    <d v="2014-04-23T00:00:00"/>
    <n v="18269"/>
    <n v="201404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6307"/>
    <n v="144018"/>
    <s v="Retorno: Par. 144018(04/12) - 015385/VER - Mensalidades"/>
    <n v="1339"/>
    <d v="2014-04-22T00:00:00"/>
    <d v="1899-12-30T16:22:12"/>
    <n v="0"/>
    <n v="0"/>
    <n v="-3318116.0489999866"/>
    <m/>
    <m/>
    <n v="144018"/>
    <m/>
    <n v="14"/>
    <s v="Renato"/>
    <n v="1"/>
    <m/>
    <n v="2"/>
    <d v="2014-04-23T00:00:00"/>
    <d v="2014-04-23T00:00:00"/>
    <n v="18272"/>
    <n v="201404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3062"/>
    <s v="TRANSFERÊNCIA ENTRE CONTAS "/>
    <s v="TRANSFERÊNCIA ENTRE CONTAS "/>
    <n v="0"/>
    <d v="2014-04-22T00:00:00"/>
    <d v="1899-12-30T16:38:06"/>
    <n v="281.93"/>
    <n v="0"/>
    <n v="-3318397.9789999868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63"/>
    <s v="TRANSFERÊNCIA ENTRE CONTAS "/>
    <s v="Destino: 133062-TRANSFERÊNCIA ENTRE CONTAS "/>
    <n v="281.93"/>
    <d v="2014-04-22T00:00:00"/>
    <d v="1899-12-30T16:38:06"/>
    <n v="0"/>
    <n v="0"/>
    <n v="-3318116.0489999866"/>
    <m/>
    <m/>
    <m/>
    <m/>
    <n v="7"/>
    <s v="Anapaula"/>
    <n v="1"/>
    <m/>
    <m/>
    <d v="2014-05-23T00:00:00"/>
    <d v="2014-05-23T00:00:00"/>
    <m/>
    <m/>
    <n v="2014"/>
    <n v="7"/>
    <m/>
    <m/>
    <n v="133062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3064"/>
    <s v="TRANSFERÊNCIA ENTRE CONTAS "/>
    <s v="TRANSFERÊNCIA ENTRE CONTAS "/>
    <n v="0"/>
    <d v="2014-04-22T00:00:00"/>
    <d v="1899-12-30T16:40:33"/>
    <n v="281.93"/>
    <n v="0"/>
    <n v="-3318397.9789999868"/>
    <m/>
    <m/>
    <m/>
    <m/>
    <n v="60"/>
    <s v="Francielly"/>
    <n v="1"/>
    <m/>
    <n v="1449"/>
    <d v="2014-05-23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65"/>
    <s v="TRANSFERÊNCIA ENTRE CONTAS "/>
    <s v="Destino: 133064-TRANSFERÊNCIA ENTRE CONTAS "/>
    <n v="281.93"/>
    <d v="2014-04-22T00:00:00"/>
    <d v="1899-12-30T16:40:33"/>
    <n v="0"/>
    <n v="0"/>
    <n v="-3318116.0489999866"/>
    <m/>
    <m/>
    <m/>
    <m/>
    <n v="60"/>
    <s v="Francielly"/>
    <n v="1"/>
    <m/>
    <n v="1449"/>
    <d v="2014-05-23T00:00:00"/>
    <d v="2015-05-12T00:00:00"/>
    <m/>
    <m/>
    <n v="2014"/>
    <n v="7"/>
    <m/>
    <m/>
    <n v="13306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2840"/>
    <s v="EXTRATO/50825"/>
    <s v="Banco Itaú Unibanco S.A. - Cód. 050825"/>
    <n v="0"/>
    <d v="2014-04-22T00:00:00"/>
    <d v="1899-12-30T16:56:18"/>
    <n v="13341.32"/>
    <n v="0"/>
    <n v="-3331457.3689999864"/>
    <m/>
    <m/>
    <m/>
    <n v="50825"/>
    <n v="7"/>
    <s v="Anapaula"/>
    <n v="1"/>
    <m/>
    <n v="1448"/>
    <d v="2014-05-22T00:00:00"/>
    <d v="2014-05-22T00:00:00"/>
    <m/>
    <m/>
    <n v="2014"/>
    <n v="7"/>
    <m/>
    <m/>
    <m/>
    <m/>
    <s v="Juros de cheque especial"/>
    <x v="2"/>
    <x v="1"/>
    <m/>
    <n v="8"/>
    <n v="9"/>
    <s v="Débito em conta"/>
    <m/>
    <n v="0"/>
    <m/>
    <n v="0"/>
    <m/>
    <m/>
    <s v="ITAÚ [GYN] [026016-5] []"/>
    <m/>
    <m/>
    <m/>
  </r>
  <r>
    <n v="126315"/>
    <s v="0179155304-0/48395"/>
    <s v="Gvt  - Cód. 048395"/>
    <n v="0"/>
    <d v="2014-04-22T00:00:00"/>
    <d v="1899-12-30T17:14:25"/>
    <n v="524.99"/>
    <n v="0"/>
    <n v="-3331982.3589999867"/>
    <m/>
    <m/>
    <m/>
    <n v="48395"/>
    <n v="7"/>
    <s v="Anapaula"/>
    <n v="1"/>
    <m/>
    <n v="1550"/>
    <d v="2014-04-23T00:00:00"/>
    <d v="2014-05-03T00:00:00"/>
    <m/>
    <m/>
    <n v="2014"/>
    <n v="24"/>
    <m/>
    <m/>
    <m/>
    <m/>
    <s v="Aná.Telefone Fixo"/>
    <x v="1"/>
    <x v="7"/>
    <m/>
    <n v="4"/>
    <n v="9"/>
    <s v="Débito em conta"/>
    <m/>
    <n v="0"/>
    <m/>
    <n v="0"/>
    <m/>
    <m/>
    <s v="BB [022382-4] [GYN] [CC]"/>
    <m/>
    <m/>
    <m/>
  </r>
  <r>
    <n v="126316"/>
    <s v="0179301062-0/40514"/>
    <s v="Gvt  - Par. 040514(04-12)"/>
    <n v="0"/>
    <d v="2014-04-22T00:00:00"/>
    <d v="1899-12-30T17:15:10"/>
    <n v="1059"/>
    <n v="0"/>
    <n v="-3333041.3589999867"/>
    <m/>
    <m/>
    <m/>
    <n v="40514"/>
    <n v="7"/>
    <s v="Anapaula"/>
    <n v="1"/>
    <m/>
    <n v="187"/>
    <d v="2014-04-23T00:00:00"/>
    <d v="2014-05-03T00:00:00"/>
    <m/>
    <m/>
    <n v="2014"/>
    <n v="24"/>
    <m/>
    <m/>
    <m/>
    <m/>
    <s v="T-3.Telefone Fixo"/>
    <x v="1"/>
    <x v="1"/>
    <m/>
    <n v="4"/>
    <n v="9"/>
    <s v="Débito em conta"/>
    <m/>
    <n v="0"/>
    <m/>
    <n v="0"/>
    <m/>
    <m/>
    <s v="BB [022382-4] [GYN] [CC]"/>
    <m/>
    <m/>
    <m/>
  </r>
  <r>
    <n v="134796"/>
    <s v="ANTÔNIO ARRUDA MESQUITA"/>
    <s v="EMPRÉSTIMO PESSOA FÍSICA"/>
    <n v="30000"/>
    <d v="2014-04-22T00:00:00"/>
    <d v="1899-12-30T17:15:19"/>
    <n v="0"/>
    <n v="0"/>
    <n v="-3303041.3589999867"/>
    <m/>
    <m/>
    <m/>
    <m/>
    <n v="7"/>
    <s v="Anapaula"/>
    <n v="1"/>
    <m/>
    <n v="1372"/>
    <d v="2014-05-26T00:00:00"/>
    <d v="2014-05-26T00:00:00"/>
    <m/>
    <m/>
    <n v="2014"/>
    <n v="7"/>
    <m/>
    <m/>
    <m/>
    <m/>
    <s v="Empréstimo Pessoa Física"/>
    <x v="2"/>
    <x v="1"/>
    <m/>
    <n v="27"/>
    <n v="8"/>
    <s v="Transferência Bancária"/>
    <m/>
    <m/>
    <m/>
    <n v="0"/>
    <m/>
    <m/>
    <s v="BRADESCO [008378-0] [SOL] [CC]"/>
    <m/>
    <m/>
    <m/>
  </r>
  <r>
    <n v="126317"/>
    <s v="0179311416-0/40529"/>
    <s v="Gvt  - Par. 040529(04-12)"/>
    <n v="0"/>
    <d v="2014-04-22T00:00:00"/>
    <d v="1899-12-30T17:16:21"/>
    <n v="1059"/>
    <n v="0"/>
    <n v="-3304100.3589999867"/>
    <m/>
    <m/>
    <m/>
    <n v="40529"/>
    <n v="7"/>
    <s v="Anapaula"/>
    <n v="1"/>
    <m/>
    <n v="384"/>
    <d v="2014-04-23T00:00:00"/>
    <d v="2014-05-03T00:00:00"/>
    <m/>
    <m/>
    <n v="2014"/>
    <n v="24"/>
    <m/>
    <m/>
    <m/>
    <m/>
    <s v="Marista.Telefone Fixo"/>
    <x v="1"/>
    <x v="1"/>
    <m/>
    <n v="4"/>
    <n v="9"/>
    <s v="Débito em conta"/>
    <m/>
    <n v="0"/>
    <m/>
    <n v="0"/>
    <m/>
    <m/>
    <s v="BB [022382-4] [GYN] [CC]"/>
    <m/>
    <m/>
    <m/>
  </r>
  <r>
    <n v="126319"/>
    <s v="46827/2/45910"/>
    <s v="Papelaria Tributária - Cód. 045910"/>
    <n v="0"/>
    <d v="2014-04-22T00:00:00"/>
    <d v="1899-12-30T17:20:02"/>
    <n v="433.6"/>
    <n v="0"/>
    <n v="-3304533.9589999868"/>
    <m/>
    <m/>
    <m/>
    <n v="45910"/>
    <n v="24"/>
    <s v="Emilly"/>
    <n v="1"/>
    <m/>
    <n v="169"/>
    <d v="2014-04-23T00:00:00"/>
    <d v="2014-04-23T00:00:00"/>
    <m/>
    <m/>
    <n v="2014"/>
    <n v="24"/>
    <m/>
    <m/>
    <m/>
    <m/>
    <s v="T-3.Produtos de Papelaria"/>
    <x v="1"/>
    <x v="1"/>
    <m/>
    <n v="4"/>
    <n v="9"/>
    <s v="Débito em conta"/>
    <m/>
    <n v="0"/>
    <m/>
    <n v="0"/>
    <m/>
    <m/>
    <s v="BB [022382-4] [GYN] [CC]"/>
    <m/>
    <m/>
    <m/>
  </r>
  <r>
    <n v="134807"/>
    <s v="EXTRATO/54529"/>
    <s v="Banco Brb - Cód. 054529"/>
    <n v="0"/>
    <d v="2014-04-22T00:00:00"/>
    <d v="1899-12-30T17:21:53"/>
    <n v="10528.19"/>
    <n v="0"/>
    <n v="-3315062.1489999867"/>
    <m/>
    <m/>
    <m/>
    <n v="54529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6321"/>
    <s v="648/02-02/44785"/>
    <s v="Viana E Xavier - Cód. 044785"/>
    <n v="0"/>
    <d v="2014-04-22T00:00:00"/>
    <d v="1899-12-30T17:23:33"/>
    <n v="1538.15"/>
    <n v="0"/>
    <n v="-3316600.2989999866"/>
    <m/>
    <m/>
    <m/>
    <n v="44785"/>
    <n v="24"/>
    <s v="Emilly"/>
    <n v="1"/>
    <m/>
    <n v="1394"/>
    <d v="2014-04-23T00:00:00"/>
    <d v="2014-04-23T00:00:00"/>
    <m/>
    <m/>
    <n v="2014"/>
    <n v="24"/>
    <m/>
    <m/>
    <m/>
    <m/>
    <s v="T-27.Aquisição de móveis"/>
    <x v="1"/>
    <x v="1"/>
    <m/>
    <n v="4"/>
    <n v="9"/>
    <s v="Débito em conta"/>
    <m/>
    <n v="0"/>
    <m/>
    <n v="0"/>
    <m/>
    <m/>
    <s v="BB [022382-4] [GYN] [CC]"/>
    <m/>
    <m/>
    <m/>
  </r>
  <r>
    <n v="126723"/>
    <s v="91314/43638"/>
    <s v="Objetiva Edições - Par. 043638(03-12)"/>
    <n v="0"/>
    <d v="2014-04-22T00:00:00"/>
    <d v="1899-12-30T17:25:52"/>
    <n v="217.2"/>
    <n v="0"/>
    <n v="-3316817.4989999868"/>
    <m/>
    <m/>
    <m/>
    <n v="43638"/>
    <n v="24"/>
    <s v="Emilly"/>
    <n v="1"/>
    <m/>
    <n v="1600"/>
    <d v="2014-04-23T00:00:00"/>
    <d v="2014-04-23T00:00:00"/>
    <m/>
    <m/>
    <n v="2014"/>
    <n v="24"/>
    <m/>
    <m/>
    <m/>
    <m/>
    <s v="CA.Assessoria Fiscal Trabalhista e Contabil"/>
    <x v="1"/>
    <x v="1"/>
    <m/>
    <n v="4"/>
    <n v="9"/>
    <s v="Débito em conta"/>
    <m/>
    <n v="0"/>
    <m/>
    <n v="0"/>
    <m/>
    <m/>
    <s v="BB [022382-4] [GYN] [CC]"/>
    <m/>
    <m/>
    <m/>
  </r>
  <r>
    <n v="126733"/>
    <s v="4548/46977"/>
    <s v="Ael Informatica Ltda - Cód. 046977"/>
    <n v="0"/>
    <d v="2014-04-22T00:00:00"/>
    <d v="1899-12-30T17:26:39"/>
    <n v="510"/>
    <n v="0"/>
    <n v="-3317327.4989999868"/>
    <m/>
    <m/>
    <m/>
    <n v="46977"/>
    <n v="24"/>
    <s v="Emilly"/>
    <n v="1"/>
    <m/>
    <n v="1540"/>
    <d v="2014-04-23T00:00:00"/>
    <d v="2014-04-23T00:00:00"/>
    <m/>
    <m/>
    <n v="2014"/>
    <n v="24"/>
    <m/>
    <m/>
    <m/>
    <m/>
    <s v="Uber.Tecnologia da Informação"/>
    <x v="1"/>
    <x v="2"/>
    <m/>
    <n v="4"/>
    <n v="9"/>
    <s v="Débito em conta"/>
    <m/>
    <n v="0"/>
    <m/>
    <n v="0"/>
    <m/>
    <m/>
    <s v="BB [022382-4] [GYN] [CC]"/>
    <m/>
    <m/>
    <m/>
  </r>
  <r>
    <n v="126757"/>
    <s v="16114/47212"/>
    <s v="Ct Materiais Para Construção Ltda - Cód. 047212"/>
    <n v="0"/>
    <d v="2014-04-22T00:00:00"/>
    <d v="1899-12-30T17:28:21"/>
    <n v="588"/>
    <n v="0"/>
    <n v="-3317915.4989999868"/>
    <m/>
    <m/>
    <m/>
    <n v="47212"/>
    <n v="24"/>
    <s v="Emilly"/>
    <n v="1"/>
    <m/>
    <n v="1530"/>
    <d v="2014-04-23T00:00:00"/>
    <d v="2014-04-23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6758"/>
    <s v="046993/01/46427"/>
    <s v="Unitintas Comercio De Tintas - Cód. 046427"/>
    <n v="0"/>
    <d v="2014-04-22T00:00:00"/>
    <d v="1899-12-30T17:30:35"/>
    <n v="230"/>
    <n v="0"/>
    <n v="-3318145.4989999868"/>
    <m/>
    <m/>
    <m/>
    <n v="46427"/>
    <n v="24"/>
    <s v="Emilly"/>
    <n v="1"/>
    <m/>
    <n v="1530"/>
    <d v="2014-04-23T00:00:00"/>
    <d v="2014-04-23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6759"/>
    <s v="16184/47211"/>
    <s v="Ct Materiais Para Construção Ltda - Cód. 047211"/>
    <n v="0"/>
    <d v="2014-04-22T00:00:00"/>
    <d v="1899-12-30T17:31:37"/>
    <n v="125"/>
    <n v="0"/>
    <n v="-3318270.4989999868"/>
    <m/>
    <m/>
    <m/>
    <n v="47211"/>
    <n v="24"/>
    <s v="Emilly"/>
    <n v="1"/>
    <m/>
    <n v="1530"/>
    <d v="2014-04-23T00:00:00"/>
    <d v="2014-04-23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32683"/>
    <s v="TRANSFERÊNCIA ENTRE CONTAS "/>
    <s v="TRANSFERÊNCIA ENTRE CONTAS "/>
    <n v="0"/>
    <d v="2014-04-22T00:00:00"/>
    <d v="1899-12-30T17:32:39"/>
    <n v="2582.04"/>
    <n v="0"/>
    <n v="-3320852.5389999868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47"/>
    <s v="TRANSFERÊNCIA ENTRE CONTAS "/>
    <s v="Destino: 132683-TRANSFERÊNCIA ENTRE CONTAS "/>
    <n v="2582.04"/>
    <d v="2014-04-22T00:00:00"/>
    <d v="1899-12-30T17:32:39"/>
    <n v="0"/>
    <n v="0"/>
    <n v="-3318270.4989999868"/>
    <m/>
    <m/>
    <m/>
    <m/>
    <n v="7"/>
    <s v="Anapaula"/>
    <n v="1"/>
    <m/>
    <n v="1449"/>
    <d v="2014-12-09T00:00:00"/>
    <d v="2014-12-09T00:00:00"/>
    <m/>
    <m/>
    <n v="2014"/>
    <n v="7"/>
    <m/>
    <m/>
    <n v="132683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685"/>
    <s v="TRANSFERÊNCIA ENTRE CONTAS "/>
    <s v="TRANSFERÊNCIA ENTRE CONTAS "/>
    <n v="0"/>
    <d v="2014-04-22T00:00:00"/>
    <d v="1899-12-30T17:33:20"/>
    <n v="2700"/>
    <n v="0"/>
    <n v="-3320970.4989999868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48"/>
    <s v="TRANSFERÊNCIA ENTRE CONTAS "/>
    <s v="Destino: 132685-TRANSFERÊNCIA ENTRE CONTAS "/>
    <n v="2700"/>
    <d v="2014-04-22T00:00:00"/>
    <d v="1899-12-30T17:33:20"/>
    <n v="0"/>
    <n v="0"/>
    <n v="-3318270.4989999868"/>
    <m/>
    <m/>
    <m/>
    <m/>
    <n v="7"/>
    <s v="Anapaula"/>
    <n v="1"/>
    <m/>
    <n v="1449"/>
    <d v="2014-12-09T00:00:00"/>
    <d v="2014-12-09T00:00:00"/>
    <m/>
    <m/>
    <n v="2014"/>
    <n v="7"/>
    <m/>
    <m/>
    <n v="132685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26760"/>
    <s v="047074/01/46751"/>
    <s v="Unitintas Comercio De Tintas - Cód. 046751"/>
    <n v="0"/>
    <d v="2014-04-22T00:00:00"/>
    <d v="1899-12-30T17:35:40"/>
    <n v="279.60000000000002"/>
    <n v="0"/>
    <n v="-3318550.0989999869"/>
    <m/>
    <m/>
    <m/>
    <n v="46751"/>
    <n v="24"/>
    <s v="Emilly"/>
    <n v="1"/>
    <m/>
    <n v="1544"/>
    <d v="2014-04-23T00:00:00"/>
    <d v="2014-04-23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26761"/>
    <s v="5682/47468"/>
    <s v="MSETTE TECNOLOGIA EIRELI-EPP - Cód. 047468"/>
    <n v="0"/>
    <d v="2014-04-22T00:00:00"/>
    <d v="1899-12-30T17:37:41"/>
    <n v="243.92"/>
    <n v="0"/>
    <n v="-3318794.0189999868"/>
    <m/>
    <m/>
    <m/>
    <n v="47468"/>
    <n v="24"/>
    <s v="Emilly"/>
    <n v="1"/>
    <m/>
    <n v="1555"/>
    <d v="2014-04-23T00:00:00"/>
    <d v="2014-04-23T00:00:00"/>
    <m/>
    <m/>
    <n v="2014"/>
    <n v="24"/>
    <m/>
    <m/>
    <m/>
    <m/>
    <s v="Aná.Material Didático"/>
    <x v="1"/>
    <x v="7"/>
    <m/>
    <n v="4"/>
    <n v="9"/>
    <s v="Débito em conta"/>
    <m/>
    <n v="0"/>
    <m/>
    <n v="0"/>
    <m/>
    <m/>
    <s v="BB [022382-4] [GYN] [CC]"/>
    <m/>
    <m/>
    <m/>
  </r>
  <r>
    <n v="126762"/>
    <s v="651/47311"/>
    <s v="Informe Federal Assessoria Propr. Intele - Cód. 047311"/>
    <n v="0"/>
    <d v="2014-04-22T00:00:00"/>
    <d v="1899-12-30T17:38:40"/>
    <n v="107.8"/>
    <n v="0"/>
    <n v="-3318901.8189999866"/>
    <m/>
    <m/>
    <m/>
    <n v="47311"/>
    <n v="24"/>
    <s v="Emilly"/>
    <n v="1"/>
    <m/>
    <n v="565"/>
    <d v="2014-04-23T00:00:00"/>
    <d v="2014-04-23T00:00:00"/>
    <m/>
    <m/>
    <n v="2014"/>
    <n v="24"/>
    <m/>
    <m/>
    <m/>
    <m/>
    <s v="CA.Registro de marca (CUSTO)"/>
    <x v="1"/>
    <x v="1"/>
    <m/>
    <n v="4"/>
    <n v="9"/>
    <s v="Débito em conta"/>
    <m/>
    <n v="0"/>
    <m/>
    <n v="0"/>
    <m/>
    <m/>
    <s v="BB [022382-4] [GYN] [CC]"/>
    <m/>
    <m/>
    <m/>
  </r>
  <r>
    <n v="126763"/>
    <s v="145892/02E/45656"/>
    <s v="Eletric Comercio De Materias Eletricos - Cód. 045656"/>
    <n v="0"/>
    <d v="2014-04-22T00:00:00"/>
    <d v="1899-12-30T17:39:17"/>
    <n v="750"/>
    <n v="0"/>
    <n v="-3319651.8189999866"/>
    <m/>
    <m/>
    <m/>
    <n v="45656"/>
    <n v="24"/>
    <s v="Emilly"/>
    <n v="1"/>
    <m/>
    <n v="1544"/>
    <d v="2014-04-23T00:00:00"/>
    <d v="2014-04-23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26764"/>
    <s v="16051/47213"/>
    <s v="Ct Materiais Para Construção Ltda - Cód. 047213"/>
    <n v="0"/>
    <d v="2014-04-22T00:00:00"/>
    <d v="1899-12-30T17:40:05"/>
    <n v="19.2"/>
    <n v="0"/>
    <n v="-3319671.0189999868"/>
    <m/>
    <m/>
    <m/>
    <n v="47213"/>
    <n v="7"/>
    <s v="Anapaula"/>
    <n v="1"/>
    <m/>
    <n v="1530"/>
    <d v="2014-04-23T00:00:00"/>
    <d v="2014-05-29T00:00:00"/>
    <m/>
    <m/>
    <n v="2014"/>
    <n v="24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26765"/>
    <s v="62343/62341/47415"/>
    <s v="Olimpo Uberlândia - Cód. 047415"/>
    <n v="0"/>
    <d v="2014-04-22T00:00:00"/>
    <d v="1899-12-30T17:42:18"/>
    <n v="800"/>
    <n v="0"/>
    <n v="-3320471.0189999868"/>
    <m/>
    <m/>
    <m/>
    <n v="47415"/>
    <n v="24"/>
    <s v="Emilly"/>
    <n v="1"/>
    <m/>
    <n v="1530"/>
    <d v="2014-04-23T00:00:00"/>
    <d v="2014-04-23T00:00:00"/>
    <m/>
    <m/>
    <n v="2014"/>
    <n v="24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26768"/>
    <s v="1108551/4/42971"/>
    <s v="Crs Comércio E Representação Ltda - Cód. 042971"/>
    <n v="0"/>
    <d v="2014-04-22T00:00:00"/>
    <d v="1899-12-30T17:46:47"/>
    <n v="1050.8499999999999"/>
    <n v="0"/>
    <n v="-3321521.8689999869"/>
    <m/>
    <m/>
    <m/>
    <n v="42971"/>
    <n v="24"/>
    <s v="Emilly"/>
    <n v="1"/>
    <m/>
    <n v="1392"/>
    <d v="2014-04-23T00:00:00"/>
    <d v="2014-04-23T00:00:00"/>
    <m/>
    <m/>
    <n v="2014"/>
    <n v="24"/>
    <m/>
    <m/>
    <m/>
    <m/>
    <s v="T-27.Material de construção "/>
    <x v="1"/>
    <x v="1"/>
    <m/>
    <n v="26"/>
    <n v="9"/>
    <s v="Débito em conta"/>
    <m/>
    <n v="0"/>
    <m/>
    <n v="0"/>
    <m/>
    <m/>
    <s v="ITAÚ [SOL] [001691-4] [CC]"/>
    <m/>
    <m/>
    <m/>
  </r>
  <r>
    <n v="126769"/>
    <s v="CHAVES/49180"/>
    <s v="Chaveiro Alecrim Ii - Cód. 049180"/>
    <n v="0"/>
    <d v="2014-04-22T00:00:00"/>
    <d v="1899-12-30T17:47:54"/>
    <n v="5"/>
    <n v="0"/>
    <n v="-3321526.8689999869"/>
    <m/>
    <m/>
    <m/>
    <n v="49180"/>
    <n v="24"/>
    <s v="Emilly"/>
    <n v="1"/>
    <m/>
    <n v="1413"/>
    <d v="2014-04-23T00:00:00"/>
    <d v="2014-04-23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126770"/>
    <s v="pp182/47202"/>
    <s v="Centro Oeste Fomento Mercantil - Cód. 047202"/>
    <n v="0"/>
    <d v="2014-04-22T00:00:00"/>
    <d v="1899-12-30T17:53:19"/>
    <n v="1159.05"/>
    <n v="0"/>
    <n v="-3322685.9189999867"/>
    <m/>
    <m/>
    <m/>
    <n v="47202"/>
    <n v="24"/>
    <s v="Emilly"/>
    <n v="1"/>
    <m/>
    <n v="1531"/>
    <d v="2014-04-23T00:00:00"/>
    <d v="2014-04-23T00:00:00"/>
    <m/>
    <m/>
    <n v="2014"/>
    <n v="24"/>
    <m/>
    <m/>
    <m/>
    <m/>
    <s v="Uber.Marketing"/>
    <x v="1"/>
    <x v="2"/>
    <m/>
    <n v="26"/>
    <n v="9"/>
    <s v="Débito em conta"/>
    <m/>
    <n v="0"/>
    <m/>
    <n v="0"/>
    <m/>
    <m/>
    <s v="ITAÚ [SOL] [001691-4] [CC]"/>
    <m/>
    <m/>
    <m/>
  </r>
  <r>
    <n v="126771"/>
    <s v="PP179/47201"/>
    <s v="Centro Oeste Fomento Mercantil - Cód. 047201"/>
    <n v="0"/>
    <d v="2014-04-22T00:00:00"/>
    <d v="1899-12-30T17:55:35"/>
    <n v="1159.05"/>
    <n v="0"/>
    <n v="-3323844.9689999865"/>
    <m/>
    <m/>
    <m/>
    <n v="47201"/>
    <n v="24"/>
    <s v="Emilly"/>
    <n v="1"/>
    <m/>
    <n v="552"/>
    <d v="2014-04-23T00:00:00"/>
    <d v="2014-04-23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29961"/>
    <s v="647/02-02/44787"/>
    <s v="Viana E Xavier - Cód. 044787"/>
    <n v="0"/>
    <d v="2014-04-22T00:00:00"/>
    <d v="1899-12-30T18:01:58"/>
    <n v="1396.01"/>
    <n v="0"/>
    <n v="-3325240.9789999863"/>
    <m/>
    <m/>
    <m/>
    <n v="44787"/>
    <n v="24"/>
    <s v="Emilly"/>
    <n v="1"/>
    <m/>
    <n v="502"/>
    <d v="2014-05-05T00:00:00"/>
    <d v="2014-05-05T00:00:00"/>
    <m/>
    <m/>
    <n v="2014"/>
    <n v="24"/>
    <m/>
    <m/>
    <m/>
    <m/>
    <s v="CA.Aquisição de Móveis (ATIVO)"/>
    <x v="1"/>
    <x v="1"/>
    <m/>
    <n v="4"/>
    <n v="8"/>
    <s v="Transferência Bancária"/>
    <m/>
    <n v="0"/>
    <m/>
    <n v="0"/>
    <m/>
    <m/>
    <s v="BB [022382-4] [GYN] [CC]"/>
    <m/>
    <m/>
    <m/>
  </r>
  <r>
    <n v="129710"/>
    <s v="EXTRATO/51100"/>
    <s v="Banco Do Brasil - Cód. 051100"/>
    <n v="0"/>
    <d v="2014-04-22T00:00:00"/>
    <d v="1899-12-30T20:54:59"/>
    <n v="3654.83"/>
    <n v="0"/>
    <n v="-3328895.8089999864"/>
    <m/>
    <m/>
    <m/>
    <n v="51100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29706"/>
    <s v="EXTRATO/51091"/>
    <s v="Banco Do Brasil - Par. 051091(04-7)"/>
    <n v="0"/>
    <d v="2014-04-22T00:00:00"/>
    <d v="1899-12-30T20:54:59"/>
    <n v="7.4"/>
    <n v="0"/>
    <n v="-3328903.2089999863"/>
    <m/>
    <m/>
    <m/>
    <n v="51091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708"/>
    <s v="EXTRATO/51093"/>
    <s v="Banco Do Brasil - Par. 051093(06-7)"/>
    <n v="0"/>
    <d v="2014-04-22T00:00:00"/>
    <d v="1899-12-30T20:54:59"/>
    <n v="7.4"/>
    <n v="0"/>
    <n v="-3328910.6089999862"/>
    <m/>
    <m/>
    <m/>
    <n v="51093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709"/>
    <s v="EXTRATO/51094"/>
    <s v="Banco Do Brasil - Par. 051094(07-7)"/>
    <n v="0"/>
    <d v="2014-04-22T00:00:00"/>
    <d v="1899-12-30T20:54:59"/>
    <n v="7.4"/>
    <n v="0"/>
    <n v="-3328918.0089999861"/>
    <m/>
    <m/>
    <m/>
    <n v="51094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727"/>
    <s v="ANT. COB/51174"/>
    <s v="Banco Brb - Par. 051174(59-65)"/>
    <n v="0"/>
    <d v="2014-04-22T00:00:00"/>
    <d v="1899-12-30T21:35:50"/>
    <n v="1339"/>
    <n v="0"/>
    <n v="-3330257.0089999861"/>
    <m/>
    <m/>
    <m/>
    <n v="51174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810"/>
    <s v="CRÉDITO"/>
    <s v="CRÉDITO DE COBRANÇA"/>
    <n v="1339"/>
    <d v="2014-04-22T00:00:00"/>
    <d v="1899-12-30T22:10:28"/>
    <n v="0"/>
    <n v="0"/>
    <n v="-3328918.0089999861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4404"/>
    <s v="ANT. COB/53533"/>
    <s v="Banco Brb - Par. 053533(05-24)"/>
    <n v="0"/>
    <d v="2014-04-22T00:00:00"/>
    <d v="1899-12-30T22:21:15"/>
    <n v="1339"/>
    <n v="0"/>
    <n v="-3330257.0089999861"/>
    <m/>
    <m/>
    <m/>
    <n v="5353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05"/>
    <s v="ANT. COB/53534"/>
    <s v="Banco Brb - Par. 053534(06-24)"/>
    <n v="0"/>
    <d v="2014-04-22T00:00:00"/>
    <d v="1899-12-30T22:21:15"/>
    <n v="1339"/>
    <n v="0"/>
    <n v="-3331596.0089999861"/>
    <m/>
    <m/>
    <m/>
    <n v="5353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06"/>
    <s v="ANT. COB/53535"/>
    <s v="Banco Brb - Par. 053535(07-24)"/>
    <n v="0"/>
    <d v="2014-04-22T00:00:00"/>
    <d v="1899-12-30T22:21:15"/>
    <n v="1339"/>
    <n v="0"/>
    <n v="-3332935.0089999861"/>
    <m/>
    <m/>
    <m/>
    <n v="5353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07"/>
    <s v="ANT. COB/53536"/>
    <s v="Banco Brb - Par. 053536(08-24)"/>
    <n v="0"/>
    <d v="2014-04-22T00:00:00"/>
    <d v="1899-12-30T22:21:15"/>
    <n v="1339"/>
    <n v="0"/>
    <n v="-3334274.0089999861"/>
    <m/>
    <m/>
    <m/>
    <n v="5353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08"/>
    <s v="ANT. COB/53537"/>
    <s v="Banco Brb - Par. 053537(09-24)"/>
    <n v="0"/>
    <d v="2014-04-22T00:00:00"/>
    <d v="1899-12-30T22:21:15"/>
    <n v="1339"/>
    <n v="0"/>
    <n v="-3335613.0089999861"/>
    <m/>
    <m/>
    <m/>
    <n v="5353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03"/>
    <s v="ANT. COB/53538"/>
    <s v="Banco Brb - Par. 053538(10-24)"/>
    <n v="0"/>
    <d v="2014-04-22T00:00:00"/>
    <d v="1899-12-30T22:21:15"/>
    <n v="1339"/>
    <n v="0"/>
    <n v="-3336952.0089999861"/>
    <m/>
    <m/>
    <m/>
    <n v="5353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57"/>
    <s v="2509144/51226"/>
    <s v="Bic - Banco Industria E Comercio - Par. 051226(16-25)"/>
    <n v="0"/>
    <d v="2014-04-22T00:00:00"/>
    <d v="1899-12-30T23:00:24"/>
    <n v="924.3"/>
    <n v="0"/>
    <n v="-3337876.3089999859"/>
    <m/>
    <m/>
    <m/>
    <n v="51226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58"/>
    <s v="1250914/51227"/>
    <s v="Bic - Banco Industria E Comercio - Par. 051227(17-25)"/>
    <n v="0"/>
    <d v="2014-04-22T00:00:00"/>
    <d v="1899-12-30T23:00:24"/>
    <n v="1775.69"/>
    <n v="0"/>
    <n v="-3339651.9989999859"/>
    <m/>
    <m/>
    <m/>
    <n v="51227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59"/>
    <s v="1253216/51228"/>
    <s v="Bic - Banco Industria E Comercio - Par. 051228(18-25)"/>
    <n v="0"/>
    <d v="2014-04-22T00:00:00"/>
    <d v="1899-12-30T23:00:24"/>
    <n v="2542.04"/>
    <n v="0"/>
    <n v="-3342194.0389999859"/>
    <m/>
    <m/>
    <m/>
    <n v="51228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30168"/>
    <n v="172585"/>
    <s v="Par.(01-1) 015860/THIAGO AFONSO DE ALMEIDA  - 1ª OU 2ª SÉRI"/>
    <n v="66"/>
    <d v="2014-04-23T00:00:00"/>
    <d v="1899-12-30T09:10:37"/>
    <n v="0"/>
    <n v="0"/>
    <n v="-3342128.0389999859"/>
    <m/>
    <m/>
    <n v="172585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169"/>
    <n v="172586"/>
    <s v="Par.(01-1) 015860/THIAGO AFONSO DE ALMEIDA  - 1ª OU 2ª SÉRI"/>
    <n v="66"/>
    <d v="2014-04-23T00:00:00"/>
    <d v="1899-12-30T09:10:38"/>
    <n v="0"/>
    <n v="0"/>
    <n v="-3342062.0389999859"/>
    <m/>
    <m/>
    <n v="172586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170"/>
    <n v="172587"/>
    <s v="Par.(01-1) 015860/THIAGO AFONSO DE ALMEIDA  - 1ª OU 2ª SÉRI"/>
    <n v="66"/>
    <d v="2014-04-23T00:00:00"/>
    <d v="1899-12-30T09:10:38"/>
    <n v="0"/>
    <n v="0"/>
    <n v="-3341996.0389999859"/>
    <m/>
    <m/>
    <n v="17258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178"/>
    <n v="172582"/>
    <s v="Par.(01-1) 015688/NATHÁLIA RORIZ LINHARES - 1ª OU 2ª SÉRI"/>
    <n v="66"/>
    <d v="2014-04-23T00:00:00"/>
    <d v="1899-12-30T09:19:09"/>
    <n v="0"/>
    <n v="0"/>
    <n v="-3341930.0389999859"/>
    <m/>
    <m/>
    <n v="172582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179"/>
    <n v="172583"/>
    <s v="Par.(01-1) 015688/NATHÁLIA RORIZ LINHARES - 1ª OU 2ª SÉRI"/>
    <n v="66"/>
    <d v="2014-04-23T00:00:00"/>
    <d v="1899-12-30T09:19:09"/>
    <n v="0"/>
    <n v="0"/>
    <n v="-3341864.0389999859"/>
    <m/>
    <m/>
    <n v="172583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180"/>
    <n v="172584"/>
    <s v="Par.(01-1) 015688/NATHÁLIA RORIZ LINHARES - 1ª OU 2ª SÉRI"/>
    <n v="66"/>
    <d v="2014-04-23T00:00:00"/>
    <d v="1899-12-30T09:19:10"/>
    <n v="0"/>
    <n v="0"/>
    <n v="-3341798.0389999859"/>
    <m/>
    <m/>
    <n v="172584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193"/>
    <n v="172580"/>
    <s v="Par.(01-1) 015308/MURILO OTTO DIAS TEIXEIRA - 1ª OU 2ª SÉRI"/>
    <n v="66"/>
    <d v="2014-04-23T00:00:00"/>
    <d v="1899-12-30T09:26:57"/>
    <n v="0"/>
    <n v="0"/>
    <n v="-3341732.0389999859"/>
    <m/>
    <m/>
    <n v="172580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194"/>
    <n v="172581"/>
    <s v="Par.(01-1) 015308/MURILO OTTO DIAS TEIXEIRA - 1ª OU 2ª SÉRI"/>
    <n v="66"/>
    <d v="2014-04-23T00:00:00"/>
    <d v="1899-12-30T09:26:57"/>
    <n v="0"/>
    <n v="0"/>
    <n v="-3341666.0389999859"/>
    <m/>
    <m/>
    <n v="172581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192"/>
    <n v="172579"/>
    <s v="Par.(01-1) 015308/MURILO OTTO DIAS TEIXEIRA - 1ª OU 2ª SÉRI"/>
    <n v="66"/>
    <d v="2014-04-23T00:00:00"/>
    <d v="1899-12-30T09:26:57"/>
    <n v="0"/>
    <n v="0"/>
    <n v="-3341600.0389999859"/>
    <m/>
    <m/>
    <n v="172579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214"/>
    <n v="171441"/>
    <s v="Par.(02/5) 017500/SARAH CARVALHO RODRIGUES - Parcelas"/>
    <n v="185"/>
    <d v="2014-04-23T00:00:00"/>
    <d v="1899-12-30T09:37:34"/>
    <n v="0"/>
    <n v="0"/>
    <n v="-3341415.0389999859"/>
    <m/>
    <m/>
    <n v="171441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239"/>
    <s v="Murilo Ottto "/>
    <s v="Pagou com ch valor maior  recebeu a diferença de troco"/>
    <n v="162"/>
    <d v="2014-04-23T00:00:00"/>
    <d v="1899-12-30T09:44:49"/>
    <n v="0"/>
    <n v="0"/>
    <n v="-3341253.0389999859"/>
    <m/>
    <m/>
    <m/>
    <m/>
    <n v="7"/>
    <s v="Anapaula"/>
    <n v="1"/>
    <m/>
    <n v="95"/>
    <d v="2015-01-06T00:00:00"/>
    <d v="2015-01-06T00:00:00"/>
    <m/>
    <m/>
    <n v="2014"/>
    <n v="7"/>
    <m/>
    <m/>
    <m/>
    <m/>
    <s v="Recebimento Diversos"/>
    <x v="1"/>
    <x v="1"/>
    <m/>
    <n v="2"/>
    <n v="2"/>
    <s v="Cheque"/>
    <m/>
    <m/>
    <m/>
    <n v="0"/>
    <m/>
    <m/>
    <s v="BRADESCO [002429-5] [GYN [CC]"/>
    <m/>
    <m/>
    <m/>
  </r>
  <r>
    <n v="139880"/>
    <n v="162059"/>
    <s v="Par.(02/12) 016219/FELIPE SILVEIRA NETTO SAN - Mensalidades"/>
    <n v="1442.9"/>
    <d v="2014-04-23T00:00:00"/>
    <d v="1899-12-30T10:33:21"/>
    <n v="0"/>
    <n v="0"/>
    <n v="-3339810.138999986"/>
    <m/>
    <m/>
    <n v="162059"/>
    <m/>
    <n v="8"/>
    <s v="Vinicius"/>
    <n v="1"/>
    <m/>
    <n v="2"/>
    <d v="2014-06-24T00:00:00"/>
    <d v="2014-06-2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9881"/>
    <n v="163755"/>
    <s v="Par.(03/12) 016219/FELIPE SILVEIRA NETTO SAN - Mensalidades"/>
    <n v="1429.26"/>
    <d v="2014-04-23T00:00:00"/>
    <d v="1899-12-30T10:33:21"/>
    <n v="0"/>
    <n v="0"/>
    <n v="-3338380.8789999862"/>
    <m/>
    <m/>
    <n v="163755"/>
    <m/>
    <n v="8"/>
    <s v="Vinicius"/>
    <n v="1"/>
    <m/>
    <n v="2"/>
    <d v="2014-06-24T00:00:00"/>
    <d v="2014-06-2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6878"/>
    <s v="35516/49303"/>
    <s v="Lion Comercio E Serviços de Copias Ltda - Cód. 049303"/>
    <n v="0"/>
    <d v="2014-04-23T00:00:00"/>
    <d v="1899-12-30T10:52:19"/>
    <n v="1911.07"/>
    <n v="0"/>
    <n v="-3340291.9489999861"/>
    <m/>
    <m/>
    <m/>
    <n v="49303"/>
    <n v="24"/>
    <s v="Emilly"/>
    <n v="1"/>
    <m/>
    <n v="1527"/>
    <d v="2014-04-24T00:00:00"/>
    <d v="2014-05-29T00:00:00"/>
    <m/>
    <m/>
    <n v="2014"/>
    <n v="24"/>
    <m/>
    <m/>
    <m/>
    <m/>
    <s v="Uber.Despesa diversas"/>
    <x v="1"/>
    <x v="2"/>
    <m/>
    <n v="27"/>
    <n v="9"/>
    <s v="Débito em conta"/>
    <m/>
    <n v="0"/>
    <m/>
    <n v="0"/>
    <m/>
    <m/>
    <s v="BRADESCO [008378-0] [SOL] [CC]"/>
    <m/>
    <m/>
    <m/>
  </r>
  <r>
    <n v="133185"/>
    <s v="EXTRATO/53110"/>
    <s v="Banco Itaú Unibanco S.A. - Par. 053110(25-55)"/>
    <n v="0"/>
    <d v="2014-04-23T00:00:00"/>
    <d v="1899-12-30T10:55:52"/>
    <n v="7.4"/>
    <n v="0"/>
    <n v="-3340299.348999986"/>
    <m/>
    <m/>
    <m/>
    <n v="5311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86"/>
    <s v="EXTRATO/53111"/>
    <s v="Banco Itaú Unibanco S.A. - Par. 053111(26-55)"/>
    <n v="0"/>
    <d v="2014-04-23T00:00:00"/>
    <d v="1899-12-30T10:55:52"/>
    <n v="7.4"/>
    <n v="0"/>
    <n v="-3340306.7489999859"/>
    <m/>
    <m/>
    <m/>
    <n v="5311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87"/>
    <s v="EXTRATO/53112"/>
    <s v="Banco Itaú Unibanco S.A. - Par. 053112(27-55)"/>
    <n v="0"/>
    <d v="2014-04-23T00:00:00"/>
    <d v="1899-12-30T10:55:52"/>
    <n v="7.4"/>
    <n v="0"/>
    <n v="-3340314.1489999858"/>
    <m/>
    <m/>
    <m/>
    <n v="5311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4573"/>
    <s v="Março/50507"/>
    <s v="Marcio Bernardes Oliveira - Cód. 050507"/>
    <n v="0"/>
    <d v="2014-04-23T00:00:00"/>
    <d v="1899-12-30T11:08:27"/>
    <n v="290.41000000000003"/>
    <n v="0"/>
    <n v="-3340604.5589999859"/>
    <m/>
    <m/>
    <m/>
    <n v="50507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74"/>
    <s v="BRB 1222/44149"/>
    <s v="Dalva Mendes / Dorvano Pedro - Cód. 044149"/>
    <n v="0"/>
    <d v="2014-04-23T00:00:00"/>
    <d v="1899-12-30T11:08:49"/>
    <n v="3000"/>
    <n v="0"/>
    <n v="-3343604.5589999859"/>
    <m/>
    <m/>
    <m/>
    <n v="44149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75"/>
    <s v="Março/50486"/>
    <s v="Helder Gaioso Pinto  - Cód. 050486"/>
    <n v="0"/>
    <d v="2014-04-23T00:00:00"/>
    <d v="1899-12-30T11:09:08"/>
    <n v="347.96"/>
    <n v="0"/>
    <n v="-3343952.5189999859"/>
    <m/>
    <m/>
    <m/>
    <n v="50486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76"/>
    <s v="Março/50542"/>
    <s v="Maria Lúcia Zambon Alves - Cód. 050542"/>
    <n v="0"/>
    <d v="2014-04-23T00:00:00"/>
    <d v="1899-12-30T11:09:25"/>
    <n v="8877.16"/>
    <n v="0"/>
    <n v="-3352829.678999986"/>
    <m/>
    <m/>
    <m/>
    <n v="50542"/>
    <n v="24"/>
    <s v="Emilly"/>
    <n v="2"/>
    <m/>
    <n v="578"/>
    <d v="2014-05-26T00:00:00"/>
    <d v="2014-05-26T00:00:00"/>
    <m/>
    <m/>
    <n v="2014"/>
    <n v="24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577"/>
    <s v="RVF/44598"/>
    <s v="Renato Vieira Ferro - Par. 044598(04-12)"/>
    <n v="0"/>
    <d v="2014-04-23T00:00:00"/>
    <d v="1899-12-30T11:10:24"/>
    <n v="4500"/>
    <n v="0"/>
    <n v="-3357329.678999986"/>
    <m/>
    <m/>
    <m/>
    <n v="44598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78"/>
    <s v="MVMHV/40343"/>
    <s v="Maurício Vieira De Melo - Par. 040343(04-12)"/>
    <n v="0"/>
    <d v="2014-04-23T00:00:00"/>
    <d v="1899-12-30T11:10:50"/>
    <n v="5000"/>
    <n v="0"/>
    <n v="-3362329.678999986"/>
    <m/>
    <m/>
    <m/>
    <n v="40343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79"/>
    <s v="ALC/41632"/>
    <s v="Aline Alkimim - Fornecedor - Par. 041632(04-12)"/>
    <n v="0"/>
    <d v="2014-04-23T00:00:00"/>
    <d v="1899-12-30T11:11:10"/>
    <n v="300"/>
    <n v="0"/>
    <n v="-3362629.678999986"/>
    <m/>
    <m/>
    <m/>
    <n v="41632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80"/>
    <s v="VL/50395"/>
    <s v="Vera Lucia / Renato Vieira - Par. 050395(01-9)"/>
    <n v="0"/>
    <d v="2014-04-23T00:00:00"/>
    <d v="1899-12-30T11:11:35"/>
    <n v="1500"/>
    <n v="0"/>
    <n v="-3364129.678999986"/>
    <m/>
    <m/>
    <m/>
    <n v="50395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81"/>
    <n v="45599"/>
    <s v="Geni Bernadelli - Par. 045599(04-12)"/>
    <n v="0"/>
    <d v="2014-04-23T00:00:00"/>
    <d v="1899-12-30T11:11:52"/>
    <n v="500"/>
    <n v="0"/>
    <n v="-3364629.678999986"/>
    <m/>
    <m/>
    <m/>
    <n v="45599"/>
    <n v="24"/>
    <s v="Emilly"/>
    <n v="1"/>
    <m/>
    <n v="1071"/>
    <d v="2014-05-26T00:00:00"/>
    <d v="2014-05-26T00:00:00"/>
    <m/>
    <m/>
    <n v="2014"/>
    <n v="24"/>
    <m/>
    <m/>
    <m/>
    <m/>
    <s v="Bernadelli.Despesas particulares "/>
    <x v="1"/>
    <x v="6"/>
    <m/>
    <n v="12"/>
    <n v="9"/>
    <s v="Débito em conta"/>
    <m/>
    <n v="0"/>
    <m/>
    <n v="0"/>
    <m/>
    <m/>
    <s v="BRB [GYN] [011616-0] [CC] [COB]"/>
    <m/>
    <m/>
    <m/>
  </r>
  <r>
    <n v="134582"/>
    <s v="MMMB/38034"/>
    <s v="Marilia Maria De Moura Barros - Par. 038034(10/10)"/>
    <n v="0"/>
    <d v="2014-04-23T00:00:00"/>
    <d v="1899-12-30T11:12:10"/>
    <n v="7600"/>
    <n v="0"/>
    <n v="-3372229.678999986"/>
    <m/>
    <m/>
    <m/>
    <n v="38034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83"/>
    <s v="RVF/50404"/>
    <s v="Renato Vieira Ferro - Par. 050404(01-9)"/>
    <n v="0"/>
    <d v="2014-04-23T00:00:00"/>
    <d v="1899-12-30T11:12:30"/>
    <n v="4500"/>
    <n v="0"/>
    <n v="-3376729.678999986"/>
    <m/>
    <m/>
    <m/>
    <n v="50404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84"/>
    <s v="WCM/44498"/>
    <s v="Wanderson Costa - Par. 044498(04-12)"/>
    <n v="0"/>
    <d v="2014-04-23T00:00:00"/>
    <d v="1899-12-30T11:12:46"/>
    <n v="1400"/>
    <n v="0"/>
    <n v="-3378129.678999986"/>
    <m/>
    <m/>
    <m/>
    <n v="44498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4585"/>
    <s v="Fevereiro/51039"/>
    <s v="André Luiz Cavalcanti de Albuquerque Rei - Cód. 051039"/>
    <n v="0"/>
    <d v="2014-04-23T00:00:00"/>
    <d v="1899-12-30T11:13:10"/>
    <n v="722.36"/>
    <n v="0"/>
    <n v="-3378852.0389999859"/>
    <m/>
    <m/>
    <m/>
    <n v="51039"/>
    <n v="24"/>
    <s v="Emilly"/>
    <n v="1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4587"/>
    <s v="Fevereiro/51037"/>
    <s v="Carlos Roberto Lisboa - Cód. 051037"/>
    <n v="0"/>
    <d v="2014-04-23T00:00:00"/>
    <d v="1899-12-30T11:13:58"/>
    <n v="1080"/>
    <n v="0"/>
    <n v="-3379932.0389999859"/>
    <m/>
    <m/>
    <m/>
    <n v="51037"/>
    <n v="24"/>
    <s v="Emilly"/>
    <n v="1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4586"/>
    <s v="Março/51038"/>
    <s v="Carlos Roberto Lisboa - Cód. 051038"/>
    <n v="0"/>
    <d v="2014-04-23T00:00:00"/>
    <d v="1899-12-30T11:13:58"/>
    <n v="1040.48"/>
    <n v="0"/>
    <n v="-3380972.5189999859"/>
    <m/>
    <m/>
    <m/>
    <n v="51038"/>
    <n v="24"/>
    <s v="Emilly"/>
    <n v="1"/>
    <m/>
    <n v="1546"/>
    <d v="2014-05-26T00:00:00"/>
    <d v="2014-05-26T00:00:00"/>
    <m/>
    <m/>
    <n v="2014"/>
    <n v="24"/>
    <m/>
    <m/>
    <m/>
    <m/>
    <s v="Aná.Pagamento de Salário"/>
    <x v="1"/>
    <x v="7"/>
    <m/>
    <n v="12"/>
    <n v="9"/>
    <s v="Débito em conta"/>
    <m/>
    <n v="0"/>
    <m/>
    <n v="0"/>
    <m/>
    <m/>
    <s v="BRB [GYN] [011616-0] [CC] [COB]"/>
    <m/>
    <m/>
    <m/>
  </r>
  <r>
    <n v="132278"/>
    <s v="BRB 0280/44221"/>
    <s v="Wesley - Sobrinho Mendes  - Cód. 044221"/>
    <n v="0"/>
    <d v="2014-04-23T00:00:00"/>
    <d v="1899-12-30T11:17:47"/>
    <n v="1350"/>
    <n v="0"/>
    <n v="-3382322.5189999859"/>
    <m/>
    <m/>
    <m/>
    <n v="44221"/>
    <n v="7"/>
    <s v="Anapaula"/>
    <n v="1"/>
    <m/>
    <n v="525"/>
    <d v="2014-05-20T00:00:00"/>
    <d v="2014-05-20T00:00:00"/>
    <m/>
    <m/>
    <n v="2014"/>
    <n v="7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126886"/>
    <s v="Transferência entre conta"/>
    <s v="Transferência entre conta"/>
    <n v="0"/>
    <d v="2014-04-23T00:00:00"/>
    <d v="1899-12-30T11:20:12"/>
    <n v="3400"/>
    <n v="0"/>
    <n v="-3385722.5189999859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0"/>
    <s v="ITAÚ [SOL] [001691-4] [CC]"/>
    <m/>
    <m/>
    <m/>
  </r>
  <r>
    <n v="269364"/>
    <s v="Transferência entre conta"/>
    <s v="Destino: 126886-Transferência entre conta"/>
    <n v="3400"/>
    <d v="2014-04-23T00:00:00"/>
    <d v="1899-12-30T11:20:12"/>
    <n v="0"/>
    <n v="0"/>
    <n v="-3382322.5189999859"/>
    <m/>
    <m/>
    <m/>
    <m/>
    <n v="60"/>
    <s v="Francielly"/>
    <n v="1"/>
    <m/>
    <n v="1449"/>
    <d v="2015-05-12T00:00:00"/>
    <d v="2015-05-12T00:00:00"/>
    <m/>
    <m/>
    <n v="2015"/>
    <n v="60"/>
    <m/>
    <m/>
    <n v="126886"/>
    <m/>
    <s v="Transferência entre contas"/>
    <x v="2"/>
    <x v="1"/>
    <m/>
    <n v="50"/>
    <n v="9"/>
    <s v="Débito em conta"/>
    <m/>
    <m/>
    <m/>
    <n v="0"/>
    <m/>
    <m/>
    <s v="MERC [GYN] [02.015098-6] [COB]"/>
    <m/>
    <m/>
    <m/>
  </r>
  <r>
    <n v="128917"/>
    <n v="145864"/>
    <s v="Par.(02/12) 014134/LUCAS DE SOUZA GOMES - Mensalidades"/>
    <n v="1548.3"/>
    <d v="2014-04-23T00:00:00"/>
    <d v="1899-12-30T11:20:34"/>
    <n v="0"/>
    <n v="0"/>
    <n v="-3380774.2189999861"/>
    <m/>
    <m/>
    <n v="145864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8919"/>
    <n v="145865"/>
    <s v="Par.(03/12) 014134/LUCAS DE SOUZA GOMES - Mensalidades"/>
    <n v="1578.02"/>
    <d v="2014-04-23T00:00:00"/>
    <d v="1899-12-30T11:21:34"/>
    <n v="0"/>
    <n v="0"/>
    <n v="-3379196.1989999861"/>
    <m/>
    <m/>
    <n v="145865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6889"/>
    <s v="Transferência entre conta"/>
    <s v="Transferência entre conta"/>
    <n v="0"/>
    <d v="2014-04-23T00:00:00"/>
    <d v="1899-12-30T11:21:40"/>
    <n v="15000"/>
    <n v="0"/>
    <n v="-3394196.1989999861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12"/>
    <s v="ITAÚ [SOL] [001691-4] [CC]"/>
    <m/>
    <m/>
    <m/>
  </r>
  <r>
    <n v="269365"/>
    <s v="Transferência entre conta"/>
    <s v="Destino: 126889-Transferência entre conta"/>
    <n v="15000"/>
    <d v="2014-04-23T00:00:00"/>
    <d v="1899-12-30T11:21:40"/>
    <n v="0"/>
    <n v="0"/>
    <n v="-3379196.1989999861"/>
    <m/>
    <m/>
    <m/>
    <m/>
    <n v="60"/>
    <s v="Francielly"/>
    <n v="1"/>
    <m/>
    <n v="1449"/>
    <d v="2015-05-12T00:00:00"/>
    <d v="2015-05-12T00:00:00"/>
    <m/>
    <m/>
    <n v="2015"/>
    <n v="60"/>
    <m/>
    <m/>
    <n v="126889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26891"/>
    <s v="Transferência entre conta"/>
    <s v="Transferência entre conta"/>
    <n v="0"/>
    <d v="2014-04-23T00:00:00"/>
    <d v="1899-12-30T11:25:14"/>
    <n v="36000"/>
    <n v="0"/>
    <n v="-3415196.1989999861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269366"/>
    <s v="Transferência entre conta"/>
    <s v="Destino: 126891-Transferência entre conta"/>
    <n v="36000"/>
    <d v="2014-04-23T00:00:00"/>
    <d v="1899-12-30T11:25:14"/>
    <n v="0"/>
    <n v="0"/>
    <n v="-3379196.1989999861"/>
    <m/>
    <m/>
    <m/>
    <m/>
    <n v="60"/>
    <s v="Francielly"/>
    <n v="1"/>
    <m/>
    <n v="1449"/>
    <d v="2015-05-12T00:00:00"/>
    <d v="2015-05-12T00:00:00"/>
    <m/>
    <m/>
    <n v="2015"/>
    <n v="60"/>
    <m/>
    <m/>
    <n v="12689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26894"/>
    <s v="Transferência entre conta"/>
    <s v="Transferência entre conta"/>
    <n v="0"/>
    <d v="2014-04-23T00:00:00"/>
    <d v="1899-12-30T11:26:36"/>
    <n v="5000"/>
    <n v="0"/>
    <n v="-3384196.1989999861"/>
    <m/>
    <m/>
    <m/>
    <m/>
    <n v="60"/>
    <s v="Francielly"/>
    <n v="1"/>
    <m/>
    <n v="1449"/>
    <d v="2014-04-24T00:00:00"/>
    <d v="2015-05-1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"/>
    <s v="BRADESCO [008378-0] [SOL] [CC]"/>
    <m/>
    <m/>
    <m/>
  </r>
  <r>
    <n v="269367"/>
    <s v="Transferência entre conta"/>
    <s v="Destino: 126894-Transferência entre conta"/>
    <n v="5000"/>
    <d v="2014-04-23T00:00:00"/>
    <d v="1899-12-30T11:26:36"/>
    <n v="0"/>
    <n v="0"/>
    <n v="-3379196.1989999861"/>
    <m/>
    <m/>
    <m/>
    <m/>
    <n v="60"/>
    <s v="Francielly"/>
    <n v="1"/>
    <m/>
    <n v="1449"/>
    <d v="2015-05-12T00:00:00"/>
    <d v="2015-05-12T00:00:00"/>
    <m/>
    <m/>
    <n v="2015"/>
    <n v="60"/>
    <m/>
    <m/>
    <n v="126894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4981"/>
    <s v="EXTRATO/54600"/>
    <s v="Bradesco Sol Nascente  - Cód. 054600"/>
    <n v="0"/>
    <d v="2014-04-23T00:00:00"/>
    <d v="1899-12-30T11:34:38"/>
    <n v="7.35"/>
    <n v="0"/>
    <n v="-3379203.5489999861"/>
    <m/>
    <m/>
    <m/>
    <n v="54600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921"/>
    <s v="DEPÓSITO 2014-04-23"/>
    <s v="PAGAMENTO DE MENSALIDADE DE MARÇO/2014, DOS ALUNOS BRENDA E ENZO PAZZINI RODRIGUES_ESN"/>
    <n v="582"/>
    <d v="2014-04-23T00:00:00"/>
    <d v="1899-12-30T11:36:36"/>
    <n v="0"/>
    <n v="0"/>
    <n v="-3378621.5489999861"/>
    <m/>
    <m/>
    <m/>
    <m/>
    <n v="8"/>
    <s v="Vinicius"/>
    <n v="1"/>
    <m/>
    <n v="1434"/>
    <d v="2014-04-30T00:00:00"/>
    <d v="2014-04-30T00:00:00"/>
    <m/>
    <m/>
    <n v="2014"/>
    <n v="8"/>
    <m/>
    <m/>
    <m/>
    <m/>
    <s v="Remessa Educ. Sol Nascente"/>
    <x v="1"/>
    <x v="3"/>
    <m/>
    <n v="26"/>
    <n v="3"/>
    <s v="Dep. Bancário"/>
    <m/>
    <m/>
    <m/>
    <n v="0"/>
    <m/>
    <m/>
    <s v="ITAÚ [SOL] [001691-4] [CC]"/>
    <m/>
    <m/>
    <m/>
  </r>
  <r>
    <n v="127981"/>
    <s v="4974/46733"/>
    <s v="Ativa Participações Ltda - Cód. 046733"/>
    <n v="0"/>
    <d v="2014-04-23T00:00:00"/>
    <d v="1899-12-30T11:40:27"/>
    <n v="525"/>
    <n v="0"/>
    <n v="-3379146.5489999861"/>
    <m/>
    <m/>
    <m/>
    <n v="46733"/>
    <n v="24"/>
    <s v="Emilly"/>
    <n v="1"/>
    <m/>
    <n v="552"/>
    <d v="2014-04-25T00:00:00"/>
    <d v="2014-04-25T00:00:00"/>
    <m/>
    <m/>
    <n v="2014"/>
    <n v="24"/>
    <m/>
    <m/>
    <m/>
    <m/>
    <s v="CA.Marketing (CUSTO)"/>
    <x v="1"/>
    <x v="1"/>
    <m/>
    <n v="4"/>
    <n v="9"/>
    <s v="Débito em conta"/>
    <m/>
    <n v="0"/>
    <m/>
    <n v="0"/>
    <m/>
    <m/>
    <s v="BB [022382-4] [GYN] [CC]"/>
    <m/>
    <m/>
    <m/>
  </r>
  <r>
    <n v="127982"/>
    <s v="052040/01/46696"/>
    <s v="Comercio De Tintas Melo Ltda - Cód. 046696"/>
    <n v="0"/>
    <d v="2014-04-23T00:00:00"/>
    <d v="1899-12-30T11:42:01"/>
    <n v="295"/>
    <n v="0"/>
    <n v="-3379441.5489999861"/>
    <m/>
    <m/>
    <m/>
    <n v="46696"/>
    <n v="24"/>
    <s v="Emilly"/>
    <n v="1"/>
    <m/>
    <n v="1544"/>
    <d v="2014-04-25T00:00:00"/>
    <d v="2014-04-25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27983"/>
    <s v="2179-1/46578"/>
    <s v="Sr Impressoras E Copiadoras Ltda Me - Cód. 046578"/>
    <n v="0"/>
    <d v="2014-04-23T00:00:00"/>
    <d v="1899-12-30T11:42:51"/>
    <n v="90"/>
    <n v="0"/>
    <n v="-3379531.5489999861"/>
    <m/>
    <m/>
    <m/>
    <n v="46578"/>
    <n v="24"/>
    <s v="Emilly"/>
    <n v="1"/>
    <m/>
    <n v="1501"/>
    <d v="2014-04-25T00:00:00"/>
    <d v="2014-04-25T00:00:00"/>
    <m/>
    <m/>
    <n v="2014"/>
    <n v="24"/>
    <m/>
    <m/>
    <m/>
    <m/>
    <s v="SolNascente.Cópias e Impressões"/>
    <x v="1"/>
    <x v="3"/>
    <m/>
    <n v="4"/>
    <n v="9"/>
    <s v="Débito em conta"/>
    <m/>
    <n v="0"/>
    <m/>
    <n v="0"/>
    <m/>
    <m/>
    <s v="BB [022382-4] [GYN] [CC]"/>
    <m/>
    <m/>
    <m/>
  </r>
  <r>
    <n v="127984"/>
    <s v="026956/46973"/>
    <s v="INDUSTRIA BRUNELLI LTDA - Cód. 046973"/>
    <n v="0"/>
    <d v="2014-04-23T00:00:00"/>
    <d v="1899-12-30T11:43:56"/>
    <n v="130"/>
    <n v="0"/>
    <n v="-3379661.5489999861"/>
    <m/>
    <m/>
    <m/>
    <n v="46973"/>
    <n v="24"/>
    <s v="Emilly"/>
    <n v="1"/>
    <m/>
    <n v="1527"/>
    <d v="2014-04-25T00:00:00"/>
    <d v="2014-04-25T00:00:00"/>
    <m/>
    <m/>
    <n v="2014"/>
    <n v="24"/>
    <m/>
    <m/>
    <m/>
    <m/>
    <s v="Uber.Despesa diversas"/>
    <x v="1"/>
    <x v="2"/>
    <m/>
    <n v="4"/>
    <n v="9"/>
    <s v="Débito em conta"/>
    <m/>
    <n v="0"/>
    <m/>
    <n v="0"/>
    <m/>
    <m/>
    <s v="BB [022382-4] [GYN] [CC]"/>
    <m/>
    <m/>
    <m/>
  </r>
  <r>
    <n v="127985"/>
    <s v="335311/46271"/>
    <s v="Coe Coelho E Cia Ltda - Cód. 046271"/>
    <n v="0"/>
    <d v="2014-04-23T00:00:00"/>
    <d v="1899-12-30T11:44:54"/>
    <n v="768.51"/>
    <n v="0"/>
    <n v="-3380430.0589999859"/>
    <m/>
    <m/>
    <m/>
    <n v="46271"/>
    <n v="24"/>
    <s v="Emilly"/>
    <n v="1"/>
    <m/>
    <n v="1544"/>
    <d v="2014-04-25T00:00:00"/>
    <d v="2014-04-25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27987"/>
    <s v="4480/46555"/>
    <s v="Rodrigo Bernadelli Dos Santos - Cód. 046555"/>
    <n v="0"/>
    <d v="2014-04-23T00:00:00"/>
    <d v="1899-12-30T11:46:15"/>
    <n v="4266.13"/>
    <n v="0"/>
    <n v="-3384696.1889999858"/>
    <m/>
    <m/>
    <m/>
    <n v="46555"/>
    <n v="24"/>
    <s v="Emilly"/>
    <n v="1"/>
    <m/>
    <n v="1071"/>
    <d v="2014-04-25T00:00:00"/>
    <d v="2014-04-25T00:00:00"/>
    <m/>
    <m/>
    <n v="2014"/>
    <n v="24"/>
    <m/>
    <m/>
    <m/>
    <m/>
    <s v="Bernadelli.Despesas particulares "/>
    <x v="1"/>
    <x v="6"/>
    <m/>
    <n v="4"/>
    <n v="9"/>
    <s v="Débito em conta"/>
    <m/>
    <n v="0"/>
    <m/>
    <n v="0"/>
    <m/>
    <m/>
    <s v="BB [022382-4] [GYN] [CC]"/>
    <m/>
    <m/>
    <m/>
  </r>
  <r>
    <n v="128973"/>
    <n v="142827"/>
    <s v="Par.(03/12) 015666/LUIZA MATOS GOMES - Mensalidades"/>
    <n v="1375.9"/>
    <d v="2014-04-23T00:00:00"/>
    <d v="1899-12-30T13:32:06"/>
    <n v="0"/>
    <n v="0"/>
    <n v="-3383320.2889999859"/>
    <m/>
    <m/>
    <n v="142827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8981"/>
    <n v="144571"/>
    <s v="Par.(03/12) 013845/ISABELA MATOS GOMES - Mensalidades"/>
    <n v="1424.1"/>
    <d v="2014-04-23T00:00:00"/>
    <d v="1899-12-30T13:34:55"/>
    <n v="0"/>
    <n v="0"/>
    <n v="-3381896.1889999858"/>
    <m/>
    <m/>
    <n v="144571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8031"/>
    <s v="496589/48608"/>
    <s v="Setransp - Go - Cód. 048608"/>
    <n v="0"/>
    <d v="2014-04-23T00:00:00"/>
    <d v="1899-12-30T13:48:57"/>
    <n v="60.8"/>
    <n v="0"/>
    <n v="-3381956.9889999856"/>
    <m/>
    <m/>
    <m/>
    <n v="48608"/>
    <n v="24"/>
    <s v="Emilly"/>
    <n v="1"/>
    <m/>
    <n v="1071"/>
    <d v="2014-04-25T00:00:00"/>
    <d v="2014-04-25T00:00:00"/>
    <m/>
    <m/>
    <n v="2014"/>
    <n v="24"/>
    <m/>
    <m/>
    <m/>
    <m/>
    <s v="Bernadelli.Despesas particulares "/>
    <x v="1"/>
    <x v="6"/>
    <m/>
    <n v="4"/>
    <n v="9"/>
    <s v="Débito em conta"/>
    <m/>
    <n v="0"/>
    <m/>
    <n v="0"/>
    <m/>
    <m/>
    <s v="BB [022382-4] [GYN] [CC]"/>
    <m/>
    <m/>
    <m/>
  </r>
  <r>
    <n v="135327"/>
    <s v="518763-7/1/54835"/>
    <s v="Cantina Olimpo - Par. 054835(41-64)"/>
    <n v="0"/>
    <d v="2014-04-23T00:00:00"/>
    <d v="1899-12-30T13:59:30"/>
    <n v="216.31"/>
    <n v="0"/>
    <n v="-3382173.2989999857"/>
    <m/>
    <m/>
    <m/>
    <n v="54835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28"/>
    <s v="518739-7/1/54836"/>
    <s v="Cantina Olimpo - Par. 054836(42-64)"/>
    <n v="0"/>
    <d v="2014-04-23T00:00:00"/>
    <d v="1899-12-30T14:00:03"/>
    <n v="213.84"/>
    <n v="0"/>
    <n v="-3382387.1389999855"/>
    <m/>
    <m/>
    <m/>
    <n v="54836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29"/>
    <s v="2648780-1/54837"/>
    <s v="Cantina Olimpo - Par. 054837(43-64)"/>
    <n v="0"/>
    <d v="2014-04-23T00:00:00"/>
    <d v="1899-12-30T14:00:52"/>
    <n v="190.74"/>
    <n v="0"/>
    <n v="-3382577.8789999858"/>
    <m/>
    <m/>
    <m/>
    <n v="54837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30"/>
    <s v="008473/54838"/>
    <s v="Cantina Olimpo - Par. 054838(44-64)"/>
    <n v="0"/>
    <d v="2014-04-23T00:00:00"/>
    <d v="1899-12-30T14:01:40"/>
    <n v="371.27"/>
    <n v="0"/>
    <n v="-3382949.1489999858"/>
    <m/>
    <m/>
    <m/>
    <n v="54838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424"/>
    <s v="1119452/3/43670"/>
    <s v="Crs Comércio E Representação Ltda - Cód. 043670"/>
    <n v="0"/>
    <d v="2014-04-23T00:00:00"/>
    <d v="1899-12-30T14:07:29"/>
    <n v="998.78"/>
    <n v="0"/>
    <n v="-3383947.9289999856"/>
    <m/>
    <m/>
    <m/>
    <n v="43670"/>
    <n v="7"/>
    <s v="Anapaula"/>
    <n v="1"/>
    <m/>
    <n v="1530"/>
    <d v="2014-05-29T00:00:00"/>
    <d v="2014-05-29T00:00:00"/>
    <m/>
    <m/>
    <n v="2014"/>
    <n v="7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35331"/>
    <s v="12735/01/54839"/>
    <s v="Cantina Olimpo - Par. 054839(45-64)"/>
    <n v="0"/>
    <d v="2014-04-23T00:00:00"/>
    <d v="1899-12-30T14:10:14"/>
    <n v="268.55"/>
    <n v="0"/>
    <n v="-3384216.4789999854"/>
    <m/>
    <m/>
    <m/>
    <n v="54839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32"/>
    <s v="12735/01/54840"/>
    <s v="Cantina Olimpo - Par. 054840(46-64)"/>
    <n v="0"/>
    <d v="2014-04-23T00:00:00"/>
    <d v="1899-12-30T14:10:59"/>
    <n v="274.68"/>
    <n v="0"/>
    <n v="-3384491.1589999855"/>
    <m/>
    <m/>
    <m/>
    <n v="54840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33"/>
    <s v="8976/01/54841"/>
    <s v="Cantina Olimpo - Par. 054841(47-64)"/>
    <n v="0"/>
    <d v="2014-04-23T00:00:00"/>
    <d v="1899-12-30T14:11:43"/>
    <n v="175.2"/>
    <n v="0"/>
    <n v="-3384666.3589999857"/>
    <m/>
    <m/>
    <m/>
    <n v="54841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34"/>
    <s v="315723-1/54842"/>
    <s v="Cantina Olimpo - Par. 054842(48-64)"/>
    <n v="0"/>
    <d v="2014-04-23T00:00:00"/>
    <d v="1899-12-30T14:12:38"/>
    <n v="310.89999999999998"/>
    <n v="0"/>
    <n v="-3384977.2589999856"/>
    <m/>
    <m/>
    <m/>
    <n v="54842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6105"/>
    <s v="042291/48722"/>
    <s v="Posto De Combustível - Cód. 048722"/>
    <n v="0"/>
    <d v="2014-04-23T00:00:00"/>
    <d v="1899-12-30T14:32:25"/>
    <n v="100"/>
    <n v="0"/>
    <n v="-3385077.2589999856"/>
    <m/>
    <m/>
    <m/>
    <n v="48722"/>
    <n v="24"/>
    <s v="Emilly"/>
    <n v="1"/>
    <m/>
    <n v="512"/>
    <d v="2014-04-23T00:00:00"/>
    <d v="2014-04-23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2597"/>
    <s v="EXTRATO/52700"/>
    <s v="Banco Brb - Par. 052700(05-13)"/>
    <n v="0"/>
    <d v="2014-04-23T00:00:00"/>
    <d v="1899-12-30T15:02:27"/>
    <n v="61.27"/>
    <n v="0"/>
    <n v="-3385138.5289999857"/>
    <m/>
    <m/>
    <m/>
    <n v="52700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598"/>
    <s v="EXTRATO/52701"/>
    <s v="Banco Brb - Par. 052701(06-13)"/>
    <n v="0"/>
    <d v="2014-04-23T00:00:00"/>
    <d v="1899-12-30T15:02:27"/>
    <n v="1.23"/>
    <n v="0"/>
    <n v="-3385139.7589999856"/>
    <m/>
    <m/>
    <m/>
    <n v="52701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595"/>
    <s v="EXTRATO/52698"/>
    <s v="Banco Brb - Par. 052698(03-13)"/>
    <n v="0"/>
    <d v="2014-04-23T00:00:00"/>
    <d v="1899-12-30T15:02:27"/>
    <n v="186.66"/>
    <n v="0"/>
    <n v="-3385326.4189999858"/>
    <m/>
    <m/>
    <m/>
    <n v="52698"/>
    <n v="7"/>
    <s v="Anapaula"/>
    <n v="1"/>
    <m/>
    <n v="1599"/>
    <d v="2014-05-20T00:00:00"/>
    <d v="2014-05-20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2596"/>
    <s v="EXTRATO/52699"/>
    <s v="Banco Brb - Par. 052699(04-13)"/>
    <n v="0"/>
    <d v="2014-04-23T00:00:00"/>
    <d v="1899-12-30T15:02:27"/>
    <n v="0.69"/>
    <n v="0"/>
    <n v="-3385327.1089999857"/>
    <m/>
    <m/>
    <m/>
    <n v="52699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618"/>
    <s v="TRANSFERÊNCIA ENTRE CONTAS "/>
    <s v="TRANSFERÊNCIA ENTRE CONTAS "/>
    <n v="0"/>
    <d v="2014-04-23T00:00:00"/>
    <d v="1899-12-30T15:30:14"/>
    <n v="17000"/>
    <n v="0"/>
    <n v="-3402327.1089999857"/>
    <m/>
    <m/>
    <m/>
    <m/>
    <n v="60"/>
    <s v="Francielly"/>
    <n v="1"/>
    <m/>
    <n v="1449"/>
    <d v="2014-05-20T00:00:00"/>
    <d v="2015-05-12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34482"/>
    <s v="TRANSFERÊNCIA ENTRE CONTAS "/>
    <s v="Destino: 132618-TRANSFERÊNCIA ENTRE CONTAS "/>
    <n v="17000"/>
    <d v="2014-04-23T00:00:00"/>
    <d v="1899-12-30T15:30:14"/>
    <n v="0"/>
    <n v="0"/>
    <n v="-3385327.1089999857"/>
    <m/>
    <m/>
    <m/>
    <m/>
    <n v="60"/>
    <s v="Francielly"/>
    <n v="1"/>
    <m/>
    <n v="1449"/>
    <d v="2014-05-26T00:00:00"/>
    <d v="2015-05-12T00:00:00"/>
    <m/>
    <m/>
    <n v="2014"/>
    <n v="7"/>
    <m/>
    <m/>
    <n v="13261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32621"/>
    <s v="CRÉDITO "/>
    <s v="CRÉDITO COBRANÇA BRB"/>
    <n v="1965"/>
    <d v="2014-04-23T00:00:00"/>
    <d v="1899-12-30T15:31:36"/>
    <n v="0"/>
    <n v="0"/>
    <n v="-3383362.1089999857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3066"/>
    <s v="TRANSFERÊNCIA ENTRE CONTAS "/>
    <s v="TRANSFERÊNCIA ENTRE CONTAS "/>
    <n v="0"/>
    <d v="2014-04-23T00:00:00"/>
    <d v="1899-12-30T16:43:28"/>
    <n v="1131.3499999999999"/>
    <n v="0"/>
    <n v="-3384493.4589999858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26"/>
    <n v="9"/>
    <s v="Débito em conta"/>
    <m/>
    <m/>
    <m/>
    <n v="0"/>
    <m/>
    <n v="71"/>
    <s v="ITAÚ [SOL] [001691-4] [CC]"/>
    <m/>
    <m/>
    <m/>
  </r>
  <r>
    <n v="133067"/>
    <s v="TRANSFERÊNCIA ENTRE CONTAS "/>
    <s v="Destino: 133066-TRANSFERÊNCIA ENTRE CONTAS "/>
    <n v="1131.3499999999999"/>
    <d v="2014-04-23T00:00:00"/>
    <d v="1899-12-30T16:43:28"/>
    <n v="0"/>
    <n v="0"/>
    <n v="-3383362.1089999857"/>
    <m/>
    <m/>
    <m/>
    <m/>
    <n v="7"/>
    <s v="Anapaula"/>
    <n v="1"/>
    <m/>
    <m/>
    <d v="2014-05-23T00:00:00"/>
    <d v="2014-05-23T00:00:00"/>
    <m/>
    <m/>
    <n v="2014"/>
    <n v="7"/>
    <m/>
    <m/>
    <n v="133066"/>
    <m/>
    <s v="Transferência entre contas"/>
    <x v="2"/>
    <x v="1"/>
    <m/>
    <n v="71"/>
    <n v="9"/>
    <s v="Débito em conta"/>
    <m/>
    <m/>
    <m/>
    <n v="0"/>
    <m/>
    <m/>
    <s v="ITAÚ [SOL] [032606-5] [COB]"/>
    <m/>
    <m/>
    <m/>
  </r>
  <r>
    <n v="133068"/>
    <s v="TRANSFERÊNCIA ENTRE CONTAS "/>
    <s v="TRANSFERÊNCIA ENTRE CONTAS "/>
    <n v="0"/>
    <d v="2014-04-23T00:00:00"/>
    <d v="1899-12-30T16:44:57"/>
    <n v="1131.3499999999999"/>
    <n v="0"/>
    <n v="-3384493.4589999858"/>
    <m/>
    <m/>
    <m/>
    <m/>
    <n v="60"/>
    <s v="Francielly"/>
    <n v="1"/>
    <m/>
    <n v="1449"/>
    <d v="2014-05-23T00:00:00"/>
    <d v="2015-05-12T00:00:00"/>
    <m/>
    <m/>
    <n v="2014"/>
    <n v="7"/>
    <m/>
    <m/>
    <m/>
    <m/>
    <s v="Transferência entre contas"/>
    <x v="2"/>
    <x v="1"/>
    <m/>
    <n v="72"/>
    <n v="9"/>
    <s v="Débito em conta"/>
    <m/>
    <m/>
    <m/>
    <n v="0"/>
    <m/>
    <n v="26"/>
    <s v="ITAÚ [SOL] [032614-9] [CG]"/>
    <m/>
    <m/>
    <m/>
  </r>
  <r>
    <n v="133069"/>
    <s v="TRANSFERÊNCIA ENTRE CONTAS "/>
    <s v="Destino: 133068-TRANSFERÊNCIA ENTRE CONTAS "/>
    <n v="1131.3499999999999"/>
    <d v="2014-04-23T00:00:00"/>
    <d v="1899-12-30T16:44:57"/>
    <n v="0"/>
    <n v="0"/>
    <n v="-3383362.1089999857"/>
    <m/>
    <m/>
    <m/>
    <m/>
    <n v="60"/>
    <s v="Francielly"/>
    <n v="1"/>
    <m/>
    <n v="1449"/>
    <d v="2014-05-23T00:00:00"/>
    <d v="2015-05-12T00:00:00"/>
    <m/>
    <m/>
    <n v="2014"/>
    <n v="7"/>
    <m/>
    <m/>
    <n v="133068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26310"/>
    <s v=" Rescisão/48867"/>
    <s v="Rescisão - Grupo Olimpo - Cód. 048867"/>
    <n v="0"/>
    <d v="2014-04-23T00:00:00"/>
    <d v="1899-12-30T16:58:25"/>
    <n v="192.6"/>
    <n v="0"/>
    <n v="-3383554.7089999858"/>
    <m/>
    <m/>
    <m/>
    <n v="48867"/>
    <n v="24"/>
    <s v="Emilly"/>
    <n v="1"/>
    <m/>
    <n v="175"/>
    <d v="2014-04-23T00:00:00"/>
    <d v="2014-04-23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6313"/>
    <s v="061064/49156"/>
    <s v="Ferragista Marista - Cód. 049156"/>
    <n v="0"/>
    <d v="2014-04-23T00:00:00"/>
    <d v="1899-12-30T17:09:47"/>
    <n v="10"/>
    <n v="0"/>
    <n v="-3383564.7089999858"/>
    <m/>
    <m/>
    <m/>
    <n v="49156"/>
    <n v="24"/>
    <s v="Emilly"/>
    <n v="1"/>
    <m/>
    <n v="1392"/>
    <d v="2014-04-23T00:00:00"/>
    <d v="2014-04-23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34810"/>
    <s v="Debito/54530"/>
    <s v="Banco Brb - Cód. 054530"/>
    <n v="0"/>
    <d v="2014-04-23T00:00:00"/>
    <d v="1899-12-30T17:22:47"/>
    <n v="1445"/>
    <n v="0"/>
    <n v="-3385009.7089999858"/>
    <m/>
    <m/>
    <m/>
    <n v="54530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811"/>
    <s v="EXTRATO/54531"/>
    <s v="Banco Brb - Cód. 054531"/>
    <n v="0"/>
    <d v="2014-04-23T00:00:00"/>
    <d v="1899-12-30T17:23:36"/>
    <n v="3.5"/>
    <n v="0"/>
    <n v="-3385013.2089999858"/>
    <m/>
    <m/>
    <m/>
    <n v="54531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12"/>
    <s v="EXTRATO/54532"/>
    <s v="Banco Brb - Cód. 054532"/>
    <n v="0"/>
    <d v="2014-04-23T00:00:00"/>
    <d v="1899-12-30T17:24:27"/>
    <n v="30"/>
    <n v="0"/>
    <n v="-3385043.2089999858"/>
    <m/>
    <m/>
    <m/>
    <n v="54532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13"/>
    <s v="EXTRATO/54533"/>
    <s v="Banco Brb - Cód. 054533"/>
    <n v="0"/>
    <d v="2014-04-23T00:00:00"/>
    <d v="1899-12-30T17:24:56"/>
    <n v="0.35"/>
    <n v="0"/>
    <n v="-3385043.5589999859"/>
    <m/>
    <m/>
    <m/>
    <n v="54533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14"/>
    <s v="EXTRATO/54534"/>
    <s v="Banco Brb - Cód. 054534"/>
    <n v="0"/>
    <d v="2014-04-23T00:00:00"/>
    <d v="1899-12-30T17:25:23"/>
    <n v="39.6"/>
    <n v="0"/>
    <n v="-3385083.158999986"/>
    <m/>
    <m/>
    <m/>
    <n v="54534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15"/>
    <s v="EXTRATO/54535"/>
    <s v="Banco Brb - Cód. 054535"/>
    <n v="0"/>
    <d v="2014-04-23T00:00:00"/>
    <d v="1899-12-30T17:26:03"/>
    <n v="4038.69"/>
    <n v="0"/>
    <n v="-3389121.848999986"/>
    <m/>
    <m/>
    <m/>
    <n v="54535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4816"/>
    <s v="EXTRATO/54536"/>
    <s v="Banco Brb - Cód. 054536"/>
    <n v="0"/>
    <d v="2014-04-23T00:00:00"/>
    <d v="1899-12-30T17:26:31"/>
    <n v="4369.45"/>
    <n v="0"/>
    <n v="-3393491.2989999861"/>
    <m/>
    <m/>
    <m/>
    <n v="54536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4817"/>
    <s v="Março/50492"/>
    <s v="Júlio César Da Cunha - Cód. 050492"/>
    <n v="0"/>
    <d v="2014-04-23T00:00:00"/>
    <d v="1899-12-30T17:26:50"/>
    <n v="2432.4299999999998"/>
    <n v="0"/>
    <n v="-3395923.7289999863"/>
    <m/>
    <m/>
    <m/>
    <n v="50492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873"/>
    <s v="EXTRATO/52967"/>
    <s v="Banco Itaú Unibanco S.A. - Par. 052967(13-15)"/>
    <n v="0"/>
    <d v="2014-04-23T00:00:00"/>
    <d v="1899-12-30T17:33:08"/>
    <n v="18.66"/>
    <n v="0"/>
    <n v="-3395942.3889999865"/>
    <m/>
    <m/>
    <m/>
    <n v="52967"/>
    <n v="7"/>
    <s v="Anapaula"/>
    <n v="2"/>
    <m/>
    <n v="575"/>
    <d v="2014-05-22T00:00:00"/>
    <d v="2014-05-22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2872"/>
    <s v="EXTRATO/52969"/>
    <s v="Banco Itaú Unibanco S.A. - Par. 052969(15-15)"/>
    <n v="0"/>
    <d v="2014-04-23T00:00:00"/>
    <d v="1899-12-30T17:33:08"/>
    <n v="4518.74"/>
    <n v="0"/>
    <n v="-3400461.1289999867"/>
    <m/>
    <m/>
    <m/>
    <n v="52969"/>
    <n v="7"/>
    <s v="Anapaula"/>
    <n v="2"/>
    <m/>
    <n v="506"/>
    <d v="2014-05-22T00:00:00"/>
    <d v="2014-05-22T00:00:00"/>
    <m/>
    <m/>
    <n v="2014"/>
    <n v="7"/>
    <m/>
    <m/>
    <m/>
    <m/>
    <s v="CA.Capital de Giro (FINANCIAMENTO)"/>
    <x v="2"/>
    <x v="1"/>
    <m/>
    <n v="5"/>
    <n v="9"/>
    <s v="Débito em conta"/>
    <m/>
    <n v="0"/>
    <m/>
    <n v="0"/>
    <m/>
    <m/>
    <s v="MERC [GYN] [02.011938-7] [CC]"/>
    <m/>
    <m/>
    <m/>
  </r>
  <r>
    <n v="127854"/>
    <s v="38913/50126"/>
    <s v="Madeireira Tobias - Cód. 050126"/>
    <n v="0"/>
    <d v="2014-04-23T00:00:00"/>
    <d v="1899-12-30T17:43:05"/>
    <n v="40"/>
    <n v="0"/>
    <n v="-3400501.1289999867"/>
    <m/>
    <m/>
    <m/>
    <n v="50126"/>
    <n v="24"/>
    <s v="Emilly"/>
    <n v="1"/>
    <m/>
    <n v="1400"/>
    <d v="2014-04-24T00:00:00"/>
    <d v="2014-04-24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6766"/>
    <s v="CV/43949"/>
    <s v="Carlinda Vieira  - Par. 043949(04-12)"/>
    <n v="0"/>
    <d v="2014-04-23T00:00:00"/>
    <d v="1899-12-30T17:44:14"/>
    <n v="190"/>
    <n v="0"/>
    <n v="-3400691.1289999867"/>
    <m/>
    <m/>
    <m/>
    <n v="43949"/>
    <n v="24"/>
    <s v="Emilly"/>
    <n v="1"/>
    <m/>
    <n v="1450"/>
    <d v="2014-04-23T00:00:00"/>
    <d v="2014-04-2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7855"/>
    <s v="Despesa/50127"/>
    <s v="Marcelo De Moraes Melo - Cód. 050127"/>
    <n v="0"/>
    <d v="2014-04-23T00:00:00"/>
    <d v="1899-12-30T17:44:22"/>
    <n v="150"/>
    <n v="0"/>
    <n v="-3400841.1289999867"/>
    <m/>
    <m/>
    <m/>
    <n v="50127"/>
    <n v="24"/>
    <s v="Emilly"/>
    <n v="1"/>
    <m/>
    <n v="1455"/>
    <d v="2014-04-24T00:00:00"/>
    <d v="2014-04-24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32891"/>
    <s v="DEPÓSITO"/>
    <s v="REPRESENTAÇÃO DE CHEQUE DEVOLVIDO"/>
    <n v="1685.55"/>
    <d v="2014-04-23T00:00:00"/>
    <d v="1899-12-30T18:49:05"/>
    <n v="0"/>
    <n v="0"/>
    <n v="-3399155.5789999869"/>
    <m/>
    <m/>
    <m/>
    <m/>
    <n v="7"/>
    <s v="Anapaula"/>
    <n v="1"/>
    <m/>
    <n v="1378"/>
    <d v="2014-05-22T00:00:00"/>
    <d v="2014-05-22T00:00:00"/>
    <m/>
    <m/>
    <n v="2014"/>
    <n v="7"/>
    <m/>
    <m/>
    <m/>
    <m/>
    <s v="Pagamento de cheque devolvido"/>
    <x v="1"/>
    <x v="1"/>
    <m/>
    <n v="5"/>
    <n v="2"/>
    <s v="Cheque"/>
    <m/>
    <m/>
    <m/>
    <n v="0"/>
    <m/>
    <m/>
    <s v="MERC [GYN] [02.011938-7] [CC]"/>
    <m/>
    <m/>
    <m/>
  </r>
  <r>
    <n v="132892"/>
    <s v="TRANSFERÊNCIA ENTRE CONTAS"/>
    <s v="TRANSFERÊNCIA ENTRE CONTAS"/>
    <n v="1284"/>
    <d v="2014-04-23T00:00:00"/>
    <d v="1899-12-30T18:49:45"/>
    <n v="0"/>
    <n v="0"/>
    <n v="-3397871.5789999869"/>
    <m/>
    <m/>
    <m/>
    <m/>
    <n v="7"/>
    <s v="Anapaula"/>
    <n v="1"/>
    <m/>
    <n v="95"/>
    <d v="2014-05-22T00:00:00"/>
    <d v="2014-05-22T00:00:00"/>
    <m/>
    <m/>
    <n v="2014"/>
    <n v="7"/>
    <m/>
    <m/>
    <m/>
    <m/>
    <s v="Recebimento Diversos"/>
    <x v="1"/>
    <x v="1"/>
    <m/>
    <n v="5"/>
    <n v="2"/>
    <s v="Cheque"/>
    <m/>
    <m/>
    <m/>
    <n v="0"/>
    <m/>
    <m/>
    <s v="MERC [GYN] [02.011938-7] [CC]"/>
    <m/>
    <m/>
    <m/>
  </r>
  <r>
    <n v="132898"/>
    <s v="OPERAÇÃO/52975"/>
    <s v="Mercantil Do Brasil - Par. 052975(05-6)"/>
    <n v="0"/>
    <d v="2014-04-23T00:00:00"/>
    <d v="1899-12-30T18:57:04"/>
    <n v="1315.25"/>
    <n v="0"/>
    <n v="-3399186.8289999869"/>
    <m/>
    <m/>
    <m/>
    <n v="52975"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32724"/>
    <s v="Remessa Olimpo Anápolis "/>
    <s v="Remessa Olimpo Anápolis "/>
    <n v="2568"/>
    <d v="2014-04-23T00:00:00"/>
    <d v="1899-12-30T19:40:40"/>
    <n v="0"/>
    <n v="0"/>
    <n v="-3396618.8289999869"/>
    <m/>
    <m/>
    <m/>
    <m/>
    <n v="7"/>
    <s v="Anapaula"/>
    <n v="1"/>
    <m/>
    <n v="1526"/>
    <d v="2014-05-20T00:00:00"/>
    <d v="2015-01-06T00:00:00"/>
    <m/>
    <m/>
    <n v="2014"/>
    <n v="7"/>
    <m/>
    <m/>
    <m/>
    <m/>
    <s v="Remessa Olimpo Anápolis"/>
    <x v="1"/>
    <x v="7"/>
    <m/>
    <n v="2"/>
    <n v="2"/>
    <s v="Cheque"/>
    <m/>
    <m/>
    <m/>
    <n v="0"/>
    <m/>
    <m/>
    <s v="BRADESCO [002429-5] [GYN [CC]"/>
    <m/>
    <m/>
    <m/>
  </r>
  <r>
    <n v="127925"/>
    <n v="144064"/>
    <s v="Retorno: Par. 144064(04/12) - 015503/PAU - Mensalidades"/>
    <n v="1339"/>
    <d v="2014-04-23T00:00:00"/>
    <d v="1899-12-30T20:05:15"/>
    <n v="0"/>
    <n v="0"/>
    <n v="-3395279.8289999869"/>
    <m/>
    <m/>
    <n v="144064"/>
    <m/>
    <n v="14"/>
    <s v="Renato"/>
    <n v="1"/>
    <m/>
    <n v="2"/>
    <d v="2014-04-24T00:00:00"/>
    <d v="2014-04-24T00:00:00"/>
    <n v="18277"/>
    <n v="201404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7926"/>
    <n v="144046"/>
    <s v="Retorno: Par. 144046(04/12) - 015448/PAU - Mensalidades"/>
    <n v="1339"/>
    <d v="2014-04-23T00:00:00"/>
    <d v="1899-12-30T20:05:15"/>
    <n v="0"/>
    <n v="0"/>
    <n v="-3393940.8289999869"/>
    <m/>
    <m/>
    <n v="144046"/>
    <m/>
    <n v="14"/>
    <s v="Renato"/>
    <n v="1"/>
    <m/>
    <n v="2"/>
    <d v="2014-04-24T00:00:00"/>
    <d v="2014-04-24T00:00:00"/>
    <n v="18278"/>
    <n v="201404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7924"/>
    <n v="143976"/>
    <s v="Retorno: Par. 143976(04/12) - 015305/GUI - Mensalidades"/>
    <n v="1339"/>
    <d v="2014-04-23T00:00:00"/>
    <d v="1899-12-30T20:05:15"/>
    <n v="0"/>
    <n v="0"/>
    <n v="-3392601.8289999869"/>
    <m/>
    <m/>
    <n v="143976"/>
    <m/>
    <n v="14"/>
    <s v="Renato"/>
    <n v="1"/>
    <m/>
    <n v="2"/>
    <d v="2014-04-24T00:00:00"/>
    <d v="2014-04-24T00:00:00"/>
    <n v="18276"/>
    <n v="201404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7927"/>
    <n v="144118"/>
    <s v="Retorno: Par. 144118(04/12) - 015740/THI - Mensalidades"/>
    <n v="1339"/>
    <d v="2014-04-23T00:00:00"/>
    <d v="1899-12-30T20:05:15"/>
    <n v="0"/>
    <n v="0"/>
    <n v="-3391262.8289999869"/>
    <m/>
    <m/>
    <n v="144118"/>
    <m/>
    <n v="14"/>
    <s v="Renato"/>
    <n v="1"/>
    <m/>
    <n v="2"/>
    <d v="2014-04-24T00:00:00"/>
    <d v="2014-04-24T00:00:00"/>
    <n v="18279"/>
    <n v="201404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7922"/>
    <n v="146343"/>
    <s v="Retorno: Par. 146343(04/12) - 013977/BRU - Mensalidades"/>
    <n v="1492"/>
    <d v="2014-04-23T00:00:00"/>
    <d v="1899-12-30T20:05:15"/>
    <n v="0"/>
    <n v="0"/>
    <n v="-3389770.8289999869"/>
    <m/>
    <m/>
    <n v="146343"/>
    <m/>
    <n v="14"/>
    <s v="Renato"/>
    <n v="1"/>
    <m/>
    <n v="2"/>
    <d v="2014-04-24T00:00:00"/>
    <d v="2014-04-24T00:00:00"/>
    <n v="18274"/>
    <n v="201404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7923"/>
    <n v="145636"/>
    <s v="Retorno: Par. 145636(04/12) - 014061/FLÁ - Mensalidades"/>
    <n v="1492"/>
    <d v="2014-04-23T00:00:00"/>
    <d v="1899-12-30T20:05:15"/>
    <n v="0"/>
    <n v="0"/>
    <n v="-3388278.8289999869"/>
    <m/>
    <m/>
    <n v="145636"/>
    <m/>
    <n v="14"/>
    <s v="Renato"/>
    <n v="1"/>
    <m/>
    <n v="2"/>
    <d v="2014-04-24T00:00:00"/>
    <d v="2014-04-24T00:00:00"/>
    <n v="18275"/>
    <n v="201404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093"/>
    <s v="Remessa Olimpo Fundamental"/>
    <s v="Remessa Olimpo Fundamental"/>
    <n v="141"/>
    <d v="2014-04-23T00:00:00"/>
    <d v="1899-12-30T21:52:42"/>
    <n v="0"/>
    <n v="0"/>
    <n v="-3388137.8289999869"/>
    <m/>
    <m/>
    <m/>
    <m/>
    <n v="7"/>
    <s v="Anapaula"/>
    <n v="1"/>
    <m/>
    <n v="1431"/>
    <d v="2014-06-30T00:00:00"/>
    <d v="2015-01-06T00:00:00"/>
    <m/>
    <m/>
    <n v="2014"/>
    <n v="7"/>
    <m/>
    <m/>
    <m/>
    <m/>
    <s v="Remessa Olimpo Fundamental"/>
    <x v="1"/>
    <x v="1"/>
    <m/>
    <n v="2"/>
    <n v="2"/>
    <s v="Cheque"/>
    <m/>
    <m/>
    <m/>
    <n v="0"/>
    <m/>
    <m/>
    <s v="BRADESCO [002429-5] [GYN [CC]"/>
    <m/>
    <m/>
    <m/>
  </r>
  <r>
    <n v="134380"/>
    <s v="ANT. COB/53540"/>
    <s v="Banco Brb - Par. 053540(12-24)"/>
    <n v="0"/>
    <d v="2014-04-23T00:00:00"/>
    <d v="1899-12-30T22:20:03"/>
    <n v="1339"/>
    <n v="0"/>
    <n v="-3389476.8289999869"/>
    <m/>
    <m/>
    <m/>
    <n v="5354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81"/>
    <s v="ANT. COB/53541"/>
    <s v="Banco Brb - Par. 053541(13-24)"/>
    <n v="0"/>
    <d v="2014-04-23T00:00:00"/>
    <d v="1899-12-30T22:20:03"/>
    <n v="1339"/>
    <n v="0"/>
    <n v="-3390815.8289999869"/>
    <m/>
    <m/>
    <m/>
    <n v="5354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82"/>
    <s v="ANT. COB/53542"/>
    <s v="Banco Brb - Par. 053542(14-24)"/>
    <n v="0"/>
    <d v="2014-04-23T00:00:00"/>
    <d v="1899-12-30T22:20:03"/>
    <n v="1339"/>
    <n v="0"/>
    <n v="-3392154.8289999869"/>
    <m/>
    <m/>
    <m/>
    <n v="5354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83"/>
    <s v="ANT. COB/53543"/>
    <s v="Banco Brb - Par. 053543(15-24)"/>
    <n v="0"/>
    <d v="2014-04-23T00:00:00"/>
    <d v="1899-12-30T22:20:03"/>
    <n v="1492"/>
    <n v="0"/>
    <n v="-3393646.8289999869"/>
    <m/>
    <m/>
    <m/>
    <n v="5354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84"/>
    <s v="ANT. COB/53544"/>
    <s v="Banco Brb - Par. 053544(16-24)"/>
    <n v="0"/>
    <d v="2014-04-23T00:00:00"/>
    <d v="1899-12-30T22:20:03"/>
    <n v="1492"/>
    <n v="0"/>
    <n v="-3395138.8289999869"/>
    <m/>
    <m/>
    <m/>
    <n v="5354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9"/>
    <s v="ANT. COB/53539"/>
    <s v="Banco Brb - Par. 053539(11-24)"/>
    <n v="0"/>
    <d v="2014-04-23T00:00:00"/>
    <d v="1899-12-30T22:20:03"/>
    <n v="1339"/>
    <n v="0"/>
    <n v="-3396477.8289999869"/>
    <m/>
    <m/>
    <m/>
    <n v="5353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63"/>
    <s v="EXTRATO/54321"/>
    <s v="Banco Brb - Par. 054321(01-4)"/>
    <n v="0"/>
    <d v="2014-04-23T00:00:00"/>
    <d v="1899-12-30T22:28:19"/>
    <n v="15"/>
    <n v="0"/>
    <n v="-3396492.8289999869"/>
    <m/>
    <m/>
    <m/>
    <n v="5432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64"/>
    <s v="EXTRATO/54322"/>
    <s v="Banco Brb - Par. 054322(02-4)"/>
    <n v="0"/>
    <d v="2014-04-23T00:00:00"/>
    <d v="1899-12-30T22:28:19"/>
    <n v="15"/>
    <n v="0"/>
    <n v="-3396507.8289999869"/>
    <m/>
    <m/>
    <m/>
    <n v="5432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65"/>
    <s v="EXTRATO/54323"/>
    <s v="Banco Brb - Par. 054323(03-4)"/>
    <n v="0"/>
    <d v="2014-04-23T00:00:00"/>
    <d v="1899-12-30T22:28:19"/>
    <n v="15"/>
    <n v="0"/>
    <n v="-3396522.8289999869"/>
    <m/>
    <m/>
    <m/>
    <n v="5432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66"/>
    <s v="EXTRATO/54324"/>
    <s v="Banco Brb - Par. 054324(04-4)"/>
    <n v="0"/>
    <d v="2014-04-23T00:00:00"/>
    <d v="1899-12-30T22:28:19"/>
    <n v="15"/>
    <n v="0"/>
    <n v="-3396537.8289999869"/>
    <m/>
    <m/>
    <m/>
    <n v="5432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61"/>
    <s v="DB20140424"/>
    <s v="OPERAÇÃO DESCONTO BOLETOS 2014.04.24"/>
    <n v="26780"/>
    <d v="2014-04-24T00:00:00"/>
    <d v="1899-12-30T07:52:06"/>
    <n v="0"/>
    <n v="0"/>
    <n v="-3369757.8289999869"/>
    <m/>
    <m/>
    <m/>
    <m/>
    <n v="7"/>
    <s v="Anapaula"/>
    <n v="1"/>
    <m/>
    <n v="1505"/>
    <d v="2014-05-27T00:00:00"/>
    <d v="2014-05-27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4866"/>
    <s v="JUROS20140424/54562"/>
    <s v="Banco Brb - Par. 054562(03-4)"/>
    <n v="0"/>
    <d v="2014-04-24T00:00:00"/>
    <d v="1899-12-30T08:00:51"/>
    <n v="2852.8"/>
    <n v="0"/>
    <n v="-3372610.6289999867"/>
    <m/>
    <m/>
    <m/>
    <n v="54562"/>
    <n v="7"/>
    <s v="Anapaula"/>
    <n v="1"/>
    <m/>
    <n v="1459"/>
    <d v="2014-05-27T00:00:00"/>
    <d v="2014-05-27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29605"/>
    <s v="008036820051/51005"/>
    <s v="Cemig - Cód. 051005"/>
    <n v="0"/>
    <d v="2014-04-24T00:00:00"/>
    <d v="1899-12-30T09:14:26"/>
    <n v="3365.7"/>
    <n v="0"/>
    <n v="-3375976.3289999869"/>
    <m/>
    <m/>
    <m/>
    <n v="51005"/>
    <n v="7"/>
    <s v="Anapaula"/>
    <n v="1"/>
    <m/>
    <n v="1535"/>
    <d v="2014-05-02T00:00:00"/>
    <d v="2014-05-22T00:00:00"/>
    <m/>
    <m/>
    <n v="2014"/>
    <n v="24"/>
    <m/>
    <m/>
    <m/>
    <m/>
    <s v="Uber.Energia Elétrica"/>
    <x v="1"/>
    <x v="2"/>
    <m/>
    <n v="4"/>
    <n v="9"/>
    <s v="Débito em conta"/>
    <m/>
    <n v="0"/>
    <m/>
    <n v="0"/>
    <m/>
    <m/>
    <s v="BB [022382-4] [GYN] [CC]"/>
    <m/>
    <m/>
    <m/>
  </r>
  <r>
    <n v="129622"/>
    <s v="70009991343/46974"/>
    <s v="Cemig - Cód. 046974"/>
    <n v="0"/>
    <d v="2014-04-24T00:00:00"/>
    <d v="1899-12-30T09:19:16"/>
    <n v="5182.38"/>
    <n v="0"/>
    <n v="-3381158.7089999868"/>
    <m/>
    <m/>
    <m/>
    <n v="46974"/>
    <n v="7"/>
    <s v="Anapaula"/>
    <n v="1"/>
    <m/>
    <n v="1535"/>
    <d v="2014-05-02T00:00:00"/>
    <d v="2014-05-22T00:00:00"/>
    <m/>
    <m/>
    <n v="2014"/>
    <n v="24"/>
    <m/>
    <m/>
    <m/>
    <m/>
    <s v="Uber.Energia Elétrica"/>
    <x v="1"/>
    <x v="2"/>
    <m/>
    <n v="4"/>
    <n v="9"/>
    <s v="Débito em conta"/>
    <m/>
    <n v="0"/>
    <m/>
    <n v="0"/>
    <m/>
    <m/>
    <s v="BB [022382-4] [GYN] [CC]"/>
    <m/>
    <m/>
    <m/>
  </r>
  <r>
    <n v="132012"/>
    <s v="Ch Merc 0360/48723"/>
    <s v="Refortran-Drywall Cadeiras - Cód. 048723"/>
    <n v="0"/>
    <d v="2014-04-24T00:00:00"/>
    <d v="1899-12-30T09:20:12"/>
    <n v="1015"/>
    <n v="0"/>
    <n v="-3382173.7089999868"/>
    <m/>
    <m/>
    <m/>
    <n v="48723"/>
    <n v="24"/>
    <s v="Emilly"/>
    <n v="1"/>
    <m/>
    <n v="1394"/>
    <d v="2014-05-20T00:00:00"/>
    <d v="2014-05-20T00:00:00"/>
    <m/>
    <m/>
    <n v="2014"/>
    <n v="24"/>
    <m/>
    <m/>
    <m/>
    <m/>
    <s v="T-27.Aquisição de móveis"/>
    <x v="1"/>
    <x v="1"/>
    <m/>
    <n v="33"/>
    <n v="2"/>
    <s v="Cheque"/>
    <m/>
    <n v="0"/>
    <m/>
    <n v="0"/>
    <m/>
    <m/>
    <s v="MERC [EDI] [02.012164-9] [CC]"/>
    <m/>
    <m/>
    <m/>
  </r>
  <r>
    <n v="132013"/>
    <s v="Ch Merc. 0362/50309"/>
    <s v="Eudes  - Cód. 050309"/>
    <n v="0"/>
    <d v="2014-04-24T00:00:00"/>
    <d v="1899-12-30T09:20:35"/>
    <n v="875"/>
    <n v="0"/>
    <n v="-3383048.7089999868"/>
    <m/>
    <m/>
    <m/>
    <n v="50309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4898"/>
    <s v="DÉPOSITO"/>
    <s v="CHEQUES DEPOSITADOS "/>
    <n v="650"/>
    <d v="2014-04-24T00:00:00"/>
    <d v="1899-12-30T09:41:13"/>
    <n v="0"/>
    <n v="0"/>
    <n v="-3382398.7089999868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899"/>
    <s v="DÉPOSITO"/>
    <s v="CHEQUES DEPOSITADOS "/>
    <n v="3052"/>
    <d v="2014-04-24T00:00:00"/>
    <d v="1899-12-30T09:41:52"/>
    <n v="0"/>
    <n v="0"/>
    <n v="-3379346.7089999868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8848"/>
    <n v="142459"/>
    <s v="Par.(02/12) 015485/RAFAELA NEVES CESAR FERNA - Mensalidades"/>
    <n v="1389.98"/>
    <d v="2014-04-24T00:00:00"/>
    <d v="1899-12-30T09:44:19"/>
    <n v="0"/>
    <n v="0"/>
    <n v="-3377956.7289999868"/>
    <m/>
    <m/>
    <n v="142459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8852"/>
    <n v="142999"/>
    <s v="Par.(03/12) 015485/RAFAELA NEVES CESAR FERNA - Mensalidades"/>
    <n v="1378.02"/>
    <d v="2014-04-24T00:00:00"/>
    <d v="1899-12-30T09:45:36"/>
    <n v="0"/>
    <n v="0"/>
    <n v="-3376578.7089999868"/>
    <m/>
    <m/>
    <n v="142999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8857"/>
    <s v="1210520/36165"/>
    <s v="Bic Arrendamento Mercantil S/A - Par. 036165(12/33)"/>
    <n v="0"/>
    <d v="2014-04-24T00:00:00"/>
    <d v="1899-12-30T09:54:49"/>
    <n v="3821.3"/>
    <n v="0"/>
    <n v="-3380400.0089999866"/>
    <m/>
    <m/>
    <m/>
    <n v="36165"/>
    <n v="24"/>
    <s v="Emilly"/>
    <n v="1"/>
    <m/>
    <n v="1455"/>
    <d v="2014-04-30T00:00:00"/>
    <d v="2014-04-30T00:00:00"/>
    <m/>
    <m/>
    <n v="2014"/>
    <n v="24"/>
    <m/>
    <m/>
    <m/>
    <m/>
    <s v="Marcelo.Despesas Particulares"/>
    <x v="1"/>
    <x v="5"/>
    <m/>
    <n v="4"/>
    <n v="9"/>
    <s v="Débito em conta"/>
    <m/>
    <n v="0"/>
    <m/>
    <n v="0"/>
    <m/>
    <m/>
    <s v="BB [022382-4] [GYN] [CC]"/>
    <m/>
    <m/>
    <m/>
  </r>
  <r>
    <n v="128860"/>
    <s v="1217495/50902"/>
    <s v="Bic Arrendamento Mercantil S/A - Cód. 050902"/>
    <n v="0"/>
    <d v="2014-04-24T00:00:00"/>
    <d v="1899-12-30T09:57:58"/>
    <n v="4113.3100000000004"/>
    <n v="0"/>
    <n v="-3384513.3189999866"/>
    <m/>
    <m/>
    <m/>
    <n v="50902"/>
    <n v="24"/>
    <s v="Emilly"/>
    <n v="1"/>
    <m/>
    <n v="990"/>
    <d v="2014-04-30T00:00:00"/>
    <d v="2014-04-30T00:00:00"/>
    <m/>
    <m/>
    <n v="2014"/>
    <n v="24"/>
    <m/>
    <m/>
    <m/>
    <m/>
    <s v="Bernadelli.Aquisição de Veículo"/>
    <x v="1"/>
    <x v="6"/>
    <m/>
    <n v="4"/>
    <n v="9"/>
    <s v="Débito em conta"/>
    <m/>
    <n v="0"/>
    <m/>
    <n v="0"/>
    <m/>
    <m/>
    <s v="BB [022382-4] [GYN] [CC]"/>
    <m/>
    <m/>
    <m/>
  </r>
  <r>
    <n v="128861"/>
    <s v="0310002765881/46199"/>
    <s v="Régia Comércio De Informática Ltda - Pri - Cód. 046199"/>
    <n v="0"/>
    <d v="2014-04-24T00:00:00"/>
    <d v="1899-12-30T09:58:56"/>
    <n v="993.89"/>
    <n v="0"/>
    <n v="-3385507.2089999868"/>
    <m/>
    <m/>
    <m/>
    <n v="46199"/>
    <n v="24"/>
    <s v="Emilly"/>
    <n v="1"/>
    <m/>
    <n v="1561"/>
    <d v="2014-04-30T00:00:00"/>
    <d v="2014-04-30T00:00:00"/>
    <m/>
    <m/>
    <n v="2014"/>
    <n v="24"/>
    <m/>
    <m/>
    <m/>
    <m/>
    <s v="Uber.Máquinas e Equipamentos"/>
    <x v="1"/>
    <x v="2"/>
    <m/>
    <n v="4"/>
    <n v="9"/>
    <s v="Débito em conta"/>
    <m/>
    <n v="0"/>
    <m/>
    <n v="0"/>
    <m/>
    <m/>
    <s v="BB [022382-4] [GYN] [CC]"/>
    <m/>
    <m/>
    <m/>
  </r>
  <r>
    <n v="128863"/>
    <s v="9460929/46727"/>
    <s v="Unimed - Par. 046727(10/10)"/>
    <n v="0"/>
    <d v="2014-04-24T00:00:00"/>
    <d v="1899-12-30T09:59:44"/>
    <n v="2225.46"/>
    <n v="0"/>
    <n v="-3387732.6689999867"/>
    <m/>
    <m/>
    <m/>
    <n v="46727"/>
    <n v="24"/>
    <s v="Emilly"/>
    <n v="1"/>
    <m/>
    <n v="113"/>
    <d v="2014-04-30T00:00:00"/>
    <d v="2014-04-30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128865"/>
    <s v="9460926/46726"/>
    <s v="Unimed - Cód. 046726"/>
    <n v="0"/>
    <d v="2014-04-24T00:00:00"/>
    <d v="1899-12-30T10:00:56"/>
    <n v="12088.19"/>
    <n v="0"/>
    <n v="-3399820.8589999867"/>
    <m/>
    <m/>
    <m/>
    <n v="46726"/>
    <n v="24"/>
    <s v="Emilly"/>
    <n v="1"/>
    <m/>
    <n v="388"/>
    <d v="2014-04-30T00:00:00"/>
    <d v="2014-04-30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128868"/>
    <s v="145545/02E/44894"/>
    <s v="Eletric Comercio De Materias Eletricos - Cód. 044894"/>
    <n v="0"/>
    <d v="2014-04-24T00:00:00"/>
    <d v="1899-12-30T10:03:00"/>
    <n v="1600.75"/>
    <n v="0"/>
    <n v="-3401421.6089999867"/>
    <m/>
    <m/>
    <m/>
    <n v="44894"/>
    <n v="24"/>
    <s v="Emilly"/>
    <n v="1"/>
    <m/>
    <n v="1544"/>
    <d v="2014-04-30T00:00:00"/>
    <d v="2014-04-30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28870"/>
    <s v="00369/50909"/>
    <s v="Grupo Olimpo - Cód. 050909"/>
    <n v="0"/>
    <d v="2014-04-24T00:00:00"/>
    <d v="1899-12-30T10:07:24"/>
    <n v="22.23"/>
    <n v="0"/>
    <n v="-3401443.8389999866"/>
    <m/>
    <m/>
    <m/>
    <n v="50909"/>
    <n v="24"/>
    <s v="Emilly"/>
    <n v="1"/>
    <m/>
    <n v="537"/>
    <d v="2014-04-30T00:00:00"/>
    <d v="2014-04-3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45646"/>
    <n v="279552"/>
    <s v="PAGAMENTO DA MENSALIDADE DE MARÇO/2014, DO ALUNO THIAGO NAVES GONÇALVES LOPES DE FARIA_EF"/>
    <n v="1019.74"/>
    <d v="2014-04-24T00:00:00"/>
    <d v="1899-12-30T10:49:39"/>
    <n v="0"/>
    <n v="0"/>
    <n v="-3400424.0989999864"/>
    <m/>
    <m/>
    <m/>
    <m/>
    <n v="8"/>
    <s v="Vinicius"/>
    <n v="1"/>
    <m/>
    <n v="1431"/>
    <d v="2014-07-15T00:00:00"/>
    <d v="2014-07-15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28909"/>
    <s v="ESPÉCIE 2014-04-24"/>
    <s v="PAGAMENTO DE MENSALIDADE DE MARÇO/2014, DA ALUNA EDUARDA SANTOS RAMOS_ESN"/>
    <n v="290.5"/>
    <d v="2014-04-24T00:00:00"/>
    <d v="1899-12-30T10:52:01"/>
    <n v="0"/>
    <n v="0"/>
    <n v="-3400133.5989999864"/>
    <m/>
    <m/>
    <m/>
    <m/>
    <n v="8"/>
    <s v="Vinicius"/>
    <n v="1"/>
    <m/>
    <n v="1434"/>
    <d v="2014-04-30T00:00:00"/>
    <d v="2014-04-30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n v="133188"/>
    <s v="EXTRATO/53113"/>
    <s v="Banco Itaú Unibanco S.A. - Par. 053113(28-55)"/>
    <n v="0"/>
    <d v="2014-04-24T00:00:00"/>
    <d v="1899-12-30T10:56:05"/>
    <n v="14.8"/>
    <n v="0"/>
    <n v="-3400148.3989999862"/>
    <m/>
    <m/>
    <m/>
    <n v="5311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89"/>
    <s v="EXTRATO/53114"/>
    <s v="Banco Itaú Unibanco S.A. - Par. 053114(29-55)"/>
    <n v="0"/>
    <d v="2014-04-24T00:00:00"/>
    <d v="1899-12-30T10:56:05"/>
    <n v="2.19"/>
    <n v="0"/>
    <n v="-3400150.5889999862"/>
    <m/>
    <m/>
    <m/>
    <n v="5311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911"/>
    <s v="ESPÉCIE 2014-04-24"/>
    <s v="PAGAMENTO DE MENSALIDADE DE MARÇO/2014, DA ALUNA IZADORA PEREIRA RAMOS_ESN"/>
    <n v="290.5"/>
    <d v="2014-04-24T00:00:00"/>
    <d v="1899-12-30T10:57:03"/>
    <n v="0"/>
    <n v="0"/>
    <n v="-3399860.0889999862"/>
    <m/>
    <m/>
    <m/>
    <m/>
    <n v="8"/>
    <s v="Vinicius"/>
    <n v="1"/>
    <m/>
    <n v="1434"/>
    <d v="2014-04-30T00:00:00"/>
    <d v="2014-04-30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n v="134588"/>
    <s v="Março/50527"/>
    <s v="Willian Rodrigues - Cód. 050527"/>
    <n v="0"/>
    <d v="2014-04-24T00:00:00"/>
    <d v="1899-12-30T11:14:54"/>
    <n v="2223.3200000000002"/>
    <n v="0"/>
    <n v="-3402083.408999986"/>
    <m/>
    <m/>
    <m/>
    <n v="50527"/>
    <n v="24"/>
    <s v="Emilly"/>
    <n v="1"/>
    <m/>
    <n v="1414"/>
    <d v="2014-05-26T00:00:00"/>
    <d v="2014-05-26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2759"/>
    <s v="Chave/52931"/>
    <s v="Chaveiro Alecrim Ii - Cód. 052931"/>
    <n v="0"/>
    <d v="2014-04-24T00:00:00"/>
    <d v="1899-12-30T11:15:04"/>
    <n v="30"/>
    <n v="0"/>
    <n v="-3402113.408999986"/>
    <m/>
    <m/>
    <m/>
    <n v="52931"/>
    <n v="24"/>
    <s v="Emilly"/>
    <n v="1"/>
    <m/>
    <n v="1413"/>
    <d v="2014-05-22T00:00:00"/>
    <d v="2014-05-22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134589"/>
    <s v="Brb 1508/51061"/>
    <s v="Rescisão - Grupo Olimpo - Cód. 051061"/>
    <n v="0"/>
    <d v="2014-04-24T00:00:00"/>
    <d v="1899-12-30T11:15:12"/>
    <n v="873"/>
    <n v="0"/>
    <n v="-3402986.408999986"/>
    <m/>
    <m/>
    <m/>
    <n v="51061"/>
    <n v="24"/>
    <s v="Emilly"/>
    <n v="1"/>
    <m/>
    <n v="1587"/>
    <d v="2014-05-26T00:00:00"/>
    <d v="2014-05-26T00:00:00"/>
    <m/>
    <m/>
    <n v="2014"/>
    <n v="24"/>
    <m/>
    <m/>
    <m/>
    <m/>
    <s v="Uber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132279"/>
    <s v="BRB 0675/50540"/>
    <s v="Michelle Gonçalves Almeida - Cód. 050540"/>
    <n v="0"/>
    <d v="2014-04-24T00:00:00"/>
    <d v="1899-12-30T11:18:31"/>
    <n v="950"/>
    <n v="0"/>
    <n v="-3403936.408999986"/>
    <m/>
    <m/>
    <m/>
    <n v="50540"/>
    <n v="7"/>
    <s v="Anapaula"/>
    <n v="2"/>
    <m/>
    <n v="1414"/>
    <d v="2014-05-20T00:00:00"/>
    <d v="2014-05-20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2280"/>
    <s v="Ch Brb 0679/50322"/>
    <s v="Grupo Olimpo - Cód. 050322"/>
    <n v="0"/>
    <d v="2014-04-24T00:00:00"/>
    <d v="1899-12-30T11:19:02"/>
    <n v="450"/>
    <n v="0"/>
    <n v="-3404386.408999986"/>
    <m/>
    <m/>
    <m/>
    <n v="50322"/>
    <n v="7"/>
    <s v="Anapaula"/>
    <n v="1"/>
    <m/>
    <n v="1400"/>
    <d v="2014-05-20T00:00:00"/>
    <d v="2014-05-20T00:00:00"/>
    <m/>
    <m/>
    <n v="2014"/>
    <n v="7"/>
    <m/>
    <m/>
    <m/>
    <m/>
    <s v="T-27.Reforma Predial"/>
    <x v="1"/>
    <x v="1"/>
    <m/>
    <n v="52"/>
    <n v="2"/>
    <s v="Cheque"/>
    <m/>
    <n v="0"/>
    <m/>
    <n v="0"/>
    <m/>
    <m/>
    <s v="BRB [SOL] [012052-4] [CC] [COB]"/>
    <m/>
    <m/>
    <m/>
  </r>
  <r>
    <n v="127979"/>
    <s v="4543/1/45926"/>
    <s v="Disklimp Comercio E Serviços Ltda  - Cód. 045926"/>
    <n v="0"/>
    <d v="2014-04-24T00:00:00"/>
    <d v="1899-12-30T11:29:44"/>
    <n v="2437"/>
    <n v="0"/>
    <n v="-3406823.408999986"/>
    <m/>
    <m/>
    <m/>
    <n v="45926"/>
    <n v="24"/>
    <s v="Emilly"/>
    <n v="1"/>
    <m/>
    <n v="168"/>
    <d v="2014-04-25T00:00:00"/>
    <d v="2014-04-25T00:00:00"/>
    <m/>
    <m/>
    <n v="2014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134984"/>
    <s v="EXTRATO/54602"/>
    <s v="Bradesco Sol Nascente  - Cód. 054602"/>
    <n v="0"/>
    <d v="2014-04-24T00:00:00"/>
    <d v="1899-12-30T11:38:54"/>
    <n v="7.35"/>
    <n v="0"/>
    <n v="-3406830.7589999861"/>
    <m/>
    <m/>
    <m/>
    <n v="54602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7980"/>
    <s v="4526/1/45908"/>
    <s v="Disklimp Comercio E Serviços Ltda  - Cód. 045908"/>
    <n v="0"/>
    <d v="2014-04-24T00:00:00"/>
    <d v="1899-12-30T11:39:27"/>
    <n v="1090"/>
    <n v="0"/>
    <n v="-3407920.7589999861"/>
    <m/>
    <m/>
    <m/>
    <n v="45908"/>
    <n v="7"/>
    <s v="Anapaula"/>
    <n v="1"/>
    <m/>
    <n v="1406"/>
    <d v="2014-04-25T00:00:00"/>
    <d v="2014-05-22T00:00:00"/>
    <m/>
    <m/>
    <n v="2014"/>
    <n v="24"/>
    <m/>
    <m/>
    <m/>
    <m/>
    <s v="T-27. Produtos de Limpeza"/>
    <x v="1"/>
    <x v="1"/>
    <m/>
    <n v="4"/>
    <n v="9"/>
    <s v="Débito em conta"/>
    <m/>
    <n v="0"/>
    <m/>
    <n v="0"/>
    <m/>
    <m/>
    <s v="BB [022382-4] [GYN] [CC]"/>
    <m/>
    <m/>
    <m/>
  </r>
  <r>
    <n v="127986"/>
    <s v="ESPÉCIE 2014-04-24"/>
    <s v="PAGAMENTO DE MENSALIDADE DES FEVEREIRO, MARÇO E ABRIL/2014, DA ALUNA MARIANA LUCENA GOMES_ESN"/>
    <n v="472"/>
    <d v="2014-04-24T00:00:00"/>
    <d v="1899-12-30T11:46:04"/>
    <n v="0"/>
    <n v="0"/>
    <n v="-3407448.7589999861"/>
    <m/>
    <m/>
    <m/>
    <m/>
    <n v="8"/>
    <s v="Vinicius"/>
    <n v="1"/>
    <m/>
    <n v="1434"/>
    <d v="2014-04-25T00:00:00"/>
    <d v="2014-04-25T00:00:00"/>
    <m/>
    <m/>
    <n v="2014"/>
    <n v="8"/>
    <m/>
    <m/>
    <m/>
    <m/>
    <s v="Remessa Educ. Sol Nascente"/>
    <x v="1"/>
    <x v="3"/>
    <m/>
    <n v="56"/>
    <n v="1"/>
    <s v="Dinheiro"/>
    <m/>
    <m/>
    <m/>
    <n v="0"/>
    <m/>
    <m/>
    <s v="CAIXA TESOURARIA"/>
    <m/>
    <m/>
    <m/>
  </r>
  <r>
    <n v="134993"/>
    <s v="EXTRATO"/>
    <s v="TRANSF. ENTRE AGEN."/>
    <n v="1732.72"/>
    <d v="2014-04-24T00:00:00"/>
    <d v="1899-12-30T11:50:32"/>
    <n v="0"/>
    <n v="0"/>
    <n v="-3405716.0389999859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898"/>
    <n v="173847"/>
    <s v="Par.(02/5) 017600/MARIANA CABRAL DE OLIVEIR - Parcelas"/>
    <n v="120"/>
    <d v="2014-04-24T00:00:00"/>
    <d v="1899-12-30T11:51:32"/>
    <n v="0"/>
    <n v="0"/>
    <n v="-3405596.0389999859"/>
    <m/>
    <m/>
    <n v="173847"/>
    <m/>
    <n v="14"/>
    <s v="Renato"/>
    <n v="2"/>
    <m/>
    <n v="62"/>
    <d v="2014-05-14T00:00:00"/>
    <d v="2014-05-14T00:00:00"/>
    <m/>
    <m/>
    <n v="2014"/>
    <n v="14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30899"/>
    <n v="178271"/>
    <s v="Par.(02/5) 017601/MARIANA CABRAL DE OLIVEIR - Parcelas"/>
    <n v="150"/>
    <d v="2014-04-24T00:00:00"/>
    <d v="1899-12-30T11:57:38"/>
    <n v="0"/>
    <n v="0"/>
    <n v="-3405446.0389999859"/>
    <m/>
    <m/>
    <n v="178271"/>
    <m/>
    <n v="14"/>
    <s v="Renato"/>
    <n v="2"/>
    <m/>
    <n v="62"/>
    <d v="2014-05-14T00:00:00"/>
    <d v="2014-05-14T00:00:00"/>
    <m/>
    <m/>
    <n v="2014"/>
    <n v="14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32770"/>
    <s v="ALEX - CUNHADO DIEGO BERNADELLI"/>
    <s v="EMPRÉSTIMO PESSOA FÍSICA"/>
    <n v="100000"/>
    <d v="2014-04-24T00:00:00"/>
    <d v="1899-12-30T13:00:54"/>
    <n v="0"/>
    <n v="0"/>
    <n v="-3305446.0389999859"/>
    <m/>
    <m/>
    <m/>
    <m/>
    <n v="7"/>
    <s v="Anapaula"/>
    <n v="1"/>
    <m/>
    <n v="1372"/>
    <d v="2014-05-22T00:00:00"/>
    <d v="2014-05-22T00:00:00"/>
    <m/>
    <m/>
    <n v="2014"/>
    <n v="7"/>
    <m/>
    <m/>
    <m/>
    <m/>
    <s v="Empréstimo Pessoa Física"/>
    <x v="2"/>
    <x v="1"/>
    <m/>
    <n v="4"/>
    <n v="12"/>
    <s v="Crédito em conta"/>
    <m/>
    <m/>
    <m/>
    <n v="0"/>
    <m/>
    <m/>
    <s v="BB [022382-4] [GYN] [CC]"/>
    <m/>
    <m/>
    <m/>
  </r>
  <r>
    <n v="128389"/>
    <n v="173836"/>
    <s v="Par.(01/10) 017613/LUANA DA SILVA TEIXEIRA  - Parcelas"/>
    <n v="191"/>
    <d v="2014-04-24T00:00:00"/>
    <d v="1899-12-30T13:36:47"/>
    <n v="0"/>
    <n v="0"/>
    <n v="-3305255.0389999859"/>
    <m/>
    <m/>
    <n v="173836"/>
    <m/>
    <n v="24"/>
    <s v="Emilly"/>
    <n v="2"/>
    <m/>
    <n v="62"/>
    <d v="2014-04-28T00:00:00"/>
    <d v="2014-04-28T00:00:00"/>
    <m/>
    <m/>
    <n v="2014"/>
    <n v="24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8988"/>
    <s v="TRANSFERÊNCIA 2014-04-24"/>
    <s v="PAGAMENTO DE MENSALIDADE DE MARÇO/2014, DA ALUNA ANA GÊSSICA VITORIA DE SOUZA MAGENSKI_EMI"/>
    <n v="2194.7800000000002"/>
    <d v="2014-04-24T00:00:00"/>
    <d v="1899-12-30T13:52:10"/>
    <n v="0"/>
    <n v="0"/>
    <n v="-3303060.2589999861"/>
    <m/>
    <m/>
    <m/>
    <m/>
    <n v="8"/>
    <s v="Vinicius"/>
    <n v="1"/>
    <m/>
    <n v="1431"/>
    <d v="2014-04-30T00:00:00"/>
    <d v="2014-04-30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40074"/>
    <s v="Despesa/50755"/>
    <s v="Marcelo De Moraes Melo - Cód. 050755"/>
    <n v="0"/>
    <d v="2014-04-24T00:00:00"/>
    <d v="1899-12-30T13:54:46"/>
    <n v="61.88"/>
    <n v="0"/>
    <n v="-3303122.138999986"/>
    <m/>
    <m/>
    <m/>
    <n v="50755"/>
    <n v="7"/>
    <s v="Anapaula"/>
    <n v="1"/>
    <m/>
    <n v="1455"/>
    <d v="2014-06-25T00:00:00"/>
    <d v="2014-06-25T00:00:00"/>
    <m/>
    <m/>
    <n v="2014"/>
    <n v="7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28035"/>
    <s v="3237/1/47205"/>
    <s v="Calac Industrial Ltda - Cód. 047205"/>
    <n v="0"/>
    <d v="2014-04-24T00:00:00"/>
    <d v="1899-12-30T13:55:25"/>
    <n v="892.76"/>
    <n v="0"/>
    <n v="-3304014.8989999858"/>
    <m/>
    <m/>
    <m/>
    <n v="47205"/>
    <n v="24"/>
    <s v="Emilly"/>
    <n v="1"/>
    <m/>
    <n v="1422"/>
    <d v="2014-04-25T00:00:00"/>
    <d v="2014-04-25T00:00:00"/>
    <m/>
    <m/>
    <n v="2014"/>
    <n v="24"/>
    <m/>
    <m/>
    <m/>
    <m/>
    <s v="T-27.Material Didático"/>
    <x v="1"/>
    <x v="1"/>
    <m/>
    <n v="4"/>
    <n v="9"/>
    <s v="Débito em conta"/>
    <m/>
    <n v="0"/>
    <m/>
    <n v="0"/>
    <m/>
    <m/>
    <s v="BB [022382-4] [GYN] [CC]"/>
    <m/>
    <m/>
    <m/>
  </r>
  <r>
    <n v="128038"/>
    <s v="Rescisão/50323"/>
    <s v="Rescisão - Grupo Olimpo - Cód. 050323"/>
    <n v="0"/>
    <d v="2014-04-24T00:00:00"/>
    <d v="1899-12-30T13:58:24"/>
    <n v="1155.5999999999999"/>
    <n v="0"/>
    <n v="-3305170.4989999859"/>
    <m/>
    <m/>
    <m/>
    <n v="50323"/>
    <n v="24"/>
    <s v="Emilly"/>
    <n v="1"/>
    <m/>
    <n v="1559"/>
    <d v="2014-04-25T00:00:00"/>
    <d v="2014-04-25T00:00:00"/>
    <m/>
    <m/>
    <n v="2014"/>
    <n v="24"/>
    <m/>
    <m/>
    <m/>
    <m/>
    <s v="Aná.Rescisão de contrato Educacional"/>
    <x v="1"/>
    <x v="7"/>
    <m/>
    <n v="4"/>
    <n v="8"/>
    <s v="Transferência Bancária"/>
    <m/>
    <n v="0"/>
    <m/>
    <n v="0"/>
    <m/>
    <m/>
    <s v="BB [022382-4] [GYN] [CC]"/>
    <m/>
    <m/>
    <m/>
  </r>
  <r>
    <n v="128040"/>
    <s v="Rescisão/50324"/>
    <s v="Rescisão - Grupo Olimpo - Cód. 050324"/>
    <n v="0"/>
    <d v="2014-04-24T00:00:00"/>
    <d v="1899-12-30T14:03:33"/>
    <n v="600"/>
    <n v="0"/>
    <n v="-3305770.4989999859"/>
    <m/>
    <m/>
    <m/>
    <n v="50324"/>
    <n v="24"/>
    <s v="Emilly"/>
    <n v="1"/>
    <m/>
    <n v="1587"/>
    <d v="2014-04-25T00:00:00"/>
    <d v="2014-04-25T00:00:00"/>
    <m/>
    <m/>
    <n v="2014"/>
    <n v="24"/>
    <m/>
    <m/>
    <m/>
    <m/>
    <s v="Uber.Rescisão de Contrato Educacional"/>
    <x v="1"/>
    <x v="2"/>
    <m/>
    <n v="27"/>
    <n v="9"/>
    <s v="Débito em conta"/>
    <m/>
    <n v="0"/>
    <m/>
    <n v="0"/>
    <m/>
    <m/>
    <s v="BRADESCO [008378-0] [SOL] [CC]"/>
    <m/>
    <m/>
    <m/>
  </r>
  <r>
    <n v="135335"/>
    <s v="2648853-1/54843"/>
    <s v="Cantina Olimpo - Par. 054843(49-64)"/>
    <n v="0"/>
    <d v="2014-04-24T00:00:00"/>
    <d v="1899-12-30T14:13:09"/>
    <n v="180.75"/>
    <n v="0"/>
    <n v="-3305951.2489999859"/>
    <m/>
    <m/>
    <m/>
    <n v="54843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8672"/>
    <s v="Eletricista/50746"/>
    <s v="Grupo Olimpo - Cód. 050746"/>
    <n v="0"/>
    <d v="2014-04-24T00:00:00"/>
    <d v="1899-12-30T14:13:34"/>
    <n v="560"/>
    <n v="0"/>
    <n v="-3306511.2489999859"/>
    <m/>
    <m/>
    <m/>
    <n v="50746"/>
    <n v="24"/>
    <s v="Emilly"/>
    <n v="1"/>
    <m/>
    <n v="1400"/>
    <d v="2014-04-29T00:00:00"/>
    <d v="2014-04-29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5336"/>
    <s v="2648855-1/54844"/>
    <s v="Cantina Olimpo - Par. 054844(50-64)"/>
    <n v="0"/>
    <d v="2014-04-24T00:00:00"/>
    <d v="1899-12-30T14:13:42"/>
    <n v="451.77"/>
    <n v="0"/>
    <n v="-3306963.0189999859"/>
    <m/>
    <m/>
    <m/>
    <n v="54844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37"/>
    <s v="64710/54845"/>
    <s v="Cantina Olimpo - Par. 054845(51-64)"/>
    <n v="0"/>
    <d v="2014-04-24T00:00:00"/>
    <d v="1899-12-30T14:14:28"/>
    <n v="220"/>
    <n v="0"/>
    <n v="-3307183.0189999859"/>
    <m/>
    <m/>
    <m/>
    <n v="54845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38"/>
    <s v="F4/54846"/>
    <s v="Cantina Olimpo - Par. 054846(52-64)"/>
    <n v="0"/>
    <d v="2014-04-24T00:00:00"/>
    <d v="1899-12-30T14:15:05"/>
    <n v="8969"/>
    <n v="0"/>
    <n v="-3316152.0189999859"/>
    <m/>
    <m/>
    <m/>
    <n v="54846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8044"/>
    <s v="SRP/50329"/>
    <s v="Silvanio Rodrigues Peres - Par. 050329(01-9)"/>
    <n v="0"/>
    <d v="2014-04-24T00:00:00"/>
    <d v="1899-12-30T14:18:04"/>
    <n v="360"/>
    <n v="0"/>
    <n v="-3316512.0189999859"/>
    <m/>
    <m/>
    <m/>
    <n v="50329"/>
    <n v="24"/>
    <s v="Emilly"/>
    <n v="1"/>
    <m/>
    <n v="1450"/>
    <d v="2014-04-25T00:00:00"/>
    <d v="2014-04-25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8677"/>
    <s v="Fiscais/50751"/>
    <s v="Fiscais De Prova - Cód. 050751"/>
    <n v="0"/>
    <d v="2014-04-24T00:00:00"/>
    <d v="1899-12-30T14:21:22"/>
    <n v="1530"/>
    <n v="0"/>
    <n v="-3318042.0189999859"/>
    <m/>
    <m/>
    <m/>
    <n v="50751"/>
    <n v="24"/>
    <s v="Emilly"/>
    <n v="1"/>
    <m/>
    <n v="336"/>
    <d v="2014-04-29T00:00:00"/>
    <d v="2014-04-29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28679"/>
    <s v="Fiscais/50752"/>
    <s v="Fiscais De Prova - Cód. 050752"/>
    <n v="0"/>
    <d v="2014-04-24T00:00:00"/>
    <d v="1899-12-30T14:23:03"/>
    <n v="1260"/>
    <n v="0"/>
    <n v="-3319302.0189999859"/>
    <m/>
    <m/>
    <m/>
    <n v="50752"/>
    <n v="24"/>
    <s v="Emilly"/>
    <n v="1"/>
    <m/>
    <n v="336"/>
    <d v="2014-04-29T00:00:00"/>
    <d v="2014-04-29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28045"/>
    <s v="Fgts/50338"/>
    <s v="Fgts - Cód. 050338"/>
    <n v="0"/>
    <d v="2014-04-24T00:00:00"/>
    <d v="1899-12-30T14:23:27"/>
    <n v="1190.2"/>
    <n v="0"/>
    <n v="-3320492.2189999861"/>
    <m/>
    <m/>
    <m/>
    <n v="50338"/>
    <n v="7"/>
    <s v="Anapaula"/>
    <n v="1"/>
    <m/>
    <n v="335"/>
    <d v="2014-04-25T00:00:00"/>
    <d v="2014-05-22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28046"/>
    <s v="150-2A/47203"/>
    <s v="Nathusa Equipamentos Eletricos  - Cód. 047203"/>
    <n v="0"/>
    <d v="2014-04-24T00:00:00"/>
    <d v="1899-12-30T14:24:32"/>
    <n v="11875"/>
    <n v="0"/>
    <n v="-3332367.2189999861"/>
    <m/>
    <m/>
    <m/>
    <n v="47203"/>
    <n v="24"/>
    <s v="Emilly"/>
    <n v="1"/>
    <m/>
    <n v="1544"/>
    <d v="2014-04-25T00:00:00"/>
    <d v="2014-04-25T00:00:00"/>
    <m/>
    <m/>
    <n v="2014"/>
    <n v="24"/>
    <m/>
    <m/>
    <m/>
    <m/>
    <s v="Aná.Reforma"/>
    <x v="1"/>
    <x v="7"/>
    <m/>
    <n v="26"/>
    <n v="9"/>
    <s v="Débito em conta"/>
    <m/>
    <n v="0"/>
    <m/>
    <n v="0"/>
    <m/>
    <m/>
    <s v="ITAÚ [SOL] [001691-4] [CC]"/>
    <m/>
    <m/>
    <m/>
  </r>
  <r>
    <n v="131045"/>
    <n v="173826"/>
    <s v="Par.(01/10) 017602/MURILO FLORENCIO DE SOUSA - Parcelas"/>
    <n v="190.9"/>
    <d v="2014-04-24T00:00:00"/>
    <d v="1899-12-30T14:32:53"/>
    <n v="0"/>
    <n v="0"/>
    <n v="-3332176.3189999862"/>
    <m/>
    <m/>
    <n v="173826"/>
    <m/>
    <n v="24"/>
    <s v="Emilly"/>
    <n v="2"/>
    <m/>
    <n v="62"/>
    <d v="2014-05-16T00:00:00"/>
    <d v="2014-05-16T00:00:00"/>
    <m/>
    <m/>
    <n v="2014"/>
    <n v="24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8992"/>
    <n v="174137"/>
    <s v="Par.(02-2) 013947/FELIPE DE SANTANA BRITO - Renegociado"/>
    <n v="1000"/>
    <d v="2014-04-24T00:00:00"/>
    <d v="1899-12-30T14:59:17"/>
    <n v="0"/>
    <n v="0"/>
    <n v="-3331176.3189999862"/>
    <m/>
    <m/>
    <n v="174137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8111"/>
    <n v="168545"/>
    <s v="Par.(03/10) 017193/ANA FLÁVIA SANDRI MENDONÇ - Parcelas"/>
    <n v="210"/>
    <d v="2014-04-24T00:00:00"/>
    <d v="1899-12-30T14:59:20"/>
    <n v="0"/>
    <n v="0"/>
    <n v="-3330966.3189999862"/>
    <m/>
    <m/>
    <n v="168545"/>
    <m/>
    <n v="24"/>
    <s v="Emilly"/>
    <n v="2"/>
    <m/>
    <n v="62"/>
    <d v="2014-04-25T00:00:00"/>
    <d v="2014-04-25T00:00:00"/>
    <m/>
    <m/>
    <n v="2014"/>
    <n v="24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8113"/>
    <n v="168544"/>
    <s v="Par.(02/10) 017193/ANA FLÁVIA SANDRI MENDONÇ - Parcelas"/>
    <n v="210"/>
    <d v="2014-04-24T00:00:00"/>
    <d v="1899-12-30T15:00:28"/>
    <n v="0"/>
    <n v="0"/>
    <n v="-3330756.3189999862"/>
    <m/>
    <m/>
    <n v="168544"/>
    <m/>
    <n v="24"/>
    <s v="Emilly"/>
    <n v="2"/>
    <m/>
    <n v="62"/>
    <d v="2014-04-25T00:00:00"/>
    <d v="2014-04-25T00:00:00"/>
    <m/>
    <m/>
    <n v="2014"/>
    <n v="24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32599"/>
    <s v="EXTRATO/52702"/>
    <s v="Banco Brb - Par. 052702(07-13)"/>
    <n v="0"/>
    <d v="2014-04-24T00:00:00"/>
    <d v="1899-12-30T15:02:36"/>
    <n v="117.49"/>
    <n v="0"/>
    <n v="-3330873.8089999864"/>
    <m/>
    <m/>
    <m/>
    <n v="52702"/>
    <n v="7"/>
    <s v="Anapaula"/>
    <n v="1"/>
    <m/>
    <n v="1599"/>
    <d v="2014-05-20T00:00:00"/>
    <d v="2014-05-20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2600"/>
    <s v="EXTRATO/52703"/>
    <s v="Banco Brb - Par. 052703(08-13)"/>
    <n v="0"/>
    <d v="2014-04-24T00:00:00"/>
    <d v="1899-12-30T15:02:37"/>
    <n v="1.2"/>
    <n v="0"/>
    <n v="-3330875.0089999866"/>
    <m/>
    <m/>
    <m/>
    <n v="52703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28116"/>
    <n v="172456"/>
    <s v="Par.(04/12) 017608/LUIZ ALESSANDRO CORTI DEL - Mensalidades"/>
    <n v="1339"/>
    <d v="2014-04-24T00:00:00"/>
    <d v="1899-12-30T15:04:53"/>
    <n v="0"/>
    <n v="0"/>
    <n v="-3329536.0089999866"/>
    <m/>
    <m/>
    <n v="172456"/>
    <m/>
    <n v="24"/>
    <s v="Emilly"/>
    <n v="1"/>
    <m/>
    <n v="2"/>
    <d v="2014-04-25T00:00:00"/>
    <d v="2014-04-25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28414"/>
    <n v="146459"/>
    <s v="Par.(03/12) 015846/WELDES FRANCISCO DA SILVA - Mensalidades"/>
    <n v="1533.6"/>
    <d v="2014-04-24T00:00:00"/>
    <d v="1899-12-30T15:15:40"/>
    <n v="0"/>
    <n v="0"/>
    <n v="-3328002.4089999865"/>
    <m/>
    <m/>
    <n v="146459"/>
    <m/>
    <n v="8"/>
    <s v="Vinicius"/>
    <n v="1"/>
    <m/>
    <n v="2"/>
    <d v="2014-04-28T00:00:00"/>
    <d v="2014-04-28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8415"/>
    <n v="142875"/>
    <s v="Par.(03/12) 015610/FELIPE GUEDES DA SILVA - Mensalidades"/>
    <n v="1484.4"/>
    <d v="2014-04-24T00:00:00"/>
    <d v="1899-12-30T15:16:57"/>
    <n v="0"/>
    <n v="0"/>
    <n v="-3326518.0089999866"/>
    <m/>
    <m/>
    <n v="142875"/>
    <m/>
    <n v="8"/>
    <s v="Vinicius"/>
    <n v="1"/>
    <m/>
    <n v="2"/>
    <d v="2014-04-28T00:00:00"/>
    <d v="2014-04-28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8122"/>
    <s v="Ch Merc 0366"/>
    <s v="Ch Pre Merc Edit 0366 Transferência entre conta"/>
    <n v="0"/>
    <d v="2014-04-24T00:00:00"/>
    <d v="1899-12-30T15:18:32"/>
    <n v="20000"/>
    <n v="0"/>
    <n v="-3346518.0089999866"/>
    <m/>
    <m/>
    <m/>
    <m/>
    <n v="60"/>
    <s v="Francielly"/>
    <n v="1"/>
    <m/>
    <n v="1449"/>
    <d v="2014-04-25T00:00:00"/>
    <d v="2015-05-12T00:00:00"/>
    <m/>
    <m/>
    <n v="2014"/>
    <n v="24"/>
    <m/>
    <m/>
    <m/>
    <m/>
    <s v="Transferência entre contas"/>
    <x v="2"/>
    <x v="1"/>
    <m/>
    <n v="33"/>
    <n v="2"/>
    <s v="Cheque"/>
    <m/>
    <m/>
    <m/>
    <n v="0"/>
    <m/>
    <n v="12"/>
    <s v="MERC [EDI] [02.012164-9] [CC]"/>
    <m/>
    <m/>
    <m/>
  </r>
  <r>
    <n v="269368"/>
    <s v="Ch Merc 0366"/>
    <s v="Destino: 128122-Ch Pre Merc Edit 0366 Transferência entre co"/>
    <n v="20000"/>
    <d v="2014-04-24T00:00:00"/>
    <d v="1899-12-30T15:18:32"/>
    <n v="0"/>
    <n v="0"/>
    <n v="-3326518.0089999866"/>
    <m/>
    <m/>
    <m/>
    <m/>
    <n v="60"/>
    <s v="Francielly"/>
    <n v="1"/>
    <m/>
    <n v="1449"/>
    <d v="2015-05-12T00:00:00"/>
    <d v="2015-05-12T00:00:00"/>
    <m/>
    <m/>
    <n v="2015"/>
    <n v="60"/>
    <m/>
    <m/>
    <n v="128122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69369"/>
    <s v="Ch Pre Brb 1519 "/>
    <s v="Destino: 128126-Ch Pre Brb 1519 Transferência entre conta"/>
    <n v="5000"/>
    <d v="2014-04-24T00:00:00"/>
    <d v="1899-12-30T15:21:05"/>
    <n v="0"/>
    <n v="0"/>
    <n v="-3321518.0089999866"/>
    <m/>
    <m/>
    <m/>
    <m/>
    <n v="60"/>
    <s v="Francielly"/>
    <n v="1"/>
    <m/>
    <n v="1449"/>
    <d v="2015-05-12T00:00:00"/>
    <d v="2015-05-12T00:00:00"/>
    <m/>
    <m/>
    <n v="2015"/>
    <n v="60"/>
    <m/>
    <m/>
    <n v="128126"/>
    <m/>
    <s v="Transferência entre contas"/>
    <x v="2"/>
    <x v="1"/>
    <m/>
    <n v="7"/>
    <n v="9"/>
    <s v="Débito em conta"/>
    <m/>
    <m/>
    <m/>
    <n v="0"/>
    <m/>
    <m/>
    <s v="SANT 936-9 GOIANIA"/>
    <m/>
    <m/>
    <m/>
  </r>
  <r>
    <n v="128126"/>
    <s v="Ch Pre Brb 1519 "/>
    <s v="Ch Pre Brb 1519 Transferência entre conta"/>
    <n v="0"/>
    <d v="2014-04-24T00:00:00"/>
    <d v="1899-12-30T15:21:05"/>
    <n v="5000"/>
    <n v="0"/>
    <n v="-3326518.0089999866"/>
    <m/>
    <m/>
    <m/>
    <m/>
    <n v="60"/>
    <s v="Francielly"/>
    <n v="1"/>
    <m/>
    <n v="1449"/>
    <d v="2014-04-25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7"/>
    <s v="BRB [GYN] [011616-0] [CC] [COB]"/>
    <m/>
    <m/>
    <m/>
  </r>
  <r>
    <n v="128128"/>
    <s v=" Transferência entre conta"/>
    <s v=" Transferência entre conta"/>
    <n v="0"/>
    <d v="2014-04-24T00:00:00"/>
    <d v="1899-12-30T15:23:10"/>
    <n v="30000"/>
    <n v="0"/>
    <n v="-3356518.0089999866"/>
    <m/>
    <m/>
    <m/>
    <m/>
    <n v="60"/>
    <s v="Francielly"/>
    <n v="1"/>
    <m/>
    <n v="1449"/>
    <d v="2014-04-25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12"/>
    <s v="ITAÚ [SOL] [001691-4] [CC]"/>
    <m/>
    <m/>
    <m/>
  </r>
  <r>
    <n v="269370"/>
    <s v=" Transferência entre conta"/>
    <s v="Destino: 128128- Transferência entre conta"/>
    <n v="30000"/>
    <d v="2014-04-24T00:00:00"/>
    <d v="1899-12-30T15:23:10"/>
    <n v="0"/>
    <n v="0"/>
    <n v="-3326518.0089999866"/>
    <m/>
    <m/>
    <m/>
    <m/>
    <n v="60"/>
    <s v="Francielly"/>
    <n v="1"/>
    <m/>
    <n v="1449"/>
    <d v="2015-05-12T00:00:00"/>
    <d v="2015-05-12T00:00:00"/>
    <m/>
    <m/>
    <n v="2015"/>
    <n v="60"/>
    <m/>
    <m/>
    <n v="12812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8130"/>
    <s v=" Transferência entre conta"/>
    <s v=" Transferência entre conta"/>
    <n v="0"/>
    <d v="2014-04-24T00:00:00"/>
    <d v="1899-12-30T15:25:50"/>
    <n v="42000"/>
    <n v="0"/>
    <n v="-3368518.0089999866"/>
    <m/>
    <m/>
    <m/>
    <m/>
    <n v="60"/>
    <s v="Francielly"/>
    <n v="1"/>
    <m/>
    <n v="1449"/>
    <d v="2014-04-25T00:00:00"/>
    <d v="2015-05-1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269371"/>
    <s v=" Transferência entre conta"/>
    <s v="Destino: 128130- Transferência entre conta"/>
    <n v="42000"/>
    <d v="2014-04-24T00:00:00"/>
    <d v="1899-12-30T15:25:50"/>
    <n v="0"/>
    <n v="0"/>
    <n v="-3326518.0089999866"/>
    <m/>
    <m/>
    <m/>
    <m/>
    <n v="60"/>
    <s v="Francielly"/>
    <n v="1"/>
    <m/>
    <n v="1449"/>
    <d v="2015-05-12T00:00:00"/>
    <d v="2015-05-12T00:00:00"/>
    <m/>
    <m/>
    <n v="2015"/>
    <n v="60"/>
    <m/>
    <m/>
    <n v="128130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28131"/>
    <s v="Ch Pre Itau 0258 Lucimar Mendes Terezan"/>
    <s v="Ch Pre Itau 0258 Lucimar Mendes Terezan"/>
    <n v="6350"/>
    <d v="2014-04-24T00:00:00"/>
    <d v="1899-12-30T15:27:29"/>
    <n v="0"/>
    <n v="0"/>
    <n v="-3320168.0089999866"/>
    <m/>
    <m/>
    <m/>
    <m/>
    <n v="24"/>
    <s v="Emilly"/>
    <n v="1"/>
    <m/>
    <n v="95"/>
    <d v="2014-04-25T00:00:00"/>
    <d v="2014-04-25T00:00:00"/>
    <m/>
    <m/>
    <n v="2014"/>
    <n v="24"/>
    <m/>
    <m/>
    <m/>
    <m/>
    <s v="Recebimento Diversos"/>
    <x v="1"/>
    <x v="1"/>
    <m/>
    <n v="29"/>
    <n v="9"/>
    <s v="Débito em conta"/>
    <m/>
    <m/>
    <m/>
    <n v="0"/>
    <m/>
    <m/>
    <s v="BICBANCO [14.102672-6] [GYN] [CC]"/>
    <m/>
    <m/>
    <m/>
  </r>
  <r>
    <n v="132622"/>
    <s v="CRÉDITO "/>
    <s v="CRÉDITO COBRANÇA BRB"/>
    <n v="1010"/>
    <d v="2014-04-24T00:00:00"/>
    <d v="1899-12-30T15:32:39"/>
    <n v="0"/>
    <n v="0"/>
    <n v="-3319158.0089999866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30660"/>
    <s v="Extrato"/>
    <s v="Cobrança"/>
    <n v="1492"/>
    <d v="2014-04-24T00:00:00"/>
    <d v="1899-12-30T15:35:58"/>
    <n v="0"/>
    <n v="0"/>
    <n v="-3317666.0089999866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28133"/>
    <s v="Remessa Fundamental"/>
    <s v="Remessa Olimpo Fundamental"/>
    <n v="792"/>
    <d v="2014-04-24T00:00:00"/>
    <d v="1899-12-30T15:44:16"/>
    <n v="0"/>
    <n v="0"/>
    <n v="-3316874.0089999866"/>
    <m/>
    <m/>
    <m/>
    <m/>
    <n v="24"/>
    <s v="Emilly"/>
    <n v="1"/>
    <m/>
    <n v="1431"/>
    <d v="2014-04-25T00:00:00"/>
    <d v="2014-04-25T00:00:00"/>
    <m/>
    <m/>
    <n v="2014"/>
    <n v="2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8998"/>
    <n v="174162"/>
    <s v="Par.(01-1) 015676/AMANDA REZENDE MOREIRA - 1ª OU 2ª SÉRI"/>
    <n v="66"/>
    <d v="2014-04-24T00:00:00"/>
    <d v="1899-12-30T15:50:22"/>
    <n v="0"/>
    <n v="0"/>
    <n v="-3316808.0089999866"/>
    <m/>
    <m/>
    <n v="17416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8999"/>
    <n v="174163"/>
    <s v="Par.(01-1) 015676/AMANDA REZENDE MOREIRA - 1ª OU 2ª SÉRI"/>
    <n v="66"/>
    <d v="2014-04-24T00:00:00"/>
    <d v="1899-12-30T15:50:22"/>
    <n v="0"/>
    <n v="0"/>
    <n v="-3316742.0089999866"/>
    <m/>
    <m/>
    <n v="17416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8997"/>
    <n v="174164"/>
    <s v="Par.(01-1) 015676/AMANDA REZENDE MOREIRA - 1ª OU 2ª SÉRI"/>
    <n v="66"/>
    <d v="2014-04-24T00:00:00"/>
    <d v="1899-12-30T15:50:22"/>
    <n v="0"/>
    <n v="0"/>
    <n v="-3316676.0089999866"/>
    <m/>
    <m/>
    <n v="17416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1"/>
    <n v="174165"/>
    <s v="Par.(01-1) 015961/BÁRBARA GARCIA DE FREITAS - 1ª OU 2ª SÉRI"/>
    <n v="66"/>
    <d v="2014-04-24T00:00:00"/>
    <d v="1899-12-30T15:51:00"/>
    <n v="0"/>
    <n v="0"/>
    <n v="-3316610.0089999866"/>
    <m/>
    <m/>
    <n v="17416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2"/>
    <n v="174166"/>
    <s v="Par.(01-1) 015961/BÁRBARA GARCIA DE FREITAS - 1ª OU 2ª SÉRI"/>
    <n v="66"/>
    <d v="2014-04-24T00:00:00"/>
    <d v="1899-12-30T15:51:00"/>
    <n v="0"/>
    <n v="0"/>
    <n v="-3316544.0089999866"/>
    <m/>
    <m/>
    <n v="17416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0"/>
    <n v="174167"/>
    <s v="Par.(01-1) 015961/BÁRBARA GARCIA DE FREITAS - 1ª OU 2ª SÉRI"/>
    <n v="66"/>
    <d v="2014-04-24T00:00:00"/>
    <d v="1899-12-30T15:51:00"/>
    <n v="0"/>
    <n v="0"/>
    <n v="-3316478.0089999866"/>
    <m/>
    <m/>
    <n v="174167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3"/>
    <n v="174168"/>
    <s v="Par.(01-1) 017376/CAIO FEITOZA COSTA BARBOS - 1ª OU 2ª SÉRI"/>
    <n v="66"/>
    <d v="2014-04-24T00:00:00"/>
    <d v="1899-12-30T15:51:33"/>
    <n v="0"/>
    <n v="0"/>
    <n v="-3316412.0089999866"/>
    <m/>
    <m/>
    <n v="174168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5"/>
    <n v="174170"/>
    <s v="Par.(01-1) 017376/CAIO FEITOZA COSTA BARBOS - 1ª OU 2ª SÉRI"/>
    <n v="66"/>
    <d v="2014-04-24T00:00:00"/>
    <d v="1899-12-30T15:51:34"/>
    <n v="0"/>
    <n v="0"/>
    <n v="-3316346.0089999866"/>
    <m/>
    <m/>
    <n v="174170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4"/>
    <n v="174169"/>
    <s v="Par.(01-1) 017376/CAIO FEITOZA COSTA BARBOS - 1ª OU 2ª SÉRI"/>
    <n v="66"/>
    <d v="2014-04-24T00:00:00"/>
    <d v="1899-12-30T15:51:34"/>
    <n v="0"/>
    <n v="0"/>
    <n v="-3316280.0089999866"/>
    <m/>
    <m/>
    <n v="17416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6"/>
    <n v="174171"/>
    <s v="Par.(01-1) 013461/DIOGO ASSIS NASCIMENTO - 1ª OU 2ª SÉRI"/>
    <n v="66"/>
    <d v="2014-04-24T00:00:00"/>
    <d v="1899-12-30T15:52:22"/>
    <n v="0"/>
    <n v="0"/>
    <n v="-3316214.0089999866"/>
    <m/>
    <m/>
    <n v="17417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7"/>
    <n v="174172"/>
    <s v="Par.(01-1) 013461/DIOGO ASSIS NASCIMENTO - 1ª OU 2ª SÉRI"/>
    <n v="66"/>
    <d v="2014-04-24T00:00:00"/>
    <d v="1899-12-30T15:52:22"/>
    <n v="0"/>
    <n v="0"/>
    <n v="-3316148.0089999866"/>
    <m/>
    <m/>
    <n v="17417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8"/>
    <n v="174173"/>
    <s v="Par.(01-1) 013461/DIOGO ASSIS NASCIMENTO - 1ª OU 2ª SÉRI"/>
    <n v="66"/>
    <d v="2014-04-24T00:00:00"/>
    <d v="1899-12-30T15:52:22"/>
    <n v="0"/>
    <n v="0"/>
    <n v="-3316082.0089999866"/>
    <m/>
    <m/>
    <n v="17417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0"/>
    <n v="174174"/>
    <s v="Par.(01-1) 016056/ENZO PASQUARELLI BERQUO C - 1ª OU 2ª SÉRI"/>
    <n v="66"/>
    <d v="2014-04-24T00:00:00"/>
    <d v="1899-12-30T15:53:02"/>
    <n v="0"/>
    <n v="0"/>
    <n v="-3316016.0089999866"/>
    <m/>
    <m/>
    <n v="17417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1"/>
    <n v="174175"/>
    <s v="Par.(01-1) 016056/ENZO PASQUARELLI BERQUO C - 1ª OU 2ª SÉRI"/>
    <n v="66"/>
    <d v="2014-04-24T00:00:00"/>
    <d v="1899-12-30T15:53:02"/>
    <n v="0"/>
    <n v="0"/>
    <n v="-3315950.0089999866"/>
    <m/>
    <m/>
    <n v="17417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09"/>
    <n v="174176"/>
    <s v="Par.(01-1) 016056/ENZO PASQUARELLI BERQUO C - 1ª OU 2ª SÉRI"/>
    <n v="66"/>
    <d v="2014-04-24T00:00:00"/>
    <d v="1899-12-30T15:53:02"/>
    <n v="0"/>
    <n v="0"/>
    <n v="-3315884.0089999866"/>
    <m/>
    <m/>
    <n v="17417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2"/>
    <n v="174177"/>
    <s v="Par.(01-1) 013805/FELIPE BELCHIOR TEIXEIRA  - 1ª OU 2ª SÉRI"/>
    <n v="66"/>
    <d v="2014-04-24T00:00:00"/>
    <d v="1899-12-30T15:53:38"/>
    <n v="0"/>
    <n v="0"/>
    <n v="-3315818.0089999866"/>
    <m/>
    <m/>
    <n v="174177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3"/>
    <n v="174178"/>
    <s v="Par.(01-1) 013805/FELIPE BELCHIOR TEIXEIRA  - 1ª OU 2ª SÉRI"/>
    <n v="66"/>
    <d v="2014-04-24T00:00:00"/>
    <d v="1899-12-30T15:53:38"/>
    <n v="0"/>
    <n v="0"/>
    <n v="-3315752.0089999866"/>
    <m/>
    <m/>
    <n v="174178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4"/>
    <n v="174179"/>
    <s v="Par.(01-1) 013805/FELIPE BELCHIOR TEIXEIRA  - 1ª OU 2ª SÉRI"/>
    <n v="66"/>
    <d v="2014-04-24T00:00:00"/>
    <d v="1899-12-30T15:53:38"/>
    <n v="0"/>
    <n v="0"/>
    <n v="-3315686.0089999866"/>
    <m/>
    <m/>
    <n v="17417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5"/>
    <n v="174181"/>
    <s v="Par.(01-1) 015610/FELIPE GUEDES DA SILVA - 1ª OU 2ª SÉRI"/>
    <n v="66"/>
    <d v="2014-04-24T00:00:00"/>
    <d v="1899-12-30T15:54:55"/>
    <n v="0"/>
    <n v="0"/>
    <n v="-3315620.0089999866"/>
    <m/>
    <m/>
    <n v="17418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6"/>
    <n v="174182"/>
    <s v="Par.(01-1) 015610/FELIPE GUEDES DA SILVA - 1ª OU 2ª SÉRI"/>
    <n v="66"/>
    <d v="2014-04-24T00:00:00"/>
    <d v="1899-12-30T15:54:55"/>
    <n v="0"/>
    <n v="0"/>
    <n v="-3315554.0089999866"/>
    <m/>
    <m/>
    <n v="17418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7"/>
    <n v="174183"/>
    <s v="Par.(01-1) 015610/FELIPE GUEDES DA SILVA - 1ª OU 2ª SÉRI"/>
    <n v="66"/>
    <d v="2014-04-24T00:00:00"/>
    <d v="1899-12-30T15:54:55"/>
    <n v="0"/>
    <n v="0"/>
    <n v="-3315488.0089999866"/>
    <m/>
    <m/>
    <n v="17418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9"/>
    <n v="174184"/>
    <s v="Par.(01-1) 015571/GABRIEL ALVES ROCHA - 1ª OU 2ª SÉRI"/>
    <n v="66"/>
    <d v="2014-04-24T00:00:00"/>
    <d v="1899-12-30T15:55:33"/>
    <n v="0"/>
    <n v="0"/>
    <n v="-3315422.0089999866"/>
    <m/>
    <m/>
    <n v="17418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0"/>
    <n v="174185"/>
    <s v="Par.(01-1) 015571/GABRIEL ALVES ROCHA - 1ª OU 2ª SÉRI"/>
    <n v="66"/>
    <d v="2014-04-24T00:00:00"/>
    <d v="1899-12-30T15:55:33"/>
    <n v="0"/>
    <n v="0"/>
    <n v="-3315356.0089999866"/>
    <m/>
    <m/>
    <n v="17418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18"/>
    <n v="174186"/>
    <s v="Par.(01-1) 015571/GABRIEL ALVES ROCHA - 1ª OU 2ª SÉRI"/>
    <n v="66"/>
    <d v="2014-04-24T00:00:00"/>
    <d v="1899-12-30T15:55:33"/>
    <n v="0"/>
    <n v="0"/>
    <n v="-3315290.0089999866"/>
    <m/>
    <m/>
    <n v="17418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1"/>
    <n v="174190"/>
    <s v="Par.(01-1) 015812/GIOVANA ROSA CAMPOS - 1ª OU 2ª SÉRI"/>
    <n v="66"/>
    <d v="2014-04-24T00:00:00"/>
    <d v="1899-12-30T15:56:09"/>
    <n v="0"/>
    <n v="0"/>
    <n v="-3315224.0089999866"/>
    <m/>
    <m/>
    <n v="174190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2"/>
    <n v="174187"/>
    <s v="Par.(01-1) 015812/GIOVANA ROSA CAMPOS - 1ª OU 2ª SÉRI"/>
    <n v="66"/>
    <d v="2014-04-24T00:00:00"/>
    <d v="1899-12-30T15:56:09"/>
    <n v="0"/>
    <n v="0"/>
    <n v="-3315158.0089999866"/>
    <m/>
    <m/>
    <n v="174187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3"/>
    <n v="174189"/>
    <s v="Par.(01-1) 015812/GIOVANA ROSA CAMPOS - 1ª OU 2ª SÉRI"/>
    <n v="66"/>
    <d v="2014-04-24T00:00:00"/>
    <d v="1899-12-30T15:56:09"/>
    <n v="0"/>
    <n v="0"/>
    <n v="-3315092.0089999866"/>
    <m/>
    <m/>
    <n v="17418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4"/>
    <n v="174191"/>
    <s v="Par.(01-1) 015287/HEITOR CANDIDO ROCHA - 1ª OU 2ª SÉRI"/>
    <n v="66"/>
    <d v="2014-04-24T00:00:00"/>
    <d v="1899-12-30T15:56:45"/>
    <n v="0"/>
    <n v="0"/>
    <n v="-3315026.0089999866"/>
    <m/>
    <m/>
    <n v="17419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5"/>
    <n v="174192"/>
    <s v="Par.(01-1) 015287/HEITOR CANDIDO ROCHA - 1ª OU 2ª SÉRI"/>
    <n v="66"/>
    <d v="2014-04-24T00:00:00"/>
    <d v="1899-12-30T15:56:45"/>
    <n v="0"/>
    <n v="0"/>
    <n v="-3314960.0089999866"/>
    <m/>
    <m/>
    <n v="17419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6"/>
    <n v="174193"/>
    <s v="Par.(01-1) 015287/HEITOR CANDIDO ROCHA - 1ª OU 2ª SÉRI"/>
    <n v="66"/>
    <d v="2014-04-24T00:00:00"/>
    <d v="1899-12-30T15:56:45"/>
    <n v="0"/>
    <n v="0"/>
    <n v="-3314894.0089999866"/>
    <m/>
    <m/>
    <n v="17419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8"/>
    <n v="174194"/>
    <s v="Par.(01-1) 015536/HÉRIA TEREZINHA RODRIGUES - 1ª OU 2ª SÉRI"/>
    <n v="66"/>
    <d v="2014-04-24T00:00:00"/>
    <d v="1899-12-30T15:57:18"/>
    <n v="0"/>
    <n v="0"/>
    <n v="-3314828.0089999866"/>
    <m/>
    <m/>
    <n v="17419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9"/>
    <n v="174195"/>
    <s v="Par.(01-1) 015536/HÉRIA TEREZINHA RODRIGUES - 1ª OU 2ª SÉRI"/>
    <n v="66"/>
    <d v="2014-04-24T00:00:00"/>
    <d v="1899-12-30T15:57:18"/>
    <n v="0"/>
    <n v="0"/>
    <n v="-3314762.0089999866"/>
    <m/>
    <m/>
    <n v="17419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27"/>
    <n v="174196"/>
    <s v="Par.(01-1) 015536/HÉRIA TEREZINHA RODRIGUES - 1ª OU 2ª SÉRI"/>
    <n v="66"/>
    <d v="2014-04-24T00:00:00"/>
    <d v="1899-12-30T15:57:18"/>
    <n v="0"/>
    <n v="0"/>
    <n v="-3314696.0089999866"/>
    <m/>
    <m/>
    <n v="17419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2"/>
    <n v="174200"/>
    <s v="Par.(01-1) 013664/IASMIN DAVID GUIMARÃES - 1ª OU 2ª SÉRI"/>
    <n v="66"/>
    <d v="2014-04-24T00:00:00"/>
    <d v="1899-12-30T15:57:50"/>
    <n v="0"/>
    <n v="0"/>
    <n v="-3314630.0089999866"/>
    <m/>
    <m/>
    <n v="174200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0"/>
    <n v="174198"/>
    <s v="Par.(01-1) 013664/IASMIN DAVID GUIMARÃES - 1ª OU 2ª SÉRI"/>
    <n v="66"/>
    <d v="2014-04-24T00:00:00"/>
    <d v="1899-12-30T15:57:50"/>
    <n v="0"/>
    <n v="0"/>
    <n v="-3314564.0089999866"/>
    <m/>
    <m/>
    <n v="174198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1"/>
    <n v="174199"/>
    <s v="Par.(01-1) 013664/IASMIN DAVID GUIMARÃES - 1ª OU 2ª SÉRI"/>
    <n v="66"/>
    <d v="2014-04-24T00:00:00"/>
    <d v="1899-12-30T15:57:50"/>
    <n v="0"/>
    <n v="0"/>
    <n v="-3314498.0089999866"/>
    <m/>
    <m/>
    <n v="17419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3"/>
    <n v="174201"/>
    <s v="Par.(01-1) 015331/ISABELA CARVALHO OLIVEIRA - 1ª OU 2ª SÉRI"/>
    <n v="66"/>
    <d v="2014-04-24T00:00:00"/>
    <d v="1899-12-30T15:58:27"/>
    <n v="0"/>
    <n v="0"/>
    <n v="-3314432.0089999866"/>
    <m/>
    <m/>
    <n v="17420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4"/>
    <n v="174202"/>
    <s v="Par.(01-1) 015331/ISABELA CARVALHO OLIVEIRA - 1ª OU 2ª SÉRI"/>
    <n v="66"/>
    <d v="2014-04-24T00:00:00"/>
    <d v="1899-12-30T15:58:27"/>
    <n v="0"/>
    <n v="0"/>
    <n v="-3314366.0089999866"/>
    <m/>
    <m/>
    <n v="17420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5"/>
    <n v="174203"/>
    <s v="Par.(01-1) 015331/ISABELA CARVALHO OLIVEIRA - 1ª OU 2ª SÉRI"/>
    <n v="66"/>
    <d v="2014-04-24T00:00:00"/>
    <d v="1899-12-30T15:58:27"/>
    <n v="0"/>
    <n v="0"/>
    <n v="-3314300.0089999866"/>
    <m/>
    <m/>
    <n v="17420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6"/>
    <n v="174204"/>
    <s v="Par.(01-1) 015745/ISABELA VIEIRA ROCHA - 1ª OU 2ª SÉRI"/>
    <n v="66"/>
    <d v="2014-04-24T00:00:00"/>
    <d v="1899-12-30T15:59:16"/>
    <n v="0"/>
    <n v="0"/>
    <n v="-3314234.0089999866"/>
    <m/>
    <m/>
    <n v="17420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7"/>
    <n v="174205"/>
    <s v="Par.(01-1) 015745/ISABELA VIEIRA ROCHA - 1ª OU 2ª SÉRI"/>
    <n v="66"/>
    <d v="2014-04-24T00:00:00"/>
    <d v="1899-12-30T15:59:16"/>
    <n v="0"/>
    <n v="0"/>
    <n v="-3314168.0089999866"/>
    <m/>
    <m/>
    <n v="17420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38"/>
    <n v="174206"/>
    <s v="Par.(01-1) 015745/ISABELA VIEIRA ROCHA - 1ª OU 2ª SÉRI"/>
    <n v="66"/>
    <d v="2014-04-24T00:00:00"/>
    <d v="1899-12-30T15:59:16"/>
    <n v="0"/>
    <n v="0"/>
    <n v="-3314102.0089999866"/>
    <m/>
    <m/>
    <n v="17420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0"/>
    <n v="174207"/>
    <s v="Par.(01-1) 016349/JÉSSYCA VITÓRIA BENETTI B - 1ª OU 2ª SÉRI"/>
    <n v="66"/>
    <d v="2014-04-24T00:00:00"/>
    <d v="1899-12-30T15:59:52"/>
    <n v="0"/>
    <n v="0"/>
    <n v="-3314036.0089999866"/>
    <m/>
    <m/>
    <n v="174207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1"/>
    <n v="174208"/>
    <s v="Par.(01-1) 016349/JÉSSYCA VITÓRIA BENETTI B - 1ª OU 2ª SÉRI"/>
    <n v="66"/>
    <d v="2014-04-24T00:00:00"/>
    <d v="1899-12-30T15:59:52"/>
    <n v="0"/>
    <n v="0"/>
    <n v="-3313970.0089999866"/>
    <m/>
    <m/>
    <n v="174208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2"/>
    <n v="174209"/>
    <s v="Par.(01-1) 016349/JÉSSYCA VITÓRIA BENETTI B - 1ª OU 2ª SÉRI"/>
    <n v="66"/>
    <d v="2014-04-24T00:00:00"/>
    <d v="1899-12-30T15:59:52"/>
    <n v="0"/>
    <n v="0"/>
    <n v="-3313904.0089999866"/>
    <m/>
    <m/>
    <n v="17420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5"/>
    <n v="174210"/>
    <s v="Par.(01-1) 013670/JOÃO PEDRO FLEURY CARNEIR - 1ª OU 2ª SÉRI"/>
    <n v="66"/>
    <d v="2014-04-24T00:00:00"/>
    <d v="1899-12-30T16:01:00"/>
    <n v="0"/>
    <n v="0"/>
    <n v="-3313838.0089999866"/>
    <m/>
    <m/>
    <n v="174210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6"/>
    <n v="174211"/>
    <s v="Par.(01-1) 013670/JOÃO PEDRO FLEURY CARNEIR - 1ª OU 2ª SÉRI"/>
    <n v="66"/>
    <d v="2014-04-24T00:00:00"/>
    <d v="1899-12-30T16:01:00"/>
    <n v="0"/>
    <n v="0"/>
    <n v="-3313772.0089999866"/>
    <m/>
    <m/>
    <n v="17421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4"/>
    <n v="174212"/>
    <s v="Par.(01-1) 013670/JOÃO PEDRO FLEURY CARNEIR - 1ª OU 2ª SÉRI"/>
    <n v="66"/>
    <d v="2014-04-24T00:00:00"/>
    <d v="1899-12-30T16:01:00"/>
    <n v="0"/>
    <n v="0"/>
    <n v="-3313706.0089999866"/>
    <m/>
    <m/>
    <n v="17421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7"/>
    <n v="174213"/>
    <s v="Par.(01-1) 015739/JOÃO VICTOR SILVEIRA - 1ª OU 2ª SÉRI"/>
    <n v="66"/>
    <d v="2014-04-24T00:00:00"/>
    <d v="1899-12-30T16:01:33"/>
    <n v="0"/>
    <n v="0"/>
    <n v="-3313640.0089999866"/>
    <m/>
    <m/>
    <n v="17421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8"/>
    <n v="174214"/>
    <s v="Par.(01-1) 015739/JOÃO VICTOR SILVEIRA - 1ª OU 2ª SÉRI"/>
    <n v="66"/>
    <d v="2014-04-24T00:00:00"/>
    <d v="1899-12-30T16:01:33"/>
    <n v="0"/>
    <n v="0"/>
    <n v="-3313574.0089999866"/>
    <m/>
    <m/>
    <n v="17421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49"/>
    <n v="174215"/>
    <s v="Par.(01-1) 015739/JOÃO VICTOR SILVEIRA - 1ª OU 2ª SÉRI"/>
    <n v="66"/>
    <d v="2014-04-24T00:00:00"/>
    <d v="1899-12-30T16:01:33"/>
    <n v="0"/>
    <n v="0"/>
    <n v="-3313508.0089999866"/>
    <m/>
    <m/>
    <n v="17421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1"/>
    <n v="174217"/>
    <s v="Par.(01-1) 015948/LAURA MARTINS CARNIELO CA - 1ª OU 2ª SÉRI"/>
    <n v="66"/>
    <d v="2014-04-24T00:00:00"/>
    <d v="1899-12-30T16:02:05"/>
    <n v="0"/>
    <n v="0"/>
    <n v="-3313442.0089999866"/>
    <m/>
    <m/>
    <n v="174217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2"/>
    <n v="174218"/>
    <s v="Par.(01-1) 015948/LAURA MARTINS CARNIELO CA - 1ª OU 2ª SÉRI"/>
    <n v="66"/>
    <d v="2014-04-24T00:00:00"/>
    <d v="1899-12-30T16:02:05"/>
    <n v="0"/>
    <n v="0"/>
    <n v="-3313376.0089999866"/>
    <m/>
    <m/>
    <n v="174218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0"/>
    <n v="174219"/>
    <s v="Par.(01-1) 015948/LAURA MARTINS CARNIELO CA - 1ª OU 2ª SÉRI"/>
    <n v="66"/>
    <d v="2014-04-24T00:00:00"/>
    <d v="1899-12-30T16:02:05"/>
    <n v="0"/>
    <n v="0"/>
    <n v="-3313310.0089999866"/>
    <m/>
    <m/>
    <n v="17421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3"/>
    <n v="174220"/>
    <s v="Par.(01-1) 015367/LETICIA SALDANHA CAMARGOS - 1ª OU 2ª SÉRI"/>
    <n v="66"/>
    <d v="2014-04-24T00:00:00"/>
    <d v="1899-12-30T16:02:39"/>
    <n v="0"/>
    <n v="0"/>
    <n v="-3313244.0089999866"/>
    <m/>
    <m/>
    <n v="174220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4"/>
    <n v="174221"/>
    <s v="Par.(01-1) 015367/LETICIA SALDANHA CAMARGOS - 1ª OU 2ª SÉRI"/>
    <n v="66"/>
    <d v="2014-04-24T00:00:00"/>
    <d v="1899-12-30T16:02:39"/>
    <n v="0"/>
    <n v="0"/>
    <n v="-3313178.0089999866"/>
    <m/>
    <m/>
    <n v="17422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5"/>
    <n v="174222"/>
    <s v="Par.(01-1) 015367/LETICIA SALDANHA CAMARGOS - 1ª OU 2ª SÉRI"/>
    <n v="66"/>
    <d v="2014-04-24T00:00:00"/>
    <d v="1899-12-30T16:02:40"/>
    <n v="0"/>
    <n v="0"/>
    <n v="-3313112.0089999866"/>
    <m/>
    <m/>
    <n v="17422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7"/>
    <n v="174223"/>
    <s v="Par.(01-1) 015211/LIZA VELOSO SANTOS - 1ª OU 2ª SÉRI"/>
    <n v="66"/>
    <d v="2014-04-24T00:00:00"/>
    <d v="1899-12-30T16:03:10"/>
    <n v="0"/>
    <n v="0"/>
    <n v="-3313046.0089999866"/>
    <m/>
    <m/>
    <n v="17422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8"/>
    <n v="174224"/>
    <s v="Par.(01-1) 015211/LIZA VELOSO SANTOS - 1ª OU 2ª SÉRI"/>
    <n v="66"/>
    <d v="2014-04-24T00:00:00"/>
    <d v="1899-12-30T16:03:10"/>
    <n v="0"/>
    <n v="0"/>
    <n v="-3312980.0089999866"/>
    <m/>
    <m/>
    <n v="17422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6"/>
    <n v="174225"/>
    <s v="Par.(01-1) 015211/LIZA VELOSO SANTOS - 1ª OU 2ª SÉRI"/>
    <n v="66"/>
    <d v="2014-04-24T00:00:00"/>
    <d v="1899-12-30T16:03:10"/>
    <n v="0"/>
    <n v="0"/>
    <n v="-3312914.0089999866"/>
    <m/>
    <m/>
    <n v="17422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59"/>
    <n v="174226"/>
    <s v="Par.(01-1) 015632/LUMA MOREIRA SOARES DE AN - 1ª OU 2ª SÉRI"/>
    <n v="66"/>
    <d v="2014-04-24T00:00:00"/>
    <d v="1899-12-30T16:06:11"/>
    <n v="0"/>
    <n v="0"/>
    <n v="-3312848.0089999866"/>
    <m/>
    <m/>
    <n v="17422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0"/>
    <n v="174227"/>
    <s v="Par.(01-1) 015632/LUMA MOREIRA SOARES DE AN - 1ª OU 2ª SÉRI"/>
    <n v="66"/>
    <d v="2014-04-24T00:00:00"/>
    <d v="1899-12-30T16:06:11"/>
    <n v="0"/>
    <n v="0"/>
    <n v="-3312782.0089999866"/>
    <m/>
    <m/>
    <n v="174227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1"/>
    <n v="174228"/>
    <s v="Par.(01-1) 015632/LUMA MOREIRA SOARES DE AN - 1ª OU 2ª SÉRI"/>
    <n v="66"/>
    <d v="2014-04-24T00:00:00"/>
    <d v="1899-12-30T16:06:12"/>
    <n v="0"/>
    <n v="0"/>
    <n v="-3312716.0089999866"/>
    <m/>
    <m/>
    <n v="174228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3"/>
    <n v="174230"/>
    <s v="Par.(01-1) 013492/MARIANNA SILVEIRA - 1ª OU 2ª SÉRI"/>
    <n v="66"/>
    <d v="2014-04-24T00:00:00"/>
    <d v="1899-12-30T16:07:48"/>
    <n v="0"/>
    <n v="0"/>
    <n v="-3312650.0089999866"/>
    <m/>
    <m/>
    <n v="174230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4"/>
    <n v="174231"/>
    <s v="Par.(01-1) 013492/MARIANNA SILVEIRA - 1ª OU 2ª SÉRI"/>
    <n v="66"/>
    <d v="2014-04-24T00:00:00"/>
    <d v="1899-12-30T16:07:48"/>
    <n v="0"/>
    <n v="0"/>
    <n v="-3312584.0089999866"/>
    <m/>
    <m/>
    <n v="17423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2"/>
    <n v="174229"/>
    <s v="Par.(01-1) 013492/MARIANNA SILVEIRA - 1ª OU 2ª SÉRI"/>
    <n v="66"/>
    <d v="2014-04-24T00:00:00"/>
    <d v="1899-12-30T16:07:48"/>
    <n v="0"/>
    <n v="0"/>
    <n v="-3312518.0089999866"/>
    <m/>
    <m/>
    <n v="17422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5"/>
    <n v="174232"/>
    <s v="Par.(01-1) 016596/MAYCON LUKAS DE SOUZA ROQ - 3ª SÉRIE - 2ª"/>
    <n v="74"/>
    <d v="2014-04-24T00:00:00"/>
    <d v="1899-12-30T16:08:32"/>
    <n v="0"/>
    <n v="0"/>
    <n v="-3312444.0089999866"/>
    <m/>
    <m/>
    <n v="174232"/>
    <m/>
    <n v="24"/>
    <s v="Emilly"/>
    <n v="1"/>
    <m/>
    <n v="3"/>
    <d v="2014-04-30T00:00:00"/>
    <d v="2014-04-30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29067"/>
    <n v="174233"/>
    <s v="Par.(01-1) 015688/NATHÁLIA RORIZ LINHARES - 1ª OU 2ª SÉRI"/>
    <n v="66"/>
    <d v="2014-04-24T00:00:00"/>
    <d v="1899-12-30T16:09:20"/>
    <n v="0"/>
    <n v="0"/>
    <n v="-3312378.0089999866"/>
    <m/>
    <m/>
    <n v="17423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8"/>
    <n v="174234"/>
    <s v="Par.(01-1) 015688/NATHÁLIA RORIZ LINHARES - 1ª OU 2ª SÉRI"/>
    <n v="66"/>
    <d v="2014-04-24T00:00:00"/>
    <d v="1899-12-30T16:09:20"/>
    <n v="0"/>
    <n v="0"/>
    <n v="-3312312.0089999866"/>
    <m/>
    <m/>
    <n v="17423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6"/>
    <n v="174235"/>
    <s v="Par.(01-1) 015688/NATHÁLIA RORIZ LINHARES - 1ª OU 2ª SÉRI"/>
    <n v="66"/>
    <d v="2014-04-24T00:00:00"/>
    <d v="1899-12-30T16:09:20"/>
    <n v="0"/>
    <n v="0"/>
    <n v="-3312246.0089999866"/>
    <m/>
    <m/>
    <n v="17423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69"/>
    <n v="174236"/>
    <s v="Par.(01-1) 015392/PEDRO HENRIQUE CARVALHO D - 1ª OU 2ª SÉRI"/>
    <n v="66"/>
    <d v="2014-04-24T00:00:00"/>
    <d v="1899-12-30T16:10:00"/>
    <n v="0"/>
    <n v="0"/>
    <n v="-3312180.0089999866"/>
    <m/>
    <m/>
    <n v="17423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0"/>
    <n v="174237"/>
    <s v="Par.(01-1) 015392/PEDRO HENRIQUE CARVALHO D - 1ª OU 2ª SÉRI"/>
    <n v="66"/>
    <d v="2014-04-24T00:00:00"/>
    <d v="1899-12-30T16:10:00"/>
    <n v="0"/>
    <n v="0"/>
    <n v="-3312114.0089999866"/>
    <m/>
    <m/>
    <n v="174237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1"/>
    <n v="174238"/>
    <s v="Par.(01-1) 015392/PEDRO HENRIQUE CARVALHO D - 1ª OU 2ª SÉRI"/>
    <n v="66"/>
    <d v="2014-04-24T00:00:00"/>
    <d v="1899-12-30T16:10:01"/>
    <n v="0"/>
    <n v="0"/>
    <n v="-3312048.0089999866"/>
    <m/>
    <m/>
    <n v="174238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4"/>
    <n v="174240"/>
    <s v="Par.(01-1) 013571/RAFAEL RODRIGUES PIMENTEL - 1ª OU 2ª SÉRI"/>
    <n v="66"/>
    <d v="2014-04-24T00:00:00"/>
    <d v="1899-12-30T16:10:34"/>
    <n v="0"/>
    <n v="0"/>
    <n v="-3311982.0089999866"/>
    <m/>
    <m/>
    <n v="174240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2"/>
    <n v="174241"/>
    <s v="Par.(01-1) 013571/RAFAEL RODRIGUES PIMENTEL - 1ª OU 2ª SÉRI"/>
    <n v="66"/>
    <d v="2014-04-24T00:00:00"/>
    <d v="1899-12-30T16:10:34"/>
    <n v="0"/>
    <n v="0"/>
    <n v="-3311916.0089999866"/>
    <m/>
    <m/>
    <n v="17424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3"/>
    <n v="174239"/>
    <s v="Par.(01-1) 013571/RAFAEL RODRIGUES PIMENTEL - 1ª OU 2ª SÉRI"/>
    <n v="66"/>
    <d v="2014-04-24T00:00:00"/>
    <d v="1899-12-30T16:10:34"/>
    <n v="0"/>
    <n v="0"/>
    <n v="-3311850.0089999866"/>
    <m/>
    <m/>
    <n v="17423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5"/>
    <n v="174242"/>
    <s v="Par.(01-1) 013898/STEFANNY KAROLLINE FERREI - 1ª OU 2ª SÉRI"/>
    <n v="66"/>
    <d v="2014-04-24T00:00:00"/>
    <d v="1899-12-30T16:11:09"/>
    <n v="0"/>
    <n v="0"/>
    <n v="-3311784.0089999866"/>
    <m/>
    <m/>
    <n v="17424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6"/>
    <n v="174243"/>
    <s v="Par.(01-1) 013898/STEFANNY KAROLLINE FERREI - 1ª OU 2ª SÉRI"/>
    <n v="66"/>
    <d v="2014-04-24T00:00:00"/>
    <d v="1899-12-30T16:11:09"/>
    <n v="0"/>
    <n v="0"/>
    <n v="-3311718.0089999866"/>
    <m/>
    <m/>
    <n v="17424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7"/>
    <n v="174244"/>
    <s v="Par.(01-1) 013898/STEFANNY KAROLLINE FERREI - 1ª OU 2ª SÉRI"/>
    <n v="66"/>
    <d v="2014-04-24T00:00:00"/>
    <d v="1899-12-30T16:11:09"/>
    <n v="0"/>
    <n v="0"/>
    <n v="-3311652.0089999866"/>
    <m/>
    <m/>
    <n v="17424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8"/>
    <n v="174245"/>
    <s v="Par.(01-1) 015513/VANESSA RÂNIA DE ALMEIDA  - 1ª OU 2ª SÉRI"/>
    <n v="66"/>
    <d v="2014-04-24T00:00:00"/>
    <d v="1899-12-30T16:11:48"/>
    <n v="0"/>
    <n v="0"/>
    <n v="-3311586.0089999866"/>
    <m/>
    <m/>
    <n v="17424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79"/>
    <n v="174246"/>
    <s v="Par.(01-1) 015513/VANESSA RÂNIA DE ALMEIDA  - 1ª OU 2ª SÉRI"/>
    <n v="66"/>
    <d v="2014-04-24T00:00:00"/>
    <d v="1899-12-30T16:11:48"/>
    <n v="0"/>
    <n v="0"/>
    <n v="-3311520.0089999866"/>
    <m/>
    <m/>
    <n v="17424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0"/>
    <n v="174247"/>
    <s v="Par.(01-1) 015513/VANESSA RÂNIA DE ALMEIDA  - 1ª OU 2ª SÉRI"/>
    <n v="66"/>
    <d v="2014-04-24T00:00:00"/>
    <d v="1899-12-30T16:11:48"/>
    <n v="0"/>
    <n v="0"/>
    <n v="-3311454.0089999866"/>
    <m/>
    <m/>
    <n v="174247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1"/>
    <n v="174250"/>
    <s v="Par.(01-1) 015761/VENÂNCIO TAVARES TRINDADE - 1ª OU 2ª SÉRI"/>
    <n v="66"/>
    <d v="2014-04-24T00:00:00"/>
    <d v="1899-12-30T16:12:16"/>
    <n v="0"/>
    <n v="0"/>
    <n v="-3311388.0089999866"/>
    <m/>
    <m/>
    <n v="174250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2"/>
    <n v="174248"/>
    <s v="Par.(01-1) 015761/VENÂNCIO TAVARES TRINDADE - 1ª OU 2ª SÉRI"/>
    <n v="66"/>
    <d v="2014-04-24T00:00:00"/>
    <d v="1899-12-30T16:12:16"/>
    <n v="0"/>
    <n v="0"/>
    <n v="-3311322.0089999866"/>
    <m/>
    <m/>
    <n v="174248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3"/>
    <n v="174249"/>
    <s v="Par.(01-1) 015761/VENÂNCIO TAVARES TRINDADE - 1ª OU 2ª SÉRI"/>
    <n v="66"/>
    <d v="2014-04-24T00:00:00"/>
    <d v="1899-12-30T16:12:16"/>
    <n v="0"/>
    <n v="0"/>
    <n v="-3311256.0089999866"/>
    <m/>
    <m/>
    <n v="174249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5"/>
    <n v="174251"/>
    <s v="Par.(01-1) 013746/VICTOR MAGNINO - 1ª OU 2ª SÉRI"/>
    <n v="66"/>
    <d v="2014-04-24T00:00:00"/>
    <d v="1899-12-30T16:12:53"/>
    <n v="0"/>
    <n v="0"/>
    <n v="-3311190.0089999866"/>
    <m/>
    <m/>
    <n v="174251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4"/>
    <n v="174252"/>
    <s v="Par.(01-1) 013746/VICTOR MAGNINO - 1ª OU 2ª SÉRI"/>
    <n v="66"/>
    <d v="2014-04-24T00:00:00"/>
    <d v="1899-12-30T16:12:53"/>
    <n v="0"/>
    <n v="0"/>
    <n v="-3311124.0089999866"/>
    <m/>
    <m/>
    <n v="174252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6"/>
    <n v="174253"/>
    <s v="Par.(01-1) 013746/VICTOR MAGNINO - 1ª OU 2ª SÉRI"/>
    <n v="66"/>
    <d v="2014-04-24T00:00:00"/>
    <d v="1899-12-30T16:12:53"/>
    <n v="0"/>
    <n v="0"/>
    <n v="-3311058.0089999866"/>
    <m/>
    <m/>
    <n v="174253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7"/>
    <n v="174254"/>
    <s v="Par.(01-1) 015622/YASMIN GUIMARÃES CARDOSO - 1ª OU 2ª SÉRI"/>
    <n v="66"/>
    <d v="2014-04-24T00:00:00"/>
    <d v="1899-12-30T16:13:35"/>
    <n v="0"/>
    <n v="0"/>
    <n v="-3310992.0089999866"/>
    <m/>
    <m/>
    <n v="174254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8"/>
    <n v="174255"/>
    <s v="Par.(01-1) 015622/YASMIN GUIMARÃES CARDOSO - 1ª OU 2ª SÉRI"/>
    <n v="66"/>
    <d v="2014-04-24T00:00:00"/>
    <d v="1899-12-30T16:13:36"/>
    <n v="0"/>
    <n v="0"/>
    <n v="-3310926.0089999866"/>
    <m/>
    <m/>
    <n v="174255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9089"/>
    <n v="174256"/>
    <s v="Par.(01-1) 015622/YASMIN GUIMARÃES CARDOSO - 1ª OU 2ª SÉRI"/>
    <n v="66"/>
    <d v="2014-04-24T00:00:00"/>
    <d v="1899-12-30T16:13:36"/>
    <n v="0"/>
    <n v="0"/>
    <n v="-3310860.0089999866"/>
    <m/>
    <m/>
    <n v="174256"/>
    <m/>
    <n v="24"/>
    <s v="Emilly"/>
    <n v="1"/>
    <m/>
    <n v="1385"/>
    <d v="2014-04-30T00:00:00"/>
    <d v="2014-04-3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8458"/>
    <n v="171498"/>
    <s v="Retorno: Par. 171498(04/12) - 017562/ANA - Mensalidades"/>
    <n v="1492"/>
    <d v="2014-04-24T00:00:00"/>
    <d v="1899-12-30T16:37:40"/>
    <n v="0"/>
    <n v="0"/>
    <n v="-3309368.0089999866"/>
    <m/>
    <m/>
    <n v="171498"/>
    <m/>
    <n v="14"/>
    <s v="Renato"/>
    <n v="1"/>
    <m/>
    <n v="2"/>
    <d v="2014-04-28T00:00:00"/>
    <d v="2014-04-28T00:00:00"/>
    <n v="18475"/>
    <n v="201404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60"/>
    <n v="146333"/>
    <s v="Retorno: Par. 146333(04/12) - 014034/MAR - Mensalidades"/>
    <n v="1492"/>
    <d v="2014-04-24T00:00:00"/>
    <d v="1899-12-30T16:37:41"/>
    <n v="0"/>
    <n v="0"/>
    <n v="-3307876.0089999866"/>
    <m/>
    <m/>
    <n v="146333"/>
    <m/>
    <n v="14"/>
    <s v="Renato"/>
    <n v="1"/>
    <m/>
    <n v="2"/>
    <d v="2014-04-28T00:00:00"/>
    <d v="2014-04-28T00:00:00"/>
    <n v="18477"/>
    <n v="201404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9"/>
    <n v="171509"/>
    <s v="Retorno: Par. 171509(04/12) - 017558/WEI - Mensalidades"/>
    <n v="1492"/>
    <d v="2014-04-24T00:00:00"/>
    <d v="1899-12-30T16:37:41"/>
    <n v="0"/>
    <n v="0"/>
    <n v="-3306384.0089999866"/>
    <m/>
    <m/>
    <n v="171509"/>
    <m/>
    <n v="14"/>
    <s v="Renato"/>
    <n v="1"/>
    <m/>
    <n v="2"/>
    <d v="2014-04-28T00:00:00"/>
    <d v="2014-04-28T00:00:00"/>
    <n v="18476"/>
    <n v="201404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64"/>
    <n v="144650"/>
    <s v="Retorno: Par. 144650(04/12) - 013549/PED - Mensalidades"/>
    <n v="1339"/>
    <d v="2014-04-24T00:00:00"/>
    <d v="1899-12-30T16:37:42"/>
    <n v="0"/>
    <n v="0"/>
    <n v="-3305045.0089999866"/>
    <m/>
    <m/>
    <n v="144650"/>
    <m/>
    <n v="14"/>
    <s v="Renato"/>
    <n v="1"/>
    <m/>
    <n v="2"/>
    <d v="2014-04-28T00:00:00"/>
    <d v="2014-04-28T00:00:00"/>
    <n v="18481"/>
    <n v="201404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65"/>
    <n v="144180"/>
    <s v="Retorno: Par. 144180(04/12) - 013459/THI - Mensalidades"/>
    <n v="1339"/>
    <d v="2014-04-24T00:00:00"/>
    <d v="1899-12-30T16:37:42"/>
    <n v="0"/>
    <n v="0"/>
    <n v="-3303706.0089999866"/>
    <m/>
    <m/>
    <n v="144180"/>
    <m/>
    <n v="14"/>
    <s v="Renato"/>
    <n v="1"/>
    <m/>
    <n v="2"/>
    <d v="2014-04-28T00:00:00"/>
    <d v="2014-04-28T00:00:00"/>
    <n v="18482"/>
    <n v="201404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62"/>
    <n v="143861"/>
    <s v="Retorno: Par. 143861(04/12) - 015640/ARI - Mensalidades"/>
    <n v="1339"/>
    <d v="2014-04-24T00:00:00"/>
    <d v="1899-12-30T16:37:42"/>
    <n v="0"/>
    <n v="0"/>
    <n v="-3302367.0089999866"/>
    <m/>
    <m/>
    <n v="143861"/>
    <m/>
    <n v="14"/>
    <s v="Renato"/>
    <n v="1"/>
    <m/>
    <n v="2"/>
    <d v="2014-04-28T00:00:00"/>
    <d v="2014-04-28T00:00:00"/>
    <n v="18479"/>
    <n v="201404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63"/>
    <n v="144004"/>
    <s v="Retorno: Par. 144004(04/12) - 015345/RIC - Mensalidades"/>
    <n v="1339"/>
    <d v="2014-04-24T00:00:00"/>
    <d v="1899-12-30T16:37:42"/>
    <n v="0"/>
    <n v="0"/>
    <n v="-3301028.0089999866"/>
    <m/>
    <m/>
    <n v="144004"/>
    <m/>
    <n v="14"/>
    <s v="Renato"/>
    <n v="1"/>
    <m/>
    <n v="2"/>
    <d v="2014-04-28T00:00:00"/>
    <d v="2014-04-28T00:00:00"/>
    <n v="18480"/>
    <n v="201404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61"/>
    <n v="166227"/>
    <s v="Retorno: Par. 166227(04/12) - 013636/FEL - Mensalidades"/>
    <n v="1272.05"/>
    <d v="2014-04-24T00:00:00"/>
    <d v="1899-12-30T16:37:42"/>
    <n v="0"/>
    <n v="0"/>
    <n v="-3299755.9589999868"/>
    <m/>
    <m/>
    <n v="166227"/>
    <m/>
    <n v="14"/>
    <s v="Renato"/>
    <n v="1"/>
    <m/>
    <n v="2"/>
    <d v="2014-04-28T00:00:00"/>
    <d v="2014-04-28T00:00:00"/>
    <n v="18478"/>
    <n v="201404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26"/>
    <s v="EXTRATO/54537"/>
    <s v="Banco Brb - Cód. 054537"/>
    <n v="0"/>
    <d v="2014-04-24T00:00:00"/>
    <d v="1899-12-30T17:31:49"/>
    <n v="9.76"/>
    <n v="0"/>
    <n v="-3299765.7189999865"/>
    <m/>
    <m/>
    <m/>
    <n v="54537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28"/>
    <s v="EXTRATO/54538"/>
    <s v="Banco Brb - Cód. 054538"/>
    <n v="0"/>
    <d v="2014-04-24T00:00:00"/>
    <d v="1899-12-30T17:32:22"/>
    <n v="8.36"/>
    <n v="0"/>
    <n v="-3299774.0789999864"/>
    <m/>
    <m/>
    <m/>
    <n v="54538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30"/>
    <s v="EXTRATO/54539"/>
    <s v="Banco Brb - Cód. 054539"/>
    <n v="0"/>
    <d v="2014-04-24T00:00:00"/>
    <d v="1899-12-30T17:32:50"/>
    <n v="5.5"/>
    <n v="0"/>
    <n v="-3299779.5789999864"/>
    <m/>
    <m/>
    <m/>
    <n v="54539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31"/>
    <s v="EXTRATO/54540"/>
    <s v="Banco Brb - Cód. 054540"/>
    <n v="0"/>
    <d v="2014-04-24T00:00:00"/>
    <d v="1899-12-30T17:33:43"/>
    <n v="15762.03"/>
    <n v="0"/>
    <n v="-3315541.6089999862"/>
    <m/>
    <m/>
    <m/>
    <n v="54540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2687"/>
    <s v="TRANSFERÊNCIA ENTRE CONTAS "/>
    <s v="TRANSFERÊNCIA ENTRE CONTAS "/>
    <n v="0"/>
    <d v="2014-04-24T00:00:00"/>
    <d v="1899-12-30T17:33:49"/>
    <n v="5400"/>
    <n v="0"/>
    <n v="-3320941.6089999862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49"/>
    <s v="TRANSFERÊNCIA ENTRE CONTAS "/>
    <s v="Destino: 132687-TRANSFERÊNCIA ENTRE CONTAS "/>
    <n v="5400"/>
    <d v="2014-04-24T00:00:00"/>
    <d v="1899-12-30T17:33:49"/>
    <n v="0"/>
    <n v="0"/>
    <n v="-3315541.6089999862"/>
    <m/>
    <m/>
    <m/>
    <m/>
    <n v="7"/>
    <s v="Anapaula"/>
    <n v="1"/>
    <m/>
    <n v="1449"/>
    <d v="2014-12-09T00:00:00"/>
    <d v="2014-12-09T00:00:00"/>
    <m/>
    <m/>
    <n v="2014"/>
    <n v="7"/>
    <m/>
    <m/>
    <n v="132687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689"/>
    <s v="TRANSFERÊNCIA ENTRE CONTAS "/>
    <s v="TRANSFERÊNCIA ENTRE CONTAS "/>
    <n v="0"/>
    <d v="2014-04-24T00:00:00"/>
    <d v="1899-12-30T17:34:43"/>
    <n v="10381.91"/>
    <n v="0"/>
    <n v="-3325923.5189999864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0"/>
    <s v="TRANSFERÊNCIA ENTRE CONTAS "/>
    <s v="Destino: 132689-TRANSFERÊNCIA ENTRE CONTAS "/>
    <n v="10381.91"/>
    <d v="2014-04-24T00:00:00"/>
    <d v="1899-12-30T17:34:43"/>
    <n v="0"/>
    <n v="0"/>
    <n v="-3315541.6089999862"/>
    <m/>
    <m/>
    <m/>
    <m/>
    <n v="7"/>
    <s v="Anapaula"/>
    <n v="1"/>
    <m/>
    <n v="1449"/>
    <d v="2014-12-09T00:00:00"/>
    <d v="2014-12-09T00:00:00"/>
    <m/>
    <m/>
    <n v="2014"/>
    <n v="7"/>
    <m/>
    <m/>
    <n v="13268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27856"/>
    <s v="001/078306/01/46754"/>
    <s v="Unitintas Comercio De Tintas - Cód. 046754"/>
    <n v="0"/>
    <d v="2014-04-24T00:00:00"/>
    <d v="1899-12-30T17:45:07"/>
    <n v="670.24"/>
    <n v="0"/>
    <n v="-3316211.8489999864"/>
    <m/>
    <m/>
    <m/>
    <n v="46754"/>
    <n v="24"/>
    <s v="Emilly"/>
    <n v="1"/>
    <m/>
    <n v="1544"/>
    <d v="2014-04-24T00:00:00"/>
    <d v="2014-04-24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27857"/>
    <s v="16335/48605"/>
    <s v="Ct Materiais Para Construção Ltda - Cód. 048605"/>
    <n v="0"/>
    <d v="2014-04-24T00:00:00"/>
    <d v="1899-12-30T17:46:17"/>
    <n v="557.9"/>
    <n v="0"/>
    <n v="-3316769.7489999863"/>
    <m/>
    <m/>
    <m/>
    <n v="48605"/>
    <n v="24"/>
    <s v="Emilly"/>
    <n v="1"/>
    <m/>
    <n v="1530"/>
    <d v="2014-04-24T00:00:00"/>
    <d v="2014-04-24T00:00:00"/>
    <m/>
    <m/>
    <n v="2014"/>
    <n v="24"/>
    <m/>
    <m/>
    <m/>
    <m/>
    <s v="Uber.Reforma"/>
    <x v="1"/>
    <x v="2"/>
    <m/>
    <n v="4"/>
    <n v="9"/>
    <s v="Débito em conta"/>
    <m/>
    <n v="0"/>
    <m/>
    <n v="0"/>
    <m/>
    <m/>
    <s v="BB [022382-4] [GYN] [CC]"/>
    <m/>
    <m/>
    <m/>
  </r>
  <r>
    <n v="129962"/>
    <s v="078103/01/46695"/>
    <s v="Unitintas Comercio De Tintas - Cód. 046695"/>
    <n v="0"/>
    <d v="2014-04-24T00:00:00"/>
    <d v="1899-12-30T18:08:22"/>
    <n v="1518"/>
    <n v="0"/>
    <n v="-3318287.7489999863"/>
    <m/>
    <m/>
    <m/>
    <n v="46695"/>
    <n v="24"/>
    <s v="Emilly"/>
    <n v="1"/>
    <m/>
    <n v="1544"/>
    <d v="2014-05-05T00:00:00"/>
    <d v="2014-05-05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32883"/>
    <s v="DEPÓSITO"/>
    <s v="CHEQUE DEPOSITADO DEVOLVIDO"/>
    <n v="0"/>
    <d v="2014-04-24T00:00:00"/>
    <d v="1899-12-30T18:28:44"/>
    <n v="465.75"/>
    <n v="0"/>
    <n v="-3318753.4989999863"/>
    <m/>
    <m/>
    <m/>
    <m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32885"/>
    <s v="DEPÓSITO"/>
    <s v="CHEQUE DEPOSITADO DEVOLVIDO"/>
    <n v="0"/>
    <d v="2014-04-24T00:00:00"/>
    <d v="1899-12-30T18:42:19"/>
    <n v="1219.8"/>
    <n v="0"/>
    <n v="-3319973.2989999861"/>
    <m/>
    <m/>
    <m/>
    <m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33235"/>
    <s v="DEPÓSITO"/>
    <s v="CHEQUES DEPOSITADOS "/>
    <n v="1200"/>
    <d v="2014-04-24T00:00:00"/>
    <d v="1899-12-30T19:10:49"/>
    <n v="0"/>
    <n v="0"/>
    <n v="-3318773.2989999861"/>
    <m/>
    <m/>
    <m/>
    <m/>
    <n v="7"/>
    <s v="Anapaula"/>
    <n v="1"/>
    <m/>
    <n v="1272"/>
    <d v="2014-05-25T00:00:00"/>
    <d v="2014-05-25T00:00:00"/>
    <m/>
    <m/>
    <n v="2014"/>
    <n v="7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133236"/>
    <s v="DEPÓSITO"/>
    <s v="CHEQUES DEPOSITADOS "/>
    <n v="18712.169999999998"/>
    <d v="2014-04-24T00:00:00"/>
    <d v="1899-12-30T19:11:21"/>
    <n v="0"/>
    <n v="0"/>
    <n v="-3300061.1289999862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38"/>
    <s v="DÉBITO"/>
    <s v="CHEQUE DEPOSITADO DEVOLVIDO"/>
    <n v="0"/>
    <d v="2014-04-24T00:00:00"/>
    <d v="1899-12-30T19:14:42"/>
    <n v="1200"/>
    <n v="0"/>
    <n v="-3301261.1289999862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29728"/>
    <s v="ANT. COB/51173"/>
    <s v="Banco Brb - Par. 051173(58-65)"/>
    <n v="0"/>
    <d v="2014-04-24T00:00:00"/>
    <d v="1899-12-30T21:36:15"/>
    <n v="1492"/>
    <n v="0"/>
    <n v="-3302753.1289999862"/>
    <m/>
    <m/>
    <m/>
    <n v="51173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811"/>
    <s v="CRÉDITO "/>
    <s v="CRÉDITO DE COBRANÇA"/>
    <n v="1492"/>
    <d v="2014-04-24T00:00:00"/>
    <d v="1899-12-30T22:11:43"/>
    <n v="0"/>
    <n v="0"/>
    <n v="-3301261.1289999862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4371"/>
    <s v="ANT. COB/53548"/>
    <s v="Banco Brb - Par. 053548(20-24)"/>
    <n v="0"/>
    <d v="2014-04-24T00:00:00"/>
    <d v="1899-12-30T22:19:50"/>
    <n v="1339"/>
    <n v="0"/>
    <n v="-3302600.1289999862"/>
    <m/>
    <m/>
    <m/>
    <n v="535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3"/>
    <s v="ANT. COB/53550"/>
    <s v="Banco Brb - Par. 053550(22-24)"/>
    <n v="0"/>
    <d v="2014-04-24T00:00:00"/>
    <d v="1899-12-30T22:19:51"/>
    <n v="1417.4"/>
    <n v="0"/>
    <n v="-3304017.5289999861"/>
    <m/>
    <m/>
    <m/>
    <n v="535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4"/>
    <s v="ANT. COB/53551"/>
    <s v="Banco Brb - Par. 053551(23-24)"/>
    <n v="0"/>
    <d v="2014-04-24T00:00:00"/>
    <d v="1899-12-30T22:19:51"/>
    <n v="1272.05"/>
    <n v="0"/>
    <n v="-3305289.5789999859"/>
    <m/>
    <m/>
    <m/>
    <n v="535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5"/>
    <s v="ANT. COB/53552"/>
    <s v="Banco Brb - Par. 053552(24-24)"/>
    <n v="0"/>
    <d v="2014-04-24T00:00:00"/>
    <d v="1899-12-30T22:19:51"/>
    <n v="1492"/>
    <n v="0"/>
    <n v="-3306781.5789999859"/>
    <m/>
    <m/>
    <m/>
    <n v="535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6"/>
    <s v="ANT. COB/53545"/>
    <s v="Banco Brb - Par. 053545(17-24)"/>
    <n v="0"/>
    <d v="2014-04-24T00:00:00"/>
    <d v="1899-12-30T22:19:51"/>
    <n v="1339"/>
    <n v="0"/>
    <n v="-3308120.5789999859"/>
    <m/>
    <m/>
    <m/>
    <n v="5354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7"/>
    <s v="ANT. COB/53546"/>
    <s v="Banco Brb - Par. 053546(18-24)"/>
    <n v="0"/>
    <d v="2014-04-24T00:00:00"/>
    <d v="1899-12-30T22:19:51"/>
    <n v="1339"/>
    <n v="0"/>
    <n v="-3309459.5789999859"/>
    <m/>
    <m/>
    <m/>
    <n v="535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8"/>
    <s v="ANT. COB/53547"/>
    <s v="Banco Brb - Par. 053547(19-24)"/>
    <n v="0"/>
    <d v="2014-04-24T00:00:00"/>
    <d v="1899-12-30T22:19:51"/>
    <n v="1339"/>
    <n v="0"/>
    <n v="-3310798.5789999859"/>
    <m/>
    <m/>
    <m/>
    <n v="535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2"/>
    <s v="ANT. COB/53549"/>
    <s v="Banco Brb - Par. 053549(21-24)"/>
    <n v="0"/>
    <d v="2014-04-24T00:00:00"/>
    <d v="1899-12-30T22:19:51"/>
    <n v="1492"/>
    <n v="0"/>
    <n v="-3312290.5789999859"/>
    <m/>
    <m/>
    <m/>
    <n v="5354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48"/>
    <s v="EXTRATO/54334"/>
    <s v="Banco Brb - Par. 054334(10-15)"/>
    <n v="0"/>
    <d v="2014-04-24T00:00:00"/>
    <d v="1899-12-30T22:28:05"/>
    <n v="15"/>
    <n v="0"/>
    <n v="-3312305.5789999859"/>
    <m/>
    <m/>
    <m/>
    <n v="5433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9"/>
    <s v="EXTRATO/54325"/>
    <s v="Banco Brb - Par. 054325(01-15)"/>
    <n v="0"/>
    <d v="2014-04-24T00:00:00"/>
    <d v="1899-12-30T22:28:05"/>
    <n v="15"/>
    <n v="0"/>
    <n v="-3312320.5789999859"/>
    <m/>
    <m/>
    <m/>
    <n v="5432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0"/>
    <s v="EXTRATO/54335"/>
    <s v="Banco Brb - Par. 054335(11-15)"/>
    <n v="0"/>
    <d v="2014-04-24T00:00:00"/>
    <d v="1899-12-30T22:28:05"/>
    <n v="15"/>
    <n v="0"/>
    <n v="-3312335.5789999859"/>
    <m/>
    <m/>
    <m/>
    <n v="5433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1"/>
    <s v="EXTRATO/54326"/>
    <s v="Banco Brb - Par. 054326(02-15)"/>
    <n v="0"/>
    <d v="2014-04-24T00:00:00"/>
    <d v="1899-12-30T22:28:05"/>
    <n v="15"/>
    <n v="0"/>
    <n v="-3312350.5789999859"/>
    <m/>
    <m/>
    <m/>
    <n v="5432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2"/>
    <s v="EXTRATO/54336"/>
    <s v="Banco Brb - Par. 054336(12-15)"/>
    <n v="0"/>
    <d v="2014-04-24T00:00:00"/>
    <d v="1899-12-30T22:28:05"/>
    <n v="15"/>
    <n v="0"/>
    <n v="-3312365.5789999859"/>
    <m/>
    <m/>
    <m/>
    <n v="5433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3"/>
    <s v="EXTRATO/54327"/>
    <s v="Banco Brb - Par. 054327(03-15)"/>
    <n v="0"/>
    <d v="2014-04-24T00:00:00"/>
    <d v="1899-12-30T22:28:05"/>
    <n v="15"/>
    <n v="0"/>
    <n v="-3312380.5789999859"/>
    <m/>
    <m/>
    <m/>
    <n v="5432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9"/>
    <s v="EXTRATO/54330"/>
    <s v="Banco Brb - Par. 054330(06-15)"/>
    <n v="0"/>
    <d v="2014-04-24T00:00:00"/>
    <d v="1899-12-30T22:28:06"/>
    <n v="15"/>
    <n v="0"/>
    <n v="-3312395.5789999859"/>
    <m/>
    <m/>
    <m/>
    <n v="5433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60"/>
    <s v="EXTRATO/54331"/>
    <s v="Banco Brb - Par. 054331(07-15)"/>
    <n v="0"/>
    <d v="2014-04-24T00:00:00"/>
    <d v="1899-12-30T22:28:06"/>
    <n v="15"/>
    <n v="0"/>
    <n v="-3312410.5789999859"/>
    <m/>
    <m/>
    <m/>
    <n v="5433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61"/>
    <s v="EXTRATO/54332"/>
    <s v="Banco Brb - Par. 054332(08-15)"/>
    <n v="0"/>
    <d v="2014-04-24T00:00:00"/>
    <d v="1899-12-30T22:28:06"/>
    <n v="15"/>
    <n v="0"/>
    <n v="-3312425.5789999859"/>
    <m/>
    <m/>
    <m/>
    <n v="5433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62"/>
    <s v="EXTRATO/54333"/>
    <s v="Banco Brb - Par. 054333(09-15)"/>
    <n v="0"/>
    <d v="2014-04-24T00:00:00"/>
    <d v="1899-12-30T22:28:06"/>
    <n v="15"/>
    <n v="0"/>
    <n v="-3312440.5789999859"/>
    <m/>
    <m/>
    <m/>
    <n v="5433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4"/>
    <s v="EXTRATO/54337"/>
    <s v="Banco Brb - Par. 054337(13-15)"/>
    <n v="0"/>
    <d v="2014-04-24T00:00:00"/>
    <d v="1899-12-30T22:28:06"/>
    <n v="15"/>
    <n v="0"/>
    <n v="-3312455.5789999859"/>
    <m/>
    <m/>
    <m/>
    <n v="5433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5"/>
    <s v="EXTRATO/54328"/>
    <s v="Banco Brb - Par. 054328(04-15)"/>
    <n v="0"/>
    <d v="2014-04-24T00:00:00"/>
    <d v="1899-12-30T22:28:06"/>
    <n v="15"/>
    <n v="0"/>
    <n v="-3312470.5789999859"/>
    <m/>
    <m/>
    <m/>
    <n v="5432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6"/>
    <s v="EXTRATO/54338"/>
    <s v="Banco Brb - Par. 054338(14-15)"/>
    <n v="0"/>
    <d v="2014-04-24T00:00:00"/>
    <d v="1899-12-30T22:28:06"/>
    <n v="15"/>
    <n v="0"/>
    <n v="-3312485.5789999859"/>
    <m/>
    <m/>
    <m/>
    <n v="5433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7"/>
    <s v="EXTRATO/54329"/>
    <s v="Banco Brb - Par. 054329(05-15)"/>
    <n v="0"/>
    <d v="2014-04-24T00:00:00"/>
    <d v="1899-12-30T22:28:06"/>
    <n v="15"/>
    <n v="0"/>
    <n v="-3312500.5789999859"/>
    <m/>
    <m/>
    <m/>
    <n v="5432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58"/>
    <s v="EXTRATO/54339"/>
    <s v="Banco Brb - Par. 054339(15-15)"/>
    <n v="0"/>
    <d v="2014-04-24T00:00:00"/>
    <d v="1899-12-30T22:28:06"/>
    <n v="15"/>
    <n v="0"/>
    <n v="-3312515.5789999859"/>
    <m/>
    <m/>
    <m/>
    <n v="5433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9862"/>
    <s v="2463551/51229"/>
    <s v="Bic - Banco Industria E Comercio - Par. 051229(19-25)"/>
    <n v="0"/>
    <d v="2014-04-24T00:00:00"/>
    <d v="1899-12-30T23:00:32"/>
    <n v="549.23"/>
    <n v="0"/>
    <n v="-3313064.8089999859"/>
    <m/>
    <m/>
    <m/>
    <n v="51229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60"/>
    <s v="2463551/51230"/>
    <s v="Bic - Banco Industria E Comercio - Par. 051230(20-25)"/>
    <n v="0"/>
    <d v="2014-04-24T00:00:00"/>
    <d v="1899-12-30T23:00:32"/>
    <n v="4850.7700000000004"/>
    <n v="0"/>
    <n v="-3317915.5789999859"/>
    <m/>
    <m/>
    <m/>
    <n v="51230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61"/>
    <s v="2456377/51231"/>
    <s v="Bic - Banco Industria E Comercio - Par. 051231(21-25)"/>
    <n v="0"/>
    <d v="2014-04-24T00:00:00"/>
    <d v="1899-12-30T23:00:32"/>
    <n v="10381.91"/>
    <n v="0"/>
    <n v="-3328297.4889999861"/>
    <m/>
    <m/>
    <m/>
    <n v="51231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624"/>
    <s v="47346/1/46554"/>
    <s v="Papelaria Tributária - Cód. 046554"/>
    <n v="0"/>
    <d v="2014-04-25T00:00:00"/>
    <d v="1899-12-30T09:23:21"/>
    <n v="148.94999999999999"/>
    <n v="0"/>
    <n v="-3328446.4389999863"/>
    <m/>
    <m/>
    <m/>
    <n v="46554"/>
    <n v="24"/>
    <s v="Emilly"/>
    <n v="1"/>
    <m/>
    <n v="1407"/>
    <d v="2014-05-02T00:00:00"/>
    <d v="2014-05-02T00:00:00"/>
    <m/>
    <m/>
    <n v="2014"/>
    <n v="24"/>
    <m/>
    <m/>
    <m/>
    <m/>
    <s v="T-27. Produtos de Papelaria "/>
    <x v="1"/>
    <x v="1"/>
    <m/>
    <n v="26"/>
    <n v="9"/>
    <s v="Débito em conta"/>
    <m/>
    <n v="0"/>
    <m/>
    <n v="0"/>
    <m/>
    <m/>
    <s v="ITAÚ [SOL] [001691-4] [CC]"/>
    <m/>
    <m/>
    <m/>
  </r>
  <r>
    <n v="129625"/>
    <s v="16385/48600"/>
    <s v="Ct Materiais Para Construção Ltda - Cód. 048600"/>
    <n v="0"/>
    <d v="2014-04-25T00:00:00"/>
    <d v="1899-12-30T09:25:55"/>
    <n v="300.02"/>
    <n v="0"/>
    <n v="-3328746.4589999863"/>
    <m/>
    <m/>
    <m/>
    <n v="48600"/>
    <n v="24"/>
    <s v="Emilly"/>
    <n v="1"/>
    <m/>
    <n v="1530"/>
    <d v="2014-05-02T00:00:00"/>
    <d v="2014-05-02T00:00:00"/>
    <m/>
    <m/>
    <n v="2014"/>
    <n v="24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33083"/>
    <s v="TRANSFERÊNCIA ENTRE CONTAS "/>
    <s v="TRANSFERÊNCIA ENTRE CONTAS "/>
    <n v="0"/>
    <d v="2014-04-25T00:00:00"/>
    <d v="1899-12-30T09:41:25"/>
    <n v="136.13"/>
    <n v="0"/>
    <n v="-3328882.5889999862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84"/>
    <s v="TRANSFERÊNCIA ENTRE CONTAS "/>
    <s v="Destino: 133083-TRANSFERÊNCIA ENTRE CONTAS "/>
    <n v="136.13"/>
    <d v="2014-04-25T00:00:00"/>
    <d v="1899-12-30T09:41:25"/>
    <n v="0"/>
    <n v="0"/>
    <n v="-3328746.4589999863"/>
    <m/>
    <m/>
    <m/>
    <m/>
    <n v="7"/>
    <s v="Anapaula"/>
    <n v="1"/>
    <m/>
    <m/>
    <d v="2014-05-25T00:00:00"/>
    <d v="2014-05-25T00:00:00"/>
    <m/>
    <m/>
    <n v="2014"/>
    <n v="7"/>
    <m/>
    <m/>
    <n v="133083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3085"/>
    <s v="TRANSFERÊNCIA ENTRE CONTAS "/>
    <s v="TRANSFERÊNCIA ENTRE CONTAS "/>
    <n v="0"/>
    <d v="2014-04-25T00:00:00"/>
    <d v="1899-12-30T09:42:05"/>
    <n v="136.13"/>
    <n v="0"/>
    <n v="-3328882.5889999862"/>
    <m/>
    <m/>
    <m/>
    <m/>
    <n v="60"/>
    <s v="Francielly"/>
    <n v="1"/>
    <m/>
    <n v="1449"/>
    <d v="2014-05-25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86"/>
    <s v="TRANSFERÊNCIA ENTRE CONTAS "/>
    <s v="Destino: 133085-TRANSFERÊNCIA ENTRE CONTAS "/>
    <n v="136.13"/>
    <d v="2014-04-25T00:00:00"/>
    <d v="1899-12-30T09:42:05"/>
    <n v="0"/>
    <n v="0"/>
    <n v="-3328746.4589999863"/>
    <m/>
    <m/>
    <m/>
    <m/>
    <n v="60"/>
    <s v="Francielly"/>
    <n v="1"/>
    <m/>
    <n v="1449"/>
    <d v="2014-05-25T00:00:00"/>
    <d v="2015-05-12T00:00:00"/>
    <m/>
    <m/>
    <n v="2014"/>
    <n v="7"/>
    <m/>
    <m/>
    <n v="13308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2137"/>
    <s v="Extrato/52655"/>
    <s v="Mercantil Do Brasil - Cód. 052655"/>
    <n v="0"/>
    <d v="2014-04-25T00:00:00"/>
    <d v="1899-12-30T10:01:56"/>
    <n v="30"/>
    <n v="0"/>
    <n v="-3328776.4589999863"/>
    <m/>
    <m/>
    <m/>
    <n v="52655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139"/>
    <s v="Extrato/52656"/>
    <s v="Mercantil Do Brasil - Cód. 052656"/>
    <n v="0"/>
    <d v="2014-04-25T00:00:00"/>
    <d v="1899-12-30T10:03:15"/>
    <n v="49"/>
    <n v="0"/>
    <n v="-3328825.4589999863"/>
    <m/>
    <m/>
    <m/>
    <n v="52656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140"/>
    <s v="Extrato/52657"/>
    <s v="Mercantil Do Brasil - Cód. 052657"/>
    <n v="0"/>
    <d v="2014-04-25T00:00:00"/>
    <d v="1899-12-30T10:03:47"/>
    <n v="9"/>
    <n v="0"/>
    <n v="-3328834.4589999863"/>
    <m/>
    <m/>
    <m/>
    <n v="52657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28871"/>
    <s v="54102691/50915"/>
    <s v="Prefeitura Municipal De Goiânia  - Cód. 050915"/>
    <n v="0"/>
    <d v="2014-04-25T00:00:00"/>
    <d v="1899-12-30T10:11:09"/>
    <n v="7010.41"/>
    <n v="0"/>
    <n v="-3335844.8689999864"/>
    <m/>
    <m/>
    <m/>
    <n v="50915"/>
    <n v="24"/>
    <s v="Emilly"/>
    <n v="2"/>
    <m/>
    <n v="1583"/>
    <d v="2014-04-30T00:00:00"/>
    <d v="2014-04-30T00:00:00"/>
    <m/>
    <m/>
    <n v="2014"/>
    <n v="24"/>
    <m/>
    <m/>
    <m/>
    <m/>
    <s v="Marista.ISS"/>
    <x v="2"/>
    <x v="1"/>
    <m/>
    <n v="4"/>
    <n v="9"/>
    <s v="Débito em conta"/>
    <m/>
    <n v="0"/>
    <m/>
    <n v="0"/>
    <m/>
    <m/>
    <s v="BB [022382-4] [GYN] [CC]"/>
    <m/>
    <m/>
    <m/>
  </r>
  <r>
    <n v="128873"/>
    <s v="54102488/50918"/>
    <s v="Prefeitura Municipal De Goiânia  - Cód. 050918"/>
    <n v="0"/>
    <d v="2014-04-25T00:00:00"/>
    <d v="1899-12-30T10:13:22"/>
    <n v="603.38"/>
    <n v="0"/>
    <n v="-3336448.2489999863"/>
    <m/>
    <m/>
    <m/>
    <n v="50918"/>
    <n v="24"/>
    <s v="Emilly"/>
    <n v="1"/>
    <m/>
    <n v="1583"/>
    <d v="2014-04-30T00:00:00"/>
    <d v="2014-04-30T00:00:00"/>
    <m/>
    <m/>
    <n v="2014"/>
    <n v="24"/>
    <m/>
    <m/>
    <m/>
    <m/>
    <s v="Marista.ISS"/>
    <x v="2"/>
    <x v="1"/>
    <m/>
    <n v="4"/>
    <n v="9"/>
    <s v="Débito em conta"/>
    <m/>
    <n v="0"/>
    <m/>
    <n v="0"/>
    <m/>
    <m/>
    <s v="BB [022382-4] [GYN] [CC]"/>
    <m/>
    <m/>
    <m/>
  </r>
  <r>
    <n v="134929"/>
    <s v="DEPÓSITO"/>
    <s v="CHEQUES DEPOSITADOS "/>
    <n v="267.27"/>
    <d v="2014-04-25T00:00:00"/>
    <d v="1899-12-30T10:15:58"/>
    <n v="0"/>
    <n v="0"/>
    <n v="-3336180.9789999863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30668"/>
    <n v="178027"/>
    <s v="Par.(01/1) 017630/AURELIO AUGUSTO DE OLIVEI - Parcelas"/>
    <n v="25"/>
    <d v="2014-04-25T00:00:00"/>
    <d v="1899-12-30T10:16:11"/>
    <n v="0"/>
    <n v="0"/>
    <n v="-3336155.9789999863"/>
    <m/>
    <m/>
    <n v="17802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930"/>
    <s v="DEPÓSITO"/>
    <s v="CHEQUES DEPOSITADOS "/>
    <n v="6385.08"/>
    <d v="2014-04-25T00:00:00"/>
    <d v="1899-12-30T10:16:58"/>
    <n v="0"/>
    <n v="0"/>
    <n v="-3329770.8989999862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0673"/>
    <n v="177994"/>
    <s v="Par.(01/1) 017624/GABRIELA MAIA RODRIGUES - Parcelas"/>
    <n v="25"/>
    <d v="2014-04-25T00:00:00"/>
    <d v="1899-12-30T10:18:06"/>
    <n v="0"/>
    <n v="0"/>
    <n v="-3329745.8989999862"/>
    <m/>
    <m/>
    <n v="17799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75"/>
    <n v="177980"/>
    <s v="Par.(01/1) 017623/GABRIELA CRISTINA RODRIGU - Parcelas"/>
    <n v="25"/>
    <d v="2014-04-25T00:00:00"/>
    <d v="1899-12-30T10:19:04"/>
    <n v="0"/>
    <n v="0"/>
    <n v="-3329720.8989999862"/>
    <m/>
    <m/>
    <n v="17798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86"/>
    <n v="177997"/>
    <s v="Par.(01/1) 017622/RAFAEL WINICIUS DA SILVA  - Parcelas"/>
    <n v="25"/>
    <d v="2014-04-25T00:00:00"/>
    <d v="1899-12-30T10:25:32"/>
    <n v="0"/>
    <n v="0"/>
    <n v="-3329695.8989999862"/>
    <m/>
    <m/>
    <n v="17799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888"/>
    <s v="5410272112/50926"/>
    <s v="Prefeitura Municipal De Goiânia  - Cód. 050926"/>
    <n v="0"/>
    <d v="2014-04-25T00:00:00"/>
    <d v="1899-12-30T10:25:47"/>
    <n v="765.82"/>
    <n v="0"/>
    <n v="-3330461.7189999861"/>
    <m/>
    <m/>
    <m/>
    <n v="50926"/>
    <n v="24"/>
    <s v="Emilly"/>
    <n v="1"/>
    <m/>
    <n v="1583"/>
    <d v="2014-04-30T00:00:00"/>
    <d v="2014-04-30T00:00:00"/>
    <m/>
    <m/>
    <n v="2014"/>
    <n v="24"/>
    <m/>
    <m/>
    <m/>
    <m/>
    <s v="Marista.ISS"/>
    <x v="2"/>
    <x v="1"/>
    <m/>
    <n v="4"/>
    <n v="9"/>
    <s v="Débito em conta"/>
    <m/>
    <n v="0"/>
    <m/>
    <n v="0"/>
    <m/>
    <m/>
    <s v="BB [022382-4] [GYN] [CC]"/>
    <m/>
    <m/>
    <m/>
  </r>
  <r>
    <n v="128890"/>
    <s v="54101945-7/40821"/>
    <s v="Prefeitura Municipal De Goiânia  - Par. 040821(09-40)"/>
    <n v="0"/>
    <d v="2014-04-25T00:00:00"/>
    <d v="1899-12-30T10:27:04"/>
    <n v="922.68"/>
    <n v="0"/>
    <n v="-3331384.3989999862"/>
    <m/>
    <m/>
    <m/>
    <n v="40821"/>
    <n v="24"/>
    <s v="Emilly"/>
    <n v="1"/>
    <m/>
    <n v="543"/>
    <d v="2014-04-30T00:00:00"/>
    <d v="2014-04-30T00:00:00"/>
    <m/>
    <m/>
    <n v="2014"/>
    <n v="24"/>
    <m/>
    <m/>
    <m/>
    <m/>
    <s v="CA.ISS Parcelado (CUSTO)"/>
    <x v="2"/>
    <x v="1"/>
    <m/>
    <n v="4"/>
    <n v="9"/>
    <s v="Débito em conta"/>
    <m/>
    <n v="0"/>
    <m/>
    <n v="0"/>
    <m/>
    <m/>
    <s v="BB [022382-4] [GYN] [CC]"/>
    <m/>
    <m/>
    <m/>
  </r>
  <r>
    <n v="130687"/>
    <n v="178041"/>
    <s v="Par.(01/1) 017620/MARCOS DE OLIVEIRA CARNEI - Parcelas"/>
    <n v="25"/>
    <d v="2014-04-25T00:00:00"/>
    <d v="1899-12-30T10:27:54"/>
    <n v="0"/>
    <n v="0"/>
    <n v="-3331359.3989999862"/>
    <m/>
    <m/>
    <n v="178041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891"/>
    <s v="54101023-9/40860"/>
    <s v="Prefeitura Municipal De Goiânia  - Par. 040860(09-40)"/>
    <n v="0"/>
    <d v="2014-04-25T00:00:00"/>
    <d v="1899-12-30T10:28:16"/>
    <n v="13436.46"/>
    <n v="0"/>
    <n v="-3344795.8589999862"/>
    <m/>
    <m/>
    <m/>
    <n v="40860"/>
    <n v="24"/>
    <s v="Emilly"/>
    <n v="1"/>
    <m/>
    <n v="543"/>
    <d v="2014-04-30T00:00:00"/>
    <d v="2014-04-30T00:00:00"/>
    <m/>
    <m/>
    <n v="2014"/>
    <n v="24"/>
    <m/>
    <m/>
    <m/>
    <m/>
    <s v="CA.ISS Parcelado (CUSTO)"/>
    <x v="2"/>
    <x v="1"/>
    <m/>
    <n v="4"/>
    <n v="1"/>
    <s v="Dinheiro"/>
    <m/>
    <n v="0"/>
    <m/>
    <n v="0"/>
    <m/>
    <m/>
    <s v="BB [022382-4] [GYN] [CC]"/>
    <m/>
    <m/>
    <m/>
  </r>
  <r>
    <n v="130688"/>
    <n v="178024"/>
    <s v="Par.(01/1) 017627/DANIEL PIRES GOMES - Parcelas"/>
    <n v="25"/>
    <d v="2014-04-25T00:00:00"/>
    <d v="1899-12-30T10:28:19"/>
    <n v="0"/>
    <n v="0"/>
    <n v="-3344770.8589999862"/>
    <m/>
    <m/>
    <n v="17802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89"/>
    <n v="177946"/>
    <s v="Par.(01/1) 017628/ANA LAURA MENDONÇA JUSTIN - Parcelas"/>
    <n v="25"/>
    <d v="2014-04-25T00:00:00"/>
    <d v="1899-12-30T10:28:44"/>
    <n v="0"/>
    <n v="0"/>
    <n v="-3344745.8589999862"/>
    <m/>
    <m/>
    <n v="17794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892"/>
    <s v="54102046-9/41133"/>
    <s v="Prefeitura Municipal De Goiânia  - Par. 041133(09-40)"/>
    <n v="0"/>
    <d v="2014-04-25T00:00:00"/>
    <d v="1899-12-30T10:29:08"/>
    <n v="984.01"/>
    <n v="0"/>
    <n v="-3345729.868999986"/>
    <m/>
    <m/>
    <m/>
    <n v="41133"/>
    <n v="24"/>
    <s v="Emilly"/>
    <n v="1"/>
    <m/>
    <n v="144"/>
    <d v="2014-04-30T00:00:00"/>
    <d v="2014-04-30T00:00:00"/>
    <m/>
    <m/>
    <n v="2014"/>
    <n v="24"/>
    <m/>
    <m/>
    <m/>
    <m/>
    <s v="T-3.Impostos "/>
    <x v="2"/>
    <x v="1"/>
    <m/>
    <n v="4"/>
    <n v="9"/>
    <s v="Débito em conta"/>
    <m/>
    <n v="0"/>
    <m/>
    <n v="0"/>
    <m/>
    <m/>
    <s v="BB [022382-4] [GYN] [CC]"/>
    <m/>
    <m/>
    <m/>
  </r>
  <r>
    <n v="128894"/>
    <s v="54100485-13/41016"/>
    <s v="Prefeitura Municipal De Goiânia  - Par. 041016(09-40)"/>
    <n v="0"/>
    <d v="2014-04-25T00:00:00"/>
    <d v="1899-12-30T10:30:16"/>
    <n v="7846.3"/>
    <n v="0"/>
    <n v="-3353576.1689999858"/>
    <m/>
    <m/>
    <m/>
    <n v="41016"/>
    <n v="24"/>
    <s v="Emilly"/>
    <n v="1"/>
    <m/>
    <n v="543"/>
    <d v="2014-04-30T00:00:00"/>
    <d v="2014-04-30T00:00:00"/>
    <m/>
    <m/>
    <n v="2014"/>
    <n v="24"/>
    <m/>
    <m/>
    <m/>
    <m/>
    <s v="CA.ISS Parcelado (CUSTO)"/>
    <x v="2"/>
    <x v="1"/>
    <m/>
    <n v="4"/>
    <n v="9"/>
    <s v="Débito em conta"/>
    <m/>
    <n v="0"/>
    <m/>
    <n v="0"/>
    <m/>
    <m/>
    <s v="BB [022382-4] [GYN] [CC]"/>
    <m/>
    <m/>
    <m/>
  </r>
  <r>
    <n v="128895"/>
    <s v="54101333-12/40977"/>
    <s v="Prefeitura Municipal De Goiânia  - Par. 040977(09-40)"/>
    <n v="0"/>
    <d v="2014-04-25T00:00:00"/>
    <d v="1899-12-30T10:31:46"/>
    <n v="66361.88"/>
    <n v="0"/>
    <n v="-3419938.0489999857"/>
    <m/>
    <m/>
    <m/>
    <n v="40977"/>
    <n v="24"/>
    <s v="Emilly"/>
    <n v="1"/>
    <m/>
    <n v="543"/>
    <d v="2014-04-30T00:00:00"/>
    <d v="2014-04-30T00:00:00"/>
    <m/>
    <m/>
    <n v="2014"/>
    <n v="24"/>
    <m/>
    <m/>
    <m/>
    <m/>
    <s v="CA.ISS Parcelado (CUSTO)"/>
    <x v="2"/>
    <x v="1"/>
    <m/>
    <n v="4"/>
    <n v="9"/>
    <s v="Débito em conta"/>
    <m/>
    <n v="0"/>
    <m/>
    <n v="0"/>
    <m/>
    <m/>
    <s v="BB [022382-4] [GYN] [CC]"/>
    <m/>
    <m/>
    <m/>
  </r>
  <r>
    <n v="128897"/>
    <s v="02472929/45984"/>
    <s v="Saneago - Par. 045984(02-9)"/>
    <n v="0"/>
    <d v="2014-04-25T00:00:00"/>
    <d v="1899-12-30T10:32:32"/>
    <n v="1854.26"/>
    <n v="0"/>
    <n v="-3421792.3089999855"/>
    <m/>
    <m/>
    <m/>
    <n v="45984"/>
    <n v="24"/>
    <s v="Emilly"/>
    <n v="1"/>
    <m/>
    <n v="1547"/>
    <d v="2014-04-30T00:00:00"/>
    <d v="2014-04-30T00:00:00"/>
    <m/>
    <m/>
    <n v="2014"/>
    <n v="24"/>
    <m/>
    <m/>
    <m/>
    <m/>
    <s v="Aná.Água"/>
    <x v="1"/>
    <x v="7"/>
    <m/>
    <n v="26"/>
    <n v="9"/>
    <s v="Débito em conta"/>
    <m/>
    <n v="0"/>
    <m/>
    <n v="0"/>
    <m/>
    <m/>
    <s v="ITAÚ [SOL] [001691-4] [CC]"/>
    <m/>
    <m/>
    <m/>
  </r>
  <r>
    <n v="128898"/>
    <s v="1735AT06/42049"/>
    <s v="Olimpo Anápolis - Par. 042049(06-7)"/>
    <n v="0"/>
    <d v="2014-04-25T00:00:00"/>
    <d v="1899-12-30T10:34:17"/>
    <n v="5232.6000000000004"/>
    <n v="0"/>
    <n v="-3427024.9089999855"/>
    <m/>
    <m/>
    <m/>
    <n v="42049"/>
    <n v="24"/>
    <s v="Emilly"/>
    <n v="1"/>
    <m/>
    <n v="1569"/>
    <d v="2014-04-30T00:00:00"/>
    <d v="2014-04-30T00:00:00"/>
    <m/>
    <m/>
    <n v="2014"/>
    <n v="24"/>
    <m/>
    <m/>
    <m/>
    <m/>
    <s v="Aná.Aquisição Máquinas e Equipamentos"/>
    <x v="1"/>
    <x v="7"/>
    <m/>
    <n v="26"/>
    <n v="9"/>
    <s v="Débito em conta"/>
    <m/>
    <n v="0"/>
    <m/>
    <n v="0"/>
    <m/>
    <m/>
    <s v="ITAÚ [SOL] [001691-4] [CC]"/>
    <m/>
    <m/>
    <m/>
  </r>
  <r>
    <n v="128899"/>
    <s v="Despesa/50928"/>
    <s v="Marcelo De Moraes Melo - Cód. 050928"/>
    <n v="0"/>
    <d v="2014-04-25T00:00:00"/>
    <d v="1899-12-30T10:36:11"/>
    <n v="2000"/>
    <n v="0"/>
    <n v="-3429024.9089999855"/>
    <m/>
    <m/>
    <m/>
    <n v="50928"/>
    <n v="24"/>
    <s v="Emilly"/>
    <n v="1"/>
    <m/>
    <n v="1455"/>
    <d v="2014-04-30T00:00:00"/>
    <d v="2014-04-30T00:00:00"/>
    <m/>
    <m/>
    <n v="2014"/>
    <n v="24"/>
    <m/>
    <m/>
    <m/>
    <m/>
    <s v="Marcelo.Despesas Particulares"/>
    <x v="1"/>
    <x v="5"/>
    <m/>
    <n v="26"/>
    <n v="8"/>
    <s v="Transferência Bancária"/>
    <m/>
    <n v="0"/>
    <m/>
    <n v="0"/>
    <m/>
    <m/>
    <s v="ITAÚ [SOL] [001691-4] [CC]"/>
    <m/>
    <m/>
    <m/>
  </r>
  <r>
    <n v="129646"/>
    <s v="KCC/43973"/>
    <s v="Keila Caetano Costa - Par. 043973(04-12)"/>
    <n v="0"/>
    <d v="2014-04-25T00:00:00"/>
    <d v="1899-12-30T10:56:04"/>
    <n v="346"/>
    <n v="0"/>
    <n v="-3429370.9089999855"/>
    <m/>
    <m/>
    <m/>
    <n v="43973"/>
    <n v="24"/>
    <s v="Emilly"/>
    <n v="1"/>
    <m/>
    <n v="1450"/>
    <d v="2014-05-02T00:00:00"/>
    <d v="2014-05-02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33190"/>
    <s v="EXTRATO/53115"/>
    <s v="Banco Itaú Unibanco S.A. - Par. 053115(30-55)"/>
    <n v="0"/>
    <d v="2014-04-25T00:00:00"/>
    <d v="1899-12-30T10:56:16"/>
    <n v="7.4"/>
    <n v="0"/>
    <n v="-3429378.3089999855"/>
    <m/>
    <m/>
    <m/>
    <n v="5311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91"/>
    <s v="EXTRATO/53116"/>
    <s v="Banco Itaú Unibanco S.A. - Par. 053116(31-55)"/>
    <n v="0"/>
    <d v="2014-04-25T00:00:00"/>
    <d v="1899-12-30T10:56:16"/>
    <n v="0.9"/>
    <n v="0"/>
    <n v="-3429379.2089999854"/>
    <m/>
    <m/>
    <m/>
    <n v="5311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92"/>
    <s v="EXTRATO/53117"/>
    <s v="Banco Itaú Unibanco S.A. - Par. 053117(32-55)"/>
    <n v="0"/>
    <d v="2014-04-25T00:00:00"/>
    <d v="1899-12-30T10:56:16"/>
    <n v="1.4"/>
    <n v="0"/>
    <n v="-3429380.6089999853"/>
    <m/>
    <m/>
    <m/>
    <n v="5311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93"/>
    <s v="EXTRATO/53118"/>
    <s v="Banco Itaú Unibanco S.A. - Par. 053118(33-55)"/>
    <n v="0"/>
    <d v="2014-04-25T00:00:00"/>
    <d v="1899-12-30T10:56:16"/>
    <n v="7.4"/>
    <n v="0"/>
    <n v="-3429388.0089999852"/>
    <m/>
    <m/>
    <m/>
    <n v="5311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94"/>
    <s v="EXTRATO/53119"/>
    <s v="Banco Itaú Unibanco S.A. - Par. 053119(34-55)"/>
    <n v="0"/>
    <d v="2014-04-25T00:00:00"/>
    <d v="1899-12-30T10:56:16"/>
    <n v="4.38"/>
    <n v="0"/>
    <n v="-3429392.3889999851"/>
    <m/>
    <m/>
    <m/>
    <n v="5311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910"/>
    <s v="Recibo/50931"/>
    <s v="Olimpo Anápolis - Cód. 050931"/>
    <n v="0"/>
    <d v="2014-04-25T00:00:00"/>
    <d v="1899-12-30T10:56:30"/>
    <n v="700"/>
    <n v="0"/>
    <n v="-3430092.3889999851"/>
    <m/>
    <m/>
    <m/>
    <n v="50931"/>
    <n v="24"/>
    <s v="Emilly"/>
    <n v="1"/>
    <m/>
    <n v="1544"/>
    <d v="2014-04-30T00:00:00"/>
    <d v="2014-04-30T00:00:00"/>
    <m/>
    <m/>
    <n v="2014"/>
    <n v="24"/>
    <m/>
    <m/>
    <m/>
    <m/>
    <s v="Aná.Reforma"/>
    <x v="1"/>
    <x v="7"/>
    <m/>
    <n v="4"/>
    <n v="8"/>
    <s v="Transferência Bancária"/>
    <m/>
    <n v="0"/>
    <m/>
    <n v="0"/>
    <m/>
    <m/>
    <s v="BB [022382-4] [GYN] [CC]"/>
    <m/>
    <m/>
    <m/>
  </r>
  <r>
    <n v="128912"/>
    <s v="Recibo/50932"/>
    <s v="Olimpo Anápolis - Cód. 050932"/>
    <n v="0"/>
    <d v="2014-04-25T00:00:00"/>
    <d v="1899-12-30T10:57:37"/>
    <n v="1000"/>
    <n v="0"/>
    <n v="-3431092.3889999851"/>
    <m/>
    <m/>
    <m/>
    <n v="50932"/>
    <n v="24"/>
    <s v="Emilly"/>
    <n v="1"/>
    <m/>
    <n v="1544"/>
    <d v="2014-04-30T00:00:00"/>
    <d v="2014-04-30T00:00:00"/>
    <m/>
    <m/>
    <n v="2014"/>
    <n v="24"/>
    <m/>
    <m/>
    <m/>
    <m/>
    <s v="Aná.Reforma"/>
    <x v="1"/>
    <x v="7"/>
    <m/>
    <n v="4"/>
    <n v="8"/>
    <s v="Transferência Bancária"/>
    <m/>
    <n v="0"/>
    <m/>
    <n v="0"/>
    <m/>
    <m/>
    <s v="BB [022382-4] [GYN] [CC]"/>
    <m/>
    <m/>
    <m/>
  </r>
  <r>
    <n v="235104"/>
    <n v="161039"/>
    <s v="Par.(03/6) 016637/MORGANA LUIZA OLIVEIRA RO - Parcelas"/>
    <n v="1219.8"/>
    <d v="2014-04-25T00:00:00"/>
    <d v="1899-12-30T11:12:43"/>
    <n v="0"/>
    <n v="0"/>
    <n v="-3429872.5889999853"/>
    <m/>
    <m/>
    <n v="161039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105"/>
    <s v="Cheques Depositados"/>
    <s v="Remessa Sol Nascente"/>
    <n v="465.75"/>
    <d v="2014-04-25T00:00:00"/>
    <d v="1899-12-30T11:13:13"/>
    <n v="0"/>
    <n v="0"/>
    <n v="-3429406.8389999853"/>
    <m/>
    <m/>
    <m/>
    <m/>
    <n v="60"/>
    <s v="Francielly"/>
    <n v="2"/>
    <m/>
    <n v="1434"/>
    <d v="2015-02-04T00:00:00"/>
    <d v="2015-02-04T00:00:00"/>
    <m/>
    <m/>
    <n v="2014"/>
    <n v="60"/>
    <m/>
    <m/>
    <m/>
    <m/>
    <s v="Remessa Educ. Sol Nascente"/>
    <x v="1"/>
    <x v="3"/>
    <m/>
    <n v="5"/>
    <n v="2"/>
    <s v="Cheque"/>
    <m/>
    <m/>
    <m/>
    <n v="0"/>
    <m/>
    <m/>
    <s v="MERC [GYN] [02.011938-7] [CC]"/>
    <m/>
    <m/>
    <m/>
  </r>
  <r>
    <n v="134590"/>
    <s v="Ch 1506/54354"/>
    <s v="Carlos Moreira - Cód. 054354"/>
    <n v="0"/>
    <d v="2014-04-25T00:00:00"/>
    <d v="1899-12-30T11:16:00"/>
    <n v="10000"/>
    <n v="0"/>
    <n v="-3439406.8389999853"/>
    <m/>
    <m/>
    <m/>
    <n v="54354"/>
    <n v="24"/>
    <s v="Emilly"/>
    <n v="1"/>
    <m/>
    <n v="534"/>
    <d v="2014-05-26T00:00:00"/>
    <d v="2014-05-26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134591"/>
    <s v="Ch Brb 1523/50223"/>
    <s v="Rodotáxi - Coopertag - Cód. 050223"/>
    <n v="0"/>
    <d v="2014-04-25T00:00:00"/>
    <d v="1899-12-30T11:16:15"/>
    <n v="1113.5899999999999"/>
    <n v="0"/>
    <n v="-3440520.4289999851"/>
    <m/>
    <m/>
    <m/>
    <n v="50223"/>
    <n v="24"/>
    <s v="Emilly"/>
    <n v="1"/>
    <m/>
    <n v="577"/>
    <d v="2014-05-26T00:00:00"/>
    <d v="2014-05-26T00:00:00"/>
    <m/>
    <m/>
    <n v="2014"/>
    <n v="24"/>
    <m/>
    <m/>
    <m/>
    <m/>
    <s v="CA.Táxi"/>
    <x v="1"/>
    <x v="1"/>
    <m/>
    <n v="12"/>
    <n v="9"/>
    <s v="Débito em conta"/>
    <m/>
    <n v="0"/>
    <m/>
    <n v="0"/>
    <m/>
    <m/>
    <s v="BRB [GYN] [011616-0] [CC] [COB]"/>
    <m/>
    <m/>
    <m/>
  </r>
  <r>
    <n v="132281"/>
    <s v="BRB 0289/44032"/>
    <s v="Lúcio Jorge - Cód. 044032"/>
    <n v="0"/>
    <d v="2014-04-25T00:00:00"/>
    <d v="1899-12-30T11:19:23"/>
    <n v="9000"/>
    <n v="0"/>
    <n v="-3449520.4289999851"/>
    <m/>
    <m/>
    <m/>
    <n v="44032"/>
    <n v="7"/>
    <s v="Anapaula"/>
    <n v="1"/>
    <m/>
    <n v="534"/>
    <d v="2014-05-20T00:00:00"/>
    <d v="2014-05-20T00:00:00"/>
    <m/>
    <m/>
    <n v="2014"/>
    <n v="7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132282"/>
    <s v="Brb 0681/47134"/>
    <s v="Goiás Outdoors - Cód. 047134"/>
    <n v="0"/>
    <d v="2014-04-25T00:00:00"/>
    <d v="1899-12-30T11:19:38"/>
    <n v="1050"/>
    <n v="0"/>
    <n v="-3450570.4289999851"/>
    <m/>
    <m/>
    <m/>
    <n v="47134"/>
    <n v="7"/>
    <s v="Anapaula"/>
    <n v="1"/>
    <m/>
    <n v="552"/>
    <d v="2014-05-20T00:00:00"/>
    <d v="2014-05-20T00:00:00"/>
    <m/>
    <m/>
    <n v="2014"/>
    <n v="7"/>
    <m/>
    <m/>
    <m/>
    <m/>
    <s v="CA.Marketing (CUSTO)"/>
    <x v="1"/>
    <x v="1"/>
    <m/>
    <n v="52"/>
    <n v="2"/>
    <s v="Cheque"/>
    <m/>
    <n v="0"/>
    <m/>
    <n v="0"/>
    <m/>
    <m/>
    <s v="BRB [SOL] [012052-4] [CC] [COB]"/>
    <m/>
    <m/>
    <m/>
  </r>
  <r>
    <n v="132283"/>
    <s v="CH BRB 0742/46526"/>
    <s v="Kla Refrigeração  - Cód. 046526"/>
    <n v="0"/>
    <d v="2014-04-25T00:00:00"/>
    <d v="1899-12-30T11:19:52"/>
    <n v="675"/>
    <n v="0"/>
    <n v="-3451245.4289999851"/>
    <m/>
    <m/>
    <m/>
    <n v="46526"/>
    <n v="7"/>
    <s v="Anapaula"/>
    <n v="1"/>
    <m/>
    <n v="1397"/>
    <d v="2014-05-20T00:00:00"/>
    <d v="2014-05-20T00:00:00"/>
    <m/>
    <m/>
    <n v="2014"/>
    <n v="7"/>
    <m/>
    <m/>
    <m/>
    <m/>
    <s v="T-27.Aquisição de Máquinas e Equipamentos"/>
    <x v="1"/>
    <x v="1"/>
    <m/>
    <n v="52"/>
    <n v="2"/>
    <s v="Cheque"/>
    <m/>
    <n v="0"/>
    <m/>
    <n v="0"/>
    <m/>
    <m/>
    <s v="BRB [SOL] [012052-4] [CC] [COB]"/>
    <m/>
    <m/>
    <m/>
  </r>
  <r>
    <n v="134983"/>
    <s v="EXTRATO/54601"/>
    <s v="Bradesco Sol Nascente  - Cód. 054601"/>
    <n v="0"/>
    <d v="2014-04-25T00:00:00"/>
    <d v="1899-12-30T11:38:17"/>
    <n v="7.35"/>
    <n v="0"/>
    <n v="-3451252.7789999852"/>
    <m/>
    <m/>
    <m/>
    <n v="54601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2327"/>
    <s v="Extrato/52678"/>
    <s v="Bradesco S/A - Cód. 052678"/>
    <n v="0"/>
    <d v="2014-04-25T00:00:00"/>
    <d v="1899-12-30T11:49:13"/>
    <n v="732.36"/>
    <n v="0"/>
    <n v="-3451985.1389999851"/>
    <m/>
    <m/>
    <m/>
    <n v="52678"/>
    <n v="24"/>
    <s v="Emilly"/>
    <n v="1"/>
    <m/>
    <n v="1577"/>
    <d v="2014-05-20T00:00:00"/>
    <d v="2014-05-20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4996"/>
    <s v="EXTRATO"/>
    <s v="TRANSF. AGENCIA E DINHEIRO"/>
    <n v="66000"/>
    <d v="2014-04-25T00:00:00"/>
    <d v="1899-12-30T11:54:32"/>
    <n v="0"/>
    <n v="0"/>
    <n v="-3385985.1389999851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6470"/>
    <s v="SRP/37927"/>
    <s v="Silvanio Rodrigues Peres - Par. 037927(10/10)"/>
    <n v="0"/>
    <d v="2014-04-25T00:00:00"/>
    <d v="1899-12-30T12:05:04"/>
    <n v="1101.5999999999999"/>
    <n v="0"/>
    <n v="-3387086.7389999852"/>
    <m/>
    <m/>
    <m/>
    <n v="37927"/>
    <n v="24"/>
    <s v="Emilly"/>
    <n v="1"/>
    <m/>
    <n v="1450"/>
    <d v="2014-06-02T00:00:00"/>
    <d v="2014-06-02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935"/>
    <s v="Eletricista/50941"/>
    <s v="Grupo Olimpo - Cód. 050941"/>
    <n v="0"/>
    <d v="2014-04-25T00:00:00"/>
    <d v="1899-12-30T12:41:35"/>
    <n v="140"/>
    <n v="0"/>
    <n v="-3387226.7389999852"/>
    <m/>
    <m/>
    <m/>
    <n v="50941"/>
    <n v="24"/>
    <s v="Emilly"/>
    <n v="1"/>
    <m/>
    <n v="537"/>
    <d v="2014-04-30T00:00:00"/>
    <d v="2014-04-3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28936"/>
    <s v="Eletricista/50942"/>
    <s v="Grupo Olimpo - Cód. 050942"/>
    <n v="0"/>
    <d v="2014-04-25T00:00:00"/>
    <d v="1899-12-30T12:42:13"/>
    <n v="200"/>
    <n v="0"/>
    <n v="-3387426.7389999852"/>
    <m/>
    <m/>
    <m/>
    <n v="50942"/>
    <n v="24"/>
    <s v="Emilly"/>
    <n v="1"/>
    <m/>
    <n v="537"/>
    <d v="2014-04-30T00:00:00"/>
    <d v="2014-04-3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32771"/>
    <s v="ALEX - CUNHADO DIEGO BERNADELLI"/>
    <s v="EMPRÉSTIMO PESSOA FÍSICA"/>
    <n v="50000"/>
    <d v="2014-04-25T00:00:00"/>
    <d v="1899-12-30T13:02:09"/>
    <n v="0"/>
    <n v="0"/>
    <n v="-3337426.7389999852"/>
    <m/>
    <m/>
    <m/>
    <m/>
    <n v="7"/>
    <s v="Anapaula"/>
    <n v="1"/>
    <m/>
    <n v="1372"/>
    <d v="2014-05-22T00:00:00"/>
    <d v="2014-05-22T00:00:00"/>
    <m/>
    <m/>
    <n v="2014"/>
    <n v="7"/>
    <m/>
    <m/>
    <m/>
    <m/>
    <s v="Empréstimo Pessoa Física"/>
    <x v="2"/>
    <x v="1"/>
    <m/>
    <n v="4"/>
    <n v="12"/>
    <s v="Crédito em conta"/>
    <m/>
    <m/>
    <m/>
    <n v="0"/>
    <m/>
    <m/>
    <s v="BB [022382-4] [GYN] [CC]"/>
    <m/>
    <m/>
    <m/>
  </r>
  <r>
    <n v="132773"/>
    <s v="DOC 2014-04-2014"/>
    <s v="PAGAMENTO DE MENSALIDADE DE MARÇO/2014, DO ALUNO RICHARD GARCIA FERREIRAI_ESN"/>
    <n v="336.42"/>
    <d v="2014-04-25T00:00:00"/>
    <d v="1899-12-30T13:06:25"/>
    <n v="0"/>
    <n v="0"/>
    <n v="-3337090.3189999852"/>
    <m/>
    <m/>
    <m/>
    <m/>
    <n v="8"/>
    <s v="Vinicius"/>
    <n v="1"/>
    <m/>
    <n v="1434"/>
    <d v="2014-05-22T00:00:00"/>
    <d v="2014-05-22T00:00:00"/>
    <m/>
    <m/>
    <n v="2014"/>
    <n v="8"/>
    <m/>
    <m/>
    <m/>
    <m/>
    <s v="Remessa Educ. Sol Nascente"/>
    <x v="1"/>
    <x v="3"/>
    <m/>
    <n v="26"/>
    <n v="8"/>
    <s v="Transferência Bancária"/>
    <m/>
    <m/>
    <m/>
    <n v="0"/>
    <m/>
    <m/>
    <s v="ITAÚ [SOL] [001691-4] [CC]"/>
    <m/>
    <m/>
    <m/>
  </r>
  <r>
    <n v="135287"/>
    <s v="1828240/54795"/>
    <s v="Cantina Olimpo - Par. 054795(01-64)"/>
    <n v="0"/>
    <d v="2014-04-25T00:00:00"/>
    <d v="1899-12-30T13:13:53"/>
    <n v="381.7"/>
    <n v="0"/>
    <n v="-3337472.0189999854"/>
    <m/>
    <m/>
    <m/>
    <n v="54795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56623"/>
    <s v="SRP/51015"/>
    <s v="Silvanio Rodrigues Peres - Par. 051015(01-9)"/>
    <n v="0"/>
    <d v="2014-04-25T00:00:00"/>
    <d v="1899-12-30T13:19:46"/>
    <n v="200"/>
    <n v="0"/>
    <n v="-3337672.0189999854"/>
    <m/>
    <m/>
    <m/>
    <n v="51015"/>
    <n v="24"/>
    <s v="Emilly"/>
    <n v="1"/>
    <m/>
    <n v="1450"/>
    <d v="2014-07-29T00:00:00"/>
    <d v="2014-07-2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974"/>
    <s v="Transferência entre conta"/>
    <s v="Transferência entre conta"/>
    <n v="0"/>
    <d v="2014-04-25T00:00:00"/>
    <d v="1899-12-30T13:32:20"/>
    <n v="24000"/>
    <n v="0"/>
    <n v="-3361672.0189999854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33"/>
    <s v="BB [022382-4] [GYN] [CC]"/>
    <m/>
    <m/>
    <m/>
  </r>
  <r>
    <n v="269372"/>
    <s v="Transferência entre conta"/>
    <s v="Destino: 128974-Transferência entre conta"/>
    <n v="24000"/>
    <d v="2014-04-25T00:00:00"/>
    <d v="1899-12-30T13:32:20"/>
    <n v="0"/>
    <n v="0"/>
    <n v="-3337672.0189999854"/>
    <m/>
    <m/>
    <m/>
    <m/>
    <n v="60"/>
    <s v="Francielly"/>
    <n v="1"/>
    <m/>
    <n v="1449"/>
    <d v="2015-05-12T00:00:00"/>
    <d v="2015-05-12T00:00:00"/>
    <m/>
    <m/>
    <n v="2015"/>
    <n v="60"/>
    <m/>
    <m/>
    <n v="128974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8976"/>
    <s v="Transferência entre conta"/>
    <s v="Transferência entre conta"/>
    <n v="0"/>
    <d v="2014-04-25T00:00:00"/>
    <d v="1899-12-30T13:33:14"/>
    <n v="2000"/>
    <n v="0"/>
    <n v="-3339672.0189999854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"/>
    <s v="BRADESCO [008378-0] [SOL] [CC]"/>
    <m/>
    <m/>
    <m/>
  </r>
  <r>
    <n v="269373"/>
    <s v="Transferência entre conta"/>
    <s v="Destino: 128976-Transferência entre conta"/>
    <n v="2000"/>
    <d v="2014-04-25T00:00:00"/>
    <d v="1899-12-30T13:33:14"/>
    <n v="0"/>
    <n v="0"/>
    <n v="-3337672.0189999854"/>
    <m/>
    <m/>
    <m/>
    <m/>
    <n v="60"/>
    <s v="Francielly"/>
    <n v="1"/>
    <m/>
    <n v="1449"/>
    <d v="2015-05-12T00:00:00"/>
    <d v="2015-05-12T00:00:00"/>
    <m/>
    <m/>
    <n v="2015"/>
    <n v="60"/>
    <m/>
    <m/>
    <n v="12897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8979"/>
    <s v="Transferência entre conta"/>
    <s v="Transferência entre conta"/>
    <n v="0"/>
    <d v="2014-04-25T00:00:00"/>
    <d v="1899-12-30T13:33:59"/>
    <n v="2000"/>
    <n v="0"/>
    <n v="-3339672.0189999854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0"/>
    <s v="BRADESCO [008378-0] [SOL] [CC]"/>
    <m/>
    <m/>
    <m/>
  </r>
  <r>
    <n v="269374"/>
    <s v="Transferência entre conta"/>
    <s v="Destino: 128979-Transferência entre conta"/>
    <n v="2000"/>
    <d v="2014-04-25T00:00:00"/>
    <d v="1899-12-30T13:33:59"/>
    <n v="0"/>
    <n v="0"/>
    <n v="-3337672.0189999854"/>
    <m/>
    <m/>
    <m/>
    <m/>
    <n v="60"/>
    <s v="Francielly"/>
    <n v="1"/>
    <m/>
    <n v="1449"/>
    <d v="2015-05-12T00:00:00"/>
    <d v="2015-05-12T00:00:00"/>
    <m/>
    <m/>
    <n v="2015"/>
    <n v="60"/>
    <m/>
    <m/>
    <n v="128979"/>
    <m/>
    <s v="Transferência entre contas"/>
    <x v="2"/>
    <x v="1"/>
    <m/>
    <n v="20"/>
    <n v="8"/>
    <s v="Transferência Bancária"/>
    <m/>
    <m/>
    <m/>
    <n v="0"/>
    <m/>
    <m/>
    <s v="BRADESCO [008290-2] [MAR] [CC]"/>
    <m/>
    <m/>
    <m/>
  </r>
  <r>
    <n v="128982"/>
    <s v="Transferência entre conta"/>
    <s v="Transferência entre conta"/>
    <n v="0"/>
    <d v="2014-04-25T00:00:00"/>
    <d v="1899-12-30T13:35:24"/>
    <n v="59000"/>
    <n v="0"/>
    <n v="-3396672.0189999854"/>
    <m/>
    <s v="Para pagar imposto Dr Diogo"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4"/>
    <s v="ITAÚ [SOL] [001691-4] [CC]"/>
    <m/>
    <m/>
    <m/>
  </r>
  <r>
    <n v="269375"/>
    <s v="Transferência entre conta"/>
    <s v="Destino: 128982-Transferência entre conta"/>
    <n v="59000"/>
    <d v="2014-04-25T00:00:00"/>
    <d v="1899-12-30T13:35:24"/>
    <n v="0"/>
    <n v="0"/>
    <n v="-3337672.0189999854"/>
    <m/>
    <s v="Para pagar imposto Dr Diogo"/>
    <m/>
    <m/>
    <n v="60"/>
    <s v="Francielly"/>
    <n v="1"/>
    <m/>
    <n v="1449"/>
    <d v="2015-05-12T00:00:00"/>
    <d v="2015-05-12T00:00:00"/>
    <m/>
    <m/>
    <n v="2015"/>
    <n v="60"/>
    <m/>
    <m/>
    <n v="128982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128984"/>
    <s v="Transferência entre conta"/>
    <s v="Transferência entre conta"/>
    <n v="0"/>
    <d v="2014-04-25T00:00:00"/>
    <d v="1899-12-30T13:37:06"/>
    <n v="60000"/>
    <n v="0"/>
    <n v="-3397672.0189999854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6"/>
    <s v="BRADESCO [008378-0] [SOL] [CC]"/>
    <m/>
    <m/>
    <m/>
  </r>
  <r>
    <n v="269376"/>
    <s v="Transferência entre conta"/>
    <s v="Destino: 128984-Transferência entre conta"/>
    <n v="60000"/>
    <d v="2014-04-25T00:00:00"/>
    <d v="1899-12-30T13:37:06"/>
    <n v="0"/>
    <n v="0"/>
    <n v="-3337672.0189999854"/>
    <m/>
    <m/>
    <m/>
    <m/>
    <n v="60"/>
    <s v="Francielly"/>
    <n v="1"/>
    <m/>
    <n v="1449"/>
    <d v="2015-05-12T00:00:00"/>
    <d v="2015-05-12T00:00:00"/>
    <m/>
    <m/>
    <n v="2015"/>
    <n v="60"/>
    <m/>
    <m/>
    <n v="12898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985"/>
    <s v="Remessa Biblioteca Fundamental"/>
    <s v="Remessa Biblioteca Fundamental"/>
    <n v="195.9"/>
    <d v="2014-04-25T00:00:00"/>
    <d v="1899-12-30T13:37:34"/>
    <n v="0"/>
    <n v="0"/>
    <n v="-3337476.1189999855"/>
    <m/>
    <m/>
    <m/>
    <m/>
    <n v="7"/>
    <s v="Anapaula"/>
    <n v="1"/>
    <m/>
    <n v="59"/>
    <d v="2014-04-30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5430"/>
    <s v="63854/39396"/>
    <s v="Gentleman Serviços - Cód. 039396"/>
    <n v="0"/>
    <d v="2014-04-25T00:00:00"/>
    <d v="1899-12-30T14:09:09"/>
    <n v="198.8"/>
    <n v="0"/>
    <n v="-3337674.9189999853"/>
    <m/>
    <m/>
    <m/>
    <n v="39396"/>
    <n v="7"/>
    <s v="Anapaula"/>
    <n v="1"/>
    <m/>
    <n v="1440"/>
    <d v="2014-05-29T00:00:00"/>
    <d v="2014-05-29T00:00:00"/>
    <m/>
    <m/>
    <n v="2014"/>
    <n v="7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135339"/>
    <s v="303/1/54847"/>
    <s v="Cantina Olimpo - Par. 054847(53-64)"/>
    <n v="0"/>
    <d v="2014-04-25T00:00:00"/>
    <d v="1899-12-30T14:15:51"/>
    <n v="463"/>
    <n v="0"/>
    <n v="-3338137.9189999853"/>
    <m/>
    <m/>
    <m/>
    <n v="54847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28680"/>
    <s v="2723/50753"/>
    <s v="Sepe Sindicato dos Estabelecimentos Part - Cód. 050753"/>
    <n v="0"/>
    <d v="2014-04-25T00:00:00"/>
    <d v="1899-12-30T14:25:57"/>
    <n v="500"/>
    <n v="0"/>
    <n v="-3338637.9189999853"/>
    <m/>
    <m/>
    <m/>
    <n v="50753"/>
    <n v="24"/>
    <s v="Emilly"/>
    <n v="1"/>
    <m/>
    <n v="520"/>
    <d v="2014-04-29T00:00:00"/>
    <d v="2014-04-29T00:00:00"/>
    <m/>
    <m/>
    <n v="2014"/>
    <n v="24"/>
    <m/>
    <m/>
    <m/>
    <m/>
    <s v="CA.Cursos Oferecidos (VERIFICAR)"/>
    <x v="1"/>
    <x v="1"/>
    <m/>
    <n v="56"/>
    <n v="1"/>
    <s v="Dinheiro"/>
    <m/>
    <n v="0"/>
    <m/>
    <n v="0"/>
    <m/>
    <m/>
    <s v="CAIXA TESOURARIA"/>
    <m/>
    <m/>
    <m/>
  </r>
  <r>
    <n v="131179"/>
    <s v="Recibo/52005"/>
    <s v="Olimpo Uberlândia - Cód. 052005"/>
    <n v="0"/>
    <d v="2014-04-25T00:00:00"/>
    <d v="1899-12-30T14:32:17"/>
    <n v="860"/>
    <n v="0"/>
    <n v="-3339497.9189999853"/>
    <m/>
    <m/>
    <m/>
    <n v="52005"/>
    <n v="24"/>
    <s v="Emilly"/>
    <n v="1"/>
    <m/>
    <n v="1527"/>
    <d v="2014-05-19T00:00:00"/>
    <d v="2014-05-19T00:00:00"/>
    <m/>
    <m/>
    <n v="2014"/>
    <n v="24"/>
    <m/>
    <m/>
    <m/>
    <m/>
    <s v="Uber.Despesa diversas"/>
    <x v="1"/>
    <x v="2"/>
    <m/>
    <n v="27"/>
    <n v="9"/>
    <s v="Débito em conta"/>
    <m/>
    <n v="0"/>
    <m/>
    <n v="0"/>
    <m/>
    <m/>
    <s v="BRADESCO [008378-0] [SOL] [CC]"/>
    <m/>
    <m/>
    <m/>
  </r>
  <r>
    <n v="130773"/>
    <n v="178018"/>
    <s v="Par.(01/1) 017625/LIVIAM COELHO COSTA  - Parcelas"/>
    <n v="25"/>
    <d v="2014-04-25T00:00:00"/>
    <d v="1899-12-30T14:33:03"/>
    <n v="0"/>
    <n v="0"/>
    <n v="-3339472.9189999853"/>
    <m/>
    <m/>
    <n v="178018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74"/>
    <n v="177960"/>
    <s v="Par.(01/1) 017626/LUÍSA SILVA MAIA - Parcelas"/>
    <n v="25"/>
    <d v="2014-04-25T00:00:00"/>
    <d v="1899-12-30T14:33:32"/>
    <n v="0"/>
    <n v="0"/>
    <n v="-3339447.9189999853"/>
    <m/>
    <m/>
    <n v="17796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640"/>
    <s v="6785/54392"/>
    <s v="Lis Medicina E Estetica Ltda  - Cód. 054392"/>
    <n v="0"/>
    <d v="2014-04-25T00:00:00"/>
    <d v="1899-12-30T15:20:51"/>
    <n v="200"/>
    <n v="0"/>
    <n v="-3339647.9189999853"/>
    <m/>
    <m/>
    <m/>
    <n v="54392"/>
    <n v="24"/>
    <s v="Emilly"/>
    <n v="1"/>
    <m/>
    <n v="1455"/>
    <d v="2014-05-26T00:00:00"/>
    <d v="2014-05-26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30781"/>
    <n v="178072"/>
    <s v="Par.(01/1) 017629/GEOVANNA RAFAEL MARTINS - Parcelas"/>
    <n v="50"/>
    <d v="2014-04-25T00:00:00"/>
    <d v="1899-12-30T15:32:34"/>
    <n v="0"/>
    <n v="0"/>
    <n v="-3339597.9189999853"/>
    <m/>
    <m/>
    <n v="178072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84"/>
    <n v="178073"/>
    <s v="Par.(01/1) 017633/THAIS CARDOSO BEGGO - Parcelas"/>
    <n v="50"/>
    <d v="2014-04-25T00:00:00"/>
    <d v="1899-12-30T15:54:39"/>
    <n v="0"/>
    <n v="0"/>
    <n v="-3339547.9189999853"/>
    <m/>
    <m/>
    <n v="178073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445"/>
    <n v="145860"/>
    <s v="Retorno: Par. 145860(04/12) - 014201/GER - Mensalidades"/>
    <n v="1492"/>
    <d v="2014-04-25T00:00:00"/>
    <d v="1899-12-30T16:36:58"/>
    <n v="0"/>
    <n v="0"/>
    <n v="-3338055.9189999853"/>
    <m/>
    <m/>
    <n v="145860"/>
    <m/>
    <n v="14"/>
    <s v="Renato"/>
    <n v="1"/>
    <m/>
    <n v="2"/>
    <d v="2014-04-28T00:00:00"/>
    <d v="2014-04-28T00:00:00"/>
    <n v="18462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49"/>
    <n v="144155"/>
    <s v="Retorno: Par. 144155(04/12) - 015427/LAR - Mensalidades"/>
    <n v="1339"/>
    <d v="2014-04-25T00:00:00"/>
    <d v="1899-12-30T16:36:58"/>
    <n v="0"/>
    <n v="0"/>
    <n v="-3336716.9189999853"/>
    <m/>
    <m/>
    <n v="144155"/>
    <m/>
    <n v="14"/>
    <s v="Renato"/>
    <n v="1"/>
    <m/>
    <n v="2"/>
    <d v="2014-04-28T00:00:00"/>
    <d v="2014-04-28T00:00:00"/>
    <n v="18466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44"/>
    <n v="146247"/>
    <s v="Retorno: Par. 146247(04/12) - 014189/AND - Mensalidades"/>
    <n v="1492"/>
    <d v="2014-04-25T00:00:00"/>
    <d v="1899-12-30T16:36:58"/>
    <n v="0"/>
    <n v="0"/>
    <n v="-3335224.9189999853"/>
    <m/>
    <m/>
    <n v="146247"/>
    <m/>
    <n v="14"/>
    <s v="Renato"/>
    <n v="1"/>
    <m/>
    <n v="2"/>
    <d v="2014-04-28T00:00:00"/>
    <d v="2014-04-28T00:00:00"/>
    <n v="18461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47"/>
    <n v="146278"/>
    <s v="Retorno: Par. 146278(04/12) - 014048/RAF - Mensalidades"/>
    <n v="1492"/>
    <d v="2014-04-25T00:00:00"/>
    <d v="1899-12-30T16:36:58"/>
    <n v="0"/>
    <n v="0"/>
    <n v="-3333732.9189999853"/>
    <m/>
    <m/>
    <n v="146278"/>
    <m/>
    <n v="14"/>
    <s v="Renato"/>
    <n v="1"/>
    <m/>
    <n v="2"/>
    <d v="2014-04-28T00:00:00"/>
    <d v="2014-04-28T00:00:00"/>
    <n v="18464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46"/>
    <n v="146288"/>
    <s v="Retorno: Par. 146288(04/12) - 013903/GAB - Mensalidades"/>
    <n v="1492"/>
    <d v="2014-04-25T00:00:00"/>
    <d v="1899-12-30T16:36:58"/>
    <n v="0"/>
    <n v="0"/>
    <n v="-3332240.9189999853"/>
    <m/>
    <m/>
    <n v="146288"/>
    <m/>
    <n v="14"/>
    <s v="Renato"/>
    <n v="1"/>
    <m/>
    <n v="2"/>
    <d v="2014-04-28T00:00:00"/>
    <d v="2014-04-28T00:00:00"/>
    <n v="18463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48"/>
    <n v="144009"/>
    <s v="Retorno: Par. 144009(04/12) - 015361/TOM - Mensalidades"/>
    <n v="1339"/>
    <d v="2014-04-25T00:00:00"/>
    <d v="1899-12-30T16:36:58"/>
    <n v="0"/>
    <n v="0"/>
    <n v="-3330901.9189999853"/>
    <m/>
    <m/>
    <n v="144009"/>
    <m/>
    <n v="14"/>
    <s v="Renato"/>
    <n v="1"/>
    <m/>
    <n v="2"/>
    <d v="2014-04-28T00:00:00"/>
    <d v="2014-04-28T00:00:00"/>
    <n v="18465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43"/>
    <n v="164157"/>
    <s v="Retorno: Par. 164157(04/12) - 013898/STE - Mensalidades"/>
    <n v="1339"/>
    <d v="2014-04-25T00:00:00"/>
    <d v="1899-12-30T16:36:58"/>
    <n v="0"/>
    <n v="0"/>
    <n v="-3329562.9189999853"/>
    <m/>
    <m/>
    <n v="164157"/>
    <m/>
    <n v="14"/>
    <s v="Renato"/>
    <n v="1"/>
    <m/>
    <n v="2"/>
    <d v="2014-04-28T00:00:00"/>
    <d v="2014-04-28T00:00:00"/>
    <n v="18460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3"/>
    <n v="144760"/>
    <s v="Retorno: Par. 144760(04/12) - 013585/REN - Mensalidades"/>
    <n v="1339"/>
    <d v="2014-04-25T00:00:00"/>
    <d v="1899-12-30T16:36:59"/>
    <n v="0"/>
    <n v="0"/>
    <n v="-3328223.9189999853"/>
    <m/>
    <m/>
    <n v="144760"/>
    <m/>
    <n v="14"/>
    <s v="Renato"/>
    <n v="1"/>
    <m/>
    <n v="2"/>
    <d v="2014-04-28T00:00:00"/>
    <d v="2014-04-28T00:00:00"/>
    <n v="18470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6"/>
    <n v="144121"/>
    <s v="Retorno: Par. 144121(04/12) - 015744/THA - Mensalidades"/>
    <n v="1339"/>
    <d v="2014-04-25T00:00:00"/>
    <d v="1899-12-30T16:36:59"/>
    <n v="0"/>
    <n v="0"/>
    <n v="-3326884.9189999853"/>
    <m/>
    <m/>
    <n v="144121"/>
    <m/>
    <n v="14"/>
    <s v="Renato"/>
    <n v="1"/>
    <m/>
    <n v="2"/>
    <d v="2014-04-28T00:00:00"/>
    <d v="2014-04-28T00:00:00"/>
    <n v="18473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0"/>
    <n v="144392"/>
    <s v="Retorno: Par. 144392(04/12) - 013757/GUS - Mensalidades"/>
    <n v="1339"/>
    <d v="2014-04-25T00:00:00"/>
    <d v="1899-12-30T16:36:59"/>
    <n v="0"/>
    <n v="0"/>
    <n v="-3325545.9189999853"/>
    <m/>
    <m/>
    <n v="144392"/>
    <m/>
    <n v="14"/>
    <s v="Renato"/>
    <n v="1"/>
    <m/>
    <n v="2"/>
    <d v="2014-04-28T00:00:00"/>
    <d v="2014-04-28T00:00:00"/>
    <n v="18467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4"/>
    <n v="144003"/>
    <s v="Retorno: Par. 144003(04/12) - 015344/ART - Mensalidades"/>
    <n v="1339"/>
    <d v="2014-04-25T00:00:00"/>
    <d v="1899-12-30T16:36:59"/>
    <n v="0"/>
    <n v="0"/>
    <n v="-3324206.9189999853"/>
    <m/>
    <m/>
    <n v="144003"/>
    <m/>
    <n v="14"/>
    <s v="Renato"/>
    <n v="1"/>
    <m/>
    <n v="2"/>
    <d v="2014-04-28T00:00:00"/>
    <d v="2014-04-28T00:00:00"/>
    <n v="18471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5"/>
    <n v="143994"/>
    <s v="Retorno: Par. 143994(04/12) - 015331/ISA - Mensalidades"/>
    <n v="1339"/>
    <d v="2014-04-25T00:00:00"/>
    <d v="1899-12-30T16:36:59"/>
    <n v="0"/>
    <n v="0"/>
    <n v="-3322867.9189999853"/>
    <m/>
    <m/>
    <n v="143994"/>
    <m/>
    <n v="14"/>
    <s v="Renato"/>
    <n v="1"/>
    <m/>
    <n v="2"/>
    <d v="2014-04-28T00:00:00"/>
    <d v="2014-04-28T00:00:00"/>
    <n v="18472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2"/>
    <n v="144308"/>
    <s v="Retorno: Par. 144308(04/12) - 013519/MAR - Mensalidades"/>
    <n v="1339"/>
    <d v="2014-04-25T00:00:00"/>
    <d v="1899-12-30T16:36:59"/>
    <n v="0"/>
    <n v="0"/>
    <n v="-3321528.9189999853"/>
    <m/>
    <m/>
    <n v="144308"/>
    <m/>
    <n v="14"/>
    <s v="Renato"/>
    <n v="1"/>
    <m/>
    <n v="2"/>
    <d v="2014-04-28T00:00:00"/>
    <d v="2014-04-28T00:00:00"/>
    <n v="18469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1"/>
    <n v="144488"/>
    <s v="Retorno: Par. 144488(04/12) - 013732/LUC - Mensalidades"/>
    <n v="1339"/>
    <d v="2014-04-25T00:00:00"/>
    <d v="1899-12-30T16:36:59"/>
    <n v="0"/>
    <n v="0"/>
    <n v="-3320189.9189999853"/>
    <m/>
    <m/>
    <n v="144488"/>
    <m/>
    <n v="14"/>
    <s v="Renato"/>
    <n v="1"/>
    <m/>
    <n v="2"/>
    <d v="2014-04-28T00:00:00"/>
    <d v="2014-04-28T00:00:00"/>
    <n v="18468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457"/>
    <n v="169049"/>
    <s v="Retorno: Par. 169049(04/12) - 013598/GAB - Mensalidades"/>
    <n v="1339"/>
    <d v="2014-04-25T00:00:00"/>
    <d v="1899-12-30T16:37:00"/>
    <n v="0"/>
    <n v="0"/>
    <n v="-3318850.9189999853"/>
    <m/>
    <m/>
    <n v="169049"/>
    <m/>
    <n v="14"/>
    <s v="Renato"/>
    <n v="1"/>
    <m/>
    <n v="2"/>
    <d v="2014-04-28T00:00:00"/>
    <d v="2014-04-28T00:00:00"/>
    <n v="18474"/>
    <n v="201404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05"/>
    <s v="BRA 2722/46022"/>
    <s v="Infodigital Informatica E Segurança - Cód. 046022"/>
    <n v="0"/>
    <d v="2014-04-25T00:00:00"/>
    <d v="1899-12-30T17:20:46"/>
    <n v="1024"/>
    <n v="0"/>
    <n v="-3319874.9189999853"/>
    <m/>
    <m/>
    <m/>
    <n v="46022"/>
    <n v="7"/>
    <s v="Anapaula"/>
    <n v="1"/>
    <m/>
    <n v="1561"/>
    <d v="2014-05-26T00:00:00"/>
    <d v="2014-05-26T00:00:00"/>
    <m/>
    <m/>
    <n v="2014"/>
    <n v="7"/>
    <m/>
    <m/>
    <m/>
    <m/>
    <s v="Uber.Máquinas e Equipamentos"/>
    <x v="1"/>
    <x v="2"/>
    <m/>
    <n v="27"/>
    <n v="2"/>
    <s v="Cheque"/>
    <m/>
    <n v="0"/>
    <m/>
    <n v="0"/>
    <m/>
    <m/>
    <s v="BRADESCO [008378-0] [SOL] [CC]"/>
    <m/>
    <m/>
    <m/>
  </r>
  <r>
    <n v="134834"/>
    <s v="Debito/54541"/>
    <s v="Banco Brb - Cód. 054541"/>
    <n v="0"/>
    <d v="2014-04-25T00:00:00"/>
    <d v="1899-12-30T17:34:35"/>
    <n v="1284"/>
    <n v="0"/>
    <n v="-3321158.9189999853"/>
    <m/>
    <m/>
    <m/>
    <n v="54541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836"/>
    <s v="Debito/54542"/>
    <s v="Banco Brb - Cód. 054542"/>
    <n v="0"/>
    <d v="2014-04-25T00:00:00"/>
    <d v="1899-12-30T17:35:09"/>
    <n v="875"/>
    <n v="0"/>
    <n v="-3322033.9189999853"/>
    <m/>
    <m/>
    <m/>
    <n v="54542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837"/>
    <s v="Debito/54543"/>
    <s v="Banco Brb - Cód. 054543"/>
    <n v="0"/>
    <d v="2014-04-25T00:00:00"/>
    <d v="1899-12-30T17:35:47"/>
    <n v="650"/>
    <n v="0"/>
    <n v="-3322683.9189999853"/>
    <m/>
    <m/>
    <m/>
    <n v="54543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838"/>
    <s v="EXTRATO/54544"/>
    <s v="Banco Brb - Cód. 054544"/>
    <n v="0"/>
    <d v="2014-04-25T00:00:00"/>
    <d v="1899-12-30T17:36:41"/>
    <n v="1571.23"/>
    <n v="0"/>
    <n v="-3324255.1489999853"/>
    <m/>
    <m/>
    <m/>
    <n v="54544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2878"/>
    <s v="MERC 9570/42087"/>
    <s v="Faculdade Eso - Cód. 042087"/>
    <n v="0"/>
    <d v="2014-04-25T00:00:00"/>
    <d v="1899-12-30T17:39:20"/>
    <n v="25000"/>
    <n v="0"/>
    <n v="-3349255.1489999853"/>
    <m/>
    <m/>
    <m/>
    <n v="42087"/>
    <n v="7"/>
    <s v="Anapaula"/>
    <n v="1"/>
    <m/>
    <n v="1480"/>
    <d v="2014-05-22T00:00:00"/>
    <d v="2014-05-22T00:00:00"/>
    <m/>
    <m/>
    <n v="2014"/>
    <n v="7"/>
    <m/>
    <m/>
    <m/>
    <m/>
    <s v="CA.Investimento Olimpo - Faculdade ESO"/>
    <x v="1"/>
    <x v="1"/>
    <m/>
    <n v="5"/>
    <n v="2"/>
    <s v="Cheque"/>
    <m/>
    <n v="0"/>
    <m/>
    <n v="0"/>
    <m/>
    <m/>
    <s v="MERC [GYN] [02.011938-7] [CC]"/>
    <m/>
    <m/>
    <m/>
  </r>
  <r>
    <n v="133239"/>
    <s v="DÉBITO"/>
    <s v="CHEQUE DEPOSITADO DEVOLVIDO"/>
    <n v="0"/>
    <d v="2014-04-25T00:00:00"/>
    <d v="1899-12-30T19:15:13"/>
    <n v="391.31"/>
    <n v="0"/>
    <n v="-3349646.4589999854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0"/>
    <s v="DÉBITO"/>
    <s v="CHEQUE DEPOSITADO DEVOLVIDO"/>
    <n v="0"/>
    <d v="2014-04-25T00:00:00"/>
    <d v="1899-12-30T19:15:38"/>
    <n v="2500"/>
    <n v="0"/>
    <n v="-3352146.4589999854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1"/>
    <s v="DÉBITO"/>
    <s v="CHEQUE DEPOSITADO DEVOLVIDO"/>
    <n v="0"/>
    <d v="2014-04-25T00:00:00"/>
    <d v="1899-12-30T19:16:11"/>
    <n v="1347.26"/>
    <n v="0"/>
    <n v="-3353493.7189999851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2"/>
    <s v="DÉBITO"/>
    <s v="CHEQUE DEPOSITADO DEVOLVIDO"/>
    <n v="0"/>
    <d v="2014-04-25T00:00:00"/>
    <d v="1899-12-30T19:16:31"/>
    <n v="1000"/>
    <n v="0"/>
    <n v="-3354493.7189999851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3"/>
    <s v="DÉBITO"/>
    <s v="CHEQUE DEPOSITADO DEVOLVIDO"/>
    <n v="0"/>
    <d v="2014-04-25T00:00:00"/>
    <d v="1899-12-30T19:16:51"/>
    <n v="1376.75"/>
    <n v="0"/>
    <n v="-3355870.4689999851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4"/>
    <s v="DÉBITO"/>
    <s v="CHEQUE DEPOSITADO DEVOLVIDO"/>
    <n v="0"/>
    <d v="2014-04-25T00:00:00"/>
    <d v="1899-12-30T19:17:12"/>
    <n v="482.4"/>
    <n v="0"/>
    <n v="-3356352.868999985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5"/>
    <s v="DÉBITO"/>
    <s v="CHEQUE DEPOSITADO DEVOLVIDO"/>
    <n v="0"/>
    <d v="2014-04-25T00:00:00"/>
    <d v="1899-12-30T19:17:46"/>
    <n v="1284"/>
    <n v="0"/>
    <n v="-3357636.868999985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6"/>
    <s v="DÉBITO"/>
    <s v="CHEQUE DEPOSITADO DEVOLVIDO"/>
    <n v="0"/>
    <d v="2014-04-25T00:00:00"/>
    <d v="1899-12-30T19:18:15"/>
    <n v="430.45"/>
    <n v="0"/>
    <n v="-3358067.3189999852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7"/>
    <s v="DÉBITO"/>
    <s v="CHEQUE DEPOSITADO DEVOLVIDO"/>
    <n v="0"/>
    <d v="2014-04-25T00:00:00"/>
    <d v="1899-12-30T19:18:39"/>
    <n v="5000"/>
    <n v="0"/>
    <n v="-3363067.3189999852"/>
    <m/>
    <m/>
    <m/>
    <m/>
    <n v="7"/>
    <s v="Anapaula"/>
    <n v="1"/>
    <m/>
    <n v="569"/>
    <d v="2014-05-25T00:00:00"/>
    <d v="2014-05-2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33248"/>
    <s v="DEPÓSITO"/>
    <s v="DEPÓSITO EM DINHEIRO"/>
    <n v="19000"/>
    <d v="2014-04-25T00:00:00"/>
    <d v="1899-12-30T19:19:11"/>
    <n v="0"/>
    <n v="0"/>
    <n v="-3344067.3189999852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9677"/>
    <s v="CH BRB 0095/47410"/>
    <s v="Gf - Fomento Mercantil  - Cód. 047410"/>
    <n v="0"/>
    <d v="2014-04-25T00:00:00"/>
    <d v="1899-12-30T19:57:13"/>
    <n v="25000"/>
    <n v="0"/>
    <n v="-3369067.3189999852"/>
    <m/>
    <m/>
    <m/>
    <n v="47410"/>
    <n v="7"/>
    <s v="Anapaula"/>
    <n v="1"/>
    <m/>
    <n v="1605"/>
    <d v="2014-05-03T00:00:00"/>
    <d v="2014-05-03T00:00:00"/>
    <m/>
    <m/>
    <n v="2014"/>
    <n v="7"/>
    <m/>
    <m/>
    <m/>
    <m/>
    <s v="FACTORING - Empréstimo"/>
    <x v="2"/>
    <x v="1"/>
    <m/>
    <n v="42"/>
    <n v="2"/>
    <s v="Cheque"/>
    <m/>
    <n v="0"/>
    <m/>
    <n v="0"/>
    <m/>
    <m/>
    <s v="BRB [CAN] [012037-0] [CC]"/>
    <m/>
    <m/>
    <m/>
  </r>
  <r>
    <n v="129711"/>
    <s v="EXTRATO/51095"/>
    <s v="Banco Do Brasil - Cód. 051095"/>
    <n v="0"/>
    <d v="2014-04-25T00:00:00"/>
    <d v="1899-12-30T20:55:07"/>
    <n v="7.4"/>
    <n v="0"/>
    <n v="-3369074.7189999851"/>
    <m/>
    <m/>
    <m/>
    <n v="51095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9730"/>
    <s v="ANT. COB/51170"/>
    <s v="Banco Brb - Par. 051170(55-65)"/>
    <n v="0"/>
    <d v="2014-04-25T00:00:00"/>
    <d v="1899-12-30T21:36:53"/>
    <n v="907.25"/>
    <n v="0"/>
    <n v="-3369981.9689999851"/>
    <m/>
    <m/>
    <m/>
    <n v="51170"/>
    <n v="24"/>
    <s v="Emilly"/>
    <n v="2"/>
    <m/>
    <n v="1598"/>
    <d v="2014-05-03T00:00:00"/>
    <d v="2014-09-15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29"/>
    <s v="ANT. COB/51169"/>
    <s v="Banco Brb - Par. 051169(54-65)"/>
    <n v="0"/>
    <d v="2014-04-25T00:00:00"/>
    <d v="1899-12-30T21:36:53"/>
    <n v="955"/>
    <n v="0"/>
    <n v="-3370936.9689999851"/>
    <m/>
    <m/>
    <m/>
    <n v="51169"/>
    <n v="24"/>
    <s v="Emilly"/>
    <n v="2"/>
    <m/>
    <n v="1598"/>
    <d v="2014-05-03T00:00:00"/>
    <d v="2014-09-15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31"/>
    <s v="ANT. COB/51171"/>
    <s v="Banco Brb - Par. 051171(56-65)"/>
    <n v="0"/>
    <d v="2014-04-25T00:00:00"/>
    <d v="1899-12-30T21:36:54"/>
    <n v="959.5"/>
    <n v="0"/>
    <n v="-3371896.4689999851"/>
    <m/>
    <m/>
    <m/>
    <n v="51171"/>
    <n v="24"/>
    <s v="Emilly"/>
    <n v="2"/>
    <m/>
    <n v="1598"/>
    <d v="2014-05-03T00:00:00"/>
    <d v="2014-09-15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32"/>
    <s v="ANT. COB/51172"/>
    <s v="Banco Brb - Par. 051172(57-65)"/>
    <n v="0"/>
    <d v="2014-04-25T00:00:00"/>
    <d v="1899-12-30T21:36:54"/>
    <n v="959.5"/>
    <n v="0"/>
    <n v="-3372855.9689999851"/>
    <m/>
    <m/>
    <m/>
    <n v="51172"/>
    <n v="24"/>
    <s v="Emilly"/>
    <n v="2"/>
    <m/>
    <n v="1598"/>
    <d v="2014-05-03T00:00:00"/>
    <d v="2014-09-15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7"/>
    <s v="63652/51112"/>
    <s v="Banco Brb - Par. 051112(01-4)"/>
    <n v="0"/>
    <d v="2014-04-25T00:00:00"/>
    <d v="1899-12-30T21:39:26"/>
    <n v="3764.29"/>
    <n v="0"/>
    <n v="-3376620.2589999852"/>
    <m/>
    <m/>
    <m/>
    <n v="51112"/>
    <n v="7"/>
    <s v="Anapaula"/>
    <n v="2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29812"/>
    <s v="CRÉDITO "/>
    <s v="CRÉDITO DE COBRANÇA"/>
    <n v="3930"/>
    <d v="2014-04-25T00:00:00"/>
    <d v="1899-12-30T22:12:02"/>
    <n v="0"/>
    <n v="0"/>
    <n v="-3372690.2589999852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4356"/>
    <s v="ANT. COB/53562"/>
    <s v="Banco Brb - Par. 053562(10-15)"/>
    <n v="0"/>
    <d v="2014-04-25T00:00:00"/>
    <d v="1899-12-30T22:19:37"/>
    <n v="1339"/>
    <n v="0"/>
    <n v="-3374029.2589999852"/>
    <m/>
    <m/>
    <m/>
    <n v="535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57"/>
    <s v="ANT. COB/53553"/>
    <s v="Banco Brb - Par. 053553(01-15)"/>
    <n v="0"/>
    <d v="2014-04-25T00:00:00"/>
    <d v="1899-12-30T22:19:37"/>
    <n v="1492"/>
    <n v="0"/>
    <n v="-3375521.2589999852"/>
    <m/>
    <m/>
    <m/>
    <n v="535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58"/>
    <s v="ANT. COB/53563"/>
    <s v="Banco Brb - Par. 053563(11-15)"/>
    <n v="0"/>
    <d v="2014-04-25T00:00:00"/>
    <d v="1899-12-30T22:19:37"/>
    <n v="1339"/>
    <n v="0"/>
    <n v="-3376860.2589999852"/>
    <m/>
    <m/>
    <m/>
    <n v="5356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59"/>
    <s v="ANT. COB/53554"/>
    <s v="Banco Brb - Par. 053554(02-15)"/>
    <n v="0"/>
    <d v="2014-04-25T00:00:00"/>
    <d v="1899-12-30T22:19:37"/>
    <n v="1492"/>
    <n v="0"/>
    <n v="-3378352.2589999852"/>
    <m/>
    <m/>
    <m/>
    <n v="5355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0"/>
    <s v="ANT. COB/53564"/>
    <s v="Banco Brb - Par. 053564(12-15)"/>
    <n v="0"/>
    <d v="2014-04-25T00:00:00"/>
    <d v="1899-12-30T22:19:37"/>
    <n v="1339"/>
    <n v="0"/>
    <n v="-3379691.2589999852"/>
    <m/>
    <m/>
    <m/>
    <n v="535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1"/>
    <s v="ANT. COB/53555"/>
    <s v="Banco Brb - Par. 053555(03-15)"/>
    <n v="0"/>
    <d v="2014-04-25T00:00:00"/>
    <d v="1899-12-30T22:19:37"/>
    <n v="1492"/>
    <n v="0"/>
    <n v="-3381183.2589999852"/>
    <m/>
    <m/>
    <m/>
    <n v="535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2"/>
    <s v="ANT. COB/53565"/>
    <s v="Banco Brb - Par. 053565(13-15)"/>
    <n v="0"/>
    <d v="2014-04-25T00:00:00"/>
    <d v="1899-12-30T22:19:37"/>
    <n v="1339"/>
    <n v="0"/>
    <n v="-3382522.2589999852"/>
    <m/>
    <m/>
    <m/>
    <n v="535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3"/>
    <s v="ANT. COB/53556"/>
    <s v="Banco Brb - Par. 053556(04-15)"/>
    <n v="0"/>
    <d v="2014-04-25T00:00:00"/>
    <d v="1899-12-30T22:19:37"/>
    <n v="1492"/>
    <n v="0"/>
    <n v="-3384014.2589999852"/>
    <m/>
    <m/>
    <m/>
    <n v="535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4"/>
    <s v="ANT. COB/53566"/>
    <s v="Banco Brb - Par. 053566(14-15)"/>
    <n v="0"/>
    <d v="2014-04-25T00:00:00"/>
    <d v="1899-12-30T22:19:37"/>
    <n v="1339"/>
    <n v="0"/>
    <n v="-3385353.2589999852"/>
    <m/>
    <m/>
    <m/>
    <n v="535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5"/>
    <s v="ANT. COB/53557"/>
    <s v="Banco Brb - Par. 053557(05-15)"/>
    <n v="0"/>
    <d v="2014-04-25T00:00:00"/>
    <d v="1899-12-30T22:19:37"/>
    <n v="1339"/>
    <n v="0"/>
    <n v="-3386692.2589999852"/>
    <m/>
    <m/>
    <m/>
    <n v="535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6"/>
    <s v="ANT. COB/53567"/>
    <s v="Banco Brb - Par. 053567(15-15)"/>
    <n v="0"/>
    <d v="2014-04-25T00:00:00"/>
    <d v="1899-12-30T22:19:37"/>
    <n v="1339"/>
    <n v="0"/>
    <n v="-3388031.2589999852"/>
    <m/>
    <m/>
    <m/>
    <n v="535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9"/>
    <s v="ANT. COB/53560"/>
    <s v="Banco Brb - Par. 053560(08-15)"/>
    <n v="0"/>
    <d v="2014-04-25T00:00:00"/>
    <d v="1899-12-30T22:19:38"/>
    <n v="1339"/>
    <n v="0"/>
    <n v="-3389370.2589999852"/>
    <m/>
    <m/>
    <m/>
    <n v="535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70"/>
    <s v="ANT. COB/53561"/>
    <s v="Banco Brb - Par. 053561(09-15)"/>
    <n v="0"/>
    <d v="2014-04-25T00:00:00"/>
    <d v="1899-12-30T22:19:38"/>
    <n v="1339"/>
    <n v="0"/>
    <n v="-3390709.2589999852"/>
    <m/>
    <m/>
    <m/>
    <n v="535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7"/>
    <s v="ANT. COB/53558"/>
    <s v="Banco Brb - Par. 053558(06-15)"/>
    <n v="0"/>
    <d v="2014-04-25T00:00:00"/>
    <d v="1899-12-30T22:19:38"/>
    <n v="1339"/>
    <n v="0"/>
    <n v="-3392048.2589999852"/>
    <m/>
    <m/>
    <m/>
    <n v="535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68"/>
    <s v="ANT. COB/53559"/>
    <s v="Banco Brb - Par. 053559(07-15)"/>
    <n v="0"/>
    <d v="2014-04-25T00:00:00"/>
    <d v="1899-12-30T22:19:38"/>
    <n v="1339"/>
    <n v="0"/>
    <n v="-3393387.2589999852"/>
    <m/>
    <m/>
    <m/>
    <n v="535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36"/>
    <s v="EXTRATO/51206"/>
    <s v="Bic - Banco Industria E Comercio - Par. 051206(09-11)"/>
    <n v="0"/>
    <d v="2014-04-25T00:00:00"/>
    <d v="1899-12-30T22:38:57"/>
    <n v="74.98"/>
    <n v="0"/>
    <n v="-3393462.2389999852"/>
    <m/>
    <m/>
    <m/>
    <n v="51206"/>
    <n v="7"/>
    <s v="Anapaula"/>
    <n v="1"/>
    <m/>
    <n v="1512"/>
    <d v="2014-05-03T00:00:00"/>
    <d v="2014-05-03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9835"/>
    <s v="EXTRATO/51207"/>
    <s v="Bic - Banco Industria E Comercio - Par. 051207(10-11)"/>
    <n v="0"/>
    <d v="2014-04-25T00:00:00"/>
    <d v="1899-12-30T22:38:57"/>
    <n v="8.93"/>
    <n v="0"/>
    <n v="-3393471.1689999853"/>
    <m/>
    <m/>
    <m/>
    <n v="51207"/>
    <n v="7"/>
    <s v="Anapaula"/>
    <n v="1"/>
    <m/>
    <n v="1599"/>
    <d v="2014-05-03T00:00:00"/>
    <d v="2014-05-03T00:00:00"/>
    <m/>
    <m/>
    <n v="2014"/>
    <n v="7"/>
    <m/>
    <m/>
    <m/>
    <m/>
    <s v="CA.Encargos"/>
    <x v="2"/>
    <x v="1"/>
    <m/>
    <n v="29"/>
    <n v="9"/>
    <s v="Débito em conta"/>
    <m/>
    <n v="0"/>
    <m/>
    <n v="0"/>
    <m/>
    <m/>
    <s v="BICBANCO [14.102672-6] [GYN] [CC]"/>
    <m/>
    <m/>
    <m/>
  </r>
  <r>
    <n v="130676"/>
    <n v="177974"/>
    <s v="Par.(01/1) 017644/EDUARDO MITSUO GUIMARÃES  - Parcelas"/>
    <n v="25"/>
    <d v="2014-04-26T00:00:00"/>
    <d v="1899-12-30T10:19:25"/>
    <n v="0"/>
    <n v="0"/>
    <n v="-3393446.1689999853"/>
    <m/>
    <m/>
    <n v="17797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77"/>
    <n v="178021"/>
    <s v="Par.(01/1) 017645/HENRIQUE REBOUCAS DE OLIV - Parcelas"/>
    <n v="25"/>
    <d v="2014-04-26T00:00:00"/>
    <d v="1899-12-30T10:20:54"/>
    <n v="0"/>
    <n v="0"/>
    <n v="-3393421.1689999853"/>
    <m/>
    <m/>
    <n v="178021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79"/>
    <n v="178034"/>
    <s v="Par.(01/1) 017634/FRANCIELLI DA SILVA THIES - Parcelas"/>
    <n v="25"/>
    <d v="2014-04-26T00:00:00"/>
    <d v="1899-12-30T10:21:39"/>
    <n v="0"/>
    <n v="0"/>
    <n v="-3393396.1689999853"/>
    <m/>
    <m/>
    <n v="17803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80"/>
    <n v="178004"/>
    <s v="Par.(01/1) 017638/BRUNO DE JESUS SILVA - Parcelas"/>
    <n v="25"/>
    <d v="2014-04-26T00:00:00"/>
    <d v="1899-12-30T10:21:59"/>
    <n v="0"/>
    <n v="0"/>
    <n v="-3393371.1689999853"/>
    <m/>
    <m/>
    <n v="17800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82"/>
    <n v="177984"/>
    <s v="Par.(01/1) 017637/LUDIMILA DIAS SILVA - Parcelas"/>
    <n v="25"/>
    <d v="2014-04-26T00:00:00"/>
    <d v="1899-12-30T10:22:27"/>
    <n v="0"/>
    <n v="0"/>
    <n v="-3393346.1689999853"/>
    <m/>
    <m/>
    <n v="17798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83"/>
    <n v="178037"/>
    <s v="Par.(01/1) 017635/VICTOR MENDES DO CARMO - Parcelas"/>
    <n v="25"/>
    <d v="2014-04-26T00:00:00"/>
    <d v="1899-12-30T10:22:47"/>
    <n v="0"/>
    <n v="0"/>
    <n v="-3393321.1689999853"/>
    <m/>
    <m/>
    <n v="17803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99"/>
    <n v="177951"/>
    <s v="Par.(01/1) 017636/AMANDA ALVES REZENDE - Parcelas"/>
    <n v="25"/>
    <d v="2014-04-26T00:00:00"/>
    <d v="1899-12-30T10:55:22"/>
    <n v="0"/>
    <n v="0"/>
    <n v="-3393296.1689999853"/>
    <m/>
    <m/>
    <n v="177951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00"/>
    <n v="177948"/>
    <s v="Par.(01/1) 017642/EDUARDO AUGUSTO BORGES PR - Parcelas"/>
    <n v="25"/>
    <d v="2014-04-26T00:00:00"/>
    <d v="1899-12-30T10:56:19"/>
    <n v="0"/>
    <n v="0"/>
    <n v="-3393271.1689999853"/>
    <m/>
    <m/>
    <n v="177948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04"/>
    <n v="178036"/>
    <s v="Par.(01/1) 017646/GABRIEL LIMA LAMEIRINHAS - Parcelas"/>
    <n v="25"/>
    <d v="2014-04-26T00:00:00"/>
    <d v="1899-12-30T11:00:51"/>
    <n v="0"/>
    <n v="0"/>
    <n v="-3393246.1689999853"/>
    <m/>
    <m/>
    <n v="17803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15"/>
    <n v="178033"/>
    <s v="Par.(01/1) 017643/ANA LUISA PERES BARBOSA  - Parcelas"/>
    <n v="25"/>
    <d v="2014-04-26T00:00:00"/>
    <d v="1899-12-30T11:09:02"/>
    <n v="0"/>
    <n v="0"/>
    <n v="-3393221.1689999853"/>
    <m/>
    <m/>
    <n v="17803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75"/>
    <n v="177952"/>
    <s v="Par.(01/1) 017647/ANNA CAROLINA RODRIGUES D - Parcelas"/>
    <n v="25"/>
    <d v="2014-04-26T00:00:00"/>
    <d v="1899-12-30T14:33:52"/>
    <n v="0"/>
    <n v="0"/>
    <n v="-3393196.1689999853"/>
    <m/>
    <m/>
    <n v="17795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80"/>
    <n v="178074"/>
    <s v="Par.(01/1) 017641/JORDANA PAIVA GUIMARAES - Parcelas"/>
    <n v="50"/>
    <d v="2014-04-26T00:00:00"/>
    <d v="1899-12-30T15:28:23"/>
    <n v="0"/>
    <n v="0"/>
    <n v="-3393146.1689999853"/>
    <m/>
    <m/>
    <n v="178074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87"/>
    <n v="178075"/>
    <s v="Par.(01/1) 017648/LAURA PAZINATO RITTER - Parcelas"/>
    <n v="50"/>
    <d v="2014-04-26T00:00:00"/>
    <d v="1899-12-30T15:59:17"/>
    <n v="0"/>
    <n v="0"/>
    <n v="-3393096.1689999853"/>
    <m/>
    <m/>
    <n v="178075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8537"/>
    <s v="Desconto de Cheque Bic Banco"/>
    <s v="Cheques Bruno Fraga "/>
    <n v="11400"/>
    <d v="2014-04-28T00:00:00"/>
    <d v="1899-12-30T08:57:17"/>
    <n v="0"/>
    <n v="0"/>
    <n v="-3381696.1689999853"/>
    <m/>
    <s v="Esse Valor será Devolvido para o Professor Bruno Fraga."/>
    <m/>
    <m/>
    <n v="7"/>
    <s v="Anapaula"/>
    <n v="1"/>
    <m/>
    <n v="95"/>
    <d v="2014-12-17T00:00:00"/>
    <d v="2014-12-17T00:00:00"/>
    <m/>
    <m/>
    <n v="2014"/>
    <n v="7"/>
    <m/>
    <m/>
    <m/>
    <m/>
    <s v="Recebimento Diversos"/>
    <x v="1"/>
    <x v="1"/>
    <m/>
    <n v="105"/>
    <n v="11"/>
    <s v="Antec. de Cheque"/>
    <m/>
    <m/>
    <m/>
    <n v="0"/>
    <m/>
    <m/>
    <s v="BICBANCO [OPERAÇÕES] [GYN]"/>
    <m/>
    <m/>
    <m/>
  </r>
  <r>
    <n v="228538"/>
    <s v="Remessa Olimpo Anápolis "/>
    <s v="Remessa Olimpo Anápolis "/>
    <n v="908.1"/>
    <d v="2014-04-28T00:00:00"/>
    <d v="1899-12-30T08:58:30"/>
    <n v="0"/>
    <n v="0"/>
    <n v="-3380788.0689999852"/>
    <m/>
    <m/>
    <m/>
    <m/>
    <n v="7"/>
    <s v="Anapaula"/>
    <n v="1"/>
    <m/>
    <n v="1526"/>
    <d v="2014-12-17T00:00:00"/>
    <d v="2014-12-17T00:00:00"/>
    <m/>
    <m/>
    <n v="2014"/>
    <n v="7"/>
    <m/>
    <m/>
    <m/>
    <m/>
    <s v="Remessa Olimpo Anápolis"/>
    <x v="1"/>
    <x v="7"/>
    <m/>
    <n v="105"/>
    <n v="11"/>
    <s v="Antec. de Cheque"/>
    <m/>
    <m/>
    <m/>
    <n v="0"/>
    <m/>
    <m/>
    <s v="BICBANCO [OPERAÇÕES] [GYN]"/>
    <m/>
    <m/>
    <m/>
  </r>
  <r>
    <n v="134483"/>
    <s v="TRANSFERÊNCIA ENTRE CONTAS "/>
    <s v="TRANSFERÊNCIA ENTRE CONTAS "/>
    <n v="0"/>
    <d v="2014-04-28T00:00:00"/>
    <d v="1899-12-30T09:07:24"/>
    <n v="8349.2900000000009"/>
    <n v="0"/>
    <n v="-3389137.3589999853"/>
    <m/>
    <m/>
    <m/>
    <m/>
    <n v="60"/>
    <s v="Francielly"/>
    <n v="1"/>
    <m/>
    <n v="1449"/>
    <d v="2014-05-26T00:00:00"/>
    <d v="2015-05-12T00:00:00"/>
    <m/>
    <m/>
    <n v="2014"/>
    <n v="7"/>
    <m/>
    <m/>
    <m/>
    <m/>
    <s v="Transferência entre contas"/>
    <x v="2"/>
    <x v="1"/>
    <m/>
    <n v="71"/>
    <n v="8"/>
    <s v="Transferência Bancária"/>
    <m/>
    <m/>
    <m/>
    <n v="0"/>
    <m/>
    <n v="26"/>
    <s v="ITAÚ [SOL] [032606-5] [COB]"/>
    <m/>
    <m/>
    <m/>
  </r>
  <r>
    <n v="134484"/>
    <s v="TRANSFERÊNCIA ENTRE CONTAS "/>
    <s v="Destino: 134483-TRANSFERÊNCIA ENTRE CONTAS "/>
    <n v="8349.2900000000009"/>
    <d v="2014-04-28T00:00:00"/>
    <d v="1899-12-30T09:07:24"/>
    <n v="0"/>
    <n v="0"/>
    <n v="-3380788.0689999852"/>
    <m/>
    <m/>
    <m/>
    <m/>
    <n v="60"/>
    <s v="Francielly"/>
    <n v="1"/>
    <m/>
    <n v="1449"/>
    <d v="2014-05-26T00:00:00"/>
    <d v="2015-05-12T00:00:00"/>
    <m/>
    <m/>
    <n v="2014"/>
    <n v="7"/>
    <m/>
    <m/>
    <n v="13448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9623"/>
    <s v="102570/1/47469"/>
    <s v="Nilko Tecnologia Ltda - Cód. 047469"/>
    <n v="0"/>
    <d v="2014-04-28T00:00:00"/>
    <d v="1899-12-30T09:21:09"/>
    <n v="5008.4399999999996"/>
    <n v="0"/>
    <n v="-3385796.5089999852"/>
    <m/>
    <m/>
    <m/>
    <n v="47469"/>
    <n v="24"/>
    <s v="Emilly"/>
    <n v="1"/>
    <m/>
    <n v="110"/>
    <d v="2014-05-02T00:00:00"/>
    <d v="2014-05-02T00:00:00"/>
    <m/>
    <m/>
    <n v="2014"/>
    <n v="24"/>
    <m/>
    <m/>
    <m/>
    <m/>
    <s v="T-3.Aquisição de Móveis "/>
    <x v="1"/>
    <x v="1"/>
    <m/>
    <n v="26"/>
    <n v="9"/>
    <s v="Débito em conta"/>
    <m/>
    <n v="0"/>
    <m/>
    <n v="0"/>
    <m/>
    <m/>
    <s v="ITAÚ [SOL] [001691-4] [CC]"/>
    <m/>
    <m/>
    <m/>
  </r>
  <r>
    <n v="132014"/>
    <s v="Ch Merc 0361/50287"/>
    <s v="Fabrício Amarante Silva  - Cód. 050287"/>
    <n v="0"/>
    <d v="2014-04-28T00:00:00"/>
    <d v="1899-12-30T09:23:03"/>
    <n v="15000"/>
    <n v="0"/>
    <n v="-3400796.5089999852"/>
    <m/>
    <m/>
    <m/>
    <n v="50287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2932"/>
    <s v="715540/34564"/>
    <s v="Banco Daycoval S/A  - Cód. 034564"/>
    <n v="0"/>
    <d v="2014-04-28T00:00:00"/>
    <d v="1899-12-30T09:34:13"/>
    <n v="20358.560000000001"/>
    <n v="0"/>
    <n v="-3421155.0689999852"/>
    <m/>
    <m/>
    <m/>
    <n v="34564"/>
    <n v="7"/>
    <s v="Anapaula"/>
    <n v="1"/>
    <m/>
    <n v="524"/>
    <d v="2014-05-23T00:00:00"/>
    <d v="2014-05-23T00:00:00"/>
    <m/>
    <m/>
    <n v="2014"/>
    <n v="7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132938"/>
    <s v="EXTRATO/52997"/>
    <s v="Banco Daycoval S/A  - Par. 052997(06-9)"/>
    <n v="0"/>
    <d v="2014-04-28T00:00:00"/>
    <d v="1899-12-30T09:39:36"/>
    <n v="2.5"/>
    <n v="0"/>
    <n v="-3421157.5689999852"/>
    <m/>
    <m/>
    <m/>
    <n v="52997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4900"/>
    <s v="Prova Substitutiva "/>
    <s v="Gabriel Miranda "/>
    <n v="198"/>
    <d v="2014-04-28T00:00:00"/>
    <d v="1899-12-30T09:42:23"/>
    <n v="0"/>
    <n v="0"/>
    <n v="-3420959.5689999852"/>
    <m/>
    <m/>
    <m/>
    <m/>
    <n v="7"/>
    <s v="Anapaula"/>
    <n v="1"/>
    <m/>
    <n v="367"/>
    <d v="2014-05-27T00:00:00"/>
    <d v="2015-02-06T00:00:00"/>
    <m/>
    <m/>
    <n v="2014"/>
    <n v="24"/>
    <m/>
    <m/>
    <m/>
    <m/>
    <s v="Provas Substitutivas "/>
    <x v="1"/>
    <x v="1"/>
    <m/>
    <n v="12"/>
    <n v="2"/>
    <s v="Cheque"/>
    <m/>
    <m/>
    <m/>
    <n v="0"/>
    <m/>
    <m/>
    <s v="BRB [GYN] [011616-0] [CC] [COB]"/>
    <m/>
    <m/>
    <m/>
  </r>
  <r>
    <n v="134902"/>
    <s v="Prova Substitutiva "/>
    <s v="ERIC FERREIRA "/>
    <n v="198"/>
    <d v="2014-04-28T00:00:00"/>
    <d v="1899-12-30T09:43:17"/>
    <n v="0"/>
    <n v="0"/>
    <n v="-3420761.5689999852"/>
    <m/>
    <m/>
    <m/>
    <m/>
    <n v="7"/>
    <s v="Anapaula"/>
    <n v="1"/>
    <m/>
    <n v="367"/>
    <d v="2014-05-27T00:00:00"/>
    <d v="2015-02-06T00:00:00"/>
    <m/>
    <m/>
    <n v="2014"/>
    <n v="24"/>
    <m/>
    <m/>
    <m/>
    <m/>
    <s v="Provas Substitutivas "/>
    <x v="1"/>
    <x v="1"/>
    <m/>
    <n v="12"/>
    <n v="2"/>
    <s v="Cheque"/>
    <m/>
    <m/>
    <m/>
    <n v="0"/>
    <m/>
    <m/>
    <s v="BRB [GYN] [011616-0] [CC] [COB]"/>
    <m/>
    <m/>
    <m/>
  </r>
  <r>
    <n v="133087"/>
    <s v="TRANSFERÊNCIA ENTRE CONTAS "/>
    <s v="TRANSFERÊNCIA ENTRE CONTAS "/>
    <n v="0"/>
    <d v="2014-04-28T00:00:00"/>
    <d v="1899-12-30T09:44:00"/>
    <n v="544.5"/>
    <n v="0"/>
    <n v="-3421306.0689999852"/>
    <m/>
    <m/>
    <m/>
    <m/>
    <n v="60"/>
    <s v="Francielly"/>
    <n v="1"/>
    <m/>
    <n v="1449"/>
    <d v="2014-05-25T00:00:00"/>
    <d v="2015-05-12T00:00:00"/>
    <m/>
    <m/>
    <n v="2014"/>
    <n v="7"/>
    <m/>
    <m/>
    <m/>
    <m/>
    <s v="Transferência entre contas"/>
    <x v="2"/>
    <x v="1"/>
    <m/>
    <n v="71"/>
    <n v="8"/>
    <s v="Transferência Bancária"/>
    <m/>
    <m/>
    <m/>
    <n v="0"/>
    <m/>
    <n v="26"/>
    <s v="ITAÚ [SOL] [032606-5] [COB]"/>
    <m/>
    <m/>
    <m/>
  </r>
  <r>
    <n v="211957"/>
    <s v="TRANSFERÊNCIA ENTRE CONTAS "/>
    <s v="Destino: 133087-TRANSFERÊNCIA ENTRE CONTAS "/>
    <n v="544.5"/>
    <d v="2014-04-28T00:00:00"/>
    <d v="1899-12-30T09:44:00"/>
    <n v="0"/>
    <n v="0"/>
    <n v="-3420761.5689999852"/>
    <m/>
    <m/>
    <m/>
    <m/>
    <n v="60"/>
    <s v="Francielly"/>
    <n v="1"/>
    <m/>
    <n v="1449"/>
    <d v="2014-11-05T00:00:00"/>
    <d v="2015-05-12T00:00:00"/>
    <m/>
    <m/>
    <n v="2014"/>
    <n v="7"/>
    <m/>
    <m/>
    <n v="13308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089"/>
    <s v="TRANSFERÊNCIA ENTRE CONTAS "/>
    <s v="TRANSFERÊNCIA ENTRE CONTAS "/>
    <n v="0"/>
    <d v="2014-04-28T00:00:00"/>
    <d v="1899-12-30T09:44:44"/>
    <n v="544.5"/>
    <n v="0"/>
    <n v="-3421306.0689999852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90"/>
    <s v="TRANSFERÊNCIA ENTRE CONTAS "/>
    <s v="Destino: 133089-TRANSFERÊNCIA ENTRE CONTAS "/>
    <n v="544.5"/>
    <d v="2014-04-28T00:00:00"/>
    <d v="1899-12-30T09:44:44"/>
    <n v="0"/>
    <n v="0"/>
    <n v="-3420761.5689999852"/>
    <m/>
    <m/>
    <m/>
    <m/>
    <n v="7"/>
    <s v="Anapaula"/>
    <n v="1"/>
    <m/>
    <m/>
    <d v="2014-05-25T00:00:00"/>
    <d v="2014-05-25T00:00:00"/>
    <m/>
    <m/>
    <n v="2014"/>
    <n v="7"/>
    <m/>
    <m/>
    <n v="133089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0678"/>
    <n v="178029"/>
    <s v="Par.(01/1) 017670/JOAO LUCAS FERREIRA VAZ - Parcelas"/>
    <n v="25"/>
    <d v="2014-04-28T00:00:00"/>
    <d v="1899-12-30T10:21:14"/>
    <n v="0"/>
    <n v="0"/>
    <n v="-3420736.5689999852"/>
    <m/>
    <m/>
    <n v="178029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90"/>
    <n v="178020"/>
    <s v="Par.(01/1) 017652/MARINA DE SA AZEVEDO - Parcelas"/>
    <n v="25"/>
    <d v="2014-04-28T00:00:00"/>
    <d v="1899-12-30T10:29:53"/>
    <n v="0"/>
    <n v="0"/>
    <n v="-3420711.5689999852"/>
    <m/>
    <m/>
    <n v="17802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91"/>
    <n v="178043"/>
    <s v="Par.(01/1) 017651/JANE KLICIA AVELINO SANT' - Parcelas"/>
    <n v="25"/>
    <d v="2014-04-28T00:00:00"/>
    <d v="1899-12-30T10:30:25"/>
    <n v="0"/>
    <n v="0"/>
    <n v="-3420686.5689999852"/>
    <m/>
    <m/>
    <n v="17804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92"/>
    <n v="177945"/>
    <s v="Par.(01/1) 017654/ANA CRISTINA CORREA E SIL - Parcelas"/>
    <n v="25"/>
    <d v="2014-04-28T00:00:00"/>
    <d v="1899-12-30T10:32:58"/>
    <n v="0"/>
    <n v="0"/>
    <n v="-3420661.5689999852"/>
    <m/>
    <m/>
    <n v="17794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901"/>
    <s v="65251/50929"/>
    <s v="Rcj Informatica E Eletronica  - Cód. 050929"/>
    <n v="0"/>
    <d v="2014-04-28T00:00:00"/>
    <d v="1899-12-30T10:39:02"/>
    <n v="127.18"/>
    <n v="0"/>
    <n v="-3420788.7489999854"/>
    <m/>
    <m/>
    <m/>
    <n v="50929"/>
    <n v="24"/>
    <s v="Emilly"/>
    <n v="1"/>
    <m/>
    <n v="383"/>
    <d v="2014-04-30T00:00:00"/>
    <d v="2014-04-30T00:00:00"/>
    <m/>
    <m/>
    <n v="2014"/>
    <n v="24"/>
    <m/>
    <m/>
    <m/>
    <m/>
    <s v="Marista.Tecnologia da informação"/>
    <x v="1"/>
    <x v="1"/>
    <m/>
    <n v="56"/>
    <n v="1"/>
    <s v="Dinheiro"/>
    <m/>
    <n v="0"/>
    <m/>
    <n v="0"/>
    <m/>
    <m/>
    <s v="CAIXA TESOURARIA"/>
    <m/>
    <m/>
    <m/>
  </r>
  <r>
    <n v="128905"/>
    <s v="Fiscais/50930"/>
    <s v="Fiscais De Prova - Cód. 050930"/>
    <n v="0"/>
    <d v="2014-04-28T00:00:00"/>
    <d v="1899-12-30T10:46:38"/>
    <n v="1575"/>
    <n v="0"/>
    <n v="-3422363.7489999854"/>
    <m/>
    <m/>
    <m/>
    <n v="50930"/>
    <n v="24"/>
    <s v="Emilly"/>
    <n v="1"/>
    <m/>
    <n v="1419"/>
    <d v="2014-04-30T00:00:00"/>
    <d v="2014-04-3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0695"/>
    <n v="178038"/>
    <s v="Par.(01/1) 017653/RUBERVAL DA COSTA FUMEIRO - Parcelas"/>
    <n v="25"/>
    <d v="2014-04-28T00:00:00"/>
    <d v="1899-12-30T10:47:43"/>
    <n v="0"/>
    <n v="0"/>
    <n v="-3422338.7489999854"/>
    <m/>
    <m/>
    <n v="178038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3195"/>
    <s v="EXTRATO/53120"/>
    <s v="Banco Itaú Unibanco S.A. - Par. 053120(35-55)"/>
    <n v="0"/>
    <d v="2014-04-28T00:00:00"/>
    <d v="1899-12-30T10:56:29"/>
    <n v="7.4"/>
    <n v="0"/>
    <n v="-3422346.1489999853"/>
    <m/>
    <m/>
    <m/>
    <n v="5312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96"/>
    <s v="EXTRATO/53121"/>
    <s v="Banco Itaú Unibanco S.A. - Par. 053121(36-55)"/>
    <n v="0"/>
    <d v="2014-04-28T00:00:00"/>
    <d v="1899-12-30T10:56:29"/>
    <n v="5.6"/>
    <n v="0"/>
    <n v="-3422351.7489999854"/>
    <m/>
    <m/>
    <m/>
    <n v="5312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97"/>
    <s v="EXTRATO/53122"/>
    <s v="Banco Itaú Unibanco S.A. - Par. 053122(37-55)"/>
    <n v="0"/>
    <d v="2014-04-28T00:00:00"/>
    <d v="1899-12-30T10:56:29"/>
    <n v="22.2"/>
    <n v="0"/>
    <n v="-3422373.9489999856"/>
    <m/>
    <m/>
    <m/>
    <n v="5312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98"/>
    <s v="EXTRATO/53124"/>
    <s v="Banco Itaú Unibanco S.A. - Par. 053124(39-55)"/>
    <n v="0"/>
    <d v="2014-04-28T00:00:00"/>
    <d v="1899-12-30T10:56:30"/>
    <n v="2.19"/>
    <n v="0"/>
    <n v="-3422376.1389999855"/>
    <m/>
    <m/>
    <m/>
    <n v="5312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0701"/>
    <n v="177954"/>
    <s v="Par.(01/1) 017672/ANA CAROLINA MARQUES OSSA - Parcelas"/>
    <n v="25"/>
    <d v="2014-04-28T00:00:00"/>
    <d v="1899-12-30T10:56:40"/>
    <n v="0"/>
    <n v="0"/>
    <n v="-3422351.1389999855"/>
    <m/>
    <m/>
    <n v="17795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05"/>
    <n v="177993"/>
    <s v="Par.(01/1) 017658/ALVARO MARTINS PINHO - Parcelas"/>
    <n v="25"/>
    <d v="2014-04-28T00:00:00"/>
    <d v="1899-12-30T11:01:53"/>
    <n v="0"/>
    <n v="0"/>
    <n v="-3422326.1389999855"/>
    <m/>
    <m/>
    <n v="17799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09"/>
    <n v="178035"/>
    <s v="Par.(01/1) 017657/NATHALIA INGRID MENDES DA - Parcelas"/>
    <n v="25"/>
    <d v="2014-04-28T00:00:00"/>
    <d v="1899-12-30T11:06:20"/>
    <n v="0"/>
    <n v="0"/>
    <n v="-3422301.1389999855"/>
    <m/>
    <m/>
    <n v="17803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10"/>
    <n v="177953"/>
    <s v="Par.(01/1) 017656/ISABELA ASSIS CAMPOS - Parcelas"/>
    <n v="25"/>
    <d v="2014-04-28T00:00:00"/>
    <d v="1899-12-30T11:06:46"/>
    <n v="0"/>
    <n v="0"/>
    <n v="-3422276.1389999855"/>
    <m/>
    <m/>
    <n v="17795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11"/>
    <n v="178003"/>
    <s v="Par.(01/1) 017661/CLARA BRAZ IPLINSKY - Parcelas"/>
    <n v="25"/>
    <d v="2014-04-28T00:00:00"/>
    <d v="1899-12-30T11:07:12"/>
    <n v="0"/>
    <n v="0"/>
    <n v="-3422251.1389999855"/>
    <m/>
    <m/>
    <n v="17800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9648"/>
    <s v="Fiscais/51024"/>
    <s v="Fiscais De Prova - Cód. 051024"/>
    <n v="0"/>
    <d v="2014-04-28T00:00:00"/>
    <d v="1899-12-30T11:07:39"/>
    <n v="1530"/>
    <n v="0"/>
    <n v="-3423781.1389999855"/>
    <m/>
    <m/>
    <m/>
    <n v="51024"/>
    <n v="24"/>
    <s v="Emilly"/>
    <n v="1"/>
    <m/>
    <n v="336"/>
    <d v="2014-05-02T00:00:00"/>
    <d v="2014-05-02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28915"/>
    <s v="11057977/50934"/>
    <s v="Mercantil Do Brasil - Cód. 050934"/>
    <n v="0"/>
    <d v="2014-04-28T00:00:00"/>
    <d v="1899-12-30T11:07:53"/>
    <n v="22028.57"/>
    <n v="0"/>
    <n v="-3445809.7089999854"/>
    <m/>
    <m/>
    <m/>
    <n v="50934"/>
    <n v="24"/>
    <s v="Emilly"/>
    <n v="1"/>
    <m/>
    <n v="524"/>
    <d v="2014-04-30T00:00:00"/>
    <d v="2014-04-30T00:00:00"/>
    <m/>
    <m/>
    <n v="2014"/>
    <n v="24"/>
    <m/>
    <m/>
    <m/>
    <m/>
    <s v="CA.Empréstimos Bancários (FINANCIAMENTO)"/>
    <x v="2"/>
    <x v="1"/>
    <m/>
    <n v="26"/>
    <n v="9"/>
    <s v="Débito em conta"/>
    <m/>
    <n v="0"/>
    <m/>
    <n v="0"/>
    <m/>
    <m/>
    <s v="ITAÚ [SOL] [001691-4] [CC]"/>
    <m/>
    <m/>
    <m/>
  </r>
  <r>
    <n v="128916"/>
    <s v="11057899/50936"/>
    <s v="Mercantil Do Brasil - Cód. 050936"/>
    <n v="0"/>
    <d v="2014-04-28T00:00:00"/>
    <d v="1899-12-30T11:09:37"/>
    <n v="22000.13"/>
    <n v="0"/>
    <n v="-3467809.8389999853"/>
    <m/>
    <m/>
    <m/>
    <n v="50936"/>
    <n v="24"/>
    <s v="Emilly"/>
    <n v="1"/>
    <m/>
    <n v="524"/>
    <d v="2014-04-30T00:00:00"/>
    <d v="2014-04-30T00:00:00"/>
    <m/>
    <m/>
    <n v="2014"/>
    <n v="24"/>
    <m/>
    <m/>
    <m/>
    <m/>
    <s v="CA.Empréstimos Bancários (FINANCIAMENTO)"/>
    <x v="2"/>
    <x v="1"/>
    <m/>
    <n v="26"/>
    <n v="9"/>
    <s v="Débito em conta"/>
    <m/>
    <n v="0"/>
    <m/>
    <n v="0"/>
    <m/>
    <m/>
    <s v="ITAÚ [SOL] [001691-4] [CC]"/>
    <m/>
    <m/>
    <m/>
  </r>
  <r>
    <n v="130195"/>
    <n v="150987"/>
    <s v="Par.(03/12) 016061/THAÍS KAMILA MAGGIONI - Mensalidades"/>
    <n v="1431.56"/>
    <d v="2014-04-28T00:00:00"/>
    <d v="1899-12-30T11:14:47"/>
    <n v="0"/>
    <n v="0"/>
    <n v="-3466378.2789999852"/>
    <m/>
    <m/>
    <n v="150987"/>
    <m/>
    <n v="8"/>
    <s v="Vinicius"/>
    <n v="1"/>
    <m/>
    <n v="2"/>
    <d v="2014-05-06T00:00:00"/>
    <d v="2014-05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4592"/>
    <s v="BRB 1235/44174"/>
    <s v="Equimak - Cód. 044174"/>
    <n v="0"/>
    <d v="2014-04-28T00:00:00"/>
    <d v="1899-12-30T11:16:41"/>
    <n v="730"/>
    <n v="0"/>
    <n v="-3467108.2789999852"/>
    <m/>
    <m/>
    <m/>
    <n v="44174"/>
    <n v="24"/>
    <s v="Emilly"/>
    <n v="1"/>
    <m/>
    <n v="1554"/>
    <d v="2014-05-26T00:00:00"/>
    <d v="2014-05-26T00:00:00"/>
    <m/>
    <m/>
    <n v="2014"/>
    <n v="24"/>
    <m/>
    <m/>
    <m/>
    <m/>
    <s v="Aná.Móveis "/>
    <x v="1"/>
    <x v="7"/>
    <m/>
    <n v="12"/>
    <n v="9"/>
    <s v="Débito em conta"/>
    <m/>
    <n v="0"/>
    <m/>
    <n v="0"/>
    <m/>
    <m/>
    <s v="BRB [GYN] [011616-0] [CC] [COB]"/>
    <m/>
    <m/>
    <m/>
  </r>
  <r>
    <n v="134593"/>
    <s v="BRB 1260/44557"/>
    <s v="Equimak - Par. 044557(04-10)"/>
    <n v="0"/>
    <d v="2014-04-28T00:00:00"/>
    <d v="1899-12-30T11:16:55"/>
    <n v="7222"/>
    <n v="0"/>
    <n v="-3474330.2789999852"/>
    <m/>
    <m/>
    <m/>
    <n v="44557"/>
    <n v="24"/>
    <s v="Emilly"/>
    <n v="1"/>
    <m/>
    <n v="1541"/>
    <d v="2014-05-26T00:00:00"/>
    <d v="2014-05-26T00:00:00"/>
    <m/>
    <m/>
    <n v="2014"/>
    <n v="24"/>
    <m/>
    <m/>
    <m/>
    <m/>
    <s v="Uber.Móveis "/>
    <x v="1"/>
    <x v="2"/>
    <m/>
    <n v="12"/>
    <n v="9"/>
    <s v="Débito em conta"/>
    <m/>
    <n v="0"/>
    <m/>
    <n v="0"/>
    <m/>
    <m/>
    <s v="BRB [GYN] [011616-0] [CC] [COB]"/>
    <m/>
    <m/>
    <m/>
  </r>
  <r>
    <n v="134594"/>
    <s v="Brb 1525/51068"/>
    <s v="Rescisão - Grupo Olimpo - Cód. 051068"/>
    <n v="0"/>
    <d v="2014-04-28T00:00:00"/>
    <d v="1899-12-30T11:17:35"/>
    <n v="868.7"/>
    <n v="0"/>
    <n v="-3475198.9789999854"/>
    <m/>
    <m/>
    <m/>
    <n v="51068"/>
    <n v="24"/>
    <s v="Emilly"/>
    <n v="1"/>
    <m/>
    <n v="175"/>
    <d v="2014-05-26T00:00:00"/>
    <d v="2014-05-2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4595"/>
    <s v="Brb 1526/51062"/>
    <s v="Rescisão - Grupo Olimpo - Cód. 051062"/>
    <n v="0"/>
    <d v="2014-04-28T00:00:00"/>
    <d v="1899-12-30T11:17:51"/>
    <n v="1246.83"/>
    <n v="0"/>
    <n v="-3476445.8089999855"/>
    <m/>
    <m/>
    <m/>
    <n v="51062"/>
    <n v="24"/>
    <s v="Emilly"/>
    <n v="1"/>
    <m/>
    <n v="1587"/>
    <d v="2014-05-26T00:00:00"/>
    <d v="2014-05-26T00:00:00"/>
    <m/>
    <m/>
    <n v="2014"/>
    <n v="24"/>
    <m/>
    <m/>
    <m/>
    <m/>
    <s v="Uber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134596"/>
    <s v="Brb 1527/51067"/>
    <s v="Rescisão - Grupo Olimpo - Cód. 051067"/>
    <n v="0"/>
    <d v="2014-04-28T00:00:00"/>
    <d v="1899-12-30T11:18:08"/>
    <n v="890.9"/>
    <n v="0"/>
    <n v="-3477336.7089999854"/>
    <m/>
    <m/>
    <m/>
    <n v="51067"/>
    <n v="24"/>
    <s v="Emilly"/>
    <n v="1"/>
    <m/>
    <n v="175"/>
    <d v="2014-05-26T00:00:00"/>
    <d v="2014-05-2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2284"/>
    <s v="BRB 0301/44323"/>
    <s v="Henrique Nogueira - Fornecedores - Cód. 044323"/>
    <n v="0"/>
    <d v="2014-04-28T00:00:00"/>
    <d v="1899-12-30T11:20:25"/>
    <n v="5320"/>
    <n v="0"/>
    <n v="-3482656.7089999854"/>
    <m/>
    <m/>
    <m/>
    <n v="44323"/>
    <n v="7"/>
    <s v="Anapaula"/>
    <n v="1"/>
    <m/>
    <n v="1450"/>
    <d v="2014-05-20T00:00:00"/>
    <d v="2014-05-20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8918"/>
    <s v="1710320/50938"/>
    <s v="Mfi Construtora E Material De Construçao - Cód. 050938"/>
    <n v="0"/>
    <d v="2014-04-28T00:00:00"/>
    <d v="1899-12-30T11:20:55"/>
    <n v="1051.31"/>
    <n v="0"/>
    <n v="-3483708.0189999854"/>
    <m/>
    <m/>
    <m/>
    <n v="50938"/>
    <n v="24"/>
    <s v="Emilly"/>
    <n v="1"/>
    <m/>
    <n v="1544"/>
    <d v="2014-04-30T00:00:00"/>
    <d v="2014-04-30T00:00:00"/>
    <m/>
    <m/>
    <n v="2014"/>
    <n v="24"/>
    <m/>
    <m/>
    <m/>
    <m/>
    <s v="Aná.Reforma"/>
    <x v="1"/>
    <x v="7"/>
    <m/>
    <n v="4"/>
    <n v="9"/>
    <s v="Débito em conta"/>
    <m/>
    <n v="0"/>
    <m/>
    <n v="0"/>
    <m/>
    <m/>
    <s v="BB [022382-4] [GYN] [CC]"/>
    <m/>
    <m/>
    <m/>
  </r>
  <r>
    <n v="130206"/>
    <s v="TRANSFERÊNCIA 2014-04-28"/>
    <s v="PAGAMENTO DE MENSALIDADE DE MARÇO/2014, DA ALUNA EDUARDA PAIM DIAZ VIEIRA_EF"/>
    <n v="1019.12"/>
    <d v="2014-04-28T00:00:00"/>
    <d v="1899-12-30T11:32:13"/>
    <n v="0"/>
    <n v="0"/>
    <n v="-3482688.8989999853"/>
    <m/>
    <m/>
    <m/>
    <m/>
    <n v="8"/>
    <s v="Vinicius"/>
    <n v="1"/>
    <m/>
    <n v="1431"/>
    <d v="2014-05-06T00:00:00"/>
    <d v="2014-05-06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28626"/>
    <n v="144820"/>
    <s v="Retorno: Par. 144820(04/12) - 013577/CAR - Mensalidades"/>
    <n v="1339"/>
    <d v="2014-04-28T00:00:00"/>
    <d v="1899-12-30T11:32:50"/>
    <n v="0"/>
    <n v="0"/>
    <n v="-3481349.8989999853"/>
    <m/>
    <m/>
    <n v="144820"/>
    <m/>
    <n v="1"/>
    <s v="Andre"/>
    <n v="1"/>
    <m/>
    <n v="2"/>
    <d v="2014-04-29T00:00:00"/>
    <d v="2014-04-29T00:00:00"/>
    <n v="18530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1"/>
    <n v="144190"/>
    <s v="Retorno: Par. 144190(04/12) - 013460/HEI - Mensalidades"/>
    <n v="1339"/>
    <d v="2014-04-28T00:00:00"/>
    <d v="1899-12-30T11:32:50"/>
    <n v="0"/>
    <n v="0"/>
    <n v="-3480010.8989999853"/>
    <m/>
    <m/>
    <n v="144190"/>
    <m/>
    <n v="1"/>
    <s v="Andre"/>
    <n v="1"/>
    <m/>
    <n v="2"/>
    <d v="2014-04-29T00:00:00"/>
    <d v="2014-04-29T00:00:00"/>
    <n v="18535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7"/>
    <n v="144242"/>
    <s v="Retorno: Par. 144242(04/12) - 013507/DEB - Mensalidades"/>
    <n v="1339"/>
    <d v="2014-04-28T00:00:00"/>
    <d v="1899-12-30T11:32:50"/>
    <n v="0"/>
    <n v="0"/>
    <n v="-3478671.8989999853"/>
    <m/>
    <m/>
    <n v="144242"/>
    <m/>
    <n v="1"/>
    <s v="Andre"/>
    <n v="1"/>
    <m/>
    <n v="2"/>
    <d v="2014-04-29T00:00:00"/>
    <d v="2014-04-29T00:00:00"/>
    <n v="18531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0"/>
    <n v="144346"/>
    <s v="Retorno: Par. 144346(04/12) - 013448/GUS - Mensalidades"/>
    <n v="1339"/>
    <d v="2014-04-28T00:00:00"/>
    <d v="1899-12-30T11:32:50"/>
    <n v="0"/>
    <n v="0"/>
    <n v="-3477332.8989999853"/>
    <m/>
    <m/>
    <n v="144346"/>
    <m/>
    <n v="1"/>
    <s v="Andre"/>
    <n v="1"/>
    <m/>
    <n v="2"/>
    <d v="2014-04-29T00:00:00"/>
    <d v="2014-04-29T00:00:00"/>
    <n v="18534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8"/>
    <n v="144218"/>
    <s v="Retorno: Par. 144218(04/12) - 013808/EDE - Mensalidades"/>
    <n v="1339"/>
    <d v="2014-04-28T00:00:00"/>
    <d v="1899-12-30T11:32:50"/>
    <n v="0"/>
    <n v="0"/>
    <n v="-3475993.8989999853"/>
    <m/>
    <m/>
    <n v="144218"/>
    <m/>
    <n v="1"/>
    <s v="Andre"/>
    <n v="1"/>
    <m/>
    <n v="2"/>
    <d v="2014-04-29T00:00:00"/>
    <d v="2014-04-29T00:00:00"/>
    <n v="18532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9"/>
    <n v="144628"/>
    <s v="Retorno: Par. 144628(04/12) - 013750/FEL - Mensalidades"/>
    <n v="1339"/>
    <d v="2014-04-28T00:00:00"/>
    <d v="1899-12-30T11:32:50"/>
    <n v="0"/>
    <n v="0"/>
    <n v="-3474654.8989999853"/>
    <m/>
    <m/>
    <n v="144628"/>
    <m/>
    <n v="1"/>
    <s v="Andre"/>
    <n v="1"/>
    <m/>
    <n v="2"/>
    <d v="2014-04-29T00:00:00"/>
    <d v="2014-04-29T00:00:00"/>
    <n v="18533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5"/>
    <n v="144159"/>
    <s v="Retorno: Par. 144159(04/12) - 015560/NAT - Mensalidades"/>
    <n v="1339"/>
    <d v="2014-04-28T00:00:00"/>
    <d v="1899-12-30T11:32:50"/>
    <n v="0"/>
    <n v="0"/>
    <n v="-3473315.8989999853"/>
    <m/>
    <m/>
    <n v="144159"/>
    <m/>
    <n v="1"/>
    <s v="Andre"/>
    <n v="1"/>
    <m/>
    <n v="2"/>
    <d v="2014-04-29T00:00:00"/>
    <d v="2014-04-29T00:00:00"/>
    <n v="18529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3"/>
    <n v="164492"/>
    <s v="Retorno: Par. 164492(04/12) - 016332/GUI - Mensalidades"/>
    <n v="1492"/>
    <d v="2014-04-28T00:00:00"/>
    <d v="1899-12-30T11:32:50"/>
    <n v="0"/>
    <n v="0"/>
    <n v="-3471823.8989999853"/>
    <m/>
    <m/>
    <n v="164492"/>
    <m/>
    <n v="1"/>
    <s v="Andre"/>
    <n v="1"/>
    <m/>
    <n v="2"/>
    <d v="2014-04-29T00:00:00"/>
    <d v="2014-04-29T00:00:00"/>
    <n v="18527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1"/>
    <n v="164513"/>
    <s v="Retorno: Par. 164513(04/12) - 016330/FEL - Mensalidades"/>
    <n v="1492"/>
    <d v="2014-04-28T00:00:00"/>
    <d v="1899-12-30T11:32:50"/>
    <n v="0"/>
    <n v="0"/>
    <n v="-3470331.8989999853"/>
    <m/>
    <m/>
    <n v="164513"/>
    <m/>
    <n v="1"/>
    <s v="Andre"/>
    <n v="1"/>
    <m/>
    <n v="2"/>
    <d v="2014-04-29T00:00:00"/>
    <d v="2014-04-29T00:00:00"/>
    <n v="18525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0"/>
    <n v="165324"/>
    <s v="Retorno: Par. 165324(04/12) - 013971/JOR - Mensalidades"/>
    <n v="1339"/>
    <d v="2014-04-28T00:00:00"/>
    <d v="1899-12-30T11:32:50"/>
    <n v="0"/>
    <n v="0"/>
    <n v="-3468992.8989999853"/>
    <m/>
    <m/>
    <n v="165324"/>
    <m/>
    <n v="1"/>
    <s v="Andre"/>
    <n v="1"/>
    <m/>
    <n v="2"/>
    <d v="2014-04-29T00:00:00"/>
    <d v="2014-04-29T00:00:00"/>
    <n v="18524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4"/>
    <n v="164185"/>
    <s v="Retorno: Par. 164185(04/12) - 013499/LAR - Mensalidades"/>
    <n v="1339"/>
    <d v="2014-04-28T00:00:00"/>
    <d v="1899-12-30T11:32:50"/>
    <n v="0"/>
    <n v="0"/>
    <n v="-3467653.8989999853"/>
    <m/>
    <m/>
    <n v="164185"/>
    <m/>
    <n v="1"/>
    <s v="Andre"/>
    <n v="1"/>
    <m/>
    <n v="2"/>
    <d v="2014-04-29T00:00:00"/>
    <d v="2014-04-29T00:00:00"/>
    <n v="18528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22"/>
    <n v="164508"/>
    <s v="Retorno: Par. 164508(04/12) - 014060/ANN - Mensalidades"/>
    <n v="1492"/>
    <d v="2014-04-28T00:00:00"/>
    <d v="1899-12-30T11:32:50"/>
    <n v="0"/>
    <n v="0"/>
    <n v="-3466161.8989999853"/>
    <m/>
    <m/>
    <n v="164508"/>
    <m/>
    <n v="1"/>
    <s v="Andre"/>
    <n v="1"/>
    <m/>
    <n v="2"/>
    <d v="2014-04-29T00:00:00"/>
    <d v="2014-04-29T00:00:00"/>
    <n v="18526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7"/>
    <n v="144130"/>
    <s v="Retorno: Par. 144130(04/12) - 015763/LUC - Mensalidades"/>
    <n v="1339"/>
    <d v="2014-04-28T00:00:00"/>
    <d v="1899-12-30T11:32:51"/>
    <n v="0"/>
    <n v="0"/>
    <n v="-3464822.8989999853"/>
    <m/>
    <m/>
    <n v="144130"/>
    <m/>
    <n v="1"/>
    <s v="Andre"/>
    <n v="1"/>
    <m/>
    <n v="2"/>
    <d v="2014-04-29T00:00:00"/>
    <d v="2014-04-29T00:00:00"/>
    <n v="18551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0"/>
    <n v="143930"/>
    <s v="Retorno: Par. 143930(04/12) - 015696/ATH - Mensalidades"/>
    <n v="1339"/>
    <d v="2014-04-28T00:00:00"/>
    <d v="1899-12-30T11:32:51"/>
    <n v="0"/>
    <n v="0"/>
    <n v="-3463483.8989999853"/>
    <m/>
    <m/>
    <n v="143930"/>
    <m/>
    <n v="1"/>
    <s v="Andre"/>
    <n v="1"/>
    <m/>
    <n v="2"/>
    <d v="2014-04-29T00:00:00"/>
    <d v="2014-04-29T00:00:00"/>
    <n v="18544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6"/>
    <n v="144340"/>
    <s v="Retorno: Par. 144340(04/12) - 013571/RAF - Mensalidades"/>
    <n v="1339"/>
    <d v="2014-04-28T00:00:00"/>
    <d v="1899-12-30T11:32:51"/>
    <n v="0"/>
    <n v="0"/>
    <n v="-3462144.8989999853"/>
    <m/>
    <m/>
    <n v="144340"/>
    <m/>
    <n v="1"/>
    <s v="Andre"/>
    <n v="1"/>
    <m/>
    <n v="2"/>
    <d v="2014-04-29T00:00:00"/>
    <d v="2014-04-29T00:00:00"/>
    <n v="18540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9"/>
    <n v="144670"/>
    <s v="Retorno: Par. 144670(04/12) - 013741/VIT - Mensalidades"/>
    <n v="1339"/>
    <d v="2014-04-28T00:00:00"/>
    <d v="1899-12-30T11:32:51"/>
    <n v="0"/>
    <n v="0"/>
    <n v="-3460805.8989999853"/>
    <m/>
    <m/>
    <n v="144670"/>
    <m/>
    <n v="1"/>
    <s v="Andre"/>
    <n v="1"/>
    <m/>
    <n v="2"/>
    <d v="2014-04-29T00:00:00"/>
    <d v="2014-04-29T00:00:00"/>
    <n v="18543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6"/>
    <n v="143970"/>
    <s v="Retorno: Par. 143970(04/12) - 015295/JOÃ - Mensalidades"/>
    <n v="1339"/>
    <d v="2014-04-28T00:00:00"/>
    <d v="1899-12-30T11:32:51"/>
    <n v="0"/>
    <n v="0"/>
    <n v="-3459466.8989999853"/>
    <m/>
    <m/>
    <n v="143970"/>
    <m/>
    <n v="1"/>
    <s v="Andre"/>
    <n v="1"/>
    <m/>
    <n v="2"/>
    <d v="2014-04-29T00:00:00"/>
    <d v="2014-04-29T00:00:00"/>
    <n v="18550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9"/>
    <n v="144002"/>
    <s v="Retorno: Par. 144002(04/12) - 015343/NIL - Mensalidades"/>
    <n v="1339"/>
    <d v="2014-04-28T00:00:00"/>
    <d v="1899-12-30T11:32:51"/>
    <n v="0"/>
    <n v="0"/>
    <n v="-3458127.8989999853"/>
    <m/>
    <m/>
    <n v="144002"/>
    <m/>
    <n v="1"/>
    <s v="Andre"/>
    <n v="1"/>
    <m/>
    <n v="2"/>
    <d v="2014-04-29T00:00:00"/>
    <d v="2014-04-29T00:00:00"/>
    <n v="18553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8"/>
    <n v="144302"/>
    <s v="Retorno: Par. 144302(04/12) - 013710/VIC - Mensalidades"/>
    <n v="1339"/>
    <d v="2014-04-28T00:00:00"/>
    <d v="1899-12-30T11:32:51"/>
    <n v="0"/>
    <n v="0"/>
    <n v="-3456788.8989999853"/>
    <m/>
    <m/>
    <n v="144302"/>
    <m/>
    <n v="1"/>
    <s v="Andre"/>
    <n v="1"/>
    <m/>
    <n v="2"/>
    <d v="2014-04-29T00:00:00"/>
    <d v="2014-04-29T00:00:00"/>
    <n v="18542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1"/>
    <n v="143932"/>
    <s v="Retorno: Par. 143932(04/12) - 015698/GAB - Mensalidades"/>
    <n v="1339"/>
    <d v="2014-04-28T00:00:00"/>
    <d v="1899-12-30T11:32:51"/>
    <n v="0"/>
    <n v="0"/>
    <n v="-3455449.8989999853"/>
    <m/>
    <m/>
    <n v="143932"/>
    <m/>
    <n v="1"/>
    <s v="Andre"/>
    <n v="1"/>
    <m/>
    <n v="2"/>
    <d v="2014-04-29T00:00:00"/>
    <d v="2014-04-29T00:00:00"/>
    <n v="18545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1"/>
    <n v="145603"/>
    <s v="Retorno: Par. 145603(04/12) - 014075/DIO - Mensalidades"/>
    <n v="1492"/>
    <d v="2014-04-28T00:00:00"/>
    <d v="1899-12-30T11:32:51"/>
    <n v="0"/>
    <n v="0"/>
    <n v="-3453957.8989999853"/>
    <m/>
    <m/>
    <n v="145603"/>
    <m/>
    <n v="1"/>
    <s v="Andre"/>
    <n v="1"/>
    <m/>
    <n v="2"/>
    <d v="2014-04-29T00:00:00"/>
    <d v="2014-04-29T00:00:00"/>
    <n v="18555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2"/>
    <n v="144073"/>
    <s v="Retorno: Par. 144073(04/12) - 015521/ART - Mensalidades"/>
    <n v="1339"/>
    <d v="2014-04-28T00:00:00"/>
    <d v="1899-12-30T11:32:51"/>
    <n v="0"/>
    <n v="0"/>
    <n v="-3452618.8989999853"/>
    <m/>
    <m/>
    <n v="144073"/>
    <m/>
    <n v="1"/>
    <s v="Andre"/>
    <n v="1"/>
    <m/>
    <n v="2"/>
    <d v="2014-04-29T00:00:00"/>
    <d v="2014-04-29T00:00:00"/>
    <n v="18546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5"/>
    <n v="145514"/>
    <s v="Retorno: Par. 145514(04/12) - 013485/JOÃ - Mensalidades"/>
    <n v="1339"/>
    <d v="2014-04-28T00:00:00"/>
    <d v="1899-12-30T11:32:51"/>
    <n v="0"/>
    <n v="0"/>
    <n v="-3451279.8989999853"/>
    <m/>
    <m/>
    <n v="145514"/>
    <m/>
    <n v="1"/>
    <s v="Andre"/>
    <n v="1"/>
    <m/>
    <n v="2"/>
    <d v="2014-04-29T00:00:00"/>
    <d v="2014-04-29T00:00:00"/>
    <n v="18559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4"/>
    <n v="144634"/>
    <s v="Retorno: Par. 144634(04/12) - 013793/LUC - Mensalidades"/>
    <n v="1339"/>
    <d v="2014-04-28T00:00:00"/>
    <d v="1899-12-30T11:32:51"/>
    <n v="0"/>
    <n v="0"/>
    <n v="-3449940.8989999853"/>
    <m/>
    <m/>
    <n v="144634"/>
    <m/>
    <n v="1"/>
    <s v="Andre"/>
    <n v="1"/>
    <m/>
    <n v="2"/>
    <d v="2014-04-29T00:00:00"/>
    <d v="2014-04-29T00:00:00"/>
    <n v="18538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5"/>
    <n v="144444"/>
    <s v="Retorno: Par. 144444(04/12) - 013677/MAR - Mensalidades"/>
    <n v="1339"/>
    <d v="2014-04-28T00:00:00"/>
    <d v="1899-12-30T11:32:51"/>
    <n v="0"/>
    <n v="0"/>
    <n v="-3448601.8989999853"/>
    <m/>
    <m/>
    <n v="144444"/>
    <m/>
    <n v="1"/>
    <s v="Andre"/>
    <n v="1"/>
    <m/>
    <n v="2"/>
    <d v="2014-04-29T00:00:00"/>
    <d v="2014-04-29T00:00:00"/>
    <n v="18539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0"/>
    <n v="145944"/>
    <s v="Retorno: Par. 145944(04/12) - 014018/FEL - Mensalidades"/>
    <n v="1492"/>
    <d v="2014-04-28T00:00:00"/>
    <d v="1899-12-30T11:32:51"/>
    <n v="0"/>
    <n v="0"/>
    <n v="-3447109.8989999853"/>
    <m/>
    <m/>
    <n v="145944"/>
    <m/>
    <n v="1"/>
    <s v="Andre"/>
    <n v="1"/>
    <m/>
    <n v="2"/>
    <d v="2014-04-29T00:00:00"/>
    <d v="2014-04-29T00:00:00"/>
    <n v="18554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2"/>
    <n v="145954"/>
    <s v="Retorno: Par. 145954(04/12) - 014009/CAM - Mensalidades"/>
    <n v="1492"/>
    <d v="2014-04-28T00:00:00"/>
    <d v="1899-12-30T11:32:51"/>
    <n v="0"/>
    <n v="0"/>
    <n v="-3445617.8989999853"/>
    <m/>
    <m/>
    <n v="145954"/>
    <m/>
    <n v="1"/>
    <s v="Andre"/>
    <n v="1"/>
    <m/>
    <n v="2"/>
    <d v="2014-04-29T00:00:00"/>
    <d v="2014-04-29T00:00:00"/>
    <n v="18556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4"/>
    <n v="145975"/>
    <s v="Retorno: Par. 145975(04/12) - 014057/ADR - Mensalidades"/>
    <n v="1492"/>
    <d v="2014-04-28T00:00:00"/>
    <d v="1899-12-30T11:32:51"/>
    <n v="0"/>
    <n v="0"/>
    <n v="-3444125.8989999853"/>
    <m/>
    <m/>
    <n v="145975"/>
    <m/>
    <n v="1"/>
    <s v="Andre"/>
    <n v="1"/>
    <m/>
    <n v="2"/>
    <d v="2014-04-29T00:00:00"/>
    <d v="2014-04-29T00:00:00"/>
    <n v="18558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4"/>
    <n v="144027"/>
    <s v="Retorno: Par. 144027(04/12) - 015401/CAM - Mensalidades"/>
    <n v="1339"/>
    <d v="2014-04-28T00:00:00"/>
    <d v="1899-12-30T11:32:51"/>
    <n v="0"/>
    <n v="0"/>
    <n v="-3442786.8989999853"/>
    <m/>
    <m/>
    <n v="144027"/>
    <m/>
    <n v="1"/>
    <s v="Andre"/>
    <n v="1"/>
    <m/>
    <n v="2"/>
    <d v="2014-04-29T00:00:00"/>
    <d v="2014-04-29T00:00:00"/>
    <n v="18548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8"/>
    <n v="144038"/>
    <s v="Retorno: Par. 144038(04/12) - 015435/MAT - Mensalidades"/>
    <n v="1339"/>
    <d v="2014-04-28T00:00:00"/>
    <d v="1899-12-30T11:32:51"/>
    <n v="0"/>
    <n v="0"/>
    <n v="-3441447.8989999853"/>
    <m/>
    <m/>
    <n v="144038"/>
    <m/>
    <n v="1"/>
    <s v="Andre"/>
    <n v="1"/>
    <m/>
    <n v="2"/>
    <d v="2014-04-29T00:00:00"/>
    <d v="2014-04-29T00:00:00"/>
    <n v="18552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2"/>
    <n v="144248"/>
    <s v="Retorno: Par. 144248(04/12) - 013761/JOR - Mensalidades"/>
    <n v="1339"/>
    <d v="2014-04-28T00:00:00"/>
    <d v="1899-12-30T11:32:51"/>
    <n v="0"/>
    <n v="0"/>
    <n v="-3440108.8989999853"/>
    <m/>
    <m/>
    <n v="144248"/>
    <m/>
    <n v="1"/>
    <s v="Andre"/>
    <n v="1"/>
    <m/>
    <n v="2"/>
    <d v="2014-04-29T00:00:00"/>
    <d v="2014-04-29T00:00:00"/>
    <n v="18536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7"/>
    <n v="144378"/>
    <s v="Retorno: Par. 144378(04/12) - 013797/SAM - Mensalidades"/>
    <n v="1339"/>
    <d v="2014-04-28T00:00:00"/>
    <d v="1899-12-30T11:32:51"/>
    <n v="0"/>
    <n v="0"/>
    <n v="-3438769.8989999853"/>
    <m/>
    <m/>
    <n v="144378"/>
    <m/>
    <n v="1"/>
    <s v="Andre"/>
    <n v="1"/>
    <m/>
    <n v="2"/>
    <d v="2014-04-29T00:00:00"/>
    <d v="2014-04-29T00:00:00"/>
    <n v="18541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33"/>
    <n v="144188"/>
    <s v="Retorno: Par. 144188(04/12) - 013466/LAU - Mensalidades"/>
    <n v="1339"/>
    <d v="2014-04-28T00:00:00"/>
    <d v="1899-12-30T11:32:51"/>
    <n v="0"/>
    <n v="0"/>
    <n v="-3437430.8989999853"/>
    <m/>
    <m/>
    <n v="144188"/>
    <m/>
    <n v="1"/>
    <s v="Andre"/>
    <n v="1"/>
    <m/>
    <n v="2"/>
    <d v="2014-04-29T00:00:00"/>
    <d v="2014-04-29T00:00:00"/>
    <n v="18537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5"/>
    <n v="143988"/>
    <s v="Retorno: Par. 143988(04/12) - 015320/GAB - Mensalidades"/>
    <n v="1339"/>
    <d v="2014-04-28T00:00:00"/>
    <d v="1899-12-30T11:32:51"/>
    <n v="0"/>
    <n v="0"/>
    <n v="-3436091.8989999853"/>
    <m/>
    <m/>
    <n v="143988"/>
    <m/>
    <n v="1"/>
    <s v="Andre"/>
    <n v="1"/>
    <m/>
    <n v="2"/>
    <d v="2014-04-29T00:00:00"/>
    <d v="2014-04-29T00:00:00"/>
    <n v="18549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43"/>
    <n v="144098"/>
    <s v="Retorno: Par. 144098(04/12) - 015582/BIA - Mensalidades"/>
    <n v="1339"/>
    <d v="2014-04-28T00:00:00"/>
    <d v="1899-12-30T11:32:51"/>
    <n v="0"/>
    <n v="0"/>
    <n v="-3434752.8989999853"/>
    <m/>
    <m/>
    <n v="144098"/>
    <m/>
    <n v="1"/>
    <s v="Andre"/>
    <n v="1"/>
    <m/>
    <n v="2"/>
    <d v="2014-04-29T00:00:00"/>
    <d v="2014-04-29T00:00:00"/>
    <n v="18547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3"/>
    <n v="146279"/>
    <s v="Retorno: Par. 146279(04/12) - 014042/ANA - Mensalidades"/>
    <n v="1492"/>
    <d v="2014-04-28T00:00:00"/>
    <d v="1899-12-30T11:32:51"/>
    <n v="0"/>
    <n v="0"/>
    <n v="-3433260.8989999853"/>
    <m/>
    <m/>
    <n v="146279"/>
    <m/>
    <n v="1"/>
    <s v="Andre"/>
    <n v="1"/>
    <m/>
    <n v="2"/>
    <d v="2014-04-29T00:00:00"/>
    <d v="2014-04-29T00:00:00"/>
    <n v="18557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9"/>
    <n v="145741"/>
    <s v="Retorno: Par. 145741(04/12) - 014180/JUL - Mensalidades"/>
    <n v="1492"/>
    <d v="2014-04-28T00:00:00"/>
    <d v="1899-12-30T11:32:52"/>
    <n v="0"/>
    <n v="0"/>
    <n v="-3431768.8989999853"/>
    <m/>
    <m/>
    <n v="145741"/>
    <m/>
    <n v="1"/>
    <s v="Andre"/>
    <n v="1"/>
    <m/>
    <n v="2"/>
    <d v="2014-04-29T00:00:00"/>
    <d v="2014-04-29T00:00:00"/>
    <n v="18563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61"/>
    <n v="145642"/>
    <s v="Retorno: Par. 145642(04/12) - 014168/ISA - Mensalidades"/>
    <n v="1492"/>
    <d v="2014-04-28T00:00:00"/>
    <d v="1899-12-30T11:32:52"/>
    <n v="0"/>
    <n v="0"/>
    <n v="-3430276.8989999853"/>
    <m/>
    <m/>
    <n v="145642"/>
    <m/>
    <n v="1"/>
    <s v="Andre"/>
    <n v="1"/>
    <m/>
    <n v="2"/>
    <d v="2014-04-29T00:00:00"/>
    <d v="2014-04-29T00:00:00"/>
    <n v="18565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62"/>
    <n v="145723"/>
    <s v="Retorno: Par. 145723(04/12) - 014111/GAB - Mensalidades"/>
    <n v="1492"/>
    <d v="2014-04-28T00:00:00"/>
    <d v="1899-12-30T11:32:52"/>
    <n v="0"/>
    <n v="0"/>
    <n v="-3428784.8989999853"/>
    <m/>
    <m/>
    <n v="145723"/>
    <m/>
    <n v="1"/>
    <s v="Andre"/>
    <n v="1"/>
    <m/>
    <n v="2"/>
    <d v="2014-04-29T00:00:00"/>
    <d v="2014-04-29T00:00:00"/>
    <n v="18566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6"/>
    <n v="146143"/>
    <s v="Retorno: Par. 146143(04/12) - 014013/THA - Mensalidades"/>
    <n v="1492"/>
    <d v="2014-04-28T00:00:00"/>
    <d v="1899-12-30T11:32:52"/>
    <n v="0"/>
    <n v="0"/>
    <n v="-3427292.8989999853"/>
    <m/>
    <m/>
    <n v="146143"/>
    <m/>
    <n v="1"/>
    <s v="Andre"/>
    <n v="1"/>
    <m/>
    <n v="2"/>
    <d v="2014-04-29T00:00:00"/>
    <d v="2014-04-29T00:00:00"/>
    <n v="18560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60"/>
    <n v="146324"/>
    <s v="Retorno: Par. 146324(04/12) - 014164/IZA - Mensalidades"/>
    <n v="1492"/>
    <d v="2014-04-28T00:00:00"/>
    <d v="1899-12-30T11:32:52"/>
    <n v="0"/>
    <n v="0"/>
    <n v="-3425800.8989999853"/>
    <m/>
    <m/>
    <n v="146324"/>
    <m/>
    <n v="1"/>
    <s v="Andre"/>
    <n v="1"/>
    <m/>
    <n v="2"/>
    <d v="2014-04-29T00:00:00"/>
    <d v="2014-04-29T00:00:00"/>
    <n v="18564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63"/>
    <n v="145854"/>
    <s v="Retorno: Par. 145854(04/12) - 013852/GAB - Mensalidades"/>
    <n v="1492"/>
    <d v="2014-04-28T00:00:00"/>
    <d v="1899-12-30T11:32:52"/>
    <n v="0"/>
    <n v="0"/>
    <n v="-3424308.8989999853"/>
    <m/>
    <m/>
    <n v="145854"/>
    <m/>
    <n v="1"/>
    <s v="Andre"/>
    <n v="1"/>
    <m/>
    <n v="2"/>
    <d v="2014-04-29T00:00:00"/>
    <d v="2014-04-29T00:00:00"/>
    <n v="18567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7"/>
    <n v="145964"/>
    <s v="Retorno: Par. 145964(04/12) - 014147/REN - Mensalidades"/>
    <n v="1492"/>
    <d v="2014-04-28T00:00:00"/>
    <d v="1899-12-30T11:32:52"/>
    <n v="0"/>
    <n v="0"/>
    <n v="-3422816.8989999853"/>
    <m/>
    <m/>
    <n v="145964"/>
    <m/>
    <n v="1"/>
    <s v="Andre"/>
    <n v="1"/>
    <m/>
    <n v="2"/>
    <d v="2014-04-29T00:00:00"/>
    <d v="2014-04-29T00:00:00"/>
    <n v="18561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66"/>
    <n v="146094"/>
    <s v="Retorno: Par. 146094(04/12) - 014128/DOU - Mensalidades"/>
    <n v="1492"/>
    <d v="2014-04-28T00:00:00"/>
    <d v="1899-12-30T11:32:52"/>
    <n v="0"/>
    <n v="0"/>
    <n v="-3421324.8989999853"/>
    <m/>
    <m/>
    <n v="146094"/>
    <m/>
    <n v="1"/>
    <s v="Andre"/>
    <n v="1"/>
    <m/>
    <n v="2"/>
    <d v="2014-04-29T00:00:00"/>
    <d v="2014-04-29T00:00:00"/>
    <n v="18570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64"/>
    <n v="146409"/>
    <s v="Retorno: Par. 146409(04/12) - 013976/TUL - Mensalidades"/>
    <n v="1492"/>
    <d v="2014-04-28T00:00:00"/>
    <d v="1899-12-30T11:32:52"/>
    <n v="0"/>
    <n v="0"/>
    <n v="-3419832.8989999853"/>
    <m/>
    <m/>
    <n v="146409"/>
    <m/>
    <n v="1"/>
    <s v="Andre"/>
    <n v="1"/>
    <m/>
    <n v="2"/>
    <d v="2014-04-29T00:00:00"/>
    <d v="2014-04-29T00:00:00"/>
    <n v="18568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58"/>
    <n v="145829"/>
    <s v="Retorno: Par. 145829(04/12) - 014125/RAF - Mensalidades"/>
    <n v="1492"/>
    <d v="2014-04-28T00:00:00"/>
    <d v="1899-12-30T11:32:52"/>
    <n v="0"/>
    <n v="0"/>
    <n v="-3418340.8989999853"/>
    <m/>
    <m/>
    <n v="145829"/>
    <m/>
    <n v="1"/>
    <s v="Andre"/>
    <n v="1"/>
    <m/>
    <n v="2"/>
    <d v="2014-04-29T00:00:00"/>
    <d v="2014-04-29T00:00:00"/>
    <n v="18562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67"/>
    <n v="172428"/>
    <s v="Retorno: Par. 172428(04/12) - 017594/HAD - Mensalidades"/>
    <n v="1580.32"/>
    <d v="2014-04-28T00:00:00"/>
    <d v="1899-12-30T11:32:52"/>
    <n v="0"/>
    <n v="0"/>
    <n v="-3416760.5789999855"/>
    <m/>
    <m/>
    <n v="172428"/>
    <m/>
    <n v="1"/>
    <s v="Andre"/>
    <n v="1"/>
    <m/>
    <n v="2"/>
    <d v="2014-04-29T00:00:00"/>
    <d v="2014-04-29T00:00:00"/>
    <n v="18571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665"/>
    <n v="171098"/>
    <s v="Retorno: Par. 171098(04/12) - 014107/ANA - Mensalidades"/>
    <n v="1492"/>
    <d v="2014-04-28T00:00:00"/>
    <d v="1899-12-30T11:32:52"/>
    <n v="0"/>
    <n v="0"/>
    <n v="-3415268.5789999855"/>
    <m/>
    <m/>
    <n v="171098"/>
    <m/>
    <n v="1"/>
    <s v="Andre"/>
    <n v="1"/>
    <m/>
    <n v="2"/>
    <d v="2014-04-29T00:00:00"/>
    <d v="2014-04-29T00:00:00"/>
    <n v="18569"/>
    <n v="201404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987"/>
    <s v="EXTRATO/54603"/>
    <s v="Bradesco Sol Nascente  - Cód. 054603"/>
    <n v="0"/>
    <d v="2014-04-28T00:00:00"/>
    <d v="1899-12-30T11:41:10"/>
    <n v="7.35"/>
    <n v="0"/>
    <n v="-3415275.9289999856"/>
    <m/>
    <m/>
    <m/>
    <n v="54603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922"/>
    <s v="18835LCUni/50940"/>
    <s v="Eps Empreendimentos Sa - Cód. 050940"/>
    <n v="0"/>
    <d v="2014-04-28T00:00:00"/>
    <d v="1899-12-30T11:42:47"/>
    <n v="2815.2"/>
    <n v="0"/>
    <n v="-3418091.1289999858"/>
    <m/>
    <m/>
    <m/>
    <n v="50940"/>
    <n v="24"/>
    <s v="Emilly"/>
    <n v="1"/>
    <m/>
    <n v="1533"/>
    <d v="2014-04-30T00:00:00"/>
    <d v="2014-04-30T00:00:00"/>
    <m/>
    <m/>
    <n v="2014"/>
    <n v="24"/>
    <m/>
    <m/>
    <m/>
    <m/>
    <s v="Uber.Aluguel"/>
    <x v="1"/>
    <x v="2"/>
    <m/>
    <n v="26"/>
    <n v="9"/>
    <s v="Débito em conta"/>
    <m/>
    <n v="0"/>
    <m/>
    <n v="0"/>
    <m/>
    <m/>
    <s v="ITAÚ [SOL] [001691-4] [CC]"/>
    <m/>
    <m/>
    <m/>
  </r>
  <r>
    <n v="132328"/>
    <s v="BRA 5986/39770"/>
    <s v="Equimak - Par. 039770(08-8)"/>
    <n v="0"/>
    <d v="2014-04-28T00:00:00"/>
    <d v="1899-12-30T11:49:32"/>
    <n v="4612.5"/>
    <n v="0"/>
    <n v="-3422703.6289999858"/>
    <m/>
    <m/>
    <m/>
    <n v="39770"/>
    <n v="24"/>
    <s v="Emilly"/>
    <n v="1"/>
    <m/>
    <n v="1554"/>
    <d v="2014-05-20T00:00:00"/>
    <d v="2014-05-20T00:00:00"/>
    <m/>
    <m/>
    <n v="2014"/>
    <n v="24"/>
    <m/>
    <m/>
    <m/>
    <m/>
    <s v="Aná.Móveis "/>
    <x v="1"/>
    <x v="7"/>
    <m/>
    <n v="2"/>
    <n v="9"/>
    <s v="Débito em conta"/>
    <m/>
    <n v="0"/>
    <m/>
    <n v="0"/>
    <m/>
    <m/>
    <s v="BRADESCO [002429-5] [GYN [CC]"/>
    <m/>
    <m/>
    <m/>
  </r>
  <r>
    <n v="128927"/>
    <s v="RFC/MZ/43775"/>
    <s v="Roberto Ferreira / Maria Zirlene  - Par. 043775(04-12)"/>
    <n v="0"/>
    <d v="2014-04-28T00:00:00"/>
    <d v="1899-12-30T12:32:39"/>
    <n v="360"/>
    <n v="0"/>
    <n v="-3423063.6289999858"/>
    <m/>
    <m/>
    <m/>
    <n v="43775"/>
    <n v="24"/>
    <s v="Emilly"/>
    <n v="1"/>
    <m/>
    <n v="1450"/>
    <d v="2014-04-30T00:00:00"/>
    <d v="2014-04-30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928"/>
    <s v="EVMM/43961"/>
    <s v="Elvira Vieira M. Melo - Par. 043961(04-12)"/>
    <n v="0"/>
    <d v="2014-04-28T00:00:00"/>
    <d v="1899-12-30T12:34:32"/>
    <n v="152"/>
    <n v="0"/>
    <n v="-3423215.6289999858"/>
    <m/>
    <m/>
    <m/>
    <n v="43961"/>
    <n v="24"/>
    <s v="Emilly"/>
    <n v="1"/>
    <m/>
    <n v="1450"/>
    <d v="2014-04-30T00:00:00"/>
    <d v="2014-04-30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929"/>
    <s v="TM/43985"/>
    <s v="Teodoro De Melo - Par. 043985(04-12)"/>
    <n v="0"/>
    <d v="2014-04-28T00:00:00"/>
    <d v="1899-12-30T12:35:29"/>
    <n v="185"/>
    <n v="0"/>
    <n v="-3423400.6289999858"/>
    <m/>
    <m/>
    <m/>
    <n v="43985"/>
    <n v="24"/>
    <s v="Emilly"/>
    <n v="1"/>
    <m/>
    <n v="1450"/>
    <d v="2014-04-30T00:00:00"/>
    <d v="2014-04-30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930"/>
    <s v="FA/43913"/>
    <s v="Fábio Amarante - Par. 043913(04-12)"/>
    <n v="0"/>
    <d v="2014-04-28T00:00:00"/>
    <d v="1899-12-30T12:36:40"/>
    <n v="330"/>
    <n v="0"/>
    <n v="-3423730.6289999858"/>
    <m/>
    <m/>
    <m/>
    <n v="43913"/>
    <n v="24"/>
    <s v="Emilly"/>
    <n v="1"/>
    <m/>
    <n v="1450"/>
    <d v="2014-04-30T00:00:00"/>
    <d v="2014-04-30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931"/>
    <s v="SRP/37948"/>
    <s v="Silvanio Rodrigues Peres - Par. 037948(10/10)"/>
    <n v="0"/>
    <d v="2014-04-28T00:00:00"/>
    <d v="1899-12-30T12:37:13"/>
    <n v="240"/>
    <n v="0"/>
    <n v="-3423970.6289999858"/>
    <m/>
    <m/>
    <m/>
    <n v="37948"/>
    <n v="24"/>
    <s v="Emilly"/>
    <n v="1"/>
    <m/>
    <n v="1450"/>
    <d v="2014-04-30T00:00:00"/>
    <d v="2014-04-30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932"/>
    <s v="003236-A/50565"/>
    <s v="Calac Industrial Ltda - Cód. 050565"/>
    <n v="0"/>
    <d v="2014-04-28T00:00:00"/>
    <d v="1899-12-30T12:38:21"/>
    <n v="714.12"/>
    <n v="0"/>
    <n v="-3424684.7489999859"/>
    <m/>
    <m/>
    <m/>
    <n v="50565"/>
    <n v="24"/>
    <s v="Emilly"/>
    <n v="1"/>
    <m/>
    <n v="1555"/>
    <d v="2014-04-30T00:00:00"/>
    <d v="2014-04-30T00:00:00"/>
    <m/>
    <m/>
    <n v="2014"/>
    <n v="24"/>
    <m/>
    <m/>
    <m/>
    <m/>
    <s v="Aná.Material Didático"/>
    <x v="1"/>
    <x v="7"/>
    <m/>
    <n v="2"/>
    <n v="9"/>
    <s v="Débito em conta"/>
    <m/>
    <n v="0"/>
    <m/>
    <n v="0"/>
    <m/>
    <m/>
    <s v="BRADESCO [002429-5] [GYN [CC]"/>
    <m/>
    <m/>
    <m/>
  </r>
  <r>
    <n v="128933"/>
    <s v="0179658594-0/40544"/>
    <s v="Gvt  - Par. 040544(04-12)"/>
    <n v="0"/>
    <d v="2014-04-28T00:00:00"/>
    <d v="1899-12-30T12:39:16"/>
    <n v="1057.72"/>
    <n v="0"/>
    <n v="-3425742.4689999861"/>
    <m/>
    <m/>
    <m/>
    <n v="40544"/>
    <n v="24"/>
    <s v="Emilly"/>
    <n v="1"/>
    <m/>
    <n v="1427"/>
    <d v="2014-04-30T00:00:00"/>
    <d v="2014-04-30T00:00:00"/>
    <m/>
    <m/>
    <n v="2014"/>
    <n v="24"/>
    <m/>
    <m/>
    <m/>
    <m/>
    <s v="T-27.Telefone Fixo"/>
    <x v="1"/>
    <x v="1"/>
    <m/>
    <n v="2"/>
    <n v="9"/>
    <s v="Débito em conta"/>
    <m/>
    <n v="0"/>
    <m/>
    <n v="0"/>
    <m/>
    <m/>
    <s v="BRADESCO [002429-5] [GYN [CC]"/>
    <m/>
    <m/>
    <m/>
  </r>
  <r>
    <n v="128938"/>
    <s v="10314/001/46045"/>
    <s v="Clebio Rodrigo De Carvalho - Cód. 046045"/>
    <n v="0"/>
    <d v="2014-04-28T00:00:00"/>
    <d v="1899-12-30T12:53:06"/>
    <n v="8174.19"/>
    <n v="0"/>
    <n v="-3433916.658999986"/>
    <m/>
    <m/>
    <m/>
    <n v="46045"/>
    <n v="24"/>
    <s v="Emilly"/>
    <n v="1"/>
    <m/>
    <n v="1541"/>
    <d v="2014-04-30T00:00:00"/>
    <d v="2014-04-30T00:00:00"/>
    <m/>
    <m/>
    <n v="2014"/>
    <n v="24"/>
    <m/>
    <m/>
    <m/>
    <m/>
    <s v="Uber.Móveis "/>
    <x v="1"/>
    <x v="2"/>
    <m/>
    <n v="26"/>
    <n v="8"/>
    <s v="Transferência Bancária"/>
    <m/>
    <n v="0"/>
    <m/>
    <n v="0"/>
    <m/>
    <m/>
    <s v="ITAÚ [SOL] [001691-4] [CC]"/>
    <m/>
    <m/>
    <m/>
  </r>
  <r>
    <n v="128947"/>
    <s v="Transferência entre conta"/>
    <s v="Transferência entre conta"/>
    <n v="0"/>
    <d v="2014-04-28T00:00:00"/>
    <d v="1899-12-30T12:59:42"/>
    <n v="2000"/>
    <n v="0"/>
    <n v="-3435916.658999986"/>
    <m/>
    <m/>
    <m/>
    <m/>
    <n v="60"/>
    <s v="Francielly"/>
    <n v="1"/>
    <m/>
    <n v="1449"/>
    <d v="2014-04-30T00:00:00"/>
    <d v="2015-02-06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5"/>
    <s v="BB [022382-4] [GYN] [CC]"/>
    <m/>
    <m/>
    <m/>
  </r>
  <r>
    <n v="235730"/>
    <s v="Transferência entre conta"/>
    <s v="Destino: 128947-Transferência entre conta"/>
    <n v="2000"/>
    <d v="2014-04-28T00:00:00"/>
    <d v="1899-12-30T12:59:42"/>
    <n v="0"/>
    <n v="0"/>
    <n v="-3433916.658999986"/>
    <m/>
    <m/>
    <m/>
    <m/>
    <n v="60"/>
    <s v="Francielly"/>
    <n v="1"/>
    <m/>
    <n v="1449"/>
    <d v="2015-02-06T00:00:00"/>
    <d v="2015-02-06T00:00:00"/>
    <m/>
    <m/>
    <n v="2015"/>
    <n v="60"/>
    <m/>
    <m/>
    <n v="128947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8949"/>
    <s v="Transferência entre conta"/>
    <s v="Transferência entre conta"/>
    <n v="0"/>
    <d v="2014-04-28T00:00:00"/>
    <d v="1899-12-30T13:00:26"/>
    <n v="50000"/>
    <n v="0"/>
    <n v="-3483916.658999986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69377"/>
    <s v="Transferência entre conta"/>
    <s v="Destino: 128949-Transferência entre conta"/>
    <n v="50000"/>
    <d v="2014-04-28T00:00:00"/>
    <d v="1899-12-30T13:00:26"/>
    <n v="0"/>
    <n v="0"/>
    <n v="-3433916.658999986"/>
    <m/>
    <m/>
    <m/>
    <m/>
    <n v="60"/>
    <s v="Francielly"/>
    <n v="1"/>
    <m/>
    <n v="1449"/>
    <d v="2015-05-12T00:00:00"/>
    <d v="2015-05-12T00:00:00"/>
    <m/>
    <m/>
    <n v="2015"/>
    <n v="60"/>
    <m/>
    <m/>
    <n v="12894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951"/>
    <s v="Transferência entre conta"/>
    <s v="Transferência entre conta"/>
    <n v="0"/>
    <d v="2014-04-28T00:00:00"/>
    <d v="1899-12-30T13:01:34"/>
    <n v="20400"/>
    <n v="0"/>
    <n v="-3454316.658999986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9"/>
    <s v="ITAÚ [SOL] [001691-4] [CC]"/>
    <m/>
    <m/>
    <m/>
  </r>
  <r>
    <n v="269379"/>
    <s v="Transferência entre conta"/>
    <s v="Destino: 128951-Transferência entre conta"/>
    <n v="20400"/>
    <d v="2014-04-28T00:00:00"/>
    <d v="1899-12-30T13:01:34"/>
    <n v="0"/>
    <n v="0"/>
    <n v="-3433916.658999986"/>
    <m/>
    <m/>
    <m/>
    <m/>
    <n v="60"/>
    <s v="Francielly"/>
    <n v="1"/>
    <m/>
    <n v="1449"/>
    <d v="2015-05-12T00:00:00"/>
    <d v="2015-05-12T00:00:00"/>
    <m/>
    <m/>
    <n v="2015"/>
    <n v="60"/>
    <m/>
    <m/>
    <n v="128951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32973"/>
    <s v="TRANSFERÊNCIA ENTRE CONTAS "/>
    <s v="TRANSFERÊNCIA ENTRE CONTAS "/>
    <n v="0"/>
    <d v="2014-04-28T00:00:00"/>
    <d v="1899-12-30T13:24:25"/>
    <n v="25000"/>
    <n v="0"/>
    <n v="-3458916.658999986"/>
    <m/>
    <m/>
    <m/>
    <m/>
    <n v="60"/>
    <s v="Francielly"/>
    <n v="1"/>
    <m/>
    <n v="1595"/>
    <d v="2014-05-23T00:00:00"/>
    <d v="2015-05-12T00:00:00"/>
    <m/>
    <m/>
    <n v="2014"/>
    <n v="7"/>
    <m/>
    <m/>
    <m/>
    <m/>
    <s v="Remessa Cantina Olimpo"/>
    <x v="1"/>
    <x v="4"/>
    <m/>
    <n v="34"/>
    <n v="8"/>
    <s v="Transferência Bancária"/>
    <m/>
    <m/>
    <m/>
    <n v="0"/>
    <m/>
    <n v="42"/>
    <s v="ITAÚ [CAN] [020594-7] [CC]"/>
    <m/>
    <m/>
    <m/>
  </r>
  <r>
    <n v="132979"/>
    <s v="TRANSFERÊNCIA ENTRE CONTAS "/>
    <s v="Destino: 132973-TRANSFERÊNCIA ENTRE CONTAS "/>
    <n v="25000"/>
    <d v="2014-04-28T00:00:00"/>
    <d v="1899-12-30T13:24:25"/>
    <n v="0"/>
    <n v="0"/>
    <n v="-3433916.658999986"/>
    <m/>
    <m/>
    <m/>
    <m/>
    <n v="60"/>
    <s v="Francielly"/>
    <n v="1"/>
    <m/>
    <n v="1595"/>
    <d v="2014-05-23T00:00:00"/>
    <d v="2015-05-12T00:00:00"/>
    <m/>
    <m/>
    <n v="2014"/>
    <n v="7"/>
    <m/>
    <m/>
    <n v="132973"/>
    <m/>
    <s v="Remessa Cantina Olimpo"/>
    <x v="1"/>
    <x v="4"/>
    <m/>
    <n v="42"/>
    <n v="8"/>
    <s v="Transferência Bancária"/>
    <m/>
    <m/>
    <m/>
    <n v="0"/>
    <m/>
    <m/>
    <s v="BRB [CAN] [012037-0] [CC]"/>
    <m/>
    <m/>
    <m/>
  </r>
  <r>
    <n v="128957"/>
    <s v="Transferência entre conta"/>
    <s v="Transferência entre conta"/>
    <n v="0"/>
    <d v="2014-04-28T00:00:00"/>
    <d v="1899-12-30T13:29:19"/>
    <n v="25200"/>
    <n v="0"/>
    <n v="-3459116.658999986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n v="269380"/>
    <s v="Transferência entre conta"/>
    <s v="Destino: 128957-Transferência entre conta"/>
    <n v="25200"/>
    <d v="2014-04-28T00:00:00"/>
    <d v="1899-12-30T13:29:19"/>
    <n v="0"/>
    <n v="0"/>
    <n v="-3433916.658999986"/>
    <m/>
    <m/>
    <m/>
    <m/>
    <n v="60"/>
    <s v="Francielly"/>
    <n v="1"/>
    <m/>
    <n v="1449"/>
    <d v="2015-05-12T00:00:00"/>
    <d v="2015-05-12T00:00:00"/>
    <m/>
    <m/>
    <n v="2015"/>
    <n v="60"/>
    <m/>
    <m/>
    <n v="128957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28959"/>
    <s v="Transferência entre conta"/>
    <s v="|Transferência entre conta"/>
    <n v="0"/>
    <d v="2014-04-28T00:00:00"/>
    <d v="1899-12-30T13:30:03"/>
    <n v="11000"/>
    <n v="0"/>
    <n v="-3444916.658999986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381"/>
    <s v="Transferência entre conta"/>
    <s v="Destino: 128959-|Transferência entre conta"/>
    <n v="11000"/>
    <d v="2014-04-28T00:00:00"/>
    <d v="1899-12-30T13:30:03"/>
    <n v="0"/>
    <n v="0"/>
    <n v="-3433916.658999986"/>
    <m/>
    <m/>
    <m/>
    <m/>
    <n v="60"/>
    <s v="Francielly"/>
    <n v="1"/>
    <m/>
    <n v="1449"/>
    <d v="2015-05-12T00:00:00"/>
    <d v="2015-05-12T00:00:00"/>
    <m/>
    <m/>
    <n v="2015"/>
    <n v="60"/>
    <m/>
    <m/>
    <n v="12895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8969"/>
    <s v="Transferência entre conta"/>
    <s v="Transferência entre conta"/>
    <n v="0"/>
    <d v="2014-04-28T00:00:00"/>
    <d v="1899-12-30T13:30:46"/>
    <n v="25000"/>
    <n v="0"/>
    <n v="-3458916.658999986"/>
    <m/>
    <m/>
    <m/>
    <m/>
    <n v="60"/>
    <s v="Francielly"/>
    <n v="1"/>
    <m/>
    <n v="1449"/>
    <d v="2014-04-30T00:00:00"/>
    <d v="2015-02-06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"/>
    <s v="ITAÚ [SOL] [001691-4] [CC]"/>
    <m/>
    <m/>
    <m/>
  </r>
  <r>
    <n v="235731"/>
    <s v="Transferência entre conta"/>
    <s v="Destino: 128969-Transferência entre conta"/>
    <n v="25000"/>
    <d v="2014-04-28T00:00:00"/>
    <d v="1899-12-30T13:30:46"/>
    <n v="0"/>
    <n v="0"/>
    <n v="-3433916.658999986"/>
    <m/>
    <m/>
    <m/>
    <m/>
    <n v="60"/>
    <s v="Francielly"/>
    <n v="1"/>
    <m/>
    <n v="1449"/>
    <d v="2015-02-06T00:00:00"/>
    <d v="2015-02-06T00:00:00"/>
    <m/>
    <m/>
    <n v="2015"/>
    <n v="60"/>
    <m/>
    <m/>
    <n v="12896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8971"/>
    <s v="Transferência entre conta"/>
    <s v="Transferência entre conta"/>
    <n v="0"/>
    <d v="2014-04-28T00:00:00"/>
    <d v="1899-12-30T13:31:30"/>
    <n v="8000"/>
    <n v="0"/>
    <n v="-3441916.658999986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6"/>
    <s v="BRADESCO [008378-0] [SOL] [CC]"/>
    <m/>
    <m/>
    <m/>
  </r>
  <r>
    <n v="269383"/>
    <s v="Transferência entre conta"/>
    <s v="Destino: 128971-Transferência entre conta"/>
    <n v="8000"/>
    <d v="2014-04-28T00:00:00"/>
    <d v="1899-12-30T13:31:30"/>
    <n v="0"/>
    <n v="0"/>
    <n v="-3433916.658999986"/>
    <m/>
    <m/>
    <m/>
    <m/>
    <n v="60"/>
    <s v="Francielly"/>
    <n v="1"/>
    <m/>
    <n v="1449"/>
    <d v="2015-05-12T00:00:00"/>
    <d v="2015-05-12T00:00:00"/>
    <m/>
    <m/>
    <n v="2015"/>
    <n v="60"/>
    <m/>
    <m/>
    <n v="12897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725"/>
    <n v="173883"/>
    <s v="Par.(07/12) 017614/THAYNARA RODRIGUES FERREI - Parcelas"/>
    <n v="1284"/>
    <d v="2014-04-28T00:00:00"/>
    <d v="1899-12-30T13:32:02"/>
    <n v="0"/>
    <n v="0"/>
    <n v="-3432632.658999986"/>
    <m/>
    <m/>
    <n v="173883"/>
    <m/>
    <n v="7"/>
    <s v="Anapaula"/>
    <n v="1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27"/>
    <n v="173885"/>
    <s v="Par.(09/12) 017614/THAYNARA RODRIGUES FERREI - Parcelas"/>
    <n v="1284"/>
    <d v="2014-04-28T00:00:00"/>
    <d v="1899-12-30T13:32:51"/>
    <n v="0"/>
    <n v="0"/>
    <n v="-3431348.658999986"/>
    <m/>
    <m/>
    <n v="173885"/>
    <m/>
    <n v="7"/>
    <s v="Anapaula"/>
    <n v="1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26"/>
    <n v="173884"/>
    <s v="Par.(08/12) 017614/THAYNARA RODRIGUES FERREI - Parcelas"/>
    <n v="1284"/>
    <d v="2014-04-28T00:00:00"/>
    <d v="1899-12-30T13:32:51"/>
    <n v="0"/>
    <n v="0"/>
    <n v="-3430064.658999986"/>
    <m/>
    <m/>
    <n v="173884"/>
    <m/>
    <n v="7"/>
    <s v="Anapaula"/>
    <n v="1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28"/>
    <n v="173837"/>
    <s v="Par.(02/10) 017613/LUANA DA SILVA TEIXEIRA  - Parcelas"/>
    <n v="191"/>
    <d v="2014-04-28T00:00:00"/>
    <d v="1899-12-30T13:39:33"/>
    <n v="0"/>
    <n v="0"/>
    <n v="-3429873.658999986"/>
    <m/>
    <m/>
    <n v="173837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29"/>
    <n v="173838"/>
    <s v="Par.(03/10) 017613/LUANA DA SILVA TEIXEIRA  - Parcelas"/>
    <n v="191"/>
    <d v="2014-04-28T00:00:00"/>
    <d v="1899-12-30T13:39:33"/>
    <n v="0"/>
    <n v="0"/>
    <n v="-3429682.658999986"/>
    <m/>
    <m/>
    <n v="173838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30"/>
    <n v="173839"/>
    <s v="Par.(04/10) 017613/LUANA DA SILVA TEIXEIRA  - Parcelas"/>
    <n v="191"/>
    <d v="2014-04-28T00:00:00"/>
    <d v="1899-12-30T13:39:34"/>
    <n v="0"/>
    <n v="0"/>
    <n v="-3429491.658999986"/>
    <m/>
    <m/>
    <n v="173839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31"/>
    <n v="173840"/>
    <s v="Par.(05/10) 017613/LUANA DA SILVA TEIXEIRA  - Parcelas"/>
    <n v="191"/>
    <d v="2014-04-28T00:00:00"/>
    <d v="1899-12-30T13:39:34"/>
    <n v="0"/>
    <n v="0"/>
    <n v="-3429300.658999986"/>
    <m/>
    <m/>
    <n v="173840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32"/>
    <n v="173841"/>
    <s v="Par.(06/10) 017613/LUANA DA SILVA TEIXEIRA  - Parcelas"/>
    <n v="191"/>
    <d v="2014-04-28T00:00:00"/>
    <d v="1899-12-30T13:39:35"/>
    <n v="0"/>
    <n v="0"/>
    <n v="-3429109.658999986"/>
    <m/>
    <m/>
    <n v="173841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39"/>
    <n v="178315"/>
    <s v="Par.(06/10) 017606/VALESKA BALEN RONSONI - Parcelas"/>
    <n v="235"/>
    <d v="2014-04-28T00:00:00"/>
    <d v="1899-12-30T13:41:45"/>
    <n v="0"/>
    <n v="0"/>
    <n v="-3428874.658999986"/>
    <m/>
    <m/>
    <n v="178315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0"/>
    <n v="178316"/>
    <s v="Par.(07/10) 017606/VALESKA BALEN RONSONI - Parcelas"/>
    <n v="235"/>
    <d v="2014-04-28T00:00:00"/>
    <d v="1899-12-30T13:41:45"/>
    <n v="0"/>
    <n v="0"/>
    <n v="-3428639.658999986"/>
    <m/>
    <m/>
    <n v="178316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2"/>
    <n v="173848"/>
    <s v="Par.(03/5) 017600/MARIANA CABRAL DE OLIVEIR - Parcelas"/>
    <n v="120"/>
    <d v="2014-04-28T00:00:00"/>
    <d v="1899-12-30T13:44:11"/>
    <n v="0"/>
    <n v="0"/>
    <n v="-3428519.658999986"/>
    <m/>
    <m/>
    <n v="173848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3"/>
    <n v="173849"/>
    <s v="Par.(04/5) 017600/MARIANA CABRAL DE OLIVEIR - Parcelas"/>
    <n v="120"/>
    <d v="2014-04-28T00:00:00"/>
    <d v="1899-12-30T13:44:12"/>
    <n v="0"/>
    <n v="0"/>
    <n v="-3428399.658999986"/>
    <m/>
    <m/>
    <n v="173849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4"/>
    <n v="178269"/>
    <s v="Par.(05/5) 017600/MARIANA CABRAL DE OLIVEIR - Parcelas"/>
    <n v="120"/>
    <d v="2014-04-28T00:00:00"/>
    <d v="1899-12-30T13:44:12"/>
    <n v="0"/>
    <n v="0"/>
    <n v="-3428279.658999986"/>
    <m/>
    <m/>
    <n v="178269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5"/>
    <n v="178272"/>
    <s v="Par.(03/5) 017601/MARIANA CABRAL DE OLIVEIR - Parcelas"/>
    <n v="150"/>
    <d v="2014-04-28T00:00:00"/>
    <d v="1899-12-30T13:44:30"/>
    <n v="0"/>
    <n v="0"/>
    <n v="-3428129.658999986"/>
    <m/>
    <m/>
    <n v="178272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6"/>
    <n v="178273"/>
    <s v="Par.(04/5) 017601/MARIANA CABRAL DE OLIVEIR - Parcelas"/>
    <n v="150"/>
    <d v="2014-04-28T00:00:00"/>
    <d v="1899-12-30T13:44:30"/>
    <n v="0"/>
    <n v="0"/>
    <n v="-3427979.658999986"/>
    <m/>
    <m/>
    <n v="178273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7"/>
    <n v="178274"/>
    <s v="Par.(05/5) 017601/MARIANA CABRAL DE OLIVEIR - Parcelas"/>
    <n v="150"/>
    <d v="2014-04-28T00:00:00"/>
    <d v="1899-12-30T13:44:30"/>
    <n v="0"/>
    <n v="0"/>
    <n v="-3427829.658999986"/>
    <m/>
    <m/>
    <n v="178274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8"/>
    <n v="178261"/>
    <s v="Par.(03/10) 017610/GABRIEL AGRA ALENCAR MOCO - Parcelas"/>
    <n v="120"/>
    <d v="2014-04-28T00:00:00"/>
    <d v="1899-12-30T13:46:51"/>
    <n v="0"/>
    <n v="0"/>
    <n v="-3427709.658999986"/>
    <m/>
    <m/>
    <n v="178261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49"/>
    <n v="178262"/>
    <s v="Par.(04/10) 017610/GABRIEL AGRA ALENCAR MOCO - Parcelas"/>
    <n v="120"/>
    <d v="2014-04-28T00:00:00"/>
    <d v="1899-12-30T13:46:52"/>
    <n v="0"/>
    <n v="0"/>
    <n v="-3427589.658999986"/>
    <m/>
    <m/>
    <n v="178262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50"/>
    <n v="178263"/>
    <s v="Par.(05/10) 017610/GABRIEL AGRA ALENCAR MOCO - Parcelas"/>
    <n v="120"/>
    <d v="2014-04-28T00:00:00"/>
    <d v="1899-12-30T13:46:52"/>
    <n v="0"/>
    <n v="0"/>
    <n v="-3427469.658999986"/>
    <m/>
    <m/>
    <n v="178263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51"/>
    <n v="178264"/>
    <s v="Par.(06/10) 017610/GABRIEL AGRA ALENCAR MOCO - Parcelas"/>
    <n v="120"/>
    <d v="2014-04-28T00:00:00"/>
    <d v="1899-12-30T13:46:53"/>
    <n v="0"/>
    <n v="0"/>
    <n v="-3427349.658999986"/>
    <m/>
    <m/>
    <n v="178264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53"/>
    <n v="173827"/>
    <s v="Par.(02/10) 017602/MURILO FLORENCIO DE SOUSA - Parcelas"/>
    <n v="190.9"/>
    <d v="2014-04-28T00:00:00"/>
    <d v="1899-12-30T13:51:34"/>
    <n v="0"/>
    <n v="0"/>
    <n v="-3427158.7589999861"/>
    <m/>
    <m/>
    <n v="173827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54"/>
    <n v="173828"/>
    <s v="Par.(03/10) 017602/MURILO FLORENCIO DE SOUSA - Parcelas"/>
    <n v="190.9"/>
    <d v="2014-04-28T00:00:00"/>
    <d v="1899-12-30T13:51:34"/>
    <n v="0"/>
    <n v="0"/>
    <n v="-3426967.8589999862"/>
    <m/>
    <m/>
    <n v="173828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55"/>
    <n v="173829"/>
    <s v="Par.(04/10) 017602/MURILO FLORENCIO DE SOUSA - Parcelas"/>
    <n v="190.9"/>
    <d v="2014-04-28T00:00:00"/>
    <d v="1899-12-30T13:51:34"/>
    <n v="0"/>
    <n v="0"/>
    <n v="-3426776.9589999863"/>
    <m/>
    <m/>
    <n v="173829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56"/>
    <n v="173830"/>
    <s v="Par.(05/10) 017602/MURILO FLORENCIO DE SOUSA - Parcelas"/>
    <n v="190.9"/>
    <d v="2014-04-28T00:00:00"/>
    <d v="1899-12-30T13:51:35"/>
    <n v="0"/>
    <n v="0"/>
    <n v="-3426586.0589999864"/>
    <m/>
    <m/>
    <n v="173830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758"/>
    <n v="165567"/>
    <s v="Par.(04/10) 017091/DEBORA LEAO MELO - Parcelas"/>
    <n v="210"/>
    <d v="2014-04-28T00:00:00"/>
    <d v="1899-12-30T13:53:24"/>
    <n v="0"/>
    <n v="0"/>
    <n v="-3426376.0589999864"/>
    <m/>
    <m/>
    <n v="165567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0367"/>
    <s v="Remessa Biblioteca T-03"/>
    <s v="Remessa Biblioteca T-03"/>
    <n v="260"/>
    <d v="2014-04-28T00:00:00"/>
    <d v="1899-12-30T13:57:20"/>
    <n v="0"/>
    <n v="0"/>
    <n v="-3426116.0589999864"/>
    <m/>
    <m/>
    <m/>
    <m/>
    <n v="7"/>
    <s v="Anapaula"/>
    <n v="1"/>
    <m/>
    <n v="59"/>
    <d v="2014-05-08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0755"/>
    <n v="178042"/>
    <s v="Par.(01/1) 017655/NATALIA BORGES OLIVEIRA - Parcelas"/>
    <n v="25"/>
    <d v="2014-04-28T00:00:00"/>
    <d v="1899-12-30T14:03:08"/>
    <n v="0"/>
    <n v="0"/>
    <n v="-3426091.0589999864"/>
    <m/>
    <m/>
    <n v="17804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56"/>
    <n v="178017"/>
    <s v="Par.(01/1) 017660/DAYANNA CARVALHO MORAES - Parcelas"/>
    <n v="25"/>
    <d v="2014-04-28T00:00:00"/>
    <d v="1899-12-30T14:03:32"/>
    <n v="0"/>
    <n v="0"/>
    <n v="-3426066.0589999864"/>
    <m/>
    <m/>
    <n v="17801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6034"/>
    <s v="Março/50523"/>
    <s v="Tasso César Azeredo - Cód. 050523"/>
    <n v="0"/>
    <d v="2014-04-28T00:00:00"/>
    <d v="1899-12-30T14:05:52"/>
    <n v="1511.24"/>
    <n v="0"/>
    <n v="-3427577.2989999866"/>
    <m/>
    <m/>
    <m/>
    <n v="50523"/>
    <n v="1"/>
    <s v="Andre"/>
    <n v="1"/>
    <m/>
    <n v="1414"/>
    <d v="2014-05-30T00:00:00"/>
    <d v="2014-05-30T00:00:00"/>
    <m/>
    <m/>
    <n v="2014"/>
    <n v="1"/>
    <m/>
    <m/>
    <m/>
    <m/>
    <s v="T-27.Pagamento de salário"/>
    <x v="1"/>
    <x v="1"/>
    <m/>
    <n v="12"/>
    <n v="2"/>
    <s v="Cheque"/>
    <m/>
    <n v="0"/>
    <m/>
    <n v="0"/>
    <m/>
    <m/>
    <s v="BRB [GYN] [011616-0] [CC] [COB]"/>
    <m/>
    <m/>
    <m/>
  </r>
  <r>
    <n v="135344"/>
    <s v="8318-8/54851"/>
    <s v="Cantina Olimpo - Par. 054851(57-64)"/>
    <n v="0"/>
    <d v="2014-04-28T00:00:00"/>
    <d v="1899-12-30T14:18:59"/>
    <n v="2699.71"/>
    <n v="0"/>
    <n v="-3430277.0089999866"/>
    <m/>
    <m/>
    <m/>
    <n v="54851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45"/>
    <s v="12837/01/54852"/>
    <s v="Cantina Olimpo - Par. 054852(58-64)"/>
    <n v="0"/>
    <d v="2014-04-28T00:00:00"/>
    <d v="1899-12-30T14:19:36"/>
    <n v="327.81"/>
    <n v="0"/>
    <n v="-3430604.8189999866"/>
    <m/>
    <m/>
    <m/>
    <n v="54852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46"/>
    <s v="5521/54853"/>
    <s v="Cantina Olimpo - Par. 054853(59-64)"/>
    <n v="0"/>
    <d v="2014-04-28T00:00:00"/>
    <d v="1899-12-30T14:20:19"/>
    <n v="295.42"/>
    <n v="0"/>
    <n v="-3430900.2389999866"/>
    <m/>
    <m/>
    <m/>
    <n v="54853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47"/>
    <s v="1006/54854"/>
    <s v="Cantina Olimpo - Par. 054854(60-64)"/>
    <n v="0"/>
    <d v="2014-04-28T00:00:00"/>
    <d v="1899-12-30T14:20:54"/>
    <n v="272.55"/>
    <n v="0"/>
    <n v="-3431172.7889999864"/>
    <m/>
    <m/>
    <m/>
    <n v="54854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48"/>
    <s v="2944/1/54855"/>
    <s v="Cantina Olimpo - Par. 054855(61-64)"/>
    <n v="0"/>
    <d v="2014-04-28T00:00:00"/>
    <d v="1899-12-30T14:21:38"/>
    <n v="225.21"/>
    <n v="0"/>
    <n v="-3431397.9989999863"/>
    <m/>
    <m/>
    <m/>
    <n v="54855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49"/>
    <s v="2945/1/54856"/>
    <s v="Cantina Olimpo - Par. 054856(62-64)"/>
    <n v="0"/>
    <d v="2014-04-28T00:00:00"/>
    <d v="1899-12-30T14:22:13"/>
    <n v="208.87"/>
    <n v="0"/>
    <n v="-3431606.8689999864"/>
    <m/>
    <m/>
    <m/>
    <n v="54856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50"/>
    <s v="2946/1/54857"/>
    <s v="Cantina Olimpo - Par. 054857(63-64)"/>
    <n v="0"/>
    <d v="2014-04-28T00:00:00"/>
    <d v="1899-12-30T14:22:48"/>
    <n v="208.87"/>
    <n v="0"/>
    <n v="-3431815.7389999866"/>
    <m/>
    <m/>
    <m/>
    <n v="54857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40658"/>
    <n v="174136"/>
    <s v="Par.(01-2) 013947/FELIPE DE SANTANA BRITO - Renegociado"/>
    <n v="430.16"/>
    <d v="2014-04-28T00:00:00"/>
    <d v="1899-12-30T14:23:34"/>
    <n v="0"/>
    <n v="0"/>
    <n v="-3431385.5789999864"/>
    <m/>
    <m/>
    <n v="174136"/>
    <m/>
    <n v="60"/>
    <s v="Francielly"/>
    <n v="1"/>
    <m/>
    <n v="2"/>
    <d v="2014-06-30T00:00:00"/>
    <d v="2014-06-30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8405"/>
    <s v="ESPÉCIE 2014-04-28"/>
    <s v="PAGAMENTO DE MENSALIDADE DE MARÇO/2014, DA ALUNA ANA CLARA GOMES CARVALHO_EF"/>
    <n v="50"/>
    <d v="2014-04-28T00:00:00"/>
    <d v="1899-12-30T14:23:41"/>
    <n v="0"/>
    <n v="0"/>
    <n v="-3431335.5789999864"/>
    <m/>
    <m/>
    <m/>
    <m/>
    <n v="8"/>
    <s v="Vinicius"/>
    <n v="1"/>
    <m/>
    <n v="1431"/>
    <d v="2014-04-28T00:00:00"/>
    <d v="2014-04-28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40665"/>
    <n v="174153"/>
    <s v="Par.(01-1) 015611/PAULO ROGÉRIO DE SOUZA CO - 1ª OU 2ª SÉRI"/>
    <n v="66"/>
    <d v="2014-04-28T00:00:00"/>
    <d v="1899-12-30T14:29:02"/>
    <n v="0"/>
    <n v="0"/>
    <n v="-3431269.5789999864"/>
    <m/>
    <m/>
    <n v="174153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66"/>
    <n v="174154"/>
    <s v="Par.(01-1) 015611/PAULO ROGÉRIO DE SOUZA CO - 1ª OU 2ª SÉRI"/>
    <n v="66"/>
    <d v="2014-04-28T00:00:00"/>
    <d v="1899-12-30T14:29:02"/>
    <n v="0"/>
    <n v="0"/>
    <n v="-3431203.5789999864"/>
    <m/>
    <m/>
    <n v="174154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64"/>
    <n v="174155"/>
    <s v="Par.(01-1) 015611/PAULO ROGÉRIO DE SOUZA CO - 1ª OU 2ª SÉRI"/>
    <n v="66"/>
    <d v="2014-04-28T00:00:00"/>
    <d v="1899-12-30T14:29:02"/>
    <n v="0"/>
    <n v="0"/>
    <n v="-3431137.5789999864"/>
    <m/>
    <m/>
    <n v="174155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70"/>
    <n v="172358"/>
    <s v="Par.(02/5) 017598/GUILHERME RODRIGUES DE MO - Parcelas"/>
    <n v="185"/>
    <d v="2014-04-28T00:00:00"/>
    <d v="1899-12-30T14:34:48"/>
    <n v="0"/>
    <n v="0"/>
    <n v="-3430952.5789999864"/>
    <m/>
    <m/>
    <n v="172358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671"/>
    <n v="172360"/>
    <s v="Par.(04/5) 017598/GUILHERME RODRIGUES DE MO - Parcelas"/>
    <n v="185"/>
    <d v="2014-04-28T00:00:00"/>
    <d v="1899-12-30T14:34:48"/>
    <n v="0"/>
    <n v="0"/>
    <n v="-3430767.5789999864"/>
    <m/>
    <m/>
    <n v="172360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58112"/>
    <n v="125448"/>
    <s v="Par.(11/12) 010993/MARIANA DE ALMEIDA SOUSA - Mensalidades"/>
    <n v="1510"/>
    <d v="2014-04-28T00:00:00"/>
    <d v="1899-12-30T14:36:10"/>
    <n v="0"/>
    <n v="0"/>
    <n v="-3429257.5789999864"/>
    <m/>
    <m/>
    <n v="125448"/>
    <m/>
    <n v="63"/>
    <s v="Tiago.oliveira"/>
    <n v="1"/>
    <m/>
    <n v="2"/>
    <d v="2014-08-01T00:00:00"/>
    <d v="2014-08-01T00:00:00"/>
    <m/>
    <m/>
    <n v="2013"/>
    <n v="63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674"/>
    <n v="181116"/>
    <s v="Par.(01/1) 017454/NATHALIA ISKANDAR - Parcelas"/>
    <n v="447"/>
    <d v="2014-04-28T00:00:00"/>
    <d v="1899-12-30T14:36:52"/>
    <n v="0"/>
    <n v="0"/>
    <n v="-3428810.5789999864"/>
    <m/>
    <m/>
    <n v="181116"/>
    <m/>
    <n v="60"/>
    <s v="Francielly"/>
    <n v="1"/>
    <m/>
    <n v="81"/>
    <d v="2014-06-30T00:00:00"/>
    <d v="2014-06-30T00:00:00"/>
    <m/>
    <m/>
    <n v="2014"/>
    <n v="60"/>
    <m/>
    <m/>
    <m/>
    <m/>
    <s v="Mensalidade Progressão"/>
    <x v="1"/>
    <x v="1"/>
    <m/>
    <n v="12"/>
    <n v="2"/>
    <s v="Cheque"/>
    <m/>
    <n v="0"/>
    <m/>
    <n v="0"/>
    <m/>
    <m/>
    <s v="BRB [GYN] [011616-0] [CC] [COB]"/>
    <m/>
    <m/>
    <m/>
  </r>
  <r>
    <n v="140677"/>
    <n v="174141"/>
    <s v="Par.(01-1) 015582/BIANCA PICCELLI BRAGA - 1ª OU 2ª SÉRI"/>
    <n v="66"/>
    <d v="2014-04-28T00:00:00"/>
    <d v="1899-12-30T14:38:13"/>
    <n v="0"/>
    <n v="0"/>
    <n v="-3428744.5789999864"/>
    <m/>
    <m/>
    <n v="174141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78"/>
    <n v="174142"/>
    <s v="Par.(01-1) 015582/BIANCA PICCELLI BRAGA - 1ª OU 2ª SÉRI"/>
    <n v="66"/>
    <d v="2014-04-28T00:00:00"/>
    <d v="1899-12-30T14:38:13"/>
    <n v="0"/>
    <n v="0"/>
    <n v="-3428678.5789999864"/>
    <m/>
    <m/>
    <n v="174142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79"/>
    <n v="174143"/>
    <s v="Par.(01-1) 015582/BIANCA PICCELLI BRAGA - 1ª OU 2ª SÉRI"/>
    <n v="66"/>
    <d v="2014-04-28T00:00:00"/>
    <d v="1899-12-30T14:38:13"/>
    <n v="0"/>
    <n v="0"/>
    <n v="-3428612.5789999864"/>
    <m/>
    <m/>
    <n v="174143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83"/>
    <n v="174144"/>
    <s v="Par.(01-1) 015438/FELIPE ROSA MALENA GARCIA - 1ª OU 2ª SÉRI"/>
    <n v="66"/>
    <d v="2014-04-28T00:00:00"/>
    <d v="1899-12-30T14:40:24"/>
    <n v="0"/>
    <n v="0"/>
    <n v="-3428546.5789999864"/>
    <m/>
    <m/>
    <n v="174144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84"/>
    <n v="174145"/>
    <s v="Par.(01-1) 015438/FELIPE ROSA MALENA GARCIA - 1ª OU 2ª SÉRI"/>
    <n v="66"/>
    <d v="2014-04-28T00:00:00"/>
    <d v="1899-12-30T14:40:25"/>
    <n v="0"/>
    <n v="0"/>
    <n v="-3428480.5789999864"/>
    <m/>
    <m/>
    <n v="174145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85"/>
    <n v="174146"/>
    <s v="Par.(01-1) 015438/FELIPE ROSA MALENA GARCIA - 1ª OU 2ª SÉRI"/>
    <n v="66"/>
    <d v="2014-04-28T00:00:00"/>
    <d v="1899-12-30T14:40:25"/>
    <n v="0"/>
    <n v="0"/>
    <n v="-3428414.5789999864"/>
    <m/>
    <m/>
    <n v="17414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87"/>
    <n v="174156"/>
    <s v="Par.(01-1) 015604/RAFAEL FERREIRA DE MORAES - 1ª OU 2ª SÉRI"/>
    <n v="66"/>
    <d v="2014-04-28T00:00:00"/>
    <d v="1899-12-30T14:42:26"/>
    <n v="0"/>
    <n v="0"/>
    <n v="-3428348.5789999864"/>
    <m/>
    <m/>
    <n v="17415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88"/>
    <n v="174157"/>
    <s v="Par.(01-1) 015604/RAFAEL FERREIRA DE MORAES - 1ª OU 2ª SÉRI"/>
    <n v="66"/>
    <d v="2014-04-28T00:00:00"/>
    <d v="1899-12-30T14:42:26"/>
    <n v="0"/>
    <n v="0"/>
    <n v="-3428282.5789999864"/>
    <m/>
    <m/>
    <n v="174157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89"/>
    <n v="174158"/>
    <s v="Par.(01-1) 015604/RAFAEL FERREIRA DE MORAES - 1ª OU 2ª SÉRI"/>
    <n v="66"/>
    <d v="2014-04-28T00:00:00"/>
    <d v="1899-12-30T14:42:26"/>
    <n v="0"/>
    <n v="0"/>
    <n v="-3428216.5789999864"/>
    <m/>
    <m/>
    <n v="174158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92"/>
    <n v="174147"/>
    <s v="Par.(01-1) 015760/GABRIEL DA TRINDADE TAVAR - 1ª OU 2ª SÉRI"/>
    <n v="66"/>
    <d v="2014-04-28T00:00:00"/>
    <d v="1899-12-30T14:43:58"/>
    <n v="0"/>
    <n v="0"/>
    <n v="-3428150.5789999864"/>
    <m/>
    <m/>
    <n v="174147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91"/>
    <n v="174148"/>
    <s v="Par.(01-1) 015760/GABRIEL DA TRINDADE TAVAR - 1ª OU 2ª SÉRI"/>
    <n v="66"/>
    <d v="2014-04-28T00:00:00"/>
    <d v="1899-12-30T14:43:58"/>
    <n v="0"/>
    <n v="0"/>
    <n v="-3428084.5789999864"/>
    <m/>
    <m/>
    <n v="174148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93"/>
    <n v="174149"/>
    <s v="Par.(01-1) 015760/GABRIEL DA TRINDADE TAVAR - 1ª OU 2ª SÉRI"/>
    <n v="66"/>
    <d v="2014-04-28T00:00:00"/>
    <d v="1899-12-30T14:43:59"/>
    <n v="0"/>
    <n v="0"/>
    <n v="-3428018.5789999864"/>
    <m/>
    <m/>
    <n v="174149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97"/>
    <n v="174150"/>
    <s v="Par.(01-1) 013789/LUIZ HUMBERTO THOMAZELLI  - 1ª OU 2ª SÉRI"/>
    <n v="66"/>
    <d v="2014-04-28T00:00:00"/>
    <d v="1899-12-30T14:46:16"/>
    <n v="0"/>
    <n v="0"/>
    <n v="-3427952.5789999864"/>
    <m/>
    <m/>
    <n v="174150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96"/>
    <n v="174152"/>
    <s v="Par.(01-1) 013789/LUIZ HUMBERTO THOMAZELLI  - 1ª OU 2ª SÉRI"/>
    <n v="66"/>
    <d v="2014-04-28T00:00:00"/>
    <d v="1899-12-30T14:46:16"/>
    <n v="0"/>
    <n v="0"/>
    <n v="-3427886.5789999864"/>
    <m/>
    <m/>
    <n v="174152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698"/>
    <n v="174151"/>
    <s v="Par.(01-1) 013789/LUIZ HUMBERTO THOMAZELLI  - 1ª OU 2ª SÉRI"/>
    <n v="66"/>
    <d v="2014-04-28T00:00:00"/>
    <d v="1899-12-30T14:46:17"/>
    <n v="0"/>
    <n v="0"/>
    <n v="-3427820.5789999864"/>
    <m/>
    <m/>
    <n v="174151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8128"/>
    <n v="145930"/>
    <s v="Par.(02/12) 014071/RAFAEL JEAN CHAVES DE CAS - Mensalidades"/>
    <n v="1609.27"/>
    <d v="2014-04-28T00:00:00"/>
    <d v="1899-12-30T14:49:16"/>
    <n v="0"/>
    <n v="0"/>
    <n v="-3426211.3089999864"/>
    <m/>
    <m/>
    <n v="145930"/>
    <m/>
    <n v="63"/>
    <s v="Tiago.oliveira"/>
    <n v="1"/>
    <m/>
    <n v="2"/>
    <d v="2014-08-01T00:00:00"/>
    <d v="2014-08-01T00:00:00"/>
    <m/>
    <m/>
    <n v="2014"/>
    <n v="63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58132"/>
    <n v="174161"/>
    <s v="Par.(01-1) 013767/RENATA PESSOA CHEIN JORGE - 1ª OU 2ª SÉRI"/>
    <n v="66"/>
    <d v="2014-04-28T00:00:00"/>
    <d v="1899-12-30T14:56:45"/>
    <n v="0"/>
    <n v="0"/>
    <n v="-3426145.3089999864"/>
    <m/>
    <m/>
    <n v="174161"/>
    <m/>
    <n v="63"/>
    <s v="Tiago.oliveira"/>
    <n v="1"/>
    <m/>
    <n v="1385"/>
    <d v="2014-08-01T00:00:00"/>
    <d v="2014-08-0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8133"/>
    <n v="174159"/>
    <s v="Par.(01-1) 013767/RENATA PESSOA CHEIN JORGE - 1ª OU 2ª SÉRI"/>
    <n v="66"/>
    <d v="2014-04-28T00:00:00"/>
    <d v="1899-12-30T14:56:45"/>
    <n v="0"/>
    <n v="0"/>
    <n v="-3426079.3089999864"/>
    <m/>
    <m/>
    <n v="174159"/>
    <m/>
    <n v="63"/>
    <s v="Tiago.oliveira"/>
    <n v="1"/>
    <m/>
    <n v="1385"/>
    <d v="2014-08-01T00:00:00"/>
    <d v="2014-08-0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8134"/>
    <n v="174160"/>
    <s v="Par.(01-1) 013767/RENATA PESSOA CHEIN JORGE - 1ª OU 2ª SÉRI"/>
    <n v="66"/>
    <d v="2014-04-28T00:00:00"/>
    <d v="1899-12-30T14:56:46"/>
    <n v="0"/>
    <n v="0"/>
    <n v="-3426013.3089999864"/>
    <m/>
    <m/>
    <n v="174160"/>
    <m/>
    <n v="63"/>
    <s v="Tiago.oliveira"/>
    <n v="1"/>
    <m/>
    <n v="1385"/>
    <d v="2014-08-01T00:00:00"/>
    <d v="2014-08-0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32601"/>
    <s v="EXTRATO/52705"/>
    <s v="Banco Brb - Par. 052705(10-13)"/>
    <n v="0"/>
    <d v="2014-04-28T00:00:00"/>
    <d v="1899-12-30T15:02:47"/>
    <n v="1.32"/>
    <n v="0"/>
    <n v="-3426014.6289999862"/>
    <m/>
    <m/>
    <m/>
    <n v="52705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604"/>
    <s v="EXTRATO/52704"/>
    <s v="Banco Brb - Par. 052704(09-13)"/>
    <n v="0"/>
    <d v="2014-04-28T00:00:00"/>
    <d v="1899-12-30T15:02:48"/>
    <n v="606.24"/>
    <n v="0"/>
    <n v="-3426620.8689999864"/>
    <m/>
    <m/>
    <m/>
    <n v="52704"/>
    <n v="7"/>
    <s v="Anapaula"/>
    <n v="1"/>
    <m/>
    <n v="1599"/>
    <d v="2014-05-20T00:00:00"/>
    <d v="2014-05-20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2602"/>
    <s v="EXTRATO/52706"/>
    <s v="Banco Brb - Par. 052706(11-13)"/>
    <n v="0"/>
    <d v="2014-04-28T00:00:00"/>
    <d v="1899-12-30T15:02:48"/>
    <n v="42.68"/>
    <n v="0"/>
    <n v="-3426663.5489999866"/>
    <m/>
    <m/>
    <m/>
    <n v="52706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2603"/>
    <s v="EXTRATO/52707"/>
    <s v="Banco Brb - Par. 052707(12-13)"/>
    <n v="0"/>
    <d v="2014-04-28T00:00:00"/>
    <d v="1899-12-30T15:02:48"/>
    <n v="4.92"/>
    <n v="0"/>
    <n v="-3426668.4689999865"/>
    <m/>
    <m/>
    <m/>
    <n v="52707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58140"/>
    <n v="151004"/>
    <s v="Par.(02/12) 015865/PAULO DE TARSO FONSECA NE - Mensalidades"/>
    <n v="1440.32"/>
    <d v="2014-04-28T00:00:00"/>
    <d v="1899-12-30T15:20:34"/>
    <n v="0"/>
    <n v="0"/>
    <n v="-3425228.1489999867"/>
    <m/>
    <m/>
    <n v="151004"/>
    <m/>
    <n v="63"/>
    <s v="Tiago.oliveira"/>
    <n v="1"/>
    <m/>
    <n v="2"/>
    <d v="2014-08-01T00:00:00"/>
    <d v="2014-08-01T00:00:00"/>
    <m/>
    <m/>
    <n v="2014"/>
    <n v="63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58141"/>
    <n v="151005"/>
    <s v="Par.(03/12) 015865/PAULO DE TARSO FONSECA NE - Mensalidades"/>
    <n v="1426.68"/>
    <d v="2014-04-28T00:00:00"/>
    <d v="1899-12-30T15:20:34"/>
    <n v="0"/>
    <n v="0"/>
    <n v="-3423801.4689999865"/>
    <m/>
    <m/>
    <n v="151005"/>
    <m/>
    <n v="63"/>
    <s v="Tiago.oliveira"/>
    <n v="1"/>
    <m/>
    <n v="2"/>
    <d v="2014-08-01T00:00:00"/>
    <d v="2014-08-01T00:00:00"/>
    <m/>
    <m/>
    <n v="2014"/>
    <n v="63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32623"/>
    <s v="CRÉDITO "/>
    <s v="CRÉDITO COBRANÇA BRB"/>
    <n v="8823.5"/>
    <d v="2014-04-28T00:00:00"/>
    <d v="1899-12-30T15:34:37"/>
    <n v="0"/>
    <n v="0"/>
    <n v="-3414977.9689999865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0782"/>
    <n v="178088"/>
    <s v="Par.(01/1) 017735/LEONARDO RADIS ALVES SILV - Parcelas"/>
    <n v="50"/>
    <d v="2014-04-28T00:00:00"/>
    <d v="1899-12-30T15:40:23"/>
    <n v="0"/>
    <n v="0"/>
    <n v="-3414927.9689999865"/>
    <m/>
    <m/>
    <n v="178088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30"/>
    <s v="ANT. COB/52915"/>
    <s v="Banco Brb - Par. 052915(01-3)"/>
    <n v="0"/>
    <d v="2014-04-28T00:00:00"/>
    <d v="1899-12-30T15:41:24"/>
    <n v="955"/>
    <n v="0"/>
    <n v="-3415882.9689999865"/>
    <m/>
    <m/>
    <m/>
    <n v="5291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0783"/>
    <n v="178071"/>
    <s v="Par.(01/1) 017669/JULIANA MARQUES FERREIRA  - Parcelas"/>
    <n v="50"/>
    <d v="2014-04-28T00:00:00"/>
    <d v="1899-12-30T15:51:31"/>
    <n v="0"/>
    <n v="0"/>
    <n v="-3415832.9689999865"/>
    <m/>
    <m/>
    <n v="178071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85"/>
    <n v="178078"/>
    <s v="Par.(01/1) 017667/ANNA CLARA DE MELO SOUSA  - Parcelas"/>
    <n v="50"/>
    <d v="2014-04-28T00:00:00"/>
    <d v="1899-12-30T15:56:05"/>
    <n v="0"/>
    <n v="0"/>
    <n v="-3415782.9689999865"/>
    <m/>
    <m/>
    <n v="178078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90"/>
    <n v="178076"/>
    <s v="Par.(01/1) 017665/ISABEL GOULART FONSECA - Parcelas"/>
    <n v="50"/>
    <d v="2014-04-28T00:00:00"/>
    <d v="1899-12-30T16:03:19"/>
    <n v="0"/>
    <n v="0"/>
    <n v="-3415732.9689999865"/>
    <m/>
    <m/>
    <n v="178076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03"/>
    <n v="178077"/>
    <s v="Par.(01/1) 017666/AMERICO MARTINS DA CUNHA  - Parcelas"/>
    <n v="50"/>
    <d v="2014-04-28T00:00:00"/>
    <d v="1899-12-30T16:38:24"/>
    <n v="0"/>
    <n v="0"/>
    <n v="-3415682.9689999865"/>
    <m/>
    <m/>
    <n v="178077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4908"/>
    <n v="177989"/>
    <s v="Par.(01/1) 017650/DORICA PEREIRA MARTINS - Parcelas"/>
    <n v="25"/>
    <d v="2014-04-28T00:00:00"/>
    <d v="1899-12-30T16:38:29"/>
    <n v="0"/>
    <n v="0"/>
    <n v="-3415657.9689999865"/>
    <m/>
    <m/>
    <n v="177989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09"/>
    <n v="178079"/>
    <s v="Par.(01/1) 017673/JOAO PEDRO GONÇALVES DE A - Parcelas"/>
    <n v="50"/>
    <d v="2014-04-28T00:00:00"/>
    <d v="1899-12-30T16:43:21"/>
    <n v="0"/>
    <n v="0"/>
    <n v="-3415607.9689999865"/>
    <m/>
    <m/>
    <n v="178079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33"/>
    <n v="177930"/>
    <s v="Par.(01/1) 017668/RAFAEL JEAN CHAVES DE CAS - Parcelas"/>
    <n v="25"/>
    <d v="2014-04-28T00:00:00"/>
    <d v="1899-12-30T17:18:18"/>
    <n v="0"/>
    <n v="0"/>
    <n v="-3415582.9689999865"/>
    <m/>
    <m/>
    <n v="177930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34"/>
    <n v="177931"/>
    <s v="Par.(01/1) 017659/GABRIELA LEANDRO DE SOUSA - Parcelas"/>
    <n v="25"/>
    <d v="2014-04-28T00:00:00"/>
    <d v="1899-12-30T17:18:56"/>
    <n v="0"/>
    <n v="0"/>
    <n v="-3415557.9689999865"/>
    <m/>
    <m/>
    <n v="177931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808"/>
    <s v="EM/51052"/>
    <s v="Enio Marcos Pereira Santos - Par. 051052(01-9)"/>
    <n v="0"/>
    <d v="2014-04-28T00:00:00"/>
    <d v="1899-12-30T17:22:32"/>
    <n v="3000"/>
    <n v="0"/>
    <n v="-3418557.9689999865"/>
    <m/>
    <m/>
    <m/>
    <n v="51052"/>
    <n v="7"/>
    <s v="Anapaula"/>
    <n v="1"/>
    <m/>
    <n v="1450"/>
    <d v="2014-05-26T00:00:00"/>
    <d v="2014-05-26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4809"/>
    <s v="CH BRA 2708/45536"/>
    <s v="Ronnicher Orias Silva Lopes - Cód. 045536"/>
    <n v="0"/>
    <d v="2014-04-28T00:00:00"/>
    <d v="1899-12-30T17:22:47"/>
    <n v="2700"/>
    <n v="0"/>
    <n v="-3421257.9689999865"/>
    <m/>
    <m/>
    <m/>
    <n v="45536"/>
    <n v="7"/>
    <s v="Anapaula"/>
    <n v="1"/>
    <m/>
    <n v="1450"/>
    <d v="2014-05-26T00:00:00"/>
    <d v="2014-05-26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2691"/>
    <s v="TRANSFERÊNCIA ENTRE CONTAS "/>
    <s v="TRANSFERÊNCIA ENTRE CONTAS "/>
    <n v="0"/>
    <d v="2014-04-28T00:00:00"/>
    <d v="1899-12-30T17:35:36"/>
    <n v="5000"/>
    <n v="0"/>
    <n v="-3426257.9689999865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1"/>
    <s v="TRANSFERÊNCIA ENTRE CONTAS "/>
    <s v="Destino: 132691-TRANSFERÊNCIA ENTRE CONTAS "/>
    <n v="5000"/>
    <d v="2014-04-28T00:00:00"/>
    <d v="1899-12-30T17:35:36"/>
    <n v="0"/>
    <n v="0"/>
    <n v="-3421257.9689999865"/>
    <m/>
    <m/>
    <m/>
    <m/>
    <n v="7"/>
    <s v="Anapaula"/>
    <n v="1"/>
    <m/>
    <n v="1449"/>
    <d v="2014-12-09T00:00:00"/>
    <d v="2014-12-09T00:00:00"/>
    <m/>
    <m/>
    <n v="2014"/>
    <n v="7"/>
    <m/>
    <m/>
    <n v="132691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4839"/>
    <s v="Debito/54545"/>
    <s v="Banco Brb - Cód. 054545"/>
    <n v="0"/>
    <d v="2014-04-28T00:00:00"/>
    <d v="1899-12-30T17:37:47"/>
    <n v="6385.08"/>
    <n v="0"/>
    <n v="-3427643.0489999866"/>
    <m/>
    <m/>
    <m/>
    <n v="54545"/>
    <n v="24"/>
    <s v="Emilly"/>
    <n v="1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840"/>
    <s v="EXTRATO/54546"/>
    <s v="Banco Brb - Cód. 054546"/>
    <n v="0"/>
    <d v="2014-04-28T00:00:00"/>
    <d v="1899-12-30T17:38:29"/>
    <n v="50117.65"/>
    <n v="0"/>
    <n v="-3477760.6989999865"/>
    <m/>
    <m/>
    <m/>
    <n v="54546"/>
    <n v="24"/>
    <s v="Emilly"/>
    <n v="1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0310"/>
    <n v="151033"/>
    <s v="Par.(04/12) 015881/JOSÉ VITOR DE ARAÚJO FERR - Mensalidades"/>
    <n v="1492"/>
    <d v="2014-04-28T00:00:00"/>
    <d v="1899-12-30T17:46:35"/>
    <n v="0"/>
    <n v="0"/>
    <n v="-3476268.6989999865"/>
    <m/>
    <m/>
    <n v="151033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12"/>
    <n v="150982"/>
    <s v="Par.(04/12) 016014/NICOLE RIBEIRO BARBOSA - Mensalidades"/>
    <n v="1339"/>
    <d v="2014-04-28T00:00:00"/>
    <d v="1899-12-30T17:47:09"/>
    <n v="0"/>
    <n v="0"/>
    <n v="-3474929.6989999865"/>
    <m/>
    <m/>
    <n v="150982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2887"/>
    <s v="DEPÓSITO"/>
    <s v="CHEQUE DEPOSITADO DEVOLVIDO"/>
    <n v="0"/>
    <d v="2014-04-28T00:00:00"/>
    <d v="1899-12-30T18:45:51"/>
    <n v="465.75"/>
    <n v="0"/>
    <n v="-3475395.4489999865"/>
    <m/>
    <m/>
    <m/>
    <m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32888"/>
    <s v="DEPÓSITO"/>
    <s v="CHEQUE DEPOSITADO DEVOLVIDO"/>
    <n v="0"/>
    <d v="2014-04-28T00:00:00"/>
    <d v="1899-12-30T18:46:29"/>
    <n v="1219.8"/>
    <n v="0"/>
    <n v="-3476615.2489999863"/>
    <m/>
    <m/>
    <m/>
    <m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32893"/>
    <s v="OPERAÇÃO/52976"/>
    <s v="Mercantil Do Brasil - Par. 052976(06-6)"/>
    <n v="0"/>
    <d v="2014-04-28T00:00:00"/>
    <d v="1899-12-30T18:56:10"/>
    <n v="1650.94"/>
    <n v="0"/>
    <n v="-3478266.1889999863"/>
    <m/>
    <m/>
    <m/>
    <n v="52976"/>
    <n v="7"/>
    <s v="Anapaula"/>
    <n v="1"/>
    <m/>
    <n v="569"/>
    <d v="2014-05-22T00:00:00"/>
    <d v="2014-05-22T00:00:00"/>
    <m/>
    <m/>
    <n v="2014"/>
    <n v="7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33249"/>
    <s v="TRANSFERÊNCIA "/>
    <s v="TRANSFERÊNCIA FÁBIO VILLA VERDE - PLASTIVILLE"/>
    <n v="100000"/>
    <d v="2014-04-28T00:00:00"/>
    <d v="1899-12-30T19:20:15"/>
    <n v="0"/>
    <n v="0"/>
    <n v="-3378266.1889999863"/>
    <m/>
    <m/>
    <m/>
    <m/>
    <n v="7"/>
    <s v="Anapaula"/>
    <n v="1"/>
    <m/>
    <n v="1372"/>
    <d v="2014-05-25T00:00:00"/>
    <d v="2015-06-29T00:00:00"/>
    <m/>
    <m/>
    <n v="2014"/>
    <n v="7"/>
    <m/>
    <m/>
    <m/>
    <m/>
    <s v="Empréstimo Pessoa Física"/>
    <x v="2"/>
    <x v="1"/>
    <m/>
    <n v="26"/>
    <n v="8"/>
    <s v="Transferência Bancária"/>
    <m/>
    <m/>
    <m/>
    <n v="0"/>
    <m/>
    <n v="53"/>
    <s v="ITAÚ [SOL] [001691-4] [CC]"/>
    <m/>
    <m/>
    <m/>
  </r>
  <r>
    <n v="274398"/>
    <s v="TRANSFERÊNCIA "/>
    <s v="Destino: 133249-TRANSFERÊNCIA FÁBIO VILLA VERDE - PLASTIVILL"/>
    <n v="0"/>
    <d v="2014-04-28T00:00:00"/>
    <d v="1899-12-30T19:20:15"/>
    <n v="100000"/>
    <n v="0"/>
    <n v="-3478266.1889999863"/>
    <m/>
    <m/>
    <m/>
    <m/>
    <n v="7"/>
    <s v="Anapaula"/>
    <n v="1"/>
    <m/>
    <n v="1372"/>
    <d v="2015-06-29T00:00:00"/>
    <d v="2015-06-29T00:00:00"/>
    <m/>
    <m/>
    <n v="2015"/>
    <n v="7"/>
    <m/>
    <m/>
    <n v="133249"/>
    <m/>
    <s v="Empréstimo Pessoa Física"/>
    <x v="2"/>
    <x v="1"/>
    <m/>
    <n v="53"/>
    <n v="8"/>
    <s v="Transferência Bancária"/>
    <m/>
    <m/>
    <m/>
    <n v="0"/>
    <m/>
    <m/>
    <s v="FACT: FÁBIO V. VERDE"/>
    <m/>
    <m/>
    <m/>
  </r>
  <r>
    <n v="133250"/>
    <s v="DEPÓSITO"/>
    <s v="CHEQUES DEPOSITADOS "/>
    <n v="1637.4"/>
    <d v="2014-04-28T00:00:00"/>
    <d v="1899-12-30T19:21:43"/>
    <n v="0"/>
    <n v="0"/>
    <n v="-3476628.7889999864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51"/>
    <s v="DEPÓSITO"/>
    <s v="CHEQUES DEPOSITADOS "/>
    <n v="57393.46"/>
    <d v="2014-04-28T00:00:00"/>
    <d v="1899-12-30T19:22:24"/>
    <n v="0"/>
    <n v="0"/>
    <n v="-3419235.3289999864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58"/>
    <s v="EXTRATO/53143"/>
    <s v="Banco Itaú Unibanco S.A. - Cód. 053143"/>
    <n v="0"/>
    <d v="2014-04-28T00:00:00"/>
    <d v="1899-12-30T19:31:11"/>
    <n v="6054.78"/>
    <n v="0"/>
    <n v="-3425290.1089999862"/>
    <m/>
    <m/>
    <m/>
    <n v="53143"/>
    <n v="7"/>
    <s v="Anapaula"/>
    <n v="1"/>
    <m/>
    <n v="1448"/>
    <d v="2014-05-25T00:00:00"/>
    <d v="2014-05-25T00:00:00"/>
    <m/>
    <m/>
    <n v="2014"/>
    <n v="7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33259"/>
    <s v="EXTRATO/53144"/>
    <s v="Banco Itaú Unibanco S.A. - Cód. 053144"/>
    <n v="0"/>
    <d v="2014-04-28T00:00:00"/>
    <d v="1899-12-30T19:32:41"/>
    <n v="1036.01"/>
    <n v="0"/>
    <n v="-3426326.118999986"/>
    <m/>
    <m/>
    <m/>
    <n v="53144"/>
    <n v="7"/>
    <s v="Anapaula"/>
    <n v="1"/>
    <m/>
    <n v="1577"/>
    <d v="2014-05-25T00:00:00"/>
    <d v="2014-05-25T00:00:00"/>
    <m/>
    <m/>
    <n v="2014"/>
    <n v="7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33260"/>
    <s v="EXTRATO/53145"/>
    <s v="Banco Itaú Unibanco S.A. - Cód. 053145"/>
    <n v="0"/>
    <d v="2014-04-28T00:00:00"/>
    <d v="1899-12-30T19:32:41"/>
    <n v="1035.58"/>
    <n v="0"/>
    <n v="-3427361.6989999861"/>
    <m/>
    <m/>
    <m/>
    <n v="53145"/>
    <n v="7"/>
    <s v="Anapaula"/>
    <n v="1"/>
    <m/>
    <n v="1577"/>
    <d v="2014-05-25T00:00:00"/>
    <d v="2014-05-25T00:00:00"/>
    <m/>
    <m/>
    <n v="2014"/>
    <n v="7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29684"/>
    <s v="EXTRATO/51070"/>
    <s v="Banco Brb - Par. 051070(02-5)"/>
    <n v="0"/>
    <d v="2014-04-28T00:00:00"/>
    <d v="1899-12-30T20:05:53"/>
    <n v="27.5"/>
    <n v="0"/>
    <n v="-3427389.1989999861"/>
    <m/>
    <m/>
    <m/>
    <n v="51070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9685"/>
    <s v="EXTRATO/51071"/>
    <s v="Banco Brb - Par. 051071(03-5)"/>
    <n v="0"/>
    <d v="2014-04-28T00:00:00"/>
    <d v="1899-12-30T20:05:53"/>
    <n v="75"/>
    <n v="0"/>
    <n v="-3427464.1989999861"/>
    <m/>
    <m/>
    <m/>
    <n v="51071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9682"/>
    <s v="EXTRATO/51072"/>
    <s v="Banco Brb - Par. 051072(04-5)"/>
    <n v="0"/>
    <d v="2014-04-28T00:00:00"/>
    <d v="1899-12-30T20:05:53"/>
    <n v="82.5"/>
    <n v="0"/>
    <n v="-3427546.6989999861"/>
    <m/>
    <m/>
    <m/>
    <n v="51072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9683"/>
    <s v="EXTRATO/51069"/>
    <s v="Banco Brb - Par. 051069(01-5)"/>
    <n v="0"/>
    <d v="2014-04-28T00:00:00"/>
    <d v="1899-12-30T20:05:53"/>
    <n v="15"/>
    <n v="0"/>
    <n v="-3427561.6989999861"/>
    <m/>
    <m/>
    <m/>
    <n v="51069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9712"/>
    <s v="EXTRATO/51101"/>
    <s v="Banco Do Brasil - Cód. 051101"/>
    <n v="0"/>
    <d v="2014-04-28T00:00:00"/>
    <d v="1899-12-30T20:55:14"/>
    <n v="13.2"/>
    <n v="0"/>
    <n v="-3427574.8989999862"/>
    <m/>
    <m/>
    <m/>
    <n v="51101"/>
    <n v="7"/>
    <s v="Anapaula"/>
    <n v="1"/>
    <m/>
    <n v="1513"/>
    <d v="2014-05-03T00:00:00"/>
    <d v="2014-05-03T00:00:00"/>
    <m/>
    <m/>
    <n v="2014"/>
    <n v="7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29713"/>
    <s v="EXTRATO/51102"/>
    <s v="Banco Do Brasil - Cód. 051102"/>
    <n v="0"/>
    <d v="2014-04-28T00:00:00"/>
    <d v="1899-12-30T20:55:15"/>
    <n v="13.2"/>
    <n v="0"/>
    <n v="-3427588.0989999864"/>
    <m/>
    <m/>
    <m/>
    <n v="51102"/>
    <n v="7"/>
    <s v="Anapaula"/>
    <n v="1"/>
    <m/>
    <n v="1513"/>
    <d v="2014-05-03T00:00:00"/>
    <d v="2014-05-03T00:00:00"/>
    <m/>
    <m/>
    <n v="2014"/>
    <n v="7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29733"/>
    <s v="ANT. COB/51166"/>
    <s v="Banco Brb - Par. 051166(51-65)"/>
    <n v="0"/>
    <d v="2014-04-28T00:00:00"/>
    <d v="1899-12-30T21:37:33"/>
    <n v="1339"/>
    <n v="0"/>
    <n v="-3428927.0989999864"/>
    <m/>
    <m/>
    <m/>
    <n v="51166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34"/>
    <s v="ANT. COB/51167"/>
    <s v="Banco Brb - Par. 051167(52-65)"/>
    <n v="0"/>
    <d v="2014-04-28T00:00:00"/>
    <d v="1899-12-30T21:37:34"/>
    <n v="1492"/>
    <n v="0"/>
    <n v="-3430419.0989999864"/>
    <m/>
    <m/>
    <m/>
    <n v="51167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35"/>
    <s v="ANT. COB/51168"/>
    <s v="Banco Brb - Par. 051168(53-65)"/>
    <n v="0"/>
    <d v="2014-04-28T00:00:00"/>
    <d v="1899-12-30T21:37:34"/>
    <n v="1492"/>
    <n v="0"/>
    <n v="-3431911.0989999864"/>
    <m/>
    <m/>
    <m/>
    <n v="51168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8"/>
    <s v="63652/51113"/>
    <s v="Banco Brb - Par. 051113(02-4)"/>
    <n v="0"/>
    <d v="2014-04-28T00:00:00"/>
    <d v="1899-12-30T21:39:35"/>
    <n v="2431.75"/>
    <n v="0"/>
    <n v="-3434342.8489999864"/>
    <m/>
    <m/>
    <m/>
    <n v="51113"/>
    <n v="7"/>
    <s v="Anapaula"/>
    <n v="2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29813"/>
    <s v="CRÉDITO "/>
    <s v="CRÉDITO DE COBRANÇA"/>
    <n v="6213"/>
    <d v="2014-04-28T00:00:00"/>
    <d v="1899-12-30T22:12:30"/>
    <n v="0"/>
    <n v="0"/>
    <n v="-3428129.8489999864"/>
    <m/>
    <m/>
    <m/>
    <m/>
    <n v="7"/>
    <s v="Anapaula"/>
    <n v="1"/>
    <m/>
    <n v="2"/>
    <d v="2014-05-03T00:00:00"/>
    <d v="2014-05-10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4304"/>
    <s v="ANT. COB/53607"/>
    <s v="Banco Brb - Par. 053607(40-47)"/>
    <n v="0"/>
    <d v="2014-04-28T00:00:00"/>
    <d v="1899-12-30T22:18:47"/>
    <n v="1339"/>
    <n v="0"/>
    <n v="-3429468.8489999864"/>
    <m/>
    <m/>
    <m/>
    <n v="5360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01"/>
    <s v="ANT. COB/53577"/>
    <s v="Banco Brb - Par. 053577(10-47)"/>
    <n v="0"/>
    <d v="2014-04-28T00:00:00"/>
    <d v="1899-12-30T22:18:47"/>
    <n v="1492"/>
    <n v="0"/>
    <n v="-3430960.8489999864"/>
    <m/>
    <m/>
    <m/>
    <n v="5357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02"/>
    <s v="ANT. COB/53587"/>
    <s v="Banco Brb - Par. 053587(20-47)"/>
    <n v="0"/>
    <d v="2014-04-28T00:00:00"/>
    <d v="1899-12-30T22:18:47"/>
    <n v="1339"/>
    <n v="0"/>
    <n v="-3432299.8489999864"/>
    <m/>
    <m/>
    <m/>
    <n v="535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03"/>
    <s v="ANT. COB/53597"/>
    <s v="Banco Brb - Par. 053597(30-47)"/>
    <n v="0"/>
    <d v="2014-04-28T00:00:00"/>
    <d v="1899-12-30T22:18:47"/>
    <n v="1339"/>
    <n v="0"/>
    <n v="-3433638.8489999864"/>
    <m/>
    <m/>
    <m/>
    <n v="5359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05"/>
    <s v="ANT. COB/53568"/>
    <s v="Banco Brb - Par. 053568(01-47)"/>
    <n v="0"/>
    <d v="2014-04-28T00:00:00"/>
    <d v="1899-12-30T22:18:47"/>
    <n v="1492"/>
    <n v="0"/>
    <n v="-3435130.8489999864"/>
    <m/>
    <m/>
    <m/>
    <n v="535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06"/>
    <s v="ANT. COB/53578"/>
    <s v="Banco Brb - Par. 053578(11-47)"/>
    <n v="0"/>
    <d v="2014-04-28T00:00:00"/>
    <d v="1899-12-30T22:18:47"/>
    <n v="1492"/>
    <n v="0"/>
    <n v="-3436622.8489999864"/>
    <m/>
    <m/>
    <m/>
    <n v="5357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8"/>
    <s v="ANT. COB/53600"/>
    <s v="Banco Brb - Par. 053600(33-47)"/>
    <n v="0"/>
    <d v="2014-04-28T00:00:00"/>
    <d v="1899-12-30T22:18:48"/>
    <n v="1339"/>
    <n v="0"/>
    <n v="-3437961.8489999864"/>
    <m/>
    <m/>
    <m/>
    <n v="5360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9"/>
    <s v="ANT. COB/53610"/>
    <s v="Banco Brb - Par. 053610(43-47)"/>
    <n v="0"/>
    <d v="2014-04-28T00:00:00"/>
    <d v="1899-12-30T22:18:48"/>
    <n v="1339"/>
    <n v="0"/>
    <n v="-3439300.8489999864"/>
    <m/>
    <m/>
    <m/>
    <n v="5361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5"/>
    <s v="ANT. COB/53570"/>
    <s v="Banco Brb - Par. 053570(03-47)"/>
    <n v="0"/>
    <d v="2014-04-28T00:00:00"/>
    <d v="1899-12-30T22:18:48"/>
    <n v="1492"/>
    <n v="0"/>
    <n v="-3440792.8489999864"/>
    <m/>
    <m/>
    <m/>
    <n v="535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6"/>
    <s v="ANT. COB/53580"/>
    <s v="Banco Brb - Par. 053580(13-47)"/>
    <n v="0"/>
    <d v="2014-04-28T00:00:00"/>
    <d v="1899-12-30T22:18:48"/>
    <n v="1492"/>
    <n v="0"/>
    <n v="-3442284.8489999864"/>
    <m/>
    <m/>
    <m/>
    <n v="535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7"/>
    <s v="ANT. COB/53590"/>
    <s v="Banco Brb - Par. 053590(23-47)"/>
    <n v="0"/>
    <d v="2014-04-28T00:00:00"/>
    <d v="1899-12-30T22:18:48"/>
    <n v="1339"/>
    <n v="0"/>
    <n v="-3443623.8489999864"/>
    <m/>
    <m/>
    <m/>
    <n v="535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3"/>
    <s v="ANT. COB/53601"/>
    <s v="Banco Brb - Par. 053601(34-47)"/>
    <n v="0"/>
    <d v="2014-04-28T00:00:00"/>
    <d v="1899-12-30T22:18:48"/>
    <n v="1339"/>
    <n v="0"/>
    <n v="-3444962.8489999864"/>
    <m/>
    <m/>
    <m/>
    <n v="5360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4"/>
    <s v="ANT. COB/53611"/>
    <s v="Banco Brb - Par. 053611(44-47)"/>
    <n v="0"/>
    <d v="2014-04-28T00:00:00"/>
    <d v="1899-12-30T22:18:48"/>
    <n v="1339"/>
    <n v="0"/>
    <n v="-3446301.8489999864"/>
    <m/>
    <m/>
    <m/>
    <n v="5361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0"/>
    <s v="ANT. COB/53571"/>
    <s v="Banco Brb - Par. 053571(04-47)"/>
    <n v="0"/>
    <d v="2014-04-28T00:00:00"/>
    <d v="1899-12-30T22:18:48"/>
    <n v="1492"/>
    <n v="0"/>
    <n v="-3447793.8489999864"/>
    <m/>
    <m/>
    <m/>
    <n v="535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1"/>
    <s v="ANT. COB/53581"/>
    <s v="Banco Brb - Par. 053581(14-47)"/>
    <n v="0"/>
    <d v="2014-04-28T00:00:00"/>
    <d v="1899-12-30T22:18:48"/>
    <n v="1492"/>
    <n v="0"/>
    <n v="-3449285.8489999864"/>
    <m/>
    <m/>
    <m/>
    <n v="535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2"/>
    <s v="ANT. COB/53591"/>
    <s v="Banco Brb - Par. 053591(24-47)"/>
    <n v="0"/>
    <d v="2014-04-28T00:00:00"/>
    <d v="1899-12-30T22:18:48"/>
    <n v="1339"/>
    <n v="0"/>
    <n v="-3450624.8489999864"/>
    <m/>
    <m/>
    <m/>
    <n v="535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09"/>
    <s v="ANT. COB/53608"/>
    <s v="Banco Brb - Par. 053608(41-47)"/>
    <n v="0"/>
    <d v="2014-04-28T00:00:00"/>
    <d v="1899-12-30T22:18:48"/>
    <n v="1339"/>
    <n v="0"/>
    <n v="-3451963.8489999864"/>
    <m/>
    <m/>
    <m/>
    <n v="5360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07"/>
    <s v="ANT. COB/53588"/>
    <s v="Banco Brb - Par. 053588(21-47)"/>
    <n v="0"/>
    <d v="2014-04-28T00:00:00"/>
    <d v="1899-12-30T22:18:48"/>
    <n v="1339"/>
    <n v="0"/>
    <n v="-3453302.8489999864"/>
    <m/>
    <m/>
    <m/>
    <n v="535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08"/>
    <s v="ANT. COB/53598"/>
    <s v="Banco Brb - Par. 053598(31-47)"/>
    <n v="0"/>
    <d v="2014-04-28T00:00:00"/>
    <d v="1899-12-30T22:18:48"/>
    <n v="1339"/>
    <n v="0"/>
    <n v="-3454641.8489999864"/>
    <m/>
    <m/>
    <m/>
    <n v="5359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4"/>
    <s v="ANT. COB/53609"/>
    <s v="Banco Brb - Par. 053609(42-47)"/>
    <n v="0"/>
    <d v="2014-04-28T00:00:00"/>
    <d v="1899-12-30T22:18:48"/>
    <n v="1339"/>
    <n v="0"/>
    <n v="-3455980.8489999864"/>
    <m/>
    <m/>
    <m/>
    <n v="5360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0"/>
    <s v="ANT. COB/53569"/>
    <s v="Banco Brb - Par. 053569(02-47)"/>
    <n v="0"/>
    <d v="2014-04-28T00:00:00"/>
    <d v="1899-12-30T22:18:48"/>
    <n v="1492"/>
    <n v="0"/>
    <n v="-3457472.8489999864"/>
    <m/>
    <m/>
    <m/>
    <n v="535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1"/>
    <s v="ANT. COB/53579"/>
    <s v="Banco Brb - Par. 053579(12-47)"/>
    <n v="0"/>
    <d v="2014-04-28T00:00:00"/>
    <d v="1899-12-30T22:18:48"/>
    <n v="1492"/>
    <n v="0"/>
    <n v="-3458964.8489999864"/>
    <m/>
    <m/>
    <m/>
    <n v="535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2"/>
    <s v="ANT. COB/53589"/>
    <s v="Banco Brb - Par. 053589(22-47)"/>
    <n v="0"/>
    <d v="2014-04-28T00:00:00"/>
    <d v="1899-12-30T22:18:48"/>
    <n v="1339"/>
    <n v="0"/>
    <n v="-3460303.8489999864"/>
    <m/>
    <m/>
    <m/>
    <n v="535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13"/>
    <s v="ANT. COB/53599"/>
    <s v="Banco Brb - Par. 053599(32-47)"/>
    <n v="0"/>
    <d v="2014-04-28T00:00:00"/>
    <d v="1899-12-30T22:18:48"/>
    <n v="1339"/>
    <n v="0"/>
    <n v="-3461642.8489999864"/>
    <m/>
    <m/>
    <m/>
    <n v="5359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8"/>
    <s v="ANT. COB/53604"/>
    <s v="Banco Brb - Par. 053604(37-47)"/>
    <n v="0"/>
    <d v="2014-04-28T00:00:00"/>
    <d v="1899-12-30T22:18:49"/>
    <n v="1339"/>
    <n v="0"/>
    <n v="-3462981.8489999864"/>
    <m/>
    <m/>
    <m/>
    <n v="5360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9"/>
    <s v="ANT. COB/53614"/>
    <s v="Banco Brb - Par. 053614(47-47)"/>
    <n v="0"/>
    <d v="2014-04-28T00:00:00"/>
    <d v="1899-12-30T22:18:49"/>
    <n v="1339"/>
    <n v="0"/>
    <n v="-3464320.8489999864"/>
    <m/>
    <m/>
    <m/>
    <n v="5361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0"/>
    <s v="ANT. COB/53575"/>
    <s v="Banco Brb - Par. 053575(08-47)"/>
    <n v="0"/>
    <d v="2014-04-28T00:00:00"/>
    <d v="1899-12-30T22:18:49"/>
    <n v="1492"/>
    <n v="0"/>
    <n v="-3465812.8489999864"/>
    <m/>
    <m/>
    <m/>
    <n v="5357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8"/>
    <s v="ANT. COB/53602"/>
    <s v="Banco Brb - Par. 053602(35-47)"/>
    <n v="0"/>
    <d v="2014-04-28T00:00:00"/>
    <d v="1899-12-30T22:18:49"/>
    <n v="1339"/>
    <n v="0"/>
    <n v="-3467151.8489999864"/>
    <m/>
    <m/>
    <m/>
    <n v="5360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9"/>
    <s v="ANT. COB/53612"/>
    <s v="Banco Brb - Par. 053612(45-47)"/>
    <n v="0"/>
    <d v="2014-04-28T00:00:00"/>
    <d v="1899-12-30T22:18:49"/>
    <n v="1339"/>
    <n v="0"/>
    <n v="-3468490.8489999864"/>
    <m/>
    <m/>
    <m/>
    <n v="5361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5"/>
    <s v="ANT. COB/53572"/>
    <s v="Banco Brb - Par. 053572(05-47)"/>
    <n v="0"/>
    <d v="2014-04-28T00:00:00"/>
    <d v="1899-12-30T22:18:49"/>
    <n v="1492"/>
    <n v="0"/>
    <n v="-3469982.8489999864"/>
    <m/>
    <m/>
    <m/>
    <n v="535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6"/>
    <s v="ANT. COB/53582"/>
    <s v="Banco Brb - Par. 053582(15-47)"/>
    <n v="0"/>
    <d v="2014-04-28T00:00:00"/>
    <d v="1899-12-30T22:18:49"/>
    <n v="1492"/>
    <n v="0"/>
    <n v="-3471474.8489999864"/>
    <m/>
    <m/>
    <m/>
    <n v="535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27"/>
    <s v="ANT. COB/53592"/>
    <s v="Banco Brb - Par. 053592(25-47)"/>
    <n v="0"/>
    <d v="2014-04-28T00:00:00"/>
    <d v="1899-12-30T22:18:49"/>
    <n v="1339"/>
    <n v="0"/>
    <n v="-3472813.8489999864"/>
    <m/>
    <m/>
    <m/>
    <n v="535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3"/>
    <s v="ANT. COB/53603"/>
    <s v="Banco Brb - Par. 053603(36-47)"/>
    <n v="0"/>
    <d v="2014-04-28T00:00:00"/>
    <d v="1899-12-30T22:18:49"/>
    <n v="1339"/>
    <n v="0"/>
    <n v="-3474152.8489999864"/>
    <m/>
    <m/>
    <m/>
    <n v="5360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4"/>
    <s v="ANT. COB/53613"/>
    <s v="Banco Brb - Par. 053613(46-47)"/>
    <n v="0"/>
    <d v="2014-04-28T00:00:00"/>
    <d v="1899-12-30T22:18:49"/>
    <n v="1339"/>
    <n v="0"/>
    <n v="-3475491.8489999864"/>
    <m/>
    <m/>
    <m/>
    <n v="5361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0"/>
    <s v="ANT. COB/53573"/>
    <s v="Banco Brb - Par. 053573(06-47)"/>
    <n v="0"/>
    <d v="2014-04-28T00:00:00"/>
    <d v="1899-12-30T22:18:49"/>
    <n v="1492"/>
    <n v="0"/>
    <n v="-3476983.8489999864"/>
    <m/>
    <m/>
    <m/>
    <n v="535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1"/>
    <s v="ANT. COB/53583"/>
    <s v="Banco Brb - Par. 053583(16-47)"/>
    <n v="0"/>
    <d v="2014-04-28T00:00:00"/>
    <d v="1899-12-30T22:18:49"/>
    <n v="1492"/>
    <n v="0"/>
    <n v="-3478475.8489999864"/>
    <m/>
    <m/>
    <m/>
    <n v="535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2"/>
    <s v="ANT. COB/53593"/>
    <s v="Banco Brb - Par. 053593(26-47)"/>
    <n v="0"/>
    <d v="2014-04-28T00:00:00"/>
    <d v="1899-12-30T22:18:49"/>
    <n v="1339"/>
    <n v="0"/>
    <n v="-3479814.8489999864"/>
    <m/>
    <m/>
    <m/>
    <n v="5359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5"/>
    <s v="ANT. COB/53574"/>
    <s v="Banco Brb - Par. 053574(07-47)"/>
    <n v="0"/>
    <d v="2014-04-28T00:00:00"/>
    <d v="1899-12-30T22:18:49"/>
    <n v="1492"/>
    <n v="0"/>
    <n v="-3481306.8489999864"/>
    <m/>
    <m/>
    <m/>
    <n v="5357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6"/>
    <s v="ANT. COB/53584"/>
    <s v="Banco Brb - Par. 053584(17-47)"/>
    <n v="0"/>
    <d v="2014-04-28T00:00:00"/>
    <d v="1899-12-30T22:18:49"/>
    <n v="1492"/>
    <n v="0"/>
    <n v="-3482798.8489999864"/>
    <m/>
    <m/>
    <m/>
    <n v="535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37"/>
    <s v="ANT. COB/53594"/>
    <s v="Banco Brb - Par. 053594(27-47)"/>
    <n v="0"/>
    <d v="2014-04-28T00:00:00"/>
    <d v="1899-12-30T22:18:49"/>
    <n v="1339"/>
    <n v="0"/>
    <n v="-3484137.8489999864"/>
    <m/>
    <m/>
    <m/>
    <n v="5359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3"/>
    <s v="ANT. COB/53605"/>
    <s v="Banco Brb - Par. 053605(38-47)"/>
    <n v="0"/>
    <d v="2014-04-28T00:00:00"/>
    <d v="1899-12-30T22:18:50"/>
    <n v="1339"/>
    <n v="0"/>
    <n v="-3485476.8489999864"/>
    <m/>
    <m/>
    <m/>
    <n v="5360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1"/>
    <s v="ANT. COB/53585"/>
    <s v="Banco Brb - Par. 053585(18-47)"/>
    <n v="0"/>
    <d v="2014-04-28T00:00:00"/>
    <d v="1899-12-30T22:18:50"/>
    <n v="1492"/>
    <n v="0"/>
    <n v="-3486968.8489999864"/>
    <m/>
    <m/>
    <m/>
    <n v="535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2"/>
    <s v="ANT. COB/53595"/>
    <s v="Banco Brb - Par. 053595(28-47)"/>
    <n v="0"/>
    <d v="2014-04-28T00:00:00"/>
    <d v="1899-12-30T22:18:50"/>
    <n v="1339"/>
    <n v="0"/>
    <n v="-3488307.8489999864"/>
    <m/>
    <m/>
    <m/>
    <n v="5359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7"/>
    <s v="ANT. COB/53606"/>
    <s v="Banco Brb - Par. 053606(39-47)"/>
    <n v="0"/>
    <d v="2014-04-28T00:00:00"/>
    <d v="1899-12-30T22:18:50"/>
    <n v="1339"/>
    <n v="0"/>
    <n v="-3489646.8489999864"/>
    <m/>
    <m/>
    <m/>
    <n v="5360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4"/>
    <s v="ANT. COB/53576"/>
    <s v="Banco Brb - Par. 053576(09-47)"/>
    <n v="0"/>
    <d v="2014-04-28T00:00:00"/>
    <d v="1899-12-30T22:18:50"/>
    <n v="1492"/>
    <n v="0"/>
    <n v="-3491138.8489999864"/>
    <m/>
    <m/>
    <m/>
    <n v="5357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5"/>
    <s v="ANT. COB/53586"/>
    <s v="Banco Brb - Par. 053586(19-47)"/>
    <n v="0"/>
    <d v="2014-04-28T00:00:00"/>
    <d v="1899-12-30T22:18:50"/>
    <n v="1417.4"/>
    <n v="0"/>
    <n v="-3492556.2489999863"/>
    <m/>
    <m/>
    <m/>
    <n v="535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346"/>
    <s v="ANT. COB/53596"/>
    <s v="Banco Brb - Par. 053596(29-47)"/>
    <n v="0"/>
    <d v="2014-04-28T00:00:00"/>
    <d v="1899-12-30T22:18:50"/>
    <n v="1339"/>
    <n v="0"/>
    <n v="-3493895.2489999863"/>
    <m/>
    <m/>
    <m/>
    <n v="5359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863"/>
    <s v="2518941/51232"/>
    <s v="Bic - Banco Industria E Comercio - Par. 051232(22-25)"/>
    <n v="0"/>
    <d v="2014-04-28T00:00:00"/>
    <d v="1899-12-30T23:00:47"/>
    <n v="2622.6"/>
    <n v="0"/>
    <n v="-3496517.8489999864"/>
    <m/>
    <m/>
    <m/>
    <n v="51232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64"/>
    <s v="1251894/51233"/>
    <s v="Bic - Banco Industria E Comercio - Par. 051233(23-25)"/>
    <n v="0"/>
    <d v="2014-04-28T00:00:00"/>
    <d v="1899-12-30T23:00:47"/>
    <n v="2377.4"/>
    <n v="0"/>
    <n v="-3498895.2489999863"/>
    <m/>
    <m/>
    <m/>
    <n v="51233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628"/>
    <s v="0424754/51008"/>
    <s v="6º Tabelionato De Notas - Cód. 051008"/>
    <n v="0"/>
    <d v="2014-04-29T00:00:00"/>
    <d v="1899-12-30T09:37:34"/>
    <n v="61.75"/>
    <n v="0"/>
    <n v="-3498956.9989999863"/>
    <m/>
    <m/>
    <m/>
    <n v="51008"/>
    <n v="24"/>
    <s v="Emilly"/>
    <n v="1"/>
    <m/>
    <n v="522"/>
    <d v="2014-05-02T00:00:00"/>
    <d v="2014-05-02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29629"/>
    <s v="286-1/46540"/>
    <s v="Tokinha Uniformes  - Cód. 046540"/>
    <n v="0"/>
    <d v="2014-04-29T00:00:00"/>
    <d v="1899-12-30T09:39:08"/>
    <n v="1666.75"/>
    <n v="0"/>
    <n v="-3500623.7489999863"/>
    <m/>
    <m/>
    <m/>
    <n v="46540"/>
    <n v="24"/>
    <s v="Emilly"/>
    <n v="1"/>
    <m/>
    <n v="1445"/>
    <d v="2014-05-02T00:00:00"/>
    <d v="2014-05-02T00:00:00"/>
    <m/>
    <m/>
    <n v="2014"/>
    <n v="24"/>
    <m/>
    <m/>
    <m/>
    <m/>
    <s v="CA.Aquisição de uniformes"/>
    <x v="1"/>
    <x v="1"/>
    <m/>
    <n v="26"/>
    <n v="9"/>
    <s v="Débito em conta"/>
    <m/>
    <n v="0"/>
    <m/>
    <n v="0"/>
    <m/>
    <m/>
    <s v="ITAÚ [SOL] [001691-4] [CC]"/>
    <m/>
    <m/>
    <m/>
  </r>
  <r>
    <n v="129630"/>
    <s v="4975/46732"/>
    <s v="Ativa Participações Ltda - Cód. 046732"/>
    <n v="0"/>
    <d v="2014-04-29T00:00:00"/>
    <d v="1899-12-30T09:39:41"/>
    <n v="536.51"/>
    <n v="0"/>
    <n v="-3501160.2589999861"/>
    <m/>
    <m/>
    <m/>
    <n v="46732"/>
    <n v="24"/>
    <s v="Emilly"/>
    <n v="1"/>
    <m/>
    <n v="552"/>
    <d v="2014-05-02T00:00:00"/>
    <d v="2014-05-02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2940"/>
    <s v="EXTRATO/52998"/>
    <s v="Banco Daycoval S/A  - Par. 052998(07-9)"/>
    <n v="0"/>
    <d v="2014-04-29T00:00:00"/>
    <d v="1899-12-30T09:39:43"/>
    <n v="2665.56"/>
    <n v="0"/>
    <n v="-3503825.8189999862"/>
    <m/>
    <m/>
    <m/>
    <n v="52998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2939"/>
    <s v="EXTRATO/52999"/>
    <s v="Banco Daycoval S/A  - Par. 052999(08-9)"/>
    <n v="0"/>
    <d v="2014-04-29T00:00:00"/>
    <d v="1899-12-30T09:39:43"/>
    <n v="27.99"/>
    <n v="0"/>
    <n v="-3503853.8089999864"/>
    <m/>
    <m/>
    <m/>
    <n v="52999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9631"/>
    <s v="0707141193828977-0/51010"/>
    <s v="Simples Nacional - Cód. 051010"/>
    <n v="0"/>
    <d v="2014-04-29T00:00:00"/>
    <d v="1899-12-30T09:42:38"/>
    <n v="300"/>
    <n v="0"/>
    <n v="-3504153.8089999864"/>
    <m/>
    <m/>
    <m/>
    <n v="51010"/>
    <n v="24"/>
    <s v="Emilly"/>
    <n v="1"/>
    <m/>
    <n v="830"/>
    <d v="2014-05-02T00:00:00"/>
    <d v="2014-05-02T00:00:00"/>
    <m/>
    <m/>
    <n v="2014"/>
    <n v="24"/>
    <m/>
    <m/>
    <m/>
    <m/>
    <s v="SolNascente.Impostos "/>
    <x v="2"/>
    <x v="3"/>
    <m/>
    <n v="26"/>
    <n v="9"/>
    <s v="Débito em conta"/>
    <m/>
    <n v="0"/>
    <m/>
    <n v="0"/>
    <m/>
    <m/>
    <s v="ITAÚ [SOL] [001691-4] [CC]"/>
    <m/>
    <m/>
    <m/>
  </r>
  <r>
    <n v="226365"/>
    <s v="Aplicação Auto Mais"/>
    <s v="Aplicação Auto Mais"/>
    <n v="0"/>
    <d v="2014-04-29T00:00:00"/>
    <d v="1899-12-30T09:42:46"/>
    <n v="75890.14"/>
    <n v="0"/>
    <n v="-3580043.9489999865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2942"/>
    <s v="TRANSFERÊNCIA ENTRE CONTAS "/>
    <s v="TRANSFERÊNCIA ENTRE CONTAS "/>
    <n v="0"/>
    <d v="2014-04-29T00:00:00"/>
    <d v="1899-12-30T09:43:25"/>
    <n v="520000"/>
    <n v="0"/>
    <n v="-4100043.9489999865"/>
    <m/>
    <m/>
    <m/>
    <m/>
    <n v="7"/>
    <s v="Anapaula"/>
    <n v="1"/>
    <m/>
    <n v="1449"/>
    <d v="2014-05-23T00:00:00"/>
    <d v="2014-05-23T00:00:00"/>
    <m/>
    <m/>
    <n v="2014"/>
    <n v="7"/>
    <m/>
    <m/>
    <m/>
    <m/>
    <s v="Transferência entre contas"/>
    <x v="2"/>
    <x v="1"/>
    <m/>
    <n v="59"/>
    <n v="9"/>
    <s v="Débito em conta"/>
    <m/>
    <m/>
    <m/>
    <n v="0"/>
    <m/>
    <n v="12"/>
    <s v="DAYCOVAL [GYN] [7112965] [CC]"/>
    <m/>
    <m/>
    <m/>
  </r>
  <r>
    <n v="132943"/>
    <s v="TRANSFERÊNCIA ENTRE CONTAS "/>
    <s v="Destino: 132942-TRANSFERÊNCIA ENTRE CONTAS "/>
    <n v="520000"/>
    <d v="2014-04-29T00:00:00"/>
    <d v="1899-12-30T09:43:25"/>
    <n v="0"/>
    <n v="0"/>
    <n v="-3580043.9489999865"/>
    <m/>
    <m/>
    <m/>
    <m/>
    <n v="7"/>
    <s v="Anapaula"/>
    <n v="1"/>
    <m/>
    <m/>
    <d v="2014-05-23T00:00:00"/>
    <d v="2014-05-23T00:00:00"/>
    <m/>
    <m/>
    <n v="2014"/>
    <n v="7"/>
    <m/>
    <m/>
    <n v="132942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4903"/>
    <s v="DÉBITO"/>
    <s v="CHEQUES DEPOSITADOS "/>
    <n v="2274.3000000000002"/>
    <d v="2014-04-29T00:00:00"/>
    <d v="1899-12-30T09:45:53"/>
    <n v="0"/>
    <n v="0"/>
    <n v="-3577769.6489999867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3091"/>
    <s v="TRANSFERÊNCIA ENTRE CONTAS "/>
    <s v="TRANSFERÊNCIA ENTRE CONTAS "/>
    <n v="0"/>
    <d v="2014-04-29T00:00:00"/>
    <d v="1899-12-30T09:46:04"/>
    <n v="302.5"/>
    <n v="0"/>
    <n v="-3578072.1489999867"/>
    <m/>
    <m/>
    <m/>
    <m/>
    <n v="60"/>
    <s v="Francielly"/>
    <n v="1"/>
    <m/>
    <n v="1449"/>
    <d v="2014-05-25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3092"/>
    <s v="TRANSFERÊNCIA ENTRE CONTAS "/>
    <s v="Destino: 133091-TRANSFERÊNCIA ENTRE CONTAS "/>
    <n v="302.5"/>
    <d v="2014-04-29T00:00:00"/>
    <d v="1899-12-30T09:46:04"/>
    <n v="0"/>
    <n v="0"/>
    <n v="-3577769.6489999867"/>
    <m/>
    <m/>
    <m/>
    <m/>
    <n v="60"/>
    <s v="Francielly"/>
    <n v="1"/>
    <m/>
    <n v="1449"/>
    <d v="2014-05-25T00:00:00"/>
    <d v="2015-05-12T00:00:00"/>
    <m/>
    <m/>
    <n v="2014"/>
    <n v="7"/>
    <m/>
    <m/>
    <n v="13309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093"/>
    <s v="TRANSFERÊNCIA ENTRE CONTAS "/>
    <s v="TRANSFERÊNCIA ENTRE CONTAS "/>
    <n v="0"/>
    <d v="2014-04-29T00:00:00"/>
    <d v="1899-12-30T09:46:36"/>
    <n v="302.5"/>
    <n v="0"/>
    <n v="-3578072.1489999867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094"/>
    <s v="TRANSFERÊNCIA ENTRE CONTAS "/>
    <s v="Destino: 133093-TRANSFERÊNCIA ENTRE CONTAS "/>
    <n v="302.5"/>
    <d v="2014-04-29T00:00:00"/>
    <d v="1899-12-30T09:46:36"/>
    <n v="0"/>
    <n v="0"/>
    <n v="-3577769.6489999867"/>
    <m/>
    <m/>
    <m/>
    <m/>
    <n v="7"/>
    <s v="Anapaula"/>
    <n v="1"/>
    <m/>
    <m/>
    <d v="2014-05-25T00:00:00"/>
    <d v="2014-05-25T00:00:00"/>
    <m/>
    <m/>
    <n v="2014"/>
    <n v="7"/>
    <m/>
    <m/>
    <n v="133093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29632"/>
    <s v="Rescisão/51011"/>
    <s v="Rescisão - Grupo Olimpo - Cód. 051011"/>
    <n v="0"/>
    <d v="2014-04-29T00:00:00"/>
    <d v="1899-12-30T09:47:18"/>
    <n v="729.68"/>
    <n v="0"/>
    <n v="-3578499.3289999869"/>
    <m/>
    <m/>
    <m/>
    <n v="51011"/>
    <n v="24"/>
    <s v="Emilly"/>
    <n v="1"/>
    <m/>
    <n v="567"/>
    <d v="2014-05-02T00:00:00"/>
    <d v="2014-05-02T00:00:00"/>
    <m/>
    <m/>
    <n v="2014"/>
    <n v="24"/>
    <m/>
    <m/>
    <m/>
    <m/>
    <s v="CA.Rescisão de contrato educacional (CUSTO)"/>
    <x v="1"/>
    <x v="1"/>
    <m/>
    <n v="26"/>
    <n v="9"/>
    <s v="Débito em conta"/>
    <m/>
    <n v="0"/>
    <m/>
    <n v="0"/>
    <m/>
    <m/>
    <s v="ITAÚ [SOL] [001691-4] [CC]"/>
    <m/>
    <m/>
    <m/>
  </r>
  <r>
    <n v="133095"/>
    <s v="TRANSFERÊNCIA ENTRE CONTAS "/>
    <s v="TRANSFERÊNCIA ENTRE CONTAS "/>
    <n v="0"/>
    <d v="2014-04-29T00:00:00"/>
    <d v="1899-12-30T09:47:30"/>
    <n v="49000"/>
    <n v="0"/>
    <n v="-3627499.3289999869"/>
    <m/>
    <m/>
    <m/>
    <m/>
    <n v="60"/>
    <s v="Francielly"/>
    <n v="1"/>
    <m/>
    <n v="1449"/>
    <d v="2014-05-25T00:00:00"/>
    <d v="2015-05-12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096"/>
    <s v="TRANSFERÊNCIA ENTRE CONTAS "/>
    <s v="Destino: 133095-TRANSFERÊNCIA ENTRE CONTAS "/>
    <n v="49000"/>
    <d v="2014-04-29T00:00:00"/>
    <d v="1899-12-30T09:47:30"/>
    <n v="0"/>
    <n v="0"/>
    <n v="-3578499.3289999869"/>
    <m/>
    <m/>
    <m/>
    <m/>
    <n v="60"/>
    <s v="Francielly"/>
    <n v="1"/>
    <m/>
    <n v="1449"/>
    <d v="2014-05-25T00:00:00"/>
    <d v="2015-05-12T00:00:00"/>
    <m/>
    <m/>
    <n v="2014"/>
    <n v="7"/>
    <m/>
    <m/>
    <n v="13309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097"/>
    <s v="TRANSFERÊNCIA ENTRE CONTAS "/>
    <s v="TRANSFERÊNCIA ENTRE CONTAS "/>
    <n v="0"/>
    <d v="2014-04-29T00:00:00"/>
    <d v="1899-12-30T09:48:03"/>
    <n v="48000"/>
    <n v="0"/>
    <n v="-3626499.3289999869"/>
    <m/>
    <m/>
    <m/>
    <m/>
    <n v="60"/>
    <s v="Francielly"/>
    <n v="1"/>
    <m/>
    <n v="1449"/>
    <d v="2014-05-25T00:00:00"/>
    <d v="2015-05-12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098"/>
    <s v="TRANSFERÊNCIA ENTRE CONTAS "/>
    <s v="Destino: 133097-TRANSFERÊNCIA ENTRE CONTAS "/>
    <n v="48000"/>
    <d v="2014-04-29T00:00:00"/>
    <d v="1899-12-30T09:48:03"/>
    <n v="0"/>
    <n v="0"/>
    <n v="-3578499.3289999869"/>
    <m/>
    <m/>
    <m/>
    <m/>
    <n v="60"/>
    <s v="Francielly"/>
    <n v="1"/>
    <m/>
    <n v="1449"/>
    <d v="2014-05-25T00:00:00"/>
    <d v="2015-05-12T00:00:00"/>
    <m/>
    <m/>
    <n v="2014"/>
    <n v="7"/>
    <m/>
    <m/>
    <n v="13309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9633"/>
    <s v="4706/50566"/>
    <s v="Life Manutenção M e Ltda - Cód. 050566"/>
    <n v="0"/>
    <d v="2014-04-29T00:00:00"/>
    <d v="1899-12-30T09:48:16"/>
    <n v="1389.24"/>
    <n v="0"/>
    <n v="-3579888.5689999871"/>
    <m/>
    <m/>
    <m/>
    <n v="50566"/>
    <n v="24"/>
    <s v="Emilly"/>
    <n v="1"/>
    <m/>
    <n v="354"/>
    <d v="2014-05-02T00:00:00"/>
    <d v="2014-05-02T00:00:00"/>
    <m/>
    <m/>
    <n v="2014"/>
    <n v="24"/>
    <m/>
    <m/>
    <m/>
    <m/>
    <s v="Marista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33099"/>
    <s v="TRANSFERÊNCIA ENTRE CONTAS "/>
    <s v="TRANSFERÊNCIA ENTRE CONTAS "/>
    <n v="0"/>
    <d v="2014-04-29T00:00:00"/>
    <d v="1899-12-30T09:48:22"/>
    <n v="23000"/>
    <n v="0"/>
    <n v="-3602888.5689999871"/>
    <m/>
    <m/>
    <m/>
    <m/>
    <n v="60"/>
    <s v="Francielly"/>
    <n v="1"/>
    <m/>
    <n v="1449"/>
    <d v="2014-05-25T00:00:00"/>
    <d v="2015-05-12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3100"/>
    <s v="TRANSFERÊNCIA ENTRE CONTAS "/>
    <s v="Destino: 133099-TRANSFERÊNCIA ENTRE CONTAS "/>
    <n v="23000"/>
    <d v="2014-04-29T00:00:00"/>
    <d v="1899-12-30T09:48:22"/>
    <n v="0"/>
    <n v="0"/>
    <n v="-3579888.5689999871"/>
    <m/>
    <m/>
    <m/>
    <m/>
    <n v="60"/>
    <s v="Francielly"/>
    <n v="1"/>
    <m/>
    <n v="1449"/>
    <d v="2014-05-25T00:00:00"/>
    <d v="2015-05-12T00:00:00"/>
    <m/>
    <m/>
    <n v="2014"/>
    <n v="7"/>
    <m/>
    <m/>
    <n v="13309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9634"/>
    <s v="4707/50567"/>
    <s v="Life Manutenção M e Ltda - Cód. 050567"/>
    <n v="0"/>
    <d v="2014-04-29T00:00:00"/>
    <d v="1899-12-30T09:48:49"/>
    <n v="854.76"/>
    <n v="0"/>
    <n v="-3580743.3289999869"/>
    <m/>
    <m/>
    <m/>
    <n v="50567"/>
    <n v="24"/>
    <s v="Emilly"/>
    <n v="1"/>
    <m/>
    <n v="157"/>
    <d v="2014-05-02T00:00:00"/>
    <d v="2014-05-02T00:00:00"/>
    <m/>
    <m/>
    <n v="2014"/>
    <n v="24"/>
    <m/>
    <m/>
    <m/>
    <m/>
    <s v="T-3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29635"/>
    <s v="10196/50568"/>
    <s v="W J T FIL T DE CARG EIR - Cód. 050568"/>
    <n v="0"/>
    <d v="2014-04-29T00:00:00"/>
    <d v="1899-12-30T09:49:31"/>
    <n v="120.78"/>
    <n v="0"/>
    <n v="-3580864.1089999867"/>
    <m/>
    <m/>
    <m/>
    <n v="50568"/>
    <n v="24"/>
    <s v="Emilly"/>
    <n v="1"/>
    <m/>
    <n v="1555"/>
    <d v="2014-05-02T00:00:00"/>
    <d v="2014-05-02T00:00:00"/>
    <m/>
    <m/>
    <n v="2014"/>
    <n v="24"/>
    <m/>
    <m/>
    <m/>
    <m/>
    <s v="Aná.Material Didático"/>
    <x v="1"/>
    <x v="7"/>
    <m/>
    <n v="26"/>
    <n v="9"/>
    <s v="Débito em conta"/>
    <m/>
    <n v="0"/>
    <m/>
    <n v="0"/>
    <m/>
    <m/>
    <s v="ITAÚ [SOL] [001691-4] [CC]"/>
    <m/>
    <m/>
    <m/>
  </r>
  <r>
    <n v="132949"/>
    <s v="CRÉDITO"/>
    <s v="LIBERAÇÃO DE CONTRATO 3124780"/>
    <n v="1000000"/>
    <d v="2014-04-29T00:00:00"/>
    <d v="1899-12-30T09:51:01"/>
    <n v="0"/>
    <n v="0"/>
    <n v="-2580864.1089999867"/>
    <m/>
    <m/>
    <m/>
    <m/>
    <n v="7"/>
    <s v="Anapaula"/>
    <n v="1"/>
    <m/>
    <n v="1373"/>
    <d v="2014-05-23T00:00:00"/>
    <d v="2014-05-23T00:00:00"/>
    <m/>
    <m/>
    <n v="2014"/>
    <n v="7"/>
    <m/>
    <m/>
    <m/>
    <m/>
    <s v="Empréstimo Pessoa Jurídica"/>
    <x v="2"/>
    <x v="1"/>
    <m/>
    <n v="59"/>
    <n v="9"/>
    <s v="Débito em conta"/>
    <m/>
    <m/>
    <m/>
    <n v="0"/>
    <m/>
    <m/>
    <s v="DAYCOVAL [GYN] [7112965] [CC]"/>
    <m/>
    <m/>
    <m/>
  </r>
  <r>
    <n v="130650"/>
    <n v="177961"/>
    <s v="Par.(01/1) 017694/RODOLFO DE CASTRO TEIXEIR - Parcelas"/>
    <n v="25"/>
    <d v="2014-04-29T00:00:00"/>
    <d v="1899-12-30T09:52:44"/>
    <n v="0"/>
    <n v="0"/>
    <n v="-2580839.1089999867"/>
    <m/>
    <m/>
    <n v="177961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9636"/>
    <s v="10002343710/40438"/>
    <s v="Celg - Par. 040438(03-12)"/>
    <n v="0"/>
    <d v="2014-04-29T00:00:00"/>
    <d v="1899-12-30T09:56:26"/>
    <n v="9652.1"/>
    <n v="0"/>
    <n v="-2590491.2089999868"/>
    <m/>
    <m/>
    <m/>
    <n v="40438"/>
    <n v="24"/>
    <s v="Emilly"/>
    <n v="1"/>
    <m/>
    <n v="134"/>
    <d v="2014-05-02T00:00:00"/>
    <d v="2014-05-02T00:00:00"/>
    <m/>
    <m/>
    <n v="2014"/>
    <n v="24"/>
    <m/>
    <m/>
    <m/>
    <m/>
    <s v="T-3.Energia Elétrica "/>
    <x v="1"/>
    <x v="1"/>
    <m/>
    <n v="26"/>
    <n v="9"/>
    <s v="Débito em conta"/>
    <m/>
    <n v="0"/>
    <m/>
    <n v="0"/>
    <m/>
    <m/>
    <s v="ITAÚ [SOL] [001691-4] [CC]"/>
    <m/>
    <m/>
    <m/>
  </r>
  <r>
    <n v="129637"/>
    <s v="13592970/40453"/>
    <s v="Celg - Par. 040453(03-12)"/>
    <n v="0"/>
    <d v="2014-04-29T00:00:00"/>
    <d v="1899-12-30T09:57:31"/>
    <n v="10933.05"/>
    <n v="0"/>
    <n v="-2601424.2589999866"/>
    <m/>
    <m/>
    <m/>
    <n v="40453"/>
    <n v="24"/>
    <s v="Emilly"/>
    <n v="1"/>
    <m/>
    <n v="1390"/>
    <d v="2014-05-02T00:00:00"/>
    <d v="2014-05-02T00:00:00"/>
    <m/>
    <m/>
    <n v="2014"/>
    <n v="24"/>
    <m/>
    <m/>
    <m/>
    <m/>
    <s v="T-27.Energia Elétrica"/>
    <x v="1"/>
    <x v="1"/>
    <m/>
    <n v="26"/>
    <n v="9"/>
    <s v="Débito em conta"/>
    <m/>
    <n v="0"/>
    <m/>
    <n v="0"/>
    <m/>
    <m/>
    <s v="ITAÚ [SOL] [001691-4] [CC]"/>
    <m/>
    <m/>
    <m/>
  </r>
  <r>
    <n v="129639"/>
    <s v="16478/48607"/>
    <s v="Ct Materiais Para Construção Ltda - Cód. 048607"/>
    <n v="0"/>
    <d v="2014-04-29T00:00:00"/>
    <d v="1899-12-30T09:58:12"/>
    <n v="165.69"/>
    <n v="0"/>
    <n v="-2601589.9489999865"/>
    <m/>
    <m/>
    <m/>
    <n v="48607"/>
    <n v="24"/>
    <s v="Emilly"/>
    <n v="1"/>
    <m/>
    <n v="1530"/>
    <d v="2014-05-02T00:00:00"/>
    <d v="2014-05-02T00:00:00"/>
    <m/>
    <m/>
    <n v="2014"/>
    <n v="24"/>
    <m/>
    <m/>
    <m/>
    <m/>
    <s v="Uber.Reforma"/>
    <x v="1"/>
    <x v="2"/>
    <m/>
    <n v="26"/>
    <n v="9"/>
    <s v="Débito em conta"/>
    <m/>
    <n v="0"/>
    <m/>
    <n v="0"/>
    <m/>
    <m/>
    <s v="ITAÚ [SOL] [001691-4] [CC]"/>
    <m/>
    <m/>
    <m/>
  </r>
  <r>
    <n v="129640"/>
    <s v="0148NF03/50736"/>
    <s v="S G Coscia Filho - Me - Cód. 050736"/>
    <n v="0"/>
    <d v="2014-04-29T00:00:00"/>
    <d v="1899-12-30T09:59:28"/>
    <n v="1137"/>
    <n v="0"/>
    <n v="-2602726.9489999865"/>
    <m/>
    <m/>
    <m/>
    <n v="50736"/>
    <n v="24"/>
    <s v="Emilly"/>
    <n v="1"/>
    <m/>
    <n v="1531"/>
    <d v="2014-05-02T00:00:00"/>
    <d v="2014-05-02T00:00:00"/>
    <m/>
    <m/>
    <n v="2014"/>
    <n v="24"/>
    <m/>
    <m/>
    <m/>
    <m/>
    <s v="Uber.Marketing"/>
    <x v="1"/>
    <x v="2"/>
    <m/>
    <n v="26"/>
    <n v="9"/>
    <s v="Débito em conta"/>
    <m/>
    <n v="0"/>
    <m/>
    <n v="0"/>
    <m/>
    <m/>
    <s v="ITAÚ [SOL] [001691-4] [CC]"/>
    <m/>
    <m/>
    <m/>
  </r>
  <r>
    <n v="129641"/>
    <s v="1107/51012"/>
    <s v="Governo - Cód. 051012"/>
    <n v="0"/>
    <d v="2014-04-29T00:00:00"/>
    <d v="1899-12-30T10:03:19"/>
    <n v="381.63"/>
    <n v="0"/>
    <n v="-2603108.5789999864"/>
    <m/>
    <m/>
    <m/>
    <n v="51012"/>
    <n v="24"/>
    <s v="Emilly"/>
    <n v="1"/>
    <m/>
    <n v="521"/>
    <d v="2014-05-02T00:00:00"/>
    <d v="2014-05-02T00:00:00"/>
    <m/>
    <m/>
    <n v="2014"/>
    <n v="24"/>
    <m/>
    <m/>
    <m/>
    <m/>
    <s v="CA.Darf (VERIFICAR)"/>
    <x v="2"/>
    <x v="1"/>
    <m/>
    <n v="26"/>
    <n v="9"/>
    <s v="Débito em conta"/>
    <m/>
    <n v="0"/>
    <m/>
    <n v="0"/>
    <m/>
    <m/>
    <s v="ITAÚ [SOL] [001691-4] [CC]"/>
    <m/>
    <m/>
    <m/>
  </r>
  <r>
    <n v="129642"/>
    <s v="1107/51013"/>
    <s v="Governo - Cód. 051013"/>
    <n v="0"/>
    <d v="2014-04-29T00:00:00"/>
    <d v="1899-12-30T10:04:33"/>
    <n v="150"/>
    <n v="0"/>
    <n v="-2603258.5789999864"/>
    <m/>
    <m/>
    <m/>
    <n v="51013"/>
    <n v="24"/>
    <s v="Emilly"/>
    <n v="1"/>
    <m/>
    <n v="521"/>
    <d v="2014-05-02T00:00:00"/>
    <d v="2014-05-02T00:00:00"/>
    <m/>
    <m/>
    <n v="2014"/>
    <n v="24"/>
    <m/>
    <m/>
    <m/>
    <m/>
    <s v="CA.Darf (VERIFICAR)"/>
    <x v="2"/>
    <x v="1"/>
    <m/>
    <n v="26"/>
    <n v="9"/>
    <s v="Débito em conta"/>
    <m/>
    <n v="0"/>
    <m/>
    <n v="0"/>
    <m/>
    <m/>
    <s v="ITAÚ [SOL] [001691-4] [CC]"/>
    <m/>
    <m/>
    <m/>
  </r>
  <r>
    <n v="132147"/>
    <s v="Extrato/52658"/>
    <s v="Mercantil Do Brasil - Cód. 052658"/>
    <n v="0"/>
    <d v="2014-04-29T00:00:00"/>
    <d v="1899-12-30T10:06:10"/>
    <n v="22.5"/>
    <n v="0"/>
    <n v="-2603281.0789999864"/>
    <m/>
    <m/>
    <m/>
    <n v="52658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148"/>
    <s v="Extrato/52659"/>
    <s v="Mercantil Do Brasil - Cód. 052659"/>
    <n v="0"/>
    <d v="2014-04-29T00:00:00"/>
    <d v="1899-12-30T10:07:07"/>
    <n v="49"/>
    <n v="0"/>
    <n v="-2603330.0789999864"/>
    <m/>
    <m/>
    <m/>
    <n v="52659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149"/>
    <s v="Extrato/52660"/>
    <s v="Mercantil Do Brasil - Cód. 052660"/>
    <n v="0"/>
    <d v="2014-04-29T00:00:00"/>
    <d v="1899-12-30T10:07:47"/>
    <n v="3"/>
    <n v="0"/>
    <n v="-2603333.0789999864"/>
    <m/>
    <m/>
    <m/>
    <n v="52660"/>
    <n v="24"/>
    <s v="Emilly"/>
    <n v="1"/>
    <m/>
    <n v="575"/>
    <d v="2014-05-20T00:00:00"/>
    <d v="2014-05-20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665"/>
    <n v="178013"/>
    <s v="Par.(01/1) 017688/ADRIANA OLIVEIRA BRINGEL  - Parcelas"/>
    <n v="25"/>
    <d v="2014-04-29T00:00:00"/>
    <d v="1899-12-30T10:14:26"/>
    <n v="0"/>
    <n v="0"/>
    <n v="-2603308.0789999864"/>
    <m/>
    <m/>
    <n v="17801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66"/>
    <n v="178015"/>
    <s v="Par.(01/1) 017687/IVANA OLIVEIRA BRINGEL MA - Parcelas"/>
    <n v="25"/>
    <d v="2014-04-29T00:00:00"/>
    <d v="1899-12-30T10:15:05"/>
    <n v="0"/>
    <n v="0"/>
    <n v="-2603283.0789999864"/>
    <m/>
    <m/>
    <n v="17801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67"/>
    <n v="178031"/>
    <s v="Par.(01/1) 017689/FELIPE MAURI DO PRADO - Parcelas"/>
    <n v="25"/>
    <d v="2014-04-29T00:00:00"/>
    <d v="1899-12-30T10:15:45"/>
    <n v="0"/>
    <n v="0"/>
    <n v="-2603258.0789999864"/>
    <m/>
    <m/>
    <n v="178031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3167"/>
    <s v="EXTRATO/53130"/>
    <s v="Banco Itaú Unibanco S.A. - Par. 053130(45-55)"/>
    <n v="0"/>
    <d v="2014-04-29T00:00:00"/>
    <d v="1899-12-30T10:54:46"/>
    <n v="7.4"/>
    <n v="0"/>
    <n v="-2603265.4789999863"/>
    <m/>
    <m/>
    <m/>
    <n v="5313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68"/>
    <s v="EXTRATO/53131"/>
    <s v="Banco Itaú Unibanco S.A. - Par. 053131(46-55)"/>
    <n v="0"/>
    <d v="2014-04-29T00:00:00"/>
    <d v="1899-12-30T10:54:46"/>
    <n v="2.19"/>
    <n v="0"/>
    <n v="-2603267.6689999863"/>
    <m/>
    <m/>
    <m/>
    <n v="5313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69"/>
    <s v="EXTRATO/53132"/>
    <s v="Banco Itaú Unibanco S.A. - Par. 053132(47-55)"/>
    <n v="0"/>
    <d v="2014-04-29T00:00:00"/>
    <d v="1899-12-30T10:54:46"/>
    <n v="10"/>
    <n v="0"/>
    <n v="-2603277.6689999863"/>
    <m/>
    <m/>
    <m/>
    <n v="5313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62"/>
    <s v="EXTRATO/53125"/>
    <s v="Banco Itaú Unibanco S.A. - Par. 053125(40-55)"/>
    <n v="0"/>
    <d v="2014-04-29T00:00:00"/>
    <d v="1899-12-30T10:54:46"/>
    <n v="7.4"/>
    <n v="0"/>
    <n v="-2603285.0689999862"/>
    <m/>
    <m/>
    <m/>
    <n v="5312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63"/>
    <s v="EXTRATO/53126"/>
    <s v="Banco Itaú Unibanco S.A. - Par. 053126(41-55)"/>
    <n v="0"/>
    <d v="2014-04-29T00:00:00"/>
    <d v="1899-12-30T10:54:46"/>
    <n v="5.4"/>
    <n v="0"/>
    <n v="-2603290.4689999861"/>
    <m/>
    <m/>
    <m/>
    <n v="5312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64"/>
    <s v="EXTRATO/53127"/>
    <s v="Banco Itaú Unibanco S.A. - Par. 053127(42-55)"/>
    <n v="0"/>
    <d v="2014-04-29T00:00:00"/>
    <d v="1899-12-30T10:54:46"/>
    <n v="1.4"/>
    <n v="0"/>
    <n v="-2603291.868999986"/>
    <m/>
    <m/>
    <m/>
    <n v="5312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65"/>
    <s v="EXTRATO/53128"/>
    <s v="Banco Itaú Unibanco S.A. - Par. 053128(43-55)"/>
    <n v="0"/>
    <d v="2014-04-29T00:00:00"/>
    <d v="1899-12-30T10:54:46"/>
    <n v="14"/>
    <n v="0"/>
    <n v="-2603305.868999986"/>
    <m/>
    <m/>
    <m/>
    <n v="5312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66"/>
    <s v="EXTRATO/53129"/>
    <s v="Banco Itaú Unibanco S.A. - Par. 053129(44-55)"/>
    <n v="0"/>
    <d v="2014-04-29T00:00:00"/>
    <d v="1899-12-30T10:54:46"/>
    <n v="0.9"/>
    <n v="0"/>
    <n v="-2603306.7689999859"/>
    <m/>
    <m/>
    <m/>
    <n v="5312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70"/>
    <s v="EXTRATO/53123"/>
    <s v="Banco Itaú Unibanco S.A. - Par. 053123(38-55)"/>
    <n v="0"/>
    <d v="2014-04-29T00:00:00"/>
    <d v="1899-12-30T10:54:47"/>
    <n v="7.4"/>
    <n v="0"/>
    <n v="-2603314.1689999858"/>
    <m/>
    <m/>
    <m/>
    <n v="5312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4954"/>
    <s v="BOLETOS/54590"/>
    <s v="Banco Brb - Cód. 054590"/>
    <n v="0"/>
    <d v="2014-04-29T00:00:00"/>
    <d v="1899-12-30T10:57:31"/>
    <n v="13390"/>
    <n v="0"/>
    <n v="-2616704.1689999858"/>
    <m/>
    <m/>
    <m/>
    <n v="54590"/>
    <n v="24"/>
    <s v="Emilly"/>
    <n v="1"/>
    <m/>
    <n v="1437"/>
    <d v="2014-05-27T00:00:00"/>
    <d v="2014-05-27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0703"/>
    <n v="178022"/>
    <s v="Par.(01/1) 017681/DAVID PALIS NETO - Parcelas"/>
    <n v="25"/>
    <d v="2014-04-29T00:00:00"/>
    <d v="1899-12-30T10:57:32"/>
    <n v="0"/>
    <n v="0"/>
    <n v="-2616679.1689999858"/>
    <m/>
    <m/>
    <n v="17802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955"/>
    <s v="CRÉDITO"/>
    <s v="Crédito Cobrança BRB"/>
    <n v="13390"/>
    <d v="2014-04-29T00:00:00"/>
    <d v="1899-12-30T10:57:56"/>
    <n v="0"/>
    <n v="0"/>
    <n v="-2603289.1689999858"/>
    <m/>
    <m/>
    <m/>
    <m/>
    <n v="7"/>
    <s v="Anapaula"/>
    <n v="1"/>
    <m/>
    <n v="1524"/>
    <d v="2014-05-27T00:00:00"/>
    <d v="2015-05-11T00:00:00"/>
    <m/>
    <m/>
    <n v="2014"/>
    <n v="24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130713"/>
    <n v="178028"/>
    <s v="Par.(01/1) 017674/FREDERICO MATEUS RODRIGUE - Parcelas"/>
    <n v="25"/>
    <d v="2014-04-29T00:00:00"/>
    <d v="1899-12-30T11:07:59"/>
    <n v="0"/>
    <n v="0"/>
    <n v="-2603264.1689999858"/>
    <m/>
    <m/>
    <n v="178028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9649"/>
    <s v="Despesa/51026"/>
    <s v="Rodrigo Bernadelli Dos Santos - Cód. 051026"/>
    <n v="0"/>
    <d v="2014-04-29T00:00:00"/>
    <d v="1899-12-30T11:12:33"/>
    <n v="1000"/>
    <n v="0"/>
    <n v="-2604264.1689999858"/>
    <m/>
    <m/>
    <m/>
    <n v="51026"/>
    <n v="24"/>
    <s v="Emilly"/>
    <n v="1"/>
    <m/>
    <n v="1071"/>
    <d v="2014-05-02T00:00:00"/>
    <d v="2014-05-02T00:00:00"/>
    <m/>
    <m/>
    <n v="2014"/>
    <n v="24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129650"/>
    <s v="Despesa/51027"/>
    <s v="Rodrigo Bernadelli Dos Santos - Cód. 051027"/>
    <n v="0"/>
    <d v="2014-04-29T00:00:00"/>
    <d v="1899-12-30T11:14:05"/>
    <n v="2500"/>
    <n v="0"/>
    <n v="-2606764.1689999858"/>
    <m/>
    <m/>
    <m/>
    <n v="51027"/>
    <n v="24"/>
    <s v="Emilly"/>
    <n v="1"/>
    <m/>
    <n v="1071"/>
    <d v="2014-05-02T00:00:00"/>
    <d v="2014-05-02T00:00:00"/>
    <m/>
    <m/>
    <n v="2014"/>
    <n v="24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129651"/>
    <s v="101/131/48430"/>
    <s v="GOIAS TI TECNOLOGIA LTDA - Cód. 048430"/>
    <n v="0"/>
    <d v="2014-04-29T00:00:00"/>
    <d v="1899-12-30T11:18:14"/>
    <n v="295.43"/>
    <n v="0"/>
    <n v="-2607059.598999986"/>
    <m/>
    <m/>
    <m/>
    <n v="48430"/>
    <n v="24"/>
    <s v="Emilly"/>
    <n v="1"/>
    <m/>
    <n v="1398"/>
    <d v="2014-05-02T00:00:00"/>
    <d v="2014-05-02T00:00:00"/>
    <m/>
    <m/>
    <n v="2014"/>
    <n v="24"/>
    <m/>
    <m/>
    <m/>
    <m/>
    <s v="T-27 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129652"/>
    <s v="0000132079-1/47400"/>
    <s v="NOBREGA E SOUZA LTDA - Cód. 047400"/>
    <n v="0"/>
    <d v="2014-04-29T00:00:00"/>
    <d v="1899-12-30T11:20:08"/>
    <n v="191.62"/>
    <n v="0"/>
    <n v="-2607251.2189999861"/>
    <m/>
    <m/>
    <m/>
    <n v="47400"/>
    <n v="24"/>
    <s v="Emilly"/>
    <n v="1"/>
    <m/>
    <n v="111"/>
    <d v="2014-05-02T00:00:00"/>
    <d v="2014-05-02T00:00:00"/>
    <m/>
    <m/>
    <n v="2014"/>
    <n v="24"/>
    <m/>
    <m/>
    <m/>
    <m/>
    <s v="T-3.Aquisição de Utensílios"/>
    <x v="1"/>
    <x v="1"/>
    <m/>
    <n v="26"/>
    <n v="9"/>
    <s v="Débito em conta"/>
    <m/>
    <n v="0"/>
    <m/>
    <n v="0"/>
    <m/>
    <m/>
    <s v="ITAÚ [SOL] [001691-4] [CC]"/>
    <m/>
    <m/>
    <m/>
  </r>
  <r>
    <n v="132285"/>
    <s v="CH BRB 0577/46263"/>
    <s v="Infodigital Informatica E Segurança - Cód. 046263"/>
    <n v="0"/>
    <d v="2014-04-29T00:00:00"/>
    <d v="1899-12-30T11:21:03"/>
    <n v="2740"/>
    <n v="0"/>
    <n v="-2609991.2189999861"/>
    <m/>
    <m/>
    <m/>
    <n v="46263"/>
    <n v="7"/>
    <s v="Anapaula"/>
    <n v="1"/>
    <m/>
    <n v="1553"/>
    <d v="2014-05-20T00:00:00"/>
    <d v="2014-05-20T00:00:00"/>
    <m/>
    <m/>
    <n v="2014"/>
    <n v="7"/>
    <m/>
    <m/>
    <m/>
    <m/>
    <s v="Aná.Tecnologia da informação"/>
    <x v="1"/>
    <x v="7"/>
    <m/>
    <n v="52"/>
    <n v="2"/>
    <s v="Cheque"/>
    <m/>
    <n v="0"/>
    <m/>
    <n v="0"/>
    <m/>
    <m/>
    <s v="BRB [SOL] [012052-4] [CC] [COB]"/>
    <m/>
    <m/>
    <m/>
  </r>
  <r>
    <n v="129653"/>
    <s v="109/00012589-8/48398"/>
    <s v="Personal Credito E Consultoria - Cód. 048398"/>
    <n v="0"/>
    <d v="2014-04-29T00:00:00"/>
    <d v="1899-12-30T11:22:14"/>
    <n v="142.51"/>
    <n v="0"/>
    <n v="-2610133.7289999858"/>
    <m/>
    <m/>
    <m/>
    <n v="48398"/>
    <n v="24"/>
    <s v="Emilly"/>
    <n v="1"/>
    <m/>
    <n v="1440"/>
    <d v="2014-05-02T00:00:00"/>
    <d v="2014-05-02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129654"/>
    <s v="8133-01/47197"/>
    <s v="Central Do Brasil Com. De Prod. De Limpe - Cód. 047197"/>
    <n v="0"/>
    <d v="2014-04-29T00:00:00"/>
    <d v="1899-12-30T11:23:26"/>
    <n v="884.5"/>
    <n v="0"/>
    <n v="-2611018.2289999858"/>
    <m/>
    <m/>
    <m/>
    <n v="47197"/>
    <n v="24"/>
    <s v="Emilly"/>
    <n v="1"/>
    <m/>
    <n v="1406"/>
    <d v="2014-05-02T00:00:00"/>
    <d v="2014-05-02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29656"/>
    <s v="392/43742"/>
    <s v="Total Refrigeração Ltda - Cód. 043742"/>
    <n v="0"/>
    <d v="2014-04-29T00:00:00"/>
    <d v="1899-12-30T11:25:04"/>
    <n v="1760.52"/>
    <n v="0"/>
    <n v="-2612778.7489999859"/>
    <m/>
    <m/>
    <m/>
    <n v="43742"/>
    <n v="24"/>
    <s v="Emilly"/>
    <n v="1"/>
    <m/>
    <n v="1561"/>
    <d v="2014-05-02T00:00:00"/>
    <d v="2014-05-02T00:00:00"/>
    <m/>
    <m/>
    <n v="2014"/>
    <n v="24"/>
    <m/>
    <m/>
    <m/>
    <m/>
    <s v="Uber.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129657"/>
    <s v="678721/46760"/>
    <s v="Régia Comércio De Informática Ltda - Pri - Cód. 046760"/>
    <n v="0"/>
    <d v="2014-04-29T00:00:00"/>
    <d v="1899-12-30T11:26:47"/>
    <n v="984.09"/>
    <n v="0"/>
    <n v="-2613762.8389999857"/>
    <m/>
    <m/>
    <m/>
    <n v="46760"/>
    <n v="24"/>
    <s v="Emilly"/>
    <n v="1"/>
    <m/>
    <n v="1398"/>
    <d v="2014-05-02T00:00:00"/>
    <d v="2014-05-02T00:00:00"/>
    <m/>
    <m/>
    <n v="2014"/>
    <n v="24"/>
    <m/>
    <m/>
    <m/>
    <m/>
    <s v="T-27 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130209"/>
    <s v="TRANSFERÊNCIA 2014-04-29"/>
    <s v="PAGAMENTO DE MENSALIDADE DE MARÇO/2014, DO ALUNO JOÃO PAULO RODRIGUES ADORNO_EF"/>
    <n v="1021.29"/>
    <d v="2014-04-29T00:00:00"/>
    <d v="1899-12-30T11:51:17"/>
    <n v="0"/>
    <n v="0"/>
    <n v="-2612741.5489999857"/>
    <m/>
    <m/>
    <m/>
    <m/>
    <n v="8"/>
    <s v="Vinicius"/>
    <n v="1"/>
    <m/>
    <n v="1431"/>
    <d v="2014-05-06T00:00:00"/>
    <d v="2014-05-06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29524"/>
    <n v="144053"/>
    <s v="Retorno: Par. 144053(04/12) - 015470/ISA - Mensalidades"/>
    <n v="1339"/>
    <d v="2014-04-29T00:00:00"/>
    <d v="1899-12-30T12:29:37"/>
    <n v="0"/>
    <n v="0"/>
    <n v="-2611402.5489999857"/>
    <m/>
    <m/>
    <n v="144053"/>
    <m/>
    <n v="1"/>
    <s v="Andre"/>
    <n v="1"/>
    <m/>
    <n v="2"/>
    <d v="2014-05-01T00:00:00"/>
    <d v="2014-05-01T00:00:00"/>
    <n v="19178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6"/>
    <n v="144093"/>
    <s v="Retorno: Par. 144093(04/12) - 015573/LUA - Mensalidades"/>
    <n v="1339"/>
    <d v="2014-04-29T00:00:00"/>
    <d v="1899-12-30T12:29:37"/>
    <n v="0"/>
    <n v="0"/>
    <n v="-2610063.5489999857"/>
    <m/>
    <m/>
    <n v="144093"/>
    <m/>
    <n v="1"/>
    <s v="Andre"/>
    <n v="1"/>
    <m/>
    <n v="2"/>
    <d v="2014-05-01T00:00:00"/>
    <d v="2014-05-01T00:00:00"/>
    <n v="19180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3"/>
    <n v="144146"/>
    <s v="Retorno: Par. 144146(04/12) - 015794/ISA - Mensalidades"/>
    <n v="1339"/>
    <d v="2014-04-29T00:00:00"/>
    <d v="1899-12-30T12:29:37"/>
    <n v="0"/>
    <n v="0"/>
    <n v="-2608724.5489999857"/>
    <m/>
    <m/>
    <n v="144146"/>
    <m/>
    <n v="1"/>
    <s v="Andre"/>
    <n v="1"/>
    <m/>
    <n v="2"/>
    <d v="2014-05-01T00:00:00"/>
    <d v="2014-05-01T00:00:00"/>
    <n v="19177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2"/>
    <n v="146367"/>
    <s v="Retorno: Par. 146367(04/12) - 013894/ANA - Mensalidades"/>
    <n v="1417.4"/>
    <d v="2014-04-29T00:00:00"/>
    <d v="1899-12-30T12:29:37"/>
    <n v="0"/>
    <n v="0"/>
    <n v="-2607307.1489999858"/>
    <m/>
    <m/>
    <n v="146367"/>
    <m/>
    <n v="1"/>
    <s v="Andre"/>
    <n v="1"/>
    <m/>
    <n v="2"/>
    <d v="2014-05-01T00:00:00"/>
    <d v="2014-05-01T00:00:00"/>
    <n v="19176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5"/>
    <n v="144108"/>
    <s v="Retorno: Par. 144108(04/12) - 015602/JOA - Mensalidades"/>
    <n v="1339"/>
    <d v="2014-04-29T00:00:00"/>
    <d v="1899-12-30T12:29:37"/>
    <n v="0"/>
    <n v="0"/>
    <n v="-2605968.1489999858"/>
    <m/>
    <m/>
    <n v="144108"/>
    <m/>
    <n v="1"/>
    <s v="Andre"/>
    <n v="1"/>
    <m/>
    <n v="2"/>
    <d v="2014-05-01T00:00:00"/>
    <d v="2014-05-01T00:00:00"/>
    <n v="19179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5"/>
    <n v="146000"/>
    <s v="Retorno: Par. 146000(04/12) - 014148/RIC - Mensalidades"/>
    <n v="1492"/>
    <d v="2014-04-29T00:00:00"/>
    <d v="1899-12-30T12:29:38"/>
    <n v="0"/>
    <n v="0"/>
    <n v="-2604476.1489999858"/>
    <m/>
    <m/>
    <n v="146000"/>
    <m/>
    <n v="1"/>
    <s v="Andre"/>
    <n v="1"/>
    <m/>
    <n v="2"/>
    <d v="2014-05-01T00:00:00"/>
    <d v="2014-05-01T00:00:00"/>
    <n v="19199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4"/>
    <n v="144630"/>
    <s v="Retorno: Par. 144630(04/12) - 013740/FRA - Mensalidades"/>
    <n v="1339"/>
    <d v="2014-04-29T00:00:00"/>
    <d v="1899-12-30T12:29:38"/>
    <n v="0"/>
    <n v="0"/>
    <n v="-2603137.1489999858"/>
    <m/>
    <m/>
    <n v="144630"/>
    <m/>
    <n v="1"/>
    <s v="Andre"/>
    <n v="1"/>
    <m/>
    <n v="2"/>
    <d v="2014-05-01T00:00:00"/>
    <d v="2014-05-01T00:00:00"/>
    <n v="19188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7"/>
    <n v="144060"/>
    <s v="Retorno: Par. 144060(04/12) - 015489/MAR - Mensalidades"/>
    <n v="1339"/>
    <d v="2014-04-29T00:00:00"/>
    <d v="1899-12-30T12:29:38"/>
    <n v="0"/>
    <n v="0"/>
    <n v="-2601798.1489999858"/>
    <m/>
    <m/>
    <n v="144060"/>
    <m/>
    <n v="1"/>
    <s v="Andre"/>
    <n v="1"/>
    <m/>
    <n v="2"/>
    <d v="2014-05-01T00:00:00"/>
    <d v="2014-05-01T00:00:00"/>
    <n v="19181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6"/>
    <n v="146170"/>
    <s v="Retorno: Par. 146170(04/12) - 014090/REN - Mensalidades"/>
    <n v="1492"/>
    <d v="2014-04-29T00:00:00"/>
    <d v="1899-12-30T12:29:38"/>
    <n v="0"/>
    <n v="0"/>
    <n v="-2600306.1489999858"/>
    <m/>
    <m/>
    <n v="146170"/>
    <m/>
    <n v="1"/>
    <s v="Andre"/>
    <n v="1"/>
    <m/>
    <n v="2"/>
    <d v="2014-05-01T00:00:00"/>
    <d v="2014-05-01T00:00:00"/>
    <n v="19200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9"/>
    <n v="144031"/>
    <s v="Retorno: Par. 144031(04/12) - 015414/PED - Mensalidades"/>
    <n v="1339"/>
    <d v="2014-04-29T00:00:00"/>
    <d v="1899-12-30T12:29:38"/>
    <n v="0"/>
    <n v="0"/>
    <n v="-2598967.1489999858"/>
    <m/>
    <m/>
    <n v="144031"/>
    <m/>
    <n v="1"/>
    <s v="Andre"/>
    <n v="1"/>
    <m/>
    <n v="2"/>
    <d v="2014-05-01T00:00:00"/>
    <d v="2014-05-01T00:00:00"/>
    <n v="19183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2"/>
    <n v="144161"/>
    <s v="Retorno: Par. 144161(04/12) - 015770/GAB - Mensalidades"/>
    <n v="1339"/>
    <d v="2014-04-29T00:00:00"/>
    <d v="1899-12-30T12:29:38"/>
    <n v="0"/>
    <n v="0"/>
    <n v="-2597628.1489999858"/>
    <m/>
    <m/>
    <n v="144161"/>
    <m/>
    <n v="1"/>
    <s v="Andre"/>
    <n v="1"/>
    <m/>
    <n v="2"/>
    <d v="2014-05-01T00:00:00"/>
    <d v="2014-05-01T00:00:00"/>
    <n v="19186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8"/>
    <n v="143971"/>
    <s v="Retorno: Par. 143971(04/12) - 015297/MAT - Mensalidades"/>
    <n v="1339"/>
    <d v="2014-04-29T00:00:00"/>
    <d v="1899-12-30T12:29:38"/>
    <n v="0"/>
    <n v="0"/>
    <n v="-2596289.1489999858"/>
    <m/>
    <m/>
    <n v="143971"/>
    <m/>
    <n v="1"/>
    <s v="Andre"/>
    <n v="1"/>
    <m/>
    <n v="2"/>
    <d v="2014-05-01T00:00:00"/>
    <d v="2014-05-01T00:00:00"/>
    <n v="19182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8"/>
    <n v="146291"/>
    <s v="Retorno: Par. 146291(04/12) - 014095/MAU - Mensalidades"/>
    <n v="1492"/>
    <d v="2014-04-29T00:00:00"/>
    <d v="1899-12-30T12:29:38"/>
    <n v="0"/>
    <n v="0"/>
    <n v="-2594797.1489999858"/>
    <m/>
    <m/>
    <n v="146291"/>
    <m/>
    <n v="1"/>
    <s v="Andre"/>
    <n v="1"/>
    <m/>
    <n v="2"/>
    <d v="2014-05-01T00:00:00"/>
    <d v="2014-05-01T00:00:00"/>
    <n v="19202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0"/>
    <n v="144802"/>
    <s v="Retorno: Par. 144802(04/12) - 013580/MAR - Mensalidades"/>
    <n v="1339"/>
    <d v="2014-04-29T00:00:00"/>
    <d v="1899-12-30T12:29:38"/>
    <n v="0"/>
    <n v="0"/>
    <n v="-2593458.1489999858"/>
    <m/>
    <m/>
    <n v="144802"/>
    <m/>
    <n v="1"/>
    <s v="Andre"/>
    <n v="1"/>
    <m/>
    <n v="2"/>
    <d v="2014-05-01T00:00:00"/>
    <d v="2014-05-01T00:00:00"/>
    <n v="19194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1"/>
    <n v="144742"/>
    <s v="Retorno: Par. 144742(04/12) - 013628/MUR - Mensalidades"/>
    <n v="1339"/>
    <d v="2014-04-29T00:00:00"/>
    <d v="1899-12-30T12:29:38"/>
    <n v="0"/>
    <n v="0"/>
    <n v="-2592119.1489999858"/>
    <m/>
    <m/>
    <n v="144742"/>
    <m/>
    <n v="1"/>
    <s v="Andre"/>
    <n v="1"/>
    <m/>
    <n v="2"/>
    <d v="2014-05-01T00:00:00"/>
    <d v="2014-05-01T00:00:00"/>
    <n v="19195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1"/>
    <n v="144152"/>
    <s v="Retorno: Par. 144152(04/12) - 015275/ANA - Mensalidades"/>
    <n v="1339"/>
    <d v="2014-04-29T00:00:00"/>
    <d v="1899-12-30T12:29:38"/>
    <n v="0"/>
    <n v="0"/>
    <n v="-2590780.1489999858"/>
    <m/>
    <m/>
    <n v="144152"/>
    <m/>
    <n v="1"/>
    <s v="Andre"/>
    <n v="1"/>
    <m/>
    <n v="2"/>
    <d v="2014-05-01T00:00:00"/>
    <d v="2014-05-01T00:00:00"/>
    <n v="19185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2"/>
    <n v="144192"/>
    <s v="Retorno: Par. 144192(04/12) - 013470/PED - Mensalidades"/>
    <n v="1339"/>
    <d v="2014-04-29T00:00:00"/>
    <d v="1899-12-30T12:29:38"/>
    <n v="0"/>
    <n v="0"/>
    <n v="-2589441.1489999858"/>
    <m/>
    <m/>
    <n v="144192"/>
    <m/>
    <n v="1"/>
    <s v="Andre"/>
    <n v="1"/>
    <m/>
    <n v="2"/>
    <d v="2014-05-01T00:00:00"/>
    <d v="2014-05-01T00:00:00"/>
    <n v="19196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5"/>
    <n v="144292"/>
    <s v="Retorno: Par. 144292(04/12) - 013622/GAB - Mensalidades"/>
    <n v="1339"/>
    <d v="2014-04-29T00:00:00"/>
    <d v="1899-12-30T12:29:38"/>
    <n v="0"/>
    <n v="0"/>
    <n v="-2588102.1489999858"/>
    <m/>
    <m/>
    <n v="144292"/>
    <m/>
    <n v="1"/>
    <s v="Andre"/>
    <n v="1"/>
    <m/>
    <n v="2"/>
    <d v="2014-05-01T00:00:00"/>
    <d v="2014-05-01T00:00:00"/>
    <n v="19189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7"/>
    <n v="145793"/>
    <s v="Retorno: Par. 145793(04/12) - 013855/RAF - Mensalidades"/>
    <n v="1492"/>
    <d v="2014-04-29T00:00:00"/>
    <d v="1899-12-30T12:29:38"/>
    <n v="0"/>
    <n v="0"/>
    <n v="-2586610.1489999858"/>
    <m/>
    <m/>
    <n v="145793"/>
    <m/>
    <n v="1"/>
    <s v="Andre"/>
    <n v="1"/>
    <m/>
    <n v="2"/>
    <d v="2014-05-01T00:00:00"/>
    <d v="2014-05-01T00:00:00"/>
    <n v="19201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8"/>
    <n v="144494"/>
    <s v="Retorno: Par. 144494(04/12) - 013676/ISA - Mensalidades"/>
    <n v="1339"/>
    <d v="2014-04-29T00:00:00"/>
    <d v="1899-12-30T12:29:38"/>
    <n v="0"/>
    <n v="0"/>
    <n v="-2585271.1489999858"/>
    <m/>
    <m/>
    <n v="144494"/>
    <m/>
    <n v="1"/>
    <s v="Andre"/>
    <n v="1"/>
    <m/>
    <n v="2"/>
    <d v="2014-05-01T00:00:00"/>
    <d v="2014-05-01T00:00:00"/>
    <n v="19192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9"/>
    <n v="146315"/>
    <s v="Retorno: Par. 146315(04/12) - 014045/JOÃ - Mensalidades"/>
    <n v="1492"/>
    <d v="2014-04-29T00:00:00"/>
    <d v="1899-12-30T12:29:38"/>
    <n v="0"/>
    <n v="0"/>
    <n v="-2583779.1489999858"/>
    <m/>
    <m/>
    <n v="146315"/>
    <m/>
    <n v="1"/>
    <s v="Andre"/>
    <n v="1"/>
    <m/>
    <n v="2"/>
    <d v="2014-05-01T00:00:00"/>
    <d v="2014-05-01T00:00:00"/>
    <n v="19203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0"/>
    <n v="144106"/>
    <s v="Retorno: Par. 144106(04/12) - 015599/VIC - Mensalidades"/>
    <n v="1339"/>
    <d v="2014-04-29T00:00:00"/>
    <d v="1899-12-30T12:29:38"/>
    <n v="0"/>
    <n v="0"/>
    <n v="-2582440.1489999858"/>
    <m/>
    <m/>
    <n v="144106"/>
    <m/>
    <n v="1"/>
    <s v="Andre"/>
    <n v="1"/>
    <m/>
    <n v="2"/>
    <d v="2014-05-01T00:00:00"/>
    <d v="2014-05-01T00:00:00"/>
    <n v="19184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3"/>
    <n v="144436"/>
    <s v="Retorno: Par. 144436(04/12) - 013550/ROD - Mensalidades"/>
    <n v="1339"/>
    <d v="2014-04-29T00:00:00"/>
    <d v="1899-12-30T12:29:38"/>
    <n v="0"/>
    <n v="0"/>
    <n v="-2581101.1489999858"/>
    <m/>
    <m/>
    <n v="144436"/>
    <m/>
    <n v="1"/>
    <s v="Andre"/>
    <n v="1"/>
    <m/>
    <n v="2"/>
    <d v="2014-05-01T00:00:00"/>
    <d v="2014-05-01T00:00:00"/>
    <n v="19197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44"/>
    <n v="144666"/>
    <s v="Retorno: Par. 144666(04/12) - 013801/VIT - Mensalidades"/>
    <n v="1339"/>
    <d v="2014-04-29T00:00:00"/>
    <d v="1899-12-30T12:29:38"/>
    <n v="0"/>
    <n v="0"/>
    <n v="-2579762.1489999858"/>
    <m/>
    <m/>
    <n v="144666"/>
    <m/>
    <n v="1"/>
    <s v="Andre"/>
    <n v="1"/>
    <m/>
    <n v="2"/>
    <d v="2014-05-01T00:00:00"/>
    <d v="2014-05-01T00:00:00"/>
    <n v="19198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3"/>
    <n v="144276"/>
    <s v="Retorno: Par. 144276(04/12) - 013510/ALB - Mensalidades"/>
    <n v="1339"/>
    <d v="2014-04-29T00:00:00"/>
    <d v="1899-12-30T12:29:38"/>
    <n v="0"/>
    <n v="0"/>
    <n v="-2578423.1489999858"/>
    <m/>
    <m/>
    <n v="144276"/>
    <m/>
    <n v="1"/>
    <s v="Andre"/>
    <n v="1"/>
    <m/>
    <n v="2"/>
    <d v="2014-05-01T00:00:00"/>
    <d v="2014-05-01T00:00:00"/>
    <n v="19187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6"/>
    <n v="144708"/>
    <s v="Retorno: Par. 144708(04/12) - 013520/GAB - Mensalidades"/>
    <n v="1339"/>
    <d v="2014-04-29T00:00:00"/>
    <d v="1899-12-30T12:29:38"/>
    <n v="0"/>
    <n v="0"/>
    <n v="-2577084.1489999858"/>
    <m/>
    <m/>
    <n v="144708"/>
    <m/>
    <n v="1"/>
    <s v="Andre"/>
    <n v="1"/>
    <m/>
    <n v="2"/>
    <d v="2014-05-01T00:00:00"/>
    <d v="2014-05-01T00:00:00"/>
    <n v="19190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9"/>
    <n v="144228"/>
    <s v="Retorno: Par. 144228(04/12) - 013555/JOA - Mensalidades"/>
    <n v="1339"/>
    <d v="2014-04-29T00:00:00"/>
    <d v="1899-12-30T12:29:38"/>
    <n v="0"/>
    <n v="0"/>
    <n v="-2575745.1489999858"/>
    <m/>
    <m/>
    <n v="144228"/>
    <m/>
    <n v="1"/>
    <s v="Andre"/>
    <n v="1"/>
    <m/>
    <n v="2"/>
    <d v="2014-05-01T00:00:00"/>
    <d v="2014-05-01T00:00:00"/>
    <n v="19193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37"/>
    <n v="144438"/>
    <s v="Retorno: Par. 144438(04/12) - 013832/GER - Mensalidades"/>
    <n v="1339"/>
    <d v="2014-04-29T00:00:00"/>
    <d v="1899-12-30T12:29:38"/>
    <n v="0"/>
    <n v="0"/>
    <n v="-2574406.1489999858"/>
    <m/>
    <m/>
    <n v="144438"/>
    <m/>
    <n v="1"/>
    <s v="Andre"/>
    <n v="1"/>
    <m/>
    <n v="2"/>
    <d v="2014-05-01T00:00:00"/>
    <d v="2014-05-01T00:00:00"/>
    <n v="19191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0"/>
    <n v="145879"/>
    <s v="Retorno: Par. 145879(04/12) - 014121/IZA - Mensalidades"/>
    <n v="1492"/>
    <d v="2014-04-29T00:00:00"/>
    <d v="1899-12-30T12:29:38"/>
    <n v="0"/>
    <n v="0"/>
    <n v="-2572914.1489999858"/>
    <m/>
    <m/>
    <n v="145879"/>
    <m/>
    <n v="1"/>
    <s v="Andre"/>
    <n v="1"/>
    <m/>
    <n v="2"/>
    <d v="2014-05-01T00:00:00"/>
    <d v="2014-05-01T00:00:00"/>
    <n v="19204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4"/>
    <n v="146040"/>
    <s v="Retorno: Par. 146040(04/12) - 014225/EDU - Mensalidades"/>
    <n v="1492"/>
    <d v="2014-04-29T00:00:00"/>
    <d v="1899-12-30T12:29:39"/>
    <n v="0"/>
    <n v="0"/>
    <n v="-2571422.1489999858"/>
    <m/>
    <m/>
    <n v="146040"/>
    <m/>
    <n v="1"/>
    <s v="Andre"/>
    <n v="1"/>
    <m/>
    <n v="2"/>
    <d v="2014-05-01T00:00:00"/>
    <d v="2014-05-01T00:00:00"/>
    <n v="19208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6"/>
    <n v="144150"/>
    <s v="Retorno: Par. 144150(04/12) - 015281/ART - Mensalidades"/>
    <n v="1272.05"/>
    <d v="2014-04-29T00:00:00"/>
    <d v="1899-12-30T12:29:39"/>
    <n v="0"/>
    <n v="0"/>
    <n v="-2570150.098999986"/>
    <m/>
    <m/>
    <n v="144150"/>
    <m/>
    <n v="1"/>
    <s v="Andre"/>
    <n v="1"/>
    <m/>
    <n v="2"/>
    <d v="2014-05-01T00:00:00"/>
    <d v="2014-05-01T00:00:00"/>
    <n v="19230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7"/>
    <n v="143960"/>
    <s v="Retorno: Par. 143960(04/12) - 015279/DIO - Mensalidades"/>
    <n v="1339"/>
    <d v="2014-04-29T00:00:00"/>
    <d v="1899-12-30T12:29:39"/>
    <n v="0"/>
    <n v="0"/>
    <n v="-2568811.098999986"/>
    <m/>
    <m/>
    <n v="143960"/>
    <m/>
    <n v="1"/>
    <s v="Andre"/>
    <n v="1"/>
    <m/>
    <n v="2"/>
    <d v="2014-05-01T00:00:00"/>
    <d v="2014-05-01T00:00:00"/>
    <n v="19231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9"/>
    <n v="143941"/>
    <s v="Retorno: Par. 143941(04/12) - 015647/ANA - Mensalidades"/>
    <n v="1339"/>
    <d v="2014-04-29T00:00:00"/>
    <d v="1899-12-30T12:29:39"/>
    <n v="0"/>
    <n v="0"/>
    <n v="-2567472.098999986"/>
    <m/>
    <m/>
    <n v="143941"/>
    <m/>
    <n v="1"/>
    <s v="Andre"/>
    <n v="1"/>
    <m/>
    <n v="2"/>
    <d v="2014-05-01T00:00:00"/>
    <d v="2014-05-01T00:00:00"/>
    <n v="19218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1"/>
    <n v="143922"/>
    <s v="Retorno: Par. 143922(04/12) - 015691/MAT - Mensalidades"/>
    <n v="1339"/>
    <d v="2014-04-29T00:00:00"/>
    <d v="1899-12-30T12:29:39"/>
    <n v="0"/>
    <n v="0"/>
    <n v="-2566133.098999986"/>
    <m/>
    <m/>
    <n v="143922"/>
    <m/>
    <n v="1"/>
    <s v="Andre"/>
    <n v="1"/>
    <m/>
    <n v="2"/>
    <d v="2014-05-01T00:00:00"/>
    <d v="2014-05-01T00:00:00"/>
    <n v="19225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7"/>
    <n v="145462"/>
    <s v="Retorno: Par. 145462(04/12) - 015821/MAR - Mensalidades"/>
    <n v="1339"/>
    <d v="2014-04-29T00:00:00"/>
    <d v="1899-12-30T12:29:39"/>
    <n v="0"/>
    <n v="0"/>
    <n v="-2564794.098999986"/>
    <m/>
    <m/>
    <n v="145462"/>
    <m/>
    <n v="1"/>
    <s v="Andre"/>
    <n v="1"/>
    <m/>
    <n v="2"/>
    <d v="2014-05-01T00:00:00"/>
    <d v="2014-05-01T00:00:00"/>
    <n v="19211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1"/>
    <n v="145872"/>
    <s v="Retorno: Par. 145872(04/12) - 014020/HUY - Mensalidades"/>
    <n v="1492"/>
    <d v="2014-04-29T00:00:00"/>
    <d v="1899-12-30T12:29:39"/>
    <n v="0"/>
    <n v="0"/>
    <n v="-2563302.098999986"/>
    <m/>
    <m/>
    <n v="145872"/>
    <m/>
    <n v="1"/>
    <s v="Andre"/>
    <n v="1"/>
    <m/>
    <n v="2"/>
    <d v="2014-05-01T00:00:00"/>
    <d v="2014-05-01T00:00:00"/>
    <n v="19205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9"/>
    <n v="144092"/>
    <s v="Retorno: Par. 144092(04/12) - 015571/GAB - Mensalidades"/>
    <n v="1339"/>
    <d v="2014-04-29T00:00:00"/>
    <d v="1899-12-30T12:29:39"/>
    <n v="0"/>
    <n v="0"/>
    <n v="-2561963.098999986"/>
    <m/>
    <m/>
    <n v="144092"/>
    <m/>
    <n v="1"/>
    <s v="Andre"/>
    <n v="1"/>
    <m/>
    <n v="2"/>
    <d v="2014-05-01T00:00:00"/>
    <d v="2014-05-01T00:00:00"/>
    <n v="19233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8"/>
    <n v="143973"/>
    <s v="Retorno: Par. 143973(04/12) - 015302/FEL - Mensalidades"/>
    <n v="1339"/>
    <d v="2014-04-29T00:00:00"/>
    <d v="1899-12-30T12:29:39"/>
    <n v="0"/>
    <n v="0"/>
    <n v="-2560624.098999986"/>
    <m/>
    <m/>
    <n v="143973"/>
    <m/>
    <n v="1"/>
    <s v="Andre"/>
    <n v="1"/>
    <m/>
    <n v="2"/>
    <d v="2014-05-01T00:00:00"/>
    <d v="2014-05-01T00:00:00"/>
    <n v="19232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5"/>
    <n v="143983"/>
    <s v="Retorno: Par. 143983(04/12) - 015314/AND - Mensalidades"/>
    <n v="1339"/>
    <d v="2014-04-29T00:00:00"/>
    <d v="1899-12-30T12:29:39"/>
    <n v="0"/>
    <n v="0"/>
    <n v="-2559285.098999986"/>
    <m/>
    <m/>
    <n v="143983"/>
    <m/>
    <n v="1"/>
    <s v="Andre"/>
    <n v="1"/>
    <m/>
    <n v="2"/>
    <d v="2014-05-01T00:00:00"/>
    <d v="2014-05-01T00:00:00"/>
    <n v="19229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2"/>
    <n v="143915"/>
    <s v="Retorno: Par. 143915(04/12) - 015688/NAT - Mensalidades"/>
    <n v="1339"/>
    <d v="2014-04-29T00:00:00"/>
    <d v="1899-12-30T12:29:39"/>
    <n v="0"/>
    <n v="0"/>
    <n v="-2557946.098999986"/>
    <m/>
    <m/>
    <n v="143915"/>
    <m/>
    <n v="1"/>
    <s v="Andre"/>
    <n v="1"/>
    <m/>
    <n v="2"/>
    <d v="2014-05-01T00:00:00"/>
    <d v="2014-05-01T00:00:00"/>
    <n v="19226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72"/>
    <n v="144125"/>
    <s v="Retorno: Par. 144125(04/12) - 015752/GUS - Mensalidades"/>
    <n v="1339"/>
    <d v="2014-04-29T00:00:00"/>
    <d v="1899-12-30T12:29:39"/>
    <n v="0"/>
    <n v="0"/>
    <n v="-2556607.098999986"/>
    <m/>
    <m/>
    <n v="144125"/>
    <m/>
    <n v="1"/>
    <s v="Andre"/>
    <n v="1"/>
    <m/>
    <n v="2"/>
    <d v="2014-05-01T00:00:00"/>
    <d v="2014-05-01T00:00:00"/>
    <n v="19236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5"/>
    <n v="145775"/>
    <s v="Retorno: Par. 145775(04/12) - 014131/BRU - Mensalidades"/>
    <n v="1492"/>
    <d v="2014-04-29T00:00:00"/>
    <d v="1899-12-30T12:29:39"/>
    <n v="0"/>
    <n v="0"/>
    <n v="-2555115.098999986"/>
    <m/>
    <m/>
    <n v="145775"/>
    <m/>
    <n v="1"/>
    <s v="Andre"/>
    <n v="1"/>
    <m/>
    <n v="2"/>
    <d v="2014-05-01T00:00:00"/>
    <d v="2014-05-01T00:00:00"/>
    <n v="19209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8"/>
    <n v="145485"/>
    <s v="Retorno: Par. 145485(04/12) - 015844/IVA - Mensalidades"/>
    <n v="1339"/>
    <d v="2014-04-29T00:00:00"/>
    <d v="1899-12-30T12:29:39"/>
    <n v="0"/>
    <n v="0"/>
    <n v="-2553776.098999986"/>
    <m/>
    <m/>
    <n v="145485"/>
    <m/>
    <n v="1"/>
    <s v="Andre"/>
    <n v="1"/>
    <m/>
    <n v="2"/>
    <d v="2014-05-01T00:00:00"/>
    <d v="2014-05-01T00:00:00"/>
    <n v="19212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3"/>
    <n v="143936"/>
    <s v="Retorno: Par. 143936(04/12) - 015709/REB - Mensalidades"/>
    <n v="1339"/>
    <d v="2014-04-29T00:00:00"/>
    <d v="1899-12-30T12:29:39"/>
    <n v="0"/>
    <n v="0"/>
    <n v="-2552437.098999986"/>
    <m/>
    <m/>
    <n v="143936"/>
    <m/>
    <n v="1"/>
    <s v="Andre"/>
    <n v="1"/>
    <m/>
    <n v="2"/>
    <d v="2014-05-01T00:00:00"/>
    <d v="2014-05-01T00:00:00"/>
    <n v="19227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70"/>
    <n v="143966"/>
    <s v="Retorno: Par. 143966(04/12) - 015288/GUI - Mensalidades"/>
    <n v="1339"/>
    <d v="2014-04-29T00:00:00"/>
    <d v="1899-12-30T12:29:39"/>
    <n v="0"/>
    <n v="0"/>
    <n v="-2551098.098999986"/>
    <m/>
    <m/>
    <n v="143966"/>
    <m/>
    <n v="1"/>
    <s v="Andre"/>
    <n v="1"/>
    <m/>
    <n v="2"/>
    <d v="2014-05-01T00:00:00"/>
    <d v="2014-05-01T00:00:00"/>
    <n v="19234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0"/>
    <n v="143907"/>
    <s v="Retorno: Par. 143907(04/12) - 015674/GAB - Mensalidades"/>
    <n v="1339"/>
    <d v="2014-04-29T00:00:00"/>
    <d v="1899-12-30T12:29:39"/>
    <n v="0"/>
    <n v="0"/>
    <n v="-2549759.098999986"/>
    <m/>
    <m/>
    <n v="143907"/>
    <m/>
    <n v="1"/>
    <s v="Andre"/>
    <n v="1"/>
    <m/>
    <n v="2"/>
    <d v="2014-05-01T00:00:00"/>
    <d v="2014-05-01T00:00:00"/>
    <n v="19219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71"/>
    <n v="144037"/>
    <s v="Retorno: Par. 144037(04/12) - 015431/GUI - Mensalidades"/>
    <n v="1339"/>
    <d v="2014-04-29T00:00:00"/>
    <d v="1899-12-30T12:29:39"/>
    <n v="0"/>
    <n v="0"/>
    <n v="-2548420.098999986"/>
    <m/>
    <m/>
    <n v="144037"/>
    <m/>
    <n v="1"/>
    <s v="Andre"/>
    <n v="1"/>
    <m/>
    <n v="2"/>
    <d v="2014-05-01T00:00:00"/>
    <d v="2014-05-01T00:00:00"/>
    <n v="19235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64"/>
    <n v="144057"/>
    <s v="Retorno: Par. 144057(04/12) - 015481/ANA - Mensalidades"/>
    <n v="1339"/>
    <d v="2014-04-29T00:00:00"/>
    <d v="1899-12-30T12:29:39"/>
    <n v="0"/>
    <n v="0"/>
    <n v="-2547081.098999986"/>
    <m/>
    <m/>
    <n v="144057"/>
    <m/>
    <n v="1"/>
    <s v="Andre"/>
    <n v="1"/>
    <m/>
    <n v="2"/>
    <d v="2014-05-01T00:00:00"/>
    <d v="2014-05-01T00:00:00"/>
    <n v="19228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6"/>
    <n v="145528"/>
    <s v="Retorno: Par. 145528(04/12) - 015533/GUS - Mensalidades"/>
    <n v="1492"/>
    <d v="2014-04-29T00:00:00"/>
    <d v="1899-12-30T12:29:39"/>
    <n v="0"/>
    <n v="0"/>
    <n v="-2545589.098999986"/>
    <m/>
    <m/>
    <n v="145528"/>
    <m/>
    <n v="1"/>
    <s v="Andre"/>
    <n v="1"/>
    <m/>
    <n v="2"/>
    <d v="2014-05-01T00:00:00"/>
    <d v="2014-05-01T00:00:00"/>
    <n v="19210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2"/>
    <n v="145768"/>
    <s v="Retorno: Par. 145768(04/12) - 014132/HUG - Mensalidades"/>
    <n v="1492"/>
    <d v="2014-04-29T00:00:00"/>
    <d v="1899-12-30T12:29:39"/>
    <n v="0"/>
    <n v="0"/>
    <n v="-2544097.098999986"/>
    <m/>
    <m/>
    <n v="145768"/>
    <m/>
    <n v="1"/>
    <s v="Andre"/>
    <n v="1"/>
    <m/>
    <n v="2"/>
    <d v="2014-05-01T00:00:00"/>
    <d v="2014-05-01T00:00:00"/>
    <n v="19206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53"/>
    <n v="145978"/>
    <s v="Retorno: Par. 145978(04/12) - 013965/GAB - Mensalidades"/>
    <n v="1492"/>
    <d v="2014-04-29T00:00:00"/>
    <d v="1899-12-30T12:29:39"/>
    <n v="0"/>
    <n v="0"/>
    <n v="-2542605.098999986"/>
    <m/>
    <m/>
    <n v="145978"/>
    <m/>
    <n v="1"/>
    <s v="Andre"/>
    <n v="1"/>
    <m/>
    <n v="2"/>
    <d v="2014-05-01T00:00:00"/>
    <d v="2014-05-01T00:00:00"/>
    <n v="19207"/>
    <n v="201404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658"/>
    <s v="8117-01/47136"/>
    <s v="Central Do Brasil Com. De Prod. De Limpe - Cód. 047136"/>
    <n v="0"/>
    <d v="2014-04-29T00:00:00"/>
    <d v="1899-12-30T12:39:43"/>
    <n v="2031.87"/>
    <n v="0"/>
    <n v="-2544636.9689999861"/>
    <m/>
    <m/>
    <m/>
    <n v="47136"/>
    <n v="24"/>
    <s v="Emilly"/>
    <n v="1"/>
    <m/>
    <n v="168"/>
    <d v="2014-05-02T00:00:00"/>
    <d v="2014-05-02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29659"/>
    <s v="8134-01/47194"/>
    <s v="Central Do Brasil Com. De Prod. De Limpe - Cód. 047194"/>
    <n v="0"/>
    <d v="2014-04-29T00:00:00"/>
    <d v="1899-12-30T12:40:53"/>
    <n v="1510.38"/>
    <n v="0"/>
    <n v="-2546147.348999986"/>
    <m/>
    <m/>
    <m/>
    <n v="47194"/>
    <n v="24"/>
    <s v="Emilly"/>
    <n v="1"/>
    <m/>
    <n v="365"/>
    <d v="2014-05-02T00:00:00"/>
    <d v="2014-05-02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29660"/>
    <s v="248/48506"/>
    <s v="Queiroz Design Ltda - Cód. 048506"/>
    <n v="0"/>
    <d v="2014-04-29T00:00:00"/>
    <d v="1899-12-30T12:42:31"/>
    <n v="3623.34"/>
    <n v="0"/>
    <n v="-2549770.6889999858"/>
    <m/>
    <m/>
    <m/>
    <n v="48506"/>
    <n v="24"/>
    <s v="Emilly"/>
    <n v="1"/>
    <m/>
    <n v="552"/>
    <d v="2014-05-02T00:00:00"/>
    <d v="2014-05-02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29661"/>
    <s v="284-1/46539"/>
    <s v="Tokinha Uniformes  - Cód. 046539"/>
    <n v="0"/>
    <d v="2014-04-29T00:00:00"/>
    <d v="1899-12-30T12:43:21"/>
    <n v="2558.04"/>
    <n v="0"/>
    <n v="-2552328.7289999858"/>
    <m/>
    <m/>
    <m/>
    <n v="46539"/>
    <n v="24"/>
    <s v="Emilly"/>
    <n v="1"/>
    <m/>
    <n v="1445"/>
    <d v="2014-05-02T00:00:00"/>
    <d v="2014-05-02T00:00:00"/>
    <m/>
    <m/>
    <n v="2014"/>
    <n v="24"/>
    <m/>
    <m/>
    <m/>
    <m/>
    <s v="CA.Aquisição de uniformes"/>
    <x v="1"/>
    <x v="1"/>
    <m/>
    <n v="26"/>
    <n v="9"/>
    <s v="Débito em conta"/>
    <m/>
    <n v="0"/>
    <m/>
    <n v="0"/>
    <m/>
    <m/>
    <s v="ITAÚ [SOL] [001691-4] [CC]"/>
    <m/>
    <m/>
    <m/>
  </r>
  <r>
    <n v="128937"/>
    <s v="137027/50943"/>
    <s v="Tca - Trasnporte Coletivos Anápolis - Cód. 050943"/>
    <n v="0"/>
    <d v="2014-04-29T00:00:00"/>
    <d v="1899-12-30T12:44:15"/>
    <n v="441.6"/>
    <n v="0"/>
    <n v="-2552770.3289999859"/>
    <m/>
    <m/>
    <m/>
    <n v="50943"/>
    <n v="24"/>
    <s v="Emilly"/>
    <n v="1"/>
    <m/>
    <n v="1552"/>
    <d v="2014-04-30T00:00:00"/>
    <d v="2014-04-30T00:00:00"/>
    <m/>
    <m/>
    <n v="2014"/>
    <n v="24"/>
    <m/>
    <m/>
    <m/>
    <m/>
    <s v="Aná.Vale Transporte"/>
    <x v="1"/>
    <x v="7"/>
    <m/>
    <n v="26"/>
    <n v="8"/>
    <s v="Transferência Bancária"/>
    <m/>
    <n v="0"/>
    <m/>
    <n v="0"/>
    <m/>
    <m/>
    <s v="ITAÚ [SOL] [001691-4] [CC]"/>
    <m/>
    <m/>
    <m/>
  </r>
  <r>
    <n v="128941"/>
    <s v="Trasnferência "/>
    <s v="Transferência entre conta"/>
    <n v="0"/>
    <d v="2014-04-29T00:00:00"/>
    <d v="1899-12-30T12:55:07"/>
    <n v="2300"/>
    <n v="0"/>
    <n v="-2555070.3289999859"/>
    <m/>
    <s v="valor depositado para a senhora Elvira."/>
    <m/>
    <m/>
    <n v="7"/>
    <s v="Anapaula"/>
    <n v="1"/>
    <m/>
    <n v="1449"/>
    <d v="2014-04-30T00:00:00"/>
    <d v="2014-05-29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943"/>
    <s v="Transferência entre conta"/>
    <s v="Transferência entre conta"/>
    <n v="0"/>
    <d v="2014-04-29T00:00:00"/>
    <d v="1899-12-30T12:57:07"/>
    <n v="1000"/>
    <n v="0"/>
    <n v="-2556070.3289999859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385"/>
    <s v="Transferência entre conta"/>
    <s v="Destino: 128943-Transferência entre conta"/>
    <n v="1000"/>
    <d v="2014-04-29T00:00:00"/>
    <d v="1899-12-30T12:57:07"/>
    <n v="0"/>
    <n v="0"/>
    <n v="-2555070.3289999859"/>
    <m/>
    <m/>
    <m/>
    <m/>
    <n v="60"/>
    <s v="Francielly"/>
    <n v="1"/>
    <m/>
    <n v="1449"/>
    <d v="2015-05-12T00:00:00"/>
    <d v="2015-05-12T00:00:00"/>
    <m/>
    <m/>
    <n v="2015"/>
    <n v="60"/>
    <m/>
    <m/>
    <n v="128943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945"/>
    <s v="Transferência entre conta"/>
    <s v="Transferência entre conta"/>
    <n v="0"/>
    <d v="2014-04-29T00:00:00"/>
    <d v="1899-12-30T12:58:08"/>
    <n v="15000"/>
    <n v="0"/>
    <n v="-2570070.3289999859"/>
    <m/>
    <m/>
    <m/>
    <m/>
    <n v="60"/>
    <s v="Francielly"/>
    <n v="1"/>
    <m/>
    <n v="1449"/>
    <d v="2014-04-30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269386"/>
    <s v="Transferência entre conta"/>
    <s v="Destino: 128945-Transferência entre conta"/>
    <n v="15000"/>
    <d v="2014-04-29T00:00:00"/>
    <d v="1899-12-30T12:58:08"/>
    <n v="0"/>
    <n v="0"/>
    <n v="-2555070.3289999859"/>
    <m/>
    <m/>
    <m/>
    <m/>
    <n v="60"/>
    <s v="Francielly"/>
    <n v="1"/>
    <m/>
    <n v="1449"/>
    <d v="2015-05-12T00:00:00"/>
    <d v="2015-05-12T00:00:00"/>
    <m/>
    <m/>
    <n v="2015"/>
    <n v="60"/>
    <m/>
    <m/>
    <n v="128945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268034"/>
    <n v="216590"/>
    <s v="Par.(01-1) 015801/VÍTOR GABRIEL DE OLIVEIRA - 1ª OU 2ª SÉRI"/>
    <n v="66"/>
    <d v="2014-04-29T00:00:00"/>
    <d v="1899-12-30T13:14:13"/>
    <n v="0"/>
    <n v="0"/>
    <n v="-2555004.3289999859"/>
    <m/>
    <m/>
    <n v="21659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68033"/>
    <n v="216588"/>
    <s v="Par.(01-1) 015801/VÍTOR GABRIEL DE OLIVEIRA - 1ª OU 2ª SÉRI"/>
    <n v="66"/>
    <d v="2014-04-29T00:00:00"/>
    <d v="1899-12-30T13:14:13"/>
    <n v="0"/>
    <n v="0"/>
    <n v="-2554938.3289999859"/>
    <m/>
    <m/>
    <n v="21658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68032"/>
    <n v="216589"/>
    <s v="Par.(01-1) 015801/VÍTOR GABRIEL DE OLIVEIRA - 1ª OU 2ª SÉRI"/>
    <n v="66"/>
    <d v="2014-04-29T00:00:00"/>
    <d v="1899-12-30T13:14:13"/>
    <n v="0"/>
    <n v="0"/>
    <n v="-2554872.3289999859"/>
    <m/>
    <m/>
    <n v="21658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0744"/>
    <n v="178019"/>
    <s v="Par.(01/1) 017691/CARLOS ALBERTO WIEST JUNI - Parcelas"/>
    <n v="25"/>
    <d v="2014-04-29T00:00:00"/>
    <d v="1899-12-30T13:49:10"/>
    <n v="0"/>
    <n v="0"/>
    <n v="-2554847.3289999859"/>
    <m/>
    <m/>
    <n v="178019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45"/>
    <n v="177950"/>
    <s v="Par.(01/1) 017690/JULIA MARTINS CAMELO - Parcelas"/>
    <n v="25"/>
    <d v="2014-04-29T00:00:00"/>
    <d v="1899-12-30T13:53:08"/>
    <n v="0"/>
    <n v="0"/>
    <n v="-2554822.3289999859"/>
    <m/>
    <m/>
    <n v="17795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46"/>
    <n v="178032"/>
    <s v="Par.(01/1) 017695/LILIANE RIBEIRO DE GODOY  - Parcelas"/>
    <n v="25"/>
    <d v="2014-04-29T00:00:00"/>
    <d v="1899-12-30T13:54:45"/>
    <n v="0"/>
    <n v="0"/>
    <n v="-2554797.3289999859"/>
    <m/>
    <m/>
    <n v="17803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9674"/>
    <s v="Acerto/51041"/>
    <s v="Lethicia Jamille Machado Amorim - Cód. 051041"/>
    <n v="0"/>
    <d v="2014-04-29T00:00:00"/>
    <d v="1899-12-30T13:56:06"/>
    <n v="3428.65"/>
    <n v="0"/>
    <n v="-2558225.9789999858"/>
    <m/>
    <m/>
    <m/>
    <n v="51041"/>
    <n v="12"/>
    <s v="Gisele"/>
    <n v="1"/>
    <m/>
    <n v="578"/>
    <d v="2014-05-02T00:00:00"/>
    <d v="2014-05-02T00:00:00"/>
    <m/>
    <m/>
    <n v="2014"/>
    <n v="12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30749"/>
    <n v="178040"/>
    <s v="Par.(01/1) 017680/YANE MELO DA SILVA SANTAN - Parcelas"/>
    <n v="25"/>
    <d v="2014-04-29T00:00:00"/>
    <d v="1899-12-30T13:57:46"/>
    <n v="0"/>
    <n v="0"/>
    <n v="-2558200.9789999858"/>
    <m/>
    <m/>
    <n v="17804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52"/>
    <n v="178014"/>
    <s v="Par.(01/1) 017676/IZA HELENA NUNES CAETANO - Parcelas"/>
    <n v="25"/>
    <d v="2014-04-29T00:00:00"/>
    <d v="1899-12-30T14:01:41"/>
    <n v="0"/>
    <n v="0"/>
    <n v="-2558175.9789999858"/>
    <m/>
    <m/>
    <n v="17801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53"/>
    <n v="178023"/>
    <s v="Par.(01/1) 017677/DENISE TELES E SILVA - Parcelas"/>
    <n v="25"/>
    <d v="2014-04-29T00:00:00"/>
    <d v="1899-12-30T14:02:21"/>
    <n v="0"/>
    <n v="0"/>
    <n v="-2558150.9789999858"/>
    <m/>
    <m/>
    <n v="17802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54"/>
    <n v="178002"/>
    <s v="Par.(01/1) 017675/PETERSON SANTANA FEITOSA  - Parcelas"/>
    <n v="25"/>
    <d v="2014-04-29T00:00:00"/>
    <d v="1899-12-30T14:02:45"/>
    <n v="0"/>
    <n v="0"/>
    <n v="-2558125.9789999858"/>
    <m/>
    <m/>
    <n v="17800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368"/>
    <s v="Rescisão/52691"/>
    <s v="Rescisão - Grupo Olimpo - Cód. 052691"/>
    <n v="0"/>
    <d v="2014-04-29T00:00:00"/>
    <d v="1899-12-30T14:12:19"/>
    <n v="269.10000000000002"/>
    <n v="0"/>
    <n v="-2558395.0789999859"/>
    <m/>
    <m/>
    <m/>
    <n v="52691"/>
    <n v="24"/>
    <s v="Emilly"/>
    <n v="1"/>
    <m/>
    <n v="175"/>
    <d v="2014-05-20T00:00:00"/>
    <d v="2014-05-20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35340"/>
    <s v="500110/54848"/>
    <s v="Cantina Olimpo - Par. 054848(54-64)"/>
    <n v="0"/>
    <d v="2014-04-29T00:00:00"/>
    <d v="1899-12-30T14:16:25"/>
    <n v="3451"/>
    <n v="0"/>
    <n v="-2561846.0789999859"/>
    <m/>
    <m/>
    <m/>
    <n v="54848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41"/>
    <s v="2000117996/54849"/>
    <s v="Cantina Olimpo - Par. 054849(55-64)"/>
    <n v="0"/>
    <d v="2014-04-29T00:00:00"/>
    <d v="1899-12-30T14:17:05"/>
    <n v="678"/>
    <n v="0"/>
    <n v="-2562524.0789999859"/>
    <m/>
    <m/>
    <m/>
    <n v="54849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43"/>
    <s v="1011/54850"/>
    <s v="Cantina Olimpo - Par. 054850(56-64)"/>
    <n v="0"/>
    <d v="2014-04-29T00:00:00"/>
    <d v="1899-12-30T14:18:19"/>
    <n v="496.75"/>
    <n v="0"/>
    <n v="-2563020.8289999859"/>
    <m/>
    <m/>
    <m/>
    <n v="54850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0759"/>
    <s v="0176689964/43463"/>
    <s v="Apn Networks - Par. 043463(04-12)"/>
    <n v="0"/>
    <d v="2014-04-29T00:00:00"/>
    <d v="1899-12-30T14:22:49"/>
    <n v="255.42"/>
    <n v="0"/>
    <n v="-2563276.2489999859"/>
    <m/>
    <m/>
    <m/>
    <n v="43463"/>
    <n v="24"/>
    <s v="Emilly"/>
    <n v="1"/>
    <m/>
    <n v="573"/>
    <d v="2014-05-12T00:00:00"/>
    <d v="2014-05-12T00:00:00"/>
    <m/>
    <m/>
    <n v="2014"/>
    <n v="24"/>
    <m/>
    <m/>
    <m/>
    <m/>
    <s v="CA.Software"/>
    <x v="1"/>
    <x v="1"/>
    <m/>
    <n v="4"/>
    <n v="9"/>
    <s v="Débito em conta"/>
    <m/>
    <n v="0"/>
    <m/>
    <n v="0"/>
    <m/>
    <m/>
    <s v="BB [022382-4] [GYN] [CC]"/>
    <m/>
    <m/>
    <m/>
  </r>
  <r>
    <n v="129675"/>
    <s v="338/51029"/>
    <s v="Sd Viagens Turismo Ltda Me - Cód. 051029"/>
    <n v="0"/>
    <d v="2014-04-29T00:00:00"/>
    <d v="1899-12-30T14:24:35"/>
    <n v="4940.72"/>
    <n v="0"/>
    <n v="-2568216.9689999861"/>
    <m/>
    <m/>
    <m/>
    <n v="51029"/>
    <n v="24"/>
    <s v="Emilly"/>
    <n v="1"/>
    <m/>
    <n v="1047"/>
    <d v="2014-05-02T00:00:00"/>
    <d v="2014-05-02T00:00:00"/>
    <m/>
    <m/>
    <n v="2014"/>
    <n v="24"/>
    <m/>
    <m/>
    <m/>
    <m/>
    <s v="Bernadelli.Passagem Aerea"/>
    <x v="1"/>
    <x v="6"/>
    <m/>
    <n v="26"/>
    <n v="9"/>
    <s v="Débito em conta"/>
    <m/>
    <n v="0"/>
    <m/>
    <n v="0"/>
    <m/>
    <m/>
    <s v="ITAÚ [SOL] [001691-4] [CC]"/>
    <m/>
    <m/>
    <m/>
  </r>
  <r>
    <n v="130762"/>
    <s v="339/51639"/>
    <s v="Sd Viagens Turismo Ltda Me - Cód. 051639"/>
    <n v="0"/>
    <d v="2014-04-29T00:00:00"/>
    <d v="1899-12-30T14:24:39"/>
    <n v="2037.57"/>
    <n v="0"/>
    <n v="-2570254.5389999859"/>
    <m/>
    <m/>
    <m/>
    <n v="51639"/>
    <n v="24"/>
    <s v="Emilly"/>
    <n v="1"/>
    <m/>
    <n v="557"/>
    <d v="2014-05-12T00:00:00"/>
    <d v="2014-05-12T00:00:00"/>
    <m/>
    <m/>
    <n v="2014"/>
    <n v="24"/>
    <m/>
    <m/>
    <m/>
    <m/>
    <s v="CA.Passagem Aerea (DESPESA)"/>
    <x v="1"/>
    <x v="1"/>
    <m/>
    <n v="26"/>
    <n v="9"/>
    <s v="Débito em conta"/>
    <m/>
    <n v="0"/>
    <m/>
    <n v="0"/>
    <m/>
    <m/>
    <s v="ITAÚ [SOL] [001691-4] [CC]"/>
    <m/>
    <m/>
    <m/>
  </r>
  <r>
    <n v="135351"/>
    <s v="Borges/54858"/>
    <s v="Cantina Olimpo - Par. 054858(64-64)"/>
    <n v="0"/>
    <d v="2014-04-29T00:00:00"/>
    <d v="1899-12-30T14:26:28"/>
    <n v="5499.6"/>
    <n v="0"/>
    <n v="-2575754.138999986"/>
    <m/>
    <m/>
    <m/>
    <n v="54858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0481"/>
    <n v="144549"/>
    <s v="Par.(03/12) 013452/ISABELLA CARDOSO QUEIROZ - Mensalidades"/>
    <n v="1435"/>
    <d v="2014-04-29T00:00:00"/>
    <d v="1899-12-30T14:50:58"/>
    <n v="0"/>
    <n v="0"/>
    <n v="-2574319.138999986"/>
    <m/>
    <m/>
    <n v="144549"/>
    <m/>
    <n v="8"/>
    <s v="Vinicius"/>
    <n v="1"/>
    <m/>
    <n v="2"/>
    <d v="2014-05-09T00:00:00"/>
    <d v="2014-05-0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2605"/>
    <s v="EXTRATO/52708"/>
    <s v="Banco Brb - Par. 052708(13-13)"/>
    <n v="0"/>
    <d v="2014-04-29T00:00:00"/>
    <d v="1899-12-30T15:02:55"/>
    <n v="1.1399999999999999"/>
    <n v="0"/>
    <n v="-2574320.2789999861"/>
    <m/>
    <m/>
    <m/>
    <n v="52708"/>
    <n v="7"/>
    <s v="Anapaula"/>
    <n v="1"/>
    <m/>
    <n v="1512"/>
    <d v="2014-05-20T00:00:00"/>
    <d v="2014-05-20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0779"/>
    <n v="178080"/>
    <s v="Par.(01/1) 017685/RAFAEL MACEDO DE MENDONÇA - Parcelas"/>
    <n v="50"/>
    <d v="2014-04-29T00:00:00"/>
    <d v="1899-12-30T15:27:59"/>
    <n v="0"/>
    <n v="0"/>
    <n v="-2574270.2789999861"/>
    <m/>
    <m/>
    <n v="178080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31"/>
    <s v="ANT. COB/52916"/>
    <s v="Banco Brb - Par. 052916(02-3)"/>
    <n v="0"/>
    <d v="2014-04-29T00:00:00"/>
    <d v="1899-12-30T15:41:35"/>
    <n v="955"/>
    <n v="0"/>
    <n v="-2575225.2789999861"/>
    <m/>
    <m/>
    <m/>
    <n v="5291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632"/>
    <s v="ANT. COB/52917"/>
    <s v="Banco Brb - Par. 052917(03-3)"/>
    <n v="0"/>
    <d v="2014-04-29T00:00:00"/>
    <d v="1899-12-30T15:41:35"/>
    <n v="955"/>
    <n v="0"/>
    <n v="-2576180.2789999861"/>
    <m/>
    <m/>
    <m/>
    <n v="5291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4"/>
    <s v="Boleto"/>
    <m/>
    <n v="0"/>
    <m/>
    <n v="0"/>
    <m/>
    <m/>
    <s v="BRB [SOL] [012052-4] [CC] [COB]"/>
    <m/>
    <m/>
    <m/>
  </r>
  <r>
    <n v="132633"/>
    <s v="EXTRATO/52918"/>
    <s v="Banco Brb - Cód. 052918"/>
    <n v="0"/>
    <d v="2014-04-29T00:00:00"/>
    <d v="1899-12-30T15:43:02"/>
    <n v="110.88"/>
    <n v="0"/>
    <n v="-2576291.158999986"/>
    <m/>
    <m/>
    <m/>
    <n v="52918"/>
    <n v="7"/>
    <s v="Anapaula"/>
    <n v="1"/>
    <m/>
    <n v="1599"/>
    <d v="2014-05-20T00:00:00"/>
    <d v="2014-05-20T00:00:00"/>
    <m/>
    <m/>
    <n v="2014"/>
    <n v="7"/>
    <m/>
    <m/>
    <m/>
    <m/>
    <s v="CA.Encargos"/>
    <x v="2"/>
    <x v="1"/>
    <m/>
    <n v="52"/>
    <n v="4"/>
    <s v="Boleto"/>
    <m/>
    <n v="0"/>
    <m/>
    <n v="0"/>
    <m/>
    <m/>
    <s v="BRB [SOL] [012052-4] [CC] [COB]"/>
    <m/>
    <m/>
    <m/>
  </r>
  <r>
    <n v="132634"/>
    <s v="CRÉDITO "/>
    <s v="CRÉDITO COBRANÇA BRB"/>
    <n v="16840"/>
    <d v="2014-04-29T00:00:00"/>
    <d v="1899-12-30T15:43:12"/>
    <n v="0"/>
    <n v="0"/>
    <n v="-2559451.158999986"/>
    <m/>
    <m/>
    <m/>
    <m/>
    <n v="7"/>
    <s v="Anapaula"/>
    <n v="2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0806"/>
    <n v="178082"/>
    <s v="Par.(01/1) 017693/RAFAELA MARCHINI FERREIRA - Parcelas"/>
    <n v="50"/>
    <d v="2014-04-29T00:00:00"/>
    <d v="1899-12-30T16:40:55"/>
    <n v="0"/>
    <n v="0"/>
    <n v="-2559401.158999986"/>
    <m/>
    <m/>
    <n v="178082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10"/>
    <n v="178081"/>
    <s v="Par.(01/1) 017692/PEDRO ANTONIO CARVALHO SI - Parcelas"/>
    <n v="50"/>
    <d v="2014-04-29T00:00:00"/>
    <d v="1899-12-30T16:43:47"/>
    <n v="0"/>
    <n v="0"/>
    <n v="-2559351.158999986"/>
    <m/>
    <m/>
    <n v="178081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802"/>
    <s v="CRÉDITO"/>
    <s v="OPERAÇÃO CAPITAL DE GIRO"/>
    <n v="2362.9699999999998"/>
    <d v="2014-04-29T00:00:00"/>
    <d v="1899-12-30T17:18:50"/>
    <n v="0"/>
    <n v="0"/>
    <n v="-2556988.1889999858"/>
    <m/>
    <m/>
    <m/>
    <m/>
    <n v="7"/>
    <s v="Anapaula"/>
    <n v="1"/>
    <m/>
    <n v="1373"/>
    <d v="2014-05-26T00:00:00"/>
    <d v="2014-05-26T00:00:00"/>
    <m/>
    <m/>
    <n v="2014"/>
    <n v="7"/>
    <m/>
    <m/>
    <m/>
    <m/>
    <s v="Empréstimo Pessoa Jurídica"/>
    <x v="2"/>
    <x v="1"/>
    <m/>
    <n v="27"/>
    <n v="8"/>
    <s v="Transferência Bancária"/>
    <m/>
    <m/>
    <m/>
    <n v="0"/>
    <m/>
    <m/>
    <s v="BRADESCO [008378-0] [SOL] [CC]"/>
    <m/>
    <m/>
    <m/>
  </r>
  <r>
    <n v="134818"/>
    <s v="BRA 2147/36433"/>
    <s v="Ricardo Melo - Cód. 036433"/>
    <n v="0"/>
    <d v="2014-04-29T00:00:00"/>
    <d v="1899-12-30T17:28:18"/>
    <n v="10100"/>
    <n v="0"/>
    <n v="-2567088.1889999858"/>
    <m/>
    <m/>
    <m/>
    <n v="36433"/>
    <n v="7"/>
    <s v="Anapaula"/>
    <n v="1"/>
    <m/>
    <n v="1450"/>
    <d v="2014-05-26T00:00:00"/>
    <d v="2014-05-26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4819"/>
    <s v="ALFG/44510"/>
    <s v="André Luiz Ferreira Gomes  - Par. 044510(04-12)"/>
    <n v="0"/>
    <d v="2014-04-29T00:00:00"/>
    <d v="1899-12-30T17:28:31"/>
    <n v="5750"/>
    <n v="0"/>
    <n v="-2572838.1889999858"/>
    <m/>
    <m/>
    <m/>
    <n v="44510"/>
    <n v="7"/>
    <s v="Anapaula"/>
    <n v="1"/>
    <m/>
    <n v="1450"/>
    <d v="2014-05-26T00:00:00"/>
    <d v="2014-05-26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4820"/>
    <s v="KCC/43925"/>
    <s v="Keila Caetano Costa - Par. 043925(04-12)"/>
    <n v="0"/>
    <d v="2014-04-29T00:00:00"/>
    <d v="1899-12-30T17:28:43"/>
    <n v="510"/>
    <n v="0"/>
    <n v="-2573348.1889999858"/>
    <m/>
    <m/>
    <m/>
    <n v="43925"/>
    <n v="7"/>
    <s v="Anapaula"/>
    <n v="1"/>
    <m/>
    <n v="1450"/>
    <d v="2014-05-26T00:00:00"/>
    <d v="2014-05-26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4821"/>
    <s v="RF/43937"/>
    <s v="Rogéria Franco Schaper  - Par. 043937(04-12)"/>
    <n v="0"/>
    <d v="2014-04-29T00:00:00"/>
    <d v="1899-12-30T17:29:04"/>
    <n v="1500"/>
    <n v="0"/>
    <n v="-2574848.1889999858"/>
    <m/>
    <m/>
    <m/>
    <n v="43937"/>
    <n v="7"/>
    <s v="Anapaula"/>
    <n v="1"/>
    <m/>
    <n v="1450"/>
    <d v="2014-05-26T00:00:00"/>
    <d v="2014-05-26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4823"/>
    <s v="JM/51043"/>
    <s v="Renata Magalhães / Jesuita M Melo - Par. 051043(01-9)"/>
    <n v="0"/>
    <d v="2014-04-29T00:00:00"/>
    <d v="1899-12-30T17:29:40"/>
    <n v="3900"/>
    <n v="0"/>
    <n v="-2578748.1889999858"/>
    <m/>
    <m/>
    <m/>
    <n v="51043"/>
    <n v="7"/>
    <s v="Anapaula"/>
    <n v="1"/>
    <m/>
    <n v="1450"/>
    <d v="2014-05-26T00:00:00"/>
    <d v="2014-05-26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0556"/>
    <n v="178009"/>
    <s v="Par.(01/1) 017679/JULIA LOGRADO GOMES - Parcelas"/>
    <n v="25"/>
    <d v="2014-04-29T00:00:00"/>
    <d v="1899-12-30T17:41:12"/>
    <n v="0"/>
    <n v="0"/>
    <n v="-2578723.1889999858"/>
    <m/>
    <m/>
    <n v="178009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841"/>
    <s v="ANT. COB/54548"/>
    <s v="Banco Brb - Cód. 054548"/>
    <n v="0"/>
    <d v="2014-04-29T00:00:00"/>
    <d v="1899-12-30T17:41:27"/>
    <n v="1272.05"/>
    <n v="0"/>
    <n v="-2579995.2389999856"/>
    <m/>
    <m/>
    <m/>
    <n v="54548"/>
    <n v="24"/>
    <s v="Emilly"/>
    <n v="2"/>
    <m/>
    <n v="1578"/>
    <d v="2014-05-26T00:00:00"/>
    <d v="2014-05-2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0557"/>
    <n v="177987"/>
    <s v="Par.(01/1) 017678/JOAO PEDRO COSTA SANTOS - Parcelas"/>
    <n v="25"/>
    <d v="2014-04-29T00:00:00"/>
    <d v="1899-12-30T17:42:08"/>
    <n v="0"/>
    <n v="0"/>
    <n v="-2579970.2389999856"/>
    <m/>
    <m/>
    <n v="177987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842"/>
    <s v="ANT. COB/54549"/>
    <s v="Banco Brb - Cód. 054549"/>
    <n v="0"/>
    <d v="2014-04-29T00:00:00"/>
    <d v="1899-12-30T17:42:16"/>
    <n v="1417.4"/>
    <n v="0"/>
    <n v="-2581387.6389999855"/>
    <m/>
    <m/>
    <m/>
    <n v="54549"/>
    <n v="24"/>
    <s v="Emilly"/>
    <n v="2"/>
    <m/>
    <n v="1578"/>
    <d v="2014-05-26T00:00:00"/>
    <d v="2014-05-2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0558"/>
    <n v="178008"/>
    <s v="Par.(01/1) 017682/GABRIEL ROMANINI DE OLIVE - Parcelas"/>
    <n v="25"/>
    <d v="2014-04-29T00:00:00"/>
    <d v="1899-12-30T17:42:30"/>
    <n v="0"/>
    <n v="0"/>
    <n v="-2581362.6389999855"/>
    <m/>
    <m/>
    <n v="178008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59"/>
    <n v="177959"/>
    <s v="Par.(01/1) 017684/MATHEUS LOPES DA SILVA - Parcelas"/>
    <n v="25"/>
    <d v="2014-04-29T00:00:00"/>
    <d v="1899-12-30T17:42:51"/>
    <n v="0"/>
    <n v="0"/>
    <n v="-2581337.6389999855"/>
    <m/>
    <m/>
    <n v="177959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843"/>
    <s v="Debito/54550"/>
    <s v="Banco Brb - Cód. 054550"/>
    <n v="0"/>
    <d v="2014-04-29T00:00:00"/>
    <d v="1899-12-30T17:43:29"/>
    <n v="267.27"/>
    <n v="0"/>
    <n v="-2581604.9089999855"/>
    <m/>
    <m/>
    <m/>
    <n v="54550"/>
    <n v="24"/>
    <s v="Emilly"/>
    <n v="2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844"/>
    <s v="Debitos/54551"/>
    <s v="Banco Brb - Cód. 054551"/>
    <n v="0"/>
    <d v="2014-04-29T00:00:00"/>
    <d v="1899-12-30T17:44:00"/>
    <n v="2867"/>
    <n v="0"/>
    <n v="-2584471.9089999855"/>
    <m/>
    <m/>
    <m/>
    <n v="54551"/>
    <n v="24"/>
    <s v="Emilly"/>
    <n v="2"/>
    <m/>
    <n v="569"/>
    <d v="2014-05-26T00:00:00"/>
    <d v="2014-05-2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4845"/>
    <s v="EXTRATO/54552"/>
    <s v="Banco Brb - Cód. 054552"/>
    <n v="0"/>
    <d v="2014-04-29T00:00:00"/>
    <d v="1899-12-30T17:45:12"/>
    <n v="3.5"/>
    <n v="0"/>
    <n v="-2584475.4089999855"/>
    <m/>
    <m/>
    <m/>
    <n v="54552"/>
    <n v="24"/>
    <s v="Emilly"/>
    <n v="2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46"/>
    <s v="EXTRATO/54553"/>
    <s v="Banco Brb - Cód. 054553"/>
    <n v="0"/>
    <d v="2014-04-29T00:00:00"/>
    <d v="1899-12-30T17:45:55"/>
    <n v="7.94"/>
    <n v="0"/>
    <n v="-2584483.3489999855"/>
    <m/>
    <m/>
    <m/>
    <n v="54553"/>
    <n v="24"/>
    <s v="Emilly"/>
    <n v="2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47"/>
    <s v="EXTRATO/54554"/>
    <s v="Banco Brb - Cód. 054554"/>
    <n v="0"/>
    <d v="2014-04-29T00:00:00"/>
    <d v="1899-12-30T17:46:32"/>
    <n v="11"/>
    <n v="0"/>
    <n v="-2584494.3489999855"/>
    <m/>
    <m/>
    <m/>
    <n v="54554"/>
    <n v="24"/>
    <s v="Emilly"/>
    <n v="2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48"/>
    <s v="EXTRATO/54555"/>
    <s v="Banco Brb - Cód. 054555"/>
    <n v="0"/>
    <d v="2014-04-29T00:00:00"/>
    <d v="1899-12-30T17:47:06"/>
    <n v="5.5"/>
    <n v="0"/>
    <n v="-2584499.8489999855"/>
    <m/>
    <m/>
    <m/>
    <n v="54555"/>
    <n v="24"/>
    <s v="Emilly"/>
    <n v="2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49"/>
    <s v="EXTRATO/54556"/>
    <s v="Banco Brb - Cód. 054556"/>
    <n v="0"/>
    <d v="2014-04-29T00:00:00"/>
    <d v="1899-12-30T17:47:57"/>
    <n v="5622.07"/>
    <n v="0"/>
    <n v="-2590121.9189999853"/>
    <m/>
    <m/>
    <m/>
    <n v="54556"/>
    <n v="24"/>
    <s v="Emilly"/>
    <n v="2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0313"/>
    <n v="151039"/>
    <s v="Par.(04/12) 015905/JULIA LOGRADO GOMES - Mensalidades"/>
    <n v="1492"/>
    <d v="2014-04-29T00:00:00"/>
    <d v="1899-12-30T17:47:59"/>
    <n v="0"/>
    <n v="0"/>
    <n v="-2588629.9189999853"/>
    <m/>
    <m/>
    <n v="151039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4850"/>
    <s v="EXTRATO/54557"/>
    <s v="Banco Brb - Cód. 054557"/>
    <n v="0"/>
    <d v="2014-04-29T00:00:00"/>
    <d v="1899-12-30T17:48:46"/>
    <n v="78441.13"/>
    <n v="0"/>
    <n v="-2667071.0489999852"/>
    <m/>
    <m/>
    <m/>
    <n v="54557"/>
    <n v="24"/>
    <s v="Emilly"/>
    <n v="2"/>
    <m/>
    <n v="506"/>
    <d v="2014-05-26T00:00:00"/>
    <d v="2014-05-2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9742"/>
    <s v="ANT. COB/51160"/>
    <s v="Banco Brb - Par. 051160(45-65)"/>
    <n v="0"/>
    <d v="2014-04-29T00:00:00"/>
    <d v="1899-12-30T21:39:08"/>
    <n v="907.25"/>
    <n v="0"/>
    <n v="-2667978.2989999852"/>
    <m/>
    <m/>
    <m/>
    <n v="51160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36"/>
    <s v="ANT. COB/51155"/>
    <s v="Banco Brb - Par. 051155(40-65)"/>
    <n v="0"/>
    <d v="2014-04-29T00:00:00"/>
    <d v="1899-12-30T21:39:08"/>
    <n v="907.25"/>
    <n v="0"/>
    <n v="-2668885.5489999852"/>
    <m/>
    <m/>
    <m/>
    <n v="51155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37"/>
    <s v="ANT. COB/51165"/>
    <s v="Banco Brb - Par. 051165(50-65)"/>
    <n v="0"/>
    <d v="2014-04-29T00:00:00"/>
    <d v="1899-12-30T21:39:08"/>
    <n v="907.25"/>
    <n v="0"/>
    <n v="-2669792.7989999852"/>
    <m/>
    <m/>
    <m/>
    <n v="51165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38"/>
    <s v="ANT. COB/51156"/>
    <s v="Banco Brb - Par. 051156(41-65)"/>
    <n v="0"/>
    <d v="2014-04-29T00:00:00"/>
    <d v="1899-12-30T21:39:08"/>
    <n v="907.25"/>
    <n v="0"/>
    <n v="-2670700.0489999852"/>
    <m/>
    <m/>
    <m/>
    <n v="51156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39"/>
    <s v="ANT. COB/51157"/>
    <s v="Banco Brb - Par. 051157(42-65)"/>
    <n v="0"/>
    <d v="2014-04-29T00:00:00"/>
    <d v="1899-12-30T21:39:08"/>
    <n v="1284"/>
    <n v="0"/>
    <n v="-2671984.0489999852"/>
    <m/>
    <m/>
    <m/>
    <n v="51157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0"/>
    <s v="ANT. COB/51158"/>
    <s v="Banco Brb - Par. 051158(43-65)"/>
    <n v="0"/>
    <d v="2014-04-29T00:00:00"/>
    <d v="1899-12-30T21:39:08"/>
    <n v="1417.4"/>
    <n v="0"/>
    <n v="-2673401.4489999851"/>
    <m/>
    <m/>
    <m/>
    <n v="51158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1"/>
    <s v="ANT. COB/51159"/>
    <s v="Banco Brb - Par. 051159(44-65)"/>
    <n v="0"/>
    <d v="2014-04-29T00:00:00"/>
    <d v="1899-12-30T21:39:08"/>
    <n v="1418"/>
    <n v="0"/>
    <n v="-2674819.4489999851"/>
    <m/>
    <m/>
    <m/>
    <n v="51159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3"/>
    <s v="ANT. COB/51161"/>
    <s v="Banco Brb - Par. 051161(46-65)"/>
    <n v="0"/>
    <d v="2014-04-29T00:00:00"/>
    <d v="1899-12-30T21:39:09"/>
    <n v="1270"/>
    <n v="0"/>
    <n v="-2676089.4489999851"/>
    <m/>
    <m/>
    <m/>
    <n v="51161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4"/>
    <s v="ANT. COB/51162"/>
    <s v="Banco Brb - Par. 051162(47-65)"/>
    <n v="0"/>
    <d v="2014-04-29T00:00:00"/>
    <d v="1899-12-30T21:39:09"/>
    <n v="1272.05"/>
    <n v="0"/>
    <n v="-2677361.4989999849"/>
    <m/>
    <m/>
    <m/>
    <n v="51162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5"/>
    <s v="ANT. COB/51163"/>
    <s v="Banco Brb - Par. 051163(48-65)"/>
    <n v="0"/>
    <d v="2014-04-29T00:00:00"/>
    <d v="1899-12-30T21:39:09"/>
    <n v="1418"/>
    <n v="0"/>
    <n v="-2678779.4989999849"/>
    <m/>
    <m/>
    <m/>
    <n v="51163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6"/>
    <s v="ANT. COB/51164"/>
    <s v="Banco Brb - Par. 051164(49-65)"/>
    <n v="0"/>
    <d v="2014-04-29T00:00:00"/>
    <d v="1899-12-30T21:39:09"/>
    <n v="907.25"/>
    <n v="0"/>
    <n v="-2679686.7489999849"/>
    <m/>
    <m/>
    <m/>
    <n v="51164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49"/>
    <s v="63652/51114"/>
    <s v="Banco Brb - Par. 051114(03-4)"/>
    <n v="0"/>
    <d v="2014-04-29T00:00:00"/>
    <d v="1899-12-30T21:39:45"/>
    <n v="9296.9500000000007"/>
    <n v="0"/>
    <n v="-2688983.6989999851"/>
    <m/>
    <m/>
    <m/>
    <n v="51114"/>
    <n v="7"/>
    <s v="Anapaula"/>
    <n v="2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33613"/>
    <s v="ANT. COB/53682"/>
    <s v="Banco Brb - Par. 053682(10-18)"/>
    <n v="0"/>
    <d v="2014-04-29T00:00:00"/>
    <d v="1899-12-30T22:09:31"/>
    <n v="654.44000000000005"/>
    <n v="0"/>
    <n v="-2689638.1389999851"/>
    <m/>
    <m/>
    <m/>
    <n v="536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4"/>
    <s v="ANT. COB/53673"/>
    <s v="Banco Brb - Par. 053673(01-18)"/>
    <n v="0"/>
    <d v="2014-04-29T00:00:00"/>
    <d v="1899-12-30T22:09:31"/>
    <n v="1309.55"/>
    <n v="0"/>
    <n v="-2690947.6889999849"/>
    <m/>
    <m/>
    <m/>
    <n v="536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5"/>
    <s v="ANT. COB/53683"/>
    <s v="Banco Brb - Par. 053683(11-18)"/>
    <n v="0"/>
    <d v="2014-04-29T00:00:00"/>
    <d v="1899-12-30T22:09:31"/>
    <n v="880.98"/>
    <n v="0"/>
    <n v="-2691828.6689999849"/>
    <m/>
    <m/>
    <m/>
    <n v="536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6"/>
    <s v="ANT. COB/53674"/>
    <s v="Banco Brb - Par. 053674(02-18)"/>
    <n v="0"/>
    <d v="2014-04-29T00:00:00"/>
    <d v="1899-12-30T22:09:31"/>
    <n v="1310.3399999999999"/>
    <n v="0"/>
    <n v="-2693139.0089999847"/>
    <m/>
    <m/>
    <m/>
    <n v="5367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7"/>
    <s v="ANT. COB/53684"/>
    <s v="Banco Brb - Par. 053684(12-18)"/>
    <n v="0"/>
    <d v="2014-04-29T00:00:00"/>
    <d v="1899-12-30T22:09:31"/>
    <n v="6428.75"/>
    <n v="0"/>
    <n v="-2699567.7589999847"/>
    <m/>
    <m/>
    <m/>
    <n v="536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8"/>
    <s v="ANT. COB/53675"/>
    <s v="Banco Brb - Par. 053675(03-18)"/>
    <n v="0"/>
    <d v="2014-04-29T00:00:00"/>
    <d v="1899-12-30T22:09:31"/>
    <n v="1310.33"/>
    <n v="0"/>
    <n v="-2700878.0889999848"/>
    <m/>
    <m/>
    <m/>
    <n v="5367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19"/>
    <s v="ANT. COB/53685"/>
    <s v="Banco Brb - Par. 053685(13-18)"/>
    <n v="0"/>
    <d v="2014-04-29T00:00:00"/>
    <d v="1899-12-30T22:09:31"/>
    <n v="1292.77"/>
    <n v="0"/>
    <n v="-2702170.8589999848"/>
    <m/>
    <m/>
    <m/>
    <n v="536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0"/>
    <s v="ANT. COB/53676"/>
    <s v="Banco Brb - Par. 053676(04-18)"/>
    <n v="0"/>
    <d v="2014-04-29T00:00:00"/>
    <d v="1899-12-30T22:09:31"/>
    <n v="816.4"/>
    <n v="0"/>
    <n v="-2702987.2589999847"/>
    <m/>
    <m/>
    <m/>
    <n v="5367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1"/>
    <s v="ANT. COB/53686"/>
    <s v="Banco Brb - Par. 053686(14-18)"/>
    <n v="0"/>
    <d v="2014-04-29T00:00:00"/>
    <d v="1899-12-30T22:09:31"/>
    <n v="899.1"/>
    <n v="0"/>
    <n v="-2703886.3589999848"/>
    <m/>
    <m/>
    <m/>
    <n v="536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2"/>
    <s v="ANT. COB/53677"/>
    <s v="Banco Brb - Par. 053677(05-18)"/>
    <n v="0"/>
    <d v="2014-04-29T00:00:00"/>
    <d v="1899-12-30T22:09:31"/>
    <n v="2002.43"/>
    <n v="0"/>
    <n v="-2705888.788999985"/>
    <m/>
    <m/>
    <m/>
    <n v="5367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3"/>
    <s v="ANT. COB/53687"/>
    <s v="Banco Brb - Par. 053687(15-18)"/>
    <n v="0"/>
    <d v="2014-04-29T00:00:00"/>
    <d v="1899-12-30T22:09:31"/>
    <n v="268.77999999999997"/>
    <n v="0"/>
    <n v="-2706157.5689999848"/>
    <m/>
    <m/>
    <m/>
    <n v="536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4"/>
    <s v="ANT. COB/53678"/>
    <s v="Banco Brb - Par. 053678(06-18)"/>
    <n v="0"/>
    <d v="2014-04-29T00:00:00"/>
    <d v="1899-12-30T22:09:31"/>
    <n v="1364.19"/>
    <n v="0"/>
    <n v="-2707521.7589999847"/>
    <m/>
    <m/>
    <m/>
    <n v="5367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5"/>
    <s v="ANT. COB/53688"/>
    <s v="Banco Brb - Par. 053688(16-18)"/>
    <n v="0"/>
    <d v="2014-04-29T00:00:00"/>
    <d v="1899-12-30T22:09:31"/>
    <n v="2276.89"/>
    <n v="0"/>
    <n v="-2709798.6489999848"/>
    <m/>
    <m/>
    <m/>
    <n v="536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8"/>
    <s v="ANT. COB/53680"/>
    <s v="Banco Brb - Par. 053680(08-18)"/>
    <n v="0"/>
    <d v="2014-04-29T00:00:00"/>
    <d v="1899-12-30T22:09:32"/>
    <n v="1464.74"/>
    <n v="0"/>
    <n v="-2711263.3889999851"/>
    <m/>
    <m/>
    <m/>
    <n v="536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9"/>
    <s v="ANT. COB/53690"/>
    <s v="Banco Brb - Par. 053690(18-18)"/>
    <n v="0"/>
    <d v="2014-04-29T00:00:00"/>
    <d v="1899-12-30T22:09:32"/>
    <n v="2381.25"/>
    <n v="0"/>
    <n v="-2713644.6389999851"/>
    <m/>
    <m/>
    <m/>
    <n v="536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30"/>
    <s v="ANT. COB/53681"/>
    <s v="Banco Brb - Par. 053681(09-18)"/>
    <n v="0"/>
    <d v="2014-04-29T00:00:00"/>
    <d v="1899-12-30T22:09:32"/>
    <n v="881.98"/>
    <n v="0"/>
    <n v="-2714526.618999985"/>
    <m/>
    <m/>
    <m/>
    <n v="536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6"/>
    <s v="ANT. COB/53679"/>
    <s v="Banco Brb - Par. 053679(07-18)"/>
    <n v="0"/>
    <d v="2014-04-29T00:00:00"/>
    <d v="1899-12-30T22:09:32"/>
    <n v="862.59"/>
    <n v="0"/>
    <n v="-2715389.2089999849"/>
    <m/>
    <m/>
    <m/>
    <n v="536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3627"/>
    <s v="ANT. COB/53689"/>
    <s v="Banco Brb - Par. 053689(17-18)"/>
    <n v="0"/>
    <d v="2014-04-29T00:00:00"/>
    <d v="1899-12-30T22:09:32"/>
    <n v="770.4"/>
    <n v="0"/>
    <n v="-2716159.6089999848"/>
    <m/>
    <m/>
    <m/>
    <n v="536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9814"/>
    <s v="CRÉDITO"/>
    <s v="CRÉDITO DE COBRANÇA"/>
    <n v="13619.95"/>
    <d v="2014-04-29T00:00:00"/>
    <d v="1899-12-30T22:13:07"/>
    <n v="0"/>
    <n v="0"/>
    <n v="-2702539.6589999846"/>
    <m/>
    <m/>
    <m/>
    <m/>
    <n v="7"/>
    <s v="Anapaula"/>
    <n v="1"/>
    <m/>
    <n v="2"/>
    <d v="2014-05-03T00:00:00"/>
    <d v="2014-05-10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4241"/>
    <s v="ANT. COB/53670"/>
    <s v="Banco Brb - Par. 053670(10-12)"/>
    <n v="0"/>
    <d v="2014-04-29T00:00:00"/>
    <d v="1899-12-30T22:18:09"/>
    <n v="1492"/>
    <n v="0"/>
    <n v="-2704031.6589999846"/>
    <m/>
    <m/>
    <m/>
    <n v="536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6"/>
    <s v="ANT. COB/53661"/>
    <s v="Banco Brb - Par. 053661(01-12)"/>
    <n v="0"/>
    <d v="2014-04-29T00:00:00"/>
    <d v="1899-12-30T22:18:09"/>
    <n v="1492"/>
    <n v="0"/>
    <n v="-2705523.6589999846"/>
    <m/>
    <m/>
    <m/>
    <n v="536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2"/>
    <s v="ANT. COB/53624"/>
    <s v="Banco Brb - Par. 053624(10-46)"/>
    <n v="0"/>
    <d v="2014-04-29T00:00:00"/>
    <d v="1899-12-30T22:18:09"/>
    <n v="1339"/>
    <n v="0"/>
    <n v="-2706862.6589999846"/>
    <m/>
    <m/>
    <m/>
    <n v="5362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3"/>
    <s v="ANT. COB/53634"/>
    <s v="Banco Brb - Par. 053634(20-46)"/>
    <n v="0"/>
    <d v="2014-04-29T00:00:00"/>
    <d v="1899-12-30T22:18:09"/>
    <n v="1339"/>
    <n v="0"/>
    <n v="-2708201.6589999846"/>
    <m/>
    <m/>
    <m/>
    <n v="5363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4"/>
    <s v="ANT. COB/53644"/>
    <s v="Banco Brb - Par. 053644(30-46)"/>
    <n v="0"/>
    <d v="2014-04-29T00:00:00"/>
    <d v="1899-12-30T22:18:09"/>
    <n v="1339"/>
    <n v="0"/>
    <n v="-2709540.6589999846"/>
    <m/>
    <m/>
    <m/>
    <n v="5364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5"/>
    <s v="ANT. COB/53654"/>
    <s v="Banco Brb - Par. 053654(40-46)"/>
    <n v="0"/>
    <d v="2014-04-29T00:00:00"/>
    <d v="1899-12-30T22:18:09"/>
    <n v="1339"/>
    <n v="0"/>
    <n v="-2710879.6589999846"/>
    <m/>
    <m/>
    <m/>
    <n v="5365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7"/>
    <s v="ANT. COB/53615"/>
    <s v="Banco Brb - Par. 053615(01-46)"/>
    <n v="0"/>
    <d v="2014-04-29T00:00:00"/>
    <d v="1899-12-30T22:18:09"/>
    <n v="1339"/>
    <n v="0"/>
    <n v="-2712218.6589999846"/>
    <m/>
    <m/>
    <m/>
    <n v="5361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8"/>
    <s v="ANT. COB/53671"/>
    <s v="Banco Brb - Par. 053671(11-12)"/>
    <n v="0"/>
    <d v="2014-04-29T00:00:00"/>
    <d v="1899-12-30T22:18:10"/>
    <n v="1492"/>
    <n v="0"/>
    <n v="-2713710.6589999846"/>
    <m/>
    <m/>
    <m/>
    <n v="536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3"/>
    <s v="ANT. COB/53662"/>
    <s v="Banco Brb - Par. 053662(02-12)"/>
    <n v="0"/>
    <d v="2014-04-29T00:00:00"/>
    <d v="1899-12-30T22:18:10"/>
    <n v="1492"/>
    <n v="0"/>
    <n v="-2715202.6589999846"/>
    <m/>
    <m/>
    <m/>
    <n v="536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5"/>
    <s v="ANT. COB/53672"/>
    <s v="Banco Brb - Par. 053672(12-12)"/>
    <n v="0"/>
    <d v="2014-04-29T00:00:00"/>
    <d v="1899-12-30T22:18:10"/>
    <n v="1492"/>
    <n v="0"/>
    <n v="-2716694.6589999846"/>
    <m/>
    <m/>
    <m/>
    <n v="536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0"/>
    <s v="ANT. COB/53663"/>
    <s v="Banco Brb - Par. 053663(03-12)"/>
    <n v="0"/>
    <d v="2014-04-29T00:00:00"/>
    <d v="1899-12-30T22:18:10"/>
    <n v="1492"/>
    <n v="0"/>
    <n v="-2718186.6589999846"/>
    <m/>
    <m/>
    <m/>
    <n v="5366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49"/>
    <s v="ANT. COB/53625"/>
    <s v="Banco Brb - Par. 053625(11-46)"/>
    <n v="0"/>
    <d v="2014-04-29T00:00:00"/>
    <d v="1899-12-30T22:18:10"/>
    <n v="1339"/>
    <n v="0"/>
    <n v="-2719525.6589999846"/>
    <m/>
    <m/>
    <m/>
    <n v="5362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0"/>
    <s v="ANT. COB/53635"/>
    <s v="Banco Brb - Par. 053635(21-46)"/>
    <n v="0"/>
    <d v="2014-04-29T00:00:00"/>
    <d v="1899-12-30T22:18:10"/>
    <n v="1339"/>
    <n v="0"/>
    <n v="-2720864.6589999846"/>
    <m/>
    <m/>
    <m/>
    <n v="5363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1"/>
    <s v="ANT. COB/53645"/>
    <s v="Banco Brb - Par. 053645(31-46)"/>
    <n v="0"/>
    <d v="2014-04-29T00:00:00"/>
    <d v="1899-12-30T22:18:10"/>
    <n v="1339"/>
    <n v="0"/>
    <n v="-2722203.6589999846"/>
    <m/>
    <m/>
    <m/>
    <n v="5364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2"/>
    <s v="ANT. COB/53655"/>
    <s v="Banco Brb - Par. 053655(41-46)"/>
    <n v="0"/>
    <d v="2014-04-29T00:00:00"/>
    <d v="1899-12-30T22:18:10"/>
    <n v="1339"/>
    <n v="0"/>
    <n v="-2723542.6589999846"/>
    <m/>
    <m/>
    <m/>
    <n v="536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4"/>
    <s v="ANT. COB/53616"/>
    <s v="Banco Brb - Par. 053616(02-46)"/>
    <n v="0"/>
    <d v="2014-04-29T00:00:00"/>
    <d v="1899-12-30T22:18:10"/>
    <n v="1339"/>
    <n v="0"/>
    <n v="-2724881.6589999846"/>
    <m/>
    <m/>
    <m/>
    <n v="5361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6"/>
    <s v="ANT. COB/53626"/>
    <s v="Banco Brb - Par. 053626(12-46)"/>
    <n v="0"/>
    <d v="2014-04-29T00:00:00"/>
    <d v="1899-12-30T22:18:10"/>
    <n v="1339"/>
    <n v="0"/>
    <n v="-2726220.6589999846"/>
    <m/>
    <m/>
    <m/>
    <n v="5362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7"/>
    <s v="ANT. COB/53636"/>
    <s v="Banco Brb - Par. 053636(22-46)"/>
    <n v="0"/>
    <d v="2014-04-29T00:00:00"/>
    <d v="1899-12-30T22:18:10"/>
    <n v="1339"/>
    <n v="0"/>
    <n v="-2727559.6589999846"/>
    <m/>
    <m/>
    <m/>
    <n v="5363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8"/>
    <s v="ANT. COB/53646"/>
    <s v="Banco Brb - Par. 053646(32-46)"/>
    <n v="0"/>
    <d v="2014-04-29T00:00:00"/>
    <d v="1899-12-30T22:18:10"/>
    <n v="1339"/>
    <n v="0"/>
    <n v="-2728898.6589999846"/>
    <m/>
    <m/>
    <m/>
    <n v="536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59"/>
    <s v="ANT. COB/53656"/>
    <s v="Banco Brb - Par. 053656(42-46)"/>
    <n v="0"/>
    <d v="2014-04-29T00:00:00"/>
    <d v="1899-12-30T22:18:10"/>
    <n v="1339"/>
    <n v="0"/>
    <n v="-2730237.6589999846"/>
    <m/>
    <m/>
    <m/>
    <n v="536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1"/>
    <s v="ANT. COB/53617"/>
    <s v="Banco Brb - Par. 053617(03-46)"/>
    <n v="0"/>
    <d v="2014-04-29T00:00:00"/>
    <d v="1899-12-30T22:18:10"/>
    <n v="1339"/>
    <n v="0"/>
    <n v="-2731576.6589999846"/>
    <m/>
    <m/>
    <m/>
    <n v="5361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2"/>
    <s v="ANT. COB/53627"/>
    <s v="Banco Brb - Par. 053627(13-46)"/>
    <n v="0"/>
    <d v="2014-04-29T00:00:00"/>
    <d v="1899-12-30T22:18:10"/>
    <n v="1339"/>
    <n v="0"/>
    <n v="-2732915.6589999846"/>
    <m/>
    <m/>
    <m/>
    <n v="5362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3"/>
    <s v="ANT. COB/53637"/>
    <s v="Banco Brb - Par. 053637(23-46)"/>
    <n v="0"/>
    <d v="2014-04-29T00:00:00"/>
    <d v="1899-12-30T22:18:10"/>
    <n v="1339"/>
    <n v="0"/>
    <n v="-2734254.6589999846"/>
    <m/>
    <m/>
    <m/>
    <n v="5363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4"/>
    <s v="ANT. COB/53647"/>
    <s v="Banco Brb - Par. 053647(33-46)"/>
    <n v="0"/>
    <d v="2014-04-29T00:00:00"/>
    <d v="1899-12-30T22:18:10"/>
    <n v="1339"/>
    <n v="0"/>
    <n v="-2735593.6589999846"/>
    <m/>
    <m/>
    <m/>
    <n v="536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5"/>
    <s v="ANT. COB/53657"/>
    <s v="Banco Brb - Par. 053657(43-46)"/>
    <n v="0"/>
    <d v="2014-04-29T00:00:00"/>
    <d v="1899-12-30T22:18:10"/>
    <n v="1339"/>
    <n v="0"/>
    <n v="-2736932.6589999846"/>
    <m/>
    <m/>
    <m/>
    <n v="536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9"/>
    <s v="ANT. COB/53620"/>
    <s v="Banco Brb - Par. 053620(06-46)"/>
    <n v="0"/>
    <d v="2014-04-29T00:00:00"/>
    <d v="1899-12-30T22:18:11"/>
    <n v="1339"/>
    <n v="0"/>
    <n v="-2738271.6589999846"/>
    <m/>
    <m/>
    <m/>
    <n v="5362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0"/>
    <s v="ANT. COB/53630"/>
    <s v="Banco Brb - Par. 053630(16-46)"/>
    <n v="0"/>
    <d v="2014-04-29T00:00:00"/>
    <d v="1899-12-30T22:18:11"/>
    <n v="1339"/>
    <n v="0"/>
    <n v="-2739610.6589999846"/>
    <m/>
    <m/>
    <m/>
    <n v="5363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1"/>
    <s v="ANT. COB/53640"/>
    <s v="Banco Brb - Par. 053640(26-46)"/>
    <n v="0"/>
    <d v="2014-04-29T00:00:00"/>
    <d v="1899-12-30T22:18:11"/>
    <n v="1339"/>
    <n v="0"/>
    <n v="-2740949.6589999846"/>
    <m/>
    <m/>
    <m/>
    <n v="5364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6"/>
    <s v="ANT. COB/53664"/>
    <s v="Banco Brb - Par. 053664(04-12)"/>
    <n v="0"/>
    <d v="2014-04-29T00:00:00"/>
    <d v="1899-12-30T22:18:11"/>
    <n v="1492"/>
    <n v="0"/>
    <n v="-2742441.6589999846"/>
    <m/>
    <m/>
    <m/>
    <n v="536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2"/>
    <s v="ANT. COB/53665"/>
    <s v="Banco Brb - Par. 053665(05-12)"/>
    <n v="0"/>
    <d v="2014-04-29T00:00:00"/>
    <d v="1899-12-30T22:18:11"/>
    <n v="1492"/>
    <n v="0"/>
    <n v="-2743933.6589999846"/>
    <m/>
    <m/>
    <m/>
    <n v="536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8"/>
    <s v="ANT. COB/53666"/>
    <s v="Banco Brb - Par. 053666(06-12)"/>
    <n v="0"/>
    <d v="2014-04-29T00:00:00"/>
    <d v="1899-12-30T22:18:11"/>
    <n v="1492"/>
    <n v="0"/>
    <n v="-2745425.6589999846"/>
    <m/>
    <m/>
    <m/>
    <n v="536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7"/>
    <s v="ANT. COB/53618"/>
    <s v="Banco Brb - Par. 053618(04-46)"/>
    <n v="0"/>
    <d v="2014-04-29T00:00:00"/>
    <d v="1899-12-30T22:18:11"/>
    <n v="1339"/>
    <n v="0"/>
    <n v="-2746764.6589999846"/>
    <m/>
    <m/>
    <m/>
    <n v="5361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8"/>
    <s v="ANT. COB/53628"/>
    <s v="Banco Brb - Par. 053628(14-46)"/>
    <n v="0"/>
    <d v="2014-04-29T00:00:00"/>
    <d v="1899-12-30T22:18:11"/>
    <n v="1339"/>
    <n v="0"/>
    <n v="-2748103.6589999846"/>
    <m/>
    <m/>
    <m/>
    <n v="5362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69"/>
    <s v="ANT. COB/53638"/>
    <s v="Banco Brb - Par. 053638(24-46)"/>
    <n v="0"/>
    <d v="2014-04-29T00:00:00"/>
    <d v="1899-12-30T22:18:11"/>
    <n v="1339"/>
    <n v="0"/>
    <n v="-2749442.6589999846"/>
    <m/>
    <m/>
    <m/>
    <n v="5363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0"/>
    <s v="ANT. COB/53648"/>
    <s v="Banco Brb - Par. 053648(34-46)"/>
    <n v="0"/>
    <d v="2014-04-29T00:00:00"/>
    <d v="1899-12-30T22:18:11"/>
    <n v="1339"/>
    <n v="0"/>
    <n v="-2750781.6589999846"/>
    <m/>
    <m/>
    <m/>
    <n v="536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1"/>
    <s v="ANT. COB/53658"/>
    <s v="Banco Brb - Par. 053658(44-46)"/>
    <n v="0"/>
    <d v="2014-04-29T00:00:00"/>
    <d v="1899-12-30T22:18:11"/>
    <n v="1339"/>
    <n v="0"/>
    <n v="-2752120.6589999846"/>
    <m/>
    <m/>
    <m/>
    <n v="536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3"/>
    <s v="ANT. COB/53619"/>
    <s v="Banco Brb - Par. 053619(05-46)"/>
    <n v="0"/>
    <d v="2014-04-29T00:00:00"/>
    <d v="1899-12-30T22:18:11"/>
    <n v="1339"/>
    <n v="0"/>
    <n v="-2753459.6589999846"/>
    <m/>
    <m/>
    <m/>
    <n v="5361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4"/>
    <s v="ANT. COB/53629"/>
    <s v="Banco Brb - Par. 053629(15-46)"/>
    <n v="0"/>
    <d v="2014-04-29T00:00:00"/>
    <d v="1899-12-30T22:18:11"/>
    <n v="1339"/>
    <n v="0"/>
    <n v="-2754798.6589999846"/>
    <m/>
    <m/>
    <m/>
    <n v="5362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5"/>
    <s v="ANT. COB/53639"/>
    <s v="Banco Brb - Par. 053639(25-46)"/>
    <n v="0"/>
    <d v="2014-04-29T00:00:00"/>
    <d v="1899-12-30T22:18:11"/>
    <n v="1339"/>
    <n v="0"/>
    <n v="-2756137.6589999846"/>
    <m/>
    <m/>
    <m/>
    <n v="5363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6"/>
    <s v="ANT. COB/53649"/>
    <s v="Banco Brb - Par. 053649(35-46)"/>
    <n v="0"/>
    <d v="2014-04-29T00:00:00"/>
    <d v="1899-12-30T22:18:11"/>
    <n v="1339"/>
    <n v="0"/>
    <n v="-2757476.6589999846"/>
    <m/>
    <m/>
    <m/>
    <n v="5364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77"/>
    <s v="ANT. COB/53659"/>
    <s v="Banco Brb - Par. 053659(45-46)"/>
    <n v="0"/>
    <d v="2014-04-29T00:00:00"/>
    <d v="1899-12-30T22:18:11"/>
    <n v="1339"/>
    <n v="0"/>
    <n v="-2758815.6589999846"/>
    <m/>
    <m/>
    <m/>
    <n v="536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2"/>
    <s v="ANT. COB/53650"/>
    <s v="Banco Brb - Par. 053650(36-46)"/>
    <n v="0"/>
    <d v="2014-04-29T00:00:00"/>
    <d v="1899-12-30T22:18:12"/>
    <n v="1339"/>
    <n v="0"/>
    <n v="-2760154.6589999846"/>
    <m/>
    <m/>
    <m/>
    <n v="536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3"/>
    <s v="ANT. COB/53660"/>
    <s v="Banco Brb - Par. 053660(46-46)"/>
    <n v="0"/>
    <d v="2014-04-29T00:00:00"/>
    <d v="1899-12-30T22:18:12"/>
    <n v="1339"/>
    <n v="0"/>
    <n v="-2761493.6589999846"/>
    <m/>
    <m/>
    <m/>
    <n v="536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5"/>
    <s v="ANT. COB/53621"/>
    <s v="Banco Brb - Par. 053621(07-46)"/>
    <n v="0"/>
    <d v="2014-04-29T00:00:00"/>
    <d v="1899-12-30T22:18:12"/>
    <n v="1339"/>
    <n v="0"/>
    <n v="-2762832.6589999846"/>
    <m/>
    <m/>
    <m/>
    <n v="5362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6"/>
    <s v="ANT. COB/53631"/>
    <s v="Banco Brb - Par. 053631(17-46)"/>
    <n v="0"/>
    <d v="2014-04-29T00:00:00"/>
    <d v="1899-12-30T22:18:12"/>
    <n v="1339"/>
    <n v="0"/>
    <n v="-2764171.6589999846"/>
    <m/>
    <m/>
    <m/>
    <n v="5363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7"/>
    <s v="ANT. COB/53641"/>
    <s v="Banco Brb - Par. 053641(27-46)"/>
    <n v="0"/>
    <d v="2014-04-29T00:00:00"/>
    <d v="1899-12-30T22:18:12"/>
    <n v="1339"/>
    <n v="0"/>
    <n v="-2765510.6589999846"/>
    <m/>
    <m/>
    <m/>
    <n v="5364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8"/>
    <s v="ANT. COB/53651"/>
    <s v="Banco Brb - Par. 053651(37-46)"/>
    <n v="0"/>
    <d v="2014-04-29T00:00:00"/>
    <d v="1899-12-30T22:18:12"/>
    <n v="1339"/>
    <n v="0"/>
    <n v="-2766849.6589999846"/>
    <m/>
    <m/>
    <m/>
    <n v="536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0"/>
    <s v="ANT. COB/53622"/>
    <s v="Banco Brb - Par. 053622(08-46)"/>
    <n v="0"/>
    <d v="2014-04-29T00:00:00"/>
    <d v="1899-12-30T22:18:12"/>
    <n v="1339"/>
    <n v="0"/>
    <n v="-2768188.6589999846"/>
    <m/>
    <m/>
    <m/>
    <n v="5362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1"/>
    <s v="ANT. COB/53632"/>
    <s v="Banco Brb - Par. 053632(18-46)"/>
    <n v="0"/>
    <d v="2014-04-29T00:00:00"/>
    <d v="1899-12-30T22:18:12"/>
    <n v="1339"/>
    <n v="0"/>
    <n v="-2769527.6589999846"/>
    <m/>
    <m/>
    <m/>
    <n v="5363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2"/>
    <s v="ANT. COB/53642"/>
    <s v="Banco Brb - Par. 053642(28-46)"/>
    <n v="0"/>
    <d v="2014-04-29T00:00:00"/>
    <d v="1899-12-30T22:18:12"/>
    <n v="1339"/>
    <n v="0"/>
    <n v="-2770866.6589999846"/>
    <m/>
    <m/>
    <m/>
    <n v="5364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3"/>
    <s v="ANT. COB/53652"/>
    <s v="Banco Brb - Par. 053652(38-46)"/>
    <n v="0"/>
    <d v="2014-04-29T00:00:00"/>
    <d v="1899-12-30T22:18:12"/>
    <n v="1339"/>
    <n v="0"/>
    <n v="-2772205.6589999846"/>
    <m/>
    <m/>
    <m/>
    <n v="536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5"/>
    <s v="ANT. COB/53623"/>
    <s v="Banco Brb - Par. 053623(09-46)"/>
    <n v="0"/>
    <d v="2014-04-29T00:00:00"/>
    <d v="1899-12-30T22:18:12"/>
    <n v="1339"/>
    <n v="0"/>
    <n v="-2773544.6589999846"/>
    <m/>
    <m/>
    <m/>
    <n v="5362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6"/>
    <s v="ANT. COB/53633"/>
    <s v="Banco Brb - Par. 053633(19-46)"/>
    <n v="0"/>
    <d v="2014-04-29T00:00:00"/>
    <d v="1899-12-30T22:18:12"/>
    <n v="1339"/>
    <n v="0"/>
    <n v="-2774883.6589999846"/>
    <m/>
    <m/>
    <m/>
    <n v="5363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4"/>
    <s v="ANT. COB/53667"/>
    <s v="Banco Brb - Par. 053667(07-12)"/>
    <n v="0"/>
    <d v="2014-04-29T00:00:00"/>
    <d v="1899-12-30T22:18:12"/>
    <n v="1492"/>
    <n v="0"/>
    <n v="-2776375.6589999846"/>
    <m/>
    <m/>
    <m/>
    <n v="536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89"/>
    <s v="ANT. COB/53668"/>
    <s v="Banco Brb - Par. 053668(08-12)"/>
    <n v="0"/>
    <d v="2014-04-29T00:00:00"/>
    <d v="1899-12-30T22:18:12"/>
    <n v="1492"/>
    <n v="0"/>
    <n v="-2777867.6589999846"/>
    <m/>
    <m/>
    <m/>
    <n v="536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4"/>
    <s v="ANT. COB/53669"/>
    <s v="Banco Brb - Par. 053669(09-12)"/>
    <n v="0"/>
    <d v="2014-04-29T00:00:00"/>
    <d v="1899-12-30T22:18:12"/>
    <n v="1492"/>
    <n v="0"/>
    <n v="-2779359.6589999846"/>
    <m/>
    <m/>
    <m/>
    <n v="536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7"/>
    <s v="ANT. COB/53643"/>
    <s v="Banco Brb - Par. 053643(29-46)"/>
    <n v="0"/>
    <d v="2014-04-29T00:00:00"/>
    <d v="1899-12-30T22:18:13"/>
    <n v="1339"/>
    <n v="0"/>
    <n v="-2780698.6589999846"/>
    <m/>
    <m/>
    <m/>
    <n v="5364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98"/>
    <s v="ANT. COB/53653"/>
    <s v="Banco Brb - Par. 053653(39-46)"/>
    <n v="0"/>
    <d v="2014-04-29T00:00:00"/>
    <d v="1899-12-30T22:18:13"/>
    <n v="1339"/>
    <n v="0"/>
    <n v="-2782037.6589999846"/>
    <m/>
    <m/>
    <m/>
    <n v="536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38"/>
    <s v="EXTRATO/54340"/>
    <s v="Banco Brb - Par. 054340(01-11)"/>
    <n v="0"/>
    <d v="2014-04-29T00:00:00"/>
    <d v="1899-12-30T22:27:54"/>
    <n v="15"/>
    <n v="0"/>
    <n v="-2782052.6589999846"/>
    <m/>
    <m/>
    <m/>
    <n v="5434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39"/>
    <s v="EXTRATO/54350"/>
    <s v="Banco Brb - Par. 054350(11-11)"/>
    <n v="0"/>
    <d v="2014-04-29T00:00:00"/>
    <d v="1899-12-30T22:27:54"/>
    <n v="15"/>
    <n v="0"/>
    <n v="-2782067.6589999846"/>
    <m/>
    <m/>
    <m/>
    <n v="5435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0"/>
    <s v="EXTRATO/54341"/>
    <s v="Banco Brb - Par. 054341(02-11)"/>
    <n v="0"/>
    <d v="2014-04-29T00:00:00"/>
    <d v="1899-12-30T22:27:54"/>
    <n v="15"/>
    <n v="0"/>
    <n v="-2782082.6589999846"/>
    <m/>
    <m/>
    <m/>
    <n v="54341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1"/>
    <s v="EXTRATO/54342"/>
    <s v="Banco Brb - Par. 054342(03-11)"/>
    <n v="0"/>
    <d v="2014-04-29T00:00:00"/>
    <d v="1899-12-30T22:27:54"/>
    <n v="15"/>
    <n v="0"/>
    <n v="-2782097.6589999846"/>
    <m/>
    <m/>
    <m/>
    <n v="54342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2"/>
    <s v="EXTRATO/54343"/>
    <s v="Banco Brb - Par. 054343(04-11)"/>
    <n v="0"/>
    <d v="2014-04-29T00:00:00"/>
    <d v="1899-12-30T22:27:54"/>
    <n v="15"/>
    <n v="0"/>
    <n v="-2782112.6589999846"/>
    <m/>
    <m/>
    <m/>
    <n v="54343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3"/>
    <s v="EXTRATO/54344"/>
    <s v="Banco Brb - Par. 054344(05-11)"/>
    <n v="0"/>
    <d v="2014-04-29T00:00:00"/>
    <d v="1899-12-30T22:27:54"/>
    <n v="15"/>
    <n v="0"/>
    <n v="-2782127.6589999846"/>
    <m/>
    <m/>
    <m/>
    <n v="5434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4"/>
    <s v="EXTRATO/54345"/>
    <s v="Banco Brb - Par. 054345(06-11)"/>
    <n v="0"/>
    <d v="2014-04-29T00:00:00"/>
    <d v="1899-12-30T22:27:54"/>
    <n v="15"/>
    <n v="0"/>
    <n v="-2782142.6589999846"/>
    <m/>
    <m/>
    <m/>
    <n v="5434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5"/>
    <s v="EXTRATO/54346"/>
    <s v="Banco Brb - Par. 054346(07-11)"/>
    <n v="0"/>
    <d v="2014-04-29T00:00:00"/>
    <d v="1899-12-30T22:27:54"/>
    <n v="15"/>
    <n v="0"/>
    <n v="-2782157.6589999846"/>
    <m/>
    <m/>
    <m/>
    <n v="5434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6"/>
    <s v="EXTRATO/54347"/>
    <s v="Banco Brb - Par. 054347(08-11)"/>
    <n v="0"/>
    <d v="2014-04-29T00:00:00"/>
    <d v="1899-12-30T22:27:54"/>
    <n v="15"/>
    <n v="0"/>
    <n v="-2782172.6589999846"/>
    <m/>
    <m/>
    <m/>
    <n v="5434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37"/>
    <s v="EXTRATO/54349"/>
    <s v="Banco Brb - Par. 054349(10-11)"/>
    <n v="0"/>
    <d v="2014-04-29T00:00:00"/>
    <d v="1899-12-30T22:27:54"/>
    <n v="15"/>
    <n v="0"/>
    <n v="-2782187.6589999846"/>
    <m/>
    <m/>
    <m/>
    <n v="5434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47"/>
    <s v="EXTRATO/54348"/>
    <s v="Banco Brb - Par. 054348(09-11)"/>
    <n v="0"/>
    <d v="2014-04-29T00:00:00"/>
    <d v="1899-12-30T22:27:55"/>
    <n v="15"/>
    <n v="0"/>
    <n v="-2782202.6589999846"/>
    <m/>
    <m/>
    <m/>
    <n v="5434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862"/>
    <s v="DB20140430"/>
    <s v="OPERAÇÃO DESCONTO BOLETOS 2014.04.30"/>
    <n v="180278.7"/>
    <d v="2014-04-30T00:00:00"/>
    <d v="1899-12-30T07:52:39"/>
    <n v="0"/>
    <n v="0"/>
    <n v="-2601923.9589999844"/>
    <m/>
    <m/>
    <m/>
    <m/>
    <n v="7"/>
    <s v="Anapaula"/>
    <n v="1"/>
    <m/>
    <n v="1505"/>
    <d v="2014-05-27T00:00:00"/>
    <d v="2014-05-27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4867"/>
    <s v="JUROS20140430/54563"/>
    <s v="Banco Brb - Par. 054563(04-4)"/>
    <n v="0"/>
    <d v="2014-04-30T00:00:00"/>
    <d v="1899-12-30T08:00:57"/>
    <n v="19161.48"/>
    <n v="0"/>
    <n v="-2621085.4389999844"/>
    <m/>
    <m/>
    <m/>
    <n v="54563"/>
    <n v="7"/>
    <s v="Anapaula"/>
    <n v="1"/>
    <m/>
    <n v="1459"/>
    <d v="2014-05-27T00:00:00"/>
    <d v="2014-05-27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0620"/>
    <n v="177958"/>
    <s v="Par.(01/1) 017709/VITÓRIA ALVES FIGUEIREDO - Parcelas"/>
    <n v="25"/>
    <d v="2014-04-30T00:00:00"/>
    <d v="1899-12-30T09:11:04"/>
    <n v="0"/>
    <n v="0"/>
    <n v="-2621060.4389999844"/>
    <m/>
    <m/>
    <n v="177958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24"/>
    <s v="Despesa/51601"/>
    <s v="Rodrigo Bernadelli Dos Santos - Cód. 051601"/>
    <n v="0"/>
    <d v="2014-04-30T00:00:00"/>
    <d v="1899-12-30T09:20:23"/>
    <n v="2500"/>
    <n v="0"/>
    <n v="-2623560.4389999844"/>
    <m/>
    <m/>
    <m/>
    <n v="51601"/>
    <n v="24"/>
    <s v="Emilly"/>
    <n v="1"/>
    <m/>
    <n v="1071"/>
    <d v="2014-05-12T00:00:00"/>
    <d v="2014-05-12T00:00:00"/>
    <m/>
    <m/>
    <n v="2014"/>
    <n v="24"/>
    <m/>
    <m/>
    <m/>
    <m/>
    <s v="Bernadelli.Despesas particulares "/>
    <x v="1"/>
    <x v="6"/>
    <m/>
    <n v="56"/>
    <n v="9"/>
    <s v="Débito em conta"/>
    <m/>
    <n v="0"/>
    <m/>
    <n v="0"/>
    <m/>
    <m/>
    <s v="CAIXA TESOURARIA"/>
    <m/>
    <m/>
    <m/>
  </r>
  <r>
    <n v="134489"/>
    <s v="AFCN/54362"/>
    <s v="Henrique Nogueira - Fornecedores - Cód. 054362"/>
    <n v="0"/>
    <d v="2014-04-30T00:00:00"/>
    <d v="1899-12-30T09:24:13"/>
    <n v="3699"/>
    <n v="0"/>
    <n v="-2627259.4389999844"/>
    <m/>
    <m/>
    <m/>
    <n v="54362"/>
    <n v="24"/>
    <s v="Emilly"/>
    <n v="1"/>
    <m/>
    <n v="1604"/>
    <d v="2014-05-26T00:00:00"/>
    <d v="2014-05-26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29626"/>
    <s v="Despesa/51006"/>
    <s v="Rodrigo Bernadelli Dos Santos - Cód. 051006"/>
    <n v="0"/>
    <d v="2014-04-30T00:00:00"/>
    <d v="1899-12-30T09:29:16"/>
    <n v="3000"/>
    <n v="0"/>
    <n v="-2630259.4389999844"/>
    <m/>
    <m/>
    <m/>
    <n v="51006"/>
    <n v="24"/>
    <s v="Emilly"/>
    <n v="1"/>
    <m/>
    <n v="1071"/>
    <d v="2014-05-02T00:00:00"/>
    <d v="2014-05-02T00:00:00"/>
    <m/>
    <m/>
    <n v="2014"/>
    <n v="24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129627"/>
    <s v="Despesa/51007"/>
    <s v="Rodrigo Bernadelli Dos Santos - Cód. 051007"/>
    <n v="0"/>
    <d v="2014-04-30T00:00:00"/>
    <d v="1899-12-30T09:31:10"/>
    <n v="2500"/>
    <n v="0"/>
    <n v="-2632759.4389999844"/>
    <m/>
    <m/>
    <m/>
    <n v="51007"/>
    <n v="24"/>
    <s v="Emilly"/>
    <n v="1"/>
    <m/>
    <n v="1071"/>
    <d v="2014-05-02T00:00:00"/>
    <d v="2014-05-02T00:00:00"/>
    <m/>
    <m/>
    <n v="2014"/>
    <n v="24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132941"/>
    <s v="EXTRATO/53000"/>
    <s v="Banco Daycoval S/A  - Par. 053000(09-9)"/>
    <n v="0"/>
    <d v="2014-04-30T00:00:00"/>
    <d v="1899-12-30T09:39:49"/>
    <n v="43.65"/>
    <n v="0"/>
    <n v="-2632803.0889999843"/>
    <m/>
    <m/>
    <m/>
    <n v="53000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26366"/>
    <s v="Resgate Aplicação Auto Mais"/>
    <s v="Resgate Aplicação Auto Mais"/>
    <n v="42012.35"/>
    <d v="2014-04-30T00:00:00"/>
    <d v="1899-12-30T09:43:43"/>
    <n v="0"/>
    <n v="0"/>
    <n v="-2590790.7389999842"/>
    <m/>
    <m/>
    <m/>
    <m/>
    <n v="60"/>
    <s v="Francielly"/>
    <n v="1"/>
    <m/>
    <n v="1471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4905"/>
    <s v="Transferência entre conta"/>
    <s v="Transferência entre conta"/>
    <n v="0"/>
    <d v="2014-04-30T00:00:00"/>
    <d v="1899-12-30T09:49:04"/>
    <n v="25000"/>
    <n v="0"/>
    <n v="-2615790.7389999842"/>
    <m/>
    <m/>
    <m/>
    <m/>
    <n v="7"/>
    <s v="Anapaula"/>
    <n v="1"/>
    <m/>
    <n v="1449"/>
    <d v="2014-05-27T00:00:00"/>
    <d v="2014-05-29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33101"/>
    <s v="TRANSFERÊNCIA ENTRE CONTAS "/>
    <s v="TRANSFERÊNCIA ENTRE CONTAS "/>
    <n v="0"/>
    <d v="2014-04-30T00:00:00"/>
    <d v="1899-12-30T09:49:39"/>
    <n v="314.60000000000002"/>
    <n v="0"/>
    <n v="-2616105.3389999843"/>
    <m/>
    <m/>
    <m/>
    <m/>
    <n v="60"/>
    <s v="Francielly"/>
    <n v="1"/>
    <m/>
    <n v="1449"/>
    <d v="2014-05-25T00:00:00"/>
    <d v="2014-12-09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401"/>
    <s v="TRANSFERÊNCIA ENTRE CONTAS "/>
    <s v="Destino: 133101-TRANSFERÊNCIA ENTRE CONTAS "/>
    <n v="314.60000000000002"/>
    <d v="2014-04-30T00:00:00"/>
    <d v="1899-12-30T09:49:39"/>
    <n v="0"/>
    <n v="0"/>
    <n v="-2615790.7389999842"/>
    <m/>
    <m/>
    <m/>
    <m/>
    <n v="60"/>
    <s v="Francielly"/>
    <n v="1"/>
    <m/>
    <n v="1449"/>
    <d v="2014-12-09T00:00:00"/>
    <d v="2014-12-09T00:00:00"/>
    <m/>
    <m/>
    <n v="2014"/>
    <n v="60"/>
    <m/>
    <m/>
    <n v="13310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103"/>
    <s v="TRANSFERÊNCIA ENTRE CONTAS "/>
    <s v="TRANSFERÊNCIA ENTRE CONTAS "/>
    <n v="0"/>
    <d v="2014-04-30T00:00:00"/>
    <d v="1899-12-30T09:50:17"/>
    <n v="314.60000000000002"/>
    <n v="0"/>
    <n v="-2616105.3389999843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3104"/>
    <s v="TRANSFERÊNCIA ENTRE CONTAS "/>
    <s v="Destino: 133103-TRANSFERÊNCIA ENTRE CONTAS "/>
    <n v="314.60000000000002"/>
    <d v="2014-04-30T00:00:00"/>
    <d v="1899-12-30T09:50:17"/>
    <n v="0"/>
    <n v="0"/>
    <n v="-2615790.7389999842"/>
    <m/>
    <m/>
    <m/>
    <m/>
    <n v="7"/>
    <s v="Anapaula"/>
    <n v="1"/>
    <m/>
    <m/>
    <d v="2014-05-25T00:00:00"/>
    <d v="2014-05-25T00:00:00"/>
    <m/>
    <m/>
    <n v="2014"/>
    <n v="7"/>
    <m/>
    <m/>
    <n v="133103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0649"/>
    <n v="178007"/>
    <s v="Par.(01/1) 017722/YASMIN ALVES DE PAULA - Parcelas"/>
    <n v="25"/>
    <d v="2014-04-30T00:00:00"/>
    <d v="1899-12-30T09:51:45"/>
    <n v="0"/>
    <n v="0"/>
    <n v="-2615765.7389999842"/>
    <m/>
    <m/>
    <n v="17800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908"/>
    <s v="DÉPOSITO"/>
    <s v="CHEQUES DEPOSITADOS "/>
    <n v="2867"/>
    <d v="2014-04-30T00:00:00"/>
    <d v="1899-12-30T09:53:24"/>
    <n v="0"/>
    <n v="0"/>
    <n v="-2612898.7389999842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4910"/>
    <s v="DÉPOSITO"/>
    <s v="CHEQUES DEPOSITADOS "/>
    <n v="1792"/>
    <d v="2014-04-30T00:00:00"/>
    <d v="1899-12-30T09:53:55"/>
    <n v="0"/>
    <n v="0"/>
    <n v="-2611106.7389999842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0652"/>
    <n v="177976"/>
    <s v="Par.(01/1) 017702/MATHEUS HENRIQUE BRITO SI - Parcelas"/>
    <n v="25"/>
    <d v="2014-04-30T00:00:00"/>
    <d v="1899-12-30T09:54:22"/>
    <n v="0"/>
    <n v="0"/>
    <n v="-2611081.7389999842"/>
    <m/>
    <m/>
    <n v="17797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53"/>
    <n v="177999"/>
    <s v="Par.(01/1) 017707/MARCELO PEREIRA DE SOUZA  - Parcelas"/>
    <n v="25"/>
    <d v="2014-04-30T00:00:00"/>
    <d v="1899-12-30T09:55:12"/>
    <n v="0"/>
    <n v="0"/>
    <n v="-2611056.7389999842"/>
    <m/>
    <m/>
    <n v="177999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915"/>
    <s v="DÉBITO"/>
    <s v="CHEQUES DEPOSITADOS "/>
    <n v="3151.65"/>
    <d v="2014-04-30T00:00:00"/>
    <d v="1899-12-30T09:55:27"/>
    <n v="0"/>
    <n v="0"/>
    <n v="-2607905.0889999843"/>
    <m/>
    <m/>
    <m/>
    <m/>
    <n v="24"/>
    <s v="Emilly"/>
    <n v="1"/>
    <m/>
    <n v="1449"/>
    <d v="2014-05-27T00:00:00"/>
    <d v="2014-05-27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0654"/>
    <n v="177963"/>
    <s v="Par.(01/1) 017700/IZABELLY FERNANDES PACHEC - Parcelas"/>
    <n v="25"/>
    <d v="2014-04-30T00:00:00"/>
    <d v="1899-12-30T09:55:51"/>
    <n v="0"/>
    <n v="0"/>
    <n v="-2607880.0889999843"/>
    <m/>
    <m/>
    <n v="17796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56"/>
    <n v="177988"/>
    <s v="Par.(01/1) 017712/NATALIA ANDRADE MENDONÇA - Parcelas"/>
    <n v="25"/>
    <d v="2014-04-30T00:00:00"/>
    <d v="1899-12-30T09:56:46"/>
    <n v="0"/>
    <n v="0"/>
    <n v="-2607855.0889999843"/>
    <m/>
    <m/>
    <n v="177988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920"/>
    <s v="001/120/50937"/>
    <s v="Nascente Agropecuária (Aluguel Marista) - Cód. 050937"/>
    <n v="0"/>
    <d v="2014-04-30T00:00:00"/>
    <d v="1899-12-30T09:59:01"/>
    <n v="24749.56"/>
    <n v="0"/>
    <n v="-2632604.6489999844"/>
    <m/>
    <m/>
    <m/>
    <n v="50937"/>
    <n v="24"/>
    <s v="Emilly"/>
    <n v="1"/>
    <m/>
    <n v="302"/>
    <d v="2014-05-27T00:00:00"/>
    <d v="2014-05-27T00:00:00"/>
    <m/>
    <m/>
    <n v="2014"/>
    <n v="24"/>
    <m/>
    <m/>
    <m/>
    <m/>
    <s v="Marista.Aluguel "/>
    <x v="1"/>
    <x v="1"/>
    <m/>
    <n v="12"/>
    <n v="2"/>
    <s v="Cheque"/>
    <m/>
    <n v="0"/>
    <m/>
    <n v="0"/>
    <m/>
    <m/>
    <s v="BRB [GYN] [011616-0] [CC] [COB]"/>
    <m/>
    <m/>
    <m/>
  </r>
  <r>
    <n v="134924"/>
    <s v="EXTRATO/54568"/>
    <s v="Banco Brb - Cód. 054568"/>
    <n v="0"/>
    <d v="2014-04-30T00:00:00"/>
    <d v="1899-12-30T10:01:24"/>
    <n v="15"/>
    <n v="0"/>
    <n v="-2632619.6489999844"/>
    <m/>
    <m/>
    <m/>
    <n v="54568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0660"/>
    <s v="Recibo/51611"/>
    <s v="Grupo Olimpo - Cód. 051611"/>
    <n v="0"/>
    <d v="2014-04-30T00:00:00"/>
    <d v="1899-12-30T10:01:28"/>
    <n v="70"/>
    <n v="0"/>
    <n v="-2632689.6489999844"/>
    <m/>
    <m/>
    <m/>
    <n v="51611"/>
    <n v="24"/>
    <s v="Emilly"/>
    <n v="1"/>
    <m/>
    <n v="564"/>
    <d v="2014-05-12T00:00:00"/>
    <d v="2014-05-12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132150"/>
    <s v="Extrato/52661"/>
    <s v="Mercantil Do Brasil - Cód. 052661"/>
    <n v="0"/>
    <d v="2014-04-30T00:00:00"/>
    <d v="1899-12-30T10:10:44"/>
    <n v="14.42"/>
    <n v="0"/>
    <n v="-2632704.0689999843"/>
    <m/>
    <m/>
    <m/>
    <n v="52661"/>
    <n v="24"/>
    <s v="Emilly"/>
    <n v="1"/>
    <m/>
    <n v="1448"/>
    <d v="2014-05-20T00:00:00"/>
    <d v="2014-05-20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30662"/>
    <n v="178016"/>
    <s v="Par.(01/1) 017708/BRUNO SIMÃO LEMOS - Parcelas"/>
    <n v="25"/>
    <d v="2014-04-30T00:00:00"/>
    <d v="1899-12-30T10:12:19"/>
    <n v="0"/>
    <n v="0"/>
    <n v="-2632679.0689999843"/>
    <m/>
    <m/>
    <n v="17801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64"/>
    <n v="177962"/>
    <s v="Par.(01/1) 017711/GABRIELA MENDES DE MOURA  - Parcelas"/>
    <n v="25"/>
    <d v="2014-04-30T00:00:00"/>
    <d v="1899-12-30T10:14:02"/>
    <n v="0"/>
    <n v="0"/>
    <n v="-2632654.0689999843"/>
    <m/>
    <m/>
    <n v="17796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69"/>
    <n v="178011"/>
    <s v="Par.(01/1) 017698/CESAR FERNANDO BATISTA DE - Parcelas"/>
    <n v="25"/>
    <d v="2014-04-30T00:00:00"/>
    <d v="1899-12-30T10:16:33"/>
    <n v="0"/>
    <n v="0"/>
    <n v="-2632629.0689999843"/>
    <m/>
    <m/>
    <n v="178011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93"/>
    <n v="178039"/>
    <s v="Par.(01/1) 017710/RAFAEL FERNANDES MEIRELES - Parcelas"/>
    <n v="25"/>
    <d v="2014-04-30T00:00:00"/>
    <d v="1899-12-30T10:34:21"/>
    <n v="0"/>
    <n v="0"/>
    <n v="-2632604.0689999843"/>
    <m/>
    <m/>
    <n v="178039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96"/>
    <n v="177979"/>
    <s v="Par.(01/1) 017721/CAROLINE NEVES GUERRA - Parcelas"/>
    <n v="25"/>
    <d v="2014-04-30T00:00:00"/>
    <d v="1899-12-30T10:48:06"/>
    <n v="0"/>
    <n v="0"/>
    <n v="-2632579.0689999843"/>
    <m/>
    <m/>
    <n v="177979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97"/>
    <n v="178025"/>
    <s v="Par.(01/1) 017723/GABRIELA NEVES MARTINS - Parcelas"/>
    <n v="25"/>
    <d v="2014-04-30T00:00:00"/>
    <d v="1899-12-30T10:48:34"/>
    <n v="0"/>
    <n v="0"/>
    <n v="-2632554.0689999843"/>
    <m/>
    <m/>
    <n v="17802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98"/>
    <n v="177969"/>
    <s v="Par.(01/1) 017724/VINICIUS PEREIRA CHIEPPE - Parcelas"/>
    <n v="25"/>
    <d v="2014-04-30T00:00:00"/>
    <d v="1899-12-30T10:49:03"/>
    <n v="0"/>
    <n v="0"/>
    <n v="-2632529.0689999843"/>
    <m/>
    <m/>
    <n v="177969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3149"/>
    <s v="EXTRATO/53090"/>
    <s v="Banco Itaú Unibanco S.A. - Par. 053090(05-55)"/>
    <n v="0"/>
    <d v="2014-04-30T00:00:00"/>
    <d v="1899-12-30T10:54:14"/>
    <n v="7.4"/>
    <n v="0"/>
    <n v="-2632536.4689999842"/>
    <m/>
    <m/>
    <m/>
    <n v="53090"/>
    <n v="7"/>
    <s v="Anapaula"/>
    <n v="1"/>
    <m/>
    <n v="575"/>
    <d v="2014-05-25T00:00:00"/>
    <d v="2014-05-27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9645"/>
    <s v="Planfletagem /51014"/>
    <s v="Grupo Olimpo - Cód. 051014"/>
    <n v="0"/>
    <d v="2014-04-30T00:00:00"/>
    <d v="1899-12-30T10:54:35"/>
    <n v="700"/>
    <n v="0"/>
    <n v="-2633236.4689999842"/>
    <m/>
    <m/>
    <m/>
    <n v="51014"/>
    <n v="24"/>
    <s v="Emilly"/>
    <n v="1"/>
    <m/>
    <n v="552"/>
    <d v="2014-05-02T00:00:00"/>
    <d v="2014-05-02T00:00:00"/>
    <m/>
    <m/>
    <n v="2014"/>
    <n v="24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133155"/>
    <s v="EXTRATO/53136"/>
    <s v="Banco Itaú Unibanco S.A. - Par. 053136(51-55)"/>
    <n v="0"/>
    <d v="2014-04-30T00:00:00"/>
    <d v="1899-12-30T10:54:35"/>
    <n v="81.2"/>
    <n v="0"/>
    <n v="-2633317.6689999844"/>
    <m/>
    <m/>
    <m/>
    <n v="53136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56"/>
    <s v="EXTRATO/53137"/>
    <s v="Banco Itaú Unibanco S.A. - Par. 053137(52-55)"/>
    <n v="0"/>
    <d v="2014-04-30T00:00:00"/>
    <d v="1899-12-30T10:54:35"/>
    <n v="3.6"/>
    <n v="0"/>
    <n v="-2633321.2689999845"/>
    <m/>
    <m/>
    <m/>
    <n v="53137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54"/>
    <s v="EXTRATO/53135"/>
    <s v="Banco Itaú Unibanco S.A. - Par. 053135(50-55)"/>
    <n v="0"/>
    <d v="2014-04-30T00:00:00"/>
    <d v="1899-12-30T10:54:35"/>
    <n v="184.8"/>
    <n v="0"/>
    <n v="-2633506.0689999843"/>
    <m/>
    <m/>
    <m/>
    <n v="53135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61"/>
    <s v="EXTRATO/53134"/>
    <s v="Banco Itaú Unibanco S.A. - Par. 053134(49-55)"/>
    <n v="0"/>
    <d v="2014-04-30T00:00:00"/>
    <d v="1899-12-30T10:54:36"/>
    <n v="7.4"/>
    <n v="0"/>
    <n v="-2633513.4689999842"/>
    <m/>
    <m/>
    <m/>
    <n v="53134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59"/>
    <s v="EXTRATO/53140"/>
    <s v="Banco Itaú Unibanco S.A. - Par. 053140(55-55)"/>
    <n v="0"/>
    <d v="2014-04-30T00:00:00"/>
    <d v="1899-12-30T10:54:36"/>
    <n v="10.95"/>
    <n v="0"/>
    <n v="-2633524.4189999844"/>
    <m/>
    <m/>
    <m/>
    <n v="53140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57"/>
    <s v="EXTRATO/53138"/>
    <s v="Banco Itaú Unibanco S.A. - Par. 053138(53-55)"/>
    <n v="0"/>
    <d v="2014-04-30T00:00:00"/>
    <d v="1899-12-30T10:54:36"/>
    <n v="7.4"/>
    <n v="0"/>
    <n v="-2633531.8189999843"/>
    <m/>
    <m/>
    <m/>
    <n v="53138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3158"/>
    <s v="EXTRATO/53139"/>
    <s v="Banco Itaú Unibanco S.A. - Par. 053139(54-55)"/>
    <n v="0"/>
    <d v="2014-04-30T00:00:00"/>
    <d v="1899-12-30T10:54:36"/>
    <n v="22.2"/>
    <n v="0"/>
    <n v="-2633554.0189999845"/>
    <m/>
    <m/>
    <m/>
    <n v="53139"/>
    <n v="7"/>
    <s v="Anapaula"/>
    <n v="1"/>
    <m/>
    <n v="575"/>
    <d v="2014-05-25T00:00:00"/>
    <d v="2014-05-2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0702"/>
    <n v="177996"/>
    <s v="Par.(01/1) 017714/ARIEL MATEUCCI VICENTE DE - Parcelas"/>
    <n v="25"/>
    <d v="2014-04-30T00:00:00"/>
    <d v="1899-12-30T10:57:05"/>
    <n v="0"/>
    <n v="0"/>
    <n v="-2633529.0189999845"/>
    <m/>
    <m/>
    <n v="17799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14"/>
    <n v="178001"/>
    <s v="Par.(01/1) 017715/THATIANE FRANCIELLY DE AL - Parcelas"/>
    <n v="25"/>
    <d v="2014-04-30T00:00:00"/>
    <d v="1899-12-30T11:08:27"/>
    <n v="0"/>
    <n v="0"/>
    <n v="-2633504.0189999845"/>
    <m/>
    <m/>
    <n v="178001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966"/>
    <s v="CRÉDITO "/>
    <s v="Crédito Cobrança BRB"/>
    <n v="254410"/>
    <d v="2014-04-30T00:00:00"/>
    <d v="1899-12-30T11:09:17"/>
    <n v="0"/>
    <n v="0"/>
    <n v="-2379094.0189999845"/>
    <m/>
    <m/>
    <m/>
    <m/>
    <n v="7"/>
    <s v="Anapaula"/>
    <n v="1"/>
    <m/>
    <n v="1524"/>
    <d v="2014-05-27T00:00:00"/>
    <d v="2015-05-11T00:00:00"/>
    <m/>
    <m/>
    <n v="2014"/>
    <n v="24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134597"/>
    <s v="Brb 1533/51063"/>
    <s v="Rescisão - Grupo Olimpo - Cód. 051063"/>
    <n v="0"/>
    <d v="2014-04-30T00:00:00"/>
    <d v="1899-12-30T11:20:31"/>
    <n v="547.84"/>
    <n v="0"/>
    <n v="-2379641.8589999843"/>
    <m/>
    <m/>
    <m/>
    <n v="51063"/>
    <n v="24"/>
    <s v="Emilly"/>
    <n v="1"/>
    <m/>
    <n v="175"/>
    <d v="2014-05-26T00:00:00"/>
    <d v="2014-05-2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4598"/>
    <s v="Brb 1534/51066"/>
    <s v="Rescisão - Grupo Olimpo - Cód. 051066"/>
    <n v="0"/>
    <d v="2014-04-30T00:00:00"/>
    <d v="1899-12-30T11:21:12"/>
    <n v="548.79999999999995"/>
    <n v="0"/>
    <n v="-2380190.6589999842"/>
    <m/>
    <m/>
    <m/>
    <n v="51066"/>
    <n v="24"/>
    <s v="Emilly"/>
    <n v="1"/>
    <m/>
    <n v="1426"/>
    <d v="2014-05-26T00:00:00"/>
    <d v="2014-05-26T00:00:00"/>
    <m/>
    <m/>
    <n v="2014"/>
    <n v="24"/>
    <m/>
    <m/>
    <m/>
    <m/>
    <s v="T-27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4599"/>
    <s v="Rescisão/51766"/>
    <s v="Rescisão - Grupo Olimpo - Cód. 051766"/>
    <n v="0"/>
    <d v="2014-04-30T00:00:00"/>
    <d v="1899-12-30T11:21:26"/>
    <n v="1355.55"/>
    <n v="0"/>
    <n v="-2381546.208999984"/>
    <m/>
    <m/>
    <m/>
    <n v="51766"/>
    <n v="24"/>
    <s v="Emilly"/>
    <n v="1"/>
    <m/>
    <n v="175"/>
    <d v="2014-05-26T00:00:00"/>
    <d v="2014-05-2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4600"/>
    <s v="Brb 1536/51065"/>
    <s v="Rescisão - Grupo Olimpo - Cód. 051065"/>
    <n v="0"/>
    <d v="2014-04-30T00:00:00"/>
    <d v="1899-12-30T11:21:44"/>
    <n v="1287.75"/>
    <n v="0"/>
    <n v="-2382833.958999984"/>
    <m/>
    <m/>
    <m/>
    <n v="51065"/>
    <n v="24"/>
    <s v="Emilly"/>
    <n v="1"/>
    <m/>
    <n v="1426"/>
    <d v="2014-05-26T00:00:00"/>
    <d v="2014-05-26T00:00:00"/>
    <m/>
    <m/>
    <n v="2014"/>
    <n v="24"/>
    <m/>
    <m/>
    <m/>
    <m/>
    <s v="T-27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4612"/>
    <s v="6/51636"/>
    <s v="Impetus Consultoria - Cód. 051636"/>
    <n v="0"/>
    <d v="2014-04-30T00:00:00"/>
    <d v="1899-12-30T11:22:03"/>
    <n v="10000"/>
    <n v="0"/>
    <n v="-2392833.958999984"/>
    <m/>
    <m/>
    <m/>
    <n v="51636"/>
    <n v="24"/>
    <s v="Emilly"/>
    <n v="1"/>
    <m/>
    <n v="534"/>
    <d v="2014-05-26T00:00:00"/>
    <d v="2014-05-26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138514"/>
    <n v="180010"/>
    <s v="Par.(01-3) 015777/CLARA RAMOS CAIXETA - Renegociado"/>
    <n v="1350"/>
    <d v="2014-04-30T00:00:00"/>
    <d v="1899-12-30T11:37:13"/>
    <n v="0"/>
    <n v="0"/>
    <n v="-2391483.958999984"/>
    <m/>
    <m/>
    <n v="180010"/>
    <m/>
    <n v="8"/>
    <s v="Vinicius"/>
    <n v="1"/>
    <m/>
    <n v="2"/>
    <d v="2014-06-11T00:00:00"/>
    <d v="2014-06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4986"/>
    <s v="ANT. COB/51116"/>
    <s v="Banco Brb - Par. 051116(01-65)"/>
    <n v="0"/>
    <d v="2014-04-30T00:00:00"/>
    <d v="1899-12-30T11:40:34"/>
    <n v="1492"/>
    <n v="0"/>
    <n v="-2392975.958999984"/>
    <m/>
    <m/>
    <m/>
    <n v="51116"/>
    <n v="7"/>
    <s v="Anapaula"/>
    <n v="2"/>
    <m/>
    <n v="1598"/>
    <d v="2014-05-27T00:00:00"/>
    <d v="2014-05-27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32330"/>
    <s v="Extrato/52679"/>
    <s v="Bradesco S/A - Cód. 052679"/>
    <n v="0"/>
    <d v="2014-04-30T00:00:00"/>
    <d v="1899-12-30T11:50:31"/>
    <n v="977.48"/>
    <n v="0"/>
    <n v="-2393953.4389999839"/>
    <m/>
    <m/>
    <m/>
    <n v="52679"/>
    <n v="24"/>
    <s v="Emilly"/>
    <n v="1"/>
    <m/>
    <n v="1577"/>
    <d v="2014-05-20T00:00:00"/>
    <d v="2014-05-20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2331"/>
    <s v="Extrato/52680"/>
    <s v="Bradesco S/A - Cód. 052680"/>
    <n v="0"/>
    <d v="2014-04-30T00:00:00"/>
    <d v="1899-12-30T11:51:03"/>
    <n v="1286.81"/>
    <n v="0"/>
    <n v="-2395240.248999984"/>
    <m/>
    <m/>
    <m/>
    <n v="52680"/>
    <n v="24"/>
    <s v="Emilly"/>
    <n v="1"/>
    <m/>
    <n v="1577"/>
    <d v="2014-05-20T00:00:00"/>
    <d v="2014-05-20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2333"/>
    <s v="Extrato/52681"/>
    <s v="Bradesco S/A - Cód. 052681"/>
    <n v="0"/>
    <d v="2014-04-30T00:00:00"/>
    <d v="1899-12-30T11:52:12"/>
    <n v="1158.9000000000001"/>
    <n v="0"/>
    <n v="-2396399.1489999839"/>
    <m/>
    <m/>
    <m/>
    <n v="52681"/>
    <n v="24"/>
    <s v="Emilly"/>
    <n v="1"/>
    <m/>
    <n v="521"/>
    <d v="2014-05-20T00:00:00"/>
    <d v="2014-05-20T00:00:00"/>
    <m/>
    <m/>
    <n v="2014"/>
    <n v="24"/>
    <m/>
    <m/>
    <m/>
    <m/>
    <s v="CA.Darf (VERIFICAR)"/>
    <x v="2"/>
    <x v="1"/>
    <m/>
    <n v="2"/>
    <n v="9"/>
    <s v="Débito em conta"/>
    <m/>
    <n v="0"/>
    <m/>
    <n v="0"/>
    <m/>
    <m/>
    <s v="BRADESCO [002429-5] [GYN [CC]"/>
    <m/>
    <m/>
    <m/>
  </r>
  <r>
    <n v="129108"/>
    <n v="144544"/>
    <s v="Retorno: Par. 144544(04/12) - 013734/AMA - Mensalidades"/>
    <n v="1339"/>
    <d v="2014-04-30T00:00:00"/>
    <d v="1899-12-30T12:26:06"/>
    <n v="0"/>
    <n v="0"/>
    <n v="-2395060.1489999839"/>
    <m/>
    <m/>
    <n v="144544"/>
    <m/>
    <n v="1"/>
    <s v="Andre"/>
    <n v="1"/>
    <m/>
    <n v="2"/>
    <d v="2014-05-01T00:00:00"/>
    <d v="2014-05-01T00:00:00"/>
    <n v="1857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1"/>
    <n v="144260"/>
    <s v="Retorno: Par. 144260(04/12) - 013564/BER - Mensalidades"/>
    <n v="1339"/>
    <d v="2014-04-30T00:00:00"/>
    <d v="1899-12-30T12:26:07"/>
    <n v="0"/>
    <n v="0"/>
    <n v="-2393721.1489999839"/>
    <m/>
    <m/>
    <n v="144260"/>
    <m/>
    <n v="1"/>
    <s v="Andre"/>
    <n v="1"/>
    <m/>
    <n v="2"/>
    <d v="2014-05-01T00:00:00"/>
    <d v="2014-05-01T00:00:00"/>
    <n v="1859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5"/>
    <n v="144612"/>
    <s v="Retorno: Par. 144612(04/12) - 013738/AND - Mensalidades"/>
    <n v="1339"/>
    <d v="2014-04-30T00:00:00"/>
    <d v="1899-12-30T12:26:07"/>
    <n v="0"/>
    <n v="0"/>
    <n v="-2392382.1489999839"/>
    <m/>
    <m/>
    <n v="144612"/>
    <m/>
    <n v="1"/>
    <s v="Andre"/>
    <n v="1"/>
    <m/>
    <n v="2"/>
    <d v="2014-05-01T00:00:00"/>
    <d v="2014-05-01T00:00:00"/>
    <n v="1858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8"/>
    <n v="144632"/>
    <s v="Retorno: Par. 144632(04/12) - 013802/ARI - Mensalidades"/>
    <n v="1339"/>
    <d v="2014-04-30T00:00:00"/>
    <d v="1899-12-30T12:26:07"/>
    <n v="0"/>
    <n v="0"/>
    <n v="-2391043.1489999839"/>
    <m/>
    <m/>
    <n v="144632"/>
    <m/>
    <n v="1"/>
    <s v="Andre"/>
    <n v="1"/>
    <m/>
    <n v="2"/>
    <d v="2014-05-01T00:00:00"/>
    <d v="2014-05-01T00:00:00"/>
    <n v="1859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7"/>
    <n v="144542"/>
    <s v="Retorno: Par. 144542(04/12) - 013537/ANT - Mensalidades"/>
    <n v="1339"/>
    <d v="2014-04-30T00:00:00"/>
    <d v="1899-12-30T12:26:07"/>
    <n v="0"/>
    <n v="0"/>
    <n v="-2389704.1489999839"/>
    <m/>
    <m/>
    <n v="144542"/>
    <m/>
    <n v="1"/>
    <s v="Andre"/>
    <n v="1"/>
    <m/>
    <n v="2"/>
    <d v="2014-05-01T00:00:00"/>
    <d v="2014-05-01T00:00:00"/>
    <n v="1858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9"/>
    <n v="144272"/>
    <s v="Retorno: Par. 144272(04/12) - 013766/BEA - Mensalidades"/>
    <n v="1339"/>
    <d v="2014-04-30T00:00:00"/>
    <d v="1899-12-30T12:26:07"/>
    <n v="0"/>
    <n v="0"/>
    <n v="-2388365.1489999839"/>
    <m/>
    <m/>
    <n v="144272"/>
    <m/>
    <n v="1"/>
    <s v="Andre"/>
    <n v="1"/>
    <m/>
    <n v="2"/>
    <d v="2014-05-01T00:00:00"/>
    <d v="2014-05-01T00:00:00"/>
    <n v="1859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1"/>
    <n v="144482"/>
    <s v="Retorno: Par. 144482(04/12) - 013532/ANA - Mensalidades"/>
    <n v="1339"/>
    <d v="2014-04-30T00:00:00"/>
    <d v="1899-12-30T12:26:07"/>
    <n v="0"/>
    <n v="0"/>
    <n v="-2387026.1489999839"/>
    <m/>
    <m/>
    <n v="144482"/>
    <m/>
    <n v="1"/>
    <s v="Andre"/>
    <n v="1"/>
    <m/>
    <n v="2"/>
    <d v="2014-05-01T00:00:00"/>
    <d v="2014-05-01T00:00:00"/>
    <n v="1858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0"/>
    <n v="144624"/>
    <s v="Retorno: Par. 144624(04/12) - 013748/ANA - Mensalidades"/>
    <n v="1339"/>
    <d v="2014-04-30T00:00:00"/>
    <d v="1899-12-30T12:26:07"/>
    <n v="0"/>
    <n v="0"/>
    <n v="-2385687.1489999839"/>
    <m/>
    <m/>
    <n v="144624"/>
    <m/>
    <n v="1"/>
    <s v="Andre"/>
    <n v="1"/>
    <m/>
    <n v="2"/>
    <d v="2014-05-01T00:00:00"/>
    <d v="2014-05-01T00:00:00"/>
    <n v="1857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2"/>
    <n v="144264"/>
    <s v="Retorno: Par. 144264(04/12) - 013764/ANA - Mensalidades"/>
    <n v="1339"/>
    <d v="2014-04-30T00:00:00"/>
    <d v="1899-12-30T12:26:07"/>
    <n v="0"/>
    <n v="0"/>
    <n v="-2384348.1489999839"/>
    <m/>
    <m/>
    <n v="144264"/>
    <m/>
    <n v="1"/>
    <s v="Andre"/>
    <n v="1"/>
    <m/>
    <n v="2"/>
    <d v="2014-05-01T00:00:00"/>
    <d v="2014-05-01T00:00:00"/>
    <n v="1858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4"/>
    <n v="144564"/>
    <s v="Retorno: Par. 144564(04/12) - 013613/ANA - Mensalidades"/>
    <n v="1339"/>
    <d v="2014-04-30T00:00:00"/>
    <d v="1899-12-30T12:26:07"/>
    <n v="0"/>
    <n v="0"/>
    <n v="-2383009.1489999839"/>
    <m/>
    <m/>
    <n v="144564"/>
    <m/>
    <n v="1"/>
    <s v="Andre"/>
    <n v="1"/>
    <m/>
    <n v="2"/>
    <d v="2014-05-01T00:00:00"/>
    <d v="2014-05-01T00:00:00"/>
    <n v="1858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6"/>
    <n v="144716"/>
    <s v="Retorno: Par. 144716(04/12) - 013743/ANT - Mensalidades"/>
    <n v="1339"/>
    <d v="2014-04-30T00:00:00"/>
    <d v="1899-12-30T12:26:07"/>
    <n v="0"/>
    <n v="0"/>
    <n v="-2381670.1489999839"/>
    <m/>
    <m/>
    <n v="144716"/>
    <m/>
    <n v="1"/>
    <s v="Andre"/>
    <n v="1"/>
    <m/>
    <n v="2"/>
    <d v="2014-05-01T00:00:00"/>
    <d v="2014-05-01T00:00:00"/>
    <n v="1858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09"/>
    <n v="144476"/>
    <s v="Retorno: Par. 144476(04/12) - 013531/ANA - Mensalidades"/>
    <n v="1339"/>
    <d v="2014-04-30T00:00:00"/>
    <d v="1899-12-30T12:26:07"/>
    <n v="0"/>
    <n v="0"/>
    <n v="-2380331.1489999839"/>
    <m/>
    <m/>
    <n v="144476"/>
    <m/>
    <n v="1"/>
    <s v="Andre"/>
    <n v="1"/>
    <m/>
    <n v="2"/>
    <d v="2014-05-01T00:00:00"/>
    <d v="2014-05-01T00:00:00"/>
    <n v="1857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13"/>
    <n v="144758"/>
    <s v="Retorno: Par. 144758(04/12) - 013831/ANA - Mensalidades"/>
    <n v="1339"/>
    <d v="2014-04-30T00:00:00"/>
    <d v="1899-12-30T12:26:07"/>
    <n v="0"/>
    <n v="0"/>
    <n v="-2378992.1489999839"/>
    <m/>
    <m/>
    <n v="144758"/>
    <m/>
    <n v="1"/>
    <s v="Andre"/>
    <n v="1"/>
    <m/>
    <n v="2"/>
    <d v="2014-05-01T00:00:00"/>
    <d v="2014-05-01T00:00:00"/>
    <n v="1858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0"/>
    <n v="144278"/>
    <s v="Retorno: Par. 144278(04/12) - 013747/BEA - Mensalidades"/>
    <n v="1339"/>
    <d v="2014-04-30T00:00:00"/>
    <d v="1899-12-30T12:26:07"/>
    <n v="0"/>
    <n v="0"/>
    <n v="-2377653.1489999839"/>
    <m/>
    <m/>
    <n v="144278"/>
    <m/>
    <n v="1"/>
    <s v="Andre"/>
    <n v="1"/>
    <m/>
    <n v="2"/>
    <d v="2014-05-01T00:00:00"/>
    <d v="2014-05-01T00:00:00"/>
    <n v="1859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0"/>
    <n v="144460"/>
    <s v="Retorno: Par. 144460(04/12) - 013548/CEC - Mensalidades"/>
    <n v="1339"/>
    <d v="2014-04-30T00:00:00"/>
    <d v="1899-12-30T12:26:08"/>
    <n v="0"/>
    <n v="0"/>
    <n v="-2376314.1489999839"/>
    <m/>
    <m/>
    <n v="144460"/>
    <m/>
    <n v="1"/>
    <s v="Andre"/>
    <n v="1"/>
    <m/>
    <n v="2"/>
    <d v="2014-05-01T00:00:00"/>
    <d v="2014-05-01T00:00:00"/>
    <n v="1861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6"/>
    <n v="144390"/>
    <s v="Retorno: Par. 144390(04/12) - 013662/EDU - Mensalidades"/>
    <n v="1339"/>
    <d v="2014-04-30T00:00:00"/>
    <d v="1899-12-30T12:26:08"/>
    <n v="0"/>
    <n v="0"/>
    <n v="-2374975.1489999839"/>
    <m/>
    <m/>
    <n v="144390"/>
    <m/>
    <n v="1"/>
    <s v="Andre"/>
    <n v="1"/>
    <m/>
    <n v="2"/>
    <d v="2014-05-01T00:00:00"/>
    <d v="2014-05-01T00:00:00"/>
    <n v="1862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6"/>
    <n v="144342"/>
    <s v="Retorno: Par. 144342(04/12) - 013572/CAM - Mensalidades"/>
    <n v="1339"/>
    <d v="2014-04-30T00:00:00"/>
    <d v="1899-12-30T12:26:08"/>
    <n v="0"/>
    <n v="0"/>
    <n v="-2373636.1489999839"/>
    <m/>
    <m/>
    <n v="144342"/>
    <m/>
    <n v="1"/>
    <s v="Andre"/>
    <n v="1"/>
    <m/>
    <n v="2"/>
    <d v="2014-05-01T00:00:00"/>
    <d v="2014-05-01T00:00:00"/>
    <n v="1860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7"/>
    <n v="144414"/>
    <s v="Retorno: Par. 144414(04/12) - 013770/CAR - Mensalidades"/>
    <n v="1339"/>
    <d v="2014-04-30T00:00:00"/>
    <d v="1899-12-30T12:26:08"/>
    <n v="0"/>
    <n v="0"/>
    <n v="-2372297.1489999839"/>
    <m/>
    <m/>
    <n v="144414"/>
    <m/>
    <n v="1"/>
    <s v="Andre"/>
    <n v="1"/>
    <m/>
    <n v="2"/>
    <d v="2014-05-01T00:00:00"/>
    <d v="2014-05-01T00:00:00"/>
    <n v="1860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3"/>
    <n v="144744"/>
    <s v="Retorno: Par. 144744(04/12) - 013727/BRU - Mensalidades"/>
    <n v="1339"/>
    <d v="2014-04-30T00:00:00"/>
    <d v="1899-12-30T12:26:08"/>
    <n v="0"/>
    <n v="0"/>
    <n v="-2370958.1489999839"/>
    <m/>
    <m/>
    <n v="144744"/>
    <m/>
    <n v="1"/>
    <s v="Andre"/>
    <n v="1"/>
    <m/>
    <n v="2"/>
    <d v="2014-05-01T00:00:00"/>
    <d v="2014-05-01T00:00:00"/>
    <n v="1860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1"/>
    <n v="144274"/>
    <s v="Retorno: Par. 144274(04/12) - 013620/DAN - Mensalidades"/>
    <n v="1339"/>
    <d v="2014-04-30T00:00:00"/>
    <d v="1899-12-30T12:26:08"/>
    <n v="0"/>
    <n v="0"/>
    <n v="-2369619.1489999839"/>
    <m/>
    <m/>
    <n v="144274"/>
    <m/>
    <n v="1"/>
    <s v="Andre"/>
    <n v="1"/>
    <m/>
    <n v="2"/>
    <d v="2014-05-01T00:00:00"/>
    <d v="2014-05-01T00:00:00"/>
    <n v="1861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4"/>
    <n v="144374"/>
    <s v="Retorno: Par. 144374(04/12) - 013502/DIO - Mensalidades"/>
    <n v="1339"/>
    <d v="2014-04-30T00:00:00"/>
    <d v="1899-12-30T12:26:08"/>
    <n v="0"/>
    <n v="0"/>
    <n v="-2368280.1489999839"/>
    <m/>
    <m/>
    <n v="144374"/>
    <m/>
    <n v="1"/>
    <s v="Andre"/>
    <n v="1"/>
    <m/>
    <n v="2"/>
    <d v="2014-05-01T00:00:00"/>
    <d v="2014-05-01T00:00:00"/>
    <n v="1862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2"/>
    <n v="144306"/>
    <s v="Retorno: Par. 144306(04/12) - 013712/DAN - Mensalidades"/>
    <n v="1339"/>
    <d v="2014-04-30T00:00:00"/>
    <d v="1899-12-30T12:26:08"/>
    <n v="0"/>
    <n v="0"/>
    <n v="-2366941.1489999839"/>
    <m/>
    <m/>
    <n v="144306"/>
    <m/>
    <n v="1"/>
    <s v="Andre"/>
    <n v="1"/>
    <m/>
    <n v="2"/>
    <d v="2014-05-01T00:00:00"/>
    <d v="2014-05-01T00:00:00"/>
    <n v="1861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8"/>
    <n v="144326"/>
    <s v="Retorno: Par. 144326(04/12) - 013569/CAR - Mensalidades"/>
    <n v="1339"/>
    <d v="2014-04-30T00:00:00"/>
    <d v="1899-12-30T12:26:08"/>
    <n v="0"/>
    <n v="0"/>
    <n v="-2365602.1489999839"/>
    <m/>
    <m/>
    <n v="144326"/>
    <m/>
    <n v="1"/>
    <s v="Andre"/>
    <n v="1"/>
    <m/>
    <n v="2"/>
    <d v="2014-05-01T00:00:00"/>
    <d v="2014-05-01T00:00:00"/>
    <n v="1860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5"/>
    <n v="144486"/>
    <s v="Retorno: Par. 144486(04/12) - 013785/EDU - Mensalidades"/>
    <n v="1339"/>
    <d v="2014-04-30T00:00:00"/>
    <d v="1899-12-30T12:26:08"/>
    <n v="0"/>
    <n v="0"/>
    <n v="-2364263.1489999839"/>
    <m/>
    <m/>
    <n v="144486"/>
    <m/>
    <n v="1"/>
    <s v="Andre"/>
    <n v="1"/>
    <m/>
    <n v="2"/>
    <d v="2014-05-01T00:00:00"/>
    <d v="2014-05-01T00:00:00"/>
    <n v="1862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5"/>
    <n v="144508"/>
    <s v="Retorno: Par. 144508(04/12) - 013683/CAM - Mensalidades"/>
    <n v="1339"/>
    <d v="2014-04-30T00:00:00"/>
    <d v="1899-12-30T12:26:08"/>
    <n v="0"/>
    <n v="0"/>
    <n v="-2362924.1489999839"/>
    <m/>
    <m/>
    <n v="144508"/>
    <m/>
    <n v="1"/>
    <s v="Andre"/>
    <n v="1"/>
    <m/>
    <n v="2"/>
    <d v="2014-05-01T00:00:00"/>
    <d v="2014-05-01T00:00:00"/>
    <n v="1860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2"/>
    <n v="144528"/>
    <s v="Retorno: Par. 144528(04/12) - 013551/BRE - Mensalidades"/>
    <n v="1339"/>
    <d v="2014-04-30T00:00:00"/>
    <d v="1899-12-30T12:26:08"/>
    <n v="0"/>
    <n v="0"/>
    <n v="-2361585.1489999839"/>
    <m/>
    <m/>
    <n v="144528"/>
    <m/>
    <n v="1"/>
    <s v="Andre"/>
    <n v="1"/>
    <m/>
    <n v="2"/>
    <d v="2014-05-01T00:00:00"/>
    <d v="2014-05-01T00:00:00"/>
    <n v="1859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9"/>
    <n v="144338"/>
    <s v="Retorno: Par. 144338(04/12) - 013817/CAR - Mensalidades"/>
    <n v="1339"/>
    <d v="2014-04-30T00:00:00"/>
    <d v="1899-12-30T12:26:08"/>
    <n v="0"/>
    <n v="0"/>
    <n v="-2360246.1489999839"/>
    <m/>
    <m/>
    <n v="144338"/>
    <m/>
    <n v="1"/>
    <s v="Andre"/>
    <n v="1"/>
    <m/>
    <n v="2"/>
    <d v="2014-05-01T00:00:00"/>
    <d v="2014-05-01T00:00:00"/>
    <n v="1861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3"/>
    <n v="144258"/>
    <s v="Retorno: Par. 144258(04/12) - 013461/DIO - Mensalidades"/>
    <n v="1339"/>
    <d v="2014-04-30T00:00:00"/>
    <d v="1899-12-30T12:26:08"/>
    <n v="0"/>
    <n v="0"/>
    <n v="-2358907.1489999839"/>
    <m/>
    <m/>
    <n v="144258"/>
    <m/>
    <n v="1"/>
    <s v="Andre"/>
    <n v="1"/>
    <m/>
    <n v="2"/>
    <d v="2014-05-01T00:00:00"/>
    <d v="2014-05-01T00:00:00"/>
    <n v="1862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24"/>
    <n v="144288"/>
    <s v="Retorno: Par. 144288(04/12) - 013709/CAI - Mensalidades"/>
    <n v="1339"/>
    <d v="2014-04-30T00:00:00"/>
    <d v="1899-12-30T12:26:08"/>
    <n v="0"/>
    <n v="0"/>
    <n v="-2357568.1489999839"/>
    <m/>
    <m/>
    <n v="144288"/>
    <m/>
    <n v="1"/>
    <s v="Andre"/>
    <n v="1"/>
    <m/>
    <n v="2"/>
    <d v="2014-05-01T00:00:00"/>
    <d v="2014-05-01T00:00:00"/>
    <n v="1860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1"/>
    <n v="144700"/>
    <s v="Retorno: Par. 144700(04/12) - 013742/FER - Mensalidades"/>
    <n v="1339"/>
    <d v="2014-04-30T00:00:00"/>
    <d v="1899-12-30T12:26:09"/>
    <n v="0"/>
    <n v="0"/>
    <n v="-2356229.1489999839"/>
    <m/>
    <m/>
    <n v="144700"/>
    <m/>
    <n v="1"/>
    <s v="Andre"/>
    <n v="1"/>
    <m/>
    <n v="2"/>
    <d v="2014-05-01T00:00:00"/>
    <d v="2014-05-01T00:00:00"/>
    <n v="1863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8"/>
    <n v="144440"/>
    <s v="Retorno: Par. 144440(04/12) - 013481/GAB - Mensalidades"/>
    <n v="1339"/>
    <d v="2014-04-30T00:00:00"/>
    <d v="1899-12-30T12:26:09"/>
    <n v="0"/>
    <n v="0"/>
    <n v="-2354890.1489999839"/>
    <m/>
    <m/>
    <n v="144440"/>
    <m/>
    <n v="1"/>
    <s v="Andre"/>
    <n v="1"/>
    <m/>
    <n v="2"/>
    <d v="2014-05-01T00:00:00"/>
    <d v="2014-05-01T00:00:00"/>
    <n v="1865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5"/>
    <n v="144602"/>
    <s v="Retorno: Par. 144602(04/12) - 013444/GAB - Mensalidades"/>
    <n v="1339"/>
    <d v="2014-04-30T00:00:00"/>
    <d v="1899-12-30T12:26:09"/>
    <n v="0"/>
    <n v="0"/>
    <n v="-2353551.1489999839"/>
    <m/>
    <m/>
    <n v="144602"/>
    <m/>
    <n v="1"/>
    <s v="Andre"/>
    <n v="1"/>
    <m/>
    <n v="2"/>
    <d v="2014-05-01T00:00:00"/>
    <d v="2014-05-01T00:00:00"/>
    <n v="1864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0"/>
    <n v="144232"/>
    <s v="Retorno: Par. 144232(04/12) - 013696/FEL - Mensalidades"/>
    <n v="1339"/>
    <d v="2014-04-30T00:00:00"/>
    <d v="1899-12-30T12:26:09"/>
    <n v="0"/>
    <n v="0"/>
    <n v="-2352212.1489999839"/>
    <m/>
    <m/>
    <n v="144232"/>
    <m/>
    <n v="1"/>
    <s v="Andre"/>
    <n v="1"/>
    <m/>
    <n v="2"/>
    <d v="2014-05-01T00:00:00"/>
    <d v="2014-05-01T00:00:00"/>
    <n v="1863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3"/>
    <n v="144464"/>
    <s v="Retorno: Par. 144464(04/12) - 013632/GAB - Mensalidades"/>
    <n v="1339"/>
    <d v="2014-04-30T00:00:00"/>
    <d v="1899-12-30T12:26:09"/>
    <n v="0"/>
    <n v="0"/>
    <n v="-2350873.1489999839"/>
    <m/>
    <m/>
    <n v="144464"/>
    <m/>
    <n v="1"/>
    <s v="Andre"/>
    <n v="1"/>
    <m/>
    <n v="2"/>
    <d v="2014-05-01T00:00:00"/>
    <d v="2014-05-01T00:00:00"/>
    <n v="1864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0"/>
    <n v="144284"/>
    <s v="Retorno: Par. 144284(04/12) - 013554/GAB - Mensalidades"/>
    <n v="1339"/>
    <d v="2014-04-30T00:00:00"/>
    <d v="1899-12-30T12:26:09"/>
    <n v="0"/>
    <n v="0"/>
    <n v="-2349534.1489999839"/>
    <m/>
    <m/>
    <n v="144284"/>
    <m/>
    <n v="1"/>
    <s v="Andre"/>
    <n v="1"/>
    <m/>
    <n v="2"/>
    <d v="2014-05-01T00:00:00"/>
    <d v="2014-05-01T00:00:00"/>
    <n v="1865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1"/>
    <n v="144594"/>
    <s v="Retorno: Par. 144594(04/12) - 013596/GAB - Mensalidades"/>
    <n v="1339"/>
    <d v="2014-04-30T00:00:00"/>
    <d v="1899-12-30T12:26:09"/>
    <n v="0"/>
    <n v="0"/>
    <n v="-2348195.1489999839"/>
    <m/>
    <m/>
    <n v="144594"/>
    <m/>
    <n v="1"/>
    <s v="Andre"/>
    <n v="1"/>
    <m/>
    <n v="2"/>
    <d v="2014-05-01T00:00:00"/>
    <d v="2014-05-01T00:00:00"/>
    <n v="1865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7"/>
    <n v="144216"/>
    <s v="Retorno: Par. 144216(04/12) - 013607/FAB - Mensalidades"/>
    <n v="1339"/>
    <d v="2014-04-30T00:00:00"/>
    <d v="1899-12-30T12:26:09"/>
    <n v="0"/>
    <n v="0"/>
    <n v="-2346856.1489999839"/>
    <m/>
    <m/>
    <n v="144216"/>
    <m/>
    <n v="1"/>
    <s v="Andre"/>
    <n v="1"/>
    <m/>
    <n v="2"/>
    <d v="2014-05-01T00:00:00"/>
    <d v="2014-05-01T00:00:00"/>
    <n v="1863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9"/>
    <n v="144756"/>
    <s v="Retorno: Par. 144756(04/12) - 013587/GAB - Mensalidades"/>
    <n v="1339"/>
    <d v="2014-04-30T00:00:00"/>
    <d v="1899-12-30T12:26:09"/>
    <n v="0"/>
    <n v="0"/>
    <n v="-2345517.1489999839"/>
    <m/>
    <m/>
    <n v="144756"/>
    <m/>
    <n v="1"/>
    <s v="Andre"/>
    <n v="1"/>
    <m/>
    <n v="2"/>
    <d v="2014-05-01T00:00:00"/>
    <d v="2014-05-01T00:00:00"/>
    <n v="1865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7"/>
    <n v="144266"/>
    <s v="Retorno: Par. 144266(04/12) - 013651/GAB - Mensalidades"/>
    <n v="1339"/>
    <d v="2014-04-30T00:00:00"/>
    <d v="1899-12-30T12:26:09"/>
    <n v="0"/>
    <n v="0"/>
    <n v="-2344178.1489999839"/>
    <m/>
    <m/>
    <n v="144266"/>
    <m/>
    <n v="1"/>
    <s v="Andre"/>
    <n v="1"/>
    <m/>
    <n v="2"/>
    <d v="2014-05-01T00:00:00"/>
    <d v="2014-05-01T00:00:00"/>
    <n v="1865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6"/>
    <n v="144818"/>
    <s v="Retorno: Par. 144818(04/12) - 013475/GAB - Mensalidades"/>
    <n v="1339"/>
    <d v="2014-04-30T00:00:00"/>
    <d v="1899-12-30T12:26:09"/>
    <n v="0"/>
    <n v="0"/>
    <n v="-2342839.1489999839"/>
    <m/>
    <m/>
    <n v="144818"/>
    <m/>
    <n v="1"/>
    <s v="Andre"/>
    <n v="1"/>
    <m/>
    <n v="2"/>
    <d v="2014-05-01T00:00:00"/>
    <d v="2014-05-01T00:00:00"/>
    <n v="1865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9"/>
    <n v="144348"/>
    <s v="Retorno: Par. 144348(04/12) - 013805/FEL - Mensalidades"/>
    <n v="1339"/>
    <d v="2014-04-30T00:00:00"/>
    <d v="1899-12-30T12:26:09"/>
    <n v="0"/>
    <n v="0"/>
    <n v="-2341500.1489999839"/>
    <m/>
    <m/>
    <n v="144348"/>
    <m/>
    <n v="1"/>
    <s v="Andre"/>
    <n v="1"/>
    <m/>
    <n v="2"/>
    <d v="2014-05-01T00:00:00"/>
    <d v="2014-05-01T00:00:00"/>
    <n v="1863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38"/>
    <n v="144558"/>
    <s v="Retorno: Par. 144558(04/12) - 013642/FEL - Mensalidades"/>
    <n v="1339"/>
    <d v="2014-04-30T00:00:00"/>
    <d v="1899-12-30T12:26:09"/>
    <n v="0"/>
    <n v="0"/>
    <n v="-2340161.1489999839"/>
    <m/>
    <m/>
    <n v="144558"/>
    <m/>
    <n v="1"/>
    <s v="Andre"/>
    <n v="1"/>
    <m/>
    <n v="2"/>
    <d v="2014-05-01T00:00:00"/>
    <d v="2014-05-01T00:00:00"/>
    <n v="1863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4"/>
    <n v="144468"/>
    <s v="Retorno: Par. 144468(04/12) - 013591/GAB - Mensalidades"/>
    <n v="1339"/>
    <d v="2014-04-30T00:00:00"/>
    <d v="1899-12-30T12:26:09"/>
    <n v="0"/>
    <n v="0"/>
    <n v="-2338822.1489999839"/>
    <m/>
    <m/>
    <n v="144468"/>
    <m/>
    <n v="1"/>
    <s v="Andre"/>
    <n v="1"/>
    <m/>
    <n v="2"/>
    <d v="2014-05-01T00:00:00"/>
    <d v="2014-05-01T00:00:00"/>
    <n v="1864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42"/>
    <n v="144298"/>
    <s v="Retorno: Par. 144298(04/12) - 013768/FIL - Mensalidades"/>
    <n v="1339"/>
    <d v="2014-04-30T00:00:00"/>
    <d v="1899-12-30T12:26:09"/>
    <n v="0"/>
    <n v="0"/>
    <n v="-2337483.1489999839"/>
    <m/>
    <m/>
    <n v="144298"/>
    <m/>
    <n v="1"/>
    <s v="Andre"/>
    <n v="1"/>
    <m/>
    <n v="2"/>
    <d v="2014-05-01T00:00:00"/>
    <d v="2014-05-01T00:00:00"/>
    <n v="1863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3"/>
    <n v="144410"/>
    <s v="Retorno: Par. 144410(04/12) - 013760/ISA - Mensalidades"/>
    <n v="1339"/>
    <d v="2014-04-30T00:00:00"/>
    <d v="1899-12-30T12:26:10"/>
    <n v="0"/>
    <n v="0"/>
    <n v="-2336144.1489999839"/>
    <m/>
    <m/>
    <n v="144410"/>
    <m/>
    <n v="1"/>
    <s v="Andre"/>
    <n v="1"/>
    <m/>
    <n v="2"/>
    <d v="2014-05-01T00:00:00"/>
    <d v="2014-05-01T00:00:00"/>
    <n v="1868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4"/>
    <n v="144810"/>
    <s v="Retorno: Par. 144810(04/12) - 013523/GIU - Mensalidades"/>
    <n v="1339"/>
    <d v="2014-04-30T00:00:00"/>
    <d v="1899-12-30T12:26:10"/>
    <n v="0"/>
    <n v="0"/>
    <n v="-2334805.1489999839"/>
    <m/>
    <m/>
    <n v="144810"/>
    <m/>
    <n v="1"/>
    <s v="Andre"/>
    <n v="1"/>
    <m/>
    <n v="2"/>
    <d v="2014-05-01T00:00:00"/>
    <d v="2014-05-01T00:00:00"/>
    <n v="1866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6"/>
    <n v="144520"/>
    <s v="Retorno: Par. 144520(04/12) - 013592/GUS - Mensalidades"/>
    <n v="1339"/>
    <d v="2014-04-30T00:00:00"/>
    <d v="1899-12-30T12:26:10"/>
    <n v="0"/>
    <n v="0"/>
    <n v="-2333466.1489999839"/>
    <m/>
    <m/>
    <n v="144520"/>
    <m/>
    <n v="1"/>
    <s v="Andre"/>
    <n v="1"/>
    <m/>
    <n v="2"/>
    <d v="2014-05-01T00:00:00"/>
    <d v="2014-05-01T00:00:00"/>
    <n v="1866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7"/>
    <n v="144250"/>
    <s v="Retorno: Par. 144250(04/12) - 013512/JOÃ - Mensalidades"/>
    <n v="1339"/>
    <d v="2014-04-30T00:00:00"/>
    <d v="1899-12-30T12:26:10"/>
    <n v="0"/>
    <n v="0"/>
    <n v="-2332127.1489999839"/>
    <m/>
    <m/>
    <n v="144250"/>
    <m/>
    <n v="1"/>
    <s v="Andre"/>
    <n v="1"/>
    <m/>
    <n v="2"/>
    <d v="2014-05-01T00:00:00"/>
    <d v="2014-05-01T00:00:00"/>
    <n v="1868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5"/>
    <n v="144680"/>
    <s v="Retorno: Par. 144680(04/12) - 013815/ISA - Mensalidades"/>
    <n v="1339"/>
    <d v="2014-04-30T00:00:00"/>
    <d v="1899-12-30T12:26:10"/>
    <n v="0"/>
    <n v="0"/>
    <n v="-2330788.1489999839"/>
    <m/>
    <m/>
    <n v="144680"/>
    <m/>
    <n v="1"/>
    <s v="Andre"/>
    <n v="1"/>
    <m/>
    <n v="2"/>
    <d v="2014-05-01T00:00:00"/>
    <d v="2014-05-01T00:00:00"/>
    <n v="1868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9"/>
    <n v="144790"/>
    <s v="Retorno: Par. 144790(04/12) - 013723/HEN - Mensalidades"/>
    <n v="1339"/>
    <d v="2014-04-30T00:00:00"/>
    <d v="1899-12-30T12:26:10"/>
    <n v="0"/>
    <n v="0"/>
    <n v="-2329449.1489999839"/>
    <m/>
    <m/>
    <n v="144790"/>
    <m/>
    <n v="1"/>
    <s v="Andre"/>
    <n v="1"/>
    <m/>
    <n v="2"/>
    <d v="2014-05-01T00:00:00"/>
    <d v="2014-05-01T00:00:00"/>
    <n v="1867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2"/>
    <n v="144202"/>
    <s v="Retorno: Par. 144202(04/12) - 013602/GEO - Mensalidades"/>
    <n v="1339"/>
    <d v="2014-04-30T00:00:00"/>
    <d v="1899-12-30T12:26:10"/>
    <n v="0"/>
    <n v="0"/>
    <n v="-2328110.1489999839"/>
    <m/>
    <m/>
    <n v="144202"/>
    <m/>
    <n v="1"/>
    <s v="Andre"/>
    <n v="1"/>
    <m/>
    <n v="2"/>
    <d v="2014-05-01T00:00:00"/>
    <d v="2014-05-01T00:00:00"/>
    <n v="1865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8"/>
    <n v="144812"/>
    <s v="Retorno: Par. 144812(04/12) - 013583/JOÃ - Mensalidades"/>
    <n v="1339"/>
    <d v="2014-04-30T00:00:00"/>
    <d v="1899-12-30T12:26:10"/>
    <n v="0"/>
    <n v="0"/>
    <n v="-2326771.1489999839"/>
    <m/>
    <m/>
    <n v="144812"/>
    <m/>
    <n v="1"/>
    <s v="Andre"/>
    <n v="1"/>
    <m/>
    <n v="2"/>
    <d v="2014-05-01T00:00:00"/>
    <d v="2014-05-01T00:00:00"/>
    <n v="1869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1"/>
    <n v="144432"/>
    <s v="Retorno: Par. 144432(04/12) - 013664/IAS - Mensalidades"/>
    <n v="1339"/>
    <d v="2014-04-30T00:00:00"/>
    <d v="1899-12-30T12:26:10"/>
    <n v="0"/>
    <n v="0"/>
    <n v="-2325432.1489999839"/>
    <m/>
    <m/>
    <n v="144432"/>
    <m/>
    <n v="1"/>
    <s v="Andre"/>
    <n v="1"/>
    <m/>
    <n v="2"/>
    <d v="2014-05-01T00:00:00"/>
    <d v="2014-05-01T00:00:00"/>
    <n v="1867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8"/>
    <n v="144372"/>
    <s v="Retorno: Par. 144372(04/12) - 013500/HEI - Mensalidades"/>
    <n v="1339"/>
    <d v="2014-04-30T00:00:00"/>
    <d v="1899-12-30T12:26:10"/>
    <n v="0"/>
    <n v="0"/>
    <n v="-2324093.1489999839"/>
    <m/>
    <m/>
    <n v="144372"/>
    <m/>
    <n v="1"/>
    <s v="Andre"/>
    <n v="1"/>
    <m/>
    <n v="2"/>
    <d v="2014-05-01T00:00:00"/>
    <d v="2014-05-01T00:00:00"/>
    <n v="1867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4"/>
    <n v="144404"/>
    <s v="Retorno: Par. 144404(04/12) - 013455/ISA - Mensalidades"/>
    <n v="1339"/>
    <d v="2014-04-30T00:00:00"/>
    <d v="1899-12-30T12:26:10"/>
    <n v="0"/>
    <n v="0"/>
    <n v="-2322754.1489999839"/>
    <m/>
    <m/>
    <n v="144404"/>
    <m/>
    <n v="1"/>
    <s v="Andre"/>
    <n v="1"/>
    <m/>
    <n v="2"/>
    <d v="2014-05-01T00:00:00"/>
    <d v="2014-05-01T00:00:00"/>
    <n v="1868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7"/>
    <n v="144424"/>
    <s v="Retorno: Par. 144424(04/12) - 013812/GUS - Mensalidades"/>
    <n v="1339"/>
    <d v="2014-04-30T00:00:00"/>
    <d v="1899-12-30T12:26:10"/>
    <n v="0"/>
    <n v="0"/>
    <n v="-2321415.1489999839"/>
    <m/>
    <m/>
    <n v="144424"/>
    <m/>
    <n v="1"/>
    <s v="Andre"/>
    <n v="1"/>
    <m/>
    <n v="2"/>
    <d v="2014-05-01T00:00:00"/>
    <d v="2014-05-01T00:00:00"/>
    <n v="1866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0"/>
    <n v="144434"/>
    <s v="Retorno: Par. 144434(04/12) - 013763/HOM - Mensalidades"/>
    <n v="1339"/>
    <d v="2014-04-30T00:00:00"/>
    <d v="1899-12-30T12:26:10"/>
    <n v="0"/>
    <n v="0"/>
    <n v="-2320076.1489999839"/>
    <m/>
    <m/>
    <n v="144434"/>
    <m/>
    <n v="1"/>
    <s v="Andre"/>
    <n v="1"/>
    <m/>
    <n v="2"/>
    <d v="2014-05-01T00:00:00"/>
    <d v="2014-05-01T00:00:00"/>
    <n v="1867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3"/>
    <n v="144526"/>
    <s v="Retorno: Par. 144526(04/12) - 013800/GIU - Mensalidades"/>
    <n v="1339"/>
    <d v="2014-04-30T00:00:00"/>
    <d v="1899-12-30T12:26:10"/>
    <n v="0"/>
    <n v="0"/>
    <n v="-2318737.1489999839"/>
    <m/>
    <m/>
    <n v="144526"/>
    <m/>
    <n v="1"/>
    <s v="Andre"/>
    <n v="1"/>
    <m/>
    <n v="2"/>
    <d v="2014-05-01T00:00:00"/>
    <d v="2014-05-01T00:00:00"/>
    <n v="1865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2"/>
    <n v="144626"/>
    <s v="Retorno: Par. 144626(04/12) - 013496/IGO - Mensalidades"/>
    <n v="1339"/>
    <d v="2014-04-30T00:00:00"/>
    <d v="1899-12-30T12:26:10"/>
    <n v="0"/>
    <n v="0"/>
    <n v="-2317398.1489999839"/>
    <m/>
    <m/>
    <n v="144626"/>
    <m/>
    <n v="1"/>
    <s v="Andre"/>
    <n v="1"/>
    <m/>
    <n v="2"/>
    <d v="2014-05-01T00:00:00"/>
    <d v="2014-05-01T00:00:00"/>
    <n v="1867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55"/>
    <n v="144328"/>
    <s v="Retorno: Par. 144328(04/12) - 013518/GUI - Mensalidades"/>
    <n v="1339"/>
    <d v="2014-04-30T00:00:00"/>
    <d v="1899-12-30T12:26:10"/>
    <n v="0"/>
    <n v="0"/>
    <n v="-2316059.1489999839"/>
    <m/>
    <m/>
    <n v="144328"/>
    <m/>
    <n v="1"/>
    <s v="Andre"/>
    <n v="1"/>
    <m/>
    <n v="2"/>
    <d v="2014-05-01T00:00:00"/>
    <d v="2014-05-01T00:00:00"/>
    <n v="1866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6"/>
    <n v="144728"/>
    <s v="Retorno: Par. 144728(04/12) - 013525/ISA - Mensalidades"/>
    <n v="1339"/>
    <d v="2014-04-30T00:00:00"/>
    <d v="1899-12-30T12:26:10"/>
    <n v="0"/>
    <n v="0"/>
    <n v="-2314720.1489999839"/>
    <m/>
    <m/>
    <n v="144728"/>
    <m/>
    <n v="1"/>
    <s v="Andre"/>
    <n v="1"/>
    <m/>
    <n v="2"/>
    <d v="2014-05-01T00:00:00"/>
    <d v="2014-05-01T00:00:00"/>
    <n v="1868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3"/>
    <n v="144320"/>
    <s v="Retorno: Par. 144320(04/12) - 013606/LAR - Mensalidades"/>
    <n v="1339"/>
    <d v="2014-04-30T00:00:00"/>
    <d v="1899-12-30T12:26:11"/>
    <n v="0"/>
    <n v="0"/>
    <n v="-2313381.1489999839"/>
    <m/>
    <m/>
    <n v="144320"/>
    <m/>
    <n v="1"/>
    <s v="Andre"/>
    <n v="1"/>
    <m/>
    <n v="2"/>
    <d v="2014-05-01T00:00:00"/>
    <d v="2014-05-01T00:00:00"/>
    <n v="1870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0"/>
    <n v="144360"/>
    <s v="Retorno: Par. 144360(04/12) - 013806/LUI - Mensalidades"/>
    <n v="1339"/>
    <d v="2014-04-30T00:00:00"/>
    <d v="1899-12-30T12:26:11"/>
    <n v="0"/>
    <n v="0"/>
    <n v="-2312042.1489999839"/>
    <m/>
    <m/>
    <n v="144360"/>
    <m/>
    <n v="1"/>
    <s v="Andre"/>
    <n v="1"/>
    <m/>
    <n v="2"/>
    <d v="2014-05-01T00:00:00"/>
    <d v="2014-05-01T00:00:00"/>
    <n v="1872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69"/>
    <n v="144512"/>
    <s v="Retorno: Par. 144512(04/12) - 013839/JOÃ - Mensalidades"/>
    <n v="1339"/>
    <d v="2014-04-30T00:00:00"/>
    <d v="1899-12-30T12:26:11"/>
    <n v="0"/>
    <n v="0"/>
    <n v="-2310703.1489999839"/>
    <m/>
    <m/>
    <n v="144512"/>
    <m/>
    <n v="1"/>
    <s v="Andre"/>
    <n v="1"/>
    <m/>
    <n v="2"/>
    <d v="2014-05-01T00:00:00"/>
    <d v="2014-05-01T00:00:00"/>
    <n v="1869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7"/>
    <n v="144322"/>
    <s v="Retorno: Par. 144322(04/12) - 013711/LUC - Mensalidades"/>
    <n v="1339"/>
    <d v="2014-04-30T00:00:00"/>
    <d v="1899-12-30T12:26:11"/>
    <n v="0"/>
    <n v="0"/>
    <n v="-2309364.1489999839"/>
    <m/>
    <m/>
    <n v="144322"/>
    <m/>
    <n v="1"/>
    <s v="Andre"/>
    <n v="1"/>
    <m/>
    <n v="2"/>
    <d v="2014-05-01T00:00:00"/>
    <d v="2014-05-01T00:00:00"/>
    <n v="1871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1"/>
    <n v="144642"/>
    <s v="Retorno: Par. 144642(04/12) - 013595/JOS - Mensalidades"/>
    <n v="1339"/>
    <d v="2014-04-30T00:00:00"/>
    <d v="1899-12-30T12:26:11"/>
    <n v="0"/>
    <n v="0"/>
    <n v="-2308025.1489999839"/>
    <m/>
    <m/>
    <n v="144642"/>
    <m/>
    <n v="1"/>
    <s v="Andre"/>
    <n v="1"/>
    <m/>
    <n v="2"/>
    <d v="2014-05-01T00:00:00"/>
    <d v="2014-05-01T00:00:00"/>
    <n v="1869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0"/>
    <n v="144362"/>
    <s v="Retorno: Par. 144362(04/12) - 013700/JON - Mensalidades"/>
    <n v="1339"/>
    <d v="2014-04-30T00:00:00"/>
    <d v="1899-12-30T12:26:11"/>
    <n v="0"/>
    <n v="0"/>
    <n v="-2306686.1489999839"/>
    <m/>
    <m/>
    <n v="144362"/>
    <m/>
    <n v="1"/>
    <s v="Andre"/>
    <n v="1"/>
    <m/>
    <n v="2"/>
    <d v="2014-05-01T00:00:00"/>
    <d v="2014-05-01T00:00:00"/>
    <n v="1869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4"/>
    <n v="144382"/>
    <s v="Retorno: Par. 144382(04/12) - 013647/LAU - Mensalidades"/>
    <n v="1339"/>
    <d v="2014-04-30T00:00:00"/>
    <d v="1899-12-30T12:26:11"/>
    <n v="0"/>
    <n v="0"/>
    <n v="-2305347.1489999839"/>
    <m/>
    <m/>
    <n v="144382"/>
    <m/>
    <n v="1"/>
    <s v="Andre"/>
    <n v="1"/>
    <m/>
    <n v="2"/>
    <d v="2014-05-01T00:00:00"/>
    <d v="2014-05-01T00:00:00"/>
    <n v="1870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8"/>
    <n v="144334"/>
    <s v="Retorno: Par. 144334(04/12) - 013668/LUÍ - Mensalidades"/>
    <n v="1339"/>
    <d v="2014-04-30T00:00:00"/>
    <d v="1899-12-30T12:26:11"/>
    <n v="0"/>
    <n v="0"/>
    <n v="-2304008.1489999839"/>
    <m/>
    <m/>
    <n v="144334"/>
    <m/>
    <n v="1"/>
    <s v="Andre"/>
    <n v="1"/>
    <m/>
    <n v="2"/>
    <d v="2014-05-01T00:00:00"/>
    <d v="2014-05-01T00:00:00"/>
    <n v="1872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9"/>
    <n v="144354"/>
    <s v="Retorno: Par. 144354(04/12) - 013501/LUI - Mensalidades"/>
    <n v="1339"/>
    <d v="2014-04-30T00:00:00"/>
    <d v="1899-12-30T12:26:11"/>
    <n v="0"/>
    <n v="0"/>
    <n v="-2302669.1489999839"/>
    <m/>
    <m/>
    <n v="144354"/>
    <m/>
    <n v="1"/>
    <s v="Andre"/>
    <n v="1"/>
    <m/>
    <n v="2"/>
    <d v="2014-05-01T00:00:00"/>
    <d v="2014-05-01T00:00:00"/>
    <n v="1872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6"/>
    <n v="144364"/>
    <s v="Retorno: Par. 144364(04/12) - 013755/LEO - Mensalidades"/>
    <n v="1339"/>
    <d v="2014-04-30T00:00:00"/>
    <d v="1899-12-30T12:26:11"/>
    <n v="0"/>
    <n v="0"/>
    <n v="-2301330.1489999839"/>
    <m/>
    <m/>
    <n v="144364"/>
    <m/>
    <n v="1"/>
    <s v="Andre"/>
    <n v="1"/>
    <m/>
    <n v="2"/>
    <d v="2014-05-01T00:00:00"/>
    <d v="2014-05-01T00:00:00"/>
    <n v="1870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2"/>
    <n v="144456"/>
    <s v="Retorno: Par. 144456(04/12) - 013774/JOY - Mensalidades"/>
    <n v="1339"/>
    <d v="2014-04-30T00:00:00"/>
    <d v="1899-12-30T12:26:11"/>
    <n v="0"/>
    <n v="0"/>
    <n v="-2299991.1489999839"/>
    <m/>
    <m/>
    <n v="144456"/>
    <m/>
    <n v="1"/>
    <s v="Andre"/>
    <n v="1"/>
    <m/>
    <n v="2"/>
    <d v="2014-05-01T00:00:00"/>
    <d v="2014-05-01T00:00:00"/>
    <n v="1869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75"/>
    <n v="144768"/>
    <s v="Retorno: Par. 144768(04/12) - 013824/LAY - Mensalidades"/>
    <n v="1339"/>
    <d v="2014-04-30T00:00:00"/>
    <d v="1899-12-30T12:26:11"/>
    <n v="0"/>
    <n v="0"/>
    <n v="-2298652.1489999839"/>
    <m/>
    <m/>
    <n v="144768"/>
    <m/>
    <n v="1"/>
    <s v="Andre"/>
    <n v="1"/>
    <m/>
    <n v="2"/>
    <d v="2014-05-01T00:00:00"/>
    <d v="2014-05-01T00:00:00"/>
    <n v="1870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9"/>
    <n v="144430"/>
    <s v="Retorno: Par. 144430(04/12) - 013707/MAT - Mensalidades"/>
    <n v="1339"/>
    <d v="2014-04-30T00:00:00"/>
    <d v="1899-12-30T12:26:12"/>
    <n v="0"/>
    <n v="0"/>
    <n v="-2297313.1489999839"/>
    <m/>
    <m/>
    <n v="144430"/>
    <m/>
    <n v="1"/>
    <s v="Andre"/>
    <n v="1"/>
    <m/>
    <n v="2"/>
    <d v="2014-05-01T00:00:00"/>
    <d v="2014-05-01T00:00:00"/>
    <n v="1874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8"/>
    <n v="144240"/>
    <s v="Retorno: Par. 144240(04/12) - 013609/MAT - Mensalidades"/>
    <n v="1339"/>
    <d v="2014-04-30T00:00:00"/>
    <d v="1899-12-30T12:26:12"/>
    <n v="0"/>
    <n v="0"/>
    <n v="-2295974.1489999839"/>
    <m/>
    <m/>
    <n v="144240"/>
    <m/>
    <n v="1"/>
    <s v="Andre"/>
    <n v="1"/>
    <m/>
    <n v="2"/>
    <d v="2014-05-01T00:00:00"/>
    <d v="2014-05-01T00:00:00"/>
    <n v="1874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4"/>
    <n v="144490"/>
    <s v="Retorno: Par. 144490(04/12) - 013837/MEL - Mensalidades"/>
    <n v="1339"/>
    <d v="2014-04-30T00:00:00"/>
    <d v="1899-12-30T12:26:12"/>
    <n v="0"/>
    <n v="0"/>
    <n v="-2294635.1489999839"/>
    <m/>
    <m/>
    <n v="144490"/>
    <m/>
    <n v="1"/>
    <s v="Andre"/>
    <n v="1"/>
    <m/>
    <n v="2"/>
    <d v="2014-05-01T00:00:00"/>
    <d v="2014-05-01T00:00:00"/>
    <n v="1875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2"/>
    <n v="144662"/>
    <s v="Retorno: Par. 144662(04/12) - 013446/MAT - Mensalidades"/>
    <n v="1339"/>
    <d v="2014-04-30T00:00:00"/>
    <d v="1899-12-30T12:26:12"/>
    <n v="0"/>
    <n v="0"/>
    <n v="-2293296.1489999839"/>
    <m/>
    <m/>
    <n v="144662"/>
    <m/>
    <n v="1"/>
    <s v="Andre"/>
    <n v="1"/>
    <m/>
    <n v="2"/>
    <d v="2014-05-01T00:00:00"/>
    <d v="2014-05-01T00:00:00"/>
    <n v="1874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3"/>
    <n v="144672"/>
    <s v="Retorno: Par. 144672(04/12) - 013542/LUI - Mensalidades"/>
    <n v="1339"/>
    <d v="2014-04-30T00:00:00"/>
    <d v="1899-12-30T12:26:12"/>
    <n v="0"/>
    <n v="0"/>
    <n v="-2291957.1489999839"/>
    <m/>
    <m/>
    <n v="144672"/>
    <m/>
    <n v="1"/>
    <s v="Andre"/>
    <n v="1"/>
    <m/>
    <n v="2"/>
    <d v="2014-05-01T00:00:00"/>
    <d v="2014-05-01T00:00:00"/>
    <n v="1872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6"/>
    <n v="144772"/>
    <s v="Retorno: Par. 144772(04/12) - 013477/MAR - Mensalidades"/>
    <n v="1339"/>
    <d v="2014-04-30T00:00:00"/>
    <d v="1899-12-30T12:26:12"/>
    <n v="0"/>
    <n v="0"/>
    <n v="-2290618.1489999839"/>
    <m/>
    <m/>
    <n v="144772"/>
    <m/>
    <n v="1"/>
    <s v="Andre"/>
    <n v="1"/>
    <m/>
    <n v="2"/>
    <d v="2014-05-01T00:00:00"/>
    <d v="2014-05-01T00:00:00"/>
    <n v="1873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1"/>
    <n v="144582"/>
    <s v="Retorno: Par. 144582(04/12) - 013789/LUI - Mensalidades"/>
    <n v="1339"/>
    <d v="2014-04-30T00:00:00"/>
    <d v="1899-12-30T12:26:12"/>
    <n v="0"/>
    <n v="0"/>
    <n v="-2289279.1489999839"/>
    <m/>
    <m/>
    <n v="144582"/>
    <m/>
    <n v="1"/>
    <s v="Andre"/>
    <n v="1"/>
    <m/>
    <n v="2"/>
    <d v="2014-05-01T00:00:00"/>
    <d v="2014-05-01T00:00:00"/>
    <n v="1872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5"/>
    <n v="144204"/>
    <s v="Retorno: Par. 144204(04/12) - 013449/MUC - Mensalidades"/>
    <n v="1339"/>
    <d v="2014-04-30T00:00:00"/>
    <d v="1899-12-30T12:26:12"/>
    <n v="0"/>
    <n v="0"/>
    <n v="-2287940.1489999839"/>
    <m/>
    <m/>
    <n v="144204"/>
    <m/>
    <n v="1"/>
    <s v="Andre"/>
    <n v="1"/>
    <m/>
    <n v="2"/>
    <d v="2014-05-01T00:00:00"/>
    <d v="2014-05-01T00:00:00"/>
    <n v="1875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0"/>
    <n v="144324"/>
    <s v="Retorno: Par. 144324(04/12) - 013568/MAT - Mensalidades"/>
    <n v="1339"/>
    <d v="2014-04-30T00:00:00"/>
    <d v="1899-12-30T12:26:12"/>
    <n v="0"/>
    <n v="0"/>
    <n v="-2286601.1489999839"/>
    <m/>
    <m/>
    <n v="144324"/>
    <m/>
    <n v="1"/>
    <s v="Andre"/>
    <n v="1"/>
    <m/>
    <n v="2"/>
    <d v="2014-05-01T00:00:00"/>
    <d v="2014-05-01T00:00:00"/>
    <n v="1874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3"/>
    <n v="144294"/>
    <s v="Retorno: Par. 144294(04/12) - 013565/MAT - Mensalidades"/>
    <n v="1339"/>
    <d v="2014-04-30T00:00:00"/>
    <d v="1899-12-30T12:26:12"/>
    <n v="0"/>
    <n v="0"/>
    <n v="-2285262.1489999839"/>
    <m/>
    <m/>
    <n v="144294"/>
    <m/>
    <n v="1"/>
    <s v="Andre"/>
    <n v="1"/>
    <m/>
    <n v="2"/>
    <d v="2014-05-01T00:00:00"/>
    <d v="2014-05-01T00:00:00"/>
    <n v="1875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2"/>
    <n v="144366"/>
    <s v="Retorno: Par. 144366(04/12) - 013698/LUI - Mensalidades"/>
    <n v="1339"/>
    <d v="2014-04-30T00:00:00"/>
    <d v="1899-12-30T12:26:12"/>
    <n v="0"/>
    <n v="0"/>
    <n v="-2283923.1489999839"/>
    <m/>
    <m/>
    <n v="144366"/>
    <m/>
    <n v="1"/>
    <s v="Andre"/>
    <n v="1"/>
    <m/>
    <n v="2"/>
    <d v="2014-05-01T00:00:00"/>
    <d v="2014-05-01T00:00:00"/>
    <n v="1872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1"/>
    <n v="144376"/>
    <s v="Retorno: Par. 144376(04/12) - 013659/MAT - Mensalidades"/>
    <n v="1339"/>
    <d v="2014-04-30T00:00:00"/>
    <d v="1899-12-30T12:26:12"/>
    <n v="0"/>
    <n v="0"/>
    <n v="-2282584.1489999839"/>
    <m/>
    <m/>
    <n v="144376"/>
    <m/>
    <n v="1"/>
    <s v="Andre"/>
    <n v="1"/>
    <m/>
    <n v="2"/>
    <d v="2014-05-01T00:00:00"/>
    <d v="2014-05-01T00:00:00"/>
    <n v="1874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7"/>
    <n v="144238"/>
    <s v="Retorno: Par. 144238(04/12) - 013811/MAR - Mensalidades"/>
    <n v="1339"/>
    <d v="2014-04-30T00:00:00"/>
    <d v="1899-12-30T12:26:12"/>
    <n v="0"/>
    <n v="0"/>
    <n v="-2281245.1489999839"/>
    <m/>
    <m/>
    <n v="144238"/>
    <m/>
    <n v="1"/>
    <s v="Andre"/>
    <n v="1"/>
    <m/>
    <n v="2"/>
    <d v="2014-05-01T00:00:00"/>
    <d v="2014-05-01T00:00:00"/>
    <n v="1873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5"/>
    <n v="144168"/>
    <s v="Retorno: Par. 144168(04/12) - 013506/MAR - Mensalidades"/>
    <n v="1339"/>
    <d v="2014-04-30T00:00:00"/>
    <d v="1899-12-30T12:26:12"/>
    <n v="0"/>
    <n v="0"/>
    <n v="-2279906.1489999839"/>
    <m/>
    <m/>
    <n v="144168"/>
    <m/>
    <n v="1"/>
    <s v="Andre"/>
    <n v="1"/>
    <m/>
    <n v="2"/>
    <d v="2014-05-01T00:00:00"/>
    <d v="2014-05-01T00:00:00"/>
    <n v="1873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84"/>
    <n v="144388"/>
    <s v="Retorno: Par. 144388(04/12) - 013556/MAR - Mensalidades"/>
    <n v="1339"/>
    <d v="2014-04-30T00:00:00"/>
    <d v="1899-12-30T12:26:12"/>
    <n v="0"/>
    <n v="0"/>
    <n v="-2278567.1489999839"/>
    <m/>
    <m/>
    <n v="144388"/>
    <m/>
    <n v="1"/>
    <s v="Andre"/>
    <n v="1"/>
    <m/>
    <n v="2"/>
    <d v="2014-05-01T00:00:00"/>
    <d v="2014-05-01T00:00:00"/>
    <n v="1872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8"/>
    <n v="144640"/>
    <s v="Retorno: Par. 144640(04/12) - 013791/RIC - Mensalidades"/>
    <n v="1339"/>
    <d v="2014-04-30T00:00:00"/>
    <d v="1899-12-30T12:26:13"/>
    <n v="0"/>
    <n v="0"/>
    <n v="-2277228.1489999839"/>
    <m/>
    <m/>
    <n v="144640"/>
    <m/>
    <n v="1"/>
    <s v="Andre"/>
    <n v="1"/>
    <m/>
    <n v="2"/>
    <d v="2014-05-01T00:00:00"/>
    <d v="2014-05-01T00:00:00"/>
    <n v="1877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2"/>
    <n v="144402"/>
    <s v="Retorno: Par. 144402(04/12) - 013702/TAT - Mensalidades"/>
    <n v="1339"/>
    <d v="2014-04-30T00:00:00"/>
    <d v="1899-12-30T12:26:13"/>
    <n v="0"/>
    <n v="0"/>
    <n v="-2275889.1489999839"/>
    <m/>
    <m/>
    <n v="144402"/>
    <m/>
    <n v="1"/>
    <s v="Andre"/>
    <n v="1"/>
    <m/>
    <n v="2"/>
    <d v="2014-05-01T00:00:00"/>
    <d v="2014-05-01T00:00:00"/>
    <n v="1878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4"/>
    <n v="144412"/>
    <s v="Retorno: Par. 144412(04/12) - 013704/PER - Mensalidades"/>
    <n v="1339"/>
    <d v="2014-04-30T00:00:00"/>
    <d v="1899-12-30T12:26:13"/>
    <n v="0"/>
    <n v="0"/>
    <n v="-2274550.1489999839"/>
    <m/>
    <m/>
    <n v="144412"/>
    <m/>
    <n v="1"/>
    <s v="Andre"/>
    <n v="1"/>
    <m/>
    <n v="2"/>
    <d v="2014-05-01T00:00:00"/>
    <d v="2014-05-01T00:00:00"/>
    <n v="1877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1"/>
    <n v="144222"/>
    <s v="Retorno: Par. 144222(04/12) - 013608/PED - Mensalidades"/>
    <n v="1339"/>
    <d v="2014-04-30T00:00:00"/>
    <d v="1899-12-30T12:26:13"/>
    <n v="0"/>
    <n v="0"/>
    <n v="-2273211.1489999839"/>
    <m/>
    <m/>
    <n v="144222"/>
    <m/>
    <n v="1"/>
    <s v="Andre"/>
    <n v="1"/>
    <m/>
    <n v="2"/>
    <d v="2014-05-01T00:00:00"/>
    <d v="2014-05-01T00:00:00"/>
    <n v="1876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3"/>
    <n v="144792"/>
    <s v="Retorno: Par. 144792(04/12) - 013776/THA - Mensalidades"/>
    <n v="1339"/>
    <d v="2014-04-30T00:00:00"/>
    <d v="1899-12-30T12:26:13"/>
    <n v="0"/>
    <n v="0"/>
    <n v="-2271872.1489999839"/>
    <m/>
    <m/>
    <n v="144792"/>
    <m/>
    <n v="1"/>
    <s v="Andre"/>
    <n v="1"/>
    <m/>
    <n v="2"/>
    <d v="2014-05-01T00:00:00"/>
    <d v="2014-05-01T00:00:00"/>
    <n v="1878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3"/>
    <n v="144734"/>
    <s v="Retorno: Par. 144734(04/12) - 013781/PED - Mensalidades"/>
    <n v="1339"/>
    <d v="2014-04-30T00:00:00"/>
    <d v="1899-12-30T12:26:13"/>
    <n v="0"/>
    <n v="0"/>
    <n v="-2270533.1489999839"/>
    <m/>
    <m/>
    <n v="144734"/>
    <m/>
    <n v="1"/>
    <s v="Andre"/>
    <n v="1"/>
    <m/>
    <n v="2"/>
    <d v="2014-05-01T00:00:00"/>
    <d v="2014-05-01T00:00:00"/>
    <n v="1877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9"/>
    <n v="144174"/>
    <s v="Retorno: Par. 144174(04/12) - 013597/SAM - Mensalidades"/>
    <n v="1339"/>
    <d v="2014-04-30T00:00:00"/>
    <d v="1899-12-30T12:26:13"/>
    <n v="0"/>
    <n v="0"/>
    <n v="-2269194.1489999839"/>
    <m/>
    <m/>
    <n v="144174"/>
    <m/>
    <n v="1"/>
    <s v="Andre"/>
    <n v="1"/>
    <m/>
    <n v="2"/>
    <d v="2014-05-01T00:00:00"/>
    <d v="2014-05-01T00:00:00"/>
    <n v="1877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7"/>
    <n v="144574"/>
    <s v="Retorno: Par. 144574(04/12) - 013655/NAT - Mensalidades"/>
    <n v="1339"/>
    <d v="2014-04-30T00:00:00"/>
    <d v="1899-12-30T12:26:13"/>
    <n v="0"/>
    <n v="0"/>
    <n v="-2267855.1489999839"/>
    <m/>
    <m/>
    <n v="144574"/>
    <m/>
    <n v="1"/>
    <s v="Andre"/>
    <n v="1"/>
    <m/>
    <n v="2"/>
    <d v="2014-05-01T00:00:00"/>
    <d v="2014-05-01T00:00:00"/>
    <n v="1875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8"/>
    <n v="144484"/>
    <s v="Retorno: Par. 144484(04/12) - 013639/NAY - Mensalidades"/>
    <n v="1339"/>
    <d v="2014-04-30T00:00:00"/>
    <d v="1899-12-30T12:26:13"/>
    <n v="0"/>
    <n v="0"/>
    <n v="-2266516.1489999839"/>
    <m/>
    <m/>
    <n v="144484"/>
    <m/>
    <n v="1"/>
    <s v="Andre"/>
    <n v="1"/>
    <m/>
    <n v="2"/>
    <d v="2014-05-01T00:00:00"/>
    <d v="2014-05-01T00:00:00"/>
    <n v="1876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5"/>
    <n v="144394"/>
    <s v="Retorno: Par. 144394(04/12) - 013509/RAF - Mensalidades"/>
    <n v="1339"/>
    <d v="2014-04-30T00:00:00"/>
    <d v="1899-12-30T12:26:13"/>
    <n v="0"/>
    <n v="0"/>
    <n v="-2265177.1489999839"/>
    <m/>
    <m/>
    <n v="144394"/>
    <m/>
    <n v="1"/>
    <s v="Andre"/>
    <n v="1"/>
    <m/>
    <n v="2"/>
    <d v="2014-05-01T00:00:00"/>
    <d v="2014-05-01T00:00:00"/>
    <n v="1877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0"/>
    <n v="144316"/>
    <s v="Retorno: Par. 144316(04/12) - 013657/PAU - Mensalidades"/>
    <n v="1339"/>
    <d v="2014-04-30T00:00:00"/>
    <d v="1899-12-30T12:26:13"/>
    <n v="0"/>
    <n v="0"/>
    <n v="-2263838.1489999839"/>
    <m/>
    <m/>
    <n v="144316"/>
    <m/>
    <n v="1"/>
    <s v="Andre"/>
    <n v="1"/>
    <m/>
    <n v="2"/>
    <d v="2014-05-01T00:00:00"/>
    <d v="2014-05-01T00:00:00"/>
    <n v="1876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1"/>
    <n v="144516"/>
    <s v="Retorno: Par. 144516(04/12) - 013533/SÁV - Mensalidades"/>
    <n v="1339"/>
    <d v="2014-04-30T00:00:00"/>
    <d v="1899-12-30T12:26:13"/>
    <n v="0"/>
    <n v="0"/>
    <n v="-2262499.1489999839"/>
    <m/>
    <m/>
    <n v="144516"/>
    <m/>
    <n v="1"/>
    <s v="Andre"/>
    <n v="1"/>
    <m/>
    <n v="2"/>
    <d v="2014-05-01T00:00:00"/>
    <d v="2014-05-01T00:00:00"/>
    <n v="1877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5"/>
    <n v="144236"/>
    <s v="Retorno: Par. 144236(04/12) - 013611/TIA - Mensalidades"/>
    <n v="1339"/>
    <d v="2014-04-30T00:00:00"/>
    <d v="1899-12-30T12:26:13"/>
    <n v="0"/>
    <n v="0"/>
    <n v="-2261160.1489999839"/>
    <m/>
    <m/>
    <n v="144236"/>
    <m/>
    <n v="1"/>
    <s v="Andre"/>
    <n v="1"/>
    <m/>
    <n v="2"/>
    <d v="2014-05-01T00:00:00"/>
    <d v="2014-05-01T00:00:00"/>
    <n v="1878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6"/>
    <n v="144546"/>
    <s v="Retorno: Par. 144546(04/12) - 013484/REN - Mensalidades"/>
    <n v="1339"/>
    <d v="2014-04-30T00:00:00"/>
    <d v="1899-12-30T12:26:13"/>
    <n v="0"/>
    <n v="0"/>
    <n v="-2259821.1489999839"/>
    <m/>
    <m/>
    <n v="144546"/>
    <m/>
    <n v="1"/>
    <s v="Andre"/>
    <n v="1"/>
    <m/>
    <n v="2"/>
    <d v="2014-05-01T00:00:00"/>
    <d v="2014-05-01T00:00:00"/>
    <n v="1877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4"/>
    <n v="144466"/>
    <s v="Retorno: Par. 144466(04/12) - 013725/THO - Mensalidades"/>
    <n v="1339"/>
    <d v="2014-04-30T00:00:00"/>
    <d v="1899-12-30T12:26:13"/>
    <n v="0"/>
    <n v="0"/>
    <n v="-2258482.1489999839"/>
    <m/>
    <m/>
    <n v="144466"/>
    <m/>
    <n v="1"/>
    <s v="Andre"/>
    <n v="1"/>
    <m/>
    <n v="2"/>
    <d v="2014-05-01T00:00:00"/>
    <d v="2014-05-01T00:00:00"/>
    <n v="1878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0"/>
    <n v="144186"/>
    <s v="Retorno: Par. 144186(04/12) - 013467/SAR - Mensalidades"/>
    <n v="1339"/>
    <d v="2014-04-30T00:00:00"/>
    <d v="1899-12-30T12:26:13"/>
    <n v="0"/>
    <n v="0"/>
    <n v="-2257143.1489999839"/>
    <m/>
    <m/>
    <n v="144186"/>
    <m/>
    <n v="1"/>
    <s v="Andre"/>
    <n v="1"/>
    <m/>
    <n v="2"/>
    <d v="2014-05-01T00:00:00"/>
    <d v="2014-05-01T00:00:00"/>
    <n v="1877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7"/>
    <n v="144296"/>
    <s v="Retorno: Par. 144296(04/12) - 013767/REN - Mensalidades"/>
    <n v="1339"/>
    <d v="2014-04-30T00:00:00"/>
    <d v="1899-12-30T12:26:13"/>
    <n v="0"/>
    <n v="0"/>
    <n v="-2255804.1489999839"/>
    <m/>
    <m/>
    <n v="144296"/>
    <m/>
    <n v="1"/>
    <s v="Andre"/>
    <n v="1"/>
    <m/>
    <n v="2"/>
    <d v="2014-05-01T00:00:00"/>
    <d v="2014-05-01T00:00:00"/>
    <n v="1877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02"/>
    <n v="144808"/>
    <s v="Retorno: Par. 144808(04/12) - 013828/PED - Mensalidades"/>
    <n v="1339"/>
    <d v="2014-04-30T00:00:00"/>
    <d v="1899-12-30T12:26:13"/>
    <n v="0"/>
    <n v="0"/>
    <n v="-2254465.1489999839"/>
    <m/>
    <m/>
    <n v="144808"/>
    <m/>
    <n v="1"/>
    <s v="Andre"/>
    <n v="1"/>
    <m/>
    <n v="2"/>
    <d v="2014-05-01T00:00:00"/>
    <d v="2014-05-01T00:00:00"/>
    <n v="1877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9"/>
    <n v="144648"/>
    <s v="Retorno: Par. 144648(04/12) - 013713/PAU - Mensalidades"/>
    <n v="1339"/>
    <d v="2014-04-30T00:00:00"/>
    <d v="1899-12-30T12:26:13"/>
    <n v="0"/>
    <n v="0"/>
    <n v="-2253126.1489999839"/>
    <m/>
    <m/>
    <n v="144648"/>
    <m/>
    <n v="1"/>
    <s v="Andre"/>
    <n v="1"/>
    <m/>
    <n v="2"/>
    <d v="2014-05-01T00:00:00"/>
    <d v="2014-05-01T00:00:00"/>
    <n v="1876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196"/>
    <n v="144368"/>
    <s v="Retorno: Par. 144368(04/12) - 013599/MUR - Mensalidades"/>
    <n v="1339"/>
    <d v="2014-04-30T00:00:00"/>
    <d v="1899-12-30T12:26:13"/>
    <n v="0"/>
    <n v="0"/>
    <n v="-2251787.1489999839"/>
    <m/>
    <m/>
    <n v="144368"/>
    <m/>
    <n v="1"/>
    <s v="Andre"/>
    <n v="1"/>
    <m/>
    <n v="2"/>
    <d v="2014-05-01T00:00:00"/>
    <d v="2014-05-01T00:00:00"/>
    <n v="1875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3"/>
    <n v="145576"/>
    <s v="Retorno: Par. 145576(04/12) - 015751/SAR - Mensalidades"/>
    <n v="1492"/>
    <d v="2014-04-30T00:00:00"/>
    <d v="1899-12-30T12:26:14"/>
    <n v="0"/>
    <n v="0"/>
    <n v="-2250295.1489999839"/>
    <m/>
    <m/>
    <n v="145576"/>
    <m/>
    <n v="1"/>
    <s v="Andre"/>
    <n v="1"/>
    <m/>
    <n v="2"/>
    <d v="2014-05-01T00:00:00"/>
    <d v="2014-05-01T00:00:00"/>
    <n v="1880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2"/>
    <n v="164554"/>
    <s v="Retorno: Par. 164554(04/12) - 013950/ANA - Mensalidades"/>
    <n v="1492"/>
    <d v="2014-04-30T00:00:00"/>
    <d v="1899-12-30T12:26:14"/>
    <n v="0"/>
    <n v="0"/>
    <n v="-2248803.1489999839"/>
    <m/>
    <m/>
    <n v="164554"/>
    <m/>
    <n v="1"/>
    <s v="Andre"/>
    <n v="1"/>
    <m/>
    <n v="2"/>
    <d v="2014-05-01T00:00:00"/>
    <d v="2014-05-01T00:00:00"/>
    <n v="1880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1"/>
    <n v="164564"/>
    <s v="Retorno: Par. 164564(04/12) - 014088/ANA - Mensalidades"/>
    <n v="1492"/>
    <d v="2014-04-30T00:00:00"/>
    <d v="1899-12-30T12:26:14"/>
    <n v="0"/>
    <n v="0"/>
    <n v="-2247311.1489999839"/>
    <m/>
    <m/>
    <n v="164564"/>
    <m/>
    <n v="1"/>
    <s v="Andre"/>
    <n v="1"/>
    <m/>
    <n v="2"/>
    <d v="2014-05-01T00:00:00"/>
    <d v="2014-05-01T00:00:00"/>
    <n v="1879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0"/>
    <n v="164576"/>
    <s v="Retorno: Par. 164576(04/12) - 016177/FEL - Mensalidades"/>
    <n v="1492"/>
    <d v="2014-04-30T00:00:00"/>
    <d v="1899-12-30T12:26:14"/>
    <n v="0"/>
    <n v="0"/>
    <n v="-2245819.1489999839"/>
    <m/>
    <m/>
    <n v="164576"/>
    <m/>
    <n v="1"/>
    <s v="Andre"/>
    <n v="1"/>
    <m/>
    <n v="2"/>
    <d v="2014-05-01T00:00:00"/>
    <d v="2014-05-01T00:00:00"/>
    <n v="1879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3"/>
    <n v="166797"/>
    <s v="Retorno: Par. 166797(03/10) - 017294/JOÃ - Parcelas"/>
    <n v="160"/>
    <d v="2014-04-30T00:00:00"/>
    <d v="1899-12-30T12:26:14"/>
    <n v="0"/>
    <n v="0"/>
    <n v="-2245659.1489999839"/>
    <m/>
    <m/>
    <n v="166797"/>
    <m/>
    <n v="1"/>
    <s v="Andre"/>
    <n v="2"/>
    <m/>
    <n v="62"/>
    <d v="2014-05-01T00:00:00"/>
    <d v="2014-05-01T00:00:00"/>
    <n v="18791"/>
    <n v="20140430"/>
    <n v="2014"/>
    <n v="1"/>
    <m/>
    <m/>
    <m/>
    <m/>
    <s v="Mensalidade Maratona, Turmas Olímpicas, Específicas"/>
    <x v="1"/>
    <x v="1"/>
    <m/>
    <n v="12"/>
    <n v="4"/>
    <s v="Boleto"/>
    <m/>
    <m/>
    <m/>
    <n v="0"/>
    <m/>
    <m/>
    <s v="BRB [GYN] [011616-0] [CC] [COB]"/>
    <m/>
    <m/>
    <m/>
  </r>
  <r>
    <n v="129217"/>
    <n v="144740"/>
    <s v="Retorno: Par. 144740(04/12) - 013576/VIC - Mensalidades"/>
    <n v="1339"/>
    <d v="2014-04-30T00:00:00"/>
    <d v="1899-12-30T12:26:14"/>
    <n v="0"/>
    <n v="0"/>
    <n v="-2244320.1489999839"/>
    <m/>
    <m/>
    <n v="144740"/>
    <m/>
    <n v="1"/>
    <s v="Andre"/>
    <n v="1"/>
    <m/>
    <n v="2"/>
    <d v="2014-05-01T00:00:00"/>
    <d v="2014-05-01T00:00:00"/>
    <n v="1878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6"/>
    <n v="144406"/>
    <s v="Retorno: Par. 144406(04/12) - 013759/TOM - Mensalidades"/>
    <n v="1339"/>
    <d v="2014-04-30T00:00:00"/>
    <d v="1899-12-30T12:26:14"/>
    <n v="0"/>
    <n v="0"/>
    <n v="-2242981.1489999839"/>
    <m/>
    <m/>
    <n v="144406"/>
    <m/>
    <n v="1"/>
    <s v="Andre"/>
    <n v="1"/>
    <m/>
    <n v="2"/>
    <d v="2014-05-01T00:00:00"/>
    <d v="2014-05-01T00:00:00"/>
    <n v="1878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8"/>
    <n v="144318"/>
    <s v="Retorno: Par. 144318(04/12) - 013604/VIT - Mensalidades"/>
    <n v="1339"/>
    <d v="2014-04-30T00:00:00"/>
    <d v="1899-12-30T12:26:14"/>
    <n v="0"/>
    <n v="0"/>
    <n v="-2241642.1489999839"/>
    <m/>
    <m/>
    <n v="144318"/>
    <m/>
    <n v="1"/>
    <s v="Andre"/>
    <n v="1"/>
    <m/>
    <n v="2"/>
    <d v="2014-05-01T00:00:00"/>
    <d v="2014-05-01T00:00:00"/>
    <n v="1878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6"/>
    <n v="165550"/>
    <s v="Retorno: Par. 165550(04/12) - 013857/JAI - Mensalidades"/>
    <n v="1417.7"/>
    <d v="2014-04-30T00:00:00"/>
    <d v="1899-12-30T12:26:14"/>
    <n v="0"/>
    <n v="0"/>
    <n v="-2240224.4489999837"/>
    <m/>
    <m/>
    <n v="165550"/>
    <m/>
    <n v="1"/>
    <s v="Andre"/>
    <n v="1"/>
    <m/>
    <n v="2"/>
    <d v="2014-05-01T00:00:00"/>
    <d v="2014-05-01T00:00:00"/>
    <n v="1879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4"/>
    <n v="166180"/>
    <s v="Retorno: Par. 166180(04/12) - 013492/MAR - Mensalidades"/>
    <n v="1272.05"/>
    <d v="2014-04-30T00:00:00"/>
    <d v="1899-12-30T12:26:14"/>
    <n v="0"/>
    <n v="0"/>
    <n v="-2238952.3989999839"/>
    <m/>
    <m/>
    <n v="166180"/>
    <m/>
    <n v="1"/>
    <s v="Andre"/>
    <n v="1"/>
    <m/>
    <n v="2"/>
    <d v="2014-05-01T00:00:00"/>
    <d v="2014-05-01T00:00:00"/>
    <n v="1879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1"/>
    <n v="167035"/>
    <s v="Retorno: Par. 167035(04/12) - 015611/PAU - Mensalidades"/>
    <n v="1272.05"/>
    <d v="2014-04-30T00:00:00"/>
    <d v="1899-12-30T12:26:14"/>
    <n v="0"/>
    <n v="0"/>
    <n v="-2237680.3489999841"/>
    <m/>
    <m/>
    <n v="167035"/>
    <m/>
    <n v="1"/>
    <s v="Andre"/>
    <n v="1"/>
    <m/>
    <n v="2"/>
    <d v="2014-05-01T00:00:00"/>
    <d v="2014-05-01T00:00:00"/>
    <n v="1878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7"/>
    <n v="165345"/>
    <s v="Retorno: Par. 165345(04/12) - 013630/MOR - Mensalidades"/>
    <n v="1205.0999999999999"/>
    <d v="2014-04-30T00:00:00"/>
    <d v="1899-12-30T12:26:14"/>
    <n v="0"/>
    <n v="0"/>
    <n v="-2236475.248999984"/>
    <m/>
    <m/>
    <n v="165345"/>
    <m/>
    <n v="1"/>
    <s v="Andre"/>
    <n v="1"/>
    <m/>
    <n v="2"/>
    <d v="2014-05-01T00:00:00"/>
    <d v="2014-05-01T00:00:00"/>
    <n v="1879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19"/>
    <n v="167055"/>
    <s v="Retorno: Par. 167055(05/12) - 013948/ADI - Mensalidades"/>
    <n v="1417.4"/>
    <d v="2014-04-30T00:00:00"/>
    <d v="1899-12-30T12:26:14"/>
    <n v="0"/>
    <n v="0"/>
    <n v="-2235057.8489999841"/>
    <m/>
    <m/>
    <n v="167055"/>
    <m/>
    <n v="1"/>
    <s v="Andre"/>
    <n v="1"/>
    <m/>
    <n v="2"/>
    <d v="2014-05-01T00:00:00"/>
    <d v="2014-05-01T00:00:00"/>
    <n v="1878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2"/>
    <n v="166956"/>
    <s v="Retorno: Par. 166956(04/12) - 013454/GUI - Mensalidades"/>
    <n v="1272.05"/>
    <d v="2014-04-30T00:00:00"/>
    <d v="1899-12-30T12:26:14"/>
    <n v="0"/>
    <n v="0"/>
    <n v="-2233785.7989999843"/>
    <m/>
    <m/>
    <n v="166956"/>
    <m/>
    <n v="1"/>
    <s v="Andre"/>
    <n v="1"/>
    <m/>
    <n v="2"/>
    <d v="2014-05-01T00:00:00"/>
    <d v="2014-05-01T00:00:00"/>
    <n v="1879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0"/>
    <n v="167047"/>
    <s v="Retorno: Par. 167047(04/12) - 015907/LUC - Mensalidades"/>
    <n v="1339"/>
    <d v="2014-04-30T00:00:00"/>
    <d v="1899-12-30T12:26:14"/>
    <n v="0"/>
    <n v="0"/>
    <n v="-2232446.7989999843"/>
    <m/>
    <m/>
    <n v="167047"/>
    <m/>
    <n v="1"/>
    <s v="Andre"/>
    <n v="1"/>
    <m/>
    <n v="2"/>
    <d v="2014-05-01T00:00:00"/>
    <d v="2014-05-01T00:00:00"/>
    <n v="1878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5"/>
    <n v="166167"/>
    <s v="Retorno: Par. 166167(04/12) - 013618/JOÃ - Mensalidades"/>
    <n v="1272.05"/>
    <d v="2014-04-30T00:00:00"/>
    <d v="1899-12-30T12:26:14"/>
    <n v="0"/>
    <n v="0"/>
    <n v="-2231174.7489999845"/>
    <m/>
    <m/>
    <n v="166167"/>
    <m/>
    <n v="1"/>
    <s v="Andre"/>
    <n v="1"/>
    <m/>
    <n v="2"/>
    <d v="2014-05-01T00:00:00"/>
    <d v="2014-05-01T00:00:00"/>
    <n v="1879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8"/>
    <n v="165328"/>
    <s v="Retorno: Par. 165328(04/12) - 014166/LUC - Mensalidades"/>
    <n v="1339"/>
    <d v="2014-04-30T00:00:00"/>
    <d v="1899-12-30T12:26:14"/>
    <n v="0"/>
    <n v="0"/>
    <n v="-2229835.7489999845"/>
    <m/>
    <m/>
    <n v="165328"/>
    <m/>
    <n v="1"/>
    <s v="Andre"/>
    <n v="1"/>
    <m/>
    <n v="2"/>
    <d v="2014-05-01T00:00:00"/>
    <d v="2014-05-01T00:00:00"/>
    <n v="1879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29"/>
    <n v="164589"/>
    <s v="Retorno: Par. 164589(04/12) - 014036/JOÃ - Mensalidades"/>
    <n v="1492"/>
    <d v="2014-04-30T00:00:00"/>
    <d v="1899-12-30T12:26:14"/>
    <n v="0"/>
    <n v="0"/>
    <n v="-2228343.7489999845"/>
    <m/>
    <m/>
    <n v="164589"/>
    <m/>
    <n v="1"/>
    <s v="Andre"/>
    <n v="1"/>
    <m/>
    <n v="2"/>
    <d v="2014-05-01T00:00:00"/>
    <d v="2014-05-01T00:00:00"/>
    <n v="1879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9"/>
    <n v="144506"/>
    <s v="Retorno: Par. 144506(04/12) - 013682/NAT - Mensalidades"/>
    <n v="1272.05"/>
    <d v="2014-04-30T00:00:00"/>
    <d v="1899-12-30T12:26:15"/>
    <n v="0"/>
    <n v="0"/>
    <n v="-2227071.6989999847"/>
    <m/>
    <m/>
    <n v="144506"/>
    <m/>
    <n v="1"/>
    <s v="Andre"/>
    <n v="1"/>
    <m/>
    <n v="2"/>
    <d v="2014-05-01T00:00:00"/>
    <d v="2014-05-01T00:00:00"/>
    <n v="1880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4"/>
    <n v="153225"/>
    <s v="Retorno: Par. 153225(05/12) - 013457/TÚL - Mensalidades"/>
    <n v="1339"/>
    <d v="2014-04-30T00:00:00"/>
    <d v="1899-12-30T12:26:15"/>
    <n v="0"/>
    <n v="0"/>
    <n v="-2225732.6989999847"/>
    <m/>
    <m/>
    <n v="153225"/>
    <m/>
    <n v="1"/>
    <s v="Andre"/>
    <n v="1"/>
    <m/>
    <n v="2"/>
    <d v="2014-05-01T00:00:00"/>
    <d v="2014-05-01T00:00:00"/>
    <n v="1881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0"/>
    <n v="164180"/>
    <s v="Retorno: Par. 164180(04/12) - 016385/FLÁ - Mensalidades"/>
    <n v="1339"/>
    <d v="2014-04-30T00:00:00"/>
    <d v="1899-12-30T12:26:15"/>
    <n v="0"/>
    <n v="0"/>
    <n v="-2224393.6989999847"/>
    <m/>
    <m/>
    <n v="164180"/>
    <m/>
    <n v="1"/>
    <s v="Andre"/>
    <n v="1"/>
    <m/>
    <n v="2"/>
    <d v="2014-05-01T00:00:00"/>
    <d v="2014-05-01T00:00:00"/>
    <n v="1880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5"/>
    <n v="164521"/>
    <s v="Retorno: Par. 164521(04/12) - 016498/LUC - Mensalidades"/>
    <n v="1492"/>
    <d v="2014-04-30T00:00:00"/>
    <d v="1899-12-30T12:26:15"/>
    <n v="0"/>
    <n v="0"/>
    <n v="-2222901.6989999847"/>
    <m/>
    <m/>
    <n v="164521"/>
    <m/>
    <n v="1"/>
    <s v="Andre"/>
    <n v="1"/>
    <m/>
    <n v="2"/>
    <d v="2014-05-01T00:00:00"/>
    <d v="2014-05-01T00:00:00"/>
    <n v="1880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3"/>
    <n v="164142"/>
    <s v="Retorno: Par. 164142(04/12) - 016349/JÉS - Mensalidades"/>
    <n v="1339"/>
    <d v="2014-04-30T00:00:00"/>
    <d v="1899-12-30T12:26:15"/>
    <n v="0"/>
    <n v="0"/>
    <n v="-2221562.6989999847"/>
    <m/>
    <m/>
    <n v="164142"/>
    <m/>
    <n v="1"/>
    <s v="Andre"/>
    <n v="1"/>
    <m/>
    <n v="2"/>
    <d v="2014-05-01T00:00:00"/>
    <d v="2014-05-01T00:00:00"/>
    <n v="1881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1"/>
    <n v="164162"/>
    <s v="Retorno: Par. 164162(04/12) - 016262/DAN - Mensalidades"/>
    <n v="1339"/>
    <d v="2014-04-30T00:00:00"/>
    <d v="1899-12-30T12:26:15"/>
    <n v="0"/>
    <n v="0"/>
    <n v="-2220223.6989999847"/>
    <m/>
    <m/>
    <n v="164162"/>
    <m/>
    <n v="1"/>
    <s v="Andre"/>
    <n v="1"/>
    <m/>
    <n v="2"/>
    <d v="2014-05-01T00:00:00"/>
    <d v="2014-05-01T00:00:00"/>
    <n v="1880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5"/>
    <n v="163762"/>
    <s v="Retorno: Par. 163762(04/12) - 016310/JOÃ - Mensalidades"/>
    <n v="1339"/>
    <d v="2014-04-30T00:00:00"/>
    <d v="1899-12-30T12:26:15"/>
    <n v="0"/>
    <n v="0"/>
    <n v="-2218884.6989999847"/>
    <m/>
    <m/>
    <n v="163762"/>
    <m/>
    <n v="1"/>
    <s v="Andre"/>
    <n v="1"/>
    <m/>
    <n v="2"/>
    <d v="2014-05-01T00:00:00"/>
    <d v="2014-05-01T00:00:00"/>
    <n v="1881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4"/>
    <n v="164533"/>
    <s v="Retorno: Par. 164533(04/12) - 016596/MAY - Mensalidades"/>
    <n v="1492"/>
    <d v="2014-04-30T00:00:00"/>
    <d v="1899-12-30T12:26:15"/>
    <n v="0"/>
    <n v="0"/>
    <n v="-2217392.6989999847"/>
    <m/>
    <m/>
    <n v="164533"/>
    <m/>
    <n v="1"/>
    <s v="Andre"/>
    <n v="1"/>
    <m/>
    <n v="2"/>
    <d v="2014-05-01T00:00:00"/>
    <d v="2014-05-01T00:00:00"/>
    <n v="1880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7"/>
    <n v="164205"/>
    <s v="Retorno: Par. 164205(04/12) - 013782/GAB - Mensalidades"/>
    <n v="1339"/>
    <d v="2014-04-30T00:00:00"/>
    <d v="1899-12-30T12:26:15"/>
    <n v="0"/>
    <n v="0"/>
    <n v="-2216053.6989999847"/>
    <m/>
    <m/>
    <n v="164205"/>
    <m/>
    <n v="1"/>
    <s v="Andre"/>
    <n v="1"/>
    <m/>
    <n v="2"/>
    <d v="2014-05-01T00:00:00"/>
    <d v="2014-05-01T00:00:00"/>
    <n v="1880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6"/>
    <n v="163745"/>
    <s v="Retorno: Par. 163745(04/12) - 016357/ELI - Mensalidades"/>
    <n v="1339"/>
    <d v="2014-04-30T00:00:00"/>
    <d v="1899-12-30T12:26:15"/>
    <n v="0"/>
    <n v="0"/>
    <n v="-2214714.6989999847"/>
    <m/>
    <m/>
    <n v="163745"/>
    <m/>
    <n v="1"/>
    <s v="Andre"/>
    <n v="1"/>
    <m/>
    <n v="2"/>
    <d v="2014-05-01T00:00:00"/>
    <d v="2014-05-01T00:00:00"/>
    <n v="1881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2"/>
    <n v="164147"/>
    <s v="Retorno: Par. 164147(04/12) - 013464/PED - Mensalidades"/>
    <n v="1339"/>
    <d v="2014-04-30T00:00:00"/>
    <d v="1899-12-30T12:26:15"/>
    <n v="0"/>
    <n v="0"/>
    <n v="-2213375.6989999847"/>
    <m/>
    <m/>
    <n v="164147"/>
    <m/>
    <n v="1"/>
    <s v="Andre"/>
    <n v="1"/>
    <m/>
    <n v="2"/>
    <d v="2014-05-01T00:00:00"/>
    <d v="2014-05-01T00:00:00"/>
    <n v="1881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6"/>
    <n v="164487"/>
    <s v="Retorno: Par. 164487(04/12) - 016208/GAB - Mensalidades"/>
    <n v="1492"/>
    <d v="2014-04-30T00:00:00"/>
    <d v="1899-12-30T12:26:15"/>
    <n v="0"/>
    <n v="0"/>
    <n v="-2211883.6989999847"/>
    <m/>
    <m/>
    <n v="164487"/>
    <m/>
    <n v="1"/>
    <s v="Andre"/>
    <n v="1"/>
    <m/>
    <n v="2"/>
    <d v="2014-05-01T00:00:00"/>
    <d v="2014-05-01T00:00:00"/>
    <n v="1880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38"/>
    <n v="164199"/>
    <s v="Retorno: Par. 164199(04/12) - 013779/ANA - Mensalidades"/>
    <n v="1339"/>
    <d v="2014-04-30T00:00:00"/>
    <d v="1899-12-30T12:26:15"/>
    <n v="0"/>
    <n v="0"/>
    <n v="-2210544.6989999847"/>
    <m/>
    <m/>
    <n v="164199"/>
    <m/>
    <n v="1"/>
    <s v="Andre"/>
    <n v="1"/>
    <m/>
    <n v="2"/>
    <d v="2014-05-01T00:00:00"/>
    <d v="2014-05-01T00:00:00"/>
    <n v="1880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1"/>
    <n v="163690"/>
    <s v="Retorno: Par. 163690(04/12) - 016354/ISA - Mensalidades"/>
    <n v="1339"/>
    <d v="2014-04-30T00:00:00"/>
    <d v="1899-12-30T12:26:16"/>
    <n v="0"/>
    <n v="0"/>
    <n v="-2209205.6989999847"/>
    <m/>
    <m/>
    <n v="163690"/>
    <m/>
    <n v="1"/>
    <s v="Andre"/>
    <n v="1"/>
    <m/>
    <n v="2"/>
    <d v="2014-05-01T00:00:00"/>
    <d v="2014-05-01T00:00:00"/>
    <n v="1881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8"/>
    <n v="163721"/>
    <s v="Retorno: Par. 163721(04/12) - 016739/EDU - Mensalidades"/>
    <n v="1339"/>
    <d v="2014-04-30T00:00:00"/>
    <d v="1899-12-30T12:26:16"/>
    <n v="0"/>
    <n v="0"/>
    <n v="-2207866.6989999847"/>
    <m/>
    <m/>
    <n v="163721"/>
    <m/>
    <n v="1"/>
    <s v="Andre"/>
    <n v="1"/>
    <m/>
    <n v="2"/>
    <d v="2014-05-01T00:00:00"/>
    <d v="2014-05-01T00:00:00"/>
    <n v="1881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7"/>
    <n v="163732"/>
    <s v="Retorno: Par. 163732(04/12) - 016337/PED - Mensalidades"/>
    <n v="1339"/>
    <d v="2014-04-30T00:00:00"/>
    <d v="1899-12-30T12:26:16"/>
    <n v="0"/>
    <n v="0"/>
    <n v="-2206527.6989999847"/>
    <m/>
    <m/>
    <n v="163732"/>
    <m/>
    <n v="1"/>
    <s v="Andre"/>
    <n v="1"/>
    <m/>
    <n v="2"/>
    <d v="2014-05-01T00:00:00"/>
    <d v="2014-05-01T00:00:00"/>
    <n v="1881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49"/>
    <n v="163707"/>
    <s v="Retorno: Par. 163707(04/12) - 016382/RIC - Mensalidades"/>
    <n v="1339"/>
    <d v="2014-04-30T00:00:00"/>
    <d v="1899-12-30T12:26:16"/>
    <n v="0"/>
    <n v="0"/>
    <n v="-2205188.6989999847"/>
    <m/>
    <m/>
    <n v="163707"/>
    <m/>
    <n v="1"/>
    <s v="Andre"/>
    <n v="1"/>
    <m/>
    <n v="2"/>
    <d v="2014-05-01T00:00:00"/>
    <d v="2014-05-01T00:00:00"/>
    <n v="1881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0"/>
    <n v="163697"/>
    <s v="Retorno: Par. 163697(04/12) - 016176/LUI - Mensalidades"/>
    <n v="1339"/>
    <d v="2014-04-30T00:00:00"/>
    <d v="1899-12-30T12:26:16"/>
    <n v="0"/>
    <n v="0"/>
    <n v="-2203849.6989999847"/>
    <m/>
    <m/>
    <n v="163697"/>
    <m/>
    <n v="1"/>
    <s v="Andre"/>
    <n v="1"/>
    <m/>
    <n v="2"/>
    <d v="2014-05-01T00:00:00"/>
    <d v="2014-05-01T00:00:00"/>
    <n v="1881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2"/>
    <n v="143883"/>
    <s v="Retorno: Par. 143883(04/12) - 015712/JUL - Mensalidades"/>
    <n v="1272.05"/>
    <d v="2014-04-30T00:00:00"/>
    <d v="1899-12-30T12:26:17"/>
    <n v="0"/>
    <n v="0"/>
    <n v="-2202577.6489999848"/>
    <m/>
    <m/>
    <n v="143883"/>
    <m/>
    <n v="1"/>
    <s v="Andre"/>
    <n v="1"/>
    <m/>
    <n v="2"/>
    <d v="2014-05-01T00:00:00"/>
    <d v="2014-05-01T00:00:00"/>
    <n v="1882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3"/>
    <n v="163322"/>
    <s v="Retorno: Par. 163322(04/12) - 016931/ANA - Mensalidades"/>
    <n v="1339"/>
    <d v="2014-04-30T00:00:00"/>
    <d v="1899-12-30T12:26:18"/>
    <n v="0"/>
    <n v="0"/>
    <n v="-2201238.6489999848"/>
    <m/>
    <m/>
    <n v="163322"/>
    <m/>
    <n v="1"/>
    <s v="Andre"/>
    <n v="1"/>
    <m/>
    <n v="2"/>
    <d v="2014-05-01T00:00:00"/>
    <d v="2014-05-01T00:00:00"/>
    <n v="1882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4"/>
    <n v="143890"/>
    <s v="Retorno: Par. 143890(04/12) - 015658/AMA - Mensalidades"/>
    <n v="1339"/>
    <d v="2014-04-30T00:00:00"/>
    <d v="1899-12-30T12:26:19"/>
    <n v="0"/>
    <n v="0"/>
    <n v="-2199899.6489999848"/>
    <m/>
    <m/>
    <n v="143890"/>
    <m/>
    <n v="1"/>
    <s v="Andre"/>
    <n v="1"/>
    <m/>
    <n v="2"/>
    <d v="2014-05-01T00:00:00"/>
    <d v="2014-05-01T00:00:00"/>
    <n v="1882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5"/>
    <n v="143892"/>
    <s v="Retorno: Par. 143892(04/12) - 015660/ANA - Mensalidades"/>
    <n v="1339"/>
    <d v="2014-04-30T00:00:00"/>
    <d v="1899-12-30T12:26:19"/>
    <n v="0"/>
    <n v="0"/>
    <n v="-2198560.6489999848"/>
    <m/>
    <m/>
    <n v="143892"/>
    <m/>
    <n v="1"/>
    <s v="Andre"/>
    <n v="1"/>
    <m/>
    <n v="2"/>
    <d v="2014-05-01T00:00:00"/>
    <d v="2014-05-01T00:00:00"/>
    <n v="1882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6"/>
    <n v="143843"/>
    <s v="Retorno: Par. 143843(04/12) - 015613/AND - Mensalidades"/>
    <n v="1339"/>
    <d v="2014-04-30T00:00:00"/>
    <d v="1899-12-30T12:26:19"/>
    <n v="0"/>
    <n v="0"/>
    <n v="-2197221.6489999848"/>
    <m/>
    <m/>
    <n v="143843"/>
    <m/>
    <n v="1"/>
    <s v="Andre"/>
    <n v="1"/>
    <m/>
    <n v="2"/>
    <d v="2014-05-01T00:00:00"/>
    <d v="2014-05-01T00:00:00"/>
    <n v="1882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7"/>
    <n v="143865"/>
    <s v="Retorno: Par. 143865(04/12) - 015626/AND - Mensalidades"/>
    <n v="1339"/>
    <d v="2014-04-30T00:00:00"/>
    <d v="1899-12-30T12:26:20"/>
    <n v="0"/>
    <n v="0"/>
    <n v="-2195882.6489999848"/>
    <m/>
    <m/>
    <n v="143865"/>
    <m/>
    <n v="1"/>
    <s v="Andre"/>
    <n v="1"/>
    <m/>
    <n v="2"/>
    <d v="2014-05-01T00:00:00"/>
    <d v="2014-05-01T00:00:00"/>
    <n v="1882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8"/>
    <n v="143860"/>
    <s v="Retorno: Par. 143860(04/12) - 015623/BEA - Mensalidades"/>
    <n v="1339"/>
    <d v="2014-04-30T00:00:00"/>
    <d v="1899-12-30T12:26:21"/>
    <n v="0"/>
    <n v="0"/>
    <n v="-2194543.6489999848"/>
    <m/>
    <m/>
    <n v="143860"/>
    <m/>
    <n v="1"/>
    <s v="Andre"/>
    <n v="1"/>
    <m/>
    <n v="2"/>
    <d v="2014-05-01T00:00:00"/>
    <d v="2014-05-01T00:00:00"/>
    <n v="1883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59"/>
    <n v="143885"/>
    <s v="Retorno: Par. 143885(04/12) - 015608/BRU - Mensalidades"/>
    <n v="1339"/>
    <d v="2014-04-30T00:00:00"/>
    <d v="1899-12-30T12:26:21"/>
    <n v="0"/>
    <n v="0"/>
    <n v="-2193204.6489999848"/>
    <m/>
    <m/>
    <n v="143885"/>
    <m/>
    <n v="1"/>
    <s v="Andre"/>
    <n v="1"/>
    <m/>
    <n v="2"/>
    <d v="2014-05-01T00:00:00"/>
    <d v="2014-05-01T00:00:00"/>
    <n v="1883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1"/>
    <n v="143850"/>
    <s v="Retorno: Par. 143850(04/12) - 015616/EDU - Mensalidades"/>
    <n v="1339"/>
    <d v="2014-04-30T00:00:00"/>
    <d v="1899-12-30T12:26:22"/>
    <n v="0"/>
    <n v="0"/>
    <n v="-2191865.6489999848"/>
    <m/>
    <m/>
    <n v="143850"/>
    <m/>
    <n v="1"/>
    <s v="Andre"/>
    <n v="1"/>
    <m/>
    <n v="2"/>
    <d v="2014-05-01T00:00:00"/>
    <d v="2014-05-01T00:00:00"/>
    <n v="1884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0"/>
    <n v="143931"/>
    <s v="Retorno: Par. 143931(04/12) - 015697/CAR - Mensalidades"/>
    <n v="1339"/>
    <d v="2014-04-30T00:00:00"/>
    <d v="1899-12-30T12:26:22"/>
    <n v="0"/>
    <n v="0"/>
    <n v="-2190526.6489999848"/>
    <m/>
    <m/>
    <n v="143931"/>
    <m/>
    <n v="1"/>
    <s v="Andre"/>
    <n v="1"/>
    <m/>
    <n v="2"/>
    <d v="2014-05-01T00:00:00"/>
    <d v="2014-05-01T00:00:00"/>
    <n v="1883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3"/>
    <n v="143854"/>
    <s v="Retorno: Par. 143854(04/12) - 015638/GAB - Mensalidades"/>
    <n v="1339"/>
    <d v="2014-04-30T00:00:00"/>
    <d v="1899-12-30T12:26:22"/>
    <n v="0"/>
    <n v="0"/>
    <n v="-2189187.6489999848"/>
    <m/>
    <m/>
    <n v="143854"/>
    <m/>
    <n v="1"/>
    <s v="Andre"/>
    <n v="1"/>
    <m/>
    <n v="2"/>
    <d v="2014-05-01T00:00:00"/>
    <d v="2014-05-01T00:00:00"/>
    <n v="1884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2"/>
    <n v="143947"/>
    <s v="Retorno: Par. 143947(04/12) - 015610/FEL - Mensalidades"/>
    <n v="1339"/>
    <d v="2014-04-30T00:00:00"/>
    <d v="1899-12-30T12:26:22"/>
    <n v="0"/>
    <n v="0"/>
    <n v="-2187848.6489999848"/>
    <m/>
    <m/>
    <n v="143947"/>
    <m/>
    <n v="1"/>
    <s v="Andre"/>
    <n v="1"/>
    <m/>
    <n v="2"/>
    <d v="2014-05-01T00:00:00"/>
    <d v="2014-05-01T00:00:00"/>
    <n v="1884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5"/>
    <n v="143920"/>
    <s v="Retorno: Par. 143920(04/12) - 015694/JOÃ - Mensalidades"/>
    <n v="1339"/>
    <d v="2014-04-30T00:00:00"/>
    <d v="1899-12-30T12:26:23"/>
    <n v="0"/>
    <n v="0"/>
    <n v="-2186509.6489999848"/>
    <m/>
    <m/>
    <n v="143920"/>
    <m/>
    <n v="1"/>
    <s v="Andre"/>
    <n v="1"/>
    <m/>
    <n v="2"/>
    <d v="2014-05-01T00:00:00"/>
    <d v="2014-05-01T00:00:00"/>
    <n v="1885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9"/>
    <n v="143870"/>
    <s v="Retorno: Par. 143870(04/12) - 015643/JOY - Mensalidades"/>
    <n v="1339"/>
    <d v="2014-04-30T00:00:00"/>
    <d v="1899-12-30T12:26:23"/>
    <n v="0"/>
    <n v="0"/>
    <n v="-2185170.6489999848"/>
    <m/>
    <m/>
    <n v="143870"/>
    <m/>
    <n v="1"/>
    <s v="Andre"/>
    <n v="1"/>
    <m/>
    <n v="2"/>
    <d v="2014-05-01T00:00:00"/>
    <d v="2014-05-01T00:00:00"/>
    <n v="1886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0"/>
    <n v="143894"/>
    <s v="Retorno: Par. 143894(04/12) - 015654/LAR - Mensalidades"/>
    <n v="1339"/>
    <d v="2014-04-30T00:00:00"/>
    <d v="1899-12-30T12:26:23"/>
    <n v="0"/>
    <n v="0"/>
    <n v="-2183831.6489999848"/>
    <m/>
    <m/>
    <n v="143894"/>
    <m/>
    <n v="1"/>
    <s v="Andre"/>
    <n v="1"/>
    <m/>
    <n v="2"/>
    <d v="2014-05-01T00:00:00"/>
    <d v="2014-05-01T00:00:00"/>
    <n v="1887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8"/>
    <n v="143866"/>
    <s v="Retorno: Par. 143866(04/12) - 015642/JOA - Mensalidades"/>
    <n v="1339"/>
    <d v="2014-04-30T00:00:00"/>
    <d v="1899-12-30T12:26:23"/>
    <n v="0"/>
    <n v="0"/>
    <n v="-2182492.6489999848"/>
    <m/>
    <m/>
    <n v="143866"/>
    <m/>
    <n v="1"/>
    <s v="Andre"/>
    <n v="1"/>
    <m/>
    <n v="2"/>
    <d v="2014-05-01T00:00:00"/>
    <d v="2014-05-01T00:00:00"/>
    <n v="1886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7"/>
    <n v="143917"/>
    <s v="Retorno: Par. 143917(04/12) - 015689/JOÃ - Mensalidades"/>
    <n v="1339"/>
    <d v="2014-04-30T00:00:00"/>
    <d v="1899-12-30T12:26:23"/>
    <n v="0"/>
    <n v="0"/>
    <n v="-2181153.6489999848"/>
    <m/>
    <m/>
    <n v="143917"/>
    <m/>
    <n v="1"/>
    <s v="Andre"/>
    <n v="1"/>
    <m/>
    <n v="2"/>
    <d v="2014-05-01T00:00:00"/>
    <d v="2014-05-01T00:00:00"/>
    <n v="1886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6"/>
    <n v="143887"/>
    <s v="Retorno: Par. 143887(04/12) - 015609/JOÃ - Mensalidades"/>
    <n v="1339"/>
    <d v="2014-04-30T00:00:00"/>
    <d v="1899-12-30T12:26:23"/>
    <n v="0"/>
    <n v="0"/>
    <n v="-2179814.6489999848"/>
    <m/>
    <m/>
    <n v="143887"/>
    <m/>
    <n v="1"/>
    <s v="Andre"/>
    <n v="1"/>
    <m/>
    <n v="2"/>
    <d v="2014-05-01T00:00:00"/>
    <d v="2014-05-01T00:00:00"/>
    <n v="1885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64"/>
    <n v="143869"/>
    <s v="Retorno: Par. 143869(04/12) - 015629/GRA - Mensalidades"/>
    <n v="1339"/>
    <d v="2014-04-30T00:00:00"/>
    <d v="1899-12-30T12:26:23"/>
    <n v="0"/>
    <n v="0"/>
    <n v="-2178475.6489999848"/>
    <m/>
    <m/>
    <n v="143869"/>
    <m/>
    <n v="1"/>
    <s v="Andre"/>
    <n v="1"/>
    <m/>
    <n v="2"/>
    <d v="2014-05-01T00:00:00"/>
    <d v="2014-05-01T00:00:00"/>
    <n v="1885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2"/>
    <n v="143910"/>
    <s v="Retorno: Par. 143910(04/12) - 015681/LUI - Mensalidades"/>
    <n v="1339"/>
    <d v="2014-04-30T00:00:00"/>
    <d v="1899-12-30T12:26:24"/>
    <n v="0"/>
    <n v="0"/>
    <n v="-2177136.6489999848"/>
    <m/>
    <m/>
    <n v="143910"/>
    <m/>
    <n v="1"/>
    <s v="Andre"/>
    <n v="1"/>
    <m/>
    <n v="2"/>
    <d v="2014-05-01T00:00:00"/>
    <d v="2014-05-01T00:00:00"/>
    <n v="1887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4"/>
    <n v="143934"/>
    <s v="Retorno: Par. 143934(04/12) - 015707/PAB - Mensalidades"/>
    <n v="1339"/>
    <d v="2014-04-30T00:00:00"/>
    <d v="1899-12-30T12:26:24"/>
    <n v="0"/>
    <n v="0"/>
    <n v="-2175797.6489999848"/>
    <m/>
    <m/>
    <n v="143934"/>
    <m/>
    <n v="1"/>
    <s v="Andre"/>
    <n v="1"/>
    <m/>
    <n v="2"/>
    <d v="2014-05-01T00:00:00"/>
    <d v="2014-05-01T00:00:00"/>
    <n v="1888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5"/>
    <n v="143895"/>
    <s v="Retorno: Par. 143895(04/12) - 015606/SAN - Mensalidades"/>
    <n v="1339"/>
    <d v="2014-04-30T00:00:00"/>
    <d v="1899-12-30T12:26:24"/>
    <n v="0"/>
    <n v="0"/>
    <n v="-2174458.6489999848"/>
    <m/>
    <m/>
    <n v="143895"/>
    <m/>
    <n v="1"/>
    <s v="Andre"/>
    <n v="1"/>
    <m/>
    <n v="2"/>
    <d v="2014-05-01T00:00:00"/>
    <d v="2014-05-01T00:00:00"/>
    <n v="1889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1"/>
    <n v="143906"/>
    <s v="Retorno: Par. 143906(04/12) - 015673/LAR - Mensalidades"/>
    <n v="1339"/>
    <d v="2014-04-30T00:00:00"/>
    <d v="1899-12-30T12:26:24"/>
    <n v="0"/>
    <n v="0"/>
    <n v="-2173119.6489999848"/>
    <m/>
    <m/>
    <n v="143906"/>
    <m/>
    <n v="1"/>
    <s v="Andre"/>
    <n v="1"/>
    <m/>
    <n v="2"/>
    <d v="2014-05-01T00:00:00"/>
    <d v="2014-05-01T00:00:00"/>
    <n v="1887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3"/>
    <n v="143948"/>
    <s v="Retorno: Par. 143948(04/12) - 015714/MAR - Mensalidades"/>
    <n v="1339"/>
    <d v="2014-04-30T00:00:00"/>
    <d v="1899-12-30T12:26:24"/>
    <n v="0"/>
    <n v="0"/>
    <n v="-2171780.6489999848"/>
    <m/>
    <m/>
    <n v="143948"/>
    <m/>
    <n v="1"/>
    <s v="Andre"/>
    <n v="1"/>
    <m/>
    <n v="2"/>
    <d v="2014-05-01T00:00:00"/>
    <d v="2014-05-01T00:00:00"/>
    <n v="1887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6"/>
    <n v="143859"/>
    <s v="Retorno: Par. 143859(04/12) - 015622/YAS - Mensalidades"/>
    <n v="1339"/>
    <d v="2014-04-30T00:00:00"/>
    <d v="1899-12-30T12:26:24"/>
    <n v="0"/>
    <n v="0"/>
    <n v="-2170441.6489999848"/>
    <m/>
    <m/>
    <n v="143859"/>
    <m/>
    <n v="1"/>
    <s v="Andre"/>
    <n v="1"/>
    <m/>
    <n v="2"/>
    <d v="2014-05-01T00:00:00"/>
    <d v="2014-05-01T00:00:00"/>
    <n v="1889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3"/>
    <n v="144010"/>
    <s v="Retorno: Par. 144010(04/12) - 015362/ANA - Mensalidades"/>
    <n v="1339"/>
    <d v="2014-04-30T00:00:00"/>
    <d v="1899-12-30T12:26:25"/>
    <n v="0"/>
    <n v="0"/>
    <n v="-2169102.6489999848"/>
    <m/>
    <m/>
    <n v="144010"/>
    <m/>
    <n v="1"/>
    <s v="Andre"/>
    <n v="1"/>
    <m/>
    <n v="2"/>
    <d v="2014-05-01T00:00:00"/>
    <d v="2014-05-01T00:00:00"/>
    <n v="1890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2"/>
    <n v="144072"/>
    <s v="Retorno: Par. 144072(04/12) - 015520/ANA - Mensalidades"/>
    <n v="1339"/>
    <d v="2014-04-30T00:00:00"/>
    <d v="1899-12-30T12:26:25"/>
    <n v="0"/>
    <n v="0"/>
    <n v="-2167763.6489999848"/>
    <m/>
    <m/>
    <n v="144072"/>
    <m/>
    <n v="1"/>
    <s v="Andre"/>
    <n v="1"/>
    <m/>
    <n v="2"/>
    <d v="2014-05-01T00:00:00"/>
    <d v="2014-05-01T00:00:00"/>
    <n v="1890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8"/>
    <n v="143993"/>
    <s v="Retorno: Par. 143993(04/12) - 015330/AMA - Mensalidades"/>
    <n v="1339"/>
    <d v="2014-04-30T00:00:00"/>
    <d v="1899-12-30T12:26:25"/>
    <n v="0"/>
    <n v="0"/>
    <n v="-2166424.6489999848"/>
    <m/>
    <m/>
    <n v="143993"/>
    <m/>
    <n v="1"/>
    <s v="Andre"/>
    <n v="1"/>
    <m/>
    <n v="2"/>
    <d v="2014-05-01T00:00:00"/>
    <d v="2014-05-01T00:00:00"/>
    <n v="1889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0"/>
    <n v="144014"/>
    <s v="Retorno: Par. 144014(04/12) - 015372/ANA - Mensalidades"/>
    <n v="1339"/>
    <d v="2014-04-30T00:00:00"/>
    <d v="1899-12-30T12:26:25"/>
    <n v="0"/>
    <n v="0"/>
    <n v="-2165085.6489999848"/>
    <m/>
    <m/>
    <n v="144014"/>
    <m/>
    <n v="1"/>
    <s v="Andre"/>
    <n v="1"/>
    <m/>
    <n v="2"/>
    <d v="2014-05-01T00:00:00"/>
    <d v="2014-05-01T00:00:00"/>
    <n v="1890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5"/>
    <n v="144035"/>
    <s v="Retorno: Par. 144035(04/12) - 015426/ART - Mensalidades"/>
    <n v="1339"/>
    <d v="2014-04-30T00:00:00"/>
    <d v="1899-12-30T12:26:25"/>
    <n v="0"/>
    <n v="0"/>
    <n v="-2163746.6489999848"/>
    <m/>
    <m/>
    <n v="144035"/>
    <m/>
    <n v="1"/>
    <s v="Andre"/>
    <n v="1"/>
    <m/>
    <n v="2"/>
    <d v="2014-05-01T00:00:00"/>
    <d v="2014-05-01T00:00:00"/>
    <n v="1890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4"/>
    <n v="144058"/>
    <s v="Retorno: Par. 144058(04/12) - 015483/ANN - Mensalidades"/>
    <n v="1339"/>
    <d v="2014-04-30T00:00:00"/>
    <d v="1899-12-30T12:26:25"/>
    <n v="0"/>
    <n v="0"/>
    <n v="-2162407.6489999848"/>
    <m/>
    <m/>
    <n v="144058"/>
    <m/>
    <n v="1"/>
    <s v="Andre"/>
    <n v="1"/>
    <m/>
    <n v="2"/>
    <d v="2014-05-01T00:00:00"/>
    <d v="2014-05-01T00:00:00"/>
    <n v="1890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9"/>
    <n v="144068"/>
    <s v="Retorno: Par. 144068(04/12) - 015510/AMA - Mensalidades"/>
    <n v="1339"/>
    <d v="2014-04-30T00:00:00"/>
    <d v="1899-12-30T12:26:25"/>
    <n v="0"/>
    <n v="0"/>
    <n v="-2161068.6489999848"/>
    <m/>
    <m/>
    <n v="144068"/>
    <m/>
    <n v="1"/>
    <s v="Andre"/>
    <n v="1"/>
    <m/>
    <n v="2"/>
    <d v="2014-05-01T00:00:00"/>
    <d v="2014-05-01T00:00:00"/>
    <n v="1890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1"/>
    <n v="143978"/>
    <s v="Retorno: Par. 143978(04/12) - 015307/ANA - Mensalidades"/>
    <n v="1339"/>
    <d v="2014-04-30T00:00:00"/>
    <d v="1899-12-30T12:26:25"/>
    <n v="0"/>
    <n v="0"/>
    <n v="-2159729.6489999848"/>
    <m/>
    <m/>
    <n v="143978"/>
    <m/>
    <n v="1"/>
    <s v="Andre"/>
    <n v="1"/>
    <m/>
    <n v="2"/>
    <d v="2014-05-01T00:00:00"/>
    <d v="2014-05-01T00:00:00"/>
    <n v="1890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77"/>
    <n v="144049"/>
    <s v="Retorno: Par. 144049(04/12) - 015463/ALI - Mensalidades"/>
    <n v="1339"/>
    <d v="2014-04-30T00:00:00"/>
    <d v="1899-12-30T12:26:25"/>
    <n v="0"/>
    <n v="0"/>
    <n v="-2158390.6489999848"/>
    <m/>
    <m/>
    <n v="144049"/>
    <m/>
    <n v="1"/>
    <s v="Andre"/>
    <n v="1"/>
    <m/>
    <n v="2"/>
    <d v="2014-05-01T00:00:00"/>
    <d v="2014-05-01T00:00:00"/>
    <n v="1889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9"/>
    <n v="144022"/>
    <s v="Retorno: Par. 144022(04/12) - 015391/CAI - Mensalidades"/>
    <n v="1339"/>
    <d v="2014-04-30T00:00:00"/>
    <d v="1899-12-30T12:26:26"/>
    <n v="0"/>
    <n v="0"/>
    <n v="-2157051.6489999848"/>
    <m/>
    <m/>
    <n v="144022"/>
    <m/>
    <n v="1"/>
    <s v="Andre"/>
    <n v="1"/>
    <m/>
    <n v="2"/>
    <d v="2014-05-01T00:00:00"/>
    <d v="2014-05-01T00:00:00"/>
    <n v="1891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3"/>
    <n v="143963"/>
    <s v="Retorno: Par. 143963(04/12) - 015285/CAR - Mensalidades"/>
    <n v="1339"/>
    <d v="2014-04-30T00:00:00"/>
    <d v="1899-12-30T12:26:26"/>
    <n v="0"/>
    <n v="0"/>
    <n v="-2155712.6489999848"/>
    <m/>
    <m/>
    <n v="143963"/>
    <m/>
    <n v="1"/>
    <s v="Andre"/>
    <n v="1"/>
    <m/>
    <n v="2"/>
    <d v="2014-05-01T00:00:00"/>
    <d v="2014-05-01T00:00:00"/>
    <n v="1892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7"/>
    <n v="144083"/>
    <s v="Retorno: Par. 144083(04/12) - 015546/ART - Mensalidades"/>
    <n v="1339"/>
    <d v="2014-04-30T00:00:00"/>
    <d v="1899-12-30T12:26:26"/>
    <n v="0"/>
    <n v="0"/>
    <n v="-2154373.6489999848"/>
    <m/>
    <m/>
    <n v="144083"/>
    <m/>
    <n v="1"/>
    <s v="Andre"/>
    <n v="1"/>
    <m/>
    <n v="2"/>
    <d v="2014-05-01T00:00:00"/>
    <d v="2014-05-01T00:00:00"/>
    <n v="1891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4"/>
    <n v="144034"/>
    <s v="Retorno: Par. 144034(04/12) - 015422/CLÁ - Mensalidades"/>
    <n v="1339"/>
    <d v="2014-04-30T00:00:00"/>
    <d v="1899-12-30T12:26:26"/>
    <n v="0"/>
    <n v="0"/>
    <n v="-2153034.6489999848"/>
    <m/>
    <m/>
    <n v="144034"/>
    <m/>
    <n v="1"/>
    <s v="Andre"/>
    <n v="1"/>
    <m/>
    <n v="2"/>
    <d v="2014-05-01T00:00:00"/>
    <d v="2014-05-01T00:00:00"/>
    <n v="1892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6"/>
    <n v="143985"/>
    <s v="Retorno: Par. 143985(04/12) - 015316/ART - Mensalidades"/>
    <n v="1339"/>
    <d v="2014-04-30T00:00:00"/>
    <d v="1899-12-30T12:26:26"/>
    <n v="0"/>
    <n v="0"/>
    <n v="-2151695.6489999848"/>
    <m/>
    <m/>
    <n v="143985"/>
    <m/>
    <n v="1"/>
    <s v="Andre"/>
    <n v="1"/>
    <m/>
    <n v="2"/>
    <d v="2014-05-01T00:00:00"/>
    <d v="2014-05-01T00:00:00"/>
    <n v="1891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0"/>
    <n v="144056"/>
    <s v="Retorno: Par. 144056(04/12) - 015480/CAR - Mensalidades"/>
    <n v="1339"/>
    <d v="2014-04-30T00:00:00"/>
    <d v="1899-12-30T12:26:26"/>
    <n v="0"/>
    <n v="0"/>
    <n v="-2150356.6489999848"/>
    <m/>
    <m/>
    <n v="144056"/>
    <m/>
    <n v="1"/>
    <s v="Andre"/>
    <n v="1"/>
    <m/>
    <n v="2"/>
    <d v="2014-05-01T00:00:00"/>
    <d v="2014-05-01T00:00:00"/>
    <n v="1891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1"/>
    <n v="144137"/>
    <s v="Retorno: Par. 144137(04/12) - 015779/CAR - Mensalidades"/>
    <n v="1339"/>
    <d v="2014-04-30T00:00:00"/>
    <d v="1899-12-30T12:26:26"/>
    <n v="0"/>
    <n v="0"/>
    <n v="-2149017.6489999848"/>
    <m/>
    <m/>
    <n v="144137"/>
    <m/>
    <n v="1"/>
    <s v="Andre"/>
    <n v="1"/>
    <m/>
    <n v="2"/>
    <d v="2014-05-01T00:00:00"/>
    <d v="2014-05-01T00:00:00"/>
    <n v="1891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2"/>
    <n v="143957"/>
    <s v="Retorno: Par. 143957(04/12) - 015271/CAR - Mensalidades"/>
    <n v="1339"/>
    <d v="2014-04-30T00:00:00"/>
    <d v="1899-12-30T12:26:26"/>
    <n v="0"/>
    <n v="0"/>
    <n v="-2147678.6489999848"/>
    <m/>
    <m/>
    <n v="143957"/>
    <m/>
    <n v="1"/>
    <s v="Andre"/>
    <n v="1"/>
    <m/>
    <n v="2"/>
    <d v="2014-05-01T00:00:00"/>
    <d v="2014-05-01T00:00:00"/>
    <n v="1891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88"/>
    <n v="143977"/>
    <s v="Retorno: Par. 143977(04/12) - 015306/ART - Mensalidades"/>
    <n v="1339"/>
    <d v="2014-04-30T00:00:00"/>
    <d v="1899-12-30T12:26:26"/>
    <n v="0"/>
    <n v="0"/>
    <n v="-2146339.6489999848"/>
    <m/>
    <m/>
    <n v="143977"/>
    <m/>
    <n v="1"/>
    <s v="Andre"/>
    <n v="1"/>
    <m/>
    <n v="2"/>
    <d v="2014-05-01T00:00:00"/>
    <d v="2014-05-01T00:00:00"/>
    <n v="1891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8"/>
    <n v="144040"/>
    <s v="Retorno: Par. 144040(04/12) - 015438/FEL - Mensalidades"/>
    <n v="1339"/>
    <d v="2014-04-30T00:00:00"/>
    <d v="1899-12-30T12:26:27"/>
    <n v="0"/>
    <n v="0"/>
    <n v="-2145000.6489999848"/>
    <m/>
    <m/>
    <n v="144040"/>
    <m/>
    <n v="1"/>
    <s v="Andre"/>
    <n v="1"/>
    <m/>
    <n v="2"/>
    <d v="2014-05-01T00:00:00"/>
    <d v="2014-05-01T00:00:00"/>
    <n v="1892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6"/>
    <n v="144101"/>
    <s v="Retorno: Par. 144101(04/12) - 015592/ENZ - Mensalidades"/>
    <n v="1339"/>
    <d v="2014-04-30T00:00:00"/>
    <d v="1899-12-30T12:26:27"/>
    <n v="0"/>
    <n v="0"/>
    <n v="-2143661.6489999848"/>
    <m/>
    <m/>
    <n v="144101"/>
    <m/>
    <n v="1"/>
    <s v="Andre"/>
    <n v="1"/>
    <m/>
    <n v="2"/>
    <d v="2014-05-01T00:00:00"/>
    <d v="2014-05-01T00:00:00"/>
    <n v="1892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6"/>
    <n v="144141"/>
    <s v="Retorno: Par. 144141(04/12) - 015786/GEO - Mensalidades"/>
    <n v="1339"/>
    <d v="2014-04-30T00:00:00"/>
    <d v="1899-12-30T12:26:27"/>
    <n v="0"/>
    <n v="0"/>
    <n v="-2142322.6489999848"/>
    <m/>
    <m/>
    <n v="144141"/>
    <m/>
    <n v="1"/>
    <s v="Andre"/>
    <n v="1"/>
    <m/>
    <n v="2"/>
    <d v="2014-05-01T00:00:00"/>
    <d v="2014-05-01T00:00:00"/>
    <n v="1894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1"/>
    <n v="143962"/>
    <s v="Retorno: Par. 143962(04/12) - 015282/GAB - Mensalidades"/>
    <n v="1339"/>
    <d v="2014-04-30T00:00:00"/>
    <d v="1899-12-30T12:26:27"/>
    <n v="0"/>
    <n v="0"/>
    <n v="-2140983.6489999848"/>
    <m/>
    <m/>
    <n v="143962"/>
    <m/>
    <n v="1"/>
    <s v="Andre"/>
    <n v="1"/>
    <m/>
    <n v="2"/>
    <d v="2014-05-01T00:00:00"/>
    <d v="2014-05-01T00:00:00"/>
    <n v="1893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2"/>
    <n v="144113"/>
    <s v="Retorno: Par. 144113(04/12) - 015734/GAB - Mensalidades"/>
    <n v="1339"/>
    <d v="2014-04-30T00:00:00"/>
    <d v="1899-12-30T12:26:27"/>
    <n v="0"/>
    <n v="0"/>
    <n v="-2139644.6489999848"/>
    <m/>
    <m/>
    <n v="144113"/>
    <m/>
    <n v="1"/>
    <s v="Andre"/>
    <n v="1"/>
    <m/>
    <n v="2"/>
    <d v="2014-05-01T00:00:00"/>
    <d v="2014-05-01T00:00:00"/>
    <n v="1893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4"/>
    <n v="144054"/>
    <s v="Retorno: Par. 144054(04/12) - 015472/GAB - Mensalidades"/>
    <n v="1339"/>
    <d v="2014-04-30T00:00:00"/>
    <d v="1899-12-30T12:26:27"/>
    <n v="0"/>
    <n v="0"/>
    <n v="-2138305.6489999848"/>
    <m/>
    <m/>
    <n v="144054"/>
    <m/>
    <n v="1"/>
    <s v="Andre"/>
    <n v="1"/>
    <m/>
    <n v="2"/>
    <d v="2014-05-01T00:00:00"/>
    <d v="2014-05-01T00:00:00"/>
    <n v="1893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0"/>
    <n v="143974"/>
    <s v="Retorno: Par. 143974(04/12) - 015303/GAB - Mensalidades"/>
    <n v="1339"/>
    <d v="2014-04-30T00:00:00"/>
    <d v="1899-12-30T12:26:27"/>
    <n v="0"/>
    <n v="0"/>
    <n v="-2136966.6489999848"/>
    <m/>
    <m/>
    <n v="143974"/>
    <m/>
    <n v="1"/>
    <s v="Andre"/>
    <n v="1"/>
    <m/>
    <n v="2"/>
    <d v="2014-05-01T00:00:00"/>
    <d v="2014-05-01T00:00:00"/>
    <n v="1893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5"/>
    <n v="144135"/>
    <s v="Retorno: Par. 144135(04/12) - 015776/GAB - Mensalidades"/>
    <n v="1339"/>
    <d v="2014-04-30T00:00:00"/>
    <d v="1899-12-30T12:26:27"/>
    <n v="0"/>
    <n v="0"/>
    <n v="-2135627.6489999848"/>
    <m/>
    <m/>
    <n v="144135"/>
    <m/>
    <n v="1"/>
    <s v="Andre"/>
    <n v="1"/>
    <m/>
    <n v="2"/>
    <d v="2014-05-01T00:00:00"/>
    <d v="2014-05-01T00:00:00"/>
    <n v="1893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3"/>
    <n v="143996"/>
    <s v="Retorno: Par. 143996(04/12) - 015334/GAB - Mensalidades"/>
    <n v="1339"/>
    <d v="2014-04-30T00:00:00"/>
    <d v="1899-12-30T12:26:27"/>
    <n v="0"/>
    <n v="0"/>
    <n v="-2134288.6489999848"/>
    <m/>
    <m/>
    <n v="143996"/>
    <m/>
    <n v="1"/>
    <s v="Andre"/>
    <n v="1"/>
    <m/>
    <n v="2"/>
    <d v="2014-05-01T00:00:00"/>
    <d v="2014-05-01T00:00:00"/>
    <n v="1893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7"/>
    <n v="144077"/>
    <s v="Retorno: Par. 144077(04/12) - 015529/FAB - Mensalidades"/>
    <n v="1339"/>
    <d v="2014-04-30T00:00:00"/>
    <d v="1899-12-30T12:26:27"/>
    <n v="0"/>
    <n v="0"/>
    <n v="-2132949.6489999848"/>
    <m/>
    <m/>
    <n v="144077"/>
    <m/>
    <n v="1"/>
    <s v="Andre"/>
    <n v="1"/>
    <m/>
    <n v="2"/>
    <d v="2014-05-01T00:00:00"/>
    <d v="2014-05-01T00:00:00"/>
    <n v="1892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7"/>
    <n v="143987"/>
    <s v="Retorno: Par. 143987(04/12) - 015319/GIO - Mensalidades"/>
    <n v="1339"/>
    <d v="2014-04-30T00:00:00"/>
    <d v="1899-12-30T12:26:27"/>
    <n v="0"/>
    <n v="0"/>
    <n v="-2131610.6489999848"/>
    <m/>
    <m/>
    <n v="143987"/>
    <m/>
    <n v="1"/>
    <s v="Andre"/>
    <n v="1"/>
    <m/>
    <n v="2"/>
    <d v="2014-05-01T00:00:00"/>
    <d v="2014-05-01T00:00:00"/>
    <n v="1894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5"/>
    <n v="144029"/>
    <s v="Retorno: Par. 144029(04/12) - 015404/EDU - Mensalidades"/>
    <n v="1339"/>
    <d v="2014-04-30T00:00:00"/>
    <d v="1899-12-30T12:26:27"/>
    <n v="0"/>
    <n v="0"/>
    <n v="-2130271.6489999848"/>
    <m/>
    <m/>
    <n v="144029"/>
    <m/>
    <n v="1"/>
    <s v="Andre"/>
    <n v="1"/>
    <m/>
    <n v="2"/>
    <d v="2014-05-01T00:00:00"/>
    <d v="2014-05-01T00:00:00"/>
    <n v="1892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299"/>
    <n v="144039"/>
    <s v="Retorno: Par. 144039(04/12) - 015436/FER - Mensalidades"/>
    <n v="1339"/>
    <d v="2014-04-30T00:00:00"/>
    <d v="1899-12-30T12:26:27"/>
    <n v="0"/>
    <n v="0"/>
    <n v="-2128932.6489999848"/>
    <m/>
    <m/>
    <n v="144039"/>
    <m/>
    <n v="1"/>
    <s v="Andre"/>
    <n v="1"/>
    <m/>
    <n v="2"/>
    <d v="2014-05-01T00:00:00"/>
    <d v="2014-05-01T00:00:00"/>
    <n v="1892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0"/>
    <n v="143951"/>
    <s v="Retorno: Par. 143951(04/12) - 015439/GUS - Mensalidades"/>
    <n v="1339"/>
    <d v="2014-04-30T00:00:00"/>
    <d v="1899-12-30T12:26:28"/>
    <n v="0"/>
    <n v="0"/>
    <n v="-2127593.6489999848"/>
    <m/>
    <m/>
    <n v="143951"/>
    <m/>
    <n v="1"/>
    <s v="Andre"/>
    <n v="1"/>
    <m/>
    <n v="2"/>
    <d v="2014-05-01T00:00:00"/>
    <d v="2014-05-01T00:00:00"/>
    <n v="1894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6"/>
    <n v="144012"/>
    <s v="Retorno: Par. 144012(04/12) - 015366/IGO - Mensalidades"/>
    <n v="1339"/>
    <d v="2014-04-30T00:00:00"/>
    <d v="1899-12-30T12:26:28"/>
    <n v="0"/>
    <n v="0"/>
    <n v="-2126254.6489999848"/>
    <m/>
    <m/>
    <n v="144012"/>
    <m/>
    <n v="1"/>
    <s v="Andre"/>
    <n v="1"/>
    <m/>
    <n v="2"/>
    <d v="2014-05-01T00:00:00"/>
    <d v="2014-05-01T00:00:00"/>
    <n v="1895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7"/>
    <n v="144122"/>
    <s v="Retorno: Par. 144122(04/12) - 015745/ISA - Mensalidades"/>
    <n v="1339"/>
    <d v="2014-04-30T00:00:00"/>
    <d v="1899-12-30T12:26:28"/>
    <n v="0"/>
    <n v="0"/>
    <n v="-2124915.6489999848"/>
    <m/>
    <m/>
    <n v="144122"/>
    <m/>
    <n v="1"/>
    <s v="Andre"/>
    <n v="1"/>
    <m/>
    <n v="2"/>
    <d v="2014-05-01T00:00:00"/>
    <d v="2014-05-01T00:00:00"/>
    <n v="1895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8"/>
    <n v="143972"/>
    <s v="Retorno: Par. 143972(04/12) - 015300/GIO - Mensalidades"/>
    <n v="1339"/>
    <d v="2014-04-30T00:00:00"/>
    <d v="1899-12-30T12:26:28"/>
    <n v="0"/>
    <n v="0"/>
    <n v="-2123576.6489999848"/>
    <m/>
    <m/>
    <n v="143972"/>
    <m/>
    <n v="1"/>
    <s v="Andre"/>
    <n v="1"/>
    <m/>
    <n v="2"/>
    <d v="2014-05-01T00:00:00"/>
    <d v="2014-05-01T00:00:00"/>
    <n v="1894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4"/>
    <n v="144043"/>
    <s v="Retorno: Par. 144043(04/12) - 015444/HEN - Mensalidades"/>
    <n v="1339"/>
    <d v="2014-04-30T00:00:00"/>
    <d v="1899-12-30T12:26:28"/>
    <n v="0"/>
    <n v="0"/>
    <n v="-2122237.6489999848"/>
    <m/>
    <m/>
    <n v="144043"/>
    <m/>
    <n v="1"/>
    <s v="Andre"/>
    <n v="1"/>
    <m/>
    <n v="2"/>
    <d v="2014-05-01T00:00:00"/>
    <d v="2014-05-01T00:00:00"/>
    <n v="1894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09"/>
    <n v="144044"/>
    <s v="Retorno: Par. 144044(04/12) - 015445/GRÉ - Mensalidades"/>
    <n v="1339"/>
    <d v="2014-04-30T00:00:00"/>
    <d v="1899-12-30T12:26:28"/>
    <n v="0"/>
    <n v="0"/>
    <n v="-2120898.6489999848"/>
    <m/>
    <m/>
    <n v="144044"/>
    <m/>
    <n v="1"/>
    <s v="Andre"/>
    <n v="1"/>
    <m/>
    <n v="2"/>
    <d v="2014-05-01T00:00:00"/>
    <d v="2014-05-01T00:00:00"/>
    <n v="1894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3"/>
    <n v="143965"/>
    <s v="Retorno: Par. 143965(04/12) - 015287/HEI - Mensalidades"/>
    <n v="1339"/>
    <d v="2014-04-30T00:00:00"/>
    <d v="1899-12-30T12:26:28"/>
    <n v="0"/>
    <n v="0"/>
    <n v="-2119559.6489999848"/>
    <m/>
    <m/>
    <n v="143965"/>
    <m/>
    <n v="1"/>
    <s v="Andre"/>
    <n v="1"/>
    <m/>
    <n v="2"/>
    <d v="2014-05-01T00:00:00"/>
    <d v="2014-05-01T00:00:00"/>
    <n v="1894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8"/>
    <n v="144026"/>
    <s v="Retorno: Par. 144026(04/12) - 015395/ISA - Mensalidades"/>
    <n v="1339"/>
    <d v="2014-04-30T00:00:00"/>
    <d v="1899-12-30T12:26:28"/>
    <n v="0"/>
    <n v="0"/>
    <n v="-2118220.6489999848"/>
    <m/>
    <m/>
    <n v="144026"/>
    <m/>
    <n v="1"/>
    <s v="Andre"/>
    <n v="1"/>
    <m/>
    <n v="2"/>
    <d v="2014-05-01T00:00:00"/>
    <d v="2014-05-01T00:00:00"/>
    <n v="1895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1"/>
    <n v="144086"/>
    <s v="Retorno: Par. 144086(04/12) - 015554/GUS - Mensalidades"/>
    <n v="1339"/>
    <d v="2014-04-30T00:00:00"/>
    <d v="1899-12-30T12:26:28"/>
    <n v="0"/>
    <n v="0"/>
    <n v="-2116881.6489999848"/>
    <m/>
    <m/>
    <n v="144086"/>
    <m/>
    <n v="1"/>
    <s v="Andre"/>
    <n v="1"/>
    <m/>
    <n v="2"/>
    <d v="2014-05-01T00:00:00"/>
    <d v="2014-05-01T00:00:00"/>
    <n v="1894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5"/>
    <n v="144087"/>
    <s v="Retorno: Par. 144087(04/12) - 015555/HEN - Mensalidades"/>
    <n v="1339"/>
    <d v="2014-04-30T00:00:00"/>
    <d v="1899-12-30T12:26:28"/>
    <n v="0"/>
    <n v="0"/>
    <n v="-2115542.6489999848"/>
    <m/>
    <m/>
    <n v="144087"/>
    <m/>
    <n v="1"/>
    <s v="Andre"/>
    <n v="1"/>
    <m/>
    <n v="2"/>
    <d v="2014-05-01T00:00:00"/>
    <d v="2014-05-01T00:00:00"/>
    <n v="1895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2"/>
    <n v="144048"/>
    <s v="Retorno: Par. 144048(04/12) - 015457/HAN - Mensalidades"/>
    <n v="1339"/>
    <d v="2014-04-30T00:00:00"/>
    <d v="1899-12-30T12:26:28"/>
    <n v="0"/>
    <n v="0"/>
    <n v="-2114203.6489999848"/>
    <m/>
    <m/>
    <n v="144048"/>
    <m/>
    <n v="1"/>
    <s v="Andre"/>
    <n v="1"/>
    <m/>
    <n v="2"/>
    <d v="2014-05-01T00:00:00"/>
    <d v="2014-05-01T00:00:00"/>
    <n v="1894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0"/>
    <n v="144100"/>
    <s v="Retorno: Par. 144100(04/12) - 015593/JOA - Mensalidades"/>
    <n v="1339"/>
    <d v="2014-04-30T00:00:00"/>
    <d v="1899-12-30T12:26:29"/>
    <n v="0"/>
    <n v="0"/>
    <n v="-2112864.6489999848"/>
    <m/>
    <m/>
    <n v="144100"/>
    <m/>
    <n v="1"/>
    <s v="Andre"/>
    <n v="1"/>
    <m/>
    <n v="2"/>
    <d v="2014-05-01T00:00:00"/>
    <d v="2014-05-01T00:00:00"/>
    <n v="1895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1"/>
    <n v="144050"/>
    <s v="Retorno: Par. 144050(04/12) - 015464/LAÍ - Mensalidades"/>
    <n v="1339"/>
    <d v="2014-04-30T00:00:00"/>
    <d v="1899-12-30T12:26:29"/>
    <n v="0"/>
    <n v="0"/>
    <n v="-2111525.6489999848"/>
    <m/>
    <m/>
    <n v="144050"/>
    <m/>
    <n v="1"/>
    <s v="Andre"/>
    <n v="1"/>
    <m/>
    <n v="2"/>
    <d v="2014-05-01T00:00:00"/>
    <d v="2014-05-01T00:00:00"/>
    <n v="1897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8"/>
    <n v="143950"/>
    <s v="Retorno: Par. 143950(04/12) - 015117/JUL - Mensalidades"/>
    <n v="1339"/>
    <d v="2014-04-30T00:00:00"/>
    <d v="1899-12-30T12:26:29"/>
    <n v="0"/>
    <n v="0"/>
    <n v="-2110186.6489999848"/>
    <m/>
    <m/>
    <n v="143950"/>
    <m/>
    <n v="1"/>
    <s v="Andre"/>
    <n v="1"/>
    <m/>
    <n v="2"/>
    <d v="2014-05-01T00:00:00"/>
    <d v="2014-05-01T00:00:00"/>
    <n v="1896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7"/>
    <n v="144001"/>
    <s v="Retorno: Par. 144001(04/12) - 015342/JUL - Mensalidades"/>
    <n v="1339"/>
    <d v="2014-04-30T00:00:00"/>
    <d v="1899-12-30T12:26:29"/>
    <n v="0"/>
    <n v="0"/>
    <n v="-2108847.6489999848"/>
    <m/>
    <m/>
    <n v="144001"/>
    <m/>
    <n v="1"/>
    <s v="Andre"/>
    <n v="1"/>
    <m/>
    <n v="2"/>
    <d v="2014-05-01T00:00:00"/>
    <d v="2014-05-01T00:00:00"/>
    <n v="1896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0"/>
    <n v="144011"/>
    <s v="Retorno: Par. 144011(04/12) - 015364/KES - Mensalidades"/>
    <n v="1339"/>
    <d v="2014-04-30T00:00:00"/>
    <d v="1899-12-30T12:26:29"/>
    <n v="0"/>
    <n v="0"/>
    <n v="-2107508.6489999848"/>
    <m/>
    <m/>
    <n v="144011"/>
    <m/>
    <n v="1"/>
    <s v="Andre"/>
    <n v="1"/>
    <m/>
    <n v="2"/>
    <d v="2014-05-01T00:00:00"/>
    <d v="2014-05-01T00:00:00"/>
    <n v="1896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1"/>
    <n v="144051"/>
    <s v="Retorno: Par. 144051(04/12) - 015466/JOÃ - Mensalidades"/>
    <n v="1339"/>
    <d v="2014-04-30T00:00:00"/>
    <d v="1899-12-30T12:26:29"/>
    <n v="0"/>
    <n v="0"/>
    <n v="-2106169.6489999848"/>
    <m/>
    <m/>
    <n v="144051"/>
    <m/>
    <n v="1"/>
    <s v="Andre"/>
    <n v="1"/>
    <m/>
    <n v="2"/>
    <d v="2014-05-01T00:00:00"/>
    <d v="2014-05-01T00:00:00"/>
    <n v="1895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2"/>
    <n v="144112"/>
    <s v="Retorno: Par. 144112(04/12) - 015732/LAU - Mensalidades"/>
    <n v="1339"/>
    <d v="2014-04-30T00:00:00"/>
    <d v="1899-12-30T12:26:29"/>
    <n v="0"/>
    <n v="0"/>
    <n v="-2104830.6489999848"/>
    <m/>
    <m/>
    <n v="144112"/>
    <m/>
    <n v="1"/>
    <s v="Andre"/>
    <n v="1"/>
    <m/>
    <n v="2"/>
    <d v="2014-05-01T00:00:00"/>
    <d v="2014-05-01T00:00:00"/>
    <n v="1897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6"/>
    <n v="144052"/>
    <s v="Retorno: Par. 144052(04/12) - 015468/JOR - Mensalidades"/>
    <n v="1339"/>
    <d v="2014-04-30T00:00:00"/>
    <d v="1899-12-30T12:26:29"/>
    <n v="0"/>
    <n v="0"/>
    <n v="-2103491.6489999848"/>
    <m/>
    <m/>
    <n v="144052"/>
    <m/>
    <n v="1"/>
    <s v="Andre"/>
    <n v="1"/>
    <m/>
    <n v="2"/>
    <d v="2014-05-01T00:00:00"/>
    <d v="2014-05-01T00:00:00"/>
    <n v="1896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7"/>
    <n v="143992"/>
    <s v="Retorno: Par. 143992(04/12) - 015329/LUA - Mensalidades"/>
    <n v="1339"/>
    <d v="2014-04-30T00:00:00"/>
    <d v="1899-12-30T12:26:29"/>
    <n v="0"/>
    <n v="0"/>
    <n v="-2102152.6489999848"/>
    <m/>
    <m/>
    <n v="143992"/>
    <m/>
    <n v="1"/>
    <s v="Andre"/>
    <n v="1"/>
    <m/>
    <n v="2"/>
    <d v="2014-05-01T00:00:00"/>
    <d v="2014-05-01T00:00:00"/>
    <n v="1897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5"/>
    <n v="144013"/>
    <s v="Retorno: Par. 144013(04/12) - 015367/LET - Mensalidades"/>
    <n v="1339"/>
    <d v="2014-04-30T00:00:00"/>
    <d v="1899-12-30T12:26:29"/>
    <n v="0"/>
    <n v="0"/>
    <n v="-2100813.6489999848"/>
    <m/>
    <m/>
    <n v="144013"/>
    <m/>
    <n v="1"/>
    <s v="Andre"/>
    <n v="1"/>
    <m/>
    <n v="2"/>
    <d v="2014-05-01T00:00:00"/>
    <d v="2014-05-01T00:00:00"/>
    <n v="1897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9"/>
    <n v="144143"/>
    <s v="Retorno: Par. 144143(04/12) - 015789/KAR - Mensalidades"/>
    <n v="1339"/>
    <d v="2014-04-30T00:00:00"/>
    <d v="1899-12-30T12:26:29"/>
    <n v="0"/>
    <n v="0"/>
    <n v="-2099474.6489999848"/>
    <m/>
    <m/>
    <n v="144143"/>
    <m/>
    <n v="1"/>
    <s v="Andre"/>
    <n v="1"/>
    <m/>
    <n v="2"/>
    <d v="2014-05-01T00:00:00"/>
    <d v="2014-05-01T00:00:00"/>
    <n v="1896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6"/>
    <n v="143953"/>
    <s v="Retorno: Par. 143953(04/12) - 015211/LIZ - Mensalidades"/>
    <n v="1339"/>
    <d v="2014-04-30T00:00:00"/>
    <d v="1899-12-30T12:26:29"/>
    <n v="0"/>
    <n v="0"/>
    <n v="-2098135.6489999848"/>
    <m/>
    <m/>
    <n v="143953"/>
    <m/>
    <n v="1"/>
    <s v="Andre"/>
    <n v="1"/>
    <m/>
    <n v="2"/>
    <d v="2014-05-01T00:00:00"/>
    <d v="2014-05-01T00:00:00"/>
    <n v="1897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9"/>
    <n v="143984"/>
    <s v="Retorno: Par. 143984(04/12) - 015315/LUC - Mensalidades"/>
    <n v="1339"/>
    <d v="2014-04-30T00:00:00"/>
    <d v="1899-12-30T12:26:29"/>
    <n v="0"/>
    <n v="0"/>
    <n v="-2096796.6489999848"/>
    <m/>
    <m/>
    <n v="143984"/>
    <m/>
    <n v="1"/>
    <s v="Andre"/>
    <n v="1"/>
    <m/>
    <n v="2"/>
    <d v="2014-05-01T00:00:00"/>
    <d v="2014-05-01T00:00:00"/>
    <n v="1897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3"/>
    <n v="144145"/>
    <s v="Retorno: Par. 144145(04/12) - 015792/LEO - Mensalidades"/>
    <n v="1339"/>
    <d v="2014-04-30T00:00:00"/>
    <d v="1899-12-30T12:26:29"/>
    <n v="0"/>
    <n v="0"/>
    <n v="-2095457.6489999848"/>
    <m/>
    <m/>
    <n v="144145"/>
    <m/>
    <n v="1"/>
    <s v="Andre"/>
    <n v="1"/>
    <m/>
    <n v="2"/>
    <d v="2014-05-01T00:00:00"/>
    <d v="2014-05-01T00:00:00"/>
    <n v="1897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3"/>
    <n v="144107"/>
    <s v="Retorno: Par. 144107(04/12) - 015600/JOÃ - Mensalidades"/>
    <n v="1339"/>
    <d v="2014-04-30T00:00:00"/>
    <d v="1899-12-30T12:26:29"/>
    <n v="0"/>
    <n v="0"/>
    <n v="-2094118.6489999848"/>
    <m/>
    <m/>
    <n v="144107"/>
    <m/>
    <n v="1"/>
    <s v="Andre"/>
    <n v="1"/>
    <m/>
    <n v="2"/>
    <d v="2014-05-01T00:00:00"/>
    <d v="2014-05-01T00:00:00"/>
    <n v="1896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5"/>
    <n v="144117"/>
    <s v="Retorno: Par. 144117(04/12) - 015739/JOÃ - Mensalidades"/>
    <n v="1339"/>
    <d v="2014-04-30T00:00:00"/>
    <d v="1899-12-30T12:26:29"/>
    <n v="0"/>
    <n v="0"/>
    <n v="-2092779.6489999848"/>
    <m/>
    <m/>
    <n v="144117"/>
    <m/>
    <n v="1"/>
    <s v="Andre"/>
    <n v="1"/>
    <m/>
    <n v="2"/>
    <d v="2014-05-01T00:00:00"/>
    <d v="2014-05-01T00:00:00"/>
    <n v="1896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4"/>
    <n v="143967"/>
    <s v="Retorno: Par. 143967(04/12) - 015289/JOA - Mensalidades"/>
    <n v="1339"/>
    <d v="2014-04-30T00:00:00"/>
    <d v="1899-12-30T12:26:29"/>
    <n v="0"/>
    <n v="0"/>
    <n v="-2091440.6489999848"/>
    <m/>
    <m/>
    <n v="143967"/>
    <m/>
    <n v="1"/>
    <s v="Andre"/>
    <n v="1"/>
    <m/>
    <n v="2"/>
    <d v="2014-05-01T00:00:00"/>
    <d v="2014-05-01T00:00:00"/>
    <n v="1896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22"/>
    <n v="144008"/>
    <s v="Retorno: Par. 144008(04/12) - 015354/JOA - Mensalidades"/>
    <n v="1339"/>
    <d v="2014-04-30T00:00:00"/>
    <d v="1899-12-30T12:26:29"/>
    <n v="0"/>
    <n v="0"/>
    <n v="-2090101.6489999848"/>
    <m/>
    <m/>
    <n v="144008"/>
    <m/>
    <n v="1"/>
    <s v="Andre"/>
    <n v="1"/>
    <m/>
    <n v="2"/>
    <d v="2014-05-01T00:00:00"/>
    <d v="2014-05-01T00:00:00"/>
    <n v="1895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4"/>
    <n v="144028"/>
    <s v="Retorno: Par. 144028(04/12) - 015402/LET - Mensalidades"/>
    <n v="1339"/>
    <d v="2014-04-30T00:00:00"/>
    <d v="1899-12-30T12:26:29"/>
    <n v="0"/>
    <n v="0"/>
    <n v="-2088762.6489999848"/>
    <m/>
    <m/>
    <n v="144028"/>
    <m/>
    <n v="1"/>
    <s v="Andre"/>
    <n v="1"/>
    <m/>
    <n v="2"/>
    <d v="2014-05-01T00:00:00"/>
    <d v="2014-05-01T00:00:00"/>
    <n v="1897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38"/>
    <n v="144119"/>
    <s v="Retorno: Par. 144119(04/12) - 015741/LUA - Mensalidades"/>
    <n v="1339"/>
    <d v="2014-04-30T00:00:00"/>
    <d v="1899-12-30T12:26:29"/>
    <n v="0"/>
    <n v="0"/>
    <n v="-2087423.6489999848"/>
    <m/>
    <m/>
    <n v="144119"/>
    <m/>
    <n v="1"/>
    <s v="Andre"/>
    <n v="1"/>
    <m/>
    <n v="2"/>
    <d v="2014-05-01T00:00:00"/>
    <d v="2014-05-01T00:00:00"/>
    <n v="1897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19"/>
    <n v="144139"/>
    <s v="Retorno: Par. 144139(04/12) - 015783/JAQ - Mensalidades"/>
    <n v="1339"/>
    <d v="2014-04-30T00:00:00"/>
    <d v="1899-12-30T12:26:29"/>
    <n v="0"/>
    <n v="0"/>
    <n v="-2086084.6489999848"/>
    <m/>
    <m/>
    <n v="144139"/>
    <m/>
    <n v="1"/>
    <s v="Andre"/>
    <n v="1"/>
    <m/>
    <n v="2"/>
    <d v="2014-05-01T00:00:00"/>
    <d v="2014-05-01T00:00:00"/>
    <n v="1895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6"/>
    <n v="144020"/>
    <s v="Retorno: Par. 144020(04/12) - 015388/MIL - Mensalidades"/>
    <n v="1339"/>
    <d v="2014-04-30T00:00:00"/>
    <d v="1899-12-30T12:26:30"/>
    <n v="0"/>
    <n v="0"/>
    <n v="-2084745.6489999848"/>
    <m/>
    <m/>
    <n v="144020"/>
    <m/>
    <n v="1"/>
    <s v="Andre"/>
    <n v="1"/>
    <m/>
    <n v="2"/>
    <d v="2014-05-01T00:00:00"/>
    <d v="2014-05-01T00:00:00"/>
    <n v="1899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9"/>
    <n v="144030"/>
    <s v="Retorno: Par. 144030(04/12) - 015412/MAR - Mensalidades"/>
    <n v="1339"/>
    <d v="2014-04-30T00:00:00"/>
    <d v="1899-12-30T12:26:30"/>
    <n v="0"/>
    <n v="0"/>
    <n v="-2083406.6489999848"/>
    <m/>
    <m/>
    <n v="144030"/>
    <m/>
    <n v="1"/>
    <s v="Andre"/>
    <n v="1"/>
    <m/>
    <n v="2"/>
    <d v="2014-05-01T00:00:00"/>
    <d v="2014-05-01T00:00:00"/>
    <n v="1898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2"/>
    <n v="144090"/>
    <s v="Retorno: Par. 144090(04/12) - 015566/LUI - Mensalidades"/>
    <n v="1339"/>
    <d v="2014-04-30T00:00:00"/>
    <d v="1899-12-30T12:26:30"/>
    <n v="0"/>
    <n v="0"/>
    <n v="-2082067.6489999848"/>
    <m/>
    <m/>
    <n v="144090"/>
    <m/>
    <n v="1"/>
    <s v="Andre"/>
    <n v="1"/>
    <m/>
    <n v="2"/>
    <d v="2014-05-01T00:00:00"/>
    <d v="2014-05-01T00:00:00"/>
    <n v="1898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9"/>
    <n v="144021"/>
    <s v="Retorno: Par. 144021(04/12) - 015390/PED - Mensalidades"/>
    <n v="1339"/>
    <d v="2014-04-30T00:00:00"/>
    <d v="1899-12-30T12:26:30"/>
    <n v="0"/>
    <n v="0"/>
    <n v="-2080728.6489999848"/>
    <m/>
    <m/>
    <n v="144021"/>
    <m/>
    <n v="1"/>
    <s v="Andre"/>
    <n v="1"/>
    <m/>
    <n v="2"/>
    <d v="2014-05-01T00:00:00"/>
    <d v="2014-05-01T00:00:00"/>
    <n v="1900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0"/>
    <n v="143981"/>
    <s v="Retorno: Par. 143981(04/12) - 015311/PED - Mensalidades"/>
    <n v="1339"/>
    <d v="2014-04-30T00:00:00"/>
    <d v="1899-12-30T12:26:30"/>
    <n v="0"/>
    <n v="0"/>
    <n v="-2079389.6489999848"/>
    <m/>
    <m/>
    <n v="143981"/>
    <m/>
    <n v="1"/>
    <s v="Andre"/>
    <n v="1"/>
    <m/>
    <n v="2"/>
    <d v="2014-05-01T00:00:00"/>
    <d v="2014-05-01T00:00:00"/>
    <n v="1900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2"/>
    <n v="144091"/>
    <s v="Retorno: Par. 144091(04/12) - 015568/MAR - Mensalidades"/>
    <n v="1339"/>
    <d v="2014-04-30T00:00:00"/>
    <d v="1899-12-30T12:26:30"/>
    <n v="0"/>
    <n v="0"/>
    <n v="-2078050.6489999848"/>
    <m/>
    <m/>
    <n v="144091"/>
    <m/>
    <n v="1"/>
    <s v="Andre"/>
    <n v="1"/>
    <m/>
    <n v="2"/>
    <d v="2014-05-01T00:00:00"/>
    <d v="2014-05-01T00:00:00"/>
    <n v="1899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8"/>
    <n v="144102"/>
    <s v="Retorno: Par. 144102(04/12) - 015594/PAU - Mensalidades"/>
    <n v="1339"/>
    <d v="2014-04-30T00:00:00"/>
    <d v="1899-12-30T12:26:30"/>
    <n v="0"/>
    <n v="0"/>
    <n v="-2076711.6489999848"/>
    <m/>
    <m/>
    <n v="144102"/>
    <m/>
    <n v="1"/>
    <s v="Andre"/>
    <n v="1"/>
    <m/>
    <n v="2"/>
    <d v="2014-05-01T00:00:00"/>
    <d v="2014-05-01T00:00:00"/>
    <n v="1900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1"/>
    <n v="144023"/>
    <s v="Retorno: Par. 144023(04/12) - 015392/PED - Mensalidades"/>
    <n v="1339"/>
    <d v="2014-04-30T00:00:00"/>
    <d v="1899-12-30T12:26:30"/>
    <n v="0"/>
    <n v="0"/>
    <n v="-2075372.6489999848"/>
    <m/>
    <m/>
    <n v="144023"/>
    <m/>
    <n v="1"/>
    <s v="Andre"/>
    <n v="1"/>
    <m/>
    <n v="2"/>
    <d v="2014-05-01T00:00:00"/>
    <d v="2014-05-01T00:00:00"/>
    <n v="1900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1"/>
    <n v="143954"/>
    <s v="Retorno: Par. 143954(04/12) - 015223/LUC - Mensalidades"/>
    <n v="1339"/>
    <d v="2014-04-30T00:00:00"/>
    <d v="1899-12-30T12:26:30"/>
    <n v="0"/>
    <n v="0"/>
    <n v="-2074033.6489999848"/>
    <m/>
    <m/>
    <n v="143954"/>
    <m/>
    <n v="1"/>
    <s v="Andre"/>
    <n v="1"/>
    <m/>
    <n v="2"/>
    <d v="2014-05-01T00:00:00"/>
    <d v="2014-05-01T00:00:00"/>
    <n v="1898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4"/>
    <n v="144084"/>
    <s v="Retorno: Par. 144084(04/12) - 015549/LUI - Mensalidades"/>
    <n v="1339"/>
    <d v="2014-04-30T00:00:00"/>
    <d v="1899-12-30T12:26:30"/>
    <n v="0"/>
    <n v="0"/>
    <n v="-2072694.6489999848"/>
    <m/>
    <m/>
    <n v="144084"/>
    <m/>
    <n v="1"/>
    <s v="Andre"/>
    <n v="1"/>
    <m/>
    <n v="2"/>
    <d v="2014-05-01T00:00:00"/>
    <d v="2014-05-01T00:00:00"/>
    <n v="1898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7"/>
    <n v="144094"/>
    <s v="Retorno: Par. 144094(04/12) - 015574/MAR - Mensalidades"/>
    <n v="1339"/>
    <d v="2014-04-30T00:00:00"/>
    <d v="1899-12-30T12:26:30"/>
    <n v="0"/>
    <n v="0"/>
    <n v="-2071355.6489999848"/>
    <m/>
    <m/>
    <n v="144094"/>
    <m/>
    <n v="1"/>
    <s v="Andre"/>
    <n v="1"/>
    <m/>
    <n v="2"/>
    <d v="2014-05-01T00:00:00"/>
    <d v="2014-05-01T00:00:00"/>
    <n v="1898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3"/>
    <n v="144105"/>
    <s v="Retorno: Par. 144105(04/12) - 015598/LUI - Mensalidades"/>
    <n v="1339"/>
    <d v="2014-04-30T00:00:00"/>
    <d v="1899-12-30T12:26:30"/>
    <n v="0"/>
    <n v="0"/>
    <n v="-2070016.6489999848"/>
    <m/>
    <m/>
    <n v="144105"/>
    <m/>
    <n v="1"/>
    <s v="Andre"/>
    <n v="1"/>
    <m/>
    <n v="2"/>
    <d v="2014-05-01T00:00:00"/>
    <d v="2014-05-01T00:00:00"/>
    <n v="1898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6"/>
    <n v="144055"/>
    <s v="Retorno: Par. 144055(04/12) - 015476/LUI - Mensalidades"/>
    <n v="1339"/>
    <d v="2014-04-30T00:00:00"/>
    <d v="1899-12-30T12:26:30"/>
    <n v="0"/>
    <n v="0"/>
    <n v="-2068677.6489999848"/>
    <m/>
    <m/>
    <n v="144055"/>
    <m/>
    <n v="1"/>
    <s v="Andre"/>
    <n v="1"/>
    <m/>
    <n v="2"/>
    <d v="2014-05-01T00:00:00"/>
    <d v="2014-05-01T00:00:00"/>
    <n v="1898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7"/>
    <n v="144036"/>
    <s v="Retorno: Par. 144036(04/12) - 015437/OTÁ - Mensalidades"/>
    <n v="1339"/>
    <d v="2014-04-30T00:00:00"/>
    <d v="1899-12-30T12:26:30"/>
    <n v="0"/>
    <n v="0"/>
    <n v="-2067338.6489999848"/>
    <m/>
    <m/>
    <n v="144036"/>
    <m/>
    <n v="1"/>
    <s v="Andre"/>
    <n v="1"/>
    <m/>
    <n v="2"/>
    <d v="2014-05-01T00:00:00"/>
    <d v="2014-05-01T00:00:00"/>
    <n v="1899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3"/>
    <n v="143956"/>
    <s v="Retorno: Par. 143956(04/12) - 015255/MAR - Mensalidades"/>
    <n v="1339"/>
    <d v="2014-04-30T00:00:00"/>
    <d v="1899-12-30T12:26:30"/>
    <n v="0"/>
    <n v="0"/>
    <n v="-2065999.6489999848"/>
    <m/>
    <m/>
    <n v="143956"/>
    <m/>
    <n v="1"/>
    <s v="Andre"/>
    <n v="1"/>
    <m/>
    <n v="2"/>
    <d v="2014-05-01T00:00:00"/>
    <d v="2014-05-01T00:00:00"/>
    <n v="1899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1"/>
    <n v="143986"/>
    <s v="Retorno: Par. 143986(04/12) - 015317/MAR - Mensalidades"/>
    <n v="1339"/>
    <d v="2014-04-30T00:00:00"/>
    <d v="1899-12-30T12:26:30"/>
    <n v="0"/>
    <n v="0"/>
    <n v="-2064660.6489999848"/>
    <m/>
    <m/>
    <n v="143986"/>
    <m/>
    <n v="1"/>
    <s v="Andre"/>
    <n v="1"/>
    <m/>
    <n v="2"/>
    <d v="2014-05-01T00:00:00"/>
    <d v="2014-05-01T00:00:00"/>
    <n v="1899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4"/>
    <n v="144017"/>
    <s v="Retorno: Par. 144017(04/12) - 015384/MAR - Mensalidades"/>
    <n v="1339"/>
    <d v="2014-04-30T00:00:00"/>
    <d v="1899-12-30T12:26:30"/>
    <n v="0"/>
    <n v="0"/>
    <n v="-2063321.6489999848"/>
    <m/>
    <m/>
    <n v="144017"/>
    <m/>
    <n v="1"/>
    <s v="Andre"/>
    <n v="1"/>
    <m/>
    <n v="2"/>
    <d v="2014-05-01T00:00:00"/>
    <d v="2014-05-01T00:00:00"/>
    <n v="1899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5"/>
    <n v="144138"/>
    <s v="Retorno: Par. 144138(04/12) - 015780/MAT - Mensalidades"/>
    <n v="1339"/>
    <d v="2014-04-30T00:00:00"/>
    <d v="1899-12-30T12:26:30"/>
    <n v="0"/>
    <n v="0"/>
    <n v="-2061982.6489999848"/>
    <m/>
    <m/>
    <n v="144138"/>
    <m/>
    <n v="1"/>
    <s v="Andre"/>
    <n v="1"/>
    <m/>
    <n v="2"/>
    <d v="2014-05-01T00:00:00"/>
    <d v="2014-05-01T00:00:00"/>
    <n v="1899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50"/>
    <n v="144149"/>
    <s v="Retorno: Par. 144149(04/12) - 015804/MAR - Mensalidades"/>
    <n v="1339"/>
    <d v="2014-04-30T00:00:00"/>
    <d v="1899-12-30T12:26:30"/>
    <n v="0"/>
    <n v="0"/>
    <n v="-2060643.6489999848"/>
    <m/>
    <m/>
    <n v="144149"/>
    <m/>
    <n v="1"/>
    <s v="Andre"/>
    <n v="1"/>
    <m/>
    <n v="2"/>
    <d v="2014-05-01T00:00:00"/>
    <d v="2014-05-01T00:00:00"/>
    <n v="1899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5"/>
    <n v="143959"/>
    <s v="Retorno: Par. 143959(04/12) - 015278/LUI - Mensalidades"/>
    <n v="1339"/>
    <d v="2014-04-30T00:00:00"/>
    <d v="1899-12-30T12:26:30"/>
    <n v="0"/>
    <n v="0"/>
    <n v="-2059304.6489999848"/>
    <m/>
    <m/>
    <n v="143959"/>
    <m/>
    <n v="1"/>
    <s v="Andre"/>
    <n v="1"/>
    <m/>
    <n v="2"/>
    <d v="2014-05-01T00:00:00"/>
    <d v="2014-05-01T00:00:00"/>
    <n v="1898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0"/>
    <n v="143969"/>
    <s v="Retorno: Par. 143969(04/12) - 015294/LUC - Mensalidades"/>
    <n v="1339"/>
    <d v="2014-04-30T00:00:00"/>
    <d v="1899-12-30T12:26:30"/>
    <n v="0"/>
    <n v="0"/>
    <n v="-2057965.6489999848"/>
    <m/>
    <m/>
    <n v="143969"/>
    <m/>
    <n v="1"/>
    <s v="Andre"/>
    <n v="1"/>
    <m/>
    <n v="2"/>
    <d v="2014-05-01T00:00:00"/>
    <d v="2014-05-01T00:00:00"/>
    <n v="1897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48"/>
    <n v="144099"/>
    <s v="Retorno: Par. 144099(04/12) - 015588/MAR - Mensalidades"/>
    <n v="1339"/>
    <d v="2014-04-30T00:00:00"/>
    <d v="1899-12-30T12:26:30"/>
    <n v="0"/>
    <n v="0"/>
    <n v="-2056626.6489999848"/>
    <m/>
    <m/>
    <n v="144099"/>
    <m/>
    <n v="1"/>
    <s v="Andre"/>
    <n v="1"/>
    <m/>
    <n v="2"/>
    <d v="2014-05-01T00:00:00"/>
    <d v="2014-05-01T00:00:00"/>
    <n v="1898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2"/>
    <n v="144110"/>
    <s v="Retorno: Par. 144110(04/12) - 015604/RAF - Mensalidades"/>
    <n v="1339"/>
    <d v="2014-04-30T00:00:00"/>
    <d v="1899-12-30T12:26:31"/>
    <n v="0"/>
    <n v="0"/>
    <n v="-2055287.6489999848"/>
    <m/>
    <m/>
    <n v="144110"/>
    <m/>
    <n v="1"/>
    <s v="Andre"/>
    <n v="1"/>
    <m/>
    <n v="2"/>
    <d v="2014-05-01T00:00:00"/>
    <d v="2014-05-01T00:00:00"/>
    <n v="1900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9"/>
    <n v="144120"/>
    <s v="Retorno: Par. 144120(04/12) - 015742/SAM - Mensalidades"/>
    <n v="1339"/>
    <d v="2014-04-30T00:00:00"/>
    <d v="1899-12-30T12:26:31"/>
    <n v="0"/>
    <n v="0"/>
    <n v="-2053948.6489999848"/>
    <m/>
    <m/>
    <n v="144120"/>
    <m/>
    <n v="1"/>
    <s v="Andre"/>
    <n v="1"/>
    <m/>
    <n v="2"/>
    <d v="2014-05-01T00:00:00"/>
    <d v="2014-05-01T00:00:00"/>
    <n v="1901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2"/>
    <n v="144140"/>
    <s v="Retorno: Par. 144140(04/12) - 015785/VAL - Mensalidades"/>
    <n v="1339"/>
    <d v="2014-04-30T00:00:00"/>
    <d v="1899-12-30T12:26:31"/>
    <n v="0"/>
    <n v="0"/>
    <n v="-2052609.6489999848"/>
    <m/>
    <m/>
    <n v="144140"/>
    <m/>
    <n v="1"/>
    <s v="Andre"/>
    <n v="1"/>
    <m/>
    <n v="2"/>
    <d v="2014-05-01T00:00:00"/>
    <d v="2014-05-01T00:00:00"/>
    <n v="1901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7"/>
    <n v="143961"/>
    <s v="Retorno: Par. 143961(04/12) - 015280/ROB - Mensalidades"/>
    <n v="1339"/>
    <d v="2014-04-30T00:00:00"/>
    <d v="1899-12-30T12:26:31"/>
    <n v="0"/>
    <n v="0"/>
    <n v="-2051270.6489999848"/>
    <m/>
    <m/>
    <n v="143961"/>
    <m/>
    <n v="1"/>
    <s v="Andre"/>
    <n v="1"/>
    <m/>
    <n v="2"/>
    <d v="2014-05-01T00:00:00"/>
    <d v="2014-05-01T00:00:00"/>
    <n v="1901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5"/>
    <n v="144142"/>
    <s v="Retorno: Par. 144142(04/12) - 015787/REB - Mensalidades"/>
    <n v="1339"/>
    <d v="2014-04-30T00:00:00"/>
    <d v="1899-12-30T12:26:31"/>
    <n v="0"/>
    <n v="0"/>
    <n v="-2049931.6489999848"/>
    <m/>
    <m/>
    <n v="144142"/>
    <m/>
    <n v="1"/>
    <s v="Andre"/>
    <n v="1"/>
    <m/>
    <n v="2"/>
    <d v="2014-05-01T00:00:00"/>
    <d v="2014-05-01T00:00:00"/>
    <n v="1900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9"/>
    <n v="144062"/>
    <s v="Retorno: Par. 144062(04/12) - 015499/WAL - Mensalidades"/>
    <n v="1339"/>
    <d v="2014-04-30T00:00:00"/>
    <d v="1899-12-30T12:26:31"/>
    <n v="0"/>
    <n v="0"/>
    <n v="-2048592.6489999848"/>
    <m/>
    <m/>
    <n v="144062"/>
    <m/>
    <n v="1"/>
    <s v="Andre"/>
    <n v="1"/>
    <m/>
    <n v="2"/>
    <d v="2014-05-01T00:00:00"/>
    <d v="2014-05-01T00:00:00"/>
    <n v="1902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1"/>
    <n v="144162"/>
    <s v="Retorno: Par. 144162(04/12) - 015782/FER - Mensalidades"/>
    <n v="1339"/>
    <d v="2014-04-30T00:00:00"/>
    <d v="1899-12-30T12:26:31"/>
    <n v="0"/>
    <n v="0"/>
    <n v="-2047253.6489999848"/>
    <m/>
    <m/>
    <n v="144162"/>
    <m/>
    <n v="1"/>
    <s v="Andre"/>
    <n v="1"/>
    <m/>
    <n v="2"/>
    <d v="2014-05-01T00:00:00"/>
    <d v="2014-05-01T00:00:00"/>
    <n v="1902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1"/>
    <n v="144082"/>
    <s v="Retorno: Par. 144082(04/12) - 015544/TIA - Mensalidades"/>
    <n v="1339"/>
    <d v="2014-04-30T00:00:00"/>
    <d v="1899-12-30T12:26:31"/>
    <n v="0"/>
    <n v="0"/>
    <n v="-2045914.6489999848"/>
    <m/>
    <m/>
    <n v="144082"/>
    <m/>
    <n v="1"/>
    <s v="Andre"/>
    <n v="1"/>
    <m/>
    <n v="2"/>
    <d v="2014-05-01T00:00:00"/>
    <d v="2014-05-01T00:00:00"/>
    <n v="1901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5"/>
    <n v="144133"/>
    <s v="Retorno: Par. 144133(04/12) - 015768/VIN - Mensalidades"/>
    <n v="1339"/>
    <d v="2014-04-30T00:00:00"/>
    <d v="1899-12-30T12:26:31"/>
    <n v="0"/>
    <n v="0"/>
    <n v="-2044575.6489999848"/>
    <m/>
    <m/>
    <n v="144133"/>
    <m/>
    <n v="1"/>
    <s v="Andre"/>
    <n v="1"/>
    <m/>
    <n v="2"/>
    <d v="2014-05-01T00:00:00"/>
    <d v="2014-05-01T00:00:00"/>
    <n v="1902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3"/>
    <n v="144154"/>
    <s v="Retorno: Par. 144154(04/12) - 015357/MIG - Mensalidades"/>
    <n v="1339"/>
    <d v="2014-04-30T00:00:00"/>
    <d v="1899-12-30T12:26:31"/>
    <n v="0"/>
    <n v="0"/>
    <n v="-2043236.6489999848"/>
    <m/>
    <m/>
    <n v="144154"/>
    <m/>
    <n v="1"/>
    <s v="Andre"/>
    <n v="1"/>
    <m/>
    <n v="2"/>
    <d v="2014-05-01T00:00:00"/>
    <d v="2014-05-01T00:00:00"/>
    <n v="1902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3"/>
    <n v="144015"/>
    <s v="Retorno: Par. 144015(04/12) - 015382/RAF - Mensalidades"/>
    <n v="1339"/>
    <d v="2014-04-30T00:00:00"/>
    <d v="1899-12-30T12:26:31"/>
    <n v="0"/>
    <n v="0"/>
    <n v="-2041897.6489999848"/>
    <m/>
    <m/>
    <n v="144015"/>
    <m/>
    <n v="1"/>
    <s v="Andre"/>
    <n v="1"/>
    <m/>
    <n v="2"/>
    <d v="2014-05-01T00:00:00"/>
    <d v="2014-05-01T00:00:00"/>
    <n v="1900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4"/>
    <n v="144006"/>
    <s v="Retorno: Par. 144006(04/12) - 015350/RAF - Mensalidades"/>
    <n v="1339"/>
    <d v="2014-04-30T00:00:00"/>
    <d v="1899-12-30T12:26:31"/>
    <n v="0"/>
    <n v="0"/>
    <n v="-2040558.6489999848"/>
    <m/>
    <m/>
    <n v="144006"/>
    <m/>
    <n v="1"/>
    <s v="Andre"/>
    <n v="1"/>
    <m/>
    <n v="2"/>
    <d v="2014-05-01T00:00:00"/>
    <d v="2014-05-01T00:00:00"/>
    <n v="1900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6"/>
    <n v="144116"/>
    <s v="Retorno: Par. 144116(04/12) - 015738/RIT - Mensalidades"/>
    <n v="1339"/>
    <d v="2014-04-30T00:00:00"/>
    <d v="1899-12-30T12:26:31"/>
    <n v="0"/>
    <n v="0"/>
    <n v="-2039219.6489999848"/>
    <m/>
    <m/>
    <n v="144116"/>
    <m/>
    <n v="1"/>
    <s v="Andre"/>
    <n v="1"/>
    <m/>
    <n v="2"/>
    <d v="2014-05-01T00:00:00"/>
    <d v="2014-05-01T00:00:00"/>
    <n v="1901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8"/>
    <n v="144096"/>
    <s v="Retorno: Par. 144096(04/12) - 015576/WAL - Mensalidades"/>
    <n v="1339"/>
    <d v="2014-04-30T00:00:00"/>
    <d v="1899-12-30T12:26:31"/>
    <n v="0"/>
    <n v="0"/>
    <n v="-2037880.6489999848"/>
    <m/>
    <m/>
    <n v="144096"/>
    <m/>
    <n v="1"/>
    <s v="Andre"/>
    <n v="1"/>
    <m/>
    <n v="2"/>
    <d v="2014-05-01T00:00:00"/>
    <d v="2014-05-01T00:00:00"/>
    <n v="1902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0"/>
    <n v="144147"/>
    <s v="Retorno: Par. 144147(04/12) - 015795/THA - Mensalidades"/>
    <n v="1339"/>
    <d v="2014-04-30T00:00:00"/>
    <d v="1899-12-30T12:26:31"/>
    <n v="0"/>
    <n v="0"/>
    <n v="-2036541.6489999848"/>
    <m/>
    <m/>
    <n v="144147"/>
    <m/>
    <n v="1"/>
    <s v="Andre"/>
    <n v="1"/>
    <m/>
    <n v="2"/>
    <d v="2014-05-01T00:00:00"/>
    <d v="2014-05-01T00:00:00"/>
    <n v="1901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2"/>
    <n v="144157"/>
    <s v="Retorno: Par. 144157(04/12) - 015482/MAR - Mensalidades"/>
    <n v="1339"/>
    <d v="2014-04-30T00:00:00"/>
    <d v="1899-12-30T12:26:31"/>
    <n v="0"/>
    <n v="0"/>
    <n v="-2035202.6489999848"/>
    <m/>
    <m/>
    <n v="144157"/>
    <m/>
    <n v="1"/>
    <s v="Andre"/>
    <n v="1"/>
    <m/>
    <n v="2"/>
    <d v="2014-05-01T00:00:00"/>
    <d v="2014-05-01T00:00:00"/>
    <n v="1902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7"/>
    <n v="144097"/>
    <s v="Retorno: Par. 144097(04/12) - 015580/VIT - Mensalidades"/>
    <n v="1339"/>
    <d v="2014-04-30T00:00:00"/>
    <d v="1899-12-30T12:26:31"/>
    <n v="0"/>
    <n v="0"/>
    <n v="-2033863.6489999848"/>
    <m/>
    <m/>
    <n v="144097"/>
    <m/>
    <n v="1"/>
    <s v="Andre"/>
    <n v="1"/>
    <m/>
    <n v="2"/>
    <d v="2014-05-01T00:00:00"/>
    <d v="2014-05-01T00:00:00"/>
    <n v="1902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4"/>
    <n v="143997"/>
    <s v="Retorno: Par. 143997(04/12) - 015336/VIC - Mensalidades"/>
    <n v="1339"/>
    <d v="2014-04-30T00:00:00"/>
    <d v="1899-12-30T12:26:31"/>
    <n v="0"/>
    <n v="0"/>
    <n v="-2032524.6489999848"/>
    <m/>
    <m/>
    <n v="143997"/>
    <m/>
    <n v="1"/>
    <s v="Andre"/>
    <n v="1"/>
    <m/>
    <n v="2"/>
    <d v="2014-05-01T00:00:00"/>
    <d v="2014-05-01T00:00:00"/>
    <n v="1901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3"/>
    <n v="144128"/>
    <s v="Retorno: Par. 144128(04/12) - 015761/VEN - Mensalidades"/>
    <n v="1339"/>
    <d v="2014-04-30T00:00:00"/>
    <d v="1899-12-30T12:26:31"/>
    <n v="0"/>
    <n v="0"/>
    <n v="-2031185.6489999848"/>
    <m/>
    <m/>
    <n v="144128"/>
    <m/>
    <n v="1"/>
    <s v="Andre"/>
    <n v="1"/>
    <m/>
    <n v="2"/>
    <d v="2014-05-01T00:00:00"/>
    <d v="2014-05-01T00:00:00"/>
    <n v="1901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76"/>
    <n v="144148"/>
    <s v="Retorno: Par. 144148(04/12) - 015801/VÍT - Mensalidades"/>
    <n v="1339"/>
    <d v="2014-04-30T00:00:00"/>
    <d v="1899-12-30T12:26:31"/>
    <n v="0"/>
    <n v="0"/>
    <n v="-2029846.6489999848"/>
    <m/>
    <m/>
    <n v="144148"/>
    <m/>
    <n v="1"/>
    <s v="Andre"/>
    <n v="1"/>
    <m/>
    <n v="2"/>
    <d v="2014-05-01T00:00:00"/>
    <d v="2014-05-01T00:00:00"/>
    <n v="1902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0"/>
    <n v="144158"/>
    <s v="Retorno: Par. 144158(04/12) - 015551/BRE - Mensalidades"/>
    <n v="1339"/>
    <d v="2014-04-30T00:00:00"/>
    <d v="1899-12-30T12:26:31"/>
    <n v="0"/>
    <n v="0"/>
    <n v="-2028507.6489999848"/>
    <m/>
    <m/>
    <n v="144158"/>
    <m/>
    <n v="1"/>
    <s v="Andre"/>
    <n v="1"/>
    <m/>
    <n v="2"/>
    <d v="2014-05-01T00:00:00"/>
    <d v="2014-05-01T00:00:00"/>
    <n v="1902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68"/>
    <n v="143998"/>
    <s v="Retorno: Par. 143998(04/12) - 015337/ROB - Mensalidades"/>
    <n v="1339"/>
    <d v="2014-04-30T00:00:00"/>
    <d v="1899-12-30T12:26:31"/>
    <n v="0"/>
    <n v="0"/>
    <n v="-2027168.6489999848"/>
    <m/>
    <m/>
    <n v="143998"/>
    <m/>
    <n v="1"/>
    <s v="Andre"/>
    <n v="1"/>
    <m/>
    <n v="2"/>
    <d v="2014-05-01T00:00:00"/>
    <d v="2014-05-01T00:00:00"/>
    <n v="1901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8"/>
    <n v="144530"/>
    <s v="Retorno: Par. 144530(04/12) - 013535/ALE - Mensalidades"/>
    <n v="1339"/>
    <d v="2014-04-30T00:00:00"/>
    <d v="1899-12-30T12:26:32"/>
    <n v="0"/>
    <n v="0"/>
    <n v="-2025829.6489999848"/>
    <m/>
    <m/>
    <n v="144530"/>
    <m/>
    <n v="1"/>
    <s v="Andre"/>
    <n v="1"/>
    <m/>
    <n v="2"/>
    <d v="2014-05-01T00:00:00"/>
    <d v="2014-05-01T00:00:00"/>
    <n v="1903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4"/>
    <n v="144160"/>
    <s v="Retorno: Par. 144160(04/12) - 015759/PED - Mensalidades"/>
    <n v="1339"/>
    <d v="2014-04-30T00:00:00"/>
    <d v="1899-12-30T12:26:32"/>
    <n v="0"/>
    <n v="0"/>
    <n v="-2024490.6489999848"/>
    <m/>
    <m/>
    <n v="144160"/>
    <m/>
    <n v="1"/>
    <s v="Andre"/>
    <n v="1"/>
    <m/>
    <n v="2"/>
    <d v="2014-05-01T00:00:00"/>
    <d v="2014-05-01T00:00:00"/>
    <n v="1903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5"/>
    <n v="145851"/>
    <s v="Retorno: Par. 145851(04/12) - 014138/LET - Mensalidades"/>
    <n v="1492"/>
    <d v="2014-04-30T00:00:00"/>
    <d v="1899-12-30T12:26:32"/>
    <n v="0"/>
    <n v="0"/>
    <n v="-2022998.6489999848"/>
    <m/>
    <m/>
    <n v="145851"/>
    <m/>
    <n v="1"/>
    <s v="Andre"/>
    <n v="1"/>
    <m/>
    <n v="2"/>
    <d v="2014-05-01T00:00:00"/>
    <d v="2014-05-01T00:00:00"/>
    <n v="1904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5"/>
    <n v="144256"/>
    <s v="Retorno: Par. 144256(04/12) - 013810/ALA - Mensalidades"/>
    <n v="1339"/>
    <d v="2014-04-30T00:00:00"/>
    <d v="1899-12-30T12:26:32"/>
    <n v="0"/>
    <n v="0"/>
    <n v="-2021659.6489999848"/>
    <m/>
    <m/>
    <n v="144256"/>
    <m/>
    <n v="1"/>
    <s v="Andre"/>
    <n v="1"/>
    <m/>
    <n v="2"/>
    <d v="2014-05-01T00:00:00"/>
    <d v="2014-05-01T00:00:00"/>
    <n v="1903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9"/>
    <n v="144076"/>
    <s v="Retorno: Par. 144076(04/12) - 015528/VIC - Mensalidades"/>
    <n v="1339"/>
    <d v="2014-04-30T00:00:00"/>
    <d v="1899-12-30T12:26:32"/>
    <n v="0"/>
    <n v="0"/>
    <n v="-2020320.6489999848"/>
    <m/>
    <m/>
    <n v="144076"/>
    <m/>
    <n v="1"/>
    <s v="Andre"/>
    <n v="1"/>
    <m/>
    <n v="2"/>
    <d v="2014-05-01T00:00:00"/>
    <d v="2014-05-01T00:00:00"/>
    <n v="1904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7"/>
    <n v="144286"/>
    <s v="Retorno: Par. 144286(04/12) - 013814/ALD - Mensalidades"/>
    <n v="1339"/>
    <d v="2014-04-30T00:00:00"/>
    <d v="1899-12-30T12:26:32"/>
    <n v="0"/>
    <n v="0"/>
    <n v="-2018981.6489999848"/>
    <m/>
    <m/>
    <n v="144286"/>
    <m/>
    <n v="1"/>
    <s v="Andre"/>
    <n v="1"/>
    <m/>
    <n v="2"/>
    <d v="2014-05-01T00:00:00"/>
    <d v="2014-05-01T00:00:00"/>
    <n v="1903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7"/>
    <n v="146427"/>
    <s v="Retorno: Par. 146427(04/12) - 014100/VIT - Mensalidades"/>
    <n v="1492"/>
    <d v="2014-04-30T00:00:00"/>
    <d v="1899-12-30T12:26:32"/>
    <n v="0"/>
    <n v="0"/>
    <n v="-2017489.6489999848"/>
    <m/>
    <m/>
    <n v="146427"/>
    <m/>
    <n v="1"/>
    <s v="Andre"/>
    <n v="1"/>
    <m/>
    <n v="2"/>
    <d v="2014-05-01T00:00:00"/>
    <d v="2014-05-01T00:00:00"/>
    <n v="1904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86"/>
    <n v="144458"/>
    <s v="Retorno: Par. 144458(04/12) - 013526/ALB - Mensalidades"/>
    <n v="1339"/>
    <d v="2014-04-30T00:00:00"/>
    <d v="1899-12-30T12:26:32"/>
    <n v="0"/>
    <n v="0"/>
    <n v="-2016150.6489999848"/>
    <m/>
    <m/>
    <n v="144458"/>
    <m/>
    <n v="1"/>
    <s v="Andre"/>
    <n v="1"/>
    <m/>
    <n v="2"/>
    <d v="2014-05-01T00:00:00"/>
    <d v="2014-05-01T00:00:00"/>
    <n v="1903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4"/>
    <n v="168298"/>
    <s v="Retorno: Par. 168298(04/12) - 014106/MAR - Mensalidades"/>
    <n v="1492"/>
    <d v="2014-04-30T00:00:00"/>
    <d v="1899-12-30T12:26:32"/>
    <n v="0"/>
    <n v="0"/>
    <n v="-2014658.6489999848"/>
    <m/>
    <m/>
    <n v="168298"/>
    <m/>
    <n v="1"/>
    <s v="Andre"/>
    <n v="1"/>
    <m/>
    <n v="2"/>
    <d v="2014-05-01T00:00:00"/>
    <d v="2014-05-01T00:00:00"/>
    <n v="1904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1"/>
    <n v="171090"/>
    <s v="Retorno: Par. 171090(04/12) - 013887/ISA - Mensalidades"/>
    <n v="1492"/>
    <d v="2014-04-30T00:00:00"/>
    <d v="1899-12-30T12:26:32"/>
    <n v="0"/>
    <n v="0"/>
    <n v="-2013166.6489999848"/>
    <m/>
    <m/>
    <n v="171090"/>
    <m/>
    <n v="1"/>
    <s v="Andre"/>
    <n v="1"/>
    <m/>
    <n v="2"/>
    <d v="2014-05-01T00:00:00"/>
    <d v="2014-05-01T00:00:00"/>
    <n v="1904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6"/>
    <n v="171173"/>
    <s v="Retorno: Par. 171173(04/12) - 013809/VIN - Mensalidades"/>
    <n v="1339"/>
    <d v="2014-04-30T00:00:00"/>
    <d v="1899-12-30T12:26:32"/>
    <n v="0"/>
    <n v="0"/>
    <n v="-2011827.6489999848"/>
    <m/>
    <m/>
    <n v="171173"/>
    <m/>
    <n v="1"/>
    <s v="Andre"/>
    <n v="1"/>
    <m/>
    <n v="2"/>
    <d v="2014-05-01T00:00:00"/>
    <d v="2014-05-01T00:00:00"/>
    <n v="1904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0"/>
    <n v="171105"/>
    <s v="Retorno: Par. 171105(04/12) - 014055/FER - Mensalidades"/>
    <n v="1492"/>
    <d v="2014-04-30T00:00:00"/>
    <d v="1899-12-30T12:26:32"/>
    <n v="0"/>
    <n v="0"/>
    <n v="-2010335.6489999848"/>
    <m/>
    <m/>
    <n v="171105"/>
    <m/>
    <n v="1"/>
    <s v="Andre"/>
    <n v="1"/>
    <m/>
    <n v="2"/>
    <d v="2014-05-01T00:00:00"/>
    <d v="2014-05-01T00:00:00"/>
    <n v="1904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2"/>
    <n v="171078"/>
    <s v="Retorno: Par. 171078(04/12) - 014162/IAR - Mensalidades"/>
    <n v="1492"/>
    <d v="2014-04-30T00:00:00"/>
    <d v="1899-12-30T12:26:32"/>
    <n v="0"/>
    <n v="0"/>
    <n v="-2008843.6489999848"/>
    <m/>
    <m/>
    <n v="171078"/>
    <m/>
    <n v="1"/>
    <s v="Andre"/>
    <n v="1"/>
    <m/>
    <n v="2"/>
    <d v="2014-05-01T00:00:00"/>
    <d v="2014-05-01T00:00:00"/>
    <n v="1904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3"/>
    <n v="171069"/>
    <s v="Retorno: Par. 171069(04/12) - 013906/MAR - Mensalidades"/>
    <n v="1492"/>
    <d v="2014-04-30T00:00:00"/>
    <d v="1899-12-30T12:26:32"/>
    <n v="0"/>
    <n v="0"/>
    <n v="-2007351.6489999848"/>
    <m/>
    <m/>
    <n v="171069"/>
    <m/>
    <n v="1"/>
    <s v="Andre"/>
    <n v="1"/>
    <m/>
    <n v="2"/>
    <d v="2014-05-01T00:00:00"/>
    <d v="2014-05-01T00:00:00"/>
    <n v="1904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3"/>
    <n v="145750"/>
    <s v="Retorno: Par. 145750(04/12) - 013922/TIA - Mensalidades"/>
    <n v="1492"/>
    <d v="2014-04-30T00:00:00"/>
    <d v="1899-12-30T12:26:33"/>
    <n v="0"/>
    <n v="0"/>
    <n v="-2005859.6489999848"/>
    <m/>
    <m/>
    <n v="145750"/>
    <m/>
    <n v="1"/>
    <s v="Andre"/>
    <n v="1"/>
    <m/>
    <n v="2"/>
    <d v="2014-05-01T00:00:00"/>
    <d v="2014-05-01T00:00:00"/>
    <n v="1905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0"/>
    <n v="146090"/>
    <s v="Retorno: Par. 146090(04/12) - 014011/VIC - Mensalidades"/>
    <n v="1492"/>
    <d v="2014-04-30T00:00:00"/>
    <d v="1899-12-30T12:26:33"/>
    <n v="0"/>
    <n v="0"/>
    <n v="-2004367.6489999848"/>
    <m/>
    <m/>
    <n v="146090"/>
    <m/>
    <n v="1"/>
    <s v="Andre"/>
    <n v="1"/>
    <m/>
    <n v="2"/>
    <d v="2014-05-01T00:00:00"/>
    <d v="2014-05-01T00:00:00"/>
    <n v="1905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9"/>
    <n v="145690"/>
    <s v="Retorno: Par. 145690(04/12) - 013984/VIC - Mensalidades"/>
    <n v="1492"/>
    <d v="2014-04-30T00:00:00"/>
    <d v="1899-12-30T12:26:33"/>
    <n v="0"/>
    <n v="0"/>
    <n v="-2002875.6489999848"/>
    <m/>
    <m/>
    <n v="145690"/>
    <m/>
    <n v="1"/>
    <s v="Andre"/>
    <n v="1"/>
    <m/>
    <n v="2"/>
    <d v="2014-05-01T00:00:00"/>
    <d v="2014-05-01T00:00:00"/>
    <n v="1905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2"/>
    <n v="145811"/>
    <s v="Retorno: Par. 145811(04/12) - 014024/TUL - Mensalidades"/>
    <n v="1492"/>
    <d v="2014-04-30T00:00:00"/>
    <d v="1899-12-30T12:26:33"/>
    <n v="0"/>
    <n v="0"/>
    <n v="-2001383.6489999848"/>
    <m/>
    <m/>
    <n v="145811"/>
    <m/>
    <n v="1"/>
    <s v="Andre"/>
    <n v="1"/>
    <m/>
    <n v="2"/>
    <d v="2014-05-01T00:00:00"/>
    <d v="2014-05-01T00:00:00"/>
    <n v="1905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5"/>
    <n v="146191"/>
    <s v="Retorno: Par. 146191(04/12) - 014040/NAT - Mensalidades"/>
    <n v="1492"/>
    <d v="2014-04-30T00:00:00"/>
    <d v="1899-12-30T12:26:33"/>
    <n v="0"/>
    <n v="0"/>
    <n v="-1999891.6489999848"/>
    <m/>
    <m/>
    <n v="146191"/>
    <m/>
    <n v="1"/>
    <s v="Andre"/>
    <n v="1"/>
    <m/>
    <n v="2"/>
    <d v="2014-05-01T00:00:00"/>
    <d v="2014-05-01T00:00:00"/>
    <n v="1906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4"/>
    <n v="146202"/>
    <s v="Retorno: Par. 146202(04/12) - 014214/THA - Mensalidades"/>
    <n v="1492"/>
    <d v="2014-04-30T00:00:00"/>
    <d v="1899-12-30T12:26:33"/>
    <n v="0"/>
    <n v="0"/>
    <n v="-1998399.6489999848"/>
    <m/>
    <m/>
    <n v="146202"/>
    <m/>
    <n v="1"/>
    <s v="Andre"/>
    <n v="1"/>
    <m/>
    <n v="2"/>
    <d v="2014-05-01T00:00:00"/>
    <d v="2014-05-01T00:00:00"/>
    <n v="1905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6"/>
    <n v="146232"/>
    <s v="Retorno: Par. 146232(04/12) - 014215/SEB - Mensalidades"/>
    <n v="1492"/>
    <d v="2014-04-30T00:00:00"/>
    <d v="1899-12-30T12:26:33"/>
    <n v="0"/>
    <n v="0"/>
    <n v="-1996907.6489999848"/>
    <m/>
    <m/>
    <n v="146232"/>
    <m/>
    <n v="1"/>
    <s v="Andre"/>
    <n v="1"/>
    <m/>
    <n v="2"/>
    <d v="2014-05-01T00:00:00"/>
    <d v="2014-05-01T00:00:00"/>
    <n v="1905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1"/>
    <n v="145932"/>
    <s v="Retorno: Par. 145932(04/12) - 014071/RAF - Mensalidades"/>
    <n v="1492"/>
    <d v="2014-04-30T00:00:00"/>
    <d v="1899-12-30T12:26:33"/>
    <n v="0"/>
    <n v="0"/>
    <n v="-1995415.6489999848"/>
    <m/>
    <m/>
    <n v="145932"/>
    <m/>
    <n v="1"/>
    <s v="Andre"/>
    <n v="1"/>
    <m/>
    <n v="2"/>
    <d v="2014-05-01T00:00:00"/>
    <d v="2014-05-01T00:00:00"/>
    <n v="1906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4"/>
    <n v="146442"/>
    <s v="Retorno: Par. 146442(04/12) - 014226/NAT - Mensalidades"/>
    <n v="1492"/>
    <d v="2014-04-30T00:00:00"/>
    <d v="1899-12-30T12:26:33"/>
    <n v="0"/>
    <n v="0"/>
    <n v="-1993923.6489999848"/>
    <m/>
    <m/>
    <n v="146442"/>
    <m/>
    <n v="1"/>
    <s v="Andre"/>
    <n v="1"/>
    <m/>
    <n v="2"/>
    <d v="2014-05-01T00:00:00"/>
    <d v="2014-05-01T00:00:00"/>
    <n v="1906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398"/>
    <n v="145684"/>
    <s v="Retorno: Par. 145684(04/12) - 014137/VIR - Mensalidades"/>
    <n v="1492"/>
    <d v="2014-04-30T00:00:00"/>
    <d v="1899-12-30T12:26:33"/>
    <n v="0"/>
    <n v="0"/>
    <n v="-1992431.6489999848"/>
    <m/>
    <m/>
    <n v="145684"/>
    <m/>
    <n v="1"/>
    <s v="Andre"/>
    <n v="1"/>
    <m/>
    <n v="2"/>
    <d v="2014-05-01T00:00:00"/>
    <d v="2014-05-01T00:00:00"/>
    <n v="1905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2"/>
    <n v="146394"/>
    <s v="Retorno: Par. 146394(04/12) - 013900/RAF - Mensalidades"/>
    <n v="1492"/>
    <d v="2014-04-30T00:00:00"/>
    <d v="1899-12-30T12:26:33"/>
    <n v="0"/>
    <n v="0"/>
    <n v="-1990939.6489999848"/>
    <m/>
    <m/>
    <n v="146394"/>
    <m/>
    <n v="1"/>
    <s v="Andre"/>
    <n v="1"/>
    <m/>
    <n v="2"/>
    <d v="2014-05-01T00:00:00"/>
    <d v="2014-05-01T00:00:00"/>
    <n v="1906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9"/>
    <n v="146385"/>
    <s v="Retorno: Par. 146385(04/12) - 014000/REI - Mensalidades"/>
    <n v="1492"/>
    <d v="2014-04-30T00:00:00"/>
    <d v="1899-12-30T12:26:33"/>
    <n v="0"/>
    <n v="0"/>
    <n v="-1989447.6489999848"/>
    <m/>
    <m/>
    <n v="146385"/>
    <m/>
    <n v="1"/>
    <s v="Andre"/>
    <n v="1"/>
    <m/>
    <n v="2"/>
    <d v="2014-05-01T00:00:00"/>
    <d v="2014-05-01T00:00:00"/>
    <n v="1906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7"/>
    <n v="146046"/>
    <s v="Retorno: Par. 146046(04/12) - 014086/NAT - Mensalidades"/>
    <n v="1492"/>
    <d v="2014-04-30T00:00:00"/>
    <d v="1899-12-30T12:26:33"/>
    <n v="0"/>
    <n v="0"/>
    <n v="-1987955.6489999848"/>
    <m/>
    <m/>
    <n v="146046"/>
    <m/>
    <n v="1"/>
    <s v="Andre"/>
    <n v="1"/>
    <m/>
    <n v="2"/>
    <d v="2014-05-01T00:00:00"/>
    <d v="2014-05-01T00:00:00"/>
    <n v="1906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7"/>
    <n v="146146"/>
    <s v="Retorno: Par. 146146(04/12) - 013891/SAM - Mensalidades"/>
    <n v="1492"/>
    <d v="2014-04-30T00:00:00"/>
    <d v="1899-12-30T12:26:33"/>
    <n v="0"/>
    <n v="0"/>
    <n v="-1986463.6489999848"/>
    <m/>
    <m/>
    <n v="146146"/>
    <m/>
    <n v="1"/>
    <s v="Andre"/>
    <n v="1"/>
    <m/>
    <n v="2"/>
    <d v="2014-05-01T00:00:00"/>
    <d v="2014-05-01T00:00:00"/>
    <n v="1905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0"/>
    <n v="145876"/>
    <s v="Retorno: Par. 145876(04/12) - 014211/RAF - Mensalidades"/>
    <n v="1492"/>
    <d v="2014-04-30T00:00:00"/>
    <d v="1899-12-30T12:26:33"/>
    <n v="0"/>
    <n v="0"/>
    <n v="-1984971.6489999848"/>
    <m/>
    <m/>
    <n v="145876"/>
    <m/>
    <n v="1"/>
    <s v="Andre"/>
    <n v="1"/>
    <m/>
    <n v="2"/>
    <d v="2014-05-01T00:00:00"/>
    <d v="2014-05-01T00:00:00"/>
    <n v="1906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3"/>
    <n v="145967"/>
    <s v="Retorno: Par. 145967(04/12) - 013864/PED - Mensalidades"/>
    <n v="1492"/>
    <d v="2014-04-30T00:00:00"/>
    <d v="1899-12-30T12:26:33"/>
    <n v="0"/>
    <n v="0"/>
    <n v="-1983479.6489999848"/>
    <m/>
    <m/>
    <n v="145967"/>
    <m/>
    <n v="1"/>
    <s v="Andre"/>
    <n v="1"/>
    <m/>
    <n v="2"/>
    <d v="2014-05-01T00:00:00"/>
    <d v="2014-05-01T00:00:00"/>
    <n v="1906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1"/>
    <n v="146229"/>
    <s v="Retorno: Par. 146229(04/12) - 013939/VIC - Mensalidades"/>
    <n v="1492"/>
    <d v="2014-04-30T00:00:00"/>
    <d v="1899-12-30T12:26:33"/>
    <n v="0"/>
    <n v="0"/>
    <n v="-1981987.6489999848"/>
    <m/>
    <m/>
    <n v="146229"/>
    <m/>
    <n v="1"/>
    <s v="Andre"/>
    <n v="1"/>
    <m/>
    <n v="2"/>
    <d v="2014-05-01T00:00:00"/>
    <d v="2014-05-01T00:00:00"/>
    <n v="1905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8"/>
    <n v="145759"/>
    <s v="Retorno: Par. 145759(04/12) - 014200/ROD - Mensalidades"/>
    <n v="1492"/>
    <d v="2014-04-30T00:00:00"/>
    <d v="1899-12-30T12:26:33"/>
    <n v="0"/>
    <n v="0"/>
    <n v="-1980495.6489999848"/>
    <m/>
    <m/>
    <n v="145759"/>
    <m/>
    <n v="1"/>
    <s v="Andre"/>
    <n v="1"/>
    <m/>
    <n v="2"/>
    <d v="2014-05-01T00:00:00"/>
    <d v="2014-05-01T00:00:00"/>
    <n v="1906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05"/>
    <n v="145669"/>
    <s v="Retorno: Par. 145669(04/12) - 014068/TAL - Mensalidades"/>
    <n v="1492"/>
    <d v="2014-04-30T00:00:00"/>
    <d v="1899-12-30T12:26:33"/>
    <n v="0"/>
    <n v="0"/>
    <n v="-1979003.6489999848"/>
    <m/>
    <m/>
    <n v="145669"/>
    <m/>
    <n v="1"/>
    <s v="Andre"/>
    <n v="1"/>
    <m/>
    <n v="2"/>
    <d v="2014-05-01T00:00:00"/>
    <d v="2014-05-01T00:00:00"/>
    <n v="1905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6"/>
    <n v="145889"/>
    <s v="Retorno: Par. 145889(04/12) - 014181/NAT - Mensalidades"/>
    <n v="1492"/>
    <d v="2014-04-30T00:00:00"/>
    <d v="1899-12-30T12:26:33"/>
    <n v="0"/>
    <n v="0"/>
    <n v="-1977511.6489999848"/>
    <m/>
    <m/>
    <n v="145889"/>
    <m/>
    <n v="1"/>
    <s v="Andre"/>
    <n v="1"/>
    <m/>
    <n v="2"/>
    <d v="2014-05-01T00:00:00"/>
    <d v="2014-05-01T00:00:00"/>
    <n v="1906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2"/>
    <n v="145600"/>
    <s v="Retorno: Par. 145600(04/12) - 013853/LUC - Mensalidades"/>
    <n v="1492"/>
    <d v="2014-04-30T00:00:00"/>
    <d v="1899-12-30T12:26:34"/>
    <n v="0"/>
    <n v="0"/>
    <n v="-1976019.6489999848"/>
    <m/>
    <m/>
    <n v="145600"/>
    <m/>
    <n v="1"/>
    <s v="Andre"/>
    <n v="1"/>
    <m/>
    <n v="2"/>
    <d v="2014-05-01T00:00:00"/>
    <d v="2014-05-01T00:00:00"/>
    <n v="1908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8"/>
    <n v="146330"/>
    <s v="Retorno: Par. 146330(04/12) - 014158/NAT - Mensalidades"/>
    <n v="1492"/>
    <d v="2014-04-30T00:00:00"/>
    <d v="1899-12-30T12:26:34"/>
    <n v="0"/>
    <n v="0"/>
    <n v="-1974527.6489999848"/>
    <m/>
    <m/>
    <n v="146330"/>
    <m/>
    <n v="1"/>
    <s v="Andre"/>
    <n v="1"/>
    <m/>
    <n v="2"/>
    <d v="2014-05-01T00:00:00"/>
    <d v="2014-05-01T00:00:00"/>
    <n v="1907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7"/>
    <n v="146021"/>
    <s v="Retorno: Par. 146021(04/12) - 014004/LET - Mensalidades"/>
    <n v="1492"/>
    <d v="2014-04-30T00:00:00"/>
    <d v="1899-12-30T12:26:34"/>
    <n v="0"/>
    <n v="0"/>
    <n v="-1973035.6489999848"/>
    <m/>
    <m/>
    <n v="146021"/>
    <m/>
    <n v="1"/>
    <s v="Andre"/>
    <n v="1"/>
    <m/>
    <n v="2"/>
    <d v="2014-05-01T00:00:00"/>
    <d v="2014-05-01T00:00:00"/>
    <n v="1908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8"/>
    <n v="145651"/>
    <s v="Retorno: Par. 145651(04/12) - 013956/MAR - Mensalidades"/>
    <n v="1492"/>
    <d v="2014-04-30T00:00:00"/>
    <d v="1899-12-30T12:26:34"/>
    <n v="0"/>
    <n v="0"/>
    <n v="-1971543.6489999848"/>
    <m/>
    <m/>
    <n v="145651"/>
    <m/>
    <n v="1"/>
    <s v="Andre"/>
    <n v="1"/>
    <m/>
    <n v="2"/>
    <d v="2014-05-01T00:00:00"/>
    <d v="2014-05-01T00:00:00"/>
    <n v="1908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7"/>
    <n v="145961"/>
    <s v="Retorno: Par. 145961(04/12) - 014014/MAR - Mensalidades"/>
    <n v="1492"/>
    <d v="2014-04-30T00:00:00"/>
    <d v="1899-12-30T12:26:34"/>
    <n v="0"/>
    <n v="0"/>
    <n v="-1970051.6489999848"/>
    <m/>
    <m/>
    <n v="145961"/>
    <m/>
    <n v="1"/>
    <s v="Andre"/>
    <n v="1"/>
    <m/>
    <n v="2"/>
    <d v="2014-05-01T00:00:00"/>
    <d v="2014-05-01T00:00:00"/>
    <n v="1907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0"/>
    <n v="145781"/>
    <s v="Retorno: Par. 145781(04/12) - 014063/LUÍ - Mensalidades"/>
    <n v="1492"/>
    <d v="2014-04-30T00:00:00"/>
    <d v="1899-12-30T12:26:34"/>
    <n v="0"/>
    <n v="0"/>
    <n v="-1968559.6489999848"/>
    <m/>
    <m/>
    <n v="145781"/>
    <m/>
    <n v="1"/>
    <s v="Andre"/>
    <n v="1"/>
    <m/>
    <n v="2"/>
    <d v="2014-05-01T00:00:00"/>
    <d v="2014-05-01T00:00:00"/>
    <n v="1908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9"/>
    <n v="146303"/>
    <s v="Retorno: Par. 146303(04/12) - 014033/LUI - Mensalidades"/>
    <n v="1492"/>
    <d v="2014-04-30T00:00:00"/>
    <d v="1899-12-30T12:26:34"/>
    <n v="0"/>
    <n v="0"/>
    <n v="-1967067.6489999848"/>
    <m/>
    <m/>
    <n v="146303"/>
    <m/>
    <n v="1"/>
    <s v="Andre"/>
    <n v="1"/>
    <m/>
    <n v="2"/>
    <d v="2014-05-01T00:00:00"/>
    <d v="2014-05-01T00:00:00"/>
    <n v="1908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6"/>
    <n v="145784"/>
    <s v="Retorno: Par. 145784(04/12) - 014025/LOU - Mensalidades"/>
    <n v="1492"/>
    <d v="2014-04-30T00:00:00"/>
    <d v="1899-12-30T12:26:34"/>
    <n v="0"/>
    <n v="0"/>
    <n v="-1965575.6489999848"/>
    <m/>
    <m/>
    <n v="145784"/>
    <m/>
    <n v="1"/>
    <s v="Andre"/>
    <n v="1"/>
    <m/>
    <n v="2"/>
    <d v="2014-05-01T00:00:00"/>
    <d v="2014-05-01T00:00:00"/>
    <n v="1908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1"/>
    <n v="145905"/>
    <s v="Retorno: Par. 145905(04/12) - 014144/LUC - Mensalidades"/>
    <n v="1492"/>
    <d v="2014-04-30T00:00:00"/>
    <d v="1899-12-30T12:26:34"/>
    <n v="0"/>
    <n v="0"/>
    <n v="-1964083.6489999848"/>
    <m/>
    <m/>
    <n v="145905"/>
    <m/>
    <n v="1"/>
    <s v="Andre"/>
    <n v="1"/>
    <m/>
    <n v="2"/>
    <d v="2014-05-01T00:00:00"/>
    <d v="2014-05-01T00:00:00"/>
    <n v="1908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19"/>
    <n v="146065"/>
    <s v="Retorno: Par. 146065(04/12) - 013966/MYR - Mensalidades"/>
    <n v="1492"/>
    <d v="2014-04-30T00:00:00"/>
    <d v="1899-12-30T12:26:34"/>
    <n v="0"/>
    <n v="0"/>
    <n v="-1962591.6489999848"/>
    <m/>
    <m/>
    <n v="146065"/>
    <m/>
    <n v="1"/>
    <s v="Andre"/>
    <n v="1"/>
    <m/>
    <n v="2"/>
    <d v="2014-05-01T00:00:00"/>
    <d v="2014-05-01T00:00:00"/>
    <n v="1907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9"/>
    <n v="145926"/>
    <s v="Retorno: Par. 145926(04/12) - 014174/LAU - Mensalidades"/>
    <n v="1492"/>
    <d v="2014-04-30T00:00:00"/>
    <d v="1899-12-30T12:26:34"/>
    <n v="0"/>
    <n v="0"/>
    <n v="-1961099.6489999848"/>
    <m/>
    <m/>
    <n v="145926"/>
    <m/>
    <n v="1"/>
    <s v="Andre"/>
    <n v="1"/>
    <m/>
    <n v="2"/>
    <d v="2014-05-01T00:00:00"/>
    <d v="2014-05-01T00:00:00"/>
    <n v="1909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5"/>
    <n v="146266"/>
    <s v="Retorno: Par. 146266(04/12) - 014219/LUC - Mensalidades"/>
    <n v="1492"/>
    <d v="2014-04-30T00:00:00"/>
    <d v="1899-12-30T12:26:34"/>
    <n v="0"/>
    <n v="0"/>
    <n v="-1959607.6489999848"/>
    <m/>
    <m/>
    <n v="146266"/>
    <m/>
    <n v="1"/>
    <s v="Andre"/>
    <n v="1"/>
    <m/>
    <n v="2"/>
    <d v="2014-05-01T00:00:00"/>
    <d v="2014-05-01T00:00:00"/>
    <n v="1908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4"/>
    <n v="145866"/>
    <s v="Retorno: Par. 145866(04/12) - 014134/LUC - Mensalidades"/>
    <n v="1492"/>
    <d v="2014-04-30T00:00:00"/>
    <d v="1899-12-30T12:26:34"/>
    <n v="0"/>
    <n v="0"/>
    <n v="-1958115.6489999848"/>
    <m/>
    <m/>
    <n v="145866"/>
    <m/>
    <n v="1"/>
    <s v="Andre"/>
    <n v="1"/>
    <m/>
    <n v="2"/>
    <d v="2014-05-01T00:00:00"/>
    <d v="2014-05-01T00:00:00"/>
    <n v="1908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4"/>
    <n v="145717"/>
    <s v="Retorno: Par. 145717(04/12) - 013860/MAR - Mensalidades"/>
    <n v="1492"/>
    <d v="2014-04-30T00:00:00"/>
    <d v="1899-12-30T12:26:34"/>
    <n v="0"/>
    <n v="0"/>
    <n v="-1956623.6489999848"/>
    <m/>
    <m/>
    <n v="145717"/>
    <m/>
    <n v="1"/>
    <s v="Andre"/>
    <n v="1"/>
    <m/>
    <n v="2"/>
    <d v="2014-05-01T00:00:00"/>
    <d v="2014-05-01T00:00:00"/>
    <n v="1907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3"/>
    <n v="146087"/>
    <s v="Retorno: Par. 146087(04/12) - 014127/MAR - Mensalidades"/>
    <n v="1492"/>
    <d v="2014-04-30T00:00:00"/>
    <d v="1899-12-30T12:26:34"/>
    <n v="0"/>
    <n v="0"/>
    <n v="-1955131.6489999848"/>
    <m/>
    <m/>
    <n v="146087"/>
    <m/>
    <n v="1"/>
    <s v="Andre"/>
    <n v="1"/>
    <m/>
    <n v="2"/>
    <d v="2014-05-01T00:00:00"/>
    <d v="2014-05-01T00:00:00"/>
    <n v="1907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6"/>
    <n v="145687"/>
    <s v="Retorno: Par. 145687(04/12) - 014169/MAR - Mensalidades"/>
    <n v="1492"/>
    <d v="2014-04-30T00:00:00"/>
    <d v="1899-12-30T12:26:34"/>
    <n v="0"/>
    <n v="0"/>
    <n v="-1953639.6489999848"/>
    <m/>
    <m/>
    <n v="145687"/>
    <m/>
    <n v="1"/>
    <s v="Andre"/>
    <n v="1"/>
    <m/>
    <n v="2"/>
    <d v="2014-05-01T00:00:00"/>
    <d v="2014-05-01T00:00:00"/>
    <n v="1907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5"/>
    <n v="145987"/>
    <s v="Retorno: Par. 145987(04/12) - 013927/MAR - Mensalidades"/>
    <n v="1492"/>
    <d v="2014-04-30T00:00:00"/>
    <d v="1899-12-30T12:26:34"/>
    <n v="0"/>
    <n v="0"/>
    <n v="-1952147.6489999848"/>
    <m/>
    <m/>
    <n v="145987"/>
    <m/>
    <n v="1"/>
    <s v="Andre"/>
    <n v="1"/>
    <m/>
    <n v="2"/>
    <d v="2014-05-01T00:00:00"/>
    <d v="2014-05-01T00:00:00"/>
    <n v="1907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8"/>
    <n v="145997"/>
    <s v="Retorno: Par. 145997(04/12) - 014141/LET - Mensalidades"/>
    <n v="1492"/>
    <d v="2014-04-30T00:00:00"/>
    <d v="1899-12-30T12:26:34"/>
    <n v="0"/>
    <n v="0"/>
    <n v="-1950655.6489999848"/>
    <m/>
    <m/>
    <n v="145997"/>
    <m/>
    <n v="1"/>
    <s v="Andre"/>
    <n v="1"/>
    <m/>
    <n v="2"/>
    <d v="2014-05-01T00:00:00"/>
    <d v="2014-05-01T00:00:00"/>
    <n v="1909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1"/>
    <n v="146128"/>
    <s v="Retorno: Par. 146128(04/12) - 014212/MAT - Mensalidades"/>
    <n v="1492"/>
    <d v="2014-04-30T00:00:00"/>
    <d v="1899-12-30T12:26:34"/>
    <n v="0"/>
    <n v="0"/>
    <n v="-1949163.6489999848"/>
    <m/>
    <m/>
    <n v="146128"/>
    <m/>
    <n v="1"/>
    <s v="Andre"/>
    <n v="1"/>
    <m/>
    <n v="2"/>
    <d v="2014-05-01T00:00:00"/>
    <d v="2014-05-01T00:00:00"/>
    <n v="1907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0"/>
    <n v="145938"/>
    <s v="Retorno: Par. 145938(04/12) - 014196/LAR - Mensalidades"/>
    <n v="1492"/>
    <d v="2014-04-30T00:00:00"/>
    <d v="1899-12-30T12:26:34"/>
    <n v="0"/>
    <n v="0"/>
    <n v="-1947671.6489999848"/>
    <m/>
    <m/>
    <n v="145938"/>
    <m/>
    <n v="1"/>
    <s v="Andre"/>
    <n v="1"/>
    <m/>
    <n v="2"/>
    <d v="2014-05-01T00:00:00"/>
    <d v="2014-05-01T00:00:00"/>
    <n v="1909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1"/>
    <n v="146188"/>
    <s v="Retorno: Par. 146188(04/12) - 014185/LAR - Mensalidades"/>
    <n v="1492"/>
    <d v="2014-04-30T00:00:00"/>
    <d v="1899-12-30T12:26:34"/>
    <n v="0"/>
    <n v="0"/>
    <n v="-1946179.6489999848"/>
    <m/>
    <m/>
    <n v="146188"/>
    <m/>
    <n v="1"/>
    <s v="Andre"/>
    <n v="1"/>
    <m/>
    <n v="2"/>
    <d v="2014-05-01T00:00:00"/>
    <d v="2014-05-01T00:00:00"/>
    <n v="1909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33"/>
    <n v="145298"/>
    <s v="Retorno: Par. 145298(04/12) - 013888/LUC - Mensalidades"/>
    <n v="1492"/>
    <d v="2014-04-30T00:00:00"/>
    <d v="1899-12-30T12:26:34"/>
    <n v="0"/>
    <n v="0"/>
    <n v="-1944687.6489999848"/>
    <m/>
    <m/>
    <n v="145298"/>
    <m/>
    <n v="1"/>
    <s v="Andre"/>
    <n v="1"/>
    <m/>
    <n v="2"/>
    <d v="2014-05-01T00:00:00"/>
    <d v="2014-05-01T00:00:00"/>
    <n v="1908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0"/>
    <n v="145639"/>
    <s v="Retorno: Par. 145639(04/12) - 014110/MAT - Mensalidades"/>
    <n v="1492"/>
    <d v="2014-04-30T00:00:00"/>
    <d v="1899-12-30T12:26:34"/>
    <n v="0"/>
    <n v="0"/>
    <n v="-1943195.6489999848"/>
    <m/>
    <m/>
    <n v="145639"/>
    <m/>
    <n v="1"/>
    <s v="Andre"/>
    <n v="1"/>
    <m/>
    <n v="2"/>
    <d v="2014-05-01T00:00:00"/>
    <d v="2014-05-01T00:00:00"/>
    <n v="1907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22"/>
    <n v="146349"/>
    <s v="Retorno: Par. 146349(04/12) - 014167/MAT - Mensalidades"/>
    <n v="1492"/>
    <d v="2014-04-30T00:00:00"/>
    <d v="1899-12-30T12:26:34"/>
    <n v="0"/>
    <n v="0"/>
    <n v="-1941703.6489999848"/>
    <m/>
    <m/>
    <n v="146349"/>
    <m/>
    <n v="1"/>
    <s v="Andre"/>
    <n v="1"/>
    <m/>
    <n v="2"/>
    <d v="2014-05-01T00:00:00"/>
    <d v="2014-05-01T00:00:00"/>
    <n v="1907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2"/>
    <n v="146300"/>
    <s v="Retorno: Par. 146300(04/12) - 014031/LAI - Mensalidades"/>
    <n v="1492"/>
    <d v="2014-04-30T00:00:00"/>
    <d v="1899-12-30T12:26:35"/>
    <n v="0"/>
    <n v="0"/>
    <n v="-1940211.6489999848"/>
    <m/>
    <m/>
    <n v="146300"/>
    <m/>
    <n v="1"/>
    <s v="Andre"/>
    <n v="1"/>
    <m/>
    <n v="2"/>
    <d v="2014-05-01T00:00:00"/>
    <d v="2014-05-01T00:00:00"/>
    <n v="1909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1"/>
    <n v="145970"/>
    <s v="Retorno: Par. 145970(04/12) - 013997/JAN - Mensalidades"/>
    <n v="1492"/>
    <d v="2014-04-30T00:00:00"/>
    <d v="1899-12-30T12:26:35"/>
    <n v="0"/>
    <n v="0"/>
    <n v="-1938719.6489999848"/>
    <m/>
    <m/>
    <n v="145970"/>
    <m/>
    <n v="1"/>
    <s v="Andre"/>
    <n v="1"/>
    <m/>
    <n v="2"/>
    <d v="2014-05-01T00:00:00"/>
    <d v="2014-05-01T00:00:00"/>
    <n v="1910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2"/>
    <n v="146421"/>
    <s v="Retorno: Par. 146421(04/12) - 014224/GAB - Mensalidades"/>
    <n v="1492"/>
    <d v="2014-04-30T00:00:00"/>
    <d v="1899-12-30T12:26:35"/>
    <n v="0"/>
    <n v="0"/>
    <n v="-1937227.6489999848"/>
    <m/>
    <m/>
    <n v="146421"/>
    <m/>
    <n v="1"/>
    <s v="Andre"/>
    <n v="1"/>
    <m/>
    <n v="2"/>
    <d v="2014-05-01T00:00:00"/>
    <d v="2014-05-01T00:00:00"/>
    <n v="1911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6"/>
    <n v="145941"/>
    <s v="Retorno: Par. 145941(04/12) - 014140/GUS - Mensalidades"/>
    <n v="1492"/>
    <d v="2014-04-30T00:00:00"/>
    <d v="1899-12-30T12:26:35"/>
    <n v="0"/>
    <n v="0"/>
    <n v="-1935735.6489999848"/>
    <m/>
    <m/>
    <n v="145941"/>
    <m/>
    <n v="1"/>
    <s v="Andre"/>
    <n v="1"/>
    <m/>
    <n v="2"/>
    <d v="2014-05-01T00:00:00"/>
    <d v="2014-05-01T00:00:00"/>
    <n v="1910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4"/>
    <n v="145802"/>
    <s v="Retorno: Par. 145802(04/12) - 013958/JOS - Mensalidades"/>
    <n v="1492"/>
    <d v="2014-04-30T00:00:00"/>
    <d v="1899-12-30T12:26:35"/>
    <n v="0"/>
    <n v="0"/>
    <n v="-1934243.6489999848"/>
    <m/>
    <m/>
    <n v="145802"/>
    <m/>
    <n v="1"/>
    <s v="Andre"/>
    <n v="1"/>
    <m/>
    <n v="2"/>
    <d v="2014-05-01T00:00:00"/>
    <d v="2014-05-01T00:00:00"/>
    <n v="1910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3"/>
    <n v="146043"/>
    <s v="Retorno: Par. 146043(04/12) - 014092/LAI - Mensalidades"/>
    <n v="1492"/>
    <d v="2014-04-30T00:00:00"/>
    <d v="1899-12-30T12:26:35"/>
    <n v="0"/>
    <n v="0"/>
    <n v="-1932751.6489999848"/>
    <m/>
    <m/>
    <n v="146043"/>
    <m/>
    <n v="1"/>
    <s v="Andre"/>
    <n v="1"/>
    <m/>
    <n v="2"/>
    <d v="2014-05-01T00:00:00"/>
    <d v="2014-05-01T00:00:00"/>
    <n v="1909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1"/>
    <n v="145663"/>
    <s v="Retorno: Par. 145663(04/12) - 013954/GAB - Mensalidades"/>
    <n v="1492"/>
    <d v="2014-04-30T00:00:00"/>
    <d v="1899-12-30T12:26:35"/>
    <n v="0"/>
    <n v="0"/>
    <n v="-1931259.6489999848"/>
    <m/>
    <m/>
    <n v="145663"/>
    <m/>
    <n v="1"/>
    <s v="Andre"/>
    <n v="1"/>
    <m/>
    <n v="2"/>
    <d v="2014-05-01T00:00:00"/>
    <d v="2014-05-01T00:00:00"/>
    <n v="1911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8"/>
    <n v="145863"/>
    <s v="Retorno: Par. 145863(04/12) - 013935/ISA - Mensalidades"/>
    <n v="1492"/>
    <d v="2014-04-30T00:00:00"/>
    <d v="1899-12-30T12:26:35"/>
    <n v="0"/>
    <n v="0"/>
    <n v="-1929767.6489999848"/>
    <m/>
    <m/>
    <n v="145863"/>
    <m/>
    <n v="1"/>
    <s v="Andre"/>
    <n v="1"/>
    <m/>
    <n v="2"/>
    <d v="2014-05-01T00:00:00"/>
    <d v="2014-05-01T00:00:00"/>
    <n v="1910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2"/>
    <n v="146104"/>
    <s v="Retorno: Par. 146104(04/12) - 014081/JOA - Mensalidades"/>
    <n v="1492"/>
    <d v="2014-04-30T00:00:00"/>
    <d v="1899-12-30T12:26:35"/>
    <n v="0"/>
    <n v="0"/>
    <n v="-1928275.6489999848"/>
    <m/>
    <m/>
    <n v="146104"/>
    <m/>
    <n v="1"/>
    <s v="Andre"/>
    <n v="1"/>
    <m/>
    <n v="2"/>
    <d v="2014-05-01T00:00:00"/>
    <d v="2014-05-01T00:00:00"/>
    <n v="1910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9"/>
    <n v="145714"/>
    <s v="Retorno: Par. 145714(04/12) - 013945/GAB - Mensalidades"/>
    <n v="1492"/>
    <d v="2014-04-30T00:00:00"/>
    <d v="1899-12-30T12:26:35"/>
    <n v="0"/>
    <n v="0"/>
    <n v="-1926783.6489999848"/>
    <m/>
    <m/>
    <n v="145714"/>
    <m/>
    <n v="1"/>
    <s v="Andre"/>
    <n v="1"/>
    <m/>
    <n v="2"/>
    <d v="2014-05-01T00:00:00"/>
    <d v="2014-05-01T00:00:00"/>
    <n v="1911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7"/>
    <n v="145624"/>
    <s v="Retorno: Par. 145624(04/12) - 014177/GUS - Mensalidades"/>
    <n v="1492"/>
    <d v="2014-04-30T00:00:00"/>
    <d v="1899-12-30T12:26:35"/>
    <n v="0"/>
    <n v="0"/>
    <n v="-1925291.6489999848"/>
    <m/>
    <m/>
    <n v="145624"/>
    <m/>
    <n v="1"/>
    <s v="Andre"/>
    <n v="1"/>
    <m/>
    <n v="2"/>
    <d v="2014-05-01T00:00:00"/>
    <d v="2014-05-01T00:00:00"/>
    <n v="1910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4"/>
    <n v="146205"/>
    <s v="Retorno: Par. 146205(04/12) - 014178/KAY - Mensalidades"/>
    <n v="1492"/>
    <d v="2014-04-30T00:00:00"/>
    <d v="1899-12-30T12:26:35"/>
    <n v="0"/>
    <n v="0"/>
    <n v="-1923799.6489999848"/>
    <m/>
    <m/>
    <n v="146205"/>
    <m/>
    <n v="1"/>
    <s v="Andre"/>
    <n v="1"/>
    <m/>
    <n v="2"/>
    <d v="2014-05-01T00:00:00"/>
    <d v="2014-05-01T00:00:00"/>
    <n v="1909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7"/>
    <n v="145805"/>
    <s v="Retorno: Par. 145805(04/12) - 014173/JUL - Mensalidades"/>
    <n v="1492"/>
    <d v="2014-04-30T00:00:00"/>
    <d v="1899-12-30T12:26:35"/>
    <n v="0"/>
    <n v="0"/>
    <n v="-1922307.6489999848"/>
    <m/>
    <m/>
    <n v="145805"/>
    <m/>
    <n v="1"/>
    <s v="Andre"/>
    <n v="1"/>
    <m/>
    <n v="2"/>
    <d v="2014-05-01T00:00:00"/>
    <d v="2014-05-01T00:00:00"/>
    <n v="1909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0"/>
    <n v="146235"/>
    <s v="Retorno: Par. 146235(04/12) - 014188/GAB - Mensalidades"/>
    <n v="1492"/>
    <d v="2014-04-30T00:00:00"/>
    <d v="1899-12-30T12:26:35"/>
    <n v="0"/>
    <n v="0"/>
    <n v="-1920815.6489999848"/>
    <m/>
    <m/>
    <n v="146235"/>
    <m/>
    <n v="1"/>
    <s v="Andre"/>
    <n v="1"/>
    <m/>
    <n v="2"/>
    <d v="2014-05-01T00:00:00"/>
    <d v="2014-05-01T00:00:00"/>
    <n v="1911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9"/>
    <n v="145895"/>
    <s v="Retorno: Par. 145895(04/12) - 014179/ISA - Mensalidades"/>
    <n v="1492"/>
    <d v="2014-04-30T00:00:00"/>
    <d v="1899-12-30T12:26:35"/>
    <n v="0"/>
    <n v="0"/>
    <n v="-1919323.6489999848"/>
    <m/>
    <m/>
    <n v="145895"/>
    <m/>
    <n v="1"/>
    <s v="Andre"/>
    <n v="1"/>
    <m/>
    <n v="2"/>
    <d v="2014-05-01T00:00:00"/>
    <d v="2014-05-01T00:00:00"/>
    <n v="1910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6"/>
    <n v="146256"/>
    <s v="Retorno: Par. 146256(04/12) - 014130/JÚL - Mensalidades"/>
    <n v="1492"/>
    <d v="2014-04-30T00:00:00"/>
    <d v="1899-12-30T12:26:35"/>
    <n v="0"/>
    <n v="0"/>
    <n v="-1917831.6489999848"/>
    <m/>
    <m/>
    <n v="146256"/>
    <m/>
    <n v="1"/>
    <s v="Andre"/>
    <n v="1"/>
    <m/>
    <n v="2"/>
    <d v="2014-05-01T00:00:00"/>
    <d v="2014-05-01T00:00:00"/>
    <n v="1909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3"/>
    <n v="145617"/>
    <s v="Retorno: Par. 145617(04/12) - 013907/GAB - Mensalidades"/>
    <n v="1492"/>
    <d v="2014-04-30T00:00:00"/>
    <d v="1899-12-30T12:26:35"/>
    <n v="0"/>
    <n v="0"/>
    <n v="-1916339.6489999848"/>
    <m/>
    <m/>
    <n v="145617"/>
    <m/>
    <n v="1"/>
    <s v="Andre"/>
    <n v="1"/>
    <m/>
    <n v="2"/>
    <d v="2014-05-01T00:00:00"/>
    <d v="2014-05-01T00:00:00"/>
    <n v="1911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5"/>
    <n v="145917"/>
    <s v="Retorno: Par. 145917(04/12) - 013924/FER - Mensalidades"/>
    <n v="1492"/>
    <d v="2014-04-30T00:00:00"/>
    <d v="1899-12-30T12:26:35"/>
    <n v="0"/>
    <n v="0"/>
    <n v="-1914847.6489999848"/>
    <m/>
    <m/>
    <n v="145917"/>
    <m/>
    <n v="1"/>
    <s v="Andre"/>
    <n v="1"/>
    <m/>
    <n v="2"/>
    <d v="2014-05-01T00:00:00"/>
    <d v="2014-05-01T00:00:00"/>
    <n v="1911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3"/>
    <n v="146167"/>
    <s v="Retorno: Par. 146167(04/12) - 013933/JOA - Mensalidades"/>
    <n v="1492"/>
    <d v="2014-04-30T00:00:00"/>
    <d v="1899-12-30T12:26:35"/>
    <n v="0"/>
    <n v="0"/>
    <n v="-1913355.6489999848"/>
    <m/>
    <m/>
    <n v="146167"/>
    <m/>
    <n v="1"/>
    <s v="Andre"/>
    <n v="1"/>
    <m/>
    <n v="2"/>
    <d v="2014-05-01T00:00:00"/>
    <d v="2014-05-01T00:00:00"/>
    <n v="1910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4"/>
    <n v="145808"/>
    <s v="Retorno: Par. 145808(04/12) - 014195/FIL - Mensalidades"/>
    <n v="1492"/>
    <d v="2014-04-30T00:00:00"/>
    <d v="1899-12-30T12:26:35"/>
    <n v="0"/>
    <n v="0"/>
    <n v="-1911863.6489999848"/>
    <m/>
    <m/>
    <n v="145808"/>
    <m/>
    <n v="1"/>
    <s v="Andre"/>
    <n v="1"/>
    <m/>
    <n v="2"/>
    <d v="2014-05-01T00:00:00"/>
    <d v="2014-05-01T00:00:00"/>
    <n v="1911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8"/>
    <n v="146388"/>
    <s v="Retorno: Par. 146388(04/12) - 014108/GIU - Mensalidades"/>
    <n v="1492"/>
    <d v="2014-04-30T00:00:00"/>
    <d v="1899-12-30T12:26:35"/>
    <n v="0"/>
    <n v="0"/>
    <n v="-1910371.6489999848"/>
    <m/>
    <m/>
    <n v="146388"/>
    <m/>
    <n v="1"/>
    <s v="Andre"/>
    <n v="1"/>
    <m/>
    <n v="2"/>
    <d v="2014-05-01T00:00:00"/>
    <d v="2014-05-01T00:00:00"/>
    <n v="1911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0"/>
    <n v="146009"/>
    <s v="Retorno: Par. 146009(04/12) - 013989/ISA - Mensalidades"/>
    <n v="1492"/>
    <d v="2014-04-30T00:00:00"/>
    <d v="1899-12-30T12:26:35"/>
    <n v="0"/>
    <n v="0"/>
    <n v="-1908879.6489999848"/>
    <m/>
    <m/>
    <n v="146009"/>
    <m/>
    <n v="1"/>
    <s v="Andre"/>
    <n v="1"/>
    <m/>
    <n v="2"/>
    <d v="2014-05-01T00:00:00"/>
    <d v="2014-05-01T00:00:00"/>
    <n v="1910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6"/>
    <n v="146339"/>
    <s v="Retorno: Par. 146339(04/12) - 014165/FEL - Mensalidades"/>
    <n v="1492"/>
    <d v="2014-04-30T00:00:00"/>
    <d v="1899-12-30T12:26:35"/>
    <n v="0"/>
    <n v="0"/>
    <n v="-1907387.6489999848"/>
    <m/>
    <m/>
    <n v="146339"/>
    <m/>
    <n v="1"/>
    <s v="Andre"/>
    <n v="1"/>
    <m/>
    <n v="2"/>
    <d v="2014-05-01T00:00:00"/>
    <d v="2014-05-01T00:00:00"/>
    <n v="1911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55"/>
    <n v="146269"/>
    <s v="Retorno: Par. 146269(04/12) - 014030/HEN - Mensalidades"/>
    <n v="1492"/>
    <d v="2014-04-30T00:00:00"/>
    <d v="1899-12-30T12:26:35"/>
    <n v="0"/>
    <n v="0"/>
    <n v="-1905895.6489999848"/>
    <m/>
    <m/>
    <n v="146269"/>
    <m/>
    <n v="1"/>
    <s v="Andre"/>
    <n v="1"/>
    <m/>
    <n v="2"/>
    <d v="2014-05-01T00:00:00"/>
    <d v="2014-05-01T00:00:00"/>
    <n v="1910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45"/>
    <n v="146379"/>
    <s v="Retorno: Par. 146379(04/12) - 014103/JUL - Mensalidades"/>
    <n v="1492"/>
    <d v="2014-04-30T00:00:00"/>
    <d v="1899-12-30T12:26:35"/>
    <n v="0"/>
    <n v="0"/>
    <n v="-1904403.6489999848"/>
    <m/>
    <m/>
    <n v="146379"/>
    <m/>
    <n v="1"/>
    <s v="Andre"/>
    <n v="1"/>
    <m/>
    <n v="2"/>
    <d v="2014-05-01T00:00:00"/>
    <d v="2014-05-01T00:00:00"/>
    <n v="1909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9"/>
    <n v="145880"/>
    <s v="Retorno: Par. 145880(04/12) - 013879/ART - Mensalidades"/>
    <n v="1492"/>
    <d v="2014-04-30T00:00:00"/>
    <d v="1899-12-30T12:26:36"/>
    <n v="0"/>
    <n v="0"/>
    <n v="-1902911.6489999848"/>
    <m/>
    <m/>
    <n v="145880"/>
    <m/>
    <n v="1"/>
    <s v="Andre"/>
    <n v="1"/>
    <m/>
    <n v="2"/>
    <d v="2014-05-01T00:00:00"/>
    <d v="2014-05-01T00:00:00"/>
    <n v="1913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7"/>
    <n v="145841"/>
    <s v="Retorno: Par. 145841(04/12) - 014046/BRU - Mensalidades"/>
    <n v="1492"/>
    <d v="2014-04-30T00:00:00"/>
    <d v="1899-12-30T12:26:36"/>
    <n v="0"/>
    <n v="0"/>
    <n v="-1901419.6489999848"/>
    <m/>
    <m/>
    <n v="145841"/>
    <m/>
    <n v="1"/>
    <s v="Andre"/>
    <n v="1"/>
    <m/>
    <n v="2"/>
    <d v="2014-05-01T00:00:00"/>
    <d v="2014-05-01T00:00:00"/>
    <n v="1912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0"/>
    <n v="146091"/>
    <s v="Retorno: Par. 146091(04/12) - 014072/ANA - Mensalidades"/>
    <n v="1492"/>
    <d v="2014-04-30T00:00:00"/>
    <d v="1899-12-30T12:26:36"/>
    <n v="0"/>
    <n v="0"/>
    <n v="-1899927.6489999848"/>
    <m/>
    <m/>
    <n v="146091"/>
    <m/>
    <n v="1"/>
    <s v="Andre"/>
    <n v="1"/>
    <m/>
    <n v="2"/>
    <d v="2014-05-01T00:00:00"/>
    <d v="2014-05-01T00:00:00"/>
    <n v="1913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3"/>
    <n v="145591"/>
    <s v="Retorno: Par. 145591(04/12) - 013883/CLA - Mensalidades"/>
    <n v="1492"/>
    <d v="2014-04-30T00:00:00"/>
    <d v="1899-12-30T12:26:36"/>
    <n v="0"/>
    <n v="0"/>
    <n v="-1898435.6489999848"/>
    <m/>
    <m/>
    <n v="145591"/>
    <m/>
    <n v="1"/>
    <s v="Andre"/>
    <n v="1"/>
    <m/>
    <n v="2"/>
    <d v="2014-05-01T00:00:00"/>
    <d v="2014-05-01T00:00:00"/>
    <n v="1912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8"/>
    <n v="146122"/>
    <s v="Retorno: Par. 146122(04/12) - 014176/ELI - Mensalidades"/>
    <n v="1492"/>
    <d v="2014-04-30T00:00:00"/>
    <d v="1899-12-30T12:26:36"/>
    <n v="0"/>
    <n v="0"/>
    <n v="-1896943.6489999848"/>
    <m/>
    <m/>
    <n v="146122"/>
    <m/>
    <n v="1"/>
    <s v="Andre"/>
    <n v="1"/>
    <m/>
    <n v="2"/>
    <d v="2014-05-01T00:00:00"/>
    <d v="2014-05-01T00:00:00"/>
    <n v="1912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6"/>
    <n v="146072"/>
    <s v="Retorno: Par. 146072(04/12) - 013890/CAR - Mensalidades"/>
    <n v="1492"/>
    <d v="2014-04-30T00:00:00"/>
    <d v="1899-12-30T12:26:36"/>
    <n v="0"/>
    <n v="0"/>
    <n v="-1895451.6489999848"/>
    <m/>
    <m/>
    <n v="146072"/>
    <m/>
    <n v="1"/>
    <s v="Andre"/>
    <n v="1"/>
    <m/>
    <n v="2"/>
    <d v="2014-05-01T00:00:00"/>
    <d v="2014-05-01T00:00:00"/>
    <n v="1912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0"/>
    <n v="146382"/>
    <s v="Retorno: Par. 146382(04/12) - 014035/DAN - Mensalidades"/>
    <n v="1492"/>
    <d v="2014-04-30T00:00:00"/>
    <d v="1899-12-30T12:26:36"/>
    <n v="0"/>
    <n v="0"/>
    <n v="-1893959.6489999848"/>
    <m/>
    <m/>
    <n v="146382"/>
    <m/>
    <n v="1"/>
    <s v="Andre"/>
    <n v="1"/>
    <m/>
    <n v="2"/>
    <d v="2014-05-01T00:00:00"/>
    <d v="2014-05-01T00:00:00"/>
    <n v="1912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4"/>
    <n v="146263"/>
    <s v="Retorno: Par. 146263(04/12) - 014083/AIR - Mensalidades"/>
    <n v="1492"/>
    <d v="2014-04-30T00:00:00"/>
    <d v="1899-12-30T12:26:36"/>
    <n v="0"/>
    <n v="0"/>
    <n v="-1892467.6489999848"/>
    <m/>
    <m/>
    <n v="146263"/>
    <m/>
    <n v="1"/>
    <s v="Andre"/>
    <n v="1"/>
    <m/>
    <n v="2"/>
    <d v="2014-05-01T00:00:00"/>
    <d v="2014-05-01T00:00:00"/>
    <n v="1913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2"/>
    <n v="145604"/>
    <s v="Retorno: Par. 145604(04/12) - 014198/AMA - Mensalidades"/>
    <n v="1492"/>
    <d v="2014-04-30T00:00:00"/>
    <d v="1899-12-30T12:26:36"/>
    <n v="0"/>
    <n v="0"/>
    <n v="-1890975.6489999848"/>
    <m/>
    <m/>
    <n v="145604"/>
    <m/>
    <n v="1"/>
    <s v="Andre"/>
    <n v="1"/>
    <m/>
    <n v="2"/>
    <d v="2014-05-01T00:00:00"/>
    <d v="2014-05-01T00:00:00"/>
    <n v="1913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8"/>
    <n v="145614"/>
    <s v="Retorno: Par. 145614(04/12) - 013981/BRE - Mensalidades"/>
    <n v="1492"/>
    <d v="2014-04-30T00:00:00"/>
    <d v="1899-12-30T12:26:36"/>
    <n v="0"/>
    <n v="0"/>
    <n v="-1889483.6489999848"/>
    <m/>
    <m/>
    <n v="145614"/>
    <m/>
    <n v="1"/>
    <s v="Andre"/>
    <n v="1"/>
    <m/>
    <n v="2"/>
    <d v="2014-05-01T00:00:00"/>
    <d v="2014-05-01T00:00:00"/>
    <n v="1913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1"/>
    <n v="146164"/>
    <s v="Retorno: Par. 146164(04/12) - 013968/DAN - Mensalidades"/>
    <n v="1492"/>
    <d v="2014-04-30T00:00:00"/>
    <d v="1899-12-30T12:26:36"/>
    <n v="0"/>
    <n v="0"/>
    <n v="-1887991.6489999848"/>
    <m/>
    <m/>
    <n v="146164"/>
    <m/>
    <n v="1"/>
    <s v="Andre"/>
    <n v="1"/>
    <m/>
    <n v="2"/>
    <d v="2014-05-01T00:00:00"/>
    <d v="2014-05-01T00:00:00"/>
    <n v="1912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9"/>
    <n v="145555"/>
    <s v="Retorno: Par. 145555(04/12) - 015806/JOÃ - Mensalidades"/>
    <n v="1492"/>
    <d v="2014-04-30T00:00:00"/>
    <d v="1899-12-30T12:26:36"/>
    <n v="0"/>
    <n v="0"/>
    <n v="-1886499.6489999848"/>
    <m/>
    <m/>
    <n v="145555"/>
    <m/>
    <n v="1"/>
    <s v="Andre"/>
    <n v="1"/>
    <m/>
    <n v="2"/>
    <d v="2014-05-01T00:00:00"/>
    <d v="2014-05-01T00:00:00"/>
    <n v="1914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7"/>
    <n v="146275"/>
    <s v="Retorno: Par. 146275(04/12) - 014170/FEL - Mensalidades"/>
    <n v="1492"/>
    <d v="2014-04-30T00:00:00"/>
    <d v="1899-12-30T12:26:36"/>
    <n v="0"/>
    <n v="0"/>
    <n v="-1885007.6489999848"/>
    <m/>
    <m/>
    <n v="146275"/>
    <m/>
    <n v="1"/>
    <s v="Andre"/>
    <n v="1"/>
    <m/>
    <n v="2"/>
    <d v="2014-05-01T00:00:00"/>
    <d v="2014-05-01T00:00:00"/>
    <n v="1911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2"/>
    <n v="146185"/>
    <s v="Retorno: Par. 146185(04/12) - 013874/CRI - Mensalidades"/>
    <n v="1492"/>
    <d v="2014-04-30T00:00:00"/>
    <d v="1899-12-30T12:26:36"/>
    <n v="0"/>
    <n v="0"/>
    <n v="-1883515.6489999848"/>
    <m/>
    <m/>
    <n v="146185"/>
    <m/>
    <n v="1"/>
    <s v="Andre"/>
    <n v="1"/>
    <m/>
    <n v="2"/>
    <d v="2014-05-01T00:00:00"/>
    <d v="2014-05-01T00:00:00"/>
    <n v="1912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3"/>
    <n v="146195"/>
    <s v="Retorno: Par. 146195(04/12) - 014089/ALE - Mensalidades"/>
    <n v="1492"/>
    <d v="2014-04-30T00:00:00"/>
    <d v="1899-12-30T12:26:36"/>
    <n v="0"/>
    <n v="0"/>
    <n v="-1882023.6489999848"/>
    <m/>
    <m/>
    <n v="146195"/>
    <m/>
    <n v="1"/>
    <s v="Andre"/>
    <n v="1"/>
    <m/>
    <n v="2"/>
    <d v="2014-05-01T00:00:00"/>
    <d v="2014-05-01T00:00:00"/>
    <n v="1913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5"/>
    <n v="145546"/>
    <s v="Retorno: Par. 145546(04/12) - 015778/VIN - Mensalidades"/>
    <n v="1492"/>
    <d v="2014-04-30T00:00:00"/>
    <d v="1899-12-30T12:26:36"/>
    <n v="0"/>
    <n v="0"/>
    <n v="-1880531.6489999848"/>
    <m/>
    <m/>
    <n v="145546"/>
    <m/>
    <n v="1"/>
    <s v="Andre"/>
    <n v="1"/>
    <m/>
    <n v="2"/>
    <d v="2014-05-01T00:00:00"/>
    <d v="2014-05-01T00:00:00"/>
    <n v="1913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1"/>
    <n v="145896"/>
    <s v="Retorno: Par. 145896(04/12) - 013959/AMA - Mensalidades"/>
    <n v="1492"/>
    <d v="2014-04-30T00:00:00"/>
    <d v="1899-12-30T12:26:36"/>
    <n v="0"/>
    <n v="0"/>
    <n v="-1879039.6489999848"/>
    <m/>
    <m/>
    <n v="145896"/>
    <m/>
    <n v="1"/>
    <s v="Andre"/>
    <n v="1"/>
    <m/>
    <n v="2"/>
    <d v="2014-05-01T00:00:00"/>
    <d v="2014-05-01T00:00:00"/>
    <n v="1913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8"/>
    <n v="145537"/>
    <s v="Retorno: Par. 145537(04/12) - 015605/LUÍ - Mensalidades"/>
    <n v="1492"/>
    <d v="2014-04-30T00:00:00"/>
    <d v="1899-12-30T12:26:36"/>
    <n v="0"/>
    <n v="0"/>
    <n v="-1877547.6489999848"/>
    <m/>
    <m/>
    <n v="145537"/>
    <m/>
    <n v="1"/>
    <s v="Andre"/>
    <n v="1"/>
    <m/>
    <n v="2"/>
    <d v="2014-05-01T00:00:00"/>
    <d v="2014-05-01T00:00:00"/>
    <n v="1914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6"/>
    <n v="145567"/>
    <s v="Retorno: Par. 145567(04/12) - 015852/PED - Mensalidades"/>
    <n v="1492"/>
    <d v="2014-04-30T00:00:00"/>
    <d v="1899-12-30T12:26:36"/>
    <n v="0"/>
    <n v="0"/>
    <n v="-1876055.6489999848"/>
    <m/>
    <m/>
    <n v="145567"/>
    <m/>
    <n v="1"/>
    <s v="Andre"/>
    <n v="1"/>
    <m/>
    <n v="2"/>
    <d v="2014-05-01T00:00:00"/>
    <d v="2014-05-01T00:00:00"/>
    <n v="1913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4"/>
    <n v="146297"/>
    <s v="Retorno: Par. 146297(04/12) - 013973/CIN - Mensalidades"/>
    <n v="1492"/>
    <d v="2014-04-30T00:00:00"/>
    <d v="1899-12-30T12:26:36"/>
    <n v="0"/>
    <n v="0"/>
    <n v="-1874563.6489999848"/>
    <m/>
    <m/>
    <n v="146297"/>
    <m/>
    <n v="1"/>
    <s v="Andre"/>
    <n v="1"/>
    <m/>
    <n v="2"/>
    <d v="2014-05-01T00:00:00"/>
    <d v="2014-05-01T00:00:00"/>
    <n v="1912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69"/>
    <n v="145848"/>
    <s v="Retorno: Par. 145848(04/12) - 013854/ELI - Mensalidades"/>
    <n v="1492"/>
    <d v="2014-04-30T00:00:00"/>
    <d v="1899-12-30T12:26:36"/>
    <n v="0"/>
    <n v="0"/>
    <n v="-1873071.6489999848"/>
    <m/>
    <m/>
    <n v="145848"/>
    <m/>
    <n v="1"/>
    <s v="Andre"/>
    <n v="1"/>
    <m/>
    <n v="2"/>
    <d v="2014-05-01T00:00:00"/>
    <d v="2014-05-01T00:00:00"/>
    <n v="1912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87"/>
    <n v="145519"/>
    <s v="Retorno: Par. 145519(04/12) - 015434/MAT - Mensalidades"/>
    <n v="1492"/>
    <d v="2014-04-30T00:00:00"/>
    <d v="1899-12-30T12:26:36"/>
    <n v="0"/>
    <n v="0"/>
    <n v="-1871579.6489999848"/>
    <m/>
    <m/>
    <n v="145519"/>
    <m/>
    <n v="1"/>
    <s v="Andre"/>
    <n v="1"/>
    <m/>
    <n v="2"/>
    <d v="2014-05-01T00:00:00"/>
    <d v="2014-05-01T00:00:00"/>
    <n v="1913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75"/>
    <n v="145799"/>
    <s v="Retorno: Par. 145799(04/12) - 014062/CEL - Mensalidades"/>
    <n v="1492"/>
    <d v="2014-04-30T00:00:00"/>
    <d v="1899-12-30T12:26:36"/>
    <n v="0"/>
    <n v="0"/>
    <n v="-1870087.6489999848"/>
    <m/>
    <m/>
    <n v="145799"/>
    <m/>
    <n v="1"/>
    <s v="Andre"/>
    <n v="1"/>
    <m/>
    <n v="2"/>
    <d v="2014-05-01T00:00:00"/>
    <d v="2014-05-01T00:00:00"/>
    <n v="1912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9"/>
    <n v="145500"/>
    <s v="Retorno: Par. 145500(04/12) - 015857/JUL - Mensalidades"/>
    <n v="1339"/>
    <d v="2014-04-30T00:00:00"/>
    <d v="1899-12-30T12:26:37"/>
    <n v="0"/>
    <n v="0"/>
    <n v="-1868748.6489999848"/>
    <m/>
    <m/>
    <n v="145500"/>
    <m/>
    <n v="1"/>
    <s v="Andre"/>
    <n v="1"/>
    <m/>
    <n v="2"/>
    <d v="2014-05-01T00:00:00"/>
    <d v="2014-05-01T00:00:00"/>
    <n v="1915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5"/>
    <n v="145510"/>
    <s v="Retorno: Par. 145510(04/12) - 015851/THA - Mensalidades"/>
    <n v="1339"/>
    <d v="2014-04-30T00:00:00"/>
    <d v="1899-12-30T12:26:37"/>
    <n v="0"/>
    <n v="0"/>
    <n v="-1867409.6489999848"/>
    <m/>
    <m/>
    <n v="145510"/>
    <m/>
    <n v="1"/>
    <s v="Andre"/>
    <n v="1"/>
    <m/>
    <n v="2"/>
    <d v="2014-05-01T00:00:00"/>
    <d v="2014-05-01T00:00:00"/>
    <n v="1914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2"/>
    <n v="145540"/>
    <s v="Retorno: Par. 145540(04/12) - 015754/CAM - Mensalidades"/>
    <n v="1492"/>
    <d v="2014-04-30T00:00:00"/>
    <d v="1899-12-30T12:26:37"/>
    <n v="0"/>
    <n v="0"/>
    <n v="-1865917.6489999848"/>
    <m/>
    <m/>
    <n v="145540"/>
    <m/>
    <n v="1"/>
    <s v="Andre"/>
    <n v="1"/>
    <m/>
    <n v="2"/>
    <d v="2014-05-01T00:00:00"/>
    <d v="2014-05-01T00:00:00"/>
    <n v="1914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0"/>
    <n v="145450"/>
    <s v="Retorno: Par. 145450(04/12) - 015814/JAD - Mensalidades"/>
    <n v="1339"/>
    <d v="2014-04-30T00:00:00"/>
    <d v="1899-12-30T12:26:37"/>
    <n v="0"/>
    <n v="0"/>
    <n v="-1864578.6489999848"/>
    <m/>
    <m/>
    <n v="145450"/>
    <m/>
    <n v="1"/>
    <s v="Andre"/>
    <n v="1"/>
    <m/>
    <n v="2"/>
    <d v="2014-05-01T00:00:00"/>
    <d v="2014-05-01T00:00:00"/>
    <n v="1915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0"/>
    <n v="145570"/>
    <s v="Retorno: Par. 145570(04/12) - 015855/GAB - Mensalidades"/>
    <n v="1492"/>
    <d v="2014-04-30T00:00:00"/>
    <d v="1899-12-30T12:26:37"/>
    <n v="0"/>
    <n v="0"/>
    <n v="-1863086.6489999848"/>
    <m/>
    <m/>
    <n v="145570"/>
    <m/>
    <n v="1"/>
    <s v="Andre"/>
    <n v="1"/>
    <m/>
    <n v="2"/>
    <d v="2014-05-01T00:00:00"/>
    <d v="2014-05-01T00:00:00"/>
    <n v="1914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3"/>
    <n v="145531"/>
    <s v="Retorno: Par. 145531(04/12) - 015581/ANA - Mensalidades"/>
    <n v="1492"/>
    <d v="2014-04-30T00:00:00"/>
    <d v="1899-12-30T12:26:37"/>
    <n v="0"/>
    <n v="0"/>
    <n v="-1861594.6489999848"/>
    <m/>
    <m/>
    <n v="145531"/>
    <m/>
    <n v="1"/>
    <s v="Andre"/>
    <n v="1"/>
    <m/>
    <n v="2"/>
    <d v="2014-05-01T00:00:00"/>
    <d v="2014-05-01T00:00:00"/>
    <n v="1914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4"/>
    <n v="145512"/>
    <s v="Retorno: Par. 145512(04/12) - 013463/GAB - Mensalidades"/>
    <n v="1339"/>
    <d v="2014-04-30T00:00:00"/>
    <d v="1899-12-30T12:26:37"/>
    <n v="0"/>
    <n v="0"/>
    <n v="-1860255.6489999848"/>
    <m/>
    <m/>
    <n v="145512"/>
    <m/>
    <n v="1"/>
    <s v="Andre"/>
    <n v="1"/>
    <m/>
    <n v="2"/>
    <d v="2014-05-01T00:00:00"/>
    <d v="2014-05-01T00:00:00"/>
    <n v="1914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1"/>
    <n v="145534"/>
    <s v="Retorno: Par. 145534(04/12) - 015590/ELI - Mensalidades"/>
    <n v="1492"/>
    <d v="2014-04-30T00:00:00"/>
    <d v="1899-12-30T12:26:37"/>
    <n v="0"/>
    <n v="0"/>
    <n v="-1858763.6489999848"/>
    <m/>
    <m/>
    <n v="145534"/>
    <m/>
    <n v="1"/>
    <s v="Andre"/>
    <n v="1"/>
    <m/>
    <n v="2"/>
    <d v="2014-05-01T00:00:00"/>
    <d v="2014-05-01T00:00:00"/>
    <n v="1914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6"/>
    <n v="145506"/>
    <s v="Retorno: Par. 145506(04/12) - 015823/ENZ - Mensalidades"/>
    <n v="1339"/>
    <d v="2014-04-30T00:00:00"/>
    <d v="1899-12-30T12:26:37"/>
    <n v="0"/>
    <n v="0"/>
    <n v="-1857424.6489999848"/>
    <m/>
    <m/>
    <n v="145506"/>
    <m/>
    <n v="1"/>
    <s v="Andre"/>
    <n v="1"/>
    <m/>
    <n v="2"/>
    <d v="2014-05-01T00:00:00"/>
    <d v="2014-05-01T00:00:00"/>
    <n v="1914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7"/>
    <n v="145488"/>
    <s v="Retorno: Par. 145488(04/12) - 015847/VIC - Mensalidades"/>
    <n v="1339"/>
    <d v="2014-04-30T00:00:00"/>
    <d v="1899-12-30T12:26:37"/>
    <n v="0"/>
    <n v="0"/>
    <n v="-1856085.6489999848"/>
    <m/>
    <m/>
    <n v="145488"/>
    <m/>
    <n v="1"/>
    <s v="Andre"/>
    <n v="1"/>
    <m/>
    <n v="2"/>
    <d v="2014-05-01T00:00:00"/>
    <d v="2014-05-01T00:00:00"/>
    <n v="1914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498"/>
    <n v="145459"/>
    <s v="Retorno: Par. 145459(04/12) - 015820/MAR - Mensalidades"/>
    <n v="1339"/>
    <d v="2014-04-30T00:00:00"/>
    <d v="1899-12-30T12:26:37"/>
    <n v="0"/>
    <n v="0"/>
    <n v="-1854746.6489999848"/>
    <m/>
    <m/>
    <n v="145459"/>
    <m/>
    <n v="1"/>
    <s v="Andre"/>
    <n v="1"/>
    <m/>
    <n v="2"/>
    <d v="2014-05-01T00:00:00"/>
    <d v="2014-05-01T00:00:00"/>
    <n v="1915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2"/>
    <n v="146460"/>
    <s v="Retorno: Par. 146460(04/12) - 015846/WEL - Mensalidades"/>
    <n v="1492"/>
    <d v="2014-04-30T00:00:00"/>
    <d v="1899-12-30T12:26:38"/>
    <n v="0"/>
    <n v="0"/>
    <n v="-1853254.6489999848"/>
    <m/>
    <m/>
    <n v="146460"/>
    <m/>
    <n v="1"/>
    <s v="Andre"/>
    <n v="1"/>
    <m/>
    <n v="2"/>
    <d v="2014-05-01T00:00:00"/>
    <d v="2014-05-01T00:00:00"/>
    <n v="19166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1"/>
    <n v="145472"/>
    <s v="Retorno: Par. 145472(04/12) - 015832/ION - Mensalidades"/>
    <n v="1339"/>
    <d v="2014-04-30T00:00:00"/>
    <d v="1899-12-30T12:26:38"/>
    <n v="0"/>
    <n v="0"/>
    <n v="-1851915.6489999848"/>
    <m/>
    <m/>
    <n v="145472"/>
    <m/>
    <n v="1"/>
    <s v="Andre"/>
    <n v="1"/>
    <m/>
    <n v="2"/>
    <d v="2014-05-01T00:00:00"/>
    <d v="2014-05-01T00:00:00"/>
    <n v="1915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5"/>
    <n v="145482"/>
    <s v="Retorno: Par. 145482(04/12) - 015843/GAB - Mensalidades"/>
    <n v="1339"/>
    <d v="2014-04-30T00:00:00"/>
    <d v="1899-12-30T12:26:38"/>
    <n v="0"/>
    <n v="0"/>
    <n v="-1850576.6489999848"/>
    <m/>
    <m/>
    <n v="145482"/>
    <m/>
    <n v="1"/>
    <s v="Andre"/>
    <n v="1"/>
    <m/>
    <n v="2"/>
    <d v="2014-05-01T00:00:00"/>
    <d v="2014-05-01T00:00:00"/>
    <n v="1915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2"/>
    <n v="145453"/>
    <s v="Retorno: Par. 145453(04/12) - 015815/GUI - Mensalidades"/>
    <n v="1339"/>
    <d v="2014-04-30T00:00:00"/>
    <d v="1899-12-30T12:26:38"/>
    <n v="0"/>
    <n v="0"/>
    <n v="-1849237.6489999848"/>
    <m/>
    <m/>
    <n v="145453"/>
    <m/>
    <n v="1"/>
    <s v="Andre"/>
    <n v="1"/>
    <m/>
    <n v="2"/>
    <d v="2014-05-01T00:00:00"/>
    <d v="2014-05-01T00:00:00"/>
    <n v="1915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3"/>
    <n v="145835"/>
    <s v="Retorno: Par. 145835(04/12) - 013986/THA - Mensalidades"/>
    <n v="1417.4"/>
    <d v="2014-04-30T00:00:00"/>
    <d v="1899-12-30T12:26:38"/>
    <n v="0"/>
    <n v="0"/>
    <n v="-1847820.2489999849"/>
    <m/>
    <m/>
    <n v="145835"/>
    <m/>
    <n v="1"/>
    <s v="Andre"/>
    <n v="1"/>
    <m/>
    <n v="2"/>
    <d v="2014-05-01T00:00:00"/>
    <d v="2014-05-01T00:00:00"/>
    <n v="1916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4"/>
    <n v="145456"/>
    <s v="Retorno: Par. 145456(04/12) - 015817/GAB - Mensalidades"/>
    <n v="1339"/>
    <d v="2014-04-30T00:00:00"/>
    <d v="1899-12-30T12:26:38"/>
    <n v="0"/>
    <n v="0"/>
    <n v="-1846481.2489999849"/>
    <m/>
    <m/>
    <n v="145456"/>
    <m/>
    <n v="1"/>
    <s v="Andre"/>
    <n v="1"/>
    <m/>
    <n v="2"/>
    <d v="2014-05-01T00:00:00"/>
    <d v="2014-05-01T00:00:00"/>
    <n v="1915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3"/>
    <n v="145496"/>
    <s v="Retorno: Par. 145496(04/12) - 015854/GAB - Mensalidades"/>
    <n v="1339"/>
    <d v="2014-04-30T00:00:00"/>
    <d v="1899-12-30T12:26:38"/>
    <n v="0"/>
    <n v="0"/>
    <n v="-1845142.2489999849"/>
    <m/>
    <m/>
    <n v="145496"/>
    <m/>
    <n v="1"/>
    <s v="Andre"/>
    <n v="1"/>
    <m/>
    <n v="2"/>
    <d v="2014-05-01T00:00:00"/>
    <d v="2014-05-01T00:00:00"/>
    <n v="19157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7"/>
    <n v="145796"/>
    <s v="Retorno: Par. 145796(04/12) - 014056/JOS - Mensalidades"/>
    <n v="1417.4"/>
    <d v="2014-04-30T00:00:00"/>
    <d v="1899-12-30T12:26:38"/>
    <n v="0"/>
    <n v="0"/>
    <n v="-1843724.848999985"/>
    <m/>
    <m/>
    <n v="145796"/>
    <m/>
    <n v="1"/>
    <s v="Andre"/>
    <n v="1"/>
    <m/>
    <n v="2"/>
    <d v="2014-05-01T00:00:00"/>
    <d v="2014-05-01T00:00:00"/>
    <n v="1917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6"/>
    <n v="145447"/>
    <s v="Retorno: Par. 145447(04/12) - 015813/DAR - Mensalidades"/>
    <n v="1339"/>
    <d v="2014-04-30T00:00:00"/>
    <d v="1899-12-30T12:26:38"/>
    <n v="0"/>
    <n v="0"/>
    <n v="-1842385.848999985"/>
    <m/>
    <m/>
    <n v="145447"/>
    <m/>
    <n v="1"/>
    <s v="Andre"/>
    <n v="1"/>
    <m/>
    <n v="2"/>
    <d v="2014-05-01T00:00:00"/>
    <d v="2014-05-01T00:00:00"/>
    <n v="1916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6"/>
    <n v="146018"/>
    <s v="Retorno: Par. 146018(04/12) - 013914/KLA - Mensalidades"/>
    <n v="1417.4"/>
    <d v="2014-04-30T00:00:00"/>
    <d v="1899-12-30T12:26:38"/>
    <n v="0"/>
    <n v="0"/>
    <n v="-1840968.4489999851"/>
    <m/>
    <m/>
    <n v="146018"/>
    <m/>
    <n v="1"/>
    <s v="Andre"/>
    <n v="1"/>
    <m/>
    <n v="2"/>
    <d v="2014-05-01T00:00:00"/>
    <d v="2014-05-01T00:00:00"/>
    <n v="19170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5"/>
    <n v="146028"/>
    <s v="Retorno: Par. 146028(04/12) - 014112/MAT - Mensalidades"/>
    <n v="1417.4"/>
    <d v="2014-04-30T00:00:00"/>
    <d v="1899-12-30T12:26:38"/>
    <n v="0"/>
    <n v="0"/>
    <n v="-1839551.0489999852"/>
    <m/>
    <m/>
    <n v="146028"/>
    <m/>
    <n v="1"/>
    <s v="Andre"/>
    <n v="1"/>
    <m/>
    <n v="2"/>
    <d v="2014-05-01T00:00:00"/>
    <d v="2014-05-01T00:00:00"/>
    <n v="19169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0"/>
    <n v="145958"/>
    <s v="Retorno: Par. 145958(04/12) - 013952/ANA - Mensalidades"/>
    <n v="1417.4"/>
    <d v="2014-04-30T00:00:00"/>
    <d v="1899-12-30T12:26:38"/>
    <n v="0"/>
    <n v="0"/>
    <n v="-1838133.6489999853"/>
    <m/>
    <m/>
    <n v="145958"/>
    <m/>
    <n v="1"/>
    <s v="Andre"/>
    <n v="1"/>
    <m/>
    <n v="2"/>
    <d v="2014-05-01T00:00:00"/>
    <d v="2014-05-01T00:00:00"/>
    <n v="1917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9"/>
    <n v="152510"/>
    <s v="Retorno: Par. 152510(04/12) - 015953/EDU - Mensalidades"/>
    <n v="1492"/>
    <d v="2014-04-30T00:00:00"/>
    <d v="1899-12-30T12:26:38"/>
    <n v="0"/>
    <n v="0"/>
    <n v="-1836641.6489999853"/>
    <m/>
    <m/>
    <n v="152510"/>
    <m/>
    <n v="1"/>
    <s v="Andre"/>
    <n v="1"/>
    <m/>
    <n v="2"/>
    <d v="2014-05-01T00:00:00"/>
    <d v="2014-05-01T00:00:00"/>
    <n v="1917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0"/>
    <n v="153041"/>
    <s v="Retorno: Par. 153041(04/12) - 016154/GAB - Mensalidades"/>
    <n v="1339"/>
    <d v="2014-04-30T00:00:00"/>
    <d v="1899-12-30T12:26:38"/>
    <n v="0"/>
    <n v="0"/>
    <n v="-1835302.6489999853"/>
    <m/>
    <m/>
    <n v="153041"/>
    <m/>
    <n v="1"/>
    <s v="Andre"/>
    <n v="1"/>
    <m/>
    <n v="2"/>
    <d v="2014-05-01T00:00:00"/>
    <d v="2014-05-01T00:00:00"/>
    <n v="19164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4"/>
    <n v="152213"/>
    <s v="Retorno: Par. 152213(04/12) - 013967/PAU - Mensalidades"/>
    <n v="1492"/>
    <d v="2014-04-30T00:00:00"/>
    <d v="1899-12-30T12:26:38"/>
    <n v="0"/>
    <n v="0"/>
    <n v="-1833810.6489999853"/>
    <m/>
    <m/>
    <n v="152213"/>
    <m/>
    <n v="1"/>
    <s v="Andre"/>
    <n v="1"/>
    <m/>
    <n v="2"/>
    <d v="2014-05-01T00:00:00"/>
    <d v="2014-05-01T00:00:00"/>
    <n v="19168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9"/>
    <n v="152793"/>
    <s v="Retorno: Par. 152793(04/12) - 016123/MAR - Mensalidades"/>
    <n v="1339"/>
    <d v="2014-04-30T00:00:00"/>
    <d v="1899-12-30T12:26:38"/>
    <n v="0"/>
    <n v="0"/>
    <n v="-1832471.6489999853"/>
    <m/>
    <m/>
    <n v="152793"/>
    <m/>
    <n v="1"/>
    <s v="Andre"/>
    <n v="1"/>
    <m/>
    <n v="2"/>
    <d v="2014-05-01T00:00:00"/>
    <d v="2014-05-01T00:00:00"/>
    <n v="19163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8"/>
    <n v="152124"/>
    <s v="Retorno: Par. 152124(04/12) - 013919/ISA - Mensalidades"/>
    <n v="1492"/>
    <d v="2014-04-30T00:00:00"/>
    <d v="1899-12-30T12:26:38"/>
    <n v="0"/>
    <n v="0"/>
    <n v="-1830979.6489999853"/>
    <m/>
    <m/>
    <n v="152124"/>
    <m/>
    <n v="1"/>
    <s v="Andre"/>
    <n v="1"/>
    <m/>
    <n v="2"/>
    <d v="2014-05-01T00:00:00"/>
    <d v="2014-05-01T00:00:00"/>
    <n v="1917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8"/>
    <n v="152788"/>
    <s v="Retorno: Par. 152788(04/12) - 016122/MAT - Mensalidades"/>
    <n v="1339"/>
    <d v="2014-04-30T00:00:00"/>
    <d v="1899-12-30T12:26:38"/>
    <n v="0"/>
    <n v="0"/>
    <n v="-1829640.6489999853"/>
    <m/>
    <m/>
    <n v="152788"/>
    <m/>
    <n v="1"/>
    <s v="Andre"/>
    <n v="1"/>
    <m/>
    <n v="2"/>
    <d v="2014-05-01T00:00:00"/>
    <d v="2014-05-01T00:00:00"/>
    <n v="19162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11"/>
    <n v="152798"/>
    <s v="Retorno: Par. 152798(04/12) - 016126/CAR - Mensalidades"/>
    <n v="1339"/>
    <d v="2014-04-30T00:00:00"/>
    <d v="1899-12-30T12:26:38"/>
    <n v="0"/>
    <n v="0"/>
    <n v="-1828301.6489999853"/>
    <m/>
    <m/>
    <n v="152798"/>
    <m/>
    <n v="1"/>
    <s v="Andre"/>
    <n v="1"/>
    <m/>
    <n v="2"/>
    <d v="2014-05-01T00:00:00"/>
    <d v="2014-05-01T00:00:00"/>
    <n v="1916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07"/>
    <n v="172487"/>
    <s v="Retorno: Par. 172487(04/12) - 017492/GIL - Mensalidades"/>
    <n v="1339"/>
    <d v="2014-04-30T00:00:00"/>
    <d v="1899-12-30T12:26:38"/>
    <n v="0"/>
    <n v="0"/>
    <n v="-1826962.6489999853"/>
    <m/>
    <m/>
    <n v="172487"/>
    <m/>
    <n v="1"/>
    <s v="Andre"/>
    <n v="1"/>
    <m/>
    <n v="2"/>
    <d v="2014-05-01T00:00:00"/>
    <d v="2014-05-01T00:00:00"/>
    <n v="19161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521"/>
    <n v="144177"/>
    <s v="Retorno: Par. 144177(03/12) - 013653/MAR - Mensalidades (pag. dup. mens. 30/04/2014 transf. para mens. 31/03/2014)"/>
    <n v="1339"/>
    <d v="2014-04-30T00:00:00"/>
    <d v="1899-12-30T12:26:39"/>
    <n v="0"/>
    <n v="0"/>
    <n v="-1825623.6489999853"/>
    <m/>
    <m/>
    <n v="144177"/>
    <m/>
    <n v="1"/>
    <s v="Andre"/>
    <n v="1"/>
    <m/>
    <n v="2"/>
    <d v="2014-05-01T00:00:00"/>
    <d v="2014-05-01T00:00:00"/>
    <n v="19175"/>
    <n v="201404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67"/>
    <s v="Despesa/51441"/>
    <s v="Marcelo De Moraes Melo - Cód. 051441"/>
    <n v="0"/>
    <d v="2014-04-30T00:00:00"/>
    <d v="1899-12-30T12:49:47"/>
    <n v="1026.3"/>
    <n v="0"/>
    <n v="-1826649.9489999854"/>
    <m/>
    <m/>
    <m/>
    <n v="51441"/>
    <n v="24"/>
    <s v="Emilly"/>
    <n v="1"/>
    <m/>
    <n v="1455"/>
    <d v="2014-06-25T00:00:00"/>
    <d v="2014-06-25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29663"/>
    <s v="Transferência Entre Conta"/>
    <s v="Transferência Entre Conta"/>
    <n v="0"/>
    <d v="2014-04-30T00:00:00"/>
    <d v="1899-12-30T12:52:22"/>
    <n v="10000"/>
    <n v="0"/>
    <n v="-1836649.9489999854"/>
    <m/>
    <m/>
    <m/>
    <m/>
    <n v="60"/>
    <s v="Francielly"/>
    <n v="1"/>
    <m/>
    <n v="1449"/>
    <d v="2014-05-02T00:00:00"/>
    <d v="2015-05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129664"/>
    <s v="Transferência Entre Conta"/>
    <s v="Destino: 129663-Transferência Entre Conta"/>
    <n v="10000"/>
    <d v="2014-04-30T00:00:00"/>
    <d v="1899-12-30T12:52:22"/>
    <n v="0"/>
    <n v="0"/>
    <n v="-1826649.9489999854"/>
    <m/>
    <m/>
    <m/>
    <m/>
    <n v="60"/>
    <s v="Francielly"/>
    <n v="1"/>
    <m/>
    <n v="1449"/>
    <d v="2014-05-02T00:00:00"/>
    <d v="2015-05-12T00:00:00"/>
    <m/>
    <m/>
    <n v="2014"/>
    <n v="24"/>
    <m/>
    <m/>
    <n v="129663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9665"/>
    <s v="Ch Pre Bra 6163"/>
    <s v="Pagamentos Boletos Diversos"/>
    <n v="0"/>
    <d v="2014-04-30T00:00:00"/>
    <d v="1899-12-30T12:56:39"/>
    <n v="5000"/>
    <n v="0"/>
    <n v="-1831649.9489999854"/>
    <m/>
    <m/>
    <m/>
    <m/>
    <n v="24"/>
    <s v="Emilly"/>
    <n v="1"/>
    <m/>
    <n v="1449"/>
    <d v="2014-05-02T00:00:00"/>
    <d v="2014-05-02T00:00:00"/>
    <m/>
    <m/>
    <n v="2014"/>
    <n v="24"/>
    <m/>
    <m/>
    <m/>
    <m/>
    <s v="Transferência entre contas"/>
    <x v="2"/>
    <x v="1"/>
    <m/>
    <n v="2"/>
    <n v="2"/>
    <s v="Cheque"/>
    <m/>
    <m/>
    <m/>
    <n v="0"/>
    <m/>
    <n v="56"/>
    <s v="BRADESCO [002429-5] [GYN [CC]"/>
    <m/>
    <m/>
    <m/>
  </r>
  <r>
    <n v="129666"/>
    <s v="Ch Pre Bra 6163"/>
    <s v="Destino: 129665-Pagamentos Boletos Diversos"/>
    <n v="5000"/>
    <d v="2014-04-30T00:00:00"/>
    <d v="1899-12-30T12:56:39"/>
    <n v="0"/>
    <n v="0"/>
    <n v="-1826649.9489999854"/>
    <m/>
    <m/>
    <m/>
    <m/>
    <n v="24"/>
    <s v="Emilly"/>
    <n v="1"/>
    <m/>
    <m/>
    <d v="2014-05-02T00:00:00"/>
    <d v="2014-05-02T00:00:00"/>
    <m/>
    <m/>
    <n v="2014"/>
    <n v="24"/>
    <m/>
    <m/>
    <n v="129665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29667"/>
    <s v="Ch Pre Bra 6162"/>
    <s v="Pagamentos Boletos Diversos"/>
    <n v="5000"/>
    <d v="2014-04-30T00:00:00"/>
    <d v="1899-12-30T13:00:13"/>
    <n v="0"/>
    <n v="0"/>
    <n v="-1821649.9489999854"/>
    <m/>
    <m/>
    <m/>
    <m/>
    <n v="7"/>
    <s v="Anapaula"/>
    <n v="1"/>
    <m/>
    <n v="1449"/>
    <d v="2014-05-02T00:00:00"/>
    <d v="2014-05-27T00:00:00"/>
    <m/>
    <m/>
    <n v="2014"/>
    <n v="24"/>
    <m/>
    <m/>
    <m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30349"/>
    <s v="Transferência entre conta"/>
    <s v="Transferência entre conta"/>
    <n v="0"/>
    <d v="2014-04-30T00:00:00"/>
    <d v="1899-12-30T13:15:08"/>
    <n v="260000"/>
    <n v="0"/>
    <n v="-2081649.9489999854"/>
    <m/>
    <m/>
    <m/>
    <m/>
    <n v="60"/>
    <s v="Francielly"/>
    <n v="1"/>
    <m/>
    <n v="1449"/>
    <d v="2014-05-08T00:00:00"/>
    <d v="2014-12-09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26"/>
    <s v="BRB [GYN] [011616-0] [CC] [COB]"/>
    <m/>
    <m/>
    <m/>
  </r>
  <r>
    <n v="226402"/>
    <s v="Transferência entre conta"/>
    <s v="Destino: 130349-Transferência entre conta"/>
    <n v="260000"/>
    <d v="2014-04-30T00:00:00"/>
    <d v="1899-12-30T13:15:08"/>
    <n v="0"/>
    <n v="0"/>
    <n v="-1821649.9489999854"/>
    <m/>
    <m/>
    <m/>
    <m/>
    <n v="60"/>
    <s v="Francielly"/>
    <n v="1"/>
    <m/>
    <n v="1449"/>
    <d v="2014-12-09T00:00:00"/>
    <d v="2014-12-09T00:00:00"/>
    <m/>
    <m/>
    <n v="2014"/>
    <n v="60"/>
    <m/>
    <m/>
    <n v="130349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2984"/>
    <s v="TRANSFERÊNCIA ENTRE CONTAS "/>
    <s v="TRANSFERÊNCIA ENTRE CONTAS "/>
    <n v="0"/>
    <d v="2014-04-30T00:00:00"/>
    <d v="1899-12-30T13:48:28"/>
    <n v="17000"/>
    <n v="0"/>
    <n v="-1838649.9489999854"/>
    <m/>
    <m/>
    <m/>
    <m/>
    <n v="60"/>
    <s v="Francielly"/>
    <n v="1"/>
    <m/>
    <n v="1449"/>
    <d v="2014-05-23T00:00:00"/>
    <d v="2015-05-12T00:00:00"/>
    <m/>
    <m/>
    <n v="2014"/>
    <n v="7"/>
    <m/>
    <m/>
    <m/>
    <m/>
    <s v="Transferência entre contas"/>
    <x v="2"/>
    <x v="1"/>
    <m/>
    <n v="12"/>
    <n v="9"/>
    <s v="Débito em conta"/>
    <m/>
    <m/>
    <m/>
    <n v="0"/>
    <m/>
    <n v="45"/>
    <s v="BRB [GYN] [011616-0] [CC] [COB]"/>
    <m/>
    <m/>
    <m/>
  </r>
  <r>
    <n v="134904"/>
    <s v="TRANSFERÊNCIA ENTRE CONTAS "/>
    <s v="Destino: 132984-TRANSFERÊNCIA ENTRE CONTAS "/>
    <n v="17000"/>
    <d v="2014-04-30T00:00:00"/>
    <d v="1899-12-30T13:48:28"/>
    <n v="0"/>
    <n v="0"/>
    <n v="-1821649.9489999854"/>
    <m/>
    <m/>
    <m/>
    <m/>
    <n v="60"/>
    <s v="Francielly"/>
    <n v="1"/>
    <m/>
    <n v="1449"/>
    <d v="2014-05-27T00:00:00"/>
    <d v="2015-05-12T00:00:00"/>
    <m/>
    <m/>
    <n v="2014"/>
    <n v="24"/>
    <m/>
    <m/>
    <n v="132984"/>
    <m/>
    <s v="Transferência entre contas"/>
    <x v="2"/>
    <x v="1"/>
    <m/>
    <n v="45"/>
    <n v="9"/>
    <s v="Débito em conta"/>
    <m/>
    <m/>
    <m/>
    <n v="0"/>
    <m/>
    <m/>
    <s v="BRB [EDI] [012053-2] [CC]"/>
    <m/>
    <m/>
    <m/>
  </r>
  <r>
    <n v="135314"/>
    <s v="562702/54822"/>
    <s v="Cantina Olimpo - Par. 054822(28-64)"/>
    <n v="0"/>
    <d v="2014-04-30T00:00:00"/>
    <d v="1899-12-30T13:49:21"/>
    <n v="378.6"/>
    <n v="0"/>
    <n v="-1822028.5489999854"/>
    <m/>
    <m/>
    <m/>
    <n v="54822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15"/>
    <s v="117333/1-1/54823"/>
    <s v="Cantina Olimpo - Par. 054823(29-64)"/>
    <n v="0"/>
    <d v="2014-04-30T00:00:00"/>
    <d v="1899-12-30T13:50:13"/>
    <n v="408.79"/>
    <n v="0"/>
    <n v="-1822437.3389999855"/>
    <m/>
    <m/>
    <m/>
    <n v="54823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16"/>
    <s v="562701/54824"/>
    <s v="Cantina Olimpo - Par. 054824(30-64)"/>
    <n v="0"/>
    <d v="2014-04-30T00:00:00"/>
    <d v="1899-12-30T13:51:17"/>
    <n v="412.99"/>
    <n v="0"/>
    <n v="-1822850.3289999855"/>
    <m/>
    <m/>
    <m/>
    <n v="54824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17"/>
    <s v="2648855-2/54825"/>
    <s v="Cantina Olimpo - Par. 054825(31-64)"/>
    <n v="0"/>
    <d v="2014-04-30T00:00:00"/>
    <d v="1899-12-30T13:52:03"/>
    <n v="451.76"/>
    <n v="0"/>
    <n v="-1823302.0889999855"/>
    <m/>
    <m/>
    <m/>
    <n v="54825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2354"/>
    <s v="Ch Itau 0913/50961"/>
    <s v="Lr Fomento - Cód. 050961"/>
    <n v="0"/>
    <d v="2014-04-30T00:00:00"/>
    <d v="1899-12-30T13:52:06"/>
    <n v="10000"/>
    <n v="0"/>
    <n v="-1833302.0889999855"/>
    <m/>
    <m/>
    <m/>
    <n v="50961"/>
    <n v="24"/>
    <s v="Emilly"/>
    <n v="1"/>
    <m/>
    <n v="1604"/>
    <d v="2014-05-20T00:00:00"/>
    <d v="2014-05-20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35318"/>
    <s v="2654506-1/54826"/>
    <s v="Cantina Olimpo - Par. 054826(32-64)"/>
    <n v="0"/>
    <d v="2014-04-30T00:00:00"/>
    <d v="1899-12-30T13:52:44"/>
    <n v="592.5"/>
    <n v="0"/>
    <n v="-1833894.5889999855"/>
    <m/>
    <m/>
    <m/>
    <n v="54826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19"/>
    <s v="22979-1/54827"/>
    <s v="Cantina Olimpo - Par. 054827(33-64)"/>
    <n v="0"/>
    <d v="2014-04-30T00:00:00"/>
    <d v="1899-12-30T13:53:20"/>
    <n v="1076.6199999999999"/>
    <n v="0"/>
    <n v="-1834971.2089999856"/>
    <m/>
    <m/>
    <m/>
    <n v="54827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20"/>
    <s v="22976-1/54828"/>
    <s v="Cantina Olimpo - Par. 054828(34-64)"/>
    <n v="0"/>
    <d v="2014-04-30T00:00:00"/>
    <d v="1899-12-30T13:54:03"/>
    <n v="1202.6600000000001"/>
    <n v="0"/>
    <n v="-1836173.8689999855"/>
    <m/>
    <m/>
    <m/>
    <n v="54828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21"/>
    <s v="001-1212316/54829"/>
    <s v="Cantina Olimpo - Par. 054829(35-64)"/>
    <n v="0"/>
    <d v="2014-04-30T00:00:00"/>
    <d v="1899-12-30T13:55:22"/>
    <n v="1411.39"/>
    <n v="0"/>
    <n v="-1837585.2589999854"/>
    <m/>
    <m/>
    <m/>
    <n v="54829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0747"/>
    <n v="178012"/>
    <s v="Par.(01/1) 017720/JOAO VICTOR COTRIM REZEND - Parcelas"/>
    <n v="25"/>
    <d v="2014-04-30T00:00:00"/>
    <d v="1899-12-30T13:55:45"/>
    <n v="0"/>
    <n v="0"/>
    <n v="-1837560.2589999854"/>
    <m/>
    <m/>
    <n v="17801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5322"/>
    <s v="23026-2/54830"/>
    <s v="Cantina Olimpo - Par. 054830(36-64)"/>
    <n v="0"/>
    <d v="2014-04-30T00:00:00"/>
    <d v="1899-12-30T13:56:07"/>
    <n v="3226.06"/>
    <n v="0"/>
    <n v="-1840786.3189999855"/>
    <m/>
    <m/>
    <m/>
    <n v="54830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0748"/>
    <n v="178030"/>
    <s v="Par.(01/1) 017704/DAIANY DE MENDONÇA SILVA - Parcelas"/>
    <n v="25"/>
    <d v="2014-04-30T00:00:00"/>
    <d v="1899-12-30T13:56:39"/>
    <n v="0"/>
    <n v="0"/>
    <n v="-1840761.3189999855"/>
    <m/>
    <m/>
    <n v="17803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5323"/>
    <s v="2648780-2/54831"/>
    <s v="Cantina Olimpo - Par. 054831(37-64)"/>
    <n v="0"/>
    <d v="2014-04-30T00:00:00"/>
    <d v="1899-12-30T13:56:47"/>
    <n v="190.73"/>
    <n v="0"/>
    <n v="-1840952.0489999854"/>
    <m/>
    <m/>
    <m/>
    <n v="54831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24"/>
    <s v="2648853-2/54832"/>
    <s v="Cantina Olimpo - Par. 054832(38-64)"/>
    <n v="0"/>
    <d v="2014-04-30T00:00:00"/>
    <d v="1899-12-30T13:57:28"/>
    <n v="180.75"/>
    <n v="0"/>
    <n v="-1841132.7989999854"/>
    <m/>
    <m/>
    <m/>
    <n v="54832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25"/>
    <s v="9018/01/54833"/>
    <s v="Cantina Olimpo - Par. 054833(39-64)"/>
    <n v="0"/>
    <d v="2014-04-30T00:00:00"/>
    <d v="1899-12-30T13:58:02"/>
    <n v="175.2"/>
    <n v="0"/>
    <n v="-1841307.9989999854"/>
    <m/>
    <m/>
    <m/>
    <n v="54833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5326"/>
    <s v="9050-01/54834"/>
    <s v="Cantina Olimpo - Par. 054834(40-64)"/>
    <n v="0"/>
    <d v="2014-04-30T00:00:00"/>
    <d v="1899-12-30T13:58:51"/>
    <n v="175.2"/>
    <n v="0"/>
    <n v="-1841483.1989999854"/>
    <m/>
    <m/>
    <m/>
    <n v="54834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4"/>
    <m/>
    <n v="34"/>
    <n v="9"/>
    <s v="Débito em conta"/>
    <m/>
    <n v="0"/>
    <m/>
    <n v="0"/>
    <m/>
    <m/>
    <s v="ITAÚ [CAN] [020594-7] [CC]"/>
    <m/>
    <m/>
    <m/>
  </r>
  <r>
    <n v="130757"/>
    <n v="178045"/>
    <s v="Par.(01/1) 017718/IGOR MANSUR GOMIDE - Parcelas"/>
    <n v="50"/>
    <d v="2014-04-30T00:00:00"/>
    <d v="1899-12-30T14:03:54"/>
    <n v="0"/>
    <n v="0"/>
    <n v="-1841433.1989999854"/>
    <m/>
    <m/>
    <n v="17804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475"/>
    <s v="DEPÓSITO 2014-04-30"/>
    <s v="PAGAMENTO DE MENSALIDADE DE MARÇO/2014, DO ALUNO GUSTAVO MAIA XAVIER_ESN"/>
    <n v="325.20999999999998"/>
    <d v="2014-04-30T00:00:00"/>
    <d v="1899-12-30T14:15:26"/>
    <n v="0"/>
    <n v="0"/>
    <n v="-1841107.9889999854"/>
    <m/>
    <m/>
    <m/>
    <m/>
    <n v="8"/>
    <s v="Vinicius"/>
    <n v="1"/>
    <m/>
    <n v="1434"/>
    <d v="2014-05-09T00:00:00"/>
    <d v="2014-05-09T00:00:00"/>
    <m/>
    <m/>
    <n v="2014"/>
    <n v="8"/>
    <m/>
    <m/>
    <m/>
    <m/>
    <s v="Remessa Educ. Sol Nascente"/>
    <x v="1"/>
    <x v="3"/>
    <m/>
    <n v="26"/>
    <n v="3"/>
    <s v="Dep. Bancário"/>
    <m/>
    <m/>
    <m/>
    <n v="0"/>
    <m/>
    <m/>
    <s v="ITAÚ [SOL] [001691-4] [CC]"/>
    <m/>
    <m/>
    <m/>
  </r>
  <r>
    <n v="130476"/>
    <n v="145499"/>
    <s v="Par.(03/12) 015857/JULIANA SOUTO DE OLIVEIRA - Mensalidades"/>
    <n v="1434.73"/>
    <d v="2014-04-30T00:00:00"/>
    <d v="1899-12-30T14:23:04"/>
    <n v="0"/>
    <n v="0"/>
    <n v="-1839673.2589999854"/>
    <m/>
    <m/>
    <n v="145499"/>
    <m/>
    <n v="8"/>
    <s v="Vinicius"/>
    <n v="1"/>
    <m/>
    <n v="2"/>
    <d v="2014-05-09T00:00:00"/>
    <d v="2014-05-0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5443"/>
    <s v="EVM/54897"/>
    <s v="Edizilda Vieira Moraes Marinho - Cód. 054897"/>
    <n v="0"/>
    <d v="2014-04-30T00:00:00"/>
    <d v="1899-12-30T14:27:59"/>
    <n v="10000"/>
    <n v="0"/>
    <n v="-1849673.2589999854"/>
    <m/>
    <m/>
    <m/>
    <n v="54897"/>
    <n v="7"/>
    <s v="Anapaula"/>
    <n v="1"/>
    <m/>
    <n v="525"/>
    <d v="2014-05-29T00:00:00"/>
    <d v="2014-05-29T00:00:00"/>
    <m/>
    <m/>
    <n v="2014"/>
    <n v="7"/>
    <m/>
    <m/>
    <m/>
    <m/>
    <s v="CA.Empréstimos PF (FINANCIAMENTO)"/>
    <x v="2"/>
    <x v="1"/>
    <m/>
    <n v="26"/>
    <n v="9"/>
    <s v="Débito em conta"/>
    <m/>
    <n v="0"/>
    <m/>
    <n v="0"/>
    <m/>
    <m/>
    <s v="ITAÚ [SOL] [001691-4] [CC]"/>
    <m/>
    <m/>
    <m/>
  </r>
  <r>
    <n v="131176"/>
    <s v="Abril/43035"/>
    <s v="Brb - Credito Financiamento - Par. 043035(05-13)"/>
    <n v="0"/>
    <d v="2014-04-30T00:00:00"/>
    <d v="1899-12-30T14:29:33"/>
    <n v="13327.67"/>
    <n v="0"/>
    <n v="-1863000.9289999853"/>
    <m/>
    <m/>
    <m/>
    <n v="43035"/>
    <n v="24"/>
    <s v="Emilly"/>
    <n v="1"/>
    <m/>
    <n v="1515"/>
    <d v="2014-05-19T00:00:00"/>
    <d v="2014-05-19T00:00:00"/>
    <m/>
    <m/>
    <n v="2014"/>
    <n v="24"/>
    <m/>
    <m/>
    <m/>
    <m/>
    <s v="T-27.Empréstimos.Consignados"/>
    <x v="1"/>
    <x v="1"/>
    <m/>
    <n v="26"/>
    <n v="9"/>
    <s v="Débito em conta"/>
    <m/>
    <n v="0"/>
    <m/>
    <n v="0"/>
    <m/>
    <m/>
    <s v="ITAÚ [SOL] [001691-4] [CC]"/>
    <m/>
    <m/>
    <m/>
  </r>
  <r>
    <n v="130477"/>
    <n v="145789"/>
    <s v="Par.(03/12) 013923/MARIA LUIZA SILVEIRA FERN - Mensalidades"/>
    <n v="1598.44"/>
    <d v="2014-04-30T00:00:00"/>
    <d v="1899-12-30T14:31:06"/>
    <n v="0"/>
    <n v="0"/>
    <n v="-1861402.4889999854"/>
    <m/>
    <m/>
    <n v="145789"/>
    <m/>
    <n v="8"/>
    <s v="Vinicius"/>
    <n v="1"/>
    <m/>
    <n v="2"/>
    <d v="2014-05-09T00:00:00"/>
    <d v="2014-05-0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1180"/>
    <n v="52006"/>
    <s v="Olimpo Uberlândia - Cód. 052006"/>
    <n v="0"/>
    <d v="2014-04-30T00:00:00"/>
    <d v="1899-12-30T14:33:04"/>
    <n v="4050"/>
    <n v="0"/>
    <n v="-1865452.4889999854"/>
    <m/>
    <m/>
    <m/>
    <n v="52006"/>
    <n v="24"/>
    <s v="Emilly"/>
    <n v="1"/>
    <m/>
    <n v="1527"/>
    <d v="2014-05-19T00:00:00"/>
    <d v="2014-05-19T00:00:00"/>
    <m/>
    <m/>
    <n v="2014"/>
    <n v="24"/>
    <m/>
    <m/>
    <m/>
    <m/>
    <s v="Uber.Despesa diversas"/>
    <x v="1"/>
    <x v="2"/>
    <m/>
    <n v="26"/>
    <n v="9"/>
    <s v="Débito em conta"/>
    <m/>
    <n v="0"/>
    <m/>
    <n v="0"/>
    <m/>
    <m/>
    <s v="ITAÚ [SOL] [001691-4] [CC]"/>
    <m/>
    <m/>
    <m/>
  </r>
  <r>
    <n v="130478"/>
    <n v="146301"/>
    <s v="Par.(02/12) 014033/LUIZA ALENCASTRO VEIGA SO - Mensalidades"/>
    <n v="1612"/>
    <d v="2014-04-30T00:00:00"/>
    <d v="1899-12-30T14:34:51"/>
    <n v="0"/>
    <n v="0"/>
    <n v="-1863840.4889999854"/>
    <m/>
    <m/>
    <n v="146301"/>
    <m/>
    <n v="8"/>
    <s v="Vinicius"/>
    <n v="1"/>
    <m/>
    <n v="2"/>
    <d v="2014-05-09T00:00:00"/>
    <d v="2014-05-0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5654"/>
    <s v="Fluxo de Caixa"/>
    <s v="Fluxo de Caixa"/>
    <n v="0"/>
    <d v="2014-04-30T00:00:00"/>
    <d v="1899-12-30T14:40:08"/>
    <n v="16482.04"/>
    <n v="0"/>
    <n v="-1880322.5289999854"/>
    <m/>
    <m/>
    <m/>
    <m/>
    <n v="7"/>
    <s v="Anapaula"/>
    <n v="2"/>
    <m/>
    <n v="1449"/>
    <d v="2015-07-02T00:00:00"/>
    <d v="2015-07-02T00:00:00"/>
    <m/>
    <m/>
    <n v="2015"/>
    <n v="7"/>
    <m/>
    <m/>
    <m/>
    <m/>
    <s v="Transferência entre contas"/>
    <x v="2"/>
    <x v="1"/>
    <m/>
    <n v="105"/>
    <n v="2"/>
    <s v="Cheque"/>
    <m/>
    <m/>
    <m/>
    <n v="0"/>
    <m/>
    <m/>
    <s v="BICBANCO [OPERAÇÕES] [GYN]"/>
    <m/>
    <m/>
    <m/>
  </r>
  <r>
    <n v="132397"/>
    <s v="EXTRATO/52770"/>
    <s v="Banco Brb - Par. 052770(08-8)"/>
    <n v="0"/>
    <d v="2014-04-30T00:00:00"/>
    <d v="1899-12-30T14:48:12"/>
    <n v="10.86"/>
    <n v="0"/>
    <n v="-1880333.3889999855"/>
    <m/>
    <m/>
    <m/>
    <n v="5277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391"/>
    <s v="EXTRATO/52764"/>
    <s v="Banco Brb - Par. 052764(02-8)"/>
    <n v="0"/>
    <d v="2014-04-30T00:00:00"/>
    <d v="1899-12-30T14:48:12"/>
    <n v="5.85"/>
    <n v="0"/>
    <n v="-1880339.2389999856"/>
    <m/>
    <m/>
    <m/>
    <n v="5276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392"/>
    <s v="EXTRATO/52765"/>
    <s v="Banco Brb - Par. 052765(03-8)"/>
    <n v="0"/>
    <d v="2014-04-30T00:00:00"/>
    <d v="1899-12-30T14:48:12"/>
    <n v="42"/>
    <n v="0"/>
    <n v="-1880381.2389999856"/>
    <m/>
    <m/>
    <m/>
    <n v="5276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393"/>
    <s v="EXTRATO/52766"/>
    <s v="Banco Brb - Par. 052766(04-8)"/>
    <n v="0"/>
    <d v="2014-04-30T00:00:00"/>
    <d v="1899-12-30T14:48:12"/>
    <n v="9.9"/>
    <n v="0"/>
    <n v="-1880391.1389999855"/>
    <m/>
    <m/>
    <m/>
    <n v="5276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394"/>
    <s v="EXTRATO/52767"/>
    <s v="Banco Brb - Par. 052767(05-8)"/>
    <n v="0"/>
    <d v="2014-04-30T00:00:00"/>
    <d v="1899-12-30T14:48:12"/>
    <n v="13.38"/>
    <n v="0"/>
    <n v="-1880404.5189999854"/>
    <m/>
    <m/>
    <m/>
    <n v="5276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395"/>
    <s v="EXTRATO/52768"/>
    <s v="Banco Brb - Par. 052768(06-8)"/>
    <n v="0"/>
    <d v="2014-04-30T00:00:00"/>
    <d v="1899-12-30T14:48:12"/>
    <n v="77"/>
    <n v="0"/>
    <n v="-1880481.5189999854"/>
    <m/>
    <m/>
    <m/>
    <n v="5276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396"/>
    <s v="EXTRATO/52769"/>
    <s v="Banco Brb - Par. 052769(07-8)"/>
    <n v="0"/>
    <d v="2014-04-30T00:00:00"/>
    <d v="1899-12-30T14:48:12"/>
    <n v="11"/>
    <n v="0"/>
    <n v="-1880492.5189999854"/>
    <m/>
    <m/>
    <m/>
    <n v="5276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398"/>
    <s v="EXTRATO/52718"/>
    <s v="Banco Brb - Par. 052718(10-52)"/>
    <n v="0"/>
    <d v="2014-04-30T00:00:00"/>
    <d v="1899-12-30T14:48:12"/>
    <n v="15"/>
    <n v="0"/>
    <n v="-1880507.5189999854"/>
    <m/>
    <m/>
    <m/>
    <n v="5271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9"/>
    <s v="EXTRATO/52710"/>
    <s v="Banco Brb - Par. 052710(02-52)"/>
    <n v="0"/>
    <d v="2014-04-30T00:00:00"/>
    <d v="1899-12-30T14:48:13"/>
    <n v="15"/>
    <n v="0"/>
    <n v="-1880522.5189999854"/>
    <m/>
    <m/>
    <m/>
    <n v="5271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0"/>
    <s v="EXTRATO/52720"/>
    <s v="Banco Brb - Par. 052720(12-52)"/>
    <n v="0"/>
    <d v="2014-04-30T00:00:00"/>
    <d v="1899-12-30T14:48:13"/>
    <n v="15"/>
    <n v="0"/>
    <n v="-1880537.5189999854"/>
    <m/>
    <m/>
    <m/>
    <n v="5272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1"/>
    <s v="EXTRATO/52730"/>
    <s v="Banco Brb - Par. 052730(22-52)"/>
    <n v="0"/>
    <d v="2014-04-30T00:00:00"/>
    <d v="1899-12-30T14:48:13"/>
    <n v="15"/>
    <n v="0"/>
    <n v="-1880552.5189999854"/>
    <m/>
    <m/>
    <m/>
    <n v="5273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2"/>
    <s v="EXTRATO/52740"/>
    <s v="Banco Brb - Par. 052740(32-52)"/>
    <n v="0"/>
    <d v="2014-04-30T00:00:00"/>
    <d v="1899-12-30T14:48:13"/>
    <n v="15"/>
    <n v="0"/>
    <n v="-1880567.5189999854"/>
    <m/>
    <m/>
    <m/>
    <n v="5274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3"/>
    <s v="EXTRATO/52750"/>
    <s v="Banco Brb - Par. 052750(42-52)"/>
    <n v="0"/>
    <d v="2014-04-30T00:00:00"/>
    <d v="1899-12-30T14:48:13"/>
    <n v="15"/>
    <n v="0"/>
    <n v="-1880582.5189999854"/>
    <m/>
    <m/>
    <m/>
    <n v="5275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4"/>
    <s v="EXTRATO/52760"/>
    <s v="Banco Brb - Par. 052760(52-52)"/>
    <n v="0"/>
    <d v="2014-04-30T00:00:00"/>
    <d v="1899-12-30T14:48:13"/>
    <n v="15"/>
    <n v="0"/>
    <n v="-1880597.5189999854"/>
    <m/>
    <m/>
    <m/>
    <n v="52760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399"/>
    <s v="EXTRATO/52728"/>
    <s v="Banco Brb - Par. 052728(20-52)"/>
    <n v="0"/>
    <d v="2014-04-30T00:00:00"/>
    <d v="1899-12-30T14:48:13"/>
    <n v="15"/>
    <n v="0"/>
    <n v="-1880612.5189999854"/>
    <m/>
    <m/>
    <m/>
    <n v="5272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0"/>
    <s v="EXTRATO/52738"/>
    <s v="Banco Brb - Par. 052738(30-52)"/>
    <n v="0"/>
    <d v="2014-04-30T00:00:00"/>
    <d v="1899-12-30T14:48:13"/>
    <n v="15"/>
    <n v="0"/>
    <n v="-1880627.5189999854"/>
    <m/>
    <m/>
    <m/>
    <n v="5273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1"/>
    <s v="EXTRATO/52748"/>
    <s v="Banco Brb - Par. 052748(40-52)"/>
    <n v="0"/>
    <d v="2014-04-30T00:00:00"/>
    <d v="1899-12-30T14:48:13"/>
    <n v="15"/>
    <n v="0"/>
    <n v="-1880642.5189999854"/>
    <m/>
    <m/>
    <m/>
    <n v="5274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2"/>
    <s v="EXTRATO/52758"/>
    <s v="Banco Brb - Par. 052758(50-52)"/>
    <n v="0"/>
    <d v="2014-04-30T00:00:00"/>
    <d v="1899-12-30T14:48:13"/>
    <n v="15"/>
    <n v="0"/>
    <n v="-1880657.5189999854"/>
    <m/>
    <m/>
    <m/>
    <n v="52758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3"/>
    <s v="EXTRATO/52709"/>
    <s v="Banco Brb - Par. 052709(01-52)"/>
    <n v="0"/>
    <d v="2014-04-30T00:00:00"/>
    <d v="1899-12-30T14:48:13"/>
    <n v="15"/>
    <n v="0"/>
    <n v="-1880672.5189999854"/>
    <m/>
    <m/>
    <m/>
    <n v="5270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4"/>
    <s v="EXTRATO/52719"/>
    <s v="Banco Brb - Par. 052719(11-52)"/>
    <n v="0"/>
    <d v="2014-04-30T00:00:00"/>
    <d v="1899-12-30T14:48:13"/>
    <n v="15"/>
    <n v="0"/>
    <n v="-1880687.5189999854"/>
    <m/>
    <m/>
    <m/>
    <n v="5271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5"/>
    <s v="EXTRATO/52729"/>
    <s v="Banco Brb - Par. 052729(21-52)"/>
    <n v="0"/>
    <d v="2014-04-30T00:00:00"/>
    <d v="1899-12-30T14:48:13"/>
    <n v="15"/>
    <n v="0"/>
    <n v="-1880702.5189999854"/>
    <m/>
    <m/>
    <m/>
    <n v="5272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6"/>
    <s v="EXTRATO/52739"/>
    <s v="Banco Brb - Par. 052739(31-52)"/>
    <n v="0"/>
    <d v="2014-04-30T00:00:00"/>
    <d v="1899-12-30T14:48:13"/>
    <n v="15"/>
    <n v="0"/>
    <n v="-1880717.5189999854"/>
    <m/>
    <m/>
    <m/>
    <n v="5273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7"/>
    <s v="EXTRATO/52749"/>
    <s v="Banco Brb - Par. 052749(41-52)"/>
    <n v="0"/>
    <d v="2014-04-30T00:00:00"/>
    <d v="1899-12-30T14:48:13"/>
    <n v="15"/>
    <n v="0"/>
    <n v="-1880732.5189999854"/>
    <m/>
    <m/>
    <m/>
    <n v="5274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08"/>
    <s v="EXTRATO/52759"/>
    <s v="Banco Brb - Par. 052759(51-52)"/>
    <n v="0"/>
    <d v="2014-04-30T00:00:00"/>
    <d v="1899-12-30T14:48:13"/>
    <n v="15"/>
    <n v="0"/>
    <n v="-1880747.5189999854"/>
    <m/>
    <m/>
    <m/>
    <n v="52759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5"/>
    <s v="EXTRATO/52711"/>
    <s v="Banco Brb - Par. 052711(03-52)"/>
    <n v="0"/>
    <d v="2014-04-30T00:00:00"/>
    <d v="1899-12-30T14:48:14"/>
    <n v="15"/>
    <n v="0"/>
    <n v="-1880762.5189999854"/>
    <m/>
    <m/>
    <m/>
    <n v="5271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6"/>
    <s v="EXTRATO/52721"/>
    <s v="Banco Brb - Par. 052721(13-52)"/>
    <n v="0"/>
    <d v="2014-04-30T00:00:00"/>
    <d v="1899-12-30T14:48:14"/>
    <n v="15"/>
    <n v="0"/>
    <n v="-1880777.5189999854"/>
    <m/>
    <m/>
    <m/>
    <n v="5272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7"/>
    <s v="EXTRATO/52731"/>
    <s v="Banco Brb - Par. 052731(23-52)"/>
    <n v="0"/>
    <d v="2014-04-30T00:00:00"/>
    <d v="1899-12-30T14:48:14"/>
    <n v="15"/>
    <n v="0"/>
    <n v="-1880792.5189999854"/>
    <m/>
    <m/>
    <m/>
    <n v="5273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8"/>
    <s v="EXTRATO/52741"/>
    <s v="Banco Brb - Par. 052741(33-52)"/>
    <n v="0"/>
    <d v="2014-04-30T00:00:00"/>
    <d v="1899-12-30T14:48:14"/>
    <n v="15"/>
    <n v="0"/>
    <n v="-1880807.5189999854"/>
    <m/>
    <m/>
    <m/>
    <n v="5274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19"/>
    <s v="EXTRATO/52751"/>
    <s v="Banco Brb - Par. 052751(43-52)"/>
    <n v="0"/>
    <d v="2014-04-30T00:00:00"/>
    <d v="1899-12-30T14:48:14"/>
    <n v="15"/>
    <n v="0"/>
    <n v="-1880822.5189999854"/>
    <m/>
    <m/>
    <m/>
    <n v="52751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0"/>
    <s v="EXTRATO/52712"/>
    <s v="Banco Brb - Par. 052712(04-52)"/>
    <n v="0"/>
    <d v="2014-04-30T00:00:00"/>
    <d v="1899-12-30T14:48:14"/>
    <n v="15"/>
    <n v="0"/>
    <n v="-1880837.5189999854"/>
    <m/>
    <m/>
    <m/>
    <n v="5271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1"/>
    <s v="EXTRATO/52722"/>
    <s v="Banco Brb - Par. 052722(14-52)"/>
    <n v="0"/>
    <d v="2014-04-30T00:00:00"/>
    <d v="1899-12-30T14:48:14"/>
    <n v="15"/>
    <n v="0"/>
    <n v="-1880852.5189999854"/>
    <m/>
    <m/>
    <m/>
    <n v="5272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2"/>
    <s v="EXTRATO/52732"/>
    <s v="Banco Brb - Par. 052732(24-52)"/>
    <n v="0"/>
    <d v="2014-04-30T00:00:00"/>
    <d v="1899-12-30T14:48:14"/>
    <n v="15"/>
    <n v="0"/>
    <n v="-1880867.5189999854"/>
    <m/>
    <m/>
    <m/>
    <n v="5273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3"/>
    <s v="EXTRATO/52742"/>
    <s v="Banco Brb - Par. 052742(34-52)"/>
    <n v="0"/>
    <d v="2014-04-30T00:00:00"/>
    <d v="1899-12-30T14:48:14"/>
    <n v="15"/>
    <n v="0"/>
    <n v="-1880882.5189999854"/>
    <m/>
    <m/>
    <m/>
    <n v="5274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4"/>
    <s v="EXTRATO/52752"/>
    <s v="Banco Brb - Par. 052752(44-52)"/>
    <n v="0"/>
    <d v="2014-04-30T00:00:00"/>
    <d v="1899-12-30T14:48:14"/>
    <n v="15"/>
    <n v="0"/>
    <n v="-1880897.5189999854"/>
    <m/>
    <m/>
    <m/>
    <n v="52752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5"/>
    <s v="EXTRATO/52713"/>
    <s v="Banco Brb - Par. 052713(05-52)"/>
    <n v="0"/>
    <d v="2014-04-30T00:00:00"/>
    <d v="1899-12-30T14:48:14"/>
    <n v="15"/>
    <n v="0"/>
    <n v="-1880912.5189999854"/>
    <m/>
    <m/>
    <m/>
    <n v="5271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6"/>
    <s v="EXTRATO/52723"/>
    <s v="Banco Brb - Par. 052723(15-52)"/>
    <n v="0"/>
    <d v="2014-04-30T00:00:00"/>
    <d v="1899-12-30T14:48:14"/>
    <n v="15"/>
    <n v="0"/>
    <n v="-1880927.5189999854"/>
    <m/>
    <m/>
    <m/>
    <n v="5272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7"/>
    <s v="EXTRATO/52733"/>
    <s v="Banco Brb - Par. 052733(25-52)"/>
    <n v="0"/>
    <d v="2014-04-30T00:00:00"/>
    <d v="1899-12-30T14:48:14"/>
    <n v="15"/>
    <n v="0"/>
    <n v="-1880942.5189999854"/>
    <m/>
    <m/>
    <m/>
    <n v="5273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8"/>
    <s v="EXTRATO/52743"/>
    <s v="Banco Brb - Par. 052743(35-52)"/>
    <n v="0"/>
    <d v="2014-04-30T00:00:00"/>
    <d v="1899-12-30T14:48:15"/>
    <n v="15"/>
    <n v="0"/>
    <n v="-1880957.5189999854"/>
    <m/>
    <m/>
    <m/>
    <n v="5274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29"/>
    <s v="EXTRATO/52753"/>
    <s v="Banco Brb - Par. 052753(45-52)"/>
    <n v="0"/>
    <d v="2014-04-30T00:00:00"/>
    <d v="1899-12-30T14:48:15"/>
    <n v="15"/>
    <n v="0"/>
    <n v="-1880972.5189999854"/>
    <m/>
    <m/>
    <m/>
    <n v="5275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0"/>
    <s v="EXTRATO/52714"/>
    <s v="Banco Brb - Par. 052714(06-52)"/>
    <n v="0"/>
    <d v="2014-04-30T00:00:00"/>
    <d v="1899-12-30T14:48:15"/>
    <n v="15"/>
    <n v="0"/>
    <n v="-1880987.5189999854"/>
    <m/>
    <m/>
    <m/>
    <n v="5271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1"/>
    <s v="EXTRATO/52724"/>
    <s v="Banco Brb - Par. 052724(16-52)"/>
    <n v="0"/>
    <d v="2014-04-30T00:00:00"/>
    <d v="1899-12-30T14:48:15"/>
    <n v="15"/>
    <n v="0"/>
    <n v="-1881002.5189999854"/>
    <m/>
    <m/>
    <m/>
    <n v="5272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2"/>
    <s v="EXTRATO/52734"/>
    <s v="Banco Brb - Par. 052734(26-52)"/>
    <n v="0"/>
    <d v="2014-04-30T00:00:00"/>
    <d v="1899-12-30T14:48:15"/>
    <n v="15"/>
    <n v="0"/>
    <n v="-1881017.5189999854"/>
    <m/>
    <m/>
    <m/>
    <n v="5273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3"/>
    <s v="EXTRATO/52744"/>
    <s v="Banco Brb - Par. 052744(36-52)"/>
    <n v="0"/>
    <d v="2014-04-30T00:00:00"/>
    <d v="1899-12-30T14:48:15"/>
    <n v="15"/>
    <n v="0"/>
    <n v="-1881032.5189999854"/>
    <m/>
    <m/>
    <m/>
    <n v="5274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4"/>
    <s v="EXTRATO/52754"/>
    <s v="Banco Brb - Par. 052754(46-52)"/>
    <n v="0"/>
    <d v="2014-04-30T00:00:00"/>
    <d v="1899-12-30T14:48:15"/>
    <n v="15"/>
    <n v="0"/>
    <n v="-1881047.5189999854"/>
    <m/>
    <m/>
    <m/>
    <n v="52754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5"/>
    <s v="EXTRATO/52715"/>
    <s v="Banco Brb - Par. 052715(07-52)"/>
    <n v="0"/>
    <d v="2014-04-30T00:00:00"/>
    <d v="1899-12-30T14:48:15"/>
    <n v="15"/>
    <n v="0"/>
    <n v="-1881062.5189999854"/>
    <m/>
    <m/>
    <m/>
    <n v="5271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6"/>
    <s v="EXTRATO/52725"/>
    <s v="Banco Brb - Par. 052725(17-52)"/>
    <n v="0"/>
    <d v="2014-04-30T00:00:00"/>
    <d v="1899-12-30T14:48:15"/>
    <n v="15"/>
    <n v="0"/>
    <n v="-1881077.5189999854"/>
    <m/>
    <m/>
    <m/>
    <n v="5272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7"/>
    <s v="EXTRATO/52735"/>
    <s v="Banco Brb - Par. 052735(27-52)"/>
    <n v="0"/>
    <d v="2014-04-30T00:00:00"/>
    <d v="1899-12-30T14:48:15"/>
    <n v="15"/>
    <n v="0"/>
    <n v="-1881092.5189999854"/>
    <m/>
    <m/>
    <m/>
    <n v="5273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8"/>
    <s v="EXTRATO/52745"/>
    <s v="Banco Brb - Par. 052745(37-52)"/>
    <n v="0"/>
    <d v="2014-04-30T00:00:00"/>
    <d v="1899-12-30T14:48:15"/>
    <n v="15"/>
    <n v="0"/>
    <n v="-1881107.5189999854"/>
    <m/>
    <m/>
    <m/>
    <n v="5274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39"/>
    <s v="EXTRATO/52755"/>
    <s v="Banco Brb - Par. 052755(47-52)"/>
    <n v="0"/>
    <d v="2014-04-30T00:00:00"/>
    <d v="1899-12-30T14:48:15"/>
    <n v="15"/>
    <n v="0"/>
    <n v="-1881122.5189999854"/>
    <m/>
    <m/>
    <m/>
    <n v="52755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0"/>
    <s v="EXTRATO/52716"/>
    <s v="Banco Brb - Par. 052716(08-52)"/>
    <n v="0"/>
    <d v="2014-04-30T00:00:00"/>
    <d v="1899-12-30T14:48:16"/>
    <n v="15"/>
    <n v="0"/>
    <n v="-1881137.5189999854"/>
    <m/>
    <m/>
    <m/>
    <n v="5271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1"/>
    <s v="EXTRATO/52726"/>
    <s v="Banco Brb - Par. 052726(18-52)"/>
    <n v="0"/>
    <d v="2014-04-30T00:00:00"/>
    <d v="1899-12-30T14:48:16"/>
    <n v="15"/>
    <n v="0"/>
    <n v="-1881152.5189999854"/>
    <m/>
    <m/>
    <m/>
    <n v="5272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2"/>
    <s v="EXTRATO/52736"/>
    <s v="Banco Brb - Par. 052736(28-52)"/>
    <n v="0"/>
    <d v="2014-04-30T00:00:00"/>
    <d v="1899-12-30T14:48:16"/>
    <n v="15"/>
    <n v="0"/>
    <n v="-1881167.5189999854"/>
    <m/>
    <m/>
    <m/>
    <n v="5273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3"/>
    <s v="EXTRATO/52746"/>
    <s v="Banco Brb - Par. 052746(38-52)"/>
    <n v="0"/>
    <d v="2014-04-30T00:00:00"/>
    <d v="1899-12-30T14:48:16"/>
    <n v="15"/>
    <n v="0"/>
    <n v="-1881182.5189999854"/>
    <m/>
    <m/>
    <m/>
    <n v="5274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4"/>
    <s v="EXTRATO/52756"/>
    <s v="Banco Brb - Par. 052756(48-52)"/>
    <n v="0"/>
    <d v="2014-04-30T00:00:00"/>
    <d v="1899-12-30T14:48:16"/>
    <n v="15"/>
    <n v="0"/>
    <n v="-1881197.5189999854"/>
    <m/>
    <m/>
    <m/>
    <n v="52756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5"/>
    <s v="EXTRATO/52717"/>
    <s v="Banco Brb - Par. 052717(09-52)"/>
    <n v="0"/>
    <d v="2014-04-30T00:00:00"/>
    <d v="1899-12-30T14:48:16"/>
    <n v="15"/>
    <n v="0"/>
    <n v="-1881212.5189999854"/>
    <m/>
    <m/>
    <m/>
    <n v="5271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6"/>
    <s v="EXTRATO/52727"/>
    <s v="Banco Brb - Par. 052727(19-52)"/>
    <n v="0"/>
    <d v="2014-04-30T00:00:00"/>
    <d v="1899-12-30T14:48:16"/>
    <n v="15"/>
    <n v="0"/>
    <n v="-1881227.5189999854"/>
    <m/>
    <m/>
    <m/>
    <n v="5272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7"/>
    <s v="EXTRATO/52737"/>
    <s v="Banco Brb - Par. 052737(29-52)"/>
    <n v="0"/>
    <d v="2014-04-30T00:00:00"/>
    <d v="1899-12-30T14:48:16"/>
    <n v="15"/>
    <n v="0"/>
    <n v="-1881242.5189999854"/>
    <m/>
    <m/>
    <m/>
    <n v="5273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8"/>
    <s v="EXTRATO/52747"/>
    <s v="Banco Brb - Par. 052747(39-52)"/>
    <n v="0"/>
    <d v="2014-04-30T00:00:00"/>
    <d v="1899-12-30T14:48:16"/>
    <n v="15"/>
    <n v="0"/>
    <n v="-1881257.5189999854"/>
    <m/>
    <m/>
    <m/>
    <n v="5274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449"/>
    <s v="EXTRATO/52757"/>
    <s v="Banco Brb - Par. 052757(49-52)"/>
    <n v="0"/>
    <d v="2014-04-30T00:00:00"/>
    <d v="1899-12-30T14:48:16"/>
    <n v="15"/>
    <n v="0"/>
    <n v="-1881272.5189999854"/>
    <m/>
    <m/>
    <m/>
    <n v="52757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194"/>
    <s v="Boletos/52022"/>
    <s v="Banco Brb - Par. 052022(10-10)"/>
    <n v="0"/>
    <d v="2014-04-30T00:00:00"/>
    <d v="1899-12-30T14:53:48"/>
    <n v="28119"/>
    <n v="0"/>
    <n v="-1909391.5189999854"/>
    <m/>
    <m/>
    <m/>
    <n v="52022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196"/>
    <s v="Boletos/52014"/>
    <s v="Banco Brb - Par. 052014(02-10)"/>
    <n v="0"/>
    <d v="2014-04-30T00:00:00"/>
    <d v="1899-12-30T14:54:14"/>
    <n v="22763"/>
    <n v="0"/>
    <n v="-1932154.5189999854"/>
    <m/>
    <m/>
    <m/>
    <n v="52014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197"/>
    <s v="Boletos/52015"/>
    <s v="Banco Brb - Par. 052015(03-10)"/>
    <n v="0"/>
    <d v="2014-04-30T00:00:00"/>
    <d v="1899-12-30T14:54:34"/>
    <n v="34814"/>
    <n v="0"/>
    <n v="-1966968.5189999854"/>
    <m/>
    <m/>
    <m/>
    <n v="52015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198"/>
    <s v="Boletos/52016"/>
    <s v="Banco Brb - Par. 052016(04-10)"/>
    <n v="0"/>
    <d v="2014-04-30T00:00:00"/>
    <d v="1899-12-30T14:54:54"/>
    <n v="36153"/>
    <n v="0"/>
    <n v="-2003121.5189999854"/>
    <m/>
    <m/>
    <m/>
    <n v="52016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199"/>
    <s v="Boletos/52017"/>
    <s v="Banco Brb - Par. 052017(05-10)"/>
    <n v="0"/>
    <d v="2014-04-30T00:00:00"/>
    <d v="1899-12-30T14:55:08"/>
    <n v="29458"/>
    <n v="0"/>
    <n v="-2032579.5189999854"/>
    <m/>
    <m/>
    <m/>
    <n v="52017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200"/>
    <s v="Boletos/52018"/>
    <s v="Banco Brb - Par. 052018(06-10)"/>
    <n v="0"/>
    <d v="2014-04-30T00:00:00"/>
    <d v="1899-12-30T14:55:24"/>
    <n v="25441"/>
    <n v="0"/>
    <n v="-2058020.5189999854"/>
    <m/>
    <m/>
    <m/>
    <n v="52018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201"/>
    <s v="Boletos/52019"/>
    <s v="Banco Brb - Par. 052019(07-10)"/>
    <n v="0"/>
    <d v="2014-04-30T00:00:00"/>
    <d v="1899-12-30T14:55:41"/>
    <n v="12051"/>
    <n v="0"/>
    <n v="-2070071.5189999854"/>
    <m/>
    <m/>
    <m/>
    <n v="52019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204"/>
    <s v="Boletos/52020"/>
    <s v="Banco Brb - Par. 052020(08-10)"/>
    <n v="0"/>
    <d v="2014-04-30T00:00:00"/>
    <d v="1899-12-30T14:56:27"/>
    <n v="28119"/>
    <n v="0"/>
    <n v="-2098190.5189999854"/>
    <m/>
    <m/>
    <m/>
    <n v="52020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205"/>
    <s v="Boletos/52021"/>
    <s v="Banco Brb - Par. 052021(09-10)"/>
    <n v="0"/>
    <d v="2014-04-30T00:00:00"/>
    <d v="1899-12-30T14:56:42"/>
    <n v="20085"/>
    <n v="0"/>
    <n v="-2118275.5189999854"/>
    <m/>
    <m/>
    <m/>
    <n v="52021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206"/>
    <s v="Boletos/52013"/>
    <s v="Banco Brb - Par. 052013(01-10)"/>
    <n v="0"/>
    <d v="2014-04-30T00:00:00"/>
    <d v="1899-12-30T14:57:05"/>
    <n v="17407"/>
    <n v="0"/>
    <n v="-2135682.5189999854"/>
    <m/>
    <m/>
    <m/>
    <n v="52013"/>
    <n v="24"/>
    <s v="Emilly"/>
    <n v="1"/>
    <m/>
    <n v="1437"/>
    <d v="2014-05-19T00:00:00"/>
    <d v="2014-05-19T00:00:00"/>
    <m/>
    <m/>
    <n v="2014"/>
    <n v="24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2455"/>
    <s v="ANT. COB/52785"/>
    <s v="Banco Brb - Par. 052785(01-4)"/>
    <n v="0"/>
    <d v="2014-04-30T00:00:00"/>
    <d v="1899-12-30T14:58:40"/>
    <n v="907.25"/>
    <n v="0"/>
    <n v="-2136589.7689999854"/>
    <m/>
    <m/>
    <m/>
    <n v="5278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57"/>
    <s v="ANT. COB/52787"/>
    <s v="Banco Brb - Par. 052787(03-4)"/>
    <n v="0"/>
    <d v="2014-04-30T00:00:00"/>
    <d v="1899-12-30T14:58:42"/>
    <n v="907.25"/>
    <n v="0"/>
    <n v="-2137497.0189999854"/>
    <m/>
    <m/>
    <m/>
    <n v="5278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58"/>
    <s v="ANT. COB/52788"/>
    <s v="Banco Brb - Par. 052788(04-4)"/>
    <n v="0"/>
    <d v="2014-04-30T00:00:00"/>
    <d v="1899-12-30T14:58:42"/>
    <n v="907.25"/>
    <n v="0"/>
    <n v="-2138404.2689999854"/>
    <m/>
    <m/>
    <m/>
    <n v="5278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59"/>
    <s v="ANT. COB/52781"/>
    <s v="Banco Brb - Par. 052781(10-13)"/>
    <n v="0"/>
    <d v="2014-04-30T00:00:00"/>
    <d v="1899-12-30T14:58:42"/>
    <n v="955"/>
    <n v="0"/>
    <n v="-2139359.2689999854"/>
    <m/>
    <m/>
    <m/>
    <n v="5278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0"/>
    <s v="ANT. COB/52772"/>
    <s v="Banco Brb - Par. 052772(01-13)"/>
    <n v="0"/>
    <d v="2014-04-30T00:00:00"/>
    <d v="1899-12-30T14:58:43"/>
    <n v="955"/>
    <n v="0"/>
    <n v="-2140314.2689999854"/>
    <m/>
    <m/>
    <m/>
    <n v="5277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1"/>
    <s v="ANT. COB/52782"/>
    <s v="Banco Brb - Par. 052782(11-13)"/>
    <n v="0"/>
    <d v="2014-04-30T00:00:00"/>
    <d v="1899-12-30T14:58:43"/>
    <n v="955"/>
    <n v="0"/>
    <n v="-2141269.2689999854"/>
    <m/>
    <m/>
    <m/>
    <n v="5278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2"/>
    <s v="ANT. COB/52773"/>
    <s v="Banco Brb - Par. 052773(02-13)"/>
    <n v="0"/>
    <d v="2014-04-30T00:00:00"/>
    <d v="1899-12-30T14:58:43"/>
    <n v="955"/>
    <n v="0"/>
    <n v="-2142224.2689999854"/>
    <m/>
    <m/>
    <m/>
    <n v="5277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3"/>
    <s v="ANT. COB/52783"/>
    <s v="Banco Brb - Par. 052783(12-13)"/>
    <n v="0"/>
    <d v="2014-04-30T00:00:00"/>
    <d v="1899-12-30T14:58:44"/>
    <n v="955"/>
    <n v="0"/>
    <n v="-2143179.2689999854"/>
    <m/>
    <m/>
    <m/>
    <n v="5278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4"/>
    <s v="ANT. COB/52774"/>
    <s v="Banco Brb - Par. 052774(03-13)"/>
    <n v="0"/>
    <d v="2014-04-30T00:00:00"/>
    <d v="1899-12-30T14:58:44"/>
    <n v="955"/>
    <n v="0"/>
    <n v="-2144134.2689999854"/>
    <m/>
    <m/>
    <m/>
    <n v="5277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5"/>
    <s v="ANT. COB/52784"/>
    <s v="Banco Brb - Par. 052784(13-13)"/>
    <n v="0"/>
    <d v="2014-04-30T00:00:00"/>
    <d v="1899-12-30T14:58:44"/>
    <n v="955"/>
    <n v="0"/>
    <n v="-2145089.2689999854"/>
    <m/>
    <m/>
    <m/>
    <n v="5278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6"/>
    <s v="ANT. COB/52775"/>
    <s v="Banco Brb - Par. 052775(04-13)"/>
    <n v="0"/>
    <d v="2014-04-30T00:00:00"/>
    <d v="1899-12-30T14:58:44"/>
    <n v="955"/>
    <n v="0"/>
    <n v="-2146044.2689999854"/>
    <m/>
    <m/>
    <m/>
    <n v="5277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7"/>
    <s v="ANT. COB/52776"/>
    <s v="Banco Brb - Par. 052776(05-13)"/>
    <n v="0"/>
    <d v="2014-04-30T00:00:00"/>
    <d v="1899-12-30T14:58:45"/>
    <n v="955"/>
    <n v="0"/>
    <n v="-2146999.2689999854"/>
    <m/>
    <m/>
    <m/>
    <n v="5277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8"/>
    <s v="ANT. COB/52777"/>
    <s v="Banco Brb - Par. 052777(06-13)"/>
    <n v="0"/>
    <d v="2014-04-30T00:00:00"/>
    <d v="1899-12-30T14:58:45"/>
    <n v="955"/>
    <n v="0"/>
    <n v="-2147954.2689999854"/>
    <m/>
    <m/>
    <m/>
    <n v="5277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69"/>
    <s v="ANT. COB/52778"/>
    <s v="Banco Brb - Par. 052778(07-13)"/>
    <n v="0"/>
    <d v="2014-04-30T00:00:00"/>
    <d v="1899-12-30T14:58:45"/>
    <n v="955"/>
    <n v="0"/>
    <n v="-2148909.2689999854"/>
    <m/>
    <m/>
    <m/>
    <n v="5277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3"/>
    <s v="ANT. COB/52830"/>
    <s v="Banco Brb - Par. 052830(10-29)"/>
    <n v="0"/>
    <d v="2014-04-30T00:00:00"/>
    <d v="1899-12-30T14:58:46"/>
    <n v="1055.1099999999999"/>
    <n v="0"/>
    <n v="-2149964.3789999853"/>
    <m/>
    <m/>
    <m/>
    <n v="5283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1"/>
    <s v="ANT. COB/52780"/>
    <s v="Banco Brb - Par. 052780(09-13)"/>
    <n v="0"/>
    <d v="2014-04-30T00:00:00"/>
    <d v="1899-12-30T14:58:46"/>
    <n v="955"/>
    <n v="0"/>
    <n v="-2150919.3789999853"/>
    <m/>
    <m/>
    <m/>
    <n v="5278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2"/>
    <s v="ANT. COB/52805"/>
    <s v="Banco Brb - Par. 052805(10-25)"/>
    <n v="0"/>
    <d v="2014-04-30T00:00:00"/>
    <d v="1899-12-30T14:58:46"/>
    <n v="997.65"/>
    <n v="0"/>
    <n v="-2151917.0289999852"/>
    <m/>
    <m/>
    <m/>
    <n v="5280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0"/>
    <s v="ANT. COB/52779"/>
    <s v="Banco Brb - Par. 052779(08-13)"/>
    <n v="0"/>
    <d v="2014-04-30T00:00:00"/>
    <d v="1899-12-30T14:58:46"/>
    <n v="955"/>
    <n v="0"/>
    <n v="-2152872.0289999852"/>
    <m/>
    <m/>
    <m/>
    <n v="5277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5"/>
    <s v="ANT. COB/52840"/>
    <s v="Banco Brb - Par. 052840(20-29)"/>
    <n v="0"/>
    <d v="2014-04-30T00:00:00"/>
    <d v="1899-12-30T14:58:47"/>
    <n v="1055.1099999999999"/>
    <n v="0"/>
    <n v="-2153927.1389999851"/>
    <m/>
    <m/>
    <m/>
    <n v="5284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7"/>
    <s v="ANT. COB/52821"/>
    <s v="Banco Brb - Par. 052821(01-29)"/>
    <n v="0"/>
    <d v="2014-04-30T00:00:00"/>
    <d v="1899-12-30T14:58:47"/>
    <n v="1055.1099999999999"/>
    <n v="0"/>
    <n v="-2154982.2489999849"/>
    <m/>
    <m/>
    <m/>
    <n v="5282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9"/>
    <s v="ANT. COB/52831"/>
    <s v="Banco Brb - Par. 052831(11-29)"/>
    <n v="0"/>
    <d v="2014-04-30T00:00:00"/>
    <d v="1899-12-30T14:58:47"/>
    <n v="1055.1099999999999"/>
    <n v="0"/>
    <n v="-2156037.3589999848"/>
    <m/>
    <m/>
    <m/>
    <n v="5283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1"/>
    <s v="ANT. COB/52841"/>
    <s v="Banco Brb - Par. 052841(21-29)"/>
    <n v="0"/>
    <d v="2014-04-30T00:00:00"/>
    <d v="1899-12-30T14:58:47"/>
    <n v="1055.1099999999999"/>
    <n v="0"/>
    <n v="-2157092.4689999847"/>
    <m/>
    <m/>
    <m/>
    <n v="5284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4"/>
    <s v="ANT. COB/52815"/>
    <s v="Banco Brb - Par. 052815(20-25)"/>
    <n v="0"/>
    <d v="2014-04-30T00:00:00"/>
    <d v="1899-12-30T14:58:47"/>
    <n v="997.65"/>
    <n v="0"/>
    <n v="-2158090.1189999846"/>
    <m/>
    <m/>
    <m/>
    <n v="5281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8"/>
    <s v="ANT. COB/52806"/>
    <s v="Banco Brb - Par. 052806(11-25)"/>
    <n v="0"/>
    <d v="2014-04-30T00:00:00"/>
    <d v="1899-12-30T14:58:47"/>
    <n v="997.65"/>
    <n v="0"/>
    <n v="-2159087.7689999845"/>
    <m/>
    <m/>
    <m/>
    <n v="5280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0"/>
    <s v="ANT. COB/52816"/>
    <s v="Banco Brb - Par. 052816(21-25)"/>
    <n v="0"/>
    <d v="2014-04-30T00:00:00"/>
    <d v="1899-12-30T14:58:47"/>
    <n v="997.65"/>
    <n v="0"/>
    <n v="-2160085.4189999844"/>
    <m/>
    <m/>
    <m/>
    <n v="5281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76"/>
    <s v="ANT. COB/52796"/>
    <s v="Banco Brb - Par. 052796(01-25)"/>
    <n v="0"/>
    <d v="2014-04-30T00:00:00"/>
    <d v="1899-12-30T14:58:47"/>
    <n v="997.65"/>
    <n v="0"/>
    <n v="-2161083.0689999843"/>
    <m/>
    <m/>
    <m/>
    <n v="5279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2"/>
    <s v="ANT. COB/52797"/>
    <s v="Banco Brb - Par. 052797(02-25)"/>
    <n v="0"/>
    <d v="2014-04-30T00:00:00"/>
    <d v="1899-12-30T14:58:47"/>
    <n v="997.65"/>
    <n v="0"/>
    <n v="-2162080.7189999842"/>
    <m/>
    <m/>
    <m/>
    <n v="5279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3"/>
    <s v="ANT. COB/52822"/>
    <s v="Banco Brb - Par. 052822(02-29)"/>
    <n v="0"/>
    <d v="2014-04-30T00:00:00"/>
    <d v="1899-12-30T14:58:48"/>
    <n v="1055.1099999999999"/>
    <n v="0"/>
    <n v="-2163135.8289999841"/>
    <m/>
    <m/>
    <m/>
    <n v="5282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5"/>
    <s v="ANT. COB/52832"/>
    <s v="Banco Brb - Par. 052832(12-29)"/>
    <n v="0"/>
    <d v="2014-04-30T00:00:00"/>
    <d v="1899-12-30T14:58:48"/>
    <n v="1055.1099999999999"/>
    <n v="0"/>
    <n v="-2164190.9389999839"/>
    <m/>
    <m/>
    <m/>
    <n v="5283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7"/>
    <s v="ANT. COB/52842"/>
    <s v="Banco Brb - Par. 052842(22-29)"/>
    <n v="0"/>
    <d v="2014-04-30T00:00:00"/>
    <d v="1899-12-30T14:58:48"/>
    <n v="1055.1099999999999"/>
    <n v="0"/>
    <n v="-2165246.0489999838"/>
    <m/>
    <m/>
    <m/>
    <n v="5284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9"/>
    <s v="ANT. COB/52823"/>
    <s v="Banco Brb - Par. 052823(03-29)"/>
    <n v="0"/>
    <d v="2014-04-30T00:00:00"/>
    <d v="1899-12-30T14:58:48"/>
    <n v="1055.1099999999999"/>
    <n v="0"/>
    <n v="-2166301.1589999837"/>
    <m/>
    <m/>
    <m/>
    <n v="5282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1"/>
    <s v="ANT. COB/52833"/>
    <s v="Banco Brb - Par. 052833(13-29)"/>
    <n v="0"/>
    <d v="2014-04-30T00:00:00"/>
    <d v="1899-12-30T14:58:48"/>
    <n v="1055.1099999999999"/>
    <n v="0"/>
    <n v="-2167356.2689999836"/>
    <m/>
    <m/>
    <m/>
    <n v="5283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4"/>
    <s v="ANT. COB/52807"/>
    <s v="Banco Brb - Par. 052807(12-25)"/>
    <n v="0"/>
    <d v="2014-04-30T00:00:00"/>
    <d v="1899-12-30T14:58:48"/>
    <n v="997.65"/>
    <n v="0"/>
    <n v="-2168353.9189999835"/>
    <m/>
    <m/>
    <m/>
    <n v="5280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6"/>
    <s v="ANT. COB/52817"/>
    <s v="Banco Brb - Par. 052817(22-25)"/>
    <n v="0"/>
    <d v="2014-04-30T00:00:00"/>
    <d v="1899-12-30T14:58:48"/>
    <n v="997.65"/>
    <n v="0"/>
    <n v="-2169351.5689999834"/>
    <m/>
    <m/>
    <m/>
    <n v="5281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0"/>
    <s v="ANT. COB/52808"/>
    <s v="Banco Brb - Par. 052808(13-25)"/>
    <n v="0"/>
    <d v="2014-04-30T00:00:00"/>
    <d v="1899-12-30T14:58:48"/>
    <n v="997.65"/>
    <n v="0"/>
    <n v="-2170349.2189999833"/>
    <m/>
    <m/>
    <m/>
    <n v="5280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88"/>
    <s v="ANT. COB/52798"/>
    <s v="Banco Brb - Par. 052798(03-25)"/>
    <n v="0"/>
    <d v="2014-04-30T00:00:00"/>
    <d v="1899-12-30T14:58:48"/>
    <n v="997.65"/>
    <n v="0"/>
    <n v="-2171346.8689999832"/>
    <m/>
    <m/>
    <m/>
    <n v="5279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3"/>
    <s v="ANT. COB/52843"/>
    <s v="Banco Brb - Par. 052843(23-29)"/>
    <n v="0"/>
    <d v="2014-04-30T00:00:00"/>
    <d v="1899-12-30T14:58:49"/>
    <n v="1055.1099999999999"/>
    <n v="0"/>
    <n v="-2172401.9789999831"/>
    <m/>
    <m/>
    <m/>
    <n v="5284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5"/>
    <s v="ANT. COB/52824"/>
    <s v="Banco Brb - Par. 052824(04-29)"/>
    <n v="0"/>
    <d v="2014-04-30T00:00:00"/>
    <d v="1899-12-30T14:58:49"/>
    <n v="1055.1099999999999"/>
    <n v="0"/>
    <n v="-2173457.0889999829"/>
    <m/>
    <m/>
    <m/>
    <n v="5282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7"/>
    <s v="ANT. COB/52834"/>
    <s v="Banco Brb - Par. 052834(14-29)"/>
    <n v="0"/>
    <d v="2014-04-30T00:00:00"/>
    <d v="1899-12-30T14:58:49"/>
    <n v="1055.1099999999999"/>
    <n v="0"/>
    <n v="-2174512.1989999828"/>
    <m/>
    <m/>
    <m/>
    <n v="5283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2"/>
    <s v="ANT. COB/52818"/>
    <s v="Banco Brb - Par. 052818(23-25)"/>
    <n v="0"/>
    <d v="2014-04-30T00:00:00"/>
    <d v="1899-12-30T14:58:49"/>
    <n v="997.65"/>
    <n v="0"/>
    <n v="-2175509.8489999827"/>
    <m/>
    <m/>
    <m/>
    <n v="5281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6"/>
    <s v="ANT. COB/52809"/>
    <s v="Banco Brb - Par. 052809(14-25)"/>
    <n v="0"/>
    <d v="2014-04-30T00:00:00"/>
    <d v="1899-12-30T14:58:49"/>
    <n v="997.65"/>
    <n v="0"/>
    <n v="-2176507.4989999826"/>
    <m/>
    <m/>
    <m/>
    <n v="5280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4"/>
    <s v="ANT. COB/52799"/>
    <s v="Banco Brb - Par. 052799(04-25)"/>
    <n v="0"/>
    <d v="2014-04-30T00:00:00"/>
    <d v="1899-12-30T14:58:49"/>
    <n v="997.65"/>
    <n v="0"/>
    <n v="-2177505.1489999825"/>
    <m/>
    <m/>
    <m/>
    <n v="5279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0"/>
    <s v="ANT. COB/52800"/>
    <s v="Banco Brb - Par. 052800(05-25)"/>
    <n v="0"/>
    <d v="2014-04-30T00:00:00"/>
    <d v="1899-12-30T14:58:50"/>
    <n v="997.65"/>
    <n v="0"/>
    <n v="-2178502.7989999824"/>
    <m/>
    <m/>
    <m/>
    <n v="5280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9"/>
    <s v="ANT. COB/52844"/>
    <s v="Banco Brb - Par. 052844(24-29)"/>
    <n v="0"/>
    <d v="2014-04-30T00:00:00"/>
    <d v="1899-12-30T14:58:50"/>
    <n v="1055.1099999999999"/>
    <n v="0"/>
    <n v="-2179557.9089999823"/>
    <m/>
    <m/>
    <m/>
    <n v="5284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1"/>
    <s v="ANT. COB/52825"/>
    <s v="Banco Brb - Par. 052825(05-29)"/>
    <n v="0"/>
    <d v="2014-04-30T00:00:00"/>
    <d v="1899-12-30T14:58:50"/>
    <n v="1055.1099999999999"/>
    <n v="0"/>
    <n v="-2180613.0189999822"/>
    <m/>
    <m/>
    <m/>
    <n v="5282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498"/>
    <s v="ANT. COB/52819"/>
    <s v="Banco Brb - Par. 052819(24-25)"/>
    <n v="0"/>
    <d v="2014-04-30T00:00:00"/>
    <d v="1899-12-30T14:58:50"/>
    <n v="997.65"/>
    <n v="0"/>
    <n v="-2181610.6689999821"/>
    <m/>
    <m/>
    <m/>
    <n v="5281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2"/>
    <s v="ANT. COB/52810"/>
    <s v="Banco Brb - Par. 052810(15-25)"/>
    <n v="0"/>
    <d v="2014-04-30T00:00:00"/>
    <d v="1899-12-30T14:58:51"/>
    <n v="997.65"/>
    <n v="0"/>
    <n v="-2182608.318999982"/>
    <m/>
    <m/>
    <m/>
    <n v="5281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4"/>
    <s v="ANT. COB/52820"/>
    <s v="Banco Brb - Par. 052820(25-25)"/>
    <n v="0"/>
    <d v="2014-04-30T00:00:00"/>
    <d v="1899-12-30T14:58:51"/>
    <n v="997.65"/>
    <n v="0"/>
    <n v="-2183605.9689999819"/>
    <m/>
    <m/>
    <m/>
    <n v="5282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6"/>
    <s v="ANT. COB/52801"/>
    <s v="Banco Brb - Par. 052801(06-25)"/>
    <n v="0"/>
    <d v="2014-04-30T00:00:00"/>
    <d v="1899-12-30T14:58:51"/>
    <n v="997.65"/>
    <n v="0"/>
    <n v="-2184603.6189999818"/>
    <m/>
    <m/>
    <m/>
    <n v="5280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3"/>
    <s v="ANT. COB/52835"/>
    <s v="Banco Brb - Par. 052835(15-29)"/>
    <n v="0"/>
    <d v="2014-04-30T00:00:00"/>
    <d v="1899-12-30T14:58:51"/>
    <n v="1055.1099999999999"/>
    <n v="0"/>
    <n v="-2185658.7289999817"/>
    <m/>
    <m/>
    <m/>
    <n v="5283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5"/>
    <s v="ANT. COB/52845"/>
    <s v="Banco Brb - Par. 052845(25-29)"/>
    <n v="0"/>
    <d v="2014-04-30T00:00:00"/>
    <d v="1899-12-30T14:58:51"/>
    <n v="1055.1099999999999"/>
    <n v="0"/>
    <n v="-2186713.8389999815"/>
    <m/>
    <m/>
    <m/>
    <n v="5284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8"/>
    <s v="ANT. COB/52811"/>
    <s v="Banco Brb - Par. 052811(16-25)"/>
    <n v="0"/>
    <d v="2014-04-30T00:00:00"/>
    <d v="1899-12-30T14:58:52"/>
    <n v="997.65"/>
    <n v="0"/>
    <n v="-2187711.4889999814"/>
    <m/>
    <m/>
    <m/>
    <n v="5281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1"/>
    <s v="ANT. COB/52802"/>
    <s v="Banco Brb - Par. 052802(07-25)"/>
    <n v="0"/>
    <d v="2014-04-30T00:00:00"/>
    <d v="1899-12-30T14:58:52"/>
    <n v="997.65"/>
    <n v="0"/>
    <n v="-2188709.1389999813"/>
    <m/>
    <m/>
    <m/>
    <n v="5280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3"/>
    <s v="ANT. COB/52812"/>
    <s v="Banco Brb - Par. 052812(17-25)"/>
    <n v="0"/>
    <d v="2014-04-30T00:00:00"/>
    <d v="1899-12-30T14:58:52"/>
    <n v="997.65"/>
    <n v="0"/>
    <n v="-2189706.7889999812"/>
    <m/>
    <m/>
    <m/>
    <n v="5281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7"/>
    <s v="ANT. COB/52826"/>
    <s v="Banco Brb - Par. 052826(06-29)"/>
    <n v="0"/>
    <d v="2014-04-30T00:00:00"/>
    <d v="1899-12-30T14:58:52"/>
    <n v="1055.1099999999999"/>
    <n v="0"/>
    <n v="-2190761.8989999811"/>
    <m/>
    <m/>
    <m/>
    <n v="5282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09"/>
    <s v="ANT. COB/52836"/>
    <s v="Banco Brb - Par. 052836(16-29)"/>
    <n v="0"/>
    <d v="2014-04-30T00:00:00"/>
    <d v="1899-12-30T14:58:52"/>
    <n v="1055.1099999999999"/>
    <n v="0"/>
    <n v="-2191817.008999981"/>
    <m/>
    <m/>
    <m/>
    <n v="5283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0"/>
    <s v="ANT. COB/52846"/>
    <s v="Banco Brb - Par. 052846(26-29)"/>
    <n v="0"/>
    <d v="2014-04-30T00:00:00"/>
    <d v="1899-12-30T14:58:52"/>
    <n v="1055.1099999999999"/>
    <n v="0"/>
    <n v="-2192872.1189999809"/>
    <m/>
    <m/>
    <m/>
    <n v="5284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2"/>
    <s v="ANT. COB/52827"/>
    <s v="Banco Brb - Par. 052827(07-29)"/>
    <n v="0"/>
    <d v="2014-04-30T00:00:00"/>
    <d v="1899-12-30T14:58:52"/>
    <n v="1055.1099999999999"/>
    <n v="0"/>
    <n v="-2193927.2289999807"/>
    <m/>
    <m/>
    <m/>
    <n v="5282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6"/>
    <s v="ANT. COB/52803"/>
    <s v="Banco Brb - Par. 052803(08-25)"/>
    <n v="0"/>
    <d v="2014-04-30T00:00:00"/>
    <d v="1899-12-30T14:58:53"/>
    <n v="997.65"/>
    <n v="0"/>
    <n v="-2194924.8789999806"/>
    <m/>
    <m/>
    <m/>
    <n v="5280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8"/>
    <s v="ANT. COB/52813"/>
    <s v="Banco Brb - Par. 052813(18-25)"/>
    <n v="0"/>
    <d v="2014-04-30T00:00:00"/>
    <d v="1899-12-30T14:58:53"/>
    <n v="997.65"/>
    <n v="0"/>
    <n v="-2195922.5289999805"/>
    <m/>
    <m/>
    <m/>
    <n v="5281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4"/>
    <s v="ANT. COB/52837"/>
    <s v="Banco Brb - Par. 052837(17-29)"/>
    <n v="0"/>
    <d v="2014-04-30T00:00:00"/>
    <d v="1899-12-30T14:58:53"/>
    <n v="1055.1099999999999"/>
    <n v="0"/>
    <n v="-2196977.6389999804"/>
    <m/>
    <m/>
    <m/>
    <n v="5283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5"/>
    <s v="ANT. COB/52847"/>
    <s v="Banco Brb - Par. 052847(27-29)"/>
    <n v="0"/>
    <d v="2014-04-30T00:00:00"/>
    <d v="1899-12-30T14:58:53"/>
    <n v="1055.1099999999999"/>
    <n v="0"/>
    <n v="-2198032.7489999803"/>
    <m/>
    <m/>
    <m/>
    <n v="5284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7"/>
    <s v="ANT. COB/52828"/>
    <s v="Banco Brb - Par. 052828(08-29)"/>
    <n v="0"/>
    <d v="2014-04-30T00:00:00"/>
    <d v="1899-12-30T14:58:53"/>
    <n v="1055.1099999999999"/>
    <n v="0"/>
    <n v="-2199087.8589999801"/>
    <m/>
    <m/>
    <m/>
    <n v="5282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1"/>
    <s v="ANT. COB/52804"/>
    <s v="Banco Brb - Par. 052804(09-25)"/>
    <n v="0"/>
    <d v="2014-04-30T00:00:00"/>
    <d v="1899-12-30T14:58:54"/>
    <n v="997.65"/>
    <n v="0"/>
    <n v="-2200085.5089999801"/>
    <m/>
    <m/>
    <m/>
    <n v="5280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3"/>
    <s v="ANT. COB/52814"/>
    <s v="Banco Brb - Par. 052814(19-25)"/>
    <n v="0"/>
    <d v="2014-04-30T00:00:00"/>
    <d v="1899-12-30T14:58:54"/>
    <n v="997.65"/>
    <n v="0"/>
    <n v="-2201083.15899998"/>
    <m/>
    <m/>
    <m/>
    <n v="5281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19"/>
    <s v="ANT. COB/52838"/>
    <s v="Banco Brb - Par. 052838(18-29)"/>
    <n v="0"/>
    <d v="2014-04-30T00:00:00"/>
    <d v="1899-12-30T14:58:54"/>
    <n v="1055.1099999999999"/>
    <n v="0"/>
    <n v="-2202138.2689999798"/>
    <m/>
    <m/>
    <m/>
    <n v="5283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0"/>
    <s v="ANT. COB/52848"/>
    <s v="Banco Brb - Par. 052848(28-29)"/>
    <n v="0"/>
    <d v="2014-04-30T00:00:00"/>
    <d v="1899-12-30T14:58:54"/>
    <n v="1055.1099999999999"/>
    <n v="0"/>
    <n v="-2203193.3789999797"/>
    <m/>
    <m/>
    <m/>
    <n v="5284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2"/>
    <s v="ANT. COB/52829"/>
    <s v="Banco Brb - Par. 052829(09-29)"/>
    <n v="0"/>
    <d v="2014-04-30T00:00:00"/>
    <d v="1899-12-30T14:58:54"/>
    <n v="1055.1099999999999"/>
    <n v="0"/>
    <n v="-2204248.4889999796"/>
    <m/>
    <m/>
    <m/>
    <n v="5282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0"/>
    <s v="ANT. COB/52900"/>
    <s v="Banco Brb - Par. 052900(50-56)"/>
    <n v="0"/>
    <d v="2014-04-30T00:00:00"/>
    <d v="1899-12-30T14:58:55"/>
    <n v="997.65"/>
    <n v="0"/>
    <n v="-2205246.1389999795"/>
    <m/>
    <m/>
    <m/>
    <n v="5290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6"/>
    <s v="ANT. COB/52860"/>
    <s v="Banco Brb - Par. 052860(10-56)"/>
    <n v="0"/>
    <d v="2014-04-30T00:00:00"/>
    <d v="1899-12-30T14:58:55"/>
    <n v="847.94"/>
    <n v="0"/>
    <n v="-2206094.0789999794"/>
    <m/>
    <m/>
    <m/>
    <n v="5286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7"/>
    <s v="ANT. COB/52870"/>
    <s v="Banco Brb - Par. 052870(20-56)"/>
    <n v="0"/>
    <d v="2014-04-30T00:00:00"/>
    <d v="1899-12-30T14:58:55"/>
    <n v="897.88"/>
    <n v="0"/>
    <n v="-2206991.9589999793"/>
    <m/>
    <m/>
    <m/>
    <n v="5287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8"/>
    <s v="ANT. COB/52880"/>
    <s v="Banco Brb - Par. 052880(30-56)"/>
    <n v="0"/>
    <d v="2014-04-30T00:00:00"/>
    <d v="1899-12-30T14:58:55"/>
    <n v="997.66"/>
    <n v="0"/>
    <n v="-2207989.6189999795"/>
    <m/>
    <m/>
    <m/>
    <n v="5288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9"/>
    <s v="ANT. COB/52890"/>
    <s v="Banco Brb - Par. 052890(40-56)"/>
    <n v="0"/>
    <d v="2014-04-30T00:00:00"/>
    <d v="1899-12-30T14:58:55"/>
    <n v="997.65"/>
    <n v="0"/>
    <n v="-2208987.2689999794"/>
    <m/>
    <m/>
    <m/>
    <n v="52890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1"/>
    <s v="ANT. COB/52851"/>
    <s v="Banco Brb - Par. 052851(01-56)"/>
    <n v="0"/>
    <d v="2014-04-30T00:00:00"/>
    <d v="1899-12-30T14:58:55"/>
    <n v="657"/>
    <n v="0"/>
    <n v="-2209644.2689999794"/>
    <m/>
    <m/>
    <m/>
    <n v="5285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2"/>
    <s v="ANT. COB/52861"/>
    <s v="Banco Brb - Par. 052861(11-56)"/>
    <n v="0"/>
    <d v="2014-04-30T00:00:00"/>
    <d v="1899-12-30T14:58:55"/>
    <n v="997.58"/>
    <n v="0"/>
    <n v="-2210641.8489999794"/>
    <m/>
    <m/>
    <m/>
    <n v="5286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4"/>
    <s v="ANT. COB/52839"/>
    <s v="Banco Brb - Par. 052839(19-29)"/>
    <n v="0"/>
    <d v="2014-04-30T00:00:00"/>
    <d v="1899-12-30T14:58:55"/>
    <n v="1055.1099999999999"/>
    <n v="0"/>
    <n v="-2211696.9589999793"/>
    <m/>
    <m/>
    <m/>
    <n v="5283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25"/>
    <s v="ANT. COB/52849"/>
    <s v="Banco Brb - Par. 052849(29-29)"/>
    <n v="0"/>
    <d v="2014-04-30T00:00:00"/>
    <d v="1899-12-30T14:58:55"/>
    <n v="1055.1099999999999"/>
    <n v="0"/>
    <n v="-2212752.0689999792"/>
    <m/>
    <m/>
    <m/>
    <n v="5284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6"/>
    <s v="ANT. COB/52901"/>
    <s v="Banco Brb - Par. 052901(51-56)"/>
    <n v="0"/>
    <d v="2014-04-30T00:00:00"/>
    <d v="1899-12-30T14:58:56"/>
    <n v="997.65"/>
    <n v="0"/>
    <n v="-2213749.7189999791"/>
    <m/>
    <m/>
    <m/>
    <n v="5290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3"/>
    <s v="ANT. COB/52871"/>
    <s v="Banco Brb - Par. 052871(21-56)"/>
    <n v="0"/>
    <d v="2014-04-30T00:00:00"/>
    <d v="1899-12-30T14:58:56"/>
    <n v="1.45"/>
    <n v="0"/>
    <n v="-2213751.1689999793"/>
    <m/>
    <m/>
    <m/>
    <n v="5287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4"/>
    <s v="ANT. COB/52881"/>
    <s v="Banco Brb - Par. 052881(31-56)"/>
    <n v="0"/>
    <d v="2014-04-30T00:00:00"/>
    <d v="1899-12-30T14:58:56"/>
    <n v="997.66"/>
    <n v="0"/>
    <n v="-2214748.8289999794"/>
    <m/>
    <m/>
    <m/>
    <n v="5288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5"/>
    <s v="ANT. COB/52891"/>
    <s v="Banco Brb - Par. 052891(41-56)"/>
    <n v="0"/>
    <d v="2014-04-30T00:00:00"/>
    <d v="1899-12-30T14:58:56"/>
    <n v="997.65"/>
    <n v="0"/>
    <n v="-2215746.4789999793"/>
    <m/>
    <m/>
    <m/>
    <n v="52891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2"/>
    <s v="ANT. COB/52902"/>
    <s v="Banco Brb - Par. 052902(52-56)"/>
    <n v="0"/>
    <d v="2014-04-30T00:00:00"/>
    <d v="1899-12-30T14:58:56"/>
    <n v="997.65"/>
    <n v="0"/>
    <n v="-2216744.1289999792"/>
    <m/>
    <m/>
    <m/>
    <n v="5290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7"/>
    <s v="ANT. COB/52852"/>
    <s v="Banco Brb - Par. 052852(02-56)"/>
    <n v="0"/>
    <d v="2014-04-30T00:00:00"/>
    <d v="1899-12-30T14:58:56"/>
    <n v="997.58"/>
    <n v="0"/>
    <n v="-2217741.7089999793"/>
    <m/>
    <m/>
    <m/>
    <n v="5285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8"/>
    <s v="ANT. COB/52862"/>
    <s v="Banco Brb - Par. 052862(12-56)"/>
    <n v="0"/>
    <d v="2014-04-30T00:00:00"/>
    <d v="1899-12-30T14:58:56"/>
    <n v="997.58"/>
    <n v="0"/>
    <n v="-2218739.2889999794"/>
    <m/>
    <m/>
    <m/>
    <n v="5286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39"/>
    <s v="ANT. COB/52872"/>
    <s v="Banco Brb - Par. 052872(22-56)"/>
    <n v="0"/>
    <d v="2014-04-30T00:00:00"/>
    <d v="1899-12-30T14:58:56"/>
    <n v="1.53"/>
    <n v="0"/>
    <n v="-2218740.8189999792"/>
    <m/>
    <m/>
    <m/>
    <n v="5287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0"/>
    <s v="ANT. COB/52882"/>
    <s v="Banco Brb - Par. 052882(32-56)"/>
    <n v="0"/>
    <d v="2014-04-30T00:00:00"/>
    <d v="1899-12-30T14:58:56"/>
    <n v="997.66"/>
    <n v="0"/>
    <n v="-2219738.4789999793"/>
    <m/>
    <m/>
    <m/>
    <n v="5288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1"/>
    <s v="ANT. COB/52892"/>
    <s v="Banco Brb - Par. 052892(42-56)"/>
    <n v="0"/>
    <d v="2014-04-30T00:00:00"/>
    <d v="1899-12-30T14:58:56"/>
    <n v="997.65"/>
    <n v="0"/>
    <n v="-2220736.1289999792"/>
    <m/>
    <m/>
    <m/>
    <n v="52892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3"/>
    <s v="ANT. COB/52853"/>
    <s v="Banco Brb - Par. 052853(03-56)"/>
    <n v="0"/>
    <d v="2014-04-30T00:00:00"/>
    <d v="1899-12-30T14:58:56"/>
    <n v="997.58"/>
    <n v="0"/>
    <n v="-2221733.7089999793"/>
    <m/>
    <m/>
    <m/>
    <n v="5285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4"/>
    <s v="ANT. COB/52863"/>
    <s v="Banco Brb - Par. 052863(13-56)"/>
    <n v="0"/>
    <d v="2014-04-30T00:00:00"/>
    <d v="1899-12-30T14:58:56"/>
    <n v="947.69"/>
    <n v="0"/>
    <n v="-2222681.3989999793"/>
    <m/>
    <m/>
    <m/>
    <n v="5286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8"/>
    <s v="ANT. COB/52903"/>
    <s v="Banco Brb - Par. 052903(53-56)"/>
    <n v="0"/>
    <d v="2014-04-30T00:00:00"/>
    <d v="1899-12-30T14:58:57"/>
    <n v="997.65"/>
    <n v="0"/>
    <n v="-2223679.0489999792"/>
    <m/>
    <m/>
    <m/>
    <n v="5290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5"/>
    <s v="ANT. COB/52873"/>
    <s v="Banco Brb - Par. 052873(23-56)"/>
    <n v="0"/>
    <d v="2014-04-30T00:00:00"/>
    <d v="1899-12-30T14:58:57"/>
    <n v="888.9"/>
    <n v="0"/>
    <n v="-2224567.9489999791"/>
    <m/>
    <m/>
    <m/>
    <n v="5287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6"/>
    <s v="ANT. COB/52883"/>
    <s v="Banco Brb - Par. 052883(33-56)"/>
    <n v="0"/>
    <d v="2014-04-30T00:00:00"/>
    <d v="1899-12-30T14:58:57"/>
    <n v="997.66"/>
    <n v="0"/>
    <n v="-2225565.6089999792"/>
    <m/>
    <m/>
    <m/>
    <n v="5288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7"/>
    <s v="ANT. COB/52893"/>
    <s v="Banco Brb - Par. 052893(43-56)"/>
    <n v="0"/>
    <d v="2014-04-30T00:00:00"/>
    <d v="1899-12-30T14:58:57"/>
    <n v="997.65"/>
    <n v="0"/>
    <n v="-2226563.2589999791"/>
    <m/>
    <m/>
    <m/>
    <n v="52893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49"/>
    <s v="ANT. COB/52854"/>
    <s v="Banco Brb - Par. 052854(04-56)"/>
    <n v="0"/>
    <d v="2014-04-30T00:00:00"/>
    <d v="1899-12-30T14:58:57"/>
    <n v="947.69"/>
    <n v="0"/>
    <n v="-2227510.9489999791"/>
    <m/>
    <m/>
    <m/>
    <n v="5285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0"/>
    <s v="ANT. COB/52864"/>
    <s v="Banco Brb - Par. 052864(14-56)"/>
    <n v="0"/>
    <d v="2014-04-30T00:00:00"/>
    <d v="1899-12-30T14:58:58"/>
    <n v="185.15"/>
    <n v="0"/>
    <n v="-2227696.098999979"/>
    <m/>
    <m/>
    <m/>
    <n v="5286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1"/>
    <s v="ANT. COB/52874"/>
    <s v="Banco Brb - Par. 052874(24-56)"/>
    <n v="0"/>
    <d v="2014-04-30T00:00:00"/>
    <d v="1899-12-30T14:58:58"/>
    <n v="997.66"/>
    <n v="0"/>
    <n v="-2228693.7589999791"/>
    <m/>
    <m/>
    <m/>
    <n v="5287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4"/>
    <s v="ANT. COB/52904"/>
    <s v="Banco Brb - Par. 052904(54-56)"/>
    <n v="0"/>
    <d v="2014-04-30T00:00:00"/>
    <d v="1899-12-30T14:58:59"/>
    <n v="62.77"/>
    <n v="0"/>
    <n v="-2228756.5289999791"/>
    <m/>
    <m/>
    <m/>
    <n v="5290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2"/>
    <s v="ANT. COB/52884"/>
    <s v="Banco Brb - Par. 052884(34-56)"/>
    <n v="0"/>
    <d v="2014-04-30T00:00:00"/>
    <d v="1899-12-30T14:58:59"/>
    <n v="997.66"/>
    <n v="0"/>
    <n v="-2229754.1889999793"/>
    <m/>
    <m/>
    <m/>
    <n v="5288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3"/>
    <s v="ANT. COB/52894"/>
    <s v="Banco Brb - Par. 052894(44-56)"/>
    <n v="0"/>
    <d v="2014-04-30T00:00:00"/>
    <d v="1899-12-30T14:58:59"/>
    <n v="997.65"/>
    <n v="0"/>
    <n v="-2230751.8389999792"/>
    <m/>
    <m/>
    <m/>
    <n v="52894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5"/>
    <s v="ANT. COB/52855"/>
    <s v="Banco Brb - Par. 052855(05-56)"/>
    <n v="0"/>
    <d v="2014-04-30T00:00:00"/>
    <d v="1899-12-30T14:58:59"/>
    <n v="997.58"/>
    <n v="0"/>
    <n v="-2231749.4189999793"/>
    <m/>
    <m/>
    <m/>
    <n v="5285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0"/>
    <s v="ANT. COB/52905"/>
    <s v="Banco Brb - Par. 052905(55-56)"/>
    <n v="0"/>
    <d v="2014-04-30T00:00:00"/>
    <d v="1899-12-30T14:59:00"/>
    <n v="0.64"/>
    <n v="0"/>
    <n v="-2231750.0589999794"/>
    <m/>
    <m/>
    <m/>
    <n v="5290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6"/>
    <s v="ANT. COB/52865"/>
    <s v="Banco Brb - Par. 052865(15-56)"/>
    <n v="0"/>
    <d v="2014-04-30T00:00:00"/>
    <d v="1899-12-30T14:59:00"/>
    <n v="997.58"/>
    <n v="0"/>
    <n v="-2232747.6389999795"/>
    <m/>
    <m/>
    <m/>
    <n v="5286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7"/>
    <s v="ANT. COB/52875"/>
    <s v="Banco Brb - Par. 052875(25-56)"/>
    <n v="0"/>
    <d v="2014-04-30T00:00:00"/>
    <d v="1899-12-30T14:59:00"/>
    <n v="997.66"/>
    <n v="0"/>
    <n v="-2233745.2989999796"/>
    <m/>
    <m/>
    <m/>
    <n v="5287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8"/>
    <s v="ANT. COB/52885"/>
    <s v="Banco Brb - Par. 052885(35-56)"/>
    <n v="0"/>
    <d v="2014-04-30T00:00:00"/>
    <d v="1899-12-30T14:59:00"/>
    <n v="997.66"/>
    <n v="0"/>
    <n v="-2234742.9589999798"/>
    <m/>
    <m/>
    <m/>
    <n v="5288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59"/>
    <s v="ANT. COB/52895"/>
    <s v="Banco Brb - Par. 052895(45-56)"/>
    <n v="0"/>
    <d v="2014-04-30T00:00:00"/>
    <d v="1899-12-30T14:59:00"/>
    <n v="997.65"/>
    <n v="0"/>
    <n v="-2235740.6089999797"/>
    <m/>
    <m/>
    <m/>
    <n v="52895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1"/>
    <s v="ANT. COB/52856"/>
    <s v="Banco Brb - Par. 052856(06-56)"/>
    <n v="0"/>
    <d v="2014-04-30T00:00:00"/>
    <d v="1899-12-30T14:59:00"/>
    <n v="4.57"/>
    <n v="0"/>
    <n v="-2235745.1789999795"/>
    <m/>
    <m/>
    <m/>
    <n v="5285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2"/>
    <s v="ANT. COB/52866"/>
    <s v="Banco Brb - Par. 052866(16-56)"/>
    <n v="0"/>
    <d v="2014-04-30T00:00:00"/>
    <d v="1899-12-30T14:59:00"/>
    <n v="3.05"/>
    <n v="0"/>
    <n v="-2235748.2289999793"/>
    <m/>
    <m/>
    <m/>
    <n v="5286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6"/>
    <s v="ANT. COB/52906"/>
    <s v="Banco Brb - Par. 052906(56-56)"/>
    <n v="0"/>
    <d v="2014-04-30T00:00:00"/>
    <d v="1899-12-30T14:59:01"/>
    <n v="997.65"/>
    <n v="0"/>
    <n v="-2236745.8789999792"/>
    <m/>
    <m/>
    <m/>
    <n v="5290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3"/>
    <s v="ANT. COB/52876"/>
    <s v="Banco Brb - Par. 052876(26-56)"/>
    <n v="0"/>
    <d v="2014-04-30T00:00:00"/>
    <d v="1899-12-30T14:59:01"/>
    <n v="997.66"/>
    <n v="0"/>
    <n v="-2237743.5389999794"/>
    <m/>
    <m/>
    <m/>
    <n v="5287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4"/>
    <s v="ANT. COB/52886"/>
    <s v="Banco Brb - Par. 052886(36-56)"/>
    <n v="0"/>
    <d v="2014-04-30T00:00:00"/>
    <d v="1899-12-30T14:59:01"/>
    <n v="1002.35"/>
    <n v="0"/>
    <n v="-2238745.8889999795"/>
    <m/>
    <m/>
    <m/>
    <n v="5288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5"/>
    <s v="ANT. COB/52896"/>
    <s v="Banco Brb - Par. 052896(46-56)"/>
    <n v="0"/>
    <d v="2014-04-30T00:00:00"/>
    <d v="1899-12-30T14:59:01"/>
    <n v="3.05"/>
    <n v="0"/>
    <n v="-2238748.9389999793"/>
    <m/>
    <m/>
    <m/>
    <n v="52896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7"/>
    <s v="ANT. COB/52857"/>
    <s v="Banco Brb - Par. 052857(07-56)"/>
    <n v="0"/>
    <d v="2014-04-30T00:00:00"/>
    <d v="1899-12-30T14:59:01"/>
    <n v="997.58"/>
    <n v="0"/>
    <n v="-2239746.5189999794"/>
    <m/>
    <m/>
    <m/>
    <n v="5285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8"/>
    <s v="ANT. COB/52867"/>
    <s v="Banco Brb - Par. 052867(17-56)"/>
    <n v="0"/>
    <d v="2014-04-30T00:00:00"/>
    <d v="1899-12-30T14:59:01"/>
    <n v="947.77"/>
    <n v="0"/>
    <n v="-2240694.2889999794"/>
    <m/>
    <m/>
    <m/>
    <n v="5286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69"/>
    <s v="ANT. COB/52877"/>
    <s v="Banco Brb - Par. 052877(27-56)"/>
    <n v="0"/>
    <d v="2014-04-30T00:00:00"/>
    <d v="1899-12-30T14:59:01"/>
    <n v="1.61"/>
    <n v="0"/>
    <n v="-2240695.8989999793"/>
    <m/>
    <m/>
    <m/>
    <n v="5287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0"/>
    <s v="ANT. COB/52887"/>
    <s v="Banco Brb - Par. 052887(37-56)"/>
    <n v="0"/>
    <d v="2014-04-30T00:00:00"/>
    <d v="1899-12-30T14:59:01"/>
    <n v="3.06"/>
    <n v="0"/>
    <n v="-2240698.9589999793"/>
    <m/>
    <m/>
    <m/>
    <n v="5288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1"/>
    <s v="ANT. COB/52897"/>
    <s v="Banco Brb - Par. 052897(47-56)"/>
    <n v="0"/>
    <d v="2014-04-30T00:00:00"/>
    <d v="1899-12-30T14:59:01"/>
    <n v="997.65"/>
    <n v="0"/>
    <n v="-2241696.6089999792"/>
    <m/>
    <m/>
    <m/>
    <n v="52897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2"/>
    <s v="ANT. COB/52858"/>
    <s v="Banco Brb - Par. 052858(08-56)"/>
    <n v="0"/>
    <d v="2014-04-30T00:00:00"/>
    <d v="1899-12-30T14:59:01"/>
    <n v="977.63"/>
    <n v="0"/>
    <n v="-2242674.2389999791"/>
    <m/>
    <m/>
    <m/>
    <n v="5285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3"/>
    <s v="ANT. COB/52868"/>
    <s v="Banco Brb - Par. 052868(18-56)"/>
    <n v="0"/>
    <d v="2014-04-30T00:00:00"/>
    <d v="1899-12-30T14:59:01"/>
    <n v="4.58"/>
    <n v="0"/>
    <n v="-2242678.8189999792"/>
    <m/>
    <m/>
    <m/>
    <n v="5286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4"/>
    <s v="ANT. COB/52878"/>
    <s v="Banco Brb - Par. 052878(28-56)"/>
    <n v="0"/>
    <d v="2014-04-30T00:00:00"/>
    <d v="1899-12-30T14:59:01"/>
    <n v="1055.1099999999999"/>
    <n v="0"/>
    <n v="-2243733.928999979"/>
    <m/>
    <m/>
    <m/>
    <n v="5287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5"/>
    <s v="ANT. COB/52888"/>
    <s v="Banco Brb - Par. 052888(38-56)"/>
    <n v="0"/>
    <d v="2014-04-30T00:00:00"/>
    <d v="1899-12-30T14:59:02"/>
    <n v="1002.35"/>
    <n v="0"/>
    <n v="-2244736.2789999791"/>
    <m/>
    <m/>
    <m/>
    <n v="5288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6"/>
    <s v="ANT. COB/52898"/>
    <s v="Banco Brb - Par. 052898(48-56)"/>
    <n v="0"/>
    <d v="2014-04-30T00:00:00"/>
    <d v="1899-12-30T14:59:02"/>
    <n v="2.9"/>
    <n v="0"/>
    <n v="-2244739.178999979"/>
    <m/>
    <m/>
    <m/>
    <n v="52898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7"/>
    <s v="ANT. COB/52859"/>
    <s v="Banco Brb - Par. 052859(09-56)"/>
    <n v="0"/>
    <d v="2014-04-30T00:00:00"/>
    <d v="1899-12-30T14:59:02"/>
    <n v="997.58"/>
    <n v="0"/>
    <n v="-2245736.7589999791"/>
    <m/>
    <m/>
    <m/>
    <n v="5285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8"/>
    <s v="ANT. COB/52869"/>
    <s v="Banco Brb - Par. 052869(19-56)"/>
    <n v="0"/>
    <d v="2014-04-30T00:00:00"/>
    <d v="1899-12-30T14:59:02"/>
    <n v="4.58"/>
    <n v="0"/>
    <n v="-2245741.3389999792"/>
    <m/>
    <m/>
    <m/>
    <n v="5286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79"/>
    <s v="ANT. COB/52879"/>
    <s v="Banco Brb - Par. 052879(29-56)"/>
    <n v="0"/>
    <d v="2014-04-30T00:00:00"/>
    <d v="1899-12-30T14:59:02"/>
    <n v="997.66"/>
    <n v="0"/>
    <n v="-2246738.9989999793"/>
    <m/>
    <m/>
    <m/>
    <n v="5287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80"/>
    <s v="ANT. COB/52889"/>
    <s v="Banco Brb - Par. 052889(39-56)"/>
    <n v="0"/>
    <d v="2014-04-30T00:00:00"/>
    <d v="1899-12-30T14:59:02"/>
    <n v="1002.35"/>
    <n v="0"/>
    <n v="-2247741.3489999794"/>
    <m/>
    <m/>
    <m/>
    <n v="5288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81"/>
    <s v="ANT. COB/52899"/>
    <s v="Banco Brb - Par. 052899(49-56)"/>
    <n v="0"/>
    <d v="2014-04-30T00:00:00"/>
    <d v="1899-12-30T14:59:02"/>
    <n v="997.65"/>
    <n v="0"/>
    <n v="-2248738.9989999793"/>
    <m/>
    <m/>
    <m/>
    <n v="52899"/>
    <n v="7"/>
    <s v="Anapaula"/>
    <n v="1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582"/>
    <s v="ANT. COB/51178"/>
    <s v="Banco Brb - Par. 051178(63-65)"/>
    <n v="0"/>
    <d v="2014-04-30T00:00:00"/>
    <d v="1899-12-30T14:59:51"/>
    <n v="907.25"/>
    <n v="0"/>
    <n v="-2249646.2489999793"/>
    <m/>
    <m/>
    <m/>
    <n v="51178"/>
    <n v="7"/>
    <s v="Anapaula"/>
    <n v="2"/>
    <m/>
    <n v="1579"/>
    <d v="2014-05-20T00:00:00"/>
    <d v="2014-05-20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5454"/>
    <s v="Rescisão/50728"/>
    <s v="Vilmair Da Silva Camilo - Cód. 050728"/>
    <n v="0"/>
    <d v="2014-04-30T00:00:00"/>
    <d v="1899-12-30T15:01:17"/>
    <n v="2518.0100000000002"/>
    <n v="0"/>
    <n v="-2252164.2589999791"/>
    <m/>
    <m/>
    <m/>
    <n v="50728"/>
    <n v="7"/>
    <s v="Anapaula"/>
    <n v="1"/>
    <m/>
    <n v="1425"/>
    <d v="2014-05-29T00:00:00"/>
    <d v="2014-05-29T00:00:00"/>
    <m/>
    <m/>
    <n v="2014"/>
    <n v="7"/>
    <m/>
    <m/>
    <m/>
    <m/>
    <s v="T-27.Rescisão de Contrato de Trabalho"/>
    <x v="1"/>
    <x v="1"/>
    <m/>
    <n v="26"/>
    <n v="9"/>
    <s v="Débito em conta"/>
    <m/>
    <n v="0"/>
    <m/>
    <n v="0"/>
    <m/>
    <m/>
    <s v="ITAÚ [SOL] [001691-4] [CC]"/>
    <m/>
    <m/>
    <m/>
  </r>
  <r>
    <n v="135456"/>
    <s v="Despesa/52001"/>
    <s v="Marcelo De Moraes Melo - Cód. 052001"/>
    <n v="0"/>
    <d v="2014-04-30T00:00:00"/>
    <d v="1899-12-30T15:01:36"/>
    <n v="9481.99"/>
    <n v="0"/>
    <n v="-2261646.2489999793"/>
    <m/>
    <m/>
    <m/>
    <n v="52001"/>
    <n v="7"/>
    <s v="Anapaula"/>
    <n v="1"/>
    <m/>
    <n v="1455"/>
    <d v="2014-05-29T00:00:00"/>
    <d v="2014-05-29T00:00:00"/>
    <m/>
    <m/>
    <n v="2014"/>
    <n v="7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132606"/>
    <s v="EXTRATO/52763"/>
    <s v="Banco Brb - Par. 052763(01-8)"/>
    <n v="0"/>
    <d v="2014-04-30T00:00:00"/>
    <d v="1899-12-30T15:03:09"/>
    <n v="0.35"/>
    <n v="0"/>
    <n v="-2261646.5989999794"/>
    <m/>
    <m/>
    <m/>
    <n v="52763"/>
    <n v="7"/>
    <s v="Anapaula"/>
    <n v="1"/>
    <m/>
    <n v="575"/>
    <d v="2014-05-20T00:00:00"/>
    <d v="2014-05-20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813"/>
    <s v="769/47306"/>
    <s v="Rei Placas - Cód. 047306"/>
    <n v="0"/>
    <d v="2014-04-30T00:00:00"/>
    <d v="1899-12-30T15:06:43"/>
    <n v="989.9"/>
    <n v="0"/>
    <n v="-2262636.4989999793"/>
    <m/>
    <m/>
    <m/>
    <n v="47306"/>
    <n v="24"/>
    <s v="Emilly"/>
    <n v="1"/>
    <m/>
    <n v="1411"/>
    <d v="2014-05-22T00:00:00"/>
    <d v="2014-05-22T00:00:00"/>
    <m/>
    <m/>
    <n v="2014"/>
    <n v="24"/>
    <m/>
    <m/>
    <m/>
    <m/>
    <s v="T-27.Aquisição de Utensílios"/>
    <x v="1"/>
    <x v="1"/>
    <m/>
    <n v="4"/>
    <n v="9"/>
    <s v="Débito em conta"/>
    <m/>
    <n v="0"/>
    <m/>
    <n v="0"/>
    <m/>
    <m/>
    <s v="BB [022382-4] [GYN] [CC]"/>
    <m/>
    <m/>
    <m/>
  </r>
  <r>
    <n v="230661"/>
    <s v="Extrato"/>
    <s v="Cobrança"/>
    <n v="4476"/>
    <d v="2014-04-30T00:00:00"/>
    <d v="1899-12-30T15:36:31"/>
    <n v="0"/>
    <n v="0"/>
    <n v="-2258160.498999979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74762"/>
    <s v="Fluxo de Caixa "/>
    <s v="Fluxo de Caixa "/>
    <n v="0"/>
    <d v="2014-04-30T00:00:00"/>
    <d v="1899-12-30T15:47:43"/>
    <n v="3038.9"/>
    <n v="0"/>
    <n v="-2261199.3989999793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5"/>
    <n v="8"/>
    <s v="Transferência Bancária"/>
    <m/>
    <m/>
    <m/>
    <n v="0"/>
    <m/>
    <m/>
    <s v="[OUTRAS] ESCRITÓRIO COBRANÇA"/>
    <m/>
    <m/>
    <m/>
  </r>
  <r>
    <n v="131225"/>
    <s v="3780/52063"/>
    <s v="Ministério da Fazenda - Cód. 052063"/>
    <n v="0"/>
    <d v="2014-04-30T00:00:00"/>
    <d v="1899-12-30T15:51:43"/>
    <n v="103.41"/>
    <n v="0"/>
    <n v="-2261302.8089999794"/>
    <m/>
    <m/>
    <m/>
    <n v="52063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26"/>
    <s v="3796/52104"/>
    <s v="Ministério da Fazenda - Cód. 052104"/>
    <n v="0"/>
    <d v="2014-04-30T00:00:00"/>
    <d v="1899-12-30T15:52:18"/>
    <n v="103.41"/>
    <n v="0"/>
    <n v="-2261406.2189999796"/>
    <m/>
    <m/>
    <m/>
    <n v="52104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27"/>
    <s v="3835/52105"/>
    <s v="Ministério da Fazenda - Cód. 052105"/>
    <n v="0"/>
    <d v="2014-04-30T00:00:00"/>
    <d v="1899-12-30T15:53:23"/>
    <n v="103.41"/>
    <n v="0"/>
    <n v="-2261509.6289999797"/>
    <m/>
    <m/>
    <m/>
    <n v="52105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28"/>
    <s v="3841/52106"/>
    <s v="Ministério da Fazenda - Cód. 052106"/>
    <n v="0"/>
    <d v="2014-04-30T00:00:00"/>
    <d v="1899-12-30T15:53:49"/>
    <n v="103.41"/>
    <n v="0"/>
    <n v="-2261613.0389999798"/>
    <m/>
    <m/>
    <m/>
    <n v="52106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29"/>
    <s v="3870/52117"/>
    <s v="Ministério da Fazenda - Cód. 052117"/>
    <n v="0"/>
    <d v="2014-04-30T00:00:00"/>
    <d v="1899-12-30T15:55:29"/>
    <n v="103.41"/>
    <n v="0"/>
    <n v="-2261716.44899998"/>
    <m/>
    <m/>
    <m/>
    <n v="52117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30"/>
    <s v="3887/52118"/>
    <s v="Ministério da Fazenda - Cód. 052118"/>
    <n v="0"/>
    <d v="2014-04-30T00:00:00"/>
    <d v="1899-12-30T15:56:03"/>
    <n v="103.41"/>
    <n v="0"/>
    <n v="-2261819.8589999801"/>
    <m/>
    <m/>
    <m/>
    <n v="52118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31"/>
    <s v="3926/52124"/>
    <s v="Ministério da Fazenda - Cód. 052124"/>
    <n v="0"/>
    <d v="2014-04-30T00:00:00"/>
    <d v="1899-12-30T15:56:33"/>
    <n v="103.41"/>
    <n v="0"/>
    <n v="-2261923.2689999803"/>
    <m/>
    <m/>
    <m/>
    <n v="52124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32"/>
    <s v="3932/52127"/>
    <s v="Ministério da Fazenda - Cód. 052127"/>
    <n v="0"/>
    <d v="2014-04-30T00:00:00"/>
    <d v="1899-12-30T15:57:00"/>
    <n v="103.41"/>
    <n v="0"/>
    <n v="-2262026.6789999804"/>
    <m/>
    <m/>
    <m/>
    <n v="52127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33"/>
    <s v="3780/52128"/>
    <s v="Ministério da Fazenda - Cód. 052128"/>
    <n v="0"/>
    <d v="2014-04-30T00:00:00"/>
    <d v="1899-12-30T15:57:28"/>
    <n v="103.41"/>
    <n v="0"/>
    <n v="-2262130.0889999806"/>
    <m/>
    <m/>
    <m/>
    <n v="52128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34"/>
    <s v="3796/52132"/>
    <s v="Ministério da Fazenda - Cód. 052132"/>
    <n v="0"/>
    <d v="2014-04-30T00:00:00"/>
    <d v="1899-12-30T15:57:55"/>
    <n v="103.41"/>
    <n v="0"/>
    <n v="-2262233.4989999807"/>
    <m/>
    <m/>
    <m/>
    <n v="52132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35"/>
    <s v="3835/52133"/>
    <s v="Ministério da Fazenda - Cód. 052133"/>
    <n v="0"/>
    <d v="2014-04-30T00:00:00"/>
    <d v="1899-12-30T15:58:24"/>
    <n v="103.41"/>
    <n v="0"/>
    <n v="-2262336.9089999809"/>
    <m/>
    <m/>
    <m/>
    <n v="52133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0786"/>
    <n v="178085"/>
    <s v="Par.(01/1) 017725/CAROLINA BILEGO BELLO - Parcelas"/>
    <n v="50"/>
    <d v="2014-04-30T00:00:00"/>
    <d v="1899-12-30T15:58:43"/>
    <n v="0"/>
    <n v="0"/>
    <n v="-2262286.9089999809"/>
    <m/>
    <m/>
    <n v="178085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1236"/>
    <s v="3841/52134"/>
    <s v="Ministério da Fazenda - Cód. 052134"/>
    <n v="0"/>
    <d v="2014-04-30T00:00:00"/>
    <d v="1899-12-30T15:59:05"/>
    <n v="103.41"/>
    <n v="0"/>
    <n v="-2262390.318999981"/>
    <m/>
    <m/>
    <m/>
    <n v="52134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37"/>
    <s v="3870/52135"/>
    <s v="Ministério da Fazenda - Cód. 052135"/>
    <n v="0"/>
    <d v="2014-04-30T00:00:00"/>
    <d v="1899-12-30T15:59:31"/>
    <n v="103.41"/>
    <n v="0"/>
    <n v="-2262493.7289999812"/>
    <m/>
    <m/>
    <m/>
    <n v="52135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0789"/>
    <n v="178083"/>
    <s v="Par.(01/1) 017705/JOAO PEDRO XAVIER FREITAS - Parcelas"/>
    <n v="50"/>
    <d v="2014-04-30T00:00:00"/>
    <d v="1899-12-30T16:00:14"/>
    <n v="0"/>
    <n v="0"/>
    <n v="-2262443.7289999812"/>
    <m/>
    <m/>
    <n v="178083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1238"/>
    <s v="3887/52136"/>
    <s v="Ministério da Fazenda - Cód. 052136"/>
    <n v="0"/>
    <d v="2014-04-30T00:00:00"/>
    <d v="1899-12-30T16:00:16"/>
    <n v="103.41"/>
    <n v="0"/>
    <n v="-2262547.1389999813"/>
    <m/>
    <m/>
    <m/>
    <n v="52136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39"/>
    <s v="3926/52137"/>
    <s v="Ministério da Fazenda - Cód. 052137"/>
    <n v="0"/>
    <d v="2014-04-30T00:00:00"/>
    <d v="1899-12-30T16:00:41"/>
    <n v="103.41"/>
    <n v="0"/>
    <n v="-2262650.5489999815"/>
    <m/>
    <m/>
    <m/>
    <n v="52137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40"/>
    <s v="3932/52147"/>
    <s v="Ministério da Fazenda - Cód. 052147"/>
    <n v="0"/>
    <d v="2014-04-30T00:00:00"/>
    <d v="1899-12-30T16:01:09"/>
    <n v="103.41"/>
    <n v="0"/>
    <n v="-2262753.9589999816"/>
    <m/>
    <m/>
    <m/>
    <n v="52147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41"/>
    <s v="3780/52148"/>
    <s v="Ministério da Fazenda - Cód. 052148"/>
    <n v="0"/>
    <d v="2014-04-30T00:00:00"/>
    <d v="1899-12-30T16:01:35"/>
    <n v="103.41"/>
    <n v="0"/>
    <n v="-2262857.3689999818"/>
    <m/>
    <m/>
    <m/>
    <n v="52148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42"/>
    <s v="3796/52149"/>
    <s v="Ministério da Fazenda - Cód. 052149"/>
    <n v="0"/>
    <d v="2014-04-30T00:00:00"/>
    <d v="1899-12-30T16:01:59"/>
    <n v="103.41"/>
    <n v="0"/>
    <n v="-2262960.7789999819"/>
    <m/>
    <m/>
    <m/>
    <n v="52149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43"/>
    <s v="3835/52150"/>
    <s v="Ministério da Fazenda - Cód. 052150"/>
    <n v="0"/>
    <d v="2014-04-30T00:00:00"/>
    <d v="1899-12-30T16:03:43"/>
    <n v="103.41"/>
    <n v="0"/>
    <n v="-2263064.1889999821"/>
    <m/>
    <m/>
    <m/>
    <n v="52150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44"/>
    <s v="3841/52151"/>
    <s v="Ministério da Fazenda - Cód. 052151"/>
    <n v="0"/>
    <d v="2014-04-30T00:00:00"/>
    <d v="1899-12-30T16:04:10"/>
    <n v="103.41"/>
    <n v="0"/>
    <n v="-2263167.5989999822"/>
    <m/>
    <m/>
    <m/>
    <n v="52151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2639"/>
    <s v="846248/52919"/>
    <s v="Banco Brb - Cód. 052919"/>
    <n v="0"/>
    <d v="2014-04-30T00:00:00"/>
    <d v="1899-12-30T16:04:20"/>
    <n v="10503.15"/>
    <n v="0"/>
    <n v="-2273670.7489999821"/>
    <m/>
    <m/>
    <m/>
    <n v="52919"/>
    <n v="24"/>
    <s v="Emilly"/>
    <n v="1"/>
    <m/>
    <n v="506"/>
    <d v="2014-05-20T00:00:00"/>
    <d v="2014-05-20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2640"/>
    <s v="CH BRB 0320/45530"/>
    <s v="Augusto Melo - Cód. 045530"/>
    <n v="0"/>
    <d v="2014-04-30T00:00:00"/>
    <d v="1899-12-30T16:04:52"/>
    <n v="1500"/>
    <n v="0"/>
    <n v="-2275170.7489999821"/>
    <m/>
    <m/>
    <m/>
    <n v="45530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2641"/>
    <s v="Transferência entre contas "/>
    <s v="Transferência entre contas "/>
    <n v="0"/>
    <d v="2014-04-30T00:00:00"/>
    <d v="1899-12-30T16:04:53"/>
    <n v="136000"/>
    <n v="0"/>
    <n v="-2411170.7489999821"/>
    <m/>
    <m/>
    <m/>
    <m/>
    <n v="60"/>
    <s v="Francielly"/>
    <n v="1"/>
    <m/>
    <n v="1449"/>
    <d v="2014-05-20T00:00:00"/>
    <d v="2015-05-12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134907"/>
    <s v="Transferência entre contas "/>
    <s v="Destino: 132641-Transferência entre contas "/>
    <n v="136000"/>
    <d v="2014-04-30T00:00:00"/>
    <d v="1899-12-30T16:04:53"/>
    <n v="0"/>
    <n v="0"/>
    <n v="-2275170.7489999821"/>
    <m/>
    <m/>
    <m/>
    <m/>
    <n v="60"/>
    <s v="Francielly"/>
    <n v="1"/>
    <m/>
    <n v="1449"/>
    <d v="2014-05-27T00:00:00"/>
    <d v="2015-05-12T00:00:00"/>
    <m/>
    <m/>
    <n v="2014"/>
    <n v="24"/>
    <m/>
    <m/>
    <n v="132641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32642"/>
    <s v="CH BRB 0592/46545"/>
    <s v="João Carvalho - Fornecedor - Cód. 046545"/>
    <n v="0"/>
    <d v="2014-04-30T00:00:00"/>
    <d v="1899-12-30T16:05:04"/>
    <n v="36000"/>
    <n v="0"/>
    <n v="-2311170.7489999821"/>
    <m/>
    <m/>
    <m/>
    <n v="46545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2644"/>
    <s v="CRÉDITO "/>
    <s v="CRÉDITO COBRANÇA BRB"/>
    <n v="123432.79"/>
    <d v="2014-04-30T00:00:00"/>
    <d v="1899-12-30T16:06:35"/>
    <n v="0"/>
    <n v="0"/>
    <n v="-2187737.9589999821"/>
    <m/>
    <m/>
    <m/>
    <m/>
    <n v="7"/>
    <s v="Anapaula"/>
    <n v="1"/>
    <m/>
    <n v="1431"/>
    <d v="2014-05-20T00:00:00"/>
    <d v="2014-05-20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245"/>
    <s v="3870/52152"/>
    <s v="Ministério da Fazenda - Cód. 052152"/>
    <n v="0"/>
    <d v="2014-04-30T00:00:00"/>
    <d v="1899-12-30T16:09:11"/>
    <n v="103.41"/>
    <n v="0"/>
    <n v="-2187841.3689999823"/>
    <m/>
    <m/>
    <m/>
    <n v="52152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46"/>
    <s v="3887/52153"/>
    <s v="Ministério da Fazenda - Cód. 052153"/>
    <n v="0"/>
    <d v="2014-04-30T00:00:00"/>
    <d v="1899-12-30T16:09:48"/>
    <n v="103.41"/>
    <n v="0"/>
    <n v="-2187944.7789999824"/>
    <m/>
    <m/>
    <m/>
    <n v="52153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47"/>
    <s v="3926/52154"/>
    <s v="Ministério da Fazenda - Cód. 052154"/>
    <n v="0"/>
    <d v="2014-04-30T00:00:00"/>
    <d v="1899-12-30T16:10:13"/>
    <n v="103.41"/>
    <n v="0"/>
    <n v="-2188048.1889999826"/>
    <m/>
    <m/>
    <m/>
    <n v="52154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1248"/>
    <s v="3932/52155"/>
    <s v="Ministério da Fazenda - Cód. 052155"/>
    <n v="0"/>
    <d v="2014-04-30T00:00:00"/>
    <d v="1899-12-30T16:10:44"/>
    <n v="103.41"/>
    <n v="0"/>
    <n v="-2188151.5989999827"/>
    <m/>
    <m/>
    <m/>
    <n v="52155"/>
    <n v="24"/>
    <s v="Emilly"/>
    <n v="1"/>
    <m/>
    <n v="1593"/>
    <d v="2014-05-19T00:00:00"/>
    <d v="2014-05-19T00:00:00"/>
    <m/>
    <m/>
    <n v="2014"/>
    <n v="24"/>
    <m/>
    <m/>
    <m/>
    <m/>
    <s v="Uber.Darf"/>
    <x v="2"/>
    <x v="2"/>
    <m/>
    <n v="56"/>
    <n v="1"/>
    <s v="Dinheiro"/>
    <m/>
    <n v="0"/>
    <m/>
    <n v="0"/>
    <m/>
    <m/>
    <s v="CAIXA TESOURARIA"/>
    <m/>
    <m/>
    <m/>
  </r>
  <r>
    <n v="130212"/>
    <s v="20110551677/22107"/>
    <s v="Brb - Credito Financiamento - Par. 022107(35/48)"/>
    <n v="0"/>
    <d v="2014-04-30T00:00:00"/>
    <d v="1899-12-30T16:26:20"/>
    <n v="3884.38"/>
    <n v="0"/>
    <n v="-2192035.9789999826"/>
    <m/>
    <m/>
    <m/>
    <n v="22107"/>
    <n v="24"/>
    <s v="Emilly"/>
    <n v="1"/>
    <m/>
    <n v="500"/>
    <d v="2014-05-06T00:00:00"/>
    <d v="2014-05-06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35469"/>
    <s v="TRANSFERÊNCIA ENTRE CONTAS "/>
    <s v="TRANSFERÊNCIA ENTRE CONTAS "/>
    <n v="0"/>
    <d v="2014-04-30T00:00:00"/>
    <d v="1899-12-30T16:28:53"/>
    <n v="25000"/>
    <n v="0"/>
    <n v="-2217035.9789999826"/>
    <m/>
    <m/>
    <m/>
    <m/>
    <n v="7"/>
    <s v="Anapaula"/>
    <n v="1"/>
    <m/>
    <n v="1449"/>
    <d v="2014-05-29T00:00:00"/>
    <d v="2014-05-29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135470"/>
    <s v="TRANSFERÊNCIA ENTRE CONTAS "/>
    <s v="Destino: 135469-TRANSFERÊNCIA ENTRE CONTAS "/>
    <n v="25000"/>
    <d v="2014-04-30T00:00:00"/>
    <d v="1899-12-30T16:28:53"/>
    <n v="0"/>
    <n v="0"/>
    <n v="-2192035.9789999826"/>
    <m/>
    <m/>
    <m/>
    <m/>
    <n v="7"/>
    <s v="Anapaula"/>
    <n v="1"/>
    <m/>
    <m/>
    <d v="2014-05-29T00:00:00"/>
    <d v="2014-05-29T00:00:00"/>
    <m/>
    <m/>
    <n v="2014"/>
    <n v="7"/>
    <m/>
    <m/>
    <n v="135469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30214"/>
    <s v="6901/43518"/>
    <s v="Sed Soft Assessoria Em Informática - Par. 043518(04-12)"/>
    <n v="0"/>
    <d v="2014-04-30T00:00:00"/>
    <d v="1899-12-30T16:32:55"/>
    <n v="636.48"/>
    <n v="0"/>
    <n v="-2192672.4589999826"/>
    <m/>
    <m/>
    <m/>
    <n v="43518"/>
    <n v="24"/>
    <s v="Emilly"/>
    <n v="1"/>
    <m/>
    <n v="1563"/>
    <d v="2014-05-06T00:00:00"/>
    <d v="2014-05-06T00:00:00"/>
    <m/>
    <m/>
    <n v="2014"/>
    <n v="24"/>
    <m/>
    <m/>
    <m/>
    <m/>
    <s v="Marista.Software"/>
    <x v="1"/>
    <x v="1"/>
    <m/>
    <n v="56"/>
    <n v="1"/>
    <s v="Dinheiro"/>
    <m/>
    <n v="0"/>
    <m/>
    <n v="0"/>
    <m/>
    <m/>
    <s v="CAIXA TESOURARIA"/>
    <m/>
    <m/>
    <m/>
  </r>
  <r>
    <n v="130215"/>
    <s v="3973/48401"/>
    <s v="Marcellus Hotel Ltda - Cód. 048401"/>
    <n v="0"/>
    <d v="2014-04-30T00:00:00"/>
    <d v="1899-12-30T16:34:00"/>
    <n v="800"/>
    <n v="0"/>
    <n v="-2193472.4589999826"/>
    <m/>
    <m/>
    <m/>
    <n v="48401"/>
    <n v="24"/>
    <s v="Emilly"/>
    <n v="1"/>
    <m/>
    <n v="1551"/>
    <d v="2014-05-06T00:00:00"/>
    <d v="2014-05-06T00:00:00"/>
    <m/>
    <m/>
    <n v="2014"/>
    <n v="24"/>
    <m/>
    <m/>
    <m/>
    <m/>
    <s v="Aná.Viagem"/>
    <x v="1"/>
    <x v="7"/>
    <m/>
    <n v="56"/>
    <n v="1"/>
    <s v="Dinheiro"/>
    <m/>
    <n v="0"/>
    <m/>
    <n v="0"/>
    <m/>
    <m/>
    <s v="CAIXA TESOURARIA"/>
    <m/>
    <m/>
    <m/>
  </r>
  <r>
    <n v="130804"/>
    <n v="178084"/>
    <s v="Par.(01/1) 017717/IGOR MANSUR GOMIDE - Parcelas"/>
    <n v="50"/>
    <d v="2014-04-30T00:00:00"/>
    <d v="1899-12-30T16:38:51"/>
    <n v="0"/>
    <n v="0"/>
    <n v="-2193422.4589999826"/>
    <m/>
    <m/>
    <n v="178084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217"/>
    <s v="Despesa/51442"/>
    <s v="Marcelo De Moraes Melo - Cód. 051442"/>
    <n v="0"/>
    <d v="2014-04-30T00:00:00"/>
    <d v="1899-12-30T16:39:28"/>
    <n v="40"/>
    <n v="0"/>
    <n v="-2193462.4589999826"/>
    <m/>
    <m/>
    <m/>
    <n v="51442"/>
    <n v="24"/>
    <s v="Emilly"/>
    <n v="1"/>
    <m/>
    <n v="1455"/>
    <d v="2014-05-06T00:00:00"/>
    <d v="2014-05-06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30218"/>
    <s v="007169/51444"/>
    <s v="Posto De Combustível - Cód. 051444"/>
    <n v="0"/>
    <d v="2014-04-30T00:00:00"/>
    <d v="1899-12-30T16:52:03"/>
    <n v="100"/>
    <n v="0"/>
    <n v="-2193562.4589999826"/>
    <m/>
    <m/>
    <m/>
    <n v="51444"/>
    <n v="24"/>
    <s v="Emilly"/>
    <n v="1"/>
    <m/>
    <n v="512"/>
    <d v="2014-05-06T00:00:00"/>
    <d v="2014-05-0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5056"/>
    <s v="Fluxo de Caixa "/>
    <s v="Fluxo de Caixa "/>
    <n v="145361.73199999999"/>
    <d v="2014-04-30T00:00:00"/>
    <d v="1899-12-30T16:53:30"/>
    <n v="0"/>
    <n v="0"/>
    <n v="-2048200.7269999825"/>
    <m/>
    <m/>
    <m/>
    <m/>
    <n v="7"/>
    <s v="Anapaula"/>
    <n v="2"/>
    <m/>
    <n v="1471"/>
    <d v="2015-07-01T00:00:00"/>
    <d v="2015-07-01T00:00:00"/>
    <m/>
    <m/>
    <n v="2015"/>
    <n v="7"/>
    <m/>
    <m/>
    <m/>
    <m/>
    <s v="Transferência Entre Contas"/>
    <x v="2"/>
    <x v="1"/>
    <m/>
    <n v="75"/>
    <n v="8"/>
    <s v="Transferência Bancária"/>
    <m/>
    <m/>
    <m/>
    <n v="0"/>
    <m/>
    <m/>
    <s v="MERC [GYN] [OPERAÇÕES]"/>
    <m/>
    <m/>
    <m/>
  </r>
  <r>
    <n v="130539"/>
    <n v="177936"/>
    <s v="Par.(01/1) 017706/SARA CAIXETA DE SOUZA - Parcelas"/>
    <n v="25"/>
    <d v="2014-04-30T00:00:00"/>
    <d v="1899-12-30T17:23:09"/>
    <n v="0"/>
    <n v="0"/>
    <n v="-2048175.7269999825"/>
    <m/>
    <m/>
    <n v="177936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74823"/>
    <s v="Fluxo de Caixa "/>
    <s v="Fluxo de Caixa "/>
    <n v="91263.41"/>
    <d v="2014-04-30T00:00:00"/>
    <d v="1899-12-30T17:28:10"/>
    <n v="0"/>
    <n v="0"/>
    <n v="-1956912.3169999826"/>
    <m/>
    <m/>
    <m/>
    <m/>
    <n v="7"/>
    <s v="Anapaula"/>
    <n v="2"/>
    <m/>
    <n v="1471"/>
    <d v="2015-06-30T00:00:00"/>
    <d v="2015-06-30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134824"/>
    <s v="BRA 2468/39125"/>
    <s v="Drº Diogo  - Cód. 039125"/>
    <n v="0"/>
    <d v="2014-04-30T00:00:00"/>
    <d v="1899-12-30T17:30:00"/>
    <n v="42500"/>
    <n v="0"/>
    <n v="-1999412.3169999826"/>
    <m/>
    <m/>
    <m/>
    <n v="39125"/>
    <n v="7"/>
    <s v="Anapaula"/>
    <n v="1"/>
    <m/>
    <n v="536"/>
    <d v="2014-05-26T00:00:00"/>
    <d v="2014-05-26T00:00:00"/>
    <m/>
    <m/>
    <n v="2014"/>
    <n v="7"/>
    <m/>
    <m/>
    <m/>
    <m/>
    <s v="CA.Impostos (VERIFICAR)"/>
    <x v="2"/>
    <x v="1"/>
    <m/>
    <n v="27"/>
    <n v="2"/>
    <s v="Cheque"/>
    <m/>
    <n v="0"/>
    <m/>
    <n v="0"/>
    <m/>
    <m/>
    <s v="BRADESCO [008378-0] [SOL] [CC]"/>
    <m/>
    <m/>
    <m/>
  </r>
  <r>
    <n v="134825"/>
    <s v="Despesa/51623"/>
    <s v="Grupo Olimpo - Cód. 051623"/>
    <n v="0"/>
    <d v="2014-04-30T00:00:00"/>
    <d v="1899-12-30T17:30:12"/>
    <n v="2450"/>
    <n v="0"/>
    <n v="-2001862.3169999826"/>
    <m/>
    <m/>
    <m/>
    <n v="51623"/>
    <n v="7"/>
    <s v="Anapaula"/>
    <n v="1"/>
    <m/>
    <n v="557"/>
    <d v="2014-05-26T00:00:00"/>
    <d v="2014-05-26T00:00:00"/>
    <m/>
    <m/>
    <n v="2014"/>
    <n v="7"/>
    <m/>
    <m/>
    <m/>
    <m/>
    <s v="CA.Passagem Aerea (DESPESA)"/>
    <x v="1"/>
    <x v="1"/>
    <m/>
    <n v="27"/>
    <n v="2"/>
    <s v="Cheque"/>
    <m/>
    <n v="0"/>
    <m/>
    <n v="0"/>
    <m/>
    <m/>
    <s v="BRADESCO [008378-0] [SOL] [CC]"/>
    <m/>
    <m/>
    <m/>
  </r>
  <r>
    <n v="275126"/>
    <s v="Fluxo de Caixa "/>
    <s v="Fluxo de Caixa "/>
    <n v="0"/>
    <d v="2014-04-30T00:00:00"/>
    <d v="1899-12-30T17:32:40"/>
    <n v="288184.87"/>
    <n v="0"/>
    <n v="-2290047.1869999827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132874"/>
    <s v="EXTRATO/52968"/>
    <s v="Banco Itaú Unibanco S.A. - Par. 052968(14-15)"/>
    <n v="0"/>
    <d v="2014-04-30T00:00:00"/>
    <d v="1899-12-30T17:33:15"/>
    <n v="169.52"/>
    <n v="0"/>
    <n v="-2290216.7069999827"/>
    <m/>
    <m/>
    <m/>
    <n v="52968"/>
    <n v="7"/>
    <s v="Anapaula"/>
    <n v="2"/>
    <m/>
    <n v="1459"/>
    <d v="2014-05-22T00:00:00"/>
    <d v="2014-05-22T00:00:00"/>
    <m/>
    <m/>
    <n v="2014"/>
    <n v="7"/>
    <m/>
    <m/>
    <m/>
    <m/>
    <s v="Juros e Despesas Descontos Chs e Boletos"/>
    <x v="2"/>
    <x v="1"/>
    <m/>
    <n v="5"/>
    <n v="9"/>
    <s v="Débito em conta"/>
    <m/>
    <n v="0"/>
    <m/>
    <n v="0"/>
    <m/>
    <m/>
    <s v="MERC [GYN] [02.011938-7] [CC]"/>
    <m/>
    <m/>
    <m/>
  </r>
  <r>
    <n v="132693"/>
    <s v="TRANSFERÊNCIA ENTRE CONTAS "/>
    <s v="TRANSFERÊNCIA ENTRE CONTAS "/>
    <n v="0"/>
    <d v="2014-04-30T00:00:00"/>
    <d v="1899-12-30T17:36:13"/>
    <n v="8500"/>
    <n v="0"/>
    <n v="-2298716.7069999827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2"/>
    <s v="TRANSFERÊNCIA ENTRE CONTAS "/>
    <s v="Destino: 132693-TRANSFERÊNCIA ENTRE CONTAS "/>
    <n v="8500"/>
    <d v="2014-04-30T00:00:00"/>
    <d v="1899-12-30T17:36:13"/>
    <n v="0"/>
    <n v="0"/>
    <n v="-2290216.7069999827"/>
    <m/>
    <m/>
    <m/>
    <m/>
    <n v="7"/>
    <s v="Anapaula"/>
    <n v="1"/>
    <m/>
    <n v="1449"/>
    <d v="2014-12-09T00:00:00"/>
    <d v="2014-12-09T00:00:00"/>
    <m/>
    <m/>
    <n v="2014"/>
    <n v="7"/>
    <m/>
    <m/>
    <n v="132693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0551"/>
    <n v="177981"/>
    <s v="Par.(01/1) 017716/VICTOR OLIVEIRA WERCELENS - Parcelas"/>
    <n v="25"/>
    <d v="2014-04-30T00:00:00"/>
    <d v="1899-12-30T17:37:22"/>
    <n v="0"/>
    <n v="0"/>
    <n v="-2290191.7069999827"/>
    <m/>
    <m/>
    <n v="177981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52"/>
    <n v="177967"/>
    <s v="Par.(01/1) 017699/RAYSA DO VAL BASTOS - Parcelas"/>
    <n v="25"/>
    <d v="2014-04-30T00:00:00"/>
    <d v="1899-12-30T17:37:41"/>
    <n v="0"/>
    <n v="0"/>
    <n v="-2290166.7069999827"/>
    <m/>
    <m/>
    <n v="177967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67"/>
    <n v="171167"/>
    <s v="Par.(04/12) 014080/PAULA MERLOS ROSSIT - Mensalidades"/>
    <n v="1492"/>
    <d v="2014-04-30T00:00:00"/>
    <d v="1899-12-30T17:39:22"/>
    <n v="0"/>
    <n v="0"/>
    <n v="-2288674.7069999827"/>
    <m/>
    <m/>
    <n v="171167"/>
    <m/>
    <n v="1"/>
    <s v="Andre"/>
    <n v="1"/>
    <m/>
    <n v="2"/>
    <d v="2014-05-13T00:00:00"/>
    <d v="2014-05-13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553"/>
    <n v="177964"/>
    <s v="Par.(01/1) 017703/JOAO HENRIQUE DE PINA CAR - Parcelas"/>
    <n v="25"/>
    <d v="2014-04-30T00:00:00"/>
    <d v="1899-12-30T17:40:08"/>
    <n v="0"/>
    <n v="0"/>
    <n v="-2288649.7069999827"/>
    <m/>
    <m/>
    <n v="177964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55"/>
    <n v="177971"/>
    <s v="Par.(01/1) 017719/NATALIA DINIZ SIMONINI - Parcelas"/>
    <n v="25"/>
    <d v="2014-04-30T00:00:00"/>
    <d v="1899-12-30T17:40:49"/>
    <n v="0"/>
    <n v="0"/>
    <n v="-2288624.7069999827"/>
    <m/>
    <m/>
    <n v="177971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68"/>
    <n v="178178"/>
    <s v="Par.(04-12) 014080/PAULA MERLOS ROSSIT - PAGAMENTO A M"/>
    <n v="560"/>
    <d v="2014-04-30T00:00:00"/>
    <d v="1899-12-30T17:41:52"/>
    <n v="0"/>
    <n v="0"/>
    <n v="-2288064.7069999827"/>
    <m/>
    <m/>
    <n v="178178"/>
    <m/>
    <n v="1"/>
    <s v="Andre"/>
    <n v="1"/>
    <m/>
    <n v="1431"/>
    <d v="2014-05-13T00:00:00"/>
    <d v="2014-05-13T00:00:00"/>
    <m/>
    <m/>
    <n v="2014"/>
    <n v="1"/>
    <m/>
    <m/>
    <m/>
    <m/>
    <s v="Remessa Olimpo Fundamental"/>
    <x v="1"/>
    <x v="1"/>
    <m/>
    <n v="3"/>
    <n v="4"/>
    <s v="Boleto"/>
    <m/>
    <n v="0"/>
    <m/>
    <n v="0"/>
    <m/>
    <m/>
    <s v="FACT: GF FOM. MERC."/>
    <m/>
    <m/>
    <m/>
  </r>
  <r>
    <n v="130314"/>
    <n v="151036"/>
    <s v="Par.(04/12) 015896/GERMANA MORAES - Mensalidades"/>
    <n v="1492"/>
    <d v="2014-04-30T00:00:00"/>
    <d v="1899-12-30T17:49:05"/>
    <n v="0"/>
    <n v="0"/>
    <n v="-2286572.7069999827"/>
    <m/>
    <m/>
    <n v="151036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4851"/>
    <s v="001/120/2820"/>
    <s v="Nascente Agropecuária (Aluguel Maris - Par. 002820(40/115)"/>
    <n v="0"/>
    <d v="2014-04-30T00:00:00"/>
    <d v="1899-12-30T17:49:29"/>
    <n v="24749.56"/>
    <n v="0"/>
    <n v="-2311322.2669999828"/>
    <m/>
    <m/>
    <m/>
    <n v="2820"/>
    <n v="24"/>
    <s v="Emilly"/>
    <n v="1"/>
    <m/>
    <n v="302"/>
    <d v="2014-05-26T00:00:00"/>
    <d v="2014-05-26T00:00:00"/>
    <m/>
    <m/>
    <n v="2014"/>
    <n v="24"/>
    <m/>
    <m/>
    <m/>
    <m/>
    <s v="Marista.Aluguel "/>
    <x v="1"/>
    <x v="1"/>
    <m/>
    <n v="12"/>
    <n v="9"/>
    <s v="Débito em conta"/>
    <m/>
    <n v="0"/>
    <m/>
    <n v="0"/>
    <m/>
    <m/>
    <s v="BRB [GYN] [011616-0] [CC] [COB]"/>
    <m/>
    <m/>
    <m/>
  </r>
  <r>
    <n v="130315"/>
    <n v="151019"/>
    <s v="Par.(04/12) 016048/RENATA XAVIER MARQUEZ - Mensalidades"/>
    <n v="1492"/>
    <d v="2014-04-30T00:00:00"/>
    <d v="1899-12-30T17:49:40"/>
    <n v="0"/>
    <n v="0"/>
    <n v="-2309830.2669999828"/>
    <m/>
    <m/>
    <n v="151019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4852"/>
    <s v="EXTRATO/54558"/>
    <s v="Banco Brb - Cód. 054558"/>
    <n v="0"/>
    <d v="2014-04-30T00:00:00"/>
    <d v="1899-12-30T17:50:52"/>
    <n v="928.7"/>
    <n v="0"/>
    <n v="-2310758.9669999829"/>
    <m/>
    <m/>
    <m/>
    <n v="54558"/>
    <n v="24"/>
    <s v="Emilly"/>
    <n v="1"/>
    <m/>
    <n v="575"/>
    <d v="2014-05-26T00:00:00"/>
    <d v="2014-05-2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0317"/>
    <n v="159564"/>
    <s v="Par.(04/12) 016533/JOÃO PAULO MACEDO BORGES - Mensalidades"/>
    <n v="1339"/>
    <d v="2014-04-30T00:00:00"/>
    <d v="1899-12-30T17:51:56"/>
    <n v="0"/>
    <n v="0"/>
    <n v="-2309419.9669999829"/>
    <m/>
    <m/>
    <n v="159564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18"/>
    <n v="150973"/>
    <s v="Par.(04/12) 015912/LORYANA SILVA PARESOTO - Mensalidades"/>
    <n v="1339"/>
    <d v="2014-04-30T00:00:00"/>
    <d v="1899-12-30T17:52:19"/>
    <n v="0"/>
    <n v="0"/>
    <n v="-2308080.9669999829"/>
    <m/>
    <m/>
    <n v="150973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19"/>
    <n v="150961"/>
    <s v="Par.(04/12) 015868/LUCAS SANTANA DE ALMEIDA - Mensalidades"/>
    <n v="1339"/>
    <d v="2014-04-30T00:00:00"/>
    <d v="1899-12-30T17:52:42"/>
    <n v="0"/>
    <n v="0"/>
    <n v="-2306741.9669999829"/>
    <m/>
    <m/>
    <n v="150961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4853"/>
    <s v="ANT. COB/54559"/>
    <s v="Banco Brb - Cód. 054559"/>
    <n v="0"/>
    <d v="2014-04-30T00:00:00"/>
    <d v="1899-12-30T17:52:43"/>
    <n v="1600"/>
    <n v="0"/>
    <n v="-2308341.9669999829"/>
    <m/>
    <m/>
    <m/>
    <n v="54559"/>
    <n v="24"/>
    <s v="Emilly"/>
    <n v="1"/>
    <m/>
    <n v="1578"/>
    <d v="2014-05-26T00:00:00"/>
    <d v="2014-05-2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0320"/>
    <n v="151042"/>
    <s v="Par.(04/12) 015920/GABRIELA MOREIRA MELO - Mensalidades"/>
    <n v="1492"/>
    <d v="2014-04-30T00:00:00"/>
    <d v="1899-12-30T17:53:02"/>
    <n v="0"/>
    <n v="0"/>
    <n v="-2306849.9669999829"/>
    <m/>
    <m/>
    <n v="151042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1"/>
    <n v="150985"/>
    <s v="Par.(04/12) 016056/ENZO PASQUARELLI BERQUO C - Mensalidades"/>
    <n v="1339"/>
    <d v="2014-04-30T00:00:00"/>
    <d v="1899-12-30T17:53:59"/>
    <n v="0"/>
    <n v="0"/>
    <n v="-2305510.9669999829"/>
    <m/>
    <m/>
    <n v="150985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2"/>
    <n v="151012"/>
    <s v="Par.(04/12) 015911/KENNEDY KENZO SOARES - Mensalidades"/>
    <n v="1339"/>
    <d v="2014-04-30T00:00:00"/>
    <d v="1899-12-30T17:54:34"/>
    <n v="0"/>
    <n v="0"/>
    <n v="-2304171.9669999829"/>
    <m/>
    <m/>
    <n v="151012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3"/>
    <n v="150964"/>
    <s v="Par.(04/12) 015885/VICTOR MELO GIFFONI DE AL - Mensalidades"/>
    <n v="1339"/>
    <d v="2014-04-30T00:00:00"/>
    <d v="1899-12-30T17:54:57"/>
    <n v="0"/>
    <n v="0"/>
    <n v="-2302832.9669999829"/>
    <m/>
    <m/>
    <n v="150964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4"/>
    <n v="159540"/>
    <s v="Par.(04/12) 016412/ANDRÉ LUIZ FIGUEIREDO FRA - Mensalidades"/>
    <n v="1339"/>
    <d v="2014-04-30T00:00:00"/>
    <d v="1899-12-30T17:55:17"/>
    <n v="0"/>
    <n v="0"/>
    <n v="-2301493.9669999829"/>
    <m/>
    <m/>
    <n v="159540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5"/>
    <n v="151023"/>
    <s v="Par.(04/12) 016108/CAMILA MESQUITA SANTOS - Mensalidades"/>
    <n v="1492"/>
    <d v="2014-04-30T00:00:00"/>
    <d v="1899-12-30T17:55:41"/>
    <n v="0"/>
    <n v="0"/>
    <n v="-2300001.9669999829"/>
    <m/>
    <m/>
    <n v="151023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6"/>
    <n v="151048"/>
    <s v="Par.(04/12) 016046/ADRIANA OLIVEIRA BRINGEL  - Mensalidades"/>
    <n v="1492"/>
    <d v="2014-04-30T00:00:00"/>
    <d v="1899-12-30T17:56:00"/>
    <n v="0"/>
    <n v="0"/>
    <n v="-2298509.9669999829"/>
    <m/>
    <m/>
    <n v="151048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7"/>
    <n v="150995"/>
    <s v="Par.(04/12) 015904/MATEUS FREITAS MARINHO - Mensalidades"/>
    <n v="1339"/>
    <d v="2014-04-30T00:00:00"/>
    <d v="1899-12-30T17:56:19"/>
    <n v="0"/>
    <n v="0"/>
    <n v="-2297170.9669999829"/>
    <m/>
    <m/>
    <n v="150995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8"/>
    <n v="151030"/>
    <s v="Par.(04/12) 015880/ALINE DE BASTOS FERREIRA - Mensalidades"/>
    <n v="1492"/>
    <d v="2014-04-30T00:00:00"/>
    <d v="1899-12-30T17:56:32"/>
    <n v="0"/>
    <n v="0"/>
    <n v="-2295678.9669999829"/>
    <m/>
    <m/>
    <n v="151030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29"/>
    <n v="150954"/>
    <s v="Par.(04/12) 016105/SARAH RAQUEL ALVES BARBOS - Mensalidades"/>
    <n v="1339"/>
    <d v="2014-04-30T00:00:00"/>
    <d v="1899-12-30T17:56:50"/>
    <n v="0"/>
    <n v="0"/>
    <n v="-2294339.9669999829"/>
    <m/>
    <m/>
    <n v="150954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30"/>
    <n v="150950"/>
    <s v="Par.(04/12) 016086/JOÃO DE MELLO RIBEIRO - Mensalidades"/>
    <n v="1339"/>
    <d v="2014-04-30T00:00:00"/>
    <d v="1899-12-30T17:57:11"/>
    <n v="0"/>
    <n v="0"/>
    <n v="-2293000.9669999829"/>
    <m/>
    <m/>
    <n v="150950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31"/>
    <n v="150976"/>
    <s v="Par.(04/12) 015948/LAURA MARTINS CARNIELO CA - Mensalidades"/>
    <n v="1339"/>
    <d v="2014-04-30T00:00:00"/>
    <d v="1899-12-30T17:57:29"/>
    <n v="0"/>
    <n v="0"/>
    <n v="-2291661.9669999829"/>
    <m/>
    <m/>
    <n v="150976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32"/>
    <n v="150944"/>
    <s v="Par.(04/12) 016032/GABRIEL MARCACINI VARGAS  - Mensalidades"/>
    <n v="1339"/>
    <d v="2014-04-30T00:00:00"/>
    <d v="1899-12-30T17:57:55"/>
    <n v="0"/>
    <n v="0"/>
    <n v="-2290322.9669999829"/>
    <m/>
    <m/>
    <n v="150944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33"/>
    <n v="150970"/>
    <s v="Par.(04/12) 015906/EMANUEL RIBEIRO MOREIRA - Mensalidades"/>
    <n v="1339"/>
    <d v="2014-04-30T00:00:00"/>
    <d v="1899-12-30T17:58:11"/>
    <n v="0"/>
    <n v="0"/>
    <n v="-2288983.9669999829"/>
    <m/>
    <m/>
    <n v="150970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34"/>
    <n v="151016"/>
    <s v="Par.(04/12) 015889/VICTOR THEODORO VIEIRA PA - Mensalidades"/>
    <n v="1492"/>
    <d v="2014-04-30T00:00:00"/>
    <d v="1899-12-30T17:58:27"/>
    <n v="0"/>
    <n v="0"/>
    <n v="-2287491.9669999829"/>
    <m/>
    <m/>
    <n v="151016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35"/>
    <n v="162467"/>
    <s v="Par.(04/12) 015803/ANA CAROLINA TEIXEIRA FER - Mensalidades"/>
    <n v="1492"/>
    <d v="2014-04-30T00:00:00"/>
    <d v="1899-12-30T17:58:54"/>
    <n v="0"/>
    <n v="0"/>
    <n v="-2285999.9669999829"/>
    <m/>
    <m/>
    <n v="162467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336"/>
    <n v="150947"/>
    <s v="Par.(04/12) 016033/YAN MAGALHÃES BENTO - Mensalidades"/>
    <n v="1339"/>
    <d v="2014-04-30T00:00:00"/>
    <d v="1899-12-30T17:59:12"/>
    <n v="0"/>
    <n v="0"/>
    <n v="-2284660.9669999829"/>
    <m/>
    <m/>
    <n v="150947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74840"/>
    <s v="Fluxo de Caixa "/>
    <s v="Fluxo de Caixa "/>
    <n v="349050.16"/>
    <d v="2014-04-30T00:00:00"/>
    <d v="1899-12-30T18:35:50"/>
    <n v="0"/>
    <n v="0"/>
    <n v="-1935610.806999983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133252"/>
    <s v="DEPÓSITO"/>
    <s v="CHEQUES DEPOSITADOS "/>
    <n v="232"/>
    <d v="2014-04-30T00:00:00"/>
    <d v="1899-12-30T19:25:41"/>
    <n v="0"/>
    <n v="0"/>
    <n v="-1935378.806999983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53"/>
    <s v="DEPÓSITO"/>
    <s v="CHEQUES DEPOSITADOS "/>
    <n v="2472.4"/>
    <d v="2014-04-30T00:00:00"/>
    <d v="1899-12-30T19:26:07"/>
    <n v="0"/>
    <n v="0"/>
    <n v="-1932906.4069999831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54"/>
    <s v="DEPÓSITO"/>
    <s v="CHEQUES DEPOSITADOS "/>
    <n v="46129.65"/>
    <d v="2014-04-30T00:00:00"/>
    <d v="1899-12-30T19:26:34"/>
    <n v="0"/>
    <n v="0"/>
    <n v="-1886776.7569999832"/>
    <m/>
    <m/>
    <m/>
    <m/>
    <n v="7"/>
    <s v="Anapaula"/>
    <n v="1"/>
    <m/>
    <n v="1449"/>
    <d v="2014-05-25T00:00:00"/>
    <d v="2014-05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3255"/>
    <s v="CRÉDITO"/>
    <s v="RENDIMENTO PAGO APLICAÇÃO"/>
    <n v="0.01"/>
    <d v="2014-04-30T00:00:00"/>
    <d v="1899-12-30T19:27:20"/>
    <n v="0"/>
    <n v="0"/>
    <n v="-1886776.7469999832"/>
    <m/>
    <m/>
    <m/>
    <m/>
    <n v="7"/>
    <s v="Anapaula"/>
    <n v="1"/>
    <m/>
    <n v="95"/>
    <d v="2014-05-25T00:00:00"/>
    <d v="2014-05-25T00:00:00"/>
    <m/>
    <m/>
    <n v="2014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132725"/>
    <s v="TRANSFERÊNCIA ENTRE CONTAS "/>
    <s v="TRANSFERÊNCIA ENTRE CONTAS "/>
    <n v="0"/>
    <d v="2014-04-30T00:00:00"/>
    <d v="1899-12-30T19:41:15"/>
    <n v="3000"/>
    <n v="0"/>
    <n v="-1889776.7469999832"/>
    <m/>
    <m/>
    <m/>
    <m/>
    <n v="60"/>
    <s v="Francielly"/>
    <n v="1"/>
    <m/>
    <n v="1449"/>
    <d v="2014-05-20T00:00:00"/>
    <d v="2015-05-12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135435"/>
    <s v="TRANSFERÊNCIA ENTRE CONTAS "/>
    <s v="Destino: 132725-TRANSFERÊNCIA ENTRE CONTAS "/>
    <n v="3000"/>
    <d v="2014-04-30T00:00:00"/>
    <d v="1899-12-30T19:41:15"/>
    <n v="0"/>
    <n v="0"/>
    <n v="-1886776.7469999832"/>
    <m/>
    <m/>
    <m/>
    <m/>
    <n v="60"/>
    <s v="Francielly"/>
    <n v="1"/>
    <m/>
    <n v="1449"/>
    <d v="2014-05-29T00:00:00"/>
    <d v="2015-05-12T00:00:00"/>
    <m/>
    <m/>
    <n v="2014"/>
    <n v="7"/>
    <m/>
    <m/>
    <n v="132725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32727"/>
    <s v="CH PRE BRA 6162"/>
    <s v="CHEQUE DESCONTADO PGTO DIVERSOS"/>
    <n v="0"/>
    <d v="2014-04-30T00:00:00"/>
    <d v="1899-12-30T19:42:54"/>
    <n v="5000"/>
    <n v="0"/>
    <n v="-1891776.7469999832"/>
    <m/>
    <m/>
    <m/>
    <m/>
    <n v="7"/>
    <s v="Anapaula"/>
    <n v="2"/>
    <m/>
    <n v="1449"/>
    <d v="2014-05-20T00:00:00"/>
    <d v="2014-05-20T00:00:00"/>
    <m/>
    <m/>
    <n v="2014"/>
    <n v="7"/>
    <m/>
    <m/>
    <m/>
    <m/>
    <s v="Transferência entre contas"/>
    <x v="2"/>
    <x v="1"/>
    <m/>
    <n v="2"/>
    <n v="2"/>
    <s v="Cheque"/>
    <m/>
    <m/>
    <m/>
    <n v="0"/>
    <m/>
    <m/>
    <s v="BRADESCO [002429-5] [GYN [CC]"/>
    <m/>
    <m/>
    <m/>
  </r>
  <r>
    <n v="129678"/>
    <s v="EXTRATO/51073"/>
    <s v="Banco Brb - Par. 051073(05-5)"/>
    <n v="0"/>
    <d v="2014-04-30T00:00:00"/>
    <d v="1899-12-30T20:05:39"/>
    <n v="2844.53"/>
    <n v="0"/>
    <n v="-1894621.2769999832"/>
    <m/>
    <m/>
    <m/>
    <n v="51073"/>
    <n v="7"/>
    <s v="Anapaula"/>
    <n v="1"/>
    <m/>
    <n v="1599"/>
    <d v="2014-05-03T00:00:00"/>
    <d v="2014-05-03T00:00:00"/>
    <m/>
    <m/>
    <n v="2014"/>
    <n v="7"/>
    <m/>
    <m/>
    <m/>
    <m/>
    <s v="CA.Encargos"/>
    <x v="2"/>
    <x v="1"/>
    <m/>
    <n v="42"/>
    <n v="9"/>
    <s v="Débito em conta"/>
    <m/>
    <n v="0"/>
    <m/>
    <n v="0"/>
    <m/>
    <m/>
    <s v="BRB [CAN] [012037-0] [CC]"/>
    <m/>
    <m/>
    <m/>
  </r>
  <r>
    <n v="129679"/>
    <s v="540986/51074"/>
    <s v="Banco Brb - Par. 051074(01-3)"/>
    <n v="0"/>
    <d v="2014-04-30T00:00:00"/>
    <d v="1899-12-30T20:05:39"/>
    <n v="4096.01"/>
    <n v="0"/>
    <n v="-1898717.2869999832"/>
    <m/>
    <m/>
    <m/>
    <n v="51074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9680"/>
    <s v="540986/51075"/>
    <s v="Banco Brb - Par. 051075(02-3)"/>
    <n v="0"/>
    <d v="2014-04-30T00:00:00"/>
    <d v="1899-12-30T20:05:39"/>
    <n v="4802.3999999999996"/>
    <n v="0"/>
    <n v="-1903519.6869999832"/>
    <m/>
    <m/>
    <m/>
    <n v="51075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9681"/>
    <s v="540986/51076"/>
    <s v="Banco Brb - Par. 051076(03-3)"/>
    <n v="0"/>
    <d v="2014-04-30T00:00:00"/>
    <d v="1899-12-30T20:05:39"/>
    <n v="9336.3799999999992"/>
    <n v="0"/>
    <n v="-1912856.066999983"/>
    <m/>
    <m/>
    <m/>
    <n v="51076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9686"/>
    <s v="837211/51077"/>
    <s v="Banco Brb - Cód. 051077"/>
    <n v="0"/>
    <d v="2014-04-30T00:00:00"/>
    <d v="1899-12-30T20:06:32"/>
    <n v="2775.12"/>
    <n v="0"/>
    <n v="-1915631.1869999832"/>
    <m/>
    <m/>
    <m/>
    <n v="51077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9714"/>
    <s v="EXTRATO/12355"/>
    <s v="Banco Brb - Cód. 012355"/>
    <n v="0"/>
    <d v="2014-04-30T00:00:00"/>
    <d v="1899-12-30T21:07:55"/>
    <n v="915.91"/>
    <n v="0"/>
    <n v="-1916547.0969999831"/>
    <m/>
    <m/>
    <m/>
    <n v="12355"/>
    <n v="7"/>
    <s v="Anapaula"/>
    <n v="1"/>
    <m/>
    <n v="1599"/>
    <d v="2014-05-03T00:00:00"/>
    <d v="2014-05-03T00:00:00"/>
    <m/>
    <m/>
    <n v="2014"/>
    <n v="7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129715"/>
    <s v="541013/31672"/>
    <s v="Banco Brb - Cód. 031672"/>
    <n v="0"/>
    <d v="2014-04-30T00:00:00"/>
    <d v="1899-12-30T21:07:56"/>
    <n v="9900.31"/>
    <n v="0"/>
    <n v="-1926447.4069999831"/>
    <m/>
    <m/>
    <m/>
    <n v="31672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29716"/>
    <s v="837213/31638"/>
    <s v="Banco Brb - Cód. 031638"/>
    <n v="0"/>
    <d v="2014-04-30T00:00:00"/>
    <d v="1899-12-30T21:07:56"/>
    <n v="5246.81"/>
    <n v="0"/>
    <n v="-1931694.2169999832"/>
    <m/>
    <m/>
    <m/>
    <n v="31638"/>
    <n v="7"/>
    <s v="Anapaula"/>
    <n v="1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29751"/>
    <s v="EXTRATO/51111"/>
    <s v="Banco Brb - Par. 051111(04-4)"/>
    <n v="0"/>
    <d v="2014-04-30T00:00:00"/>
    <d v="1899-12-30T21:40:29"/>
    <n v="2324.33"/>
    <n v="0"/>
    <n v="-1934018.5469999833"/>
    <m/>
    <m/>
    <m/>
    <n v="51111"/>
    <n v="7"/>
    <s v="Anapaula"/>
    <n v="2"/>
    <m/>
    <n v="1599"/>
    <d v="2014-05-03T00:00:00"/>
    <d v="2014-05-10T00:00:00"/>
    <m/>
    <m/>
    <n v="2014"/>
    <n v="7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129750"/>
    <s v="63652/51115"/>
    <s v="Banco Brb - Par. 051115(04-4)"/>
    <n v="0"/>
    <d v="2014-04-30T00:00:00"/>
    <d v="1899-12-30T21:40:29"/>
    <n v="23409.48"/>
    <n v="0"/>
    <n v="-1957428.0269999832"/>
    <m/>
    <m/>
    <m/>
    <n v="51115"/>
    <n v="7"/>
    <s v="Anapaula"/>
    <n v="2"/>
    <m/>
    <n v="506"/>
    <d v="2014-05-03T00:00:00"/>
    <d v="2014-05-03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29752"/>
    <s v="ANT. COB/51146"/>
    <s v="Banco Brb - Par. 051146(31-65)"/>
    <n v="0"/>
    <d v="2014-04-30T00:00:00"/>
    <d v="1899-12-30T21:43:34"/>
    <n v="716"/>
    <n v="0"/>
    <n v="-1958144.0269999832"/>
    <m/>
    <m/>
    <m/>
    <n v="51146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1"/>
    <s v="ANT. COB/51150"/>
    <s v="Banco Brb - Par. 051150(35-65)"/>
    <n v="0"/>
    <d v="2014-04-30T00:00:00"/>
    <d v="1899-12-30T21:43:34"/>
    <n v="955"/>
    <n v="0"/>
    <n v="-1959099.0269999832"/>
    <m/>
    <m/>
    <m/>
    <n v="51150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57"/>
    <s v="ANT. COB/51151"/>
    <s v="Banco Brb - Par. 051151(36-65)"/>
    <n v="0"/>
    <d v="2014-04-30T00:00:00"/>
    <d v="1899-12-30T21:43:34"/>
    <n v="907.25"/>
    <n v="0"/>
    <n v="-1960006.2769999832"/>
    <m/>
    <m/>
    <m/>
    <n v="51151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54"/>
    <s v="ANT. COB/51152"/>
    <s v="Banco Brb - Par. 051152(37-65)"/>
    <n v="0"/>
    <d v="2014-04-30T00:00:00"/>
    <d v="1899-12-30T21:43:34"/>
    <n v="859.5"/>
    <n v="0"/>
    <n v="-1960865.7769999832"/>
    <m/>
    <m/>
    <m/>
    <n v="51152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55"/>
    <s v="ANT. COB/51153"/>
    <s v="Banco Brb - Par. 051153(38-65)"/>
    <n v="0"/>
    <d v="2014-04-30T00:00:00"/>
    <d v="1899-12-30T21:43:34"/>
    <n v="859.5"/>
    <n v="0"/>
    <n v="-1961725.2769999832"/>
    <m/>
    <m/>
    <m/>
    <n v="51153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2"/>
    <s v="ANT. COB/51154"/>
    <s v="Banco Brb - Par. 051154(39-65)"/>
    <n v="0"/>
    <d v="2014-04-30T00:00:00"/>
    <d v="1899-12-30T21:43:34"/>
    <n v="955"/>
    <n v="0"/>
    <n v="-1962680.2769999832"/>
    <m/>
    <m/>
    <m/>
    <n v="51154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58"/>
    <s v="ANT. COB/51147"/>
    <s v="Banco Brb - Par. 051147(32-65)"/>
    <n v="0"/>
    <d v="2014-04-30T00:00:00"/>
    <d v="1899-12-30T21:43:34"/>
    <n v="955"/>
    <n v="0"/>
    <n v="-1963635.2769999832"/>
    <m/>
    <m/>
    <m/>
    <n v="51147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59"/>
    <s v="ANT. COB/51118"/>
    <s v="Banco Brb - Par. 051118(03-65)"/>
    <n v="0"/>
    <d v="2014-04-30T00:00:00"/>
    <d v="1899-12-30T21:43:34"/>
    <n v="955"/>
    <n v="0"/>
    <n v="-1964590.2769999832"/>
    <m/>
    <m/>
    <m/>
    <n v="51118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53"/>
    <s v="ANT. COB/51148"/>
    <s v="Banco Brb - Par. 051148(33-65)"/>
    <n v="0"/>
    <d v="2014-04-30T00:00:00"/>
    <d v="1899-12-30T21:43:34"/>
    <n v="859.5"/>
    <n v="0"/>
    <n v="-1965449.7769999832"/>
    <m/>
    <m/>
    <m/>
    <n v="51148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0"/>
    <s v="ANT. COB/51119"/>
    <s v="Banco Brb - Par. 051119(04-65)"/>
    <n v="0"/>
    <d v="2014-04-30T00:00:00"/>
    <d v="1899-12-30T21:43:34"/>
    <n v="955"/>
    <n v="0"/>
    <n v="-1966404.7769999832"/>
    <m/>
    <m/>
    <m/>
    <n v="51119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56"/>
    <s v="ANT. COB/51149"/>
    <s v="Banco Brb - Par. 051149(34-65)"/>
    <n v="0"/>
    <d v="2014-04-30T00:00:00"/>
    <d v="1899-12-30T21:43:34"/>
    <n v="907.25"/>
    <n v="0"/>
    <n v="-1967312.0269999832"/>
    <m/>
    <m/>
    <m/>
    <n v="51149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3"/>
    <s v="ANT. COB/51120"/>
    <s v="Banco Brb - Par. 051120(05-65)"/>
    <n v="0"/>
    <d v="2014-04-30T00:00:00"/>
    <d v="1899-12-30T21:43:35"/>
    <n v="1010"/>
    <n v="0"/>
    <n v="-1968322.0269999832"/>
    <m/>
    <m/>
    <m/>
    <n v="51120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4"/>
    <s v="ANT. COB/51121"/>
    <s v="Banco Brb - Par. 051121(06-65)"/>
    <n v="0"/>
    <d v="2014-04-30T00:00:00"/>
    <d v="1899-12-30T21:43:35"/>
    <n v="1010"/>
    <n v="0"/>
    <n v="-1969332.0269999832"/>
    <m/>
    <m/>
    <m/>
    <n v="51121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5"/>
    <s v="ANT. COB/51132"/>
    <s v="Banco Brb - Par. 051132(17-65)"/>
    <n v="0"/>
    <d v="2014-04-30T00:00:00"/>
    <d v="1899-12-30T21:43:35"/>
    <n v="1138.1500000000001"/>
    <n v="0"/>
    <n v="-1970470.1769999831"/>
    <m/>
    <m/>
    <m/>
    <n v="51132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9"/>
    <s v="ANT. COB/51144"/>
    <s v="Banco Brb - Par. 051144(29-65)"/>
    <n v="0"/>
    <d v="2014-04-30T00:00:00"/>
    <d v="1899-12-30T21:43:35"/>
    <n v="1272.05"/>
    <n v="0"/>
    <n v="-1971742.2269999832"/>
    <m/>
    <m/>
    <m/>
    <n v="51144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6"/>
    <s v="ANT. COB/51136"/>
    <s v="Banco Brb - Par. 051136(21-65)"/>
    <n v="0"/>
    <d v="2014-04-30T00:00:00"/>
    <d v="1899-12-30T21:43:35"/>
    <n v="1272.05"/>
    <n v="0"/>
    <n v="-1973014.2769999832"/>
    <m/>
    <m/>
    <m/>
    <n v="51136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7"/>
    <s v="ANT. COB/51137"/>
    <s v="Banco Brb - Par. 051137(22-65)"/>
    <n v="0"/>
    <d v="2014-04-30T00:00:00"/>
    <d v="1899-12-30T21:43:35"/>
    <n v="1272.05"/>
    <n v="0"/>
    <n v="-1974286.3269999833"/>
    <m/>
    <m/>
    <m/>
    <n v="51137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68"/>
    <s v="ANT. COB/51138"/>
    <s v="Banco Brb - Par. 051138(23-65)"/>
    <n v="0"/>
    <d v="2014-04-30T00:00:00"/>
    <d v="1899-12-30T21:43:35"/>
    <n v="1272.05"/>
    <n v="0"/>
    <n v="-1975558.3769999833"/>
    <m/>
    <m/>
    <m/>
    <n v="51138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4"/>
    <s v="ANT. COB/51130"/>
    <s v="Banco Brb - Par. 051130(15-65)"/>
    <n v="0"/>
    <d v="2014-04-30T00:00:00"/>
    <d v="1899-12-30T21:43:36"/>
    <n v="1339"/>
    <n v="0"/>
    <n v="-1976897.3769999833"/>
    <m/>
    <m/>
    <m/>
    <n v="51130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5"/>
    <s v="ANT. COB/51140"/>
    <s v="Banco Brb - Par. 051140(25-65)"/>
    <n v="0"/>
    <d v="2014-04-30T00:00:00"/>
    <d v="1899-12-30T21:43:36"/>
    <n v="1339"/>
    <n v="0"/>
    <n v="-1978236.3769999833"/>
    <m/>
    <m/>
    <m/>
    <n v="51140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6"/>
    <s v="ANT. COB/51131"/>
    <s v="Banco Brb - Par. 051131(16-65)"/>
    <n v="0"/>
    <d v="2014-04-30T00:00:00"/>
    <d v="1899-12-30T21:43:36"/>
    <n v="1339"/>
    <n v="0"/>
    <n v="-1979575.3769999833"/>
    <m/>
    <m/>
    <m/>
    <n v="51131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7"/>
    <s v="ANT. COB/51141"/>
    <s v="Banco Brb - Par. 051141(26-65)"/>
    <n v="0"/>
    <d v="2014-04-30T00:00:00"/>
    <d v="1899-12-30T21:43:36"/>
    <n v="1339"/>
    <n v="0"/>
    <n v="-1980914.3769999833"/>
    <m/>
    <m/>
    <m/>
    <n v="51141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8"/>
    <s v="ANT. COB/51122"/>
    <s v="Banco Brb - Par. 051122(07-65)"/>
    <n v="0"/>
    <d v="2014-04-30T00:00:00"/>
    <d v="1899-12-30T21:43:36"/>
    <n v="1339"/>
    <n v="0"/>
    <n v="-1982253.3769999833"/>
    <m/>
    <m/>
    <m/>
    <n v="51122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9"/>
    <s v="ANT. COB/51142"/>
    <s v="Banco Brb - Par. 051142(27-65)"/>
    <n v="0"/>
    <d v="2014-04-30T00:00:00"/>
    <d v="1899-12-30T21:43:36"/>
    <n v="1339"/>
    <n v="0"/>
    <n v="-1983592.3769999833"/>
    <m/>
    <m/>
    <m/>
    <n v="51142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0"/>
    <s v="ANT. COB/51135"/>
    <s v="Banco Brb - Par. 051135(20-65)"/>
    <n v="0"/>
    <d v="2014-04-30T00:00:00"/>
    <d v="1899-12-30T21:43:36"/>
    <n v="1339"/>
    <n v="0"/>
    <n v="-1984931.3769999833"/>
    <m/>
    <m/>
    <m/>
    <n v="51135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1"/>
    <s v="ANT. COB/51145"/>
    <s v="Banco Brb - Par. 051145(30-65)"/>
    <n v="0"/>
    <d v="2014-04-30T00:00:00"/>
    <d v="1899-12-30T21:43:36"/>
    <n v="1339"/>
    <n v="0"/>
    <n v="-1986270.3769999833"/>
    <m/>
    <m/>
    <m/>
    <n v="51145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2"/>
    <s v="ANT. COB/51128"/>
    <s v="Banco Brb - Par. 051128(13-65)"/>
    <n v="0"/>
    <d v="2014-04-30T00:00:00"/>
    <d v="1899-12-30T21:43:36"/>
    <n v="1339"/>
    <n v="0"/>
    <n v="-1987609.3769999833"/>
    <m/>
    <m/>
    <m/>
    <n v="51128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73"/>
    <s v="ANT. COB/51139"/>
    <s v="Banco Brb - Par. 051139(24-65)"/>
    <n v="0"/>
    <d v="2014-04-30T00:00:00"/>
    <d v="1899-12-30T21:43:36"/>
    <n v="1339"/>
    <n v="0"/>
    <n v="-1988948.3769999833"/>
    <m/>
    <m/>
    <m/>
    <n v="51139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0"/>
    <s v="ANT. COB/51123"/>
    <s v="Banco Brb - Par. 051123(08-65)"/>
    <n v="0"/>
    <d v="2014-04-30T00:00:00"/>
    <d v="1899-12-30T21:43:37"/>
    <n v="1339"/>
    <n v="0"/>
    <n v="-1990287.3769999833"/>
    <m/>
    <m/>
    <m/>
    <n v="51123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1"/>
    <s v="ANT. COB/51133"/>
    <s v="Banco Brb - Par. 051133(18-65)"/>
    <n v="0"/>
    <d v="2014-04-30T00:00:00"/>
    <d v="1899-12-30T21:43:37"/>
    <n v="1339"/>
    <n v="0"/>
    <n v="-1991626.3769999833"/>
    <m/>
    <m/>
    <m/>
    <n v="51133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2"/>
    <s v="ANT. COB/51143"/>
    <s v="Banco Brb - Par. 051143(28-65)"/>
    <n v="0"/>
    <d v="2014-04-30T00:00:00"/>
    <d v="1899-12-30T21:43:37"/>
    <n v="1339"/>
    <n v="0"/>
    <n v="-1992965.3769999833"/>
    <m/>
    <m/>
    <m/>
    <n v="51143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3"/>
    <s v="ANT. COB/51134"/>
    <s v="Banco Brb - Par. 051134(19-65)"/>
    <n v="0"/>
    <d v="2014-04-30T00:00:00"/>
    <d v="1899-12-30T21:43:37"/>
    <n v="1339"/>
    <n v="0"/>
    <n v="-1994304.3769999833"/>
    <m/>
    <m/>
    <m/>
    <n v="51134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5"/>
    <s v="ANT. COB/51125"/>
    <s v="Banco Brb - Par. 051125(10-65)"/>
    <n v="0"/>
    <d v="2014-04-30T00:00:00"/>
    <d v="1899-12-30T21:43:37"/>
    <n v="1492"/>
    <n v="0"/>
    <n v="-1995796.3769999833"/>
    <m/>
    <m/>
    <m/>
    <n v="51125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4"/>
    <s v="ANT. COB/51126"/>
    <s v="Banco Brb - Par. 051126(11-65)"/>
    <n v="0"/>
    <d v="2014-04-30T00:00:00"/>
    <d v="1899-12-30T21:43:37"/>
    <n v="1418"/>
    <n v="0"/>
    <n v="-1997214.3769999833"/>
    <m/>
    <m/>
    <m/>
    <n v="51126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7"/>
    <s v="ANT. COB/51117"/>
    <s v="Banco Brb - Par. 051117(02-65)"/>
    <n v="0"/>
    <d v="2014-04-30T00:00:00"/>
    <d v="1899-12-30T21:43:37"/>
    <n v="1492"/>
    <n v="0"/>
    <n v="-1998706.3769999833"/>
    <m/>
    <m/>
    <m/>
    <n v="51117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90"/>
    <s v="ANT. COB/51124"/>
    <s v="Banco Brb - Par. 051124(09-65)"/>
    <n v="0"/>
    <d v="2014-04-30T00:00:00"/>
    <d v="1899-12-30T21:43:38"/>
    <n v="1492"/>
    <n v="0"/>
    <n v="-2000198.3769999833"/>
    <m/>
    <m/>
    <m/>
    <n v="51124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8"/>
    <s v="ANT. COB/51127"/>
    <s v="Banco Brb - Par. 051127(12-65)"/>
    <n v="0"/>
    <d v="2014-04-30T00:00:00"/>
    <d v="1899-12-30T21:43:38"/>
    <n v="1492"/>
    <n v="0"/>
    <n v="-2001690.3769999833"/>
    <m/>
    <m/>
    <m/>
    <n v="51127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789"/>
    <s v="ANT. COB/51129"/>
    <s v="Banco Brb - Par. 051129(14-65)"/>
    <n v="0"/>
    <d v="2014-04-30T00:00:00"/>
    <d v="1899-12-30T21:43:38"/>
    <n v="1492"/>
    <n v="0"/>
    <n v="-2003182.3769999833"/>
    <m/>
    <m/>
    <m/>
    <n v="51129"/>
    <n v="7"/>
    <s v="Anapaula"/>
    <n v="2"/>
    <m/>
    <n v="1598"/>
    <d v="2014-05-03T00:00:00"/>
    <d v="2014-05-03T00:00:00"/>
    <m/>
    <m/>
    <n v="2014"/>
    <n v="7"/>
    <m/>
    <m/>
    <m/>
    <m/>
    <s v="Aná.Déb.antecipação de Cobrança"/>
    <x v="2"/>
    <x v="7"/>
    <m/>
    <n v="74"/>
    <n v="10"/>
    <s v="Antec. de Boleto"/>
    <m/>
    <n v="0"/>
    <m/>
    <n v="0"/>
    <m/>
    <m/>
    <s v="BRB [ANA] [011594-4] [CC] [COB]"/>
    <m/>
    <m/>
    <m/>
  </r>
  <r>
    <n v="129815"/>
    <s v="CRÉDITO "/>
    <s v="CRÉDITO DE COBRANÇA"/>
    <n v="51691.35"/>
    <d v="2014-04-30T00:00:00"/>
    <d v="1899-12-30T22:14:04"/>
    <n v="0"/>
    <n v="0"/>
    <n v="-1951491.0269999832"/>
    <m/>
    <m/>
    <m/>
    <m/>
    <n v="7"/>
    <s v="Anapaula"/>
    <n v="1"/>
    <m/>
    <n v="2"/>
    <d v="2014-05-03T00:00:00"/>
    <d v="2014-05-03T00:00:00"/>
    <m/>
    <m/>
    <n v="2014"/>
    <n v="7"/>
    <m/>
    <m/>
    <m/>
    <m/>
    <s v="Mensalidade Ensino Médio"/>
    <x v="1"/>
    <x v="1"/>
    <m/>
    <n v="74"/>
    <n v="10"/>
    <s v="Antec. de Boleto"/>
    <m/>
    <m/>
    <m/>
    <n v="0"/>
    <m/>
    <m/>
    <s v="BRB [ANA] [011594-4] [CC] [COB]"/>
    <m/>
    <m/>
    <m/>
  </r>
  <r>
    <n v="133635"/>
    <s v="ANT. COB/53700"/>
    <s v="Banco Brb - Par. 053700(10-47)"/>
    <n v="0"/>
    <d v="2014-04-30T00:00:00"/>
    <d v="1899-12-30T22:16:33"/>
    <n v="1339"/>
    <n v="0"/>
    <n v="-1952830.0269999832"/>
    <m/>
    <m/>
    <m/>
    <n v="5370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36"/>
    <s v="ANT. COB/53710"/>
    <s v="Banco Brb - Par. 053710(20-47)"/>
    <n v="0"/>
    <d v="2014-04-30T00:00:00"/>
    <d v="1899-12-30T22:16:33"/>
    <n v="1339"/>
    <n v="0"/>
    <n v="-1954169.0269999832"/>
    <m/>
    <m/>
    <m/>
    <n v="5371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37"/>
    <s v="ANT. COB/53720"/>
    <s v="Banco Brb - Par. 053720(30-47)"/>
    <n v="0"/>
    <d v="2014-04-30T00:00:00"/>
    <d v="1899-12-30T22:16:33"/>
    <n v="1339"/>
    <n v="0"/>
    <n v="-1955508.0269999832"/>
    <m/>
    <m/>
    <m/>
    <n v="5372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38"/>
    <s v="ANT. COB/53730"/>
    <s v="Banco Brb - Par. 053730(40-47)"/>
    <n v="0"/>
    <d v="2014-04-30T00:00:00"/>
    <d v="1899-12-30T22:16:33"/>
    <n v="1339"/>
    <n v="0"/>
    <n v="-1956847.0269999832"/>
    <m/>
    <m/>
    <m/>
    <n v="5373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39"/>
    <s v="ANT. COB/53740"/>
    <s v="Banco Brb - Par. 053740(50-47)"/>
    <n v="0"/>
    <d v="2014-04-30T00:00:00"/>
    <d v="1899-12-30T22:16:33"/>
    <n v="1339"/>
    <n v="0"/>
    <n v="-1958186.0269999832"/>
    <m/>
    <m/>
    <m/>
    <n v="5374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1"/>
    <s v="ANT. COB/53701"/>
    <s v="Banco Brb - Par. 053701(11-47)"/>
    <n v="0"/>
    <d v="2014-04-30T00:00:00"/>
    <d v="1899-12-30T22:16:33"/>
    <n v="1339"/>
    <n v="0"/>
    <n v="-1959525.0269999832"/>
    <m/>
    <m/>
    <m/>
    <n v="5370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2"/>
    <s v="ANT. COB/53711"/>
    <s v="Banco Brb - Par. 053711(21-47)"/>
    <n v="0"/>
    <d v="2014-04-30T00:00:00"/>
    <d v="1899-12-30T22:16:33"/>
    <n v="1339"/>
    <n v="0"/>
    <n v="-1960864.0269999832"/>
    <m/>
    <m/>
    <m/>
    <n v="5371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3"/>
    <s v="ANT. COB/53721"/>
    <s v="Banco Brb - Par. 053721(31-47)"/>
    <n v="0"/>
    <d v="2014-04-30T00:00:00"/>
    <d v="1899-12-30T22:16:33"/>
    <n v="1339"/>
    <n v="0"/>
    <n v="-1962203.0269999832"/>
    <m/>
    <m/>
    <m/>
    <n v="5372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4"/>
    <s v="ANT. COB/53731"/>
    <s v="Banco Brb - Par. 053731(41-47)"/>
    <n v="0"/>
    <d v="2014-04-30T00:00:00"/>
    <d v="1899-12-30T22:16:33"/>
    <n v="1339"/>
    <n v="0"/>
    <n v="-1963542.0269999832"/>
    <m/>
    <m/>
    <m/>
    <n v="5373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5"/>
    <s v="ANT. COB/53741"/>
    <s v="Banco Brb - Par. 053741(51-47)"/>
    <n v="0"/>
    <d v="2014-04-30T00:00:00"/>
    <d v="1899-12-30T22:16:33"/>
    <n v="1339"/>
    <n v="0"/>
    <n v="-1964881.0269999832"/>
    <m/>
    <m/>
    <m/>
    <n v="5374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0"/>
    <s v="ANT. COB/53691"/>
    <s v="Banco Brb - Par. 053691(01-47)"/>
    <n v="0"/>
    <d v="2014-04-30T00:00:00"/>
    <d v="1899-12-30T22:16:33"/>
    <n v="1339"/>
    <n v="0"/>
    <n v="-1966220.0269999832"/>
    <m/>
    <m/>
    <m/>
    <n v="536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7"/>
    <s v="ANT. COB/53702"/>
    <s v="Banco Brb - Par. 053702(12-47)"/>
    <n v="0"/>
    <d v="2014-04-30T00:00:00"/>
    <d v="1899-12-30T22:16:33"/>
    <n v="1339"/>
    <n v="0"/>
    <n v="-1967559.0269999832"/>
    <m/>
    <m/>
    <m/>
    <n v="5370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6"/>
    <s v="ANT. COB/53692"/>
    <s v="Banco Brb - Par. 053692(02-47)"/>
    <n v="0"/>
    <d v="2014-04-30T00:00:00"/>
    <d v="1899-12-30T22:16:33"/>
    <n v="1339"/>
    <n v="0"/>
    <n v="-1968898.0269999832"/>
    <m/>
    <m/>
    <m/>
    <n v="536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8"/>
    <s v="ANT. COB/53712"/>
    <s v="Banco Brb - Par. 053712(22-47)"/>
    <n v="0"/>
    <d v="2014-04-30T00:00:00"/>
    <d v="1899-12-30T22:16:34"/>
    <n v="1339"/>
    <n v="0"/>
    <n v="-1970237.0269999832"/>
    <m/>
    <m/>
    <m/>
    <n v="5371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49"/>
    <s v="ANT. COB/53722"/>
    <s v="Banco Brb - Par. 053722(32-47)"/>
    <n v="0"/>
    <d v="2014-04-30T00:00:00"/>
    <d v="1899-12-30T22:16:34"/>
    <n v="1339"/>
    <n v="0"/>
    <n v="-1971576.0269999832"/>
    <m/>
    <m/>
    <m/>
    <n v="5372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0"/>
    <s v="ANT. COB/53732"/>
    <s v="Banco Brb - Par. 053732(42-47)"/>
    <n v="0"/>
    <d v="2014-04-30T00:00:00"/>
    <d v="1899-12-30T22:16:34"/>
    <n v="1339"/>
    <n v="0"/>
    <n v="-1972915.0269999832"/>
    <m/>
    <m/>
    <m/>
    <n v="5373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1"/>
    <s v="ANT. COB/53742"/>
    <s v="Banco Brb - Par. 053742(52-47)"/>
    <n v="0"/>
    <d v="2014-04-30T00:00:00"/>
    <d v="1899-12-30T22:16:34"/>
    <n v="1339"/>
    <n v="0"/>
    <n v="-1974254.0269999832"/>
    <m/>
    <m/>
    <m/>
    <n v="5374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3"/>
    <s v="ANT. COB/53703"/>
    <s v="Banco Brb - Par. 053703(13-47)"/>
    <n v="0"/>
    <d v="2014-04-30T00:00:00"/>
    <d v="1899-12-30T22:16:34"/>
    <n v="1339"/>
    <n v="0"/>
    <n v="-1975593.0269999832"/>
    <m/>
    <m/>
    <m/>
    <n v="5370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4"/>
    <s v="ANT. COB/53713"/>
    <s v="Banco Brb - Par. 053713(23-47)"/>
    <n v="0"/>
    <d v="2014-04-30T00:00:00"/>
    <d v="1899-12-30T22:16:34"/>
    <n v="1339"/>
    <n v="0"/>
    <n v="-1976932.0269999832"/>
    <m/>
    <m/>
    <m/>
    <n v="5371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5"/>
    <s v="ANT. COB/53723"/>
    <s v="Banco Brb - Par. 053723(33-47)"/>
    <n v="0"/>
    <d v="2014-04-30T00:00:00"/>
    <d v="1899-12-30T22:16:34"/>
    <n v="1339"/>
    <n v="0"/>
    <n v="-1978271.0269999832"/>
    <m/>
    <m/>
    <m/>
    <n v="5372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6"/>
    <s v="ANT. COB/53733"/>
    <s v="Banco Brb - Par. 053733(43-47)"/>
    <n v="0"/>
    <d v="2014-04-30T00:00:00"/>
    <d v="1899-12-30T22:16:34"/>
    <n v="1339"/>
    <n v="0"/>
    <n v="-1979610.0269999832"/>
    <m/>
    <m/>
    <m/>
    <n v="5373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7"/>
    <s v="ANT. COB/53743"/>
    <s v="Banco Brb - Par. 053743(53-47)"/>
    <n v="0"/>
    <d v="2014-04-30T00:00:00"/>
    <d v="1899-12-30T22:16:34"/>
    <n v="1339"/>
    <n v="0"/>
    <n v="-1980949.0269999832"/>
    <m/>
    <m/>
    <m/>
    <n v="5374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2"/>
    <s v="ANT. COB/53693"/>
    <s v="Banco Brb - Par. 053693(03-47)"/>
    <n v="0"/>
    <d v="2014-04-30T00:00:00"/>
    <d v="1899-12-30T22:16:34"/>
    <n v="1339"/>
    <n v="0"/>
    <n v="-1982288.0269999832"/>
    <m/>
    <m/>
    <m/>
    <n v="5369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9"/>
    <s v="ANT. COB/53704"/>
    <s v="Banco Brb - Par. 053704(14-47)"/>
    <n v="0"/>
    <d v="2014-04-30T00:00:00"/>
    <d v="1899-12-30T22:16:34"/>
    <n v="1339"/>
    <n v="0"/>
    <n v="-1983627.0269999832"/>
    <m/>
    <m/>
    <m/>
    <n v="5370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0"/>
    <s v="ANT. COB/53714"/>
    <s v="Banco Brb - Par. 053714(24-47)"/>
    <n v="0"/>
    <d v="2014-04-30T00:00:00"/>
    <d v="1899-12-30T22:16:34"/>
    <n v="1339"/>
    <n v="0"/>
    <n v="-1984966.0269999832"/>
    <m/>
    <m/>
    <m/>
    <n v="5371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1"/>
    <s v="ANT. COB/53724"/>
    <s v="Banco Brb - Par. 053724(34-47)"/>
    <n v="0"/>
    <d v="2014-04-30T00:00:00"/>
    <d v="1899-12-30T22:16:34"/>
    <n v="1339"/>
    <n v="0"/>
    <n v="-1986305.0269999832"/>
    <m/>
    <m/>
    <m/>
    <n v="5372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2"/>
    <s v="ANT. COB/53734"/>
    <s v="Banco Brb - Par. 053734(44-47)"/>
    <n v="0"/>
    <d v="2014-04-30T00:00:00"/>
    <d v="1899-12-30T22:16:34"/>
    <n v="1339"/>
    <n v="0"/>
    <n v="-1987644.0269999832"/>
    <m/>
    <m/>
    <m/>
    <n v="5373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3"/>
    <s v="ANT. COB/53744"/>
    <s v="Banco Brb - Par. 053744(54-47)"/>
    <n v="0"/>
    <d v="2014-04-30T00:00:00"/>
    <d v="1899-12-30T22:16:34"/>
    <n v="1339"/>
    <n v="0"/>
    <n v="-1988983.0269999832"/>
    <m/>
    <m/>
    <m/>
    <n v="5374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58"/>
    <s v="ANT. COB/53694"/>
    <s v="Banco Brb - Par. 053694(04-47)"/>
    <n v="0"/>
    <d v="2014-04-30T00:00:00"/>
    <d v="1899-12-30T22:16:34"/>
    <n v="1339"/>
    <n v="0"/>
    <n v="-1990322.0269999832"/>
    <m/>
    <m/>
    <m/>
    <n v="5369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4"/>
    <s v="ANT. COB/53695"/>
    <s v="Banco Brb - Par. 053695(05-47)"/>
    <n v="0"/>
    <d v="2014-04-30T00:00:00"/>
    <d v="1899-12-30T22:16:34"/>
    <n v="1339"/>
    <n v="0"/>
    <n v="-1991661.0269999832"/>
    <m/>
    <m/>
    <m/>
    <n v="5369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5"/>
    <s v="ANT. COB/53705"/>
    <s v="Banco Brb - Par. 053705(15-47)"/>
    <n v="0"/>
    <d v="2014-04-30T00:00:00"/>
    <d v="1899-12-30T22:16:35"/>
    <n v="1339"/>
    <n v="0"/>
    <n v="-1993000.0269999832"/>
    <m/>
    <m/>
    <m/>
    <n v="5370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6"/>
    <s v="ANT. COB/53715"/>
    <s v="Banco Brb - Par. 053715(25-47)"/>
    <n v="0"/>
    <d v="2014-04-30T00:00:00"/>
    <d v="1899-12-30T22:16:35"/>
    <n v="1339"/>
    <n v="0"/>
    <n v="-1994339.0269999832"/>
    <m/>
    <m/>
    <m/>
    <n v="5371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7"/>
    <s v="ANT. COB/53725"/>
    <s v="Banco Brb - Par. 053725(35-47)"/>
    <n v="0"/>
    <d v="2014-04-30T00:00:00"/>
    <d v="1899-12-30T22:16:35"/>
    <n v="1339"/>
    <n v="0"/>
    <n v="-1995678.0269999832"/>
    <m/>
    <m/>
    <m/>
    <n v="5372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8"/>
    <s v="ANT. COB/53735"/>
    <s v="Banco Brb - Par. 053735(45-47)"/>
    <n v="0"/>
    <d v="2014-04-30T00:00:00"/>
    <d v="1899-12-30T22:16:35"/>
    <n v="1339"/>
    <n v="0"/>
    <n v="-1997017.0269999832"/>
    <m/>
    <m/>
    <m/>
    <n v="5373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69"/>
    <s v="ANT. COB/53745"/>
    <s v="Banco Brb - Par. 053745(55-47)"/>
    <n v="0"/>
    <d v="2014-04-30T00:00:00"/>
    <d v="1899-12-30T22:16:35"/>
    <n v="1339"/>
    <n v="0"/>
    <n v="-1998356.0269999832"/>
    <m/>
    <m/>
    <m/>
    <n v="5374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1"/>
    <s v="ANT. COB/53706"/>
    <s v="Banco Brb - Par. 053706(16-47)"/>
    <n v="0"/>
    <d v="2014-04-30T00:00:00"/>
    <d v="1899-12-30T22:16:35"/>
    <n v="1339"/>
    <n v="0"/>
    <n v="-1999695.0269999832"/>
    <m/>
    <m/>
    <m/>
    <n v="5370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2"/>
    <s v="ANT. COB/53716"/>
    <s v="Banco Brb - Par. 053716(26-47)"/>
    <n v="0"/>
    <d v="2014-04-30T00:00:00"/>
    <d v="1899-12-30T22:16:35"/>
    <n v="1339"/>
    <n v="0"/>
    <n v="-2001034.0269999832"/>
    <m/>
    <m/>
    <m/>
    <n v="5371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3"/>
    <s v="ANT. COB/53726"/>
    <s v="Banco Brb - Par. 053726(36-47)"/>
    <n v="0"/>
    <d v="2014-04-30T00:00:00"/>
    <d v="1899-12-30T22:16:35"/>
    <n v="1339"/>
    <n v="0"/>
    <n v="-2002373.0269999832"/>
    <m/>
    <m/>
    <m/>
    <n v="5372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4"/>
    <s v="ANT. COB/53736"/>
    <s v="Banco Brb - Par. 053736(46-47)"/>
    <n v="0"/>
    <d v="2014-04-30T00:00:00"/>
    <d v="1899-12-30T22:16:35"/>
    <n v="1339"/>
    <n v="0"/>
    <n v="-2003712.0269999832"/>
    <m/>
    <m/>
    <m/>
    <n v="5373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5"/>
    <s v="ANT. COB/53746"/>
    <s v="Banco Brb - Par. 053746(56-47)"/>
    <n v="0"/>
    <d v="2014-04-30T00:00:00"/>
    <d v="1899-12-30T22:16:35"/>
    <n v="1339"/>
    <n v="0"/>
    <n v="-2005051.0269999832"/>
    <m/>
    <m/>
    <m/>
    <n v="537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0"/>
    <s v="ANT. COB/53696"/>
    <s v="Banco Brb - Par. 053696(06-47)"/>
    <n v="0"/>
    <d v="2014-04-30T00:00:00"/>
    <d v="1899-12-30T22:16:35"/>
    <n v="1339"/>
    <n v="0"/>
    <n v="-2006390.0269999832"/>
    <m/>
    <m/>
    <m/>
    <n v="5369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7"/>
    <s v="ANT. COB/53707"/>
    <s v="Banco Brb - Par. 053707(17-47)"/>
    <n v="0"/>
    <d v="2014-04-30T00:00:00"/>
    <d v="1899-12-30T22:16:35"/>
    <n v="1339"/>
    <n v="0"/>
    <n v="-2007729.0269999832"/>
    <m/>
    <m/>
    <m/>
    <n v="5370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8"/>
    <s v="ANT. COB/53717"/>
    <s v="Banco Brb - Par. 053717(27-47)"/>
    <n v="0"/>
    <d v="2014-04-30T00:00:00"/>
    <d v="1899-12-30T22:16:35"/>
    <n v="1339"/>
    <n v="0"/>
    <n v="-2009068.0269999832"/>
    <m/>
    <m/>
    <m/>
    <n v="5371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9"/>
    <s v="ANT. COB/53727"/>
    <s v="Banco Brb - Par. 053727(37-47)"/>
    <n v="0"/>
    <d v="2014-04-30T00:00:00"/>
    <d v="1899-12-30T22:16:35"/>
    <n v="1339"/>
    <n v="0"/>
    <n v="-2010407.0269999832"/>
    <m/>
    <m/>
    <m/>
    <n v="5372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0"/>
    <s v="ANT. COB/53737"/>
    <s v="Banco Brb - Par. 053737(47-47)"/>
    <n v="0"/>
    <d v="2014-04-30T00:00:00"/>
    <d v="1899-12-30T22:16:35"/>
    <n v="1339"/>
    <n v="0"/>
    <n v="-2011746.0269999832"/>
    <m/>
    <m/>
    <m/>
    <n v="5373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1"/>
    <s v="ANT. COB/53747"/>
    <s v="Banco Brb - Par. 053747(57-47)"/>
    <n v="0"/>
    <d v="2014-04-30T00:00:00"/>
    <d v="1899-12-30T22:16:35"/>
    <n v="1339"/>
    <n v="0"/>
    <n v="-2013085.0269999832"/>
    <m/>
    <m/>
    <m/>
    <n v="537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76"/>
    <s v="ANT. COB/53697"/>
    <s v="Banco Brb - Par. 053697(07-47)"/>
    <n v="0"/>
    <d v="2014-04-30T00:00:00"/>
    <d v="1899-12-30T22:16:35"/>
    <n v="1339"/>
    <n v="0"/>
    <n v="-2014424.0269999832"/>
    <m/>
    <m/>
    <m/>
    <n v="5369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3"/>
    <s v="ANT. COB/53790"/>
    <s v="Banco Brb - Par. 053790(100-4)"/>
    <n v="0"/>
    <d v="2014-04-30T00:00:00"/>
    <d v="1899-12-30T22:16:36"/>
    <n v="1339"/>
    <n v="0"/>
    <n v="-2015763.0269999832"/>
    <m/>
    <m/>
    <m/>
    <n v="537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4"/>
    <s v="ANT. COB/53791"/>
    <s v="Banco Brb - Par. 053791(101-4)"/>
    <n v="0"/>
    <d v="2014-04-30T00:00:00"/>
    <d v="1899-12-30T22:16:36"/>
    <n v="1339"/>
    <n v="0"/>
    <n v="-2017102.0269999832"/>
    <m/>
    <m/>
    <m/>
    <n v="537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5"/>
    <s v="ANT. COB/53792"/>
    <s v="Banco Brb - Par. 053792(102-4)"/>
    <n v="0"/>
    <d v="2014-04-30T00:00:00"/>
    <d v="1899-12-30T22:16:36"/>
    <n v="1339"/>
    <n v="0"/>
    <n v="-2018441.0269999832"/>
    <m/>
    <m/>
    <m/>
    <n v="537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6"/>
    <s v="ANT. COB/53793"/>
    <s v="Banco Brb - Par. 053793(103-4)"/>
    <n v="0"/>
    <d v="2014-04-30T00:00:00"/>
    <d v="1899-12-30T22:16:36"/>
    <n v="1339"/>
    <n v="0"/>
    <n v="-2019780.0269999832"/>
    <m/>
    <m/>
    <m/>
    <n v="5379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7"/>
    <s v="ANT. COB/53794"/>
    <s v="Banco Brb - Par. 053794(104-4)"/>
    <n v="0"/>
    <d v="2014-04-30T00:00:00"/>
    <d v="1899-12-30T22:16:36"/>
    <n v="1339"/>
    <n v="0"/>
    <n v="-2021119.0269999832"/>
    <m/>
    <m/>
    <m/>
    <n v="5379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3"/>
    <s v="ANT. COB/53708"/>
    <s v="Banco Brb - Par. 053708(18-47)"/>
    <n v="0"/>
    <d v="2014-04-30T00:00:00"/>
    <d v="1899-12-30T22:16:36"/>
    <n v="1339"/>
    <n v="0"/>
    <n v="-2022458.0269999832"/>
    <m/>
    <m/>
    <m/>
    <n v="5370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4"/>
    <s v="ANT. COB/53718"/>
    <s v="Banco Brb - Par. 053718(28-47)"/>
    <n v="0"/>
    <d v="2014-04-30T00:00:00"/>
    <d v="1899-12-30T22:16:36"/>
    <n v="1339"/>
    <n v="0"/>
    <n v="-2023797.0269999832"/>
    <m/>
    <m/>
    <m/>
    <n v="5371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5"/>
    <s v="ANT. COB/53728"/>
    <s v="Banco Brb - Par. 053728(38-47)"/>
    <n v="0"/>
    <d v="2014-04-30T00:00:00"/>
    <d v="1899-12-30T22:16:36"/>
    <n v="1339"/>
    <n v="0"/>
    <n v="-2025136.0269999832"/>
    <m/>
    <m/>
    <m/>
    <n v="5372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6"/>
    <s v="ANT. COB/53738"/>
    <s v="Banco Brb - Par. 053738(48-47)"/>
    <n v="0"/>
    <d v="2014-04-30T00:00:00"/>
    <d v="1899-12-30T22:16:36"/>
    <n v="1339"/>
    <n v="0"/>
    <n v="-2026475.0269999832"/>
    <m/>
    <m/>
    <m/>
    <n v="5373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7"/>
    <s v="ANT. COB/53748"/>
    <s v="Banco Brb - Par. 053748(58-47)"/>
    <n v="0"/>
    <d v="2014-04-30T00:00:00"/>
    <d v="1899-12-30T22:16:36"/>
    <n v="1339"/>
    <n v="0"/>
    <n v="-2027814.0269999832"/>
    <m/>
    <m/>
    <m/>
    <n v="537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2"/>
    <s v="ANT. COB/53698"/>
    <s v="Banco Brb - Par. 053698(08-47)"/>
    <n v="0"/>
    <d v="2014-04-30T00:00:00"/>
    <d v="1899-12-30T22:16:36"/>
    <n v="1339"/>
    <n v="0"/>
    <n v="-2029153.0269999832"/>
    <m/>
    <m/>
    <m/>
    <n v="5369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9"/>
    <s v="ANT. COB/53709"/>
    <s v="Banco Brb - Par. 053709(19-47)"/>
    <n v="0"/>
    <d v="2014-04-30T00:00:00"/>
    <d v="1899-12-30T22:16:36"/>
    <n v="1339"/>
    <n v="0"/>
    <n v="-2030492.0269999832"/>
    <m/>
    <m/>
    <m/>
    <n v="5370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0"/>
    <s v="ANT. COB/53719"/>
    <s v="Banco Brb - Par. 053719(29-47)"/>
    <n v="0"/>
    <d v="2014-04-30T00:00:00"/>
    <d v="1899-12-30T22:16:36"/>
    <n v="1339"/>
    <n v="0"/>
    <n v="-2031831.0269999832"/>
    <m/>
    <m/>
    <m/>
    <n v="5371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1"/>
    <s v="ANT. COB/53729"/>
    <s v="Banco Brb - Par. 053729(39-47)"/>
    <n v="0"/>
    <d v="2014-04-30T00:00:00"/>
    <d v="1899-12-30T22:16:36"/>
    <n v="1339"/>
    <n v="0"/>
    <n v="-2033170.0269999832"/>
    <m/>
    <m/>
    <m/>
    <n v="5372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2"/>
    <s v="ANT. COB/53739"/>
    <s v="Banco Brb - Par. 053739(49-47)"/>
    <n v="0"/>
    <d v="2014-04-30T00:00:00"/>
    <d v="1899-12-30T22:16:36"/>
    <n v="1339"/>
    <n v="0"/>
    <n v="-2034509.0269999832"/>
    <m/>
    <m/>
    <m/>
    <n v="5373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88"/>
    <s v="ANT. COB/53699"/>
    <s v="Banco Brb - Par. 053699(09-47)"/>
    <n v="0"/>
    <d v="2014-04-30T00:00:00"/>
    <d v="1899-12-30T22:16:36"/>
    <n v="1339"/>
    <n v="0"/>
    <n v="-2035848.0269999832"/>
    <m/>
    <m/>
    <m/>
    <n v="5369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3"/>
    <s v="ANT. COB/53890"/>
    <s v="Banco Brb - Par. 053890(200-4)"/>
    <n v="0"/>
    <d v="2014-04-30T00:00:00"/>
    <d v="1899-12-30T22:16:37"/>
    <n v="1339"/>
    <n v="0"/>
    <n v="-2037187.0269999832"/>
    <m/>
    <m/>
    <m/>
    <n v="538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4"/>
    <s v="ANT. COB/53891"/>
    <s v="Banco Brb - Par. 053891(201-4)"/>
    <n v="0"/>
    <d v="2014-04-30T00:00:00"/>
    <d v="1899-12-30T22:16:37"/>
    <n v="1339"/>
    <n v="0"/>
    <n v="-2038526.0269999832"/>
    <m/>
    <m/>
    <m/>
    <n v="538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5"/>
    <s v="ANT. COB/53892"/>
    <s v="Banco Brb - Par. 053892(202-4)"/>
    <n v="0"/>
    <d v="2014-04-30T00:00:00"/>
    <d v="1899-12-30T22:16:37"/>
    <n v="1339"/>
    <n v="0"/>
    <n v="-2039865.0269999832"/>
    <m/>
    <m/>
    <m/>
    <n v="538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6"/>
    <s v="ANT. COB/53893"/>
    <s v="Banco Brb - Par. 053893(203-4)"/>
    <n v="0"/>
    <d v="2014-04-30T00:00:00"/>
    <d v="1899-12-30T22:16:37"/>
    <n v="1339"/>
    <n v="0"/>
    <n v="-2041204.0269999832"/>
    <m/>
    <m/>
    <m/>
    <n v="5389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7"/>
    <s v="ANT. COB/53894"/>
    <s v="Banco Brb - Par. 053894(204-4)"/>
    <n v="0"/>
    <d v="2014-04-30T00:00:00"/>
    <d v="1899-12-30T22:16:37"/>
    <n v="1339"/>
    <n v="0"/>
    <n v="-2042543.0269999832"/>
    <m/>
    <m/>
    <m/>
    <n v="5389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8"/>
    <s v="ANT. COB/53795"/>
    <s v="Banco Brb - Par. 053795(105-4)"/>
    <n v="0"/>
    <d v="2014-04-30T00:00:00"/>
    <d v="1899-12-30T22:16:37"/>
    <n v="1339"/>
    <n v="0"/>
    <n v="-2043882.0269999832"/>
    <m/>
    <m/>
    <m/>
    <n v="5379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8"/>
    <s v="ANT. COB/53895"/>
    <s v="Banco Brb - Par. 053895(205-4)"/>
    <n v="0"/>
    <d v="2014-04-30T00:00:00"/>
    <d v="1899-12-30T22:16:37"/>
    <n v="1339"/>
    <n v="0"/>
    <n v="-2045221.0269999832"/>
    <m/>
    <m/>
    <m/>
    <n v="5389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699"/>
    <s v="ANT. COB/53796"/>
    <s v="Banco Brb - Par. 053796(106-4)"/>
    <n v="0"/>
    <d v="2014-04-30T00:00:00"/>
    <d v="1899-12-30T22:16:37"/>
    <n v="1339"/>
    <n v="0"/>
    <n v="-2046560.0269999832"/>
    <m/>
    <m/>
    <m/>
    <n v="5379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9"/>
    <s v="ANT. COB/53896"/>
    <s v="Banco Brb - Par. 053896(206-4)"/>
    <n v="0"/>
    <d v="2014-04-30T00:00:00"/>
    <d v="1899-12-30T22:16:37"/>
    <n v="1339"/>
    <n v="0"/>
    <n v="-2047899.0269999832"/>
    <m/>
    <m/>
    <m/>
    <n v="5389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0"/>
    <s v="ANT. COB/53797"/>
    <s v="Banco Brb - Par. 053797(107-4)"/>
    <n v="0"/>
    <d v="2014-04-30T00:00:00"/>
    <d v="1899-12-30T22:16:37"/>
    <n v="1339"/>
    <n v="0"/>
    <n v="-2049238.0269999832"/>
    <m/>
    <m/>
    <m/>
    <n v="5379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0"/>
    <s v="ANT. COB/53897"/>
    <s v="Banco Brb - Par. 053897(207-4)"/>
    <n v="0"/>
    <d v="2014-04-30T00:00:00"/>
    <d v="1899-12-30T22:16:37"/>
    <n v="1339"/>
    <n v="0"/>
    <n v="-2050577.0269999832"/>
    <m/>
    <m/>
    <m/>
    <n v="5389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1"/>
    <s v="ANT. COB/53798"/>
    <s v="Banco Brb - Par. 053798(108-4)"/>
    <n v="0"/>
    <d v="2014-04-30T00:00:00"/>
    <d v="1899-12-30T22:16:37"/>
    <n v="1339"/>
    <n v="0"/>
    <n v="-2051916.0269999832"/>
    <m/>
    <m/>
    <m/>
    <n v="5379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1"/>
    <s v="ANT. COB/53898"/>
    <s v="Banco Brb - Par. 053898(208-4)"/>
    <n v="0"/>
    <d v="2014-04-30T00:00:00"/>
    <d v="1899-12-30T22:16:37"/>
    <n v="1339"/>
    <n v="0"/>
    <n v="-2053255.0269999832"/>
    <m/>
    <m/>
    <m/>
    <n v="5389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02"/>
    <s v="ANT. COB/53799"/>
    <s v="Banco Brb - Par. 053799(109-4)"/>
    <n v="0"/>
    <d v="2014-04-30T00:00:00"/>
    <d v="1899-12-30T22:16:37"/>
    <n v="1339"/>
    <n v="0"/>
    <n v="-2054594.0269999832"/>
    <m/>
    <m/>
    <m/>
    <n v="5379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2"/>
    <s v="ANT. COB/53899"/>
    <s v="Banco Brb - Par. 053899(209-4)"/>
    <n v="0"/>
    <d v="2014-04-30T00:00:00"/>
    <d v="1899-12-30T22:16:37"/>
    <n v="1339"/>
    <n v="0"/>
    <n v="-2055933.0269999832"/>
    <m/>
    <m/>
    <m/>
    <n v="5389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7"/>
    <s v="ANT. COB/53800"/>
    <s v="Banco Brb - Par. 053800(110-4)"/>
    <n v="0"/>
    <d v="2014-04-30T00:00:00"/>
    <d v="1899-12-30T22:16:38"/>
    <n v="1339"/>
    <n v="0"/>
    <n v="-2057272.0269999832"/>
    <m/>
    <m/>
    <m/>
    <n v="5380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7"/>
    <s v="ANT. COB/53900"/>
    <s v="Banco Brb - Par. 053900(210-4)"/>
    <n v="0"/>
    <d v="2014-04-30T00:00:00"/>
    <d v="1899-12-30T22:16:38"/>
    <n v="1339"/>
    <n v="0"/>
    <n v="-2058611.0269999832"/>
    <m/>
    <m/>
    <m/>
    <n v="5390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3"/>
    <s v="ANT. COB/53750"/>
    <s v="Banco Brb - Par. 053750(60-47)"/>
    <n v="0"/>
    <d v="2014-04-30T00:00:00"/>
    <d v="1899-12-30T22:16:38"/>
    <n v="1339"/>
    <n v="0"/>
    <n v="-2059950.0269999832"/>
    <m/>
    <m/>
    <m/>
    <n v="537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4"/>
    <s v="ANT. COB/53760"/>
    <s v="Banco Brb - Par. 053760(70-47)"/>
    <n v="0"/>
    <d v="2014-04-30T00:00:00"/>
    <d v="1899-12-30T22:16:38"/>
    <n v="1339"/>
    <n v="0"/>
    <n v="-2061289.0269999832"/>
    <m/>
    <m/>
    <m/>
    <n v="537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5"/>
    <s v="ANT. COB/53770"/>
    <s v="Banco Brb - Par. 053770(80-47)"/>
    <n v="0"/>
    <d v="2014-04-30T00:00:00"/>
    <d v="1899-12-30T22:16:38"/>
    <n v="1339"/>
    <n v="0"/>
    <n v="-2062628.0269999832"/>
    <m/>
    <m/>
    <m/>
    <n v="537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6"/>
    <s v="ANT. COB/53780"/>
    <s v="Banco Brb - Par. 053780(90-47)"/>
    <n v="0"/>
    <d v="2014-04-30T00:00:00"/>
    <d v="1899-12-30T22:16:38"/>
    <n v="1339"/>
    <n v="0"/>
    <n v="-2063967.0269999832"/>
    <m/>
    <m/>
    <m/>
    <n v="537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8"/>
    <s v="ANT. COB/53801"/>
    <s v="Banco Brb - Par. 053801(111-4)"/>
    <n v="0"/>
    <d v="2014-04-30T00:00:00"/>
    <d v="1899-12-30T22:16:38"/>
    <n v="1339"/>
    <n v="0"/>
    <n v="-2065306.0269999832"/>
    <m/>
    <m/>
    <m/>
    <n v="5380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8"/>
    <s v="ANT. COB/53901"/>
    <s v="Banco Brb - Par. 053901(211-4)"/>
    <n v="0"/>
    <d v="2014-04-30T00:00:00"/>
    <d v="1899-12-30T22:16:38"/>
    <n v="1339"/>
    <n v="0"/>
    <n v="-2066645.0269999832"/>
    <m/>
    <m/>
    <m/>
    <n v="5390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19"/>
    <s v="ANT. COB/53802"/>
    <s v="Banco Brb - Par. 053802(112-4)"/>
    <n v="0"/>
    <d v="2014-04-30T00:00:00"/>
    <d v="1899-12-30T22:16:38"/>
    <n v="1339"/>
    <n v="0"/>
    <n v="-2067984.0269999832"/>
    <m/>
    <m/>
    <m/>
    <n v="5380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9"/>
    <s v="ANT. COB/53902"/>
    <s v="Banco Brb - Par. 053902(212-4)"/>
    <n v="0"/>
    <d v="2014-04-30T00:00:00"/>
    <d v="1899-12-30T22:16:38"/>
    <n v="1339"/>
    <n v="0"/>
    <n v="-2069323.0269999832"/>
    <m/>
    <m/>
    <m/>
    <n v="5390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0"/>
    <s v="ANT. COB/53803"/>
    <s v="Banco Brb - Par. 053803(113-4)"/>
    <n v="0"/>
    <d v="2014-04-30T00:00:00"/>
    <d v="1899-12-30T22:16:38"/>
    <n v="1339"/>
    <n v="0"/>
    <n v="-2070662.0269999832"/>
    <m/>
    <m/>
    <m/>
    <n v="5380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1"/>
    <s v="ANT. COB/53804"/>
    <s v="Banco Brb - Par. 053804(114-4)"/>
    <n v="0"/>
    <d v="2014-04-30T00:00:00"/>
    <d v="1899-12-30T22:16:38"/>
    <n v="1339"/>
    <n v="0"/>
    <n v="-2072001.0269999832"/>
    <m/>
    <m/>
    <m/>
    <n v="5380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2"/>
    <s v="ANT. COB/53805"/>
    <s v="Banco Brb - Par. 053805(115-4)"/>
    <n v="0"/>
    <d v="2014-04-30T00:00:00"/>
    <d v="1899-12-30T22:16:38"/>
    <n v="1339"/>
    <n v="0"/>
    <n v="-2073340.0269999832"/>
    <m/>
    <m/>
    <m/>
    <n v="5380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3"/>
    <s v="ANT. COB/53806"/>
    <s v="Banco Brb - Par. 053806(116-4)"/>
    <n v="0"/>
    <d v="2014-04-30T00:00:00"/>
    <d v="1899-12-30T22:16:38"/>
    <n v="1339"/>
    <n v="0"/>
    <n v="-2074679.0269999832"/>
    <m/>
    <m/>
    <m/>
    <n v="5380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4"/>
    <s v="ANT. COB/53807"/>
    <s v="Banco Brb - Par. 053807(117-4)"/>
    <n v="0"/>
    <d v="2014-04-30T00:00:00"/>
    <d v="1899-12-30T22:16:38"/>
    <n v="1339"/>
    <n v="0"/>
    <n v="-2076018.0269999832"/>
    <m/>
    <m/>
    <m/>
    <n v="5380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5"/>
    <s v="ANT. COB/53808"/>
    <s v="Banco Brb - Par. 053808(118-4)"/>
    <n v="0"/>
    <d v="2014-04-30T00:00:00"/>
    <d v="1899-12-30T22:16:38"/>
    <n v="1339"/>
    <n v="0"/>
    <n v="-2077357.0269999832"/>
    <m/>
    <m/>
    <m/>
    <n v="5380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26"/>
    <s v="ANT. COB/53809"/>
    <s v="Banco Brb - Par. 053809(119-4)"/>
    <n v="0"/>
    <d v="2014-04-30T00:00:00"/>
    <d v="1899-12-30T22:16:38"/>
    <n v="1339"/>
    <n v="0"/>
    <n v="-2078696.0269999832"/>
    <m/>
    <m/>
    <m/>
    <n v="5380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1"/>
    <s v="ANT. COB/53810"/>
    <s v="Banco Brb - Par. 053810(120-4)"/>
    <n v="0"/>
    <d v="2014-04-30T00:00:00"/>
    <d v="1899-12-30T22:16:39"/>
    <n v="1339"/>
    <n v="0"/>
    <n v="-2080035.0269999832"/>
    <m/>
    <m/>
    <m/>
    <n v="5381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2"/>
    <s v="ANT. COB/53811"/>
    <s v="Banco Brb - Par. 053811(121-4)"/>
    <n v="0"/>
    <d v="2014-04-30T00:00:00"/>
    <d v="1899-12-30T22:16:39"/>
    <n v="1339"/>
    <n v="0"/>
    <n v="-2081374.0269999832"/>
    <m/>
    <m/>
    <m/>
    <n v="5381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7"/>
    <s v="ANT. COB/53751"/>
    <s v="Banco Brb - Par. 053751(61-47)"/>
    <n v="0"/>
    <d v="2014-04-30T00:00:00"/>
    <d v="1899-12-30T22:16:39"/>
    <n v="1339"/>
    <n v="0"/>
    <n v="-2082713.0269999832"/>
    <m/>
    <m/>
    <m/>
    <n v="537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8"/>
    <s v="ANT. COB/53761"/>
    <s v="Banco Brb - Par. 053761(71-47)"/>
    <n v="0"/>
    <d v="2014-04-30T00:00:00"/>
    <d v="1899-12-30T22:16:39"/>
    <n v="1339"/>
    <n v="0"/>
    <n v="-2084052.0269999832"/>
    <m/>
    <m/>
    <m/>
    <n v="537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9"/>
    <s v="ANT. COB/53771"/>
    <s v="Banco Brb - Par. 053771(81-47)"/>
    <n v="0"/>
    <d v="2014-04-30T00:00:00"/>
    <d v="1899-12-30T22:16:39"/>
    <n v="1339"/>
    <n v="0"/>
    <n v="-2085391.0269999832"/>
    <m/>
    <m/>
    <m/>
    <n v="537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0"/>
    <s v="ANT. COB/53781"/>
    <s v="Banco Brb - Par. 053781(91-47)"/>
    <n v="0"/>
    <d v="2014-04-30T00:00:00"/>
    <d v="1899-12-30T22:16:39"/>
    <n v="1339"/>
    <n v="0"/>
    <n v="-2086730.0269999832"/>
    <m/>
    <m/>
    <m/>
    <n v="537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3"/>
    <s v="ANT. COB/53812"/>
    <s v="Banco Brb - Par. 053812(122-4)"/>
    <n v="0"/>
    <d v="2014-04-30T00:00:00"/>
    <d v="1899-12-30T22:16:39"/>
    <n v="1339"/>
    <n v="0"/>
    <n v="-2088069.0269999832"/>
    <m/>
    <m/>
    <m/>
    <n v="5381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0"/>
    <s v="ANT. COB/53903"/>
    <s v="Banco Brb - Par. 053903(213-4)"/>
    <n v="0"/>
    <d v="2014-04-30T00:00:00"/>
    <d v="1899-12-30T22:16:39"/>
    <n v="1339"/>
    <n v="0"/>
    <n v="-2089408.0269999832"/>
    <m/>
    <m/>
    <m/>
    <n v="5390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4"/>
    <s v="ANT. COB/53813"/>
    <s v="Banco Brb - Par. 053813(123-4)"/>
    <n v="0"/>
    <d v="2014-04-30T00:00:00"/>
    <d v="1899-12-30T22:16:39"/>
    <n v="1339"/>
    <n v="0"/>
    <n v="-2090747.0269999832"/>
    <m/>
    <m/>
    <m/>
    <n v="5381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1"/>
    <s v="ANT. COB/53904"/>
    <s v="Banco Brb - Par. 053904(214-4)"/>
    <n v="0"/>
    <d v="2014-04-30T00:00:00"/>
    <d v="1899-12-30T22:16:39"/>
    <n v="1339"/>
    <n v="0"/>
    <n v="-2092086.0269999832"/>
    <m/>
    <m/>
    <m/>
    <n v="5390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5"/>
    <s v="ANT. COB/53814"/>
    <s v="Banco Brb - Par. 053814(124-4)"/>
    <n v="0"/>
    <d v="2014-04-30T00:00:00"/>
    <d v="1899-12-30T22:16:39"/>
    <n v="1339"/>
    <n v="0"/>
    <n v="-2093425.0269999832"/>
    <m/>
    <m/>
    <m/>
    <n v="5381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2"/>
    <s v="ANT. COB/53905"/>
    <s v="Banco Brb - Par. 053905(215-4)"/>
    <n v="0"/>
    <d v="2014-04-30T00:00:00"/>
    <d v="1899-12-30T22:16:39"/>
    <n v="1339"/>
    <n v="0"/>
    <n v="-2094764.0269999832"/>
    <m/>
    <m/>
    <m/>
    <n v="5390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3"/>
    <s v="ANT. COB/53906"/>
    <s v="Banco Brb - Par. 053906(216-4)"/>
    <n v="0"/>
    <d v="2014-04-30T00:00:00"/>
    <d v="1899-12-30T22:16:39"/>
    <n v="1339"/>
    <n v="0"/>
    <n v="-2096103.0269999832"/>
    <m/>
    <m/>
    <m/>
    <n v="5390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4"/>
    <s v="ANT. COB/53907"/>
    <s v="Banco Brb - Par. 053907(217-4)"/>
    <n v="0"/>
    <d v="2014-04-30T00:00:00"/>
    <d v="1899-12-30T22:16:39"/>
    <n v="1339"/>
    <n v="0"/>
    <n v="-2097442.026999983"/>
    <m/>
    <m/>
    <m/>
    <n v="5390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5"/>
    <s v="ANT. COB/53908"/>
    <s v="Banco Brb - Par. 053908(218-4)"/>
    <n v="0"/>
    <d v="2014-04-30T00:00:00"/>
    <d v="1899-12-30T22:16:39"/>
    <n v="1339"/>
    <n v="0"/>
    <n v="-2098781.026999983"/>
    <m/>
    <m/>
    <m/>
    <n v="5390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36"/>
    <s v="ANT. COB/53909"/>
    <s v="Banco Brb - Par. 053909(219-4)"/>
    <n v="0"/>
    <d v="2014-04-30T00:00:00"/>
    <d v="1899-12-30T22:16:39"/>
    <n v="1339"/>
    <n v="0"/>
    <n v="-2100120.026999983"/>
    <m/>
    <m/>
    <m/>
    <n v="5390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1"/>
    <s v="ANT. COB/53910"/>
    <s v="Banco Brb - Par. 053910(220-4)"/>
    <n v="0"/>
    <d v="2014-04-30T00:00:00"/>
    <d v="1899-12-30T22:16:40"/>
    <n v="1339"/>
    <n v="0"/>
    <n v="-2101459.026999983"/>
    <m/>
    <m/>
    <m/>
    <n v="5391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2"/>
    <s v="ANT. COB/53911"/>
    <s v="Banco Brb - Par. 053911(221-4)"/>
    <n v="0"/>
    <d v="2014-04-30T00:00:00"/>
    <d v="1899-12-30T22:16:40"/>
    <n v="1339"/>
    <n v="0"/>
    <n v="-2102798.026999983"/>
    <m/>
    <m/>
    <m/>
    <n v="5391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3"/>
    <s v="ANT. COB/53912"/>
    <s v="Banco Brb - Par. 053912(222-4)"/>
    <n v="0"/>
    <d v="2014-04-30T00:00:00"/>
    <d v="1899-12-30T22:16:40"/>
    <n v="1339"/>
    <n v="0"/>
    <n v="-2104137.026999983"/>
    <m/>
    <m/>
    <m/>
    <n v="5391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1"/>
    <s v="ANT. COB/53752"/>
    <s v="Banco Brb - Par. 053752(62-47)"/>
    <n v="0"/>
    <d v="2014-04-30T00:00:00"/>
    <d v="1899-12-30T22:16:40"/>
    <n v="1339"/>
    <n v="0"/>
    <n v="-2105476.026999983"/>
    <m/>
    <m/>
    <m/>
    <n v="537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2"/>
    <s v="ANT. COB/53762"/>
    <s v="Banco Brb - Par. 053762(72-47)"/>
    <n v="0"/>
    <d v="2014-04-30T00:00:00"/>
    <d v="1899-12-30T22:16:40"/>
    <n v="1339"/>
    <n v="0"/>
    <n v="-2106815.026999983"/>
    <m/>
    <m/>
    <m/>
    <n v="537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4"/>
    <s v="ANT. COB/53913"/>
    <s v="Banco Brb - Par. 053913(223-4)"/>
    <n v="0"/>
    <d v="2014-04-30T00:00:00"/>
    <d v="1899-12-30T22:16:40"/>
    <n v="1339"/>
    <n v="0"/>
    <n v="-2108154.026999983"/>
    <m/>
    <m/>
    <m/>
    <n v="5391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5"/>
    <s v="ANT. COB/53914"/>
    <s v="Banco Brb - Par. 053914(224-4)"/>
    <n v="0"/>
    <d v="2014-04-30T00:00:00"/>
    <d v="1899-12-30T22:16:40"/>
    <n v="1339"/>
    <n v="0"/>
    <n v="-2109493.026999983"/>
    <m/>
    <m/>
    <m/>
    <n v="5391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6"/>
    <s v="ANT. COB/53815"/>
    <s v="Banco Brb - Par. 053815(125-4)"/>
    <n v="0"/>
    <d v="2014-04-30T00:00:00"/>
    <d v="1899-12-30T22:16:40"/>
    <n v="1339"/>
    <n v="0"/>
    <n v="-2110832.026999983"/>
    <m/>
    <m/>
    <m/>
    <n v="5381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6"/>
    <s v="ANT. COB/53915"/>
    <s v="Banco Brb - Par. 053915(225-4)"/>
    <n v="0"/>
    <d v="2014-04-30T00:00:00"/>
    <d v="1899-12-30T22:16:40"/>
    <n v="1339"/>
    <n v="0"/>
    <n v="-2112171.026999983"/>
    <m/>
    <m/>
    <m/>
    <n v="5391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7"/>
    <s v="ANT. COB/53816"/>
    <s v="Banco Brb - Par. 053816(126-4)"/>
    <n v="0"/>
    <d v="2014-04-30T00:00:00"/>
    <d v="1899-12-30T22:16:40"/>
    <n v="1339"/>
    <n v="0"/>
    <n v="-2113510.026999983"/>
    <m/>
    <m/>
    <m/>
    <n v="5381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7"/>
    <s v="ANT. COB/53916"/>
    <s v="Banco Brb - Par. 053916(226-4)"/>
    <n v="0"/>
    <d v="2014-04-30T00:00:00"/>
    <d v="1899-12-30T22:16:40"/>
    <n v="1339"/>
    <n v="0"/>
    <n v="-2114849.026999983"/>
    <m/>
    <m/>
    <m/>
    <n v="5391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8"/>
    <s v="ANT. COB/53817"/>
    <s v="Banco Brb - Par. 053817(127-4)"/>
    <n v="0"/>
    <d v="2014-04-30T00:00:00"/>
    <d v="1899-12-30T22:16:40"/>
    <n v="1339"/>
    <n v="0"/>
    <n v="-2116188.026999983"/>
    <m/>
    <m/>
    <m/>
    <n v="5381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8"/>
    <s v="ANT. COB/53917"/>
    <s v="Banco Brb - Par. 053917(227-4)"/>
    <n v="0"/>
    <d v="2014-04-30T00:00:00"/>
    <d v="1899-12-30T22:16:40"/>
    <n v="1339"/>
    <n v="0"/>
    <n v="-2117527.026999983"/>
    <m/>
    <m/>
    <m/>
    <n v="5391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49"/>
    <s v="ANT. COB/53818"/>
    <s v="Banco Brb - Par. 053818(128-4)"/>
    <n v="0"/>
    <d v="2014-04-30T00:00:00"/>
    <d v="1899-12-30T22:16:40"/>
    <n v="1339"/>
    <n v="0"/>
    <n v="-2118866.026999983"/>
    <m/>
    <m/>
    <m/>
    <n v="5381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9"/>
    <s v="ANT. COB/53918"/>
    <s v="Banco Brb - Par. 053918(228-4)"/>
    <n v="0"/>
    <d v="2014-04-30T00:00:00"/>
    <d v="1899-12-30T22:16:40"/>
    <n v="1339"/>
    <n v="0"/>
    <n v="-2120205.026999983"/>
    <m/>
    <m/>
    <m/>
    <n v="5391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50"/>
    <s v="ANT. COB/53819"/>
    <s v="Banco Brb - Par. 053819(129-4)"/>
    <n v="0"/>
    <d v="2014-04-30T00:00:00"/>
    <d v="1899-12-30T22:16:40"/>
    <n v="1339"/>
    <n v="0"/>
    <n v="-2121544.026999983"/>
    <m/>
    <m/>
    <m/>
    <n v="5381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0"/>
    <s v="ANT. COB/53919"/>
    <s v="Banco Brb - Par. 053919(229-4)"/>
    <n v="0"/>
    <d v="2014-04-30T00:00:00"/>
    <d v="1899-12-30T22:16:40"/>
    <n v="1339"/>
    <n v="0"/>
    <n v="-2122883.026999983"/>
    <m/>
    <m/>
    <m/>
    <n v="5391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5"/>
    <s v="ANT. COB/53820"/>
    <s v="Banco Brb - Par. 053820(130-4)"/>
    <n v="0"/>
    <d v="2014-04-30T00:00:00"/>
    <d v="1899-12-30T22:16:41"/>
    <n v="1339"/>
    <n v="0"/>
    <n v="-2124222.026999983"/>
    <m/>
    <m/>
    <m/>
    <n v="5382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5"/>
    <s v="ANT. COB/53920"/>
    <s v="Banco Brb - Par. 053920(230-4)"/>
    <n v="0"/>
    <d v="2014-04-30T00:00:00"/>
    <d v="1899-12-30T22:16:41"/>
    <n v="1339"/>
    <n v="0"/>
    <n v="-2125561.026999983"/>
    <m/>
    <m/>
    <m/>
    <n v="5392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6"/>
    <s v="ANT. COB/53821"/>
    <s v="Banco Brb - Par. 053821(131-4)"/>
    <n v="0"/>
    <d v="2014-04-30T00:00:00"/>
    <d v="1899-12-30T22:16:41"/>
    <n v="1339"/>
    <n v="0"/>
    <n v="-2126900.026999983"/>
    <m/>
    <m/>
    <m/>
    <n v="5382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6"/>
    <s v="ANT. COB/53921"/>
    <s v="Banco Brb - Par. 053921(231-4)"/>
    <n v="0"/>
    <d v="2014-04-30T00:00:00"/>
    <d v="1899-12-30T22:16:41"/>
    <n v="1339"/>
    <n v="0"/>
    <n v="-2128239.026999983"/>
    <m/>
    <m/>
    <m/>
    <n v="5392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7"/>
    <s v="ANT. COB/53822"/>
    <s v="Banco Brb - Par. 053822(132-4)"/>
    <n v="0"/>
    <d v="2014-04-30T00:00:00"/>
    <d v="1899-12-30T22:16:41"/>
    <n v="1339"/>
    <n v="0"/>
    <n v="-2129578.026999983"/>
    <m/>
    <m/>
    <m/>
    <n v="5382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7"/>
    <s v="ANT. COB/53922"/>
    <s v="Banco Brb - Par. 053922(232-4)"/>
    <n v="0"/>
    <d v="2014-04-30T00:00:00"/>
    <d v="1899-12-30T22:16:41"/>
    <n v="1339"/>
    <n v="0"/>
    <n v="-2130917.026999983"/>
    <m/>
    <m/>
    <m/>
    <n v="5392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3"/>
    <s v="ANT. COB/53772"/>
    <s v="Banco Brb - Par. 053772(82-47)"/>
    <n v="0"/>
    <d v="2014-04-30T00:00:00"/>
    <d v="1899-12-30T22:16:41"/>
    <n v="1339"/>
    <n v="0"/>
    <n v="-2132256.026999983"/>
    <m/>
    <m/>
    <m/>
    <n v="537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4"/>
    <s v="ANT. COB/53782"/>
    <s v="Banco Brb - Par. 053782(92-47)"/>
    <n v="0"/>
    <d v="2014-04-30T00:00:00"/>
    <d v="1899-12-30T22:16:41"/>
    <n v="1339"/>
    <n v="0"/>
    <n v="-2133595.026999983"/>
    <m/>
    <m/>
    <m/>
    <n v="537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8"/>
    <s v="ANT. COB/53823"/>
    <s v="Banco Brb - Par. 053823(133-4)"/>
    <n v="0"/>
    <d v="2014-04-30T00:00:00"/>
    <d v="1899-12-30T22:16:41"/>
    <n v="1339"/>
    <n v="0"/>
    <n v="-2134934.026999983"/>
    <m/>
    <m/>
    <m/>
    <n v="5382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8"/>
    <s v="ANT. COB/53923"/>
    <s v="Banco Brb - Par. 053923(233-4)"/>
    <n v="0"/>
    <d v="2014-04-30T00:00:00"/>
    <d v="1899-12-30T22:16:41"/>
    <n v="1339"/>
    <n v="0"/>
    <n v="-2136273.026999983"/>
    <m/>
    <m/>
    <m/>
    <n v="5392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69"/>
    <s v="ANT. COB/53824"/>
    <s v="Banco Brb - Par. 053824(134-4)"/>
    <n v="0"/>
    <d v="2014-04-30T00:00:00"/>
    <d v="1899-12-30T22:16:41"/>
    <n v="1339"/>
    <n v="0"/>
    <n v="-2137612.026999983"/>
    <m/>
    <m/>
    <m/>
    <n v="5382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9"/>
    <s v="ANT. COB/53924"/>
    <s v="Banco Brb - Par. 053924(234-4)"/>
    <n v="0"/>
    <d v="2014-04-30T00:00:00"/>
    <d v="1899-12-30T22:16:41"/>
    <n v="1339"/>
    <n v="0"/>
    <n v="-2138951.026999983"/>
    <m/>
    <m/>
    <m/>
    <n v="5392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0"/>
    <s v="ANT. COB/53825"/>
    <s v="Banco Brb - Par. 053825(135-4)"/>
    <n v="0"/>
    <d v="2014-04-30T00:00:00"/>
    <d v="1899-12-30T22:16:41"/>
    <n v="1339"/>
    <n v="0"/>
    <n v="-2140290.026999983"/>
    <m/>
    <m/>
    <m/>
    <n v="5382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1"/>
    <s v="ANT. COB/53826"/>
    <s v="Banco Brb - Par. 053826(136-4)"/>
    <n v="0"/>
    <d v="2014-04-30T00:00:00"/>
    <d v="1899-12-30T22:16:41"/>
    <n v="1339"/>
    <n v="0"/>
    <n v="-2141629.026999983"/>
    <m/>
    <m/>
    <m/>
    <n v="5382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2"/>
    <s v="ANT. COB/53827"/>
    <s v="Banco Brb - Par. 053827(137-4)"/>
    <n v="0"/>
    <d v="2014-04-30T00:00:00"/>
    <d v="1899-12-30T22:16:41"/>
    <n v="1339"/>
    <n v="0"/>
    <n v="-2142968.026999983"/>
    <m/>
    <m/>
    <m/>
    <n v="5382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3"/>
    <s v="ANT. COB/53828"/>
    <s v="Banco Brb - Par. 053828(138-4)"/>
    <n v="0"/>
    <d v="2014-04-30T00:00:00"/>
    <d v="1899-12-30T22:16:41"/>
    <n v="1339"/>
    <n v="0"/>
    <n v="-2144307.026999983"/>
    <m/>
    <m/>
    <m/>
    <n v="5382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74"/>
    <s v="ANT. COB/53829"/>
    <s v="Banco Brb - Par. 053829(139-4)"/>
    <n v="0"/>
    <d v="2014-04-30T00:00:00"/>
    <d v="1899-12-30T22:16:41"/>
    <n v="1339"/>
    <n v="0"/>
    <n v="-2145646.026999983"/>
    <m/>
    <m/>
    <m/>
    <n v="5382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9"/>
    <s v="ANT. COB/53830"/>
    <s v="Banco Brb - Par. 053830(140-4)"/>
    <n v="0"/>
    <d v="2014-04-30T00:00:00"/>
    <d v="1899-12-30T22:16:42"/>
    <n v="1339"/>
    <n v="0"/>
    <n v="-2146985.026999983"/>
    <m/>
    <m/>
    <m/>
    <n v="5383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0"/>
    <s v="ANT. COB/53831"/>
    <s v="Banco Brb - Par. 053831(141-4)"/>
    <n v="0"/>
    <d v="2014-04-30T00:00:00"/>
    <d v="1899-12-30T22:16:42"/>
    <n v="1339"/>
    <n v="0"/>
    <n v="-2148324.026999983"/>
    <m/>
    <m/>
    <m/>
    <n v="5383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1"/>
    <s v="ANT. COB/53832"/>
    <s v="Banco Brb - Par. 053832(142-4)"/>
    <n v="0"/>
    <d v="2014-04-30T00:00:00"/>
    <d v="1899-12-30T22:16:42"/>
    <n v="1339"/>
    <n v="0"/>
    <n v="-2149663.026999983"/>
    <m/>
    <m/>
    <m/>
    <n v="5383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2"/>
    <s v="ANT. COB/53833"/>
    <s v="Banco Brb - Par. 053833(143-4)"/>
    <n v="0"/>
    <d v="2014-04-30T00:00:00"/>
    <d v="1899-12-30T22:16:42"/>
    <n v="1339"/>
    <n v="0"/>
    <n v="-2151002.026999983"/>
    <m/>
    <m/>
    <m/>
    <n v="5383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5"/>
    <s v="ANT. COB/53753"/>
    <s v="Banco Brb - Par. 053753(63-47)"/>
    <n v="0"/>
    <d v="2014-04-30T00:00:00"/>
    <d v="1899-12-30T22:16:42"/>
    <n v="1339"/>
    <n v="0"/>
    <n v="-2152341.026999983"/>
    <m/>
    <m/>
    <m/>
    <n v="537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6"/>
    <s v="ANT. COB/53763"/>
    <s v="Banco Brb - Par. 053763(73-47)"/>
    <n v="0"/>
    <d v="2014-04-30T00:00:00"/>
    <d v="1899-12-30T22:16:42"/>
    <n v="1339"/>
    <n v="0"/>
    <n v="-2153680.026999983"/>
    <m/>
    <m/>
    <m/>
    <n v="5376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7"/>
    <s v="ANT. COB/53773"/>
    <s v="Banco Brb - Par. 053773(83-47)"/>
    <n v="0"/>
    <d v="2014-04-30T00:00:00"/>
    <d v="1899-12-30T22:16:42"/>
    <n v="1339"/>
    <n v="0"/>
    <n v="-2155019.026999983"/>
    <m/>
    <m/>
    <m/>
    <n v="537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8"/>
    <s v="ANT. COB/53783"/>
    <s v="Banco Brb - Par. 053783(93-47)"/>
    <n v="0"/>
    <d v="2014-04-30T00:00:00"/>
    <d v="1899-12-30T22:16:42"/>
    <n v="1339"/>
    <n v="0"/>
    <n v="-2156358.026999983"/>
    <m/>
    <m/>
    <m/>
    <n v="537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3"/>
    <s v="ANT. COB/53834"/>
    <s v="Banco Brb - Par. 053834(144-4)"/>
    <n v="0"/>
    <d v="2014-04-30T00:00:00"/>
    <d v="1899-12-30T22:16:42"/>
    <n v="1339"/>
    <n v="0"/>
    <n v="-2157697.026999983"/>
    <m/>
    <m/>
    <m/>
    <n v="5383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0"/>
    <s v="ANT. COB/53925"/>
    <s v="Banco Brb - Par. 053925(235-4)"/>
    <n v="0"/>
    <d v="2014-04-30T00:00:00"/>
    <d v="1899-12-30T22:16:42"/>
    <n v="1339"/>
    <n v="0"/>
    <n v="-2159036.026999983"/>
    <m/>
    <m/>
    <m/>
    <n v="5392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4"/>
    <s v="ANT. COB/53835"/>
    <s v="Banco Brb - Par. 053835(145-4)"/>
    <n v="0"/>
    <d v="2014-04-30T00:00:00"/>
    <d v="1899-12-30T22:16:42"/>
    <n v="1339"/>
    <n v="0"/>
    <n v="-2160375.026999983"/>
    <m/>
    <m/>
    <m/>
    <n v="5383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1"/>
    <s v="ANT. COB/53926"/>
    <s v="Banco Brb - Par. 053926(236-4)"/>
    <n v="0"/>
    <d v="2014-04-30T00:00:00"/>
    <d v="1899-12-30T22:16:42"/>
    <n v="1339"/>
    <n v="0"/>
    <n v="-2161714.026999983"/>
    <m/>
    <m/>
    <m/>
    <n v="5392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5"/>
    <s v="ANT. COB/53836"/>
    <s v="Banco Brb - Par. 053836(146-4)"/>
    <n v="0"/>
    <d v="2014-04-30T00:00:00"/>
    <d v="1899-12-30T22:16:42"/>
    <n v="1339"/>
    <n v="0"/>
    <n v="-2163053.026999983"/>
    <m/>
    <m/>
    <m/>
    <n v="5383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2"/>
    <s v="ANT. COB/53927"/>
    <s v="Banco Brb - Par. 053927(237-4)"/>
    <n v="0"/>
    <d v="2014-04-30T00:00:00"/>
    <d v="1899-12-30T22:16:42"/>
    <n v="1339"/>
    <n v="0"/>
    <n v="-2164392.026999983"/>
    <m/>
    <m/>
    <m/>
    <n v="5392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3"/>
    <s v="ANT. COB/53928"/>
    <s v="Banco Brb - Par. 053928(238-4)"/>
    <n v="0"/>
    <d v="2014-04-30T00:00:00"/>
    <d v="1899-12-30T22:16:42"/>
    <n v="1339"/>
    <n v="0"/>
    <n v="-2165731.026999983"/>
    <m/>
    <m/>
    <m/>
    <n v="5392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84"/>
    <s v="ANT. COB/53929"/>
    <s v="Banco Brb - Par. 053929(239-4)"/>
    <n v="0"/>
    <d v="2014-04-30T00:00:00"/>
    <d v="1899-12-30T22:16:42"/>
    <n v="1339"/>
    <n v="0"/>
    <n v="-2167070.026999983"/>
    <m/>
    <m/>
    <m/>
    <n v="5392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9"/>
    <s v="ANT. COB/53930"/>
    <s v="Banco Brb - Par. 053930(240-4)"/>
    <n v="0"/>
    <d v="2014-04-30T00:00:00"/>
    <d v="1899-12-30T22:16:43"/>
    <n v="1339"/>
    <n v="0"/>
    <n v="-2168409.026999983"/>
    <m/>
    <m/>
    <m/>
    <n v="5393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0"/>
    <s v="ANT. COB/53931"/>
    <s v="Banco Brb - Par. 053931(241-4)"/>
    <n v="0"/>
    <d v="2014-04-30T00:00:00"/>
    <d v="1899-12-30T22:16:43"/>
    <n v="1339"/>
    <n v="0"/>
    <n v="-2169748.026999983"/>
    <m/>
    <m/>
    <m/>
    <n v="5393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1"/>
    <s v="ANT. COB/53932"/>
    <s v="Banco Brb - Par. 053932(242-4)"/>
    <n v="0"/>
    <d v="2014-04-30T00:00:00"/>
    <d v="1899-12-30T22:16:43"/>
    <n v="1339"/>
    <n v="0"/>
    <n v="-2171087.026999983"/>
    <m/>
    <m/>
    <m/>
    <n v="5393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2"/>
    <s v="ANT. COB/53933"/>
    <s v="Banco Brb - Par. 053933(243-4)"/>
    <n v="0"/>
    <d v="2014-04-30T00:00:00"/>
    <d v="1899-12-30T22:16:43"/>
    <n v="1339"/>
    <n v="0"/>
    <n v="-2172426.026999983"/>
    <m/>
    <m/>
    <m/>
    <n v="5393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3"/>
    <s v="ANT. COB/53934"/>
    <s v="Banco Brb - Par. 053934(244-4)"/>
    <n v="0"/>
    <d v="2014-04-30T00:00:00"/>
    <d v="1899-12-30T22:16:43"/>
    <n v="1339"/>
    <n v="0"/>
    <n v="-2173765.026999983"/>
    <m/>
    <m/>
    <m/>
    <n v="5393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9"/>
    <s v="ANT. COB/53754"/>
    <s v="Banco Brb - Par. 053754(64-47)"/>
    <n v="0"/>
    <d v="2014-04-30T00:00:00"/>
    <d v="1899-12-30T22:16:43"/>
    <n v="1339"/>
    <n v="0"/>
    <n v="-2175104.026999983"/>
    <m/>
    <m/>
    <m/>
    <n v="5375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0"/>
    <s v="ANT. COB/53764"/>
    <s v="Banco Brb - Par. 053764(74-47)"/>
    <n v="0"/>
    <d v="2014-04-30T00:00:00"/>
    <d v="1899-12-30T22:16:43"/>
    <n v="1339"/>
    <n v="0"/>
    <n v="-2176443.026999983"/>
    <m/>
    <m/>
    <m/>
    <n v="537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1"/>
    <s v="ANT. COB/53774"/>
    <s v="Banco Brb - Par. 053774(84-47)"/>
    <n v="0"/>
    <d v="2014-04-30T00:00:00"/>
    <d v="1899-12-30T22:16:43"/>
    <n v="1339"/>
    <n v="0"/>
    <n v="-2177782.026999983"/>
    <m/>
    <m/>
    <m/>
    <n v="5377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2"/>
    <s v="ANT. COB/53784"/>
    <s v="Banco Brb - Par. 053784(94-47)"/>
    <n v="0"/>
    <d v="2014-04-30T00:00:00"/>
    <d v="1899-12-30T22:16:43"/>
    <n v="1339"/>
    <n v="0"/>
    <n v="-2179121.026999983"/>
    <m/>
    <m/>
    <m/>
    <n v="537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4"/>
    <s v="ANT. COB/53935"/>
    <s v="Banco Brb - Par. 053935(245-4)"/>
    <n v="0"/>
    <d v="2014-04-30T00:00:00"/>
    <d v="1899-12-30T22:16:43"/>
    <n v="1339"/>
    <n v="0"/>
    <n v="-2180460.026999983"/>
    <m/>
    <m/>
    <m/>
    <n v="5393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5"/>
    <s v="ANT. COB/53936"/>
    <s v="Banco Brb - Par. 053936(246-4)"/>
    <n v="0"/>
    <d v="2014-04-30T00:00:00"/>
    <d v="1899-12-30T22:16:43"/>
    <n v="1339"/>
    <n v="0"/>
    <n v="-2181799.026999983"/>
    <m/>
    <m/>
    <m/>
    <n v="5393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6"/>
    <s v="ANT. COB/53837"/>
    <s v="Banco Brb - Par. 053837(147-4)"/>
    <n v="0"/>
    <d v="2014-04-30T00:00:00"/>
    <d v="1899-12-30T22:16:43"/>
    <n v="1339"/>
    <n v="0"/>
    <n v="-2183138.026999983"/>
    <m/>
    <m/>
    <m/>
    <n v="5383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6"/>
    <s v="ANT. COB/53937"/>
    <s v="Banco Brb - Par. 053937(247-4)"/>
    <n v="0"/>
    <d v="2014-04-30T00:00:00"/>
    <d v="1899-12-30T22:16:43"/>
    <n v="1339"/>
    <n v="0"/>
    <n v="-2184477.026999983"/>
    <m/>
    <m/>
    <m/>
    <n v="5393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7"/>
    <s v="ANT. COB/53838"/>
    <s v="Banco Brb - Par. 053838(148-4)"/>
    <n v="0"/>
    <d v="2014-04-30T00:00:00"/>
    <d v="1899-12-30T22:16:43"/>
    <n v="1339"/>
    <n v="0"/>
    <n v="-2185816.026999983"/>
    <m/>
    <m/>
    <m/>
    <n v="5383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7"/>
    <s v="ANT. COB/53938"/>
    <s v="Banco Brb - Par. 053938(248-4)"/>
    <n v="0"/>
    <d v="2014-04-30T00:00:00"/>
    <d v="1899-12-30T22:16:43"/>
    <n v="1339"/>
    <n v="0"/>
    <n v="-2187155.026999983"/>
    <m/>
    <m/>
    <m/>
    <n v="5393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798"/>
    <s v="ANT. COB/53839"/>
    <s v="Banco Brb - Par. 053839(149-4)"/>
    <n v="0"/>
    <d v="2014-04-30T00:00:00"/>
    <d v="1899-12-30T22:16:43"/>
    <n v="1339"/>
    <n v="0"/>
    <n v="-2188494.026999983"/>
    <m/>
    <m/>
    <m/>
    <n v="5383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08"/>
    <s v="ANT. COB/53939"/>
    <s v="Banco Brb - Par. 053939(249-4)"/>
    <n v="0"/>
    <d v="2014-04-30T00:00:00"/>
    <d v="1899-12-30T22:16:43"/>
    <n v="1339"/>
    <n v="0"/>
    <n v="-2189833.026999983"/>
    <m/>
    <m/>
    <m/>
    <n v="5393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3"/>
    <s v="ANT. COB/53840"/>
    <s v="Banco Brb - Par. 053840(150-4)"/>
    <n v="0"/>
    <d v="2014-04-30T00:00:00"/>
    <d v="1899-12-30T22:16:44"/>
    <n v="1339"/>
    <n v="0"/>
    <n v="-2191172.026999983"/>
    <m/>
    <m/>
    <m/>
    <n v="5384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3"/>
    <s v="ANT. COB/53940"/>
    <s v="Banco Brb - Par. 053940(250-4)"/>
    <n v="0"/>
    <d v="2014-04-30T00:00:00"/>
    <d v="1899-12-30T22:16:44"/>
    <n v="1339"/>
    <n v="0"/>
    <n v="-2192511.026999983"/>
    <m/>
    <m/>
    <m/>
    <n v="5394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4"/>
    <s v="ANT. COB/53841"/>
    <s v="Banco Brb - Par. 053841(151-4)"/>
    <n v="0"/>
    <d v="2014-04-30T00:00:00"/>
    <d v="1899-12-30T22:16:44"/>
    <n v="1339"/>
    <n v="0"/>
    <n v="-2193850.026999983"/>
    <m/>
    <m/>
    <m/>
    <n v="5384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4"/>
    <s v="ANT. COB/53941"/>
    <s v="Banco Brb - Par. 053941(251-4)"/>
    <n v="0"/>
    <d v="2014-04-30T00:00:00"/>
    <d v="1899-12-30T22:16:44"/>
    <n v="1339"/>
    <n v="0"/>
    <n v="-2195189.026999983"/>
    <m/>
    <m/>
    <m/>
    <n v="5394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5"/>
    <s v="ANT. COB/53842"/>
    <s v="Banco Brb - Par. 053842(152-4)"/>
    <n v="0"/>
    <d v="2014-04-30T00:00:00"/>
    <d v="1899-12-30T22:16:44"/>
    <n v="1339"/>
    <n v="0"/>
    <n v="-2196528.026999983"/>
    <m/>
    <m/>
    <m/>
    <n v="5384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5"/>
    <s v="ANT. COB/53942"/>
    <s v="Banco Brb - Par. 053942(252-4)"/>
    <n v="0"/>
    <d v="2014-04-30T00:00:00"/>
    <d v="1899-12-30T22:16:44"/>
    <n v="1339"/>
    <n v="0"/>
    <n v="-2197867.026999983"/>
    <m/>
    <m/>
    <m/>
    <n v="5394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6"/>
    <s v="ANT. COB/53843"/>
    <s v="Banco Brb - Par. 053843(153-4)"/>
    <n v="0"/>
    <d v="2014-04-30T00:00:00"/>
    <d v="1899-12-30T22:16:44"/>
    <n v="1339"/>
    <n v="0"/>
    <n v="-2199206.026999983"/>
    <m/>
    <m/>
    <m/>
    <n v="5384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6"/>
    <s v="ANT. COB/53943"/>
    <s v="Banco Brb - Par. 053943(253-4)"/>
    <n v="0"/>
    <d v="2014-04-30T00:00:00"/>
    <d v="1899-12-30T22:16:44"/>
    <n v="1339"/>
    <n v="0"/>
    <n v="-2200545.026999983"/>
    <m/>
    <m/>
    <m/>
    <n v="5394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7"/>
    <s v="ANT. COB/53844"/>
    <s v="Banco Brb - Par. 053844(154-4)"/>
    <n v="0"/>
    <d v="2014-04-30T00:00:00"/>
    <d v="1899-12-30T22:16:44"/>
    <n v="1339"/>
    <n v="0"/>
    <n v="-2201884.026999983"/>
    <m/>
    <m/>
    <m/>
    <n v="5384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7"/>
    <s v="ANT. COB/53944"/>
    <s v="Banco Brb - Par. 053944(254-4)"/>
    <n v="0"/>
    <d v="2014-04-30T00:00:00"/>
    <d v="1899-12-30T22:16:44"/>
    <n v="1339"/>
    <n v="0"/>
    <n v="-2203223.026999983"/>
    <m/>
    <m/>
    <m/>
    <n v="5394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8"/>
    <s v="ANT. COB/53845"/>
    <s v="Banco Brb - Par. 053845(155-4)"/>
    <n v="0"/>
    <d v="2014-04-30T00:00:00"/>
    <d v="1899-12-30T22:16:44"/>
    <n v="1339"/>
    <n v="0"/>
    <n v="-2204562.026999983"/>
    <m/>
    <m/>
    <m/>
    <n v="5384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8"/>
    <s v="ANT. COB/53945"/>
    <s v="Banco Brb - Par. 053945(255-4)"/>
    <n v="0"/>
    <d v="2014-04-30T00:00:00"/>
    <d v="1899-12-30T22:16:44"/>
    <n v="1339"/>
    <n v="0"/>
    <n v="-2205901.026999983"/>
    <m/>
    <m/>
    <m/>
    <n v="5394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19"/>
    <s v="ANT. COB/53846"/>
    <s v="Banco Brb - Par. 053846(156-4)"/>
    <n v="0"/>
    <d v="2014-04-30T00:00:00"/>
    <d v="1899-12-30T22:16:44"/>
    <n v="1339"/>
    <n v="0"/>
    <n v="-2207240.026999983"/>
    <m/>
    <m/>
    <m/>
    <n v="538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9"/>
    <s v="ANT. COB/53946"/>
    <s v="Banco Brb - Par. 053946(256-4)"/>
    <n v="0"/>
    <d v="2014-04-30T00:00:00"/>
    <d v="1899-12-30T22:16:44"/>
    <n v="1339"/>
    <n v="0"/>
    <n v="-2208579.026999983"/>
    <m/>
    <m/>
    <m/>
    <n v="539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0"/>
    <s v="ANT. COB/53847"/>
    <s v="Banco Brb - Par. 053847(157-4)"/>
    <n v="0"/>
    <d v="2014-04-30T00:00:00"/>
    <d v="1899-12-30T22:16:44"/>
    <n v="1339"/>
    <n v="0"/>
    <n v="-2209918.026999983"/>
    <m/>
    <m/>
    <m/>
    <n v="538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1"/>
    <s v="ANT. COB/53848"/>
    <s v="Banco Brb - Par. 053848(158-4)"/>
    <n v="0"/>
    <d v="2014-04-30T00:00:00"/>
    <d v="1899-12-30T22:16:44"/>
    <n v="1339"/>
    <n v="0"/>
    <n v="-2211257.026999983"/>
    <m/>
    <m/>
    <m/>
    <n v="538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22"/>
    <s v="ANT. COB/53849"/>
    <s v="Banco Brb - Par. 053849(159-4)"/>
    <n v="0"/>
    <d v="2014-04-30T00:00:00"/>
    <d v="1899-12-30T22:16:44"/>
    <n v="1339"/>
    <n v="0"/>
    <n v="-2212596.026999983"/>
    <m/>
    <m/>
    <m/>
    <n v="5384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7"/>
    <s v="ANT. COB/53850"/>
    <s v="Banco Brb - Par. 053850(160-4)"/>
    <n v="0"/>
    <d v="2014-04-30T00:00:00"/>
    <d v="1899-12-30T22:16:45"/>
    <n v="1339"/>
    <n v="0"/>
    <n v="-2213935.026999983"/>
    <m/>
    <m/>
    <m/>
    <n v="538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8"/>
    <s v="ANT. COB/53851"/>
    <s v="Banco Brb - Par. 053851(161-4)"/>
    <n v="0"/>
    <d v="2014-04-30T00:00:00"/>
    <d v="1899-12-30T22:16:45"/>
    <n v="1339"/>
    <n v="0"/>
    <n v="-2215274.026999983"/>
    <m/>
    <m/>
    <m/>
    <n v="538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9"/>
    <s v="ANT. COB/53852"/>
    <s v="Banco Brb - Par. 053852(162-4)"/>
    <n v="0"/>
    <d v="2014-04-30T00:00:00"/>
    <d v="1899-12-30T22:16:45"/>
    <n v="1339"/>
    <n v="0"/>
    <n v="-2216613.026999983"/>
    <m/>
    <m/>
    <m/>
    <n v="538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0"/>
    <s v="ANT. COB/53853"/>
    <s v="Banco Brb - Par. 053853(163-4)"/>
    <n v="0"/>
    <d v="2014-04-30T00:00:00"/>
    <d v="1899-12-30T22:16:45"/>
    <n v="1339"/>
    <n v="0"/>
    <n v="-2217952.026999983"/>
    <m/>
    <m/>
    <m/>
    <n v="538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1"/>
    <s v="ANT. COB/53854"/>
    <s v="Banco Brb - Par. 053854(164-4)"/>
    <n v="0"/>
    <d v="2014-04-30T00:00:00"/>
    <d v="1899-12-30T22:16:45"/>
    <n v="1339"/>
    <n v="0"/>
    <n v="-2219291.026999983"/>
    <m/>
    <m/>
    <m/>
    <n v="5385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3"/>
    <s v="ANT. COB/53755"/>
    <s v="Banco Brb - Par. 053755(65-47)"/>
    <n v="0"/>
    <d v="2014-04-30T00:00:00"/>
    <d v="1899-12-30T22:16:45"/>
    <n v="1339"/>
    <n v="0"/>
    <n v="-2220630.026999983"/>
    <m/>
    <m/>
    <m/>
    <n v="537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2"/>
    <s v="ANT. COB/53855"/>
    <s v="Banco Brb - Par. 053855(165-4)"/>
    <n v="0"/>
    <d v="2014-04-30T00:00:00"/>
    <d v="1899-12-30T22:16:45"/>
    <n v="1339"/>
    <n v="0"/>
    <n v="-2221969.026999983"/>
    <m/>
    <m/>
    <m/>
    <n v="538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4"/>
    <s v="ANT. COB/53765"/>
    <s v="Banco Brb - Par. 053765(75-47)"/>
    <n v="0"/>
    <d v="2014-04-30T00:00:00"/>
    <d v="1899-12-30T22:16:45"/>
    <n v="1339"/>
    <n v="0"/>
    <n v="-2223308.026999983"/>
    <m/>
    <m/>
    <m/>
    <n v="537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5"/>
    <s v="ANT. COB/53775"/>
    <s v="Banco Brb - Par. 053775(85-47)"/>
    <n v="0"/>
    <d v="2014-04-30T00:00:00"/>
    <d v="1899-12-30T22:16:45"/>
    <n v="1339"/>
    <n v="0"/>
    <n v="-2224647.026999983"/>
    <m/>
    <m/>
    <m/>
    <n v="5377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6"/>
    <s v="ANT. COB/53785"/>
    <s v="Banco Brb - Par. 053785(95-47)"/>
    <n v="0"/>
    <d v="2014-04-30T00:00:00"/>
    <d v="1899-12-30T22:16:45"/>
    <n v="1339"/>
    <n v="0"/>
    <n v="-2225986.026999983"/>
    <m/>
    <m/>
    <m/>
    <n v="537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3"/>
    <s v="ANT. COB/53856"/>
    <s v="Banco Brb - Par. 053856(166-4)"/>
    <n v="0"/>
    <d v="2014-04-30T00:00:00"/>
    <d v="1899-12-30T22:16:45"/>
    <n v="1339"/>
    <n v="0"/>
    <n v="-2227325.026999983"/>
    <m/>
    <m/>
    <m/>
    <n v="538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0"/>
    <s v="ANT. COB/53947"/>
    <s v="Banco Brb - Par. 053947(257-4)"/>
    <n v="0"/>
    <d v="2014-04-30T00:00:00"/>
    <d v="1899-12-30T22:16:45"/>
    <n v="1339"/>
    <n v="0"/>
    <n v="-2228664.026999983"/>
    <m/>
    <m/>
    <m/>
    <n v="539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4"/>
    <s v="ANT. COB/53857"/>
    <s v="Banco Brb - Par. 053857(167-4)"/>
    <n v="0"/>
    <d v="2014-04-30T00:00:00"/>
    <d v="1899-12-30T22:16:45"/>
    <n v="1339"/>
    <n v="0"/>
    <n v="-2230003.026999983"/>
    <m/>
    <m/>
    <m/>
    <n v="538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1"/>
    <s v="ANT. COB/53948"/>
    <s v="Banco Brb - Par. 053948(258-4)"/>
    <n v="0"/>
    <d v="2014-04-30T00:00:00"/>
    <d v="1899-12-30T22:16:45"/>
    <n v="1339"/>
    <n v="0"/>
    <n v="-2231342.026999983"/>
    <m/>
    <m/>
    <m/>
    <n v="539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5"/>
    <s v="ANT. COB/53858"/>
    <s v="Banco Brb - Par. 053858(168-4)"/>
    <n v="0"/>
    <d v="2014-04-30T00:00:00"/>
    <d v="1899-12-30T22:16:45"/>
    <n v="1339"/>
    <n v="0"/>
    <n v="-2232681.026999983"/>
    <m/>
    <m/>
    <m/>
    <n v="538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32"/>
    <s v="ANT. COB/53949"/>
    <s v="Banco Brb - Par. 053949(259-4)"/>
    <n v="0"/>
    <d v="2014-04-30T00:00:00"/>
    <d v="1899-12-30T22:16:45"/>
    <n v="1339"/>
    <n v="0"/>
    <n v="-2234020.026999983"/>
    <m/>
    <m/>
    <m/>
    <n v="5394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6"/>
    <s v="ANT. COB/53859"/>
    <s v="Banco Brb - Par. 053859(169-4)"/>
    <n v="0"/>
    <d v="2014-04-30T00:00:00"/>
    <d v="1899-12-30T22:16:45"/>
    <n v="1339"/>
    <n v="0"/>
    <n v="-2235359.026999983"/>
    <m/>
    <m/>
    <m/>
    <n v="538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7"/>
    <s v="ANT. COB/53950"/>
    <s v="Banco Brb - Par. 053950(260-4)"/>
    <n v="0"/>
    <d v="2014-04-30T00:00:00"/>
    <d v="1899-12-30T22:16:46"/>
    <n v="1339"/>
    <n v="0"/>
    <n v="-2236698.026999983"/>
    <m/>
    <m/>
    <m/>
    <n v="539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1"/>
    <s v="ANT. COB/53860"/>
    <s v="Banco Brb - Par. 053860(170-4)"/>
    <n v="0"/>
    <d v="2014-04-30T00:00:00"/>
    <d v="1899-12-30T22:16:46"/>
    <n v="1339"/>
    <n v="0"/>
    <n v="-2238037.026999983"/>
    <m/>
    <m/>
    <m/>
    <n v="538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8"/>
    <s v="ANT. COB/53951"/>
    <s v="Banco Brb - Par. 053951(261-4)"/>
    <n v="0"/>
    <d v="2014-04-30T00:00:00"/>
    <d v="1899-12-30T22:16:46"/>
    <n v="1339"/>
    <n v="0"/>
    <n v="-2239376.026999983"/>
    <m/>
    <m/>
    <m/>
    <n v="539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2"/>
    <s v="ANT. COB/53861"/>
    <s v="Banco Brb - Par. 053861(171-4)"/>
    <n v="0"/>
    <d v="2014-04-30T00:00:00"/>
    <d v="1899-12-30T22:16:46"/>
    <n v="1339"/>
    <n v="0"/>
    <n v="-2240715.026999983"/>
    <m/>
    <m/>
    <m/>
    <n v="538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49"/>
    <s v="ANT. COB/53952"/>
    <s v="Banco Brb - Par. 053952(262-4)"/>
    <n v="0"/>
    <d v="2014-04-30T00:00:00"/>
    <d v="1899-12-30T22:16:46"/>
    <n v="1339"/>
    <n v="0"/>
    <n v="-2242054.026999983"/>
    <m/>
    <m/>
    <m/>
    <n v="539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3"/>
    <s v="ANT. COB/53862"/>
    <s v="Banco Brb - Par. 053862(172-4)"/>
    <n v="0"/>
    <d v="2014-04-30T00:00:00"/>
    <d v="1899-12-30T22:16:46"/>
    <n v="1339"/>
    <n v="0"/>
    <n v="-2243393.026999983"/>
    <m/>
    <m/>
    <m/>
    <n v="538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0"/>
    <s v="ANT. COB/53953"/>
    <s v="Banco Brb - Par. 053953(263-4)"/>
    <n v="0"/>
    <d v="2014-04-30T00:00:00"/>
    <d v="1899-12-30T22:16:46"/>
    <n v="1339"/>
    <n v="0"/>
    <n v="-2244732.026999983"/>
    <m/>
    <m/>
    <m/>
    <n v="539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1"/>
    <s v="ANT. COB/53954"/>
    <s v="Banco Brb - Par. 053954(264-4)"/>
    <n v="0"/>
    <d v="2014-04-30T00:00:00"/>
    <d v="1899-12-30T22:16:46"/>
    <n v="1339"/>
    <n v="0"/>
    <n v="-2246071.026999983"/>
    <m/>
    <m/>
    <m/>
    <n v="5395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2"/>
    <s v="ANT. COB/53955"/>
    <s v="Banco Brb - Par. 053955(265-4)"/>
    <n v="0"/>
    <d v="2014-04-30T00:00:00"/>
    <d v="1899-12-30T22:16:46"/>
    <n v="1339"/>
    <n v="0"/>
    <n v="-2247410.026999983"/>
    <m/>
    <m/>
    <m/>
    <n v="539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7"/>
    <s v="ANT. COB/53756"/>
    <s v="Banco Brb - Par. 053756(66-47)"/>
    <n v="0"/>
    <d v="2014-04-30T00:00:00"/>
    <d v="1899-12-30T22:16:46"/>
    <n v="1339"/>
    <n v="0"/>
    <n v="-2248749.026999983"/>
    <m/>
    <m/>
    <m/>
    <n v="537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3"/>
    <s v="ANT. COB/53956"/>
    <s v="Banco Brb - Par. 053956(266-4)"/>
    <n v="0"/>
    <d v="2014-04-30T00:00:00"/>
    <d v="1899-12-30T22:16:46"/>
    <n v="1339"/>
    <n v="0"/>
    <n v="-2250088.026999983"/>
    <m/>
    <m/>
    <m/>
    <n v="539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8"/>
    <s v="ANT. COB/53766"/>
    <s v="Banco Brb - Par. 053766(76-47)"/>
    <n v="0"/>
    <d v="2014-04-30T00:00:00"/>
    <d v="1899-12-30T22:16:46"/>
    <n v="1339"/>
    <n v="0"/>
    <n v="-2251427.026999983"/>
    <m/>
    <m/>
    <m/>
    <n v="537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9"/>
    <s v="ANT. COB/53776"/>
    <s v="Banco Brb - Par. 053776(86-47)"/>
    <n v="0"/>
    <d v="2014-04-30T00:00:00"/>
    <d v="1899-12-30T22:16:46"/>
    <n v="1339"/>
    <n v="0"/>
    <n v="-2252766.026999983"/>
    <m/>
    <m/>
    <m/>
    <n v="5377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0"/>
    <s v="ANT. COB/53786"/>
    <s v="Banco Brb - Par. 053786(96-47)"/>
    <n v="0"/>
    <d v="2014-04-30T00:00:00"/>
    <d v="1899-12-30T22:16:46"/>
    <n v="1339"/>
    <n v="0"/>
    <n v="-2254105.026999983"/>
    <m/>
    <m/>
    <m/>
    <n v="537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4"/>
    <s v="ANT. COB/53957"/>
    <s v="Banco Brb - Par. 053957(267-4)"/>
    <n v="0"/>
    <d v="2014-04-30T00:00:00"/>
    <d v="1899-12-30T22:16:46"/>
    <n v="1339"/>
    <n v="0"/>
    <n v="-2255444.026999983"/>
    <m/>
    <m/>
    <m/>
    <n v="539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5"/>
    <s v="ANT. COB/53958"/>
    <s v="Banco Brb - Par. 053958(268-4)"/>
    <n v="0"/>
    <d v="2014-04-30T00:00:00"/>
    <d v="1899-12-30T22:16:46"/>
    <n v="1339"/>
    <n v="0"/>
    <n v="-2256783.026999983"/>
    <m/>
    <m/>
    <m/>
    <n v="539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56"/>
    <s v="ANT. COB/53959"/>
    <s v="Banco Brb - Par. 053959(269-4)"/>
    <n v="0"/>
    <d v="2014-04-30T00:00:00"/>
    <d v="1899-12-30T22:16:46"/>
    <n v="1339"/>
    <n v="0"/>
    <n v="-2258122.026999983"/>
    <m/>
    <m/>
    <m/>
    <n v="539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4"/>
    <s v="ANT. COB/53863"/>
    <s v="Banco Brb - Par. 053863(173-4)"/>
    <n v="0"/>
    <d v="2014-04-30T00:00:00"/>
    <d v="1899-12-30T22:16:47"/>
    <n v="1339"/>
    <n v="0"/>
    <n v="-2259461.026999983"/>
    <m/>
    <m/>
    <m/>
    <n v="5386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1"/>
    <s v="ANT. COB/53960"/>
    <s v="Banco Brb - Par. 053960(270-4)"/>
    <n v="0"/>
    <d v="2014-04-30T00:00:00"/>
    <d v="1899-12-30T22:16:47"/>
    <n v="1339"/>
    <n v="0"/>
    <n v="-2260800.026999983"/>
    <m/>
    <m/>
    <m/>
    <n v="539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2"/>
    <s v="ANT. COB/53961"/>
    <s v="Banco Brb - Par. 053961(271-4)"/>
    <n v="0"/>
    <d v="2014-04-30T00:00:00"/>
    <d v="1899-12-30T22:16:47"/>
    <n v="1339"/>
    <n v="0"/>
    <n v="-2262139.026999983"/>
    <m/>
    <m/>
    <m/>
    <n v="539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3"/>
    <s v="ANT. COB/53962"/>
    <s v="Banco Brb - Par. 053962(272-4)"/>
    <n v="0"/>
    <d v="2014-04-30T00:00:00"/>
    <d v="1899-12-30T22:16:47"/>
    <n v="1339"/>
    <n v="0"/>
    <n v="-2263478.026999983"/>
    <m/>
    <m/>
    <m/>
    <n v="539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4"/>
    <s v="ANT. COB/53963"/>
    <s v="Banco Brb - Par. 053963(273-4)"/>
    <n v="0"/>
    <d v="2014-04-30T00:00:00"/>
    <d v="1899-12-30T22:16:47"/>
    <n v="1339"/>
    <n v="0"/>
    <n v="-2264817.026999983"/>
    <m/>
    <m/>
    <m/>
    <n v="5396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5"/>
    <s v="ANT. COB/53864"/>
    <s v="Banco Brb - Par. 053864(174-4)"/>
    <n v="0"/>
    <d v="2014-04-30T00:00:00"/>
    <d v="1899-12-30T22:16:47"/>
    <n v="1339"/>
    <n v="0"/>
    <n v="-2266156.026999983"/>
    <m/>
    <m/>
    <m/>
    <n v="538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6"/>
    <s v="ANT. COB/53865"/>
    <s v="Banco Brb - Par. 053865(175-4)"/>
    <n v="0"/>
    <d v="2014-04-30T00:00:00"/>
    <d v="1899-12-30T22:16:47"/>
    <n v="1339"/>
    <n v="0"/>
    <n v="-2267495.026999983"/>
    <m/>
    <m/>
    <m/>
    <n v="538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7"/>
    <s v="ANT. COB/53866"/>
    <s v="Banco Brb - Par. 053866(176-4)"/>
    <n v="0"/>
    <d v="2014-04-30T00:00:00"/>
    <d v="1899-12-30T22:16:47"/>
    <n v="1339"/>
    <n v="0"/>
    <n v="-2268834.026999983"/>
    <m/>
    <m/>
    <m/>
    <n v="538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5"/>
    <s v="ANT. COB/53757"/>
    <s v="Banco Brb - Par. 053757(67-47)"/>
    <n v="0"/>
    <d v="2014-04-30T00:00:00"/>
    <d v="1899-12-30T22:16:47"/>
    <n v="1339"/>
    <n v="0"/>
    <n v="-2270173.026999983"/>
    <m/>
    <m/>
    <m/>
    <n v="537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6"/>
    <s v="ANT. COB/53767"/>
    <s v="Banco Brb - Par. 053767(77-47)"/>
    <n v="0"/>
    <d v="2014-04-30T00:00:00"/>
    <d v="1899-12-30T22:16:47"/>
    <n v="1339"/>
    <n v="0"/>
    <n v="-2271512.026999983"/>
    <m/>
    <m/>
    <m/>
    <n v="537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8"/>
    <s v="ANT. COB/53867"/>
    <s v="Banco Brb - Par. 053867(177-4)"/>
    <n v="0"/>
    <d v="2014-04-30T00:00:00"/>
    <d v="1899-12-30T22:16:47"/>
    <n v="1339"/>
    <n v="0"/>
    <n v="-2272851.026999983"/>
    <m/>
    <m/>
    <m/>
    <n v="538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7"/>
    <s v="ANT. COB/53777"/>
    <s v="Banco Brb - Par. 053777(87-47)"/>
    <n v="0"/>
    <d v="2014-04-30T00:00:00"/>
    <d v="1899-12-30T22:16:47"/>
    <n v="1339"/>
    <n v="0"/>
    <n v="-2274190.026999983"/>
    <m/>
    <m/>
    <m/>
    <n v="5377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8"/>
    <s v="ANT. COB/53787"/>
    <s v="Banco Brb - Par. 053787(97-47)"/>
    <n v="0"/>
    <d v="2014-04-30T00:00:00"/>
    <d v="1899-12-30T22:16:47"/>
    <n v="1339"/>
    <n v="0"/>
    <n v="-2275529.026999983"/>
    <m/>
    <m/>
    <m/>
    <n v="537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69"/>
    <s v="ANT. COB/53868"/>
    <s v="Banco Brb - Par. 053868(178-4)"/>
    <n v="0"/>
    <d v="2014-04-30T00:00:00"/>
    <d v="1899-12-30T22:16:47"/>
    <n v="1339"/>
    <n v="0"/>
    <n v="-2276868.026999983"/>
    <m/>
    <m/>
    <m/>
    <n v="538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0"/>
    <s v="ANT. COB/53869"/>
    <s v="Banco Brb - Par. 053869(179-4)"/>
    <n v="0"/>
    <d v="2014-04-30T00:00:00"/>
    <d v="1899-12-30T22:16:47"/>
    <n v="1339"/>
    <n v="0"/>
    <n v="-2278207.026999983"/>
    <m/>
    <m/>
    <m/>
    <n v="538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79"/>
    <s v="ANT. COB/53870"/>
    <s v="Banco Brb - Par. 053870(180-4)"/>
    <n v="0"/>
    <d v="2014-04-30T00:00:00"/>
    <d v="1899-12-30T22:16:48"/>
    <n v="1339"/>
    <n v="0"/>
    <n v="-2279546.026999983"/>
    <m/>
    <m/>
    <m/>
    <n v="538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3"/>
    <s v="ANT. COB/53880"/>
    <s v="Banco Brb - Par. 053880(190-4)"/>
    <n v="0"/>
    <d v="2014-04-30T00:00:00"/>
    <d v="1899-12-30T22:16:48"/>
    <n v="1339"/>
    <n v="0"/>
    <n v="-2280885.026999983"/>
    <m/>
    <m/>
    <m/>
    <n v="538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0"/>
    <s v="ANT. COB/53871"/>
    <s v="Banco Brb - Par. 053871(181-4)"/>
    <n v="0"/>
    <d v="2014-04-30T00:00:00"/>
    <d v="1899-12-30T22:16:48"/>
    <n v="1339"/>
    <n v="0"/>
    <n v="-2282224.026999983"/>
    <m/>
    <m/>
    <m/>
    <n v="538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4"/>
    <s v="ANT. COB/53881"/>
    <s v="Banco Brb - Par. 053881(191-4)"/>
    <n v="0"/>
    <d v="2014-04-30T00:00:00"/>
    <d v="1899-12-30T22:16:48"/>
    <n v="1339"/>
    <n v="0"/>
    <n v="-2283563.026999983"/>
    <m/>
    <m/>
    <m/>
    <n v="538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1"/>
    <s v="ANT. COB/53872"/>
    <s v="Banco Brb - Par. 053872(182-4)"/>
    <n v="0"/>
    <d v="2014-04-30T00:00:00"/>
    <d v="1899-12-30T22:16:48"/>
    <n v="1339"/>
    <n v="0"/>
    <n v="-2284902.026999983"/>
    <m/>
    <m/>
    <m/>
    <n v="538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5"/>
    <s v="ANT. COB/53882"/>
    <s v="Banco Brb - Par. 053882(192-4)"/>
    <n v="0"/>
    <d v="2014-04-30T00:00:00"/>
    <d v="1899-12-30T22:16:48"/>
    <n v="1339"/>
    <n v="0"/>
    <n v="-2286241.026999983"/>
    <m/>
    <m/>
    <m/>
    <n v="538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2"/>
    <s v="ANT. COB/53873"/>
    <s v="Banco Brb - Par. 053873(183-4)"/>
    <n v="0"/>
    <d v="2014-04-30T00:00:00"/>
    <d v="1899-12-30T22:16:48"/>
    <n v="1339"/>
    <n v="0"/>
    <n v="-2287580.026999983"/>
    <m/>
    <m/>
    <m/>
    <n v="538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3"/>
    <s v="ANT. COB/53874"/>
    <s v="Banco Brb - Par. 053874(184-4)"/>
    <n v="0"/>
    <d v="2014-04-30T00:00:00"/>
    <d v="1899-12-30T22:16:48"/>
    <n v="1339"/>
    <n v="0"/>
    <n v="-2288919.026999983"/>
    <m/>
    <m/>
    <m/>
    <n v="5387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4"/>
    <s v="ANT. COB/53875"/>
    <s v="Banco Brb - Par. 053875(185-4)"/>
    <n v="0"/>
    <d v="2014-04-30T00:00:00"/>
    <d v="1899-12-30T22:16:48"/>
    <n v="1339"/>
    <n v="0"/>
    <n v="-2290258.026999983"/>
    <m/>
    <m/>
    <m/>
    <n v="5387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5"/>
    <s v="ANT. COB/53876"/>
    <s v="Banco Brb - Par. 053876(186-4)"/>
    <n v="0"/>
    <d v="2014-04-30T00:00:00"/>
    <d v="1899-12-30T22:16:48"/>
    <n v="1339"/>
    <n v="0"/>
    <n v="-2291597.026999983"/>
    <m/>
    <m/>
    <m/>
    <n v="5387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6"/>
    <s v="ANT. COB/53877"/>
    <s v="Banco Brb - Par. 053877(187-4)"/>
    <n v="0"/>
    <d v="2014-04-30T00:00:00"/>
    <d v="1899-12-30T22:16:48"/>
    <n v="1339"/>
    <n v="0"/>
    <n v="-2292936.026999983"/>
    <m/>
    <m/>
    <m/>
    <n v="5387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9"/>
    <s v="ANT. COB/53758"/>
    <s v="Banco Brb - Par. 053758(68-47)"/>
    <n v="0"/>
    <d v="2014-04-30T00:00:00"/>
    <d v="1899-12-30T22:16:48"/>
    <n v="1339"/>
    <n v="0"/>
    <n v="-2294275.026999983"/>
    <m/>
    <m/>
    <m/>
    <n v="537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0"/>
    <s v="ANT. COB/53768"/>
    <s v="Banco Brb - Par. 053768(78-47)"/>
    <n v="0"/>
    <d v="2014-04-30T00:00:00"/>
    <d v="1899-12-30T22:16:48"/>
    <n v="1339"/>
    <n v="0"/>
    <n v="-2295614.026999983"/>
    <m/>
    <m/>
    <m/>
    <n v="537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1"/>
    <s v="ANT. COB/53778"/>
    <s v="Banco Brb - Par. 053778(88-47)"/>
    <n v="0"/>
    <d v="2014-04-30T00:00:00"/>
    <d v="1899-12-30T22:16:48"/>
    <n v="1339"/>
    <n v="0"/>
    <n v="-2296953.026999983"/>
    <m/>
    <m/>
    <m/>
    <n v="5377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7"/>
    <s v="ANT. COB/53878"/>
    <s v="Banco Brb - Par. 053878(188-4)"/>
    <n v="0"/>
    <d v="2014-04-30T00:00:00"/>
    <d v="1899-12-30T22:16:48"/>
    <n v="1339"/>
    <n v="0"/>
    <n v="-2298292.026999983"/>
    <m/>
    <m/>
    <m/>
    <n v="5387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2"/>
    <s v="ANT. COB/53788"/>
    <s v="Banco Brb - Par. 053788(98-47)"/>
    <n v="0"/>
    <d v="2014-04-30T00:00:00"/>
    <d v="1899-12-30T22:16:48"/>
    <n v="1339"/>
    <n v="0"/>
    <n v="-2299631.026999983"/>
    <m/>
    <m/>
    <m/>
    <n v="537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88"/>
    <s v="ANT. COB/53879"/>
    <s v="Banco Brb - Par. 053879(189-4)"/>
    <n v="0"/>
    <d v="2014-04-30T00:00:00"/>
    <d v="1899-12-30T22:16:48"/>
    <n v="1339"/>
    <n v="0"/>
    <n v="-2300970.026999983"/>
    <m/>
    <m/>
    <m/>
    <n v="538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9"/>
    <s v="ANT. COB/53990"/>
    <s v="Banco Brb - Par. 053990(300-4)"/>
    <n v="0"/>
    <d v="2014-04-30T00:00:00"/>
    <d v="1899-12-30T22:16:49"/>
    <n v="1339"/>
    <n v="0"/>
    <n v="-2302309.026999983"/>
    <m/>
    <m/>
    <m/>
    <n v="539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0"/>
    <s v="ANT. COB/53991"/>
    <s v="Banco Brb - Par. 053991(301-4)"/>
    <n v="0"/>
    <d v="2014-04-30T00:00:00"/>
    <d v="1899-12-30T22:16:49"/>
    <n v="1339"/>
    <n v="0"/>
    <n v="-2303648.026999983"/>
    <m/>
    <m/>
    <m/>
    <n v="539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1"/>
    <s v="ANT. COB/53992"/>
    <s v="Banco Brb - Par. 053992(302-4)"/>
    <n v="0"/>
    <d v="2014-04-30T00:00:00"/>
    <d v="1899-12-30T22:16:49"/>
    <n v="1339"/>
    <n v="0"/>
    <n v="-2304987.026999983"/>
    <m/>
    <m/>
    <m/>
    <n v="539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6"/>
    <s v="ANT. COB/53883"/>
    <s v="Banco Brb - Par. 053883(193-4)"/>
    <n v="0"/>
    <d v="2014-04-30T00:00:00"/>
    <d v="1899-12-30T22:16:49"/>
    <n v="1339"/>
    <n v="0"/>
    <n v="-2306326.026999983"/>
    <m/>
    <m/>
    <m/>
    <n v="538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7"/>
    <s v="ANT. COB/53884"/>
    <s v="Banco Brb - Par. 053884(194-4)"/>
    <n v="0"/>
    <d v="2014-04-30T00:00:00"/>
    <d v="1899-12-30T22:16:49"/>
    <n v="1339"/>
    <n v="0"/>
    <n v="-2307665.026999983"/>
    <m/>
    <m/>
    <m/>
    <n v="538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8"/>
    <s v="ANT. COB/53885"/>
    <s v="Banco Brb - Par. 053885(195-4)"/>
    <n v="0"/>
    <d v="2014-04-30T00:00:00"/>
    <d v="1899-12-30T22:16:49"/>
    <n v="1339"/>
    <n v="0"/>
    <n v="-2309004.026999983"/>
    <m/>
    <m/>
    <m/>
    <n v="538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899"/>
    <s v="ANT. COB/53886"/>
    <s v="Banco Brb - Par. 053886(196-4)"/>
    <n v="0"/>
    <d v="2014-04-30T00:00:00"/>
    <d v="1899-12-30T22:16:49"/>
    <n v="1339"/>
    <n v="0"/>
    <n v="-2310343.026999983"/>
    <m/>
    <m/>
    <m/>
    <n v="538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0"/>
    <s v="ANT. COB/53887"/>
    <s v="Banco Brb - Par. 053887(197-4)"/>
    <n v="0"/>
    <d v="2014-04-30T00:00:00"/>
    <d v="1899-12-30T22:16:49"/>
    <n v="1339"/>
    <n v="0"/>
    <n v="-2311682.026999983"/>
    <m/>
    <m/>
    <m/>
    <n v="538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1"/>
    <s v="ANT. COB/53888"/>
    <s v="Banco Brb - Par. 053888(198-4)"/>
    <n v="0"/>
    <d v="2014-04-30T00:00:00"/>
    <d v="1899-12-30T22:16:49"/>
    <n v="1339"/>
    <n v="0"/>
    <n v="-2313021.026999983"/>
    <m/>
    <m/>
    <m/>
    <n v="538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3"/>
    <s v="ANT. COB/53749"/>
    <s v="Banco Brb - Par. 053749(59-47)"/>
    <n v="0"/>
    <d v="2014-04-30T00:00:00"/>
    <d v="1899-12-30T22:16:49"/>
    <n v="1339"/>
    <n v="0"/>
    <n v="-2314360.026999983"/>
    <m/>
    <m/>
    <m/>
    <n v="5374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4"/>
    <s v="ANT. COB/53759"/>
    <s v="Banco Brb - Par. 053759(69-47)"/>
    <n v="0"/>
    <d v="2014-04-30T00:00:00"/>
    <d v="1899-12-30T22:16:49"/>
    <n v="1339"/>
    <n v="0"/>
    <n v="-2315699.026999983"/>
    <m/>
    <m/>
    <m/>
    <n v="537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5"/>
    <s v="ANT. COB/53769"/>
    <s v="Banco Brb - Par. 053769(79-47)"/>
    <n v="0"/>
    <d v="2014-04-30T00:00:00"/>
    <d v="1899-12-30T22:16:49"/>
    <n v="1339"/>
    <n v="0"/>
    <n v="-2317038.026999983"/>
    <m/>
    <m/>
    <m/>
    <n v="537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6"/>
    <s v="ANT. COB/53779"/>
    <s v="Banco Brb - Par. 053779(89-47)"/>
    <n v="0"/>
    <d v="2014-04-30T00:00:00"/>
    <d v="1899-12-30T22:16:49"/>
    <n v="1339"/>
    <n v="0"/>
    <n v="-2318377.026999983"/>
    <m/>
    <m/>
    <m/>
    <n v="537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7"/>
    <s v="ANT. COB/53789"/>
    <s v="Banco Brb - Par. 053789(99-47)"/>
    <n v="0"/>
    <d v="2014-04-30T00:00:00"/>
    <d v="1899-12-30T22:16:49"/>
    <n v="1339"/>
    <n v="0"/>
    <n v="-2319716.026999983"/>
    <m/>
    <m/>
    <m/>
    <n v="537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2"/>
    <s v="ANT. COB/53889"/>
    <s v="Banco Brb - Par. 053889(199-4)"/>
    <n v="0"/>
    <d v="2014-04-30T00:00:00"/>
    <d v="1899-12-30T22:16:49"/>
    <n v="1339"/>
    <n v="0"/>
    <n v="-2321055.026999983"/>
    <m/>
    <m/>
    <m/>
    <n v="538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08"/>
    <s v="ANT. COB/54170"/>
    <s v="Banco Brb - Par. 054170(10-11)"/>
    <n v="0"/>
    <d v="2014-04-30T00:00:00"/>
    <d v="1899-12-30T22:16:49"/>
    <n v="1492"/>
    <n v="0"/>
    <n v="-2322547.026999983"/>
    <m/>
    <m/>
    <m/>
    <n v="541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2"/>
    <s v="ANT. COB/53993"/>
    <s v="Banco Brb - Par. 053993(303-4)"/>
    <n v="0"/>
    <d v="2014-04-30T00:00:00"/>
    <d v="1899-12-30T22:16:50"/>
    <n v="1339"/>
    <n v="0"/>
    <n v="-2323886.026999983"/>
    <m/>
    <m/>
    <m/>
    <n v="5399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3"/>
    <s v="ANT. COB/53994"/>
    <s v="Banco Brb - Par. 053994(304-4)"/>
    <n v="0"/>
    <d v="2014-04-30T00:00:00"/>
    <d v="1899-12-30T22:16:50"/>
    <n v="1339"/>
    <n v="0"/>
    <n v="-2325225.026999983"/>
    <m/>
    <m/>
    <m/>
    <n v="5399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4"/>
    <s v="ANT. COB/53995"/>
    <s v="Banco Brb - Par. 053995(305-4)"/>
    <n v="0"/>
    <d v="2014-04-30T00:00:00"/>
    <d v="1899-12-30T22:16:50"/>
    <n v="1339"/>
    <n v="0"/>
    <n v="-2326564.026999983"/>
    <m/>
    <m/>
    <m/>
    <n v="5399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5"/>
    <s v="ANT. COB/53996"/>
    <s v="Banco Brb - Par. 053996(306-4)"/>
    <n v="0"/>
    <d v="2014-04-30T00:00:00"/>
    <d v="1899-12-30T22:16:50"/>
    <n v="1339"/>
    <n v="0"/>
    <n v="-2327903.026999983"/>
    <m/>
    <m/>
    <m/>
    <n v="5399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6"/>
    <s v="ANT. COB/53997"/>
    <s v="Banco Brb - Par. 053997(307-4)"/>
    <n v="0"/>
    <d v="2014-04-30T00:00:00"/>
    <d v="1899-12-30T22:16:50"/>
    <n v="1339"/>
    <n v="0"/>
    <n v="-2329242.026999983"/>
    <m/>
    <m/>
    <m/>
    <n v="5399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7"/>
    <s v="ANT. COB/53998"/>
    <s v="Banco Brb - Par. 053998(308-4)"/>
    <n v="0"/>
    <d v="2014-04-30T00:00:00"/>
    <d v="1899-12-30T22:16:50"/>
    <n v="1339"/>
    <n v="0"/>
    <n v="-2330581.026999983"/>
    <m/>
    <m/>
    <m/>
    <n v="5399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8"/>
    <s v="ANT. COB/53999"/>
    <s v="Banco Brb - Par. 053999(309-4)"/>
    <n v="0"/>
    <d v="2014-04-30T00:00:00"/>
    <d v="1899-12-30T22:16:50"/>
    <n v="1339"/>
    <n v="0"/>
    <n v="-2331920.026999983"/>
    <m/>
    <m/>
    <m/>
    <n v="5399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19"/>
    <s v="ANT. COB/54090"/>
    <s v="Banco Brb - Par. 054090(400-4)"/>
    <n v="0"/>
    <d v="2014-04-30T00:00:00"/>
    <d v="1899-12-30T22:16:50"/>
    <n v="1339"/>
    <n v="0"/>
    <n v="-2333259.026999983"/>
    <m/>
    <m/>
    <m/>
    <n v="540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0"/>
    <s v="ANT. COB/54091"/>
    <s v="Banco Brb - Par. 054091(401-4)"/>
    <n v="0"/>
    <d v="2014-04-30T00:00:00"/>
    <d v="1899-12-30T22:16:50"/>
    <n v="1339"/>
    <n v="0"/>
    <n v="-2334598.026999983"/>
    <m/>
    <m/>
    <m/>
    <n v="540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1"/>
    <s v="ANT. COB/54092"/>
    <s v="Banco Brb - Par. 054092(402-4)"/>
    <n v="0"/>
    <d v="2014-04-30T00:00:00"/>
    <d v="1899-12-30T22:16:50"/>
    <n v="1339"/>
    <n v="0"/>
    <n v="-2335937.026999983"/>
    <m/>
    <m/>
    <m/>
    <n v="540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2"/>
    <s v="ANT. COB/54093"/>
    <s v="Banco Brb - Par. 054093(403-4)"/>
    <n v="0"/>
    <d v="2014-04-30T00:00:00"/>
    <d v="1899-12-30T22:16:50"/>
    <n v="1339"/>
    <n v="0"/>
    <n v="-2337276.026999983"/>
    <m/>
    <m/>
    <m/>
    <n v="5409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3"/>
    <s v="ANT. COB/54094"/>
    <s v="Banco Brb - Par. 054094(404-4)"/>
    <n v="0"/>
    <d v="2014-04-30T00:00:00"/>
    <d v="1899-12-30T22:16:50"/>
    <n v="1339"/>
    <n v="0"/>
    <n v="-2338615.026999983"/>
    <m/>
    <m/>
    <m/>
    <n v="5409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4"/>
    <s v="ANT. COB/54095"/>
    <s v="Banco Brb - Par. 054095(405-4)"/>
    <n v="0"/>
    <d v="2014-04-30T00:00:00"/>
    <d v="1899-12-30T22:16:50"/>
    <n v="1339"/>
    <n v="0"/>
    <n v="-2339954.026999983"/>
    <m/>
    <m/>
    <m/>
    <n v="5409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5"/>
    <s v="ANT. COB/54096"/>
    <s v="Banco Brb - Par. 054096(406-4)"/>
    <n v="0"/>
    <d v="2014-04-30T00:00:00"/>
    <d v="1899-12-30T22:16:50"/>
    <n v="1339"/>
    <n v="0"/>
    <n v="-2341293.026999983"/>
    <m/>
    <m/>
    <m/>
    <n v="5409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6"/>
    <s v="ANT. COB/54097"/>
    <s v="Banco Brb - Par. 054097(407-4)"/>
    <n v="0"/>
    <d v="2014-04-30T00:00:00"/>
    <d v="1899-12-30T22:16:50"/>
    <n v="1339"/>
    <n v="0"/>
    <n v="-2342632.026999983"/>
    <m/>
    <m/>
    <m/>
    <n v="5409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7"/>
    <s v="ANT. COB/54098"/>
    <s v="Banco Brb - Par. 054098(408-4)"/>
    <n v="0"/>
    <d v="2014-04-30T00:00:00"/>
    <d v="1899-12-30T22:16:50"/>
    <n v="1339"/>
    <n v="0"/>
    <n v="-2343971.026999983"/>
    <m/>
    <m/>
    <m/>
    <n v="5409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8"/>
    <s v="ANT. COB/54099"/>
    <s v="Banco Brb - Par. 054099(409-4)"/>
    <n v="0"/>
    <d v="2014-04-30T00:00:00"/>
    <d v="1899-12-30T22:16:50"/>
    <n v="1339"/>
    <n v="0"/>
    <n v="-2345310.026999983"/>
    <m/>
    <m/>
    <m/>
    <n v="5409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1"/>
    <s v="ANT. COB/54000"/>
    <s v="Banco Brb - Par. 054000(310-4)"/>
    <n v="0"/>
    <d v="2014-04-30T00:00:00"/>
    <d v="1899-12-30T22:16:51"/>
    <n v="1339"/>
    <n v="0"/>
    <n v="-2346649.026999983"/>
    <m/>
    <m/>
    <m/>
    <n v="5400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1"/>
    <s v="ANT. COB/54100"/>
    <s v="Banco Brb - Par. 054100(410-4)"/>
    <n v="0"/>
    <d v="2014-04-30T00:00:00"/>
    <d v="1899-12-30T22:16:51"/>
    <n v="1339"/>
    <n v="0"/>
    <n v="-2347988.026999983"/>
    <m/>
    <m/>
    <m/>
    <n v="5410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2"/>
    <s v="ANT. COB/54001"/>
    <s v="Banco Brb - Par. 054001(311-4)"/>
    <n v="0"/>
    <d v="2014-04-30T00:00:00"/>
    <d v="1899-12-30T22:16:51"/>
    <n v="1339"/>
    <n v="0"/>
    <n v="-2349327.026999983"/>
    <m/>
    <m/>
    <m/>
    <n v="5400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2"/>
    <s v="ANT. COB/54101"/>
    <s v="Banco Brb - Par. 054101(411-4)"/>
    <n v="0"/>
    <d v="2014-04-30T00:00:00"/>
    <d v="1899-12-30T22:16:51"/>
    <n v="1339"/>
    <n v="0"/>
    <n v="-2350666.026999983"/>
    <m/>
    <m/>
    <m/>
    <n v="5410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29"/>
    <s v="ANT. COB/54161"/>
    <s v="Banco Brb - Par. 054161(01-11)"/>
    <n v="0"/>
    <d v="2014-04-30T00:00:00"/>
    <d v="1899-12-30T22:16:51"/>
    <n v="1492"/>
    <n v="0"/>
    <n v="-2352158.026999983"/>
    <m/>
    <m/>
    <m/>
    <n v="541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0"/>
    <s v="ANT. COB/54171"/>
    <s v="Banco Brb - Par. 054171(11-11)"/>
    <n v="0"/>
    <d v="2014-04-30T00:00:00"/>
    <d v="1899-12-30T22:16:51"/>
    <n v="1492"/>
    <n v="0"/>
    <n v="-2353650.026999983"/>
    <m/>
    <m/>
    <m/>
    <n v="541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3"/>
    <s v="ANT. COB/54002"/>
    <s v="Banco Brb - Par. 054002(312-4)"/>
    <n v="0"/>
    <d v="2014-04-30T00:00:00"/>
    <d v="1899-12-30T22:16:51"/>
    <n v="1339"/>
    <n v="0"/>
    <n v="-2354989.026999983"/>
    <m/>
    <m/>
    <m/>
    <n v="5400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3"/>
    <s v="ANT. COB/54102"/>
    <s v="Banco Brb - Par. 054102(412-4)"/>
    <n v="0"/>
    <d v="2014-04-30T00:00:00"/>
    <d v="1899-12-30T22:16:51"/>
    <n v="1339"/>
    <n v="0"/>
    <n v="-2356328.026999983"/>
    <m/>
    <m/>
    <m/>
    <n v="5410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4"/>
    <s v="ANT. COB/54003"/>
    <s v="Banco Brb - Par. 054003(313-4)"/>
    <n v="0"/>
    <d v="2014-04-30T00:00:00"/>
    <d v="1899-12-30T22:16:51"/>
    <n v="1339"/>
    <n v="0"/>
    <n v="-2357667.026999983"/>
    <m/>
    <m/>
    <m/>
    <n v="5400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4"/>
    <s v="ANT. COB/54103"/>
    <s v="Banco Brb - Par. 054103(413-4)"/>
    <n v="0"/>
    <d v="2014-04-30T00:00:00"/>
    <d v="1899-12-30T22:16:51"/>
    <n v="1339"/>
    <n v="0"/>
    <n v="-2359006.026999983"/>
    <m/>
    <m/>
    <m/>
    <n v="5410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5"/>
    <s v="ANT. COB/54004"/>
    <s v="Banco Brb - Par. 054004(314-4)"/>
    <n v="0"/>
    <d v="2014-04-30T00:00:00"/>
    <d v="1899-12-30T22:16:51"/>
    <n v="1339"/>
    <n v="0"/>
    <n v="-2360345.026999983"/>
    <m/>
    <m/>
    <m/>
    <n v="5400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6"/>
    <s v="ANT. COB/54005"/>
    <s v="Banco Brb - Par. 054005(315-4)"/>
    <n v="0"/>
    <d v="2014-04-30T00:00:00"/>
    <d v="1899-12-30T22:16:51"/>
    <n v="1339"/>
    <n v="0"/>
    <n v="-2361684.026999983"/>
    <m/>
    <m/>
    <m/>
    <n v="5400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7"/>
    <s v="ANT. COB/54006"/>
    <s v="Banco Brb - Par. 054006(316-4)"/>
    <n v="0"/>
    <d v="2014-04-30T00:00:00"/>
    <d v="1899-12-30T22:16:51"/>
    <n v="1339"/>
    <n v="0"/>
    <n v="-2363023.026999983"/>
    <m/>
    <m/>
    <m/>
    <n v="5400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8"/>
    <s v="ANT. COB/54007"/>
    <s v="Banco Brb - Par. 054007(317-4)"/>
    <n v="0"/>
    <d v="2014-04-30T00:00:00"/>
    <d v="1899-12-30T22:16:51"/>
    <n v="1339"/>
    <n v="0"/>
    <n v="-2364362.026999983"/>
    <m/>
    <m/>
    <m/>
    <n v="5400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39"/>
    <s v="ANT. COB/54008"/>
    <s v="Banco Brb - Par. 054008(318-4)"/>
    <n v="0"/>
    <d v="2014-04-30T00:00:00"/>
    <d v="1899-12-30T22:16:51"/>
    <n v="1339"/>
    <n v="0"/>
    <n v="-2365701.026999983"/>
    <m/>
    <m/>
    <m/>
    <n v="5400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0"/>
    <s v="ANT. COB/54009"/>
    <s v="Banco Brb - Par. 054009(319-4)"/>
    <n v="0"/>
    <d v="2014-04-30T00:00:00"/>
    <d v="1899-12-30T22:16:51"/>
    <n v="1339"/>
    <n v="0"/>
    <n v="-2367040.026999983"/>
    <m/>
    <m/>
    <m/>
    <n v="5400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3"/>
    <s v="ANT. COB/54010"/>
    <s v="Banco Brb - Par. 054010(320-4)"/>
    <n v="0"/>
    <d v="2014-04-30T00:00:00"/>
    <d v="1899-12-30T22:16:52"/>
    <n v="1339"/>
    <n v="0"/>
    <n v="-2368379.026999983"/>
    <m/>
    <m/>
    <m/>
    <n v="5401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4"/>
    <s v="ANT. COB/54011"/>
    <s v="Banco Brb - Par. 054011(321-4)"/>
    <n v="0"/>
    <d v="2014-04-30T00:00:00"/>
    <d v="1899-12-30T22:16:52"/>
    <n v="1339"/>
    <n v="0"/>
    <n v="-2369718.026999983"/>
    <m/>
    <m/>
    <m/>
    <n v="5401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5"/>
    <s v="ANT. COB/54012"/>
    <s v="Banco Brb - Par. 054012(322-4)"/>
    <n v="0"/>
    <d v="2014-04-30T00:00:00"/>
    <d v="1899-12-30T22:16:52"/>
    <n v="1339"/>
    <n v="0"/>
    <n v="-2371057.026999983"/>
    <m/>
    <m/>
    <m/>
    <n v="5401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1"/>
    <s v="ANT. COB/54162"/>
    <s v="Banco Brb - Par. 054162(02-11)"/>
    <n v="0"/>
    <d v="2014-04-30T00:00:00"/>
    <d v="1899-12-30T22:16:52"/>
    <n v="1492"/>
    <n v="0"/>
    <n v="-2372549.026999983"/>
    <m/>
    <m/>
    <m/>
    <n v="541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2"/>
    <s v="ANT. COB/54172"/>
    <s v="Banco Brb - Par. 054172(12-11)"/>
    <n v="0"/>
    <d v="2014-04-30T00:00:00"/>
    <d v="1899-12-30T22:16:52"/>
    <n v="1492"/>
    <n v="0"/>
    <n v="-2374041.026999983"/>
    <m/>
    <m/>
    <m/>
    <n v="541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6"/>
    <s v="ANT. COB/54013"/>
    <s v="Banco Brb - Par. 054013(323-4)"/>
    <n v="0"/>
    <d v="2014-04-30T00:00:00"/>
    <d v="1899-12-30T22:16:52"/>
    <n v="1339"/>
    <n v="0"/>
    <n v="-2375380.026999983"/>
    <m/>
    <m/>
    <m/>
    <n v="5401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5"/>
    <s v="ANT. COB/54104"/>
    <s v="Banco Brb - Par. 054104(414-4)"/>
    <n v="0"/>
    <d v="2014-04-30T00:00:00"/>
    <d v="1899-12-30T22:16:52"/>
    <n v="1339"/>
    <n v="0"/>
    <n v="-2376719.026999983"/>
    <m/>
    <m/>
    <m/>
    <n v="5410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7"/>
    <s v="ANT. COB/54014"/>
    <s v="Banco Brb - Par. 054014(324-4)"/>
    <n v="0"/>
    <d v="2014-04-30T00:00:00"/>
    <d v="1899-12-30T22:16:52"/>
    <n v="1339"/>
    <n v="0"/>
    <n v="-2378058.026999983"/>
    <m/>
    <m/>
    <m/>
    <n v="5401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6"/>
    <s v="ANT. COB/54105"/>
    <s v="Banco Brb - Par. 054105(415-4)"/>
    <n v="0"/>
    <d v="2014-04-30T00:00:00"/>
    <d v="1899-12-30T22:16:52"/>
    <n v="1339"/>
    <n v="0"/>
    <n v="-2379397.026999983"/>
    <m/>
    <m/>
    <m/>
    <n v="5410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8"/>
    <s v="ANT. COB/54015"/>
    <s v="Banco Brb - Par. 054015(325-4)"/>
    <n v="0"/>
    <d v="2014-04-30T00:00:00"/>
    <d v="1899-12-30T22:16:52"/>
    <n v="1339"/>
    <n v="0"/>
    <n v="-2380736.026999983"/>
    <m/>
    <m/>
    <m/>
    <n v="5401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7"/>
    <s v="ANT. COB/54106"/>
    <s v="Banco Brb - Par. 054106(416-4)"/>
    <n v="0"/>
    <d v="2014-04-30T00:00:00"/>
    <d v="1899-12-30T22:16:52"/>
    <n v="1339"/>
    <n v="0"/>
    <n v="-2382075.026999983"/>
    <m/>
    <m/>
    <m/>
    <n v="5410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9"/>
    <s v="ANT. COB/54016"/>
    <s v="Banco Brb - Par. 054016(326-4)"/>
    <n v="0"/>
    <d v="2014-04-30T00:00:00"/>
    <d v="1899-12-30T22:16:52"/>
    <n v="1339"/>
    <n v="0"/>
    <n v="-2383414.026999983"/>
    <m/>
    <m/>
    <m/>
    <n v="5401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8"/>
    <s v="ANT. COB/54107"/>
    <s v="Banco Brb - Par. 054107(417-4)"/>
    <n v="0"/>
    <d v="2014-04-30T00:00:00"/>
    <d v="1899-12-30T22:16:52"/>
    <n v="1339"/>
    <n v="0"/>
    <n v="-2384753.026999983"/>
    <m/>
    <m/>
    <m/>
    <n v="5410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0"/>
    <s v="ANT. COB/54017"/>
    <s v="Banco Brb - Par. 054017(327-4)"/>
    <n v="0"/>
    <d v="2014-04-30T00:00:00"/>
    <d v="1899-12-30T22:16:52"/>
    <n v="1339"/>
    <n v="0"/>
    <n v="-2386092.026999983"/>
    <m/>
    <m/>
    <m/>
    <n v="5401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49"/>
    <s v="ANT. COB/54108"/>
    <s v="Banco Brb - Par. 054108(418-4)"/>
    <n v="0"/>
    <d v="2014-04-30T00:00:00"/>
    <d v="1899-12-30T22:16:52"/>
    <n v="1339"/>
    <n v="0"/>
    <n v="-2387431.026999983"/>
    <m/>
    <m/>
    <m/>
    <n v="5410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50"/>
    <s v="ANT. COB/54109"/>
    <s v="Banco Brb - Par. 054109(419-4)"/>
    <n v="0"/>
    <d v="2014-04-30T00:00:00"/>
    <d v="1899-12-30T22:16:52"/>
    <n v="1339"/>
    <n v="0"/>
    <n v="-2388770.026999983"/>
    <m/>
    <m/>
    <m/>
    <n v="5410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3"/>
    <s v="ANT. COB/54110"/>
    <s v="Banco Brb - Par. 054110(420-4)"/>
    <n v="0"/>
    <d v="2014-04-30T00:00:00"/>
    <d v="1899-12-30T22:16:53"/>
    <n v="1339"/>
    <n v="0"/>
    <n v="-2390109.026999983"/>
    <m/>
    <m/>
    <m/>
    <n v="5411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5"/>
    <s v="ANT. COB/54020"/>
    <s v="Banco Brb - Par. 054020(330-4)"/>
    <n v="0"/>
    <d v="2014-04-30T00:00:00"/>
    <d v="1899-12-30T22:16:53"/>
    <n v="1339"/>
    <n v="0"/>
    <n v="-2391448.026999983"/>
    <m/>
    <m/>
    <m/>
    <n v="5402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4"/>
    <s v="ANT. COB/54111"/>
    <s v="Banco Brb - Par. 054111(421-4)"/>
    <n v="0"/>
    <d v="2014-04-30T00:00:00"/>
    <d v="1899-12-30T22:16:53"/>
    <n v="1339"/>
    <n v="0"/>
    <n v="-2392787.026999983"/>
    <m/>
    <m/>
    <m/>
    <n v="5411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6"/>
    <s v="ANT. COB/54021"/>
    <s v="Banco Brb - Par. 054021(331-4)"/>
    <n v="0"/>
    <d v="2014-04-30T00:00:00"/>
    <d v="1899-12-30T22:16:53"/>
    <n v="1339"/>
    <n v="0"/>
    <n v="-2394126.026999983"/>
    <m/>
    <m/>
    <m/>
    <n v="5402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5"/>
    <s v="ANT. COB/54112"/>
    <s v="Banco Brb - Par. 054112(422-4)"/>
    <n v="0"/>
    <d v="2014-04-30T00:00:00"/>
    <d v="1899-12-30T22:16:53"/>
    <n v="1339"/>
    <n v="0"/>
    <n v="-2395465.026999983"/>
    <m/>
    <m/>
    <m/>
    <n v="5411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6"/>
    <s v="ANT. COB/54113"/>
    <s v="Banco Brb - Par. 054113(423-4)"/>
    <n v="0"/>
    <d v="2014-04-30T00:00:00"/>
    <d v="1899-12-30T22:16:53"/>
    <n v="1339"/>
    <n v="0"/>
    <n v="-2396804.026999983"/>
    <m/>
    <m/>
    <m/>
    <n v="5411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3"/>
    <s v="ANT. COB/54163"/>
    <s v="Banco Brb - Par. 054163(03-11)"/>
    <n v="0"/>
    <d v="2014-04-30T00:00:00"/>
    <d v="1899-12-30T22:16:53"/>
    <n v="1492"/>
    <n v="0"/>
    <n v="-2398296.026999983"/>
    <m/>
    <m/>
    <m/>
    <n v="5416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4"/>
    <s v="ANT. COB/54173"/>
    <s v="Banco Brb - Par. 054173(13-11)"/>
    <n v="0"/>
    <d v="2014-04-30T00:00:00"/>
    <d v="1899-12-30T22:16:53"/>
    <n v="1492"/>
    <n v="0"/>
    <n v="-2399788.026999983"/>
    <m/>
    <m/>
    <m/>
    <n v="541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7"/>
    <s v="ANT. COB/54114"/>
    <s v="Banco Brb - Par. 054114(424-4)"/>
    <n v="0"/>
    <d v="2014-04-30T00:00:00"/>
    <d v="1899-12-30T22:16:53"/>
    <n v="1339"/>
    <n v="0"/>
    <n v="-2401127.026999983"/>
    <m/>
    <m/>
    <m/>
    <n v="5411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8"/>
    <s v="ANT. COB/54115"/>
    <s v="Banco Brb - Par. 054115(425-4)"/>
    <n v="0"/>
    <d v="2014-04-30T00:00:00"/>
    <d v="1899-12-30T22:16:53"/>
    <n v="1339"/>
    <n v="0"/>
    <n v="-2402466.026999983"/>
    <m/>
    <m/>
    <m/>
    <n v="5411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9"/>
    <s v="ANT. COB/54116"/>
    <s v="Banco Brb - Par. 054116(426-4)"/>
    <n v="0"/>
    <d v="2014-04-30T00:00:00"/>
    <d v="1899-12-30T22:16:53"/>
    <n v="1339"/>
    <n v="0"/>
    <n v="-2403805.026999983"/>
    <m/>
    <m/>
    <m/>
    <n v="5411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0"/>
    <s v="ANT. COB/54117"/>
    <s v="Banco Brb - Par. 054117(427-4)"/>
    <n v="0"/>
    <d v="2014-04-30T00:00:00"/>
    <d v="1899-12-30T22:16:53"/>
    <n v="1339"/>
    <n v="0"/>
    <n v="-2405144.026999983"/>
    <m/>
    <m/>
    <m/>
    <n v="5411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1"/>
    <s v="ANT. COB/54018"/>
    <s v="Banco Brb - Par. 054018(328-4)"/>
    <n v="0"/>
    <d v="2014-04-30T00:00:00"/>
    <d v="1899-12-30T22:16:53"/>
    <n v="1339"/>
    <n v="0"/>
    <n v="-2406483.026999983"/>
    <m/>
    <m/>
    <m/>
    <n v="5401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1"/>
    <s v="ANT. COB/54118"/>
    <s v="Banco Brb - Par. 054118(428-4)"/>
    <n v="0"/>
    <d v="2014-04-30T00:00:00"/>
    <d v="1899-12-30T22:16:53"/>
    <n v="1339"/>
    <n v="0"/>
    <n v="-2407822.026999983"/>
    <m/>
    <m/>
    <m/>
    <n v="5411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62"/>
    <s v="ANT. COB/54019"/>
    <s v="Banco Brb - Par. 054019(329-4)"/>
    <n v="0"/>
    <d v="2014-04-30T00:00:00"/>
    <d v="1899-12-30T22:16:53"/>
    <n v="1339"/>
    <n v="0"/>
    <n v="-2409161.026999983"/>
    <m/>
    <m/>
    <m/>
    <n v="5401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2"/>
    <s v="ANT. COB/54119"/>
    <s v="Banco Brb - Par. 054119(429-4)"/>
    <n v="0"/>
    <d v="2014-04-30T00:00:00"/>
    <d v="1899-12-30T22:16:53"/>
    <n v="1339"/>
    <n v="0"/>
    <n v="-2410500.026999983"/>
    <m/>
    <m/>
    <m/>
    <n v="5411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5"/>
    <s v="ANT. COB/54120"/>
    <s v="Banco Brb - Par. 054120(430-4)"/>
    <n v="0"/>
    <d v="2014-04-30T00:00:00"/>
    <d v="1899-12-30T22:16:54"/>
    <n v="1339"/>
    <n v="0"/>
    <n v="-2411839.026999983"/>
    <m/>
    <m/>
    <m/>
    <n v="5412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6"/>
    <s v="ANT. COB/54121"/>
    <s v="Banco Brb - Par. 054121(431-4)"/>
    <n v="0"/>
    <d v="2014-04-30T00:00:00"/>
    <d v="1899-12-30T22:16:54"/>
    <n v="1339"/>
    <n v="0"/>
    <n v="-2413178.026999983"/>
    <m/>
    <m/>
    <m/>
    <n v="5412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7"/>
    <s v="ANT. COB/54022"/>
    <s v="Banco Brb - Par. 054022(332-4)"/>
    <n v="0"/>
    <d v="2014-04-30T00:00:00"/>
    <d v="1899-12-30T22:16:54"/>
    <n v="1339"/>
    <n v="0"/>
    <n v="-2414517.026999983"/>
    <m/>
    <m/>
    <m/>
    <n v="5402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7"/>
    <s v="ANT. COB/54122"/>
    <s v="Banco Brb - Par. 054122(432-4)"/>
    <n v="0"/>
    <d v="2014-04-30T00:00:00"/>
    <d v="1899-12-30T22:16:54"/>
    <n v="1339"/>
    <n v="0"/>
    <n v="-2415856.026999983"/>
    <m/>
    <m/>
    <m/>
    <n v="5412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8"/>
    <s v="ANT. COB/54023"/>
    <s v="Banco Brb - Par. 054023(333-4)"/>
    <n v="0"/>
    <d v="2014-04-30T00:00:00"/>
    <d v="1899-12-30T22:16:54"/>
    <n v="1339"/>
    <n v="0"/>
    <n v="-2417195.026999983"/>
    <m/>
    <m/>
    <m/>
    <n v="5402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8"/>
    <s v="ANT. COB/54123"/>
    <s v="Banco Brb - Par. 054123(433-4)"/>
    <n v="0"/>
    <d v="2014-04-30T00:00:00"/>
    <d v="1899-12-30T22:16:54"/>
    <n v="1339"/>
    <n v="0"/>
    <n v="-2418534.026999983"/>
    <m/>
    <m/>
    <m/>
    <n v="5412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79"/>
    <s v="ANT. COB/54024"/>
    <s v="Banco Brb - Par. 054024(334-4)"/>
    <n v="0"/>
    <d v="2014-04-30T00:00:00"/>
    <d v="1899-12-30T22:16:54"/>
    <n v="1339"/>
    <n v="0"/>
    <n v="-2419873.026999983"/>
    <m/>
    <m/>
    <m/>
    <n v="5402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9"/>
    <s v="ANT. COB/54124"/>
    <s v="Banco Brb - Par. 054124(434-4)"/>
    <n v="0"/>
    <d v="2014-04-30T00:00:00"/>
    <d v="1899-12-30T22:16:54"/>
    <n v="1339"/>
    <n v="0"/>
    <n v="-2421212.026999983"/>
    <m/>
    <m/>
    <m/>
    <n v="5412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0"/>
    <s v="ANT. COB/54025"/>
    <s v="Banco Brb - Par. 054025(335-4)"/>
    <n v="0"/>
    <d v="2014-04-30T00:00:00"/>
    <d v="1899-12-30T22:16:54"/>
    <n v="1339"/>
    <n v="0"/>
    <n v="-2422551.026999983"/>
    <m/>
    <m/>
    <m/>
    <n v="5402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0"/>
    <s v="ANT. COB/54125"/>
    <s v="Banco Brb - Par. 054125(435-4)"/>
    <n v="0"/>
    <d v="2014-04-30T00:00:00"/>
    <d v="1899-12-30T22:16:54"/>
    <n v="1339"/>
    <n v="0"/>
    <n v="-2423890.026999983"/>
    <m/>
    <m/>
    <m/>
    <n v="5412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1"/>
    <s v="ANT. COB/54026"/>
    <s v="Banco Brb - Par. 054026(336-4)"/>
    <n v="0"/>
    <d v="2014-04-30T00:00:00"/>
    <d v="1899-12-30T22:16:54"/>
    <n v="1339"/>
    <n v="0"/>
    <n v="-2425229.026999983"/>
    <m/>
    <m/>
    <m/>
    <n v="5402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2"/>
    <s v="ANT. COB/54027"/>
    <s v="Banco Brb - Par. 054027(337-4)"/>
    <n v="0"/>
    <d v="2014-04-30T00:00:00"/>
    <d v="1899-12-30T22:16:54"/>
    <n v="1339"/>
    <n v="0"/>
    <n v="-2426568.026999983"/>
    <m/>
    <m/>
    <m/>
    <n v="5402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3"/>
    <s v="ANT. COB/54028"/>
    <s v="Banco Brb - Par. 054028(338-4)"/>
    <n v="0"/>
    <d v="2014-04-30T00:00:00"/>
    <d v="1899-12-30T22:16:54"/>
    <n v="1339"/>
    <n v="0"/>
    <n v="-2427907.026999983"/>
    <m/>
    <m/>
    <m/>
    <n v="5402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84"/>
    <s v="ANT. COB/54029"/>
    <s v="Banco Brb - Par. 054029(339-4)"/>
    <n v="0"/>
    <d v="2014-04-30T00:00:00"/>
    <d v="1899-12-30T22:16:54"/>
    <n v="1339"/>
    <n v="0"/>
    <n v="-2429246.026999983"/>
    <m/>
    <m/>
    <m/>
    <n v="5402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7"/>
    <s v="ANT. COB/54030"/>
    <s v="Banco Brb - Par. 054030(340-4)"/>
    <n v="0"/>
    <d v="2014-04-30T00:00:00"/>
    <d v="1899-12-30T22:16:55"/>
    <n v="1339"/>
    <n v="0"/>
    <n v="-2430585.026999983"/>
    <m/>
    <m/>
    <m/>
    <n v="5403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8"/>
    <s v="ANT. COB/54031"/>
    <s v="Banco Brb - Par. 054031(341-4)"/>
    <n v="0"/>
    <d v="2014-04-30T00:00:00"/>
    <d v="1899-12-30T22:16:55"/>
    <n v="1339"/>
    <n v="0"/>
    <n v="-2431924.026999983"/>
    <m/>
    <m/>
    <m/>
    <n v="5403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9"/>
    <s v="ANT. COB/54032"/>
    <s v="Banco Brb - Par. 054032(342-4)"/>
    <n v="0"/>
    <d v="2014-04-30T00:00:00"/>
    <d v="1899-12-30T22:16:55"/>
    <n v="1339"/>
    <n v="0"/>
    <n v="-2433263.026999983"/>
    <m/>
    <m/>
    <m/>
    <n v="5403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0"/>
    <s v="ANT. COB/54033"/>
    <s v="Banco Brb - Par. 054033(343-4)"/>
    <n v="0"/>
    <d v="2014-04-30T00:00:00"/>
    <d v="1899-12-30T22:16:55"/>
    <n v="1339"/>
    <n v="0"/>
    <n v="-2434602.026999983"/>
    <m/>
    <m/>
    <m/>
    <n v="5403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1"/>
    <s v="ANT. COB/54034"/>
    <s v="Banco Brb - Par. 054034(344-4)"/>
    <n v="0"/>
    <d v="2014-04-30T00:00:00"/>
    <d v="1899-12-30T22:16:55"/>
    <n v="1339"/>
    <n v="0"/>
    <n v="-2435941.026999983"/>
    <m/>
    <m/>
    <m/>
    <n v="5403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5"/>
    <s v="ANT. COB/54164"/>
    <s v="Banco Brb - Par. 054164(04-11)"/>
    <n v="0"/>
    <d v="2014-04-30T00:00:00"/>
    <d v="1899-12-30T22:16:55"/>
    <n v="1492"/>
    <n v="0"/>
    <n v="-2437433.026999983"/>
    <m/>
    <m/>
    <m/>
    <n v="541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6"/>
    <s v="ANT. COB/54174"/>
    <s v="Banco Brb - Par. 054174(14-11)"/>
    <n v="0"/>
    <d v="2014-04-30T00:00:00"/>
    <d v="1899-12-30T22:16:55"/>
    <n v="1492"/>
    <n v="0"/>
    <n v="-2438925.026999983"/>
    <m/>
    <m/>
    <m/>
    <n v="5417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2"/>
    <s v="ANT. COB/54035"/>
    <s v="Banco Brb - Par. 054035(345-4)"/>
    <n v="0"/>
    <d v="2014-04-30T00:00:00"/>
    <d v="1899-12-30T22:16:55"/>
    <n v="1339"/>
    <n v="0"/>
    <n v="-2440264.026999983"/>
    <m/>
    <m/>
    <m/>
    <n v="5403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1"/>
    <s v="ANT. COB/54126"/>
    <s v="Banco Brb - Par. 054126(436-4)"/>
    <n v="0"/>
    <d v="2014-04-30T00:00:00"/>
    <d v="1899-12-30T22:16:55"/>
    <n v="1339"/>
    <n v="0"/>
    <n v="-2441603.026999983"/>
    <m/>
    <m/>
    <m/>
    <n v="5412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3"/>
    <s v="ANT. COB/54036"/>
    <s v="Banco Brb - Par. 054036(346-4)"/>
    <n v="0"/>
    <d v="2014-04-30T00:00:00"/>
    <d v="1899-12-30T22:16:55"/>
    <n v="1339"/>
    <n v="0"/>
    <n v="-2442942.026999983"/>
    <m/>
    <m/>
    <m/>
    <n v="5403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2"/>
    <s v="ANT. COB/54127"/>
    <s v="Banco Brb - Par. 054127(437-4)"/>
    <n v="0"/>
    <d v="2014-04-30T00:00:00"/>
    <d v="1899-12-30T22:16:55"/>
    <n v="1339"/>
    <n v="0"/>
    <n v="-2444281.026999983"/>
    <m/>
    <m/>
    <m/>
    <n v="5412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4"/>
    <s v="ANT. COB/54037"/>
    <s v="Banco Brb - Par. 054037(347-4)"/>
    <n v="0"/>
    <d v="2014-04-30T00:00:00"/>
    <d v="1899-12-30T22:16:55"/>
    <n v="1339"/>
    <n v="0"/>
    <n v="-2445620.026999983"/>
    <m/>
    <m/>
    <m/>
    <n v="5403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3"/>
    <s v="ANT. COB/54128"/>
    <s v="Banco Brb - Par. 054128(438-4)"/>
    <n v="0"/>
    <d v="2014-04-30T00:00:00"/>
    <d v="1899-12-30T22:16:55"/>
    <n v="1339"/>
    <n v="0"/>
    <n v="-2446959.026999983"/>
    <m/>
    <m/>
    <m/>
    <n v="5412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5"/>
    <s v="ANT. COB/54038"/>
    <s v="Banco Brb - Par. 054038(348-4)"/>
    <n v="0"/>
    <d v="2014-04-30T00:00:00"/>
    <d v="1899-12-30T22:16:55"/>
    <n v="1339"/>
    <n v="0"/>
    <n v="-2448298.026999983"/>
    <m/>
    <m/>
    <m/>
    <n v="5403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3994"/>
    <s v="ANT. COB/54129"/>
    <s v="Banco Brb - Par. 054129(439-4)"/>
    <n v="0"/>
    <d v="2014-04-30T00:00:00"/>
    <d v="1899-12-30T22:16:55"/>
    <n v="1339"/>
    <n v="0"/>
    <n v="-2449637.026999983"/>
    <m/>
    <m/>
    <m/>
    <n v="5412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6"/>
    <s v="ANT. COB/54039"/>
    <s v="Banco Brb - Par. 054039(349-4)"/>
    <n v="0"/>
    <d v="2014-04-30T00:00:00"/>
    <d v="1899-12-30T22:16:55"/>
    <n v="1339"/>
    <n v="0"/>
    <n v="-2450976.026999983"/>
    <m/>
    <m/>
    <m/>
    <n v="5403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7"/>
    <s v="ANT. COB/54130"/>
    <s v="Banco Brb - Par. 054130(440-4)"/>
    <n v="0"/>
    <d v="2014-04-30T00:00:00"/>
    <d v="1899-12-30T22:16:56"/>
    <n v="1339"/>
    <n v="0"/>
    <n v="-2452315.026999983"/>
    <m/>
    <m/>
    <m/>
    <n v="5413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9"/>
    <s v="ANT. COB/54040"/>
    <s v="Banco Brb - Par. 054040(350-4)"/>
    <n v="0"/>
    <d v="2014-04-30T00:00:00"/>
    <d v="1899-12-30T22:16:56"/>
    <n v="1339"/>
    <n v="0"/>
    <n v="-2453654.026999983"/>
    <m/>
    <m/>
    <m/>
    <n v="5404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8"/>
    <s v="ANT. COB/54131"/>
    <s v="Banco Brb - Par. 054131(441-4)"/>
    <n v="0"/>
    <d v="2014-04-30T00:00:00"/>
    <d v="1899-12-30T22:16:56"/>
    <n v="1339"/>
    <n v="0"/>
    <n v="-2454993.026999983"/>
    <m/>
    <m/>
    <m/>
    <n v="5413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0"/>
    <s v="ANT. COB/54041"/>
    <s v="Banco Brb - Par. 054041(351-4)"/>
    <n v="0"/>
    <d v="2014-04-30T00:00:00"/>
    <d v="1899-12-30T22:16:56"/>
    <n v="1339"/>
    <n v="0"/>
    <n v="-2456332.026999983"/>
    <m/>
    <m/>
    <m/>
    <n v="5404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09"/>
    <s v="ANT. COB/54132"/>
    <s v="Banco Brb - Par. 054132(442-4)"/>
    <n v="0"/>
    <d v="2014-04-30T00:00:00"/>
    <d v="1899-12-30T22:16:56"/>
    <n v="1339"/>
    <n v="0"/>
    <n v="-2457671.026999983"/>
    <m/>
    <m/>
    <m/>
    <n v="5413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1"/>
    <s v="ANT. COB/54042"/>
    <s v="Banco Brb - Par. 054042(352-4)"/>
    <n v="0"/>
    <d v="2014-04-30T00:00:00"/>
    <d v="1899-12-30T22:16:56"/>
    <n v="1339"/>
    <n v="0"/>
    <n v="-2459010.026999983"/>
    <m/>
    <m/>
    <m/>
    <n v="5404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0"/>
    <s v="ANT. COB/54133"/>
    <s v="Banco Brb - Par. 054133(443-4)"/>
    <n v="0"/>
    <d v="2014-04-30T00:00:00"/>
    <d v="1899-12-30T22:16:56"/>
    <n v="1339"/>
    <n v="0"/>
    <n v="-2460349.026999983"/>
    <m/>
    <m/>
    <m/>
    <n v="5413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1"/>
    <s v="ANT. COB/54134"/>
    <s v="Banco Brb - Par. 054134(444-4)"/>
    <n v="0"/>
    <d v="2014-04-30T00:00:00"/>
    <d v="1899-12-30T22:16:56"/>
    <n v="1339"/>
    <n v="0"/>
    <n v="-2461688.026999983"/>
    <m/>
    <m/>
    <m/>
    <n v="5413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2"/>
    <s v="ANT. COB/54135"/>
    <s v="Banco Brb - Par. 054135(445-4)"/>
    <n v="0"/>
    <d v="2014-04-30T00:00:00"/>
    <d v="1899-12-30T22:16:56"/>
    <n v="1339"/>
    <n v="0"/>
    <n v="-2463027.026999983"/>
    <m/>
    <m/>
    <m/>
    <n v="5413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7"/>
    <s v="ANT. COB/54165"/>
    <s v="Banco Brb - Par. 054165(05-11)"/>
    <n v="0"/>
    <d v="2014-04-30T00:00:00"/>
    <d v="1899-12-30T22:16:56"/>
    <n v="1492"/>
    <n v="0"/>
    <n v="-2464519.026999983"/>
    <m/>
    <m/>
    <m/>
    <n v="541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8"/>
    <s v="ANT. COB/54175"/>
    <s v="Banco Brb - Par. 054175(15-11)"/>
    <n v="0"/>
    <d v="2014-04-30T00:00:00"/>
    <d v="1899-12-30T22:16:56"/>
    <n v="1492"/>
    <n v="0"/>
    <n v="-2466011.026999983"/>
    <m/>
    <m/>
    <m/>
    <n v="5417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3"/>
    <s v="ANT. COB/54136"/>
    <s v="Banco Brb - Par. 054136(446-4)"/>
    <n v="0"/>
    <d v="2014-04-30T00:00:00"/>
    <d v="1899-12-30T22:16:56"/>
    <n v="1339"/>
    <n v="0"/>
    <n v="-2467350.026999983"/>
    <m/>
    <m/>
    <m/>
    <n v="5413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4"/>
    <s v="ANT. COB/54137"/>
    <s v="Banco Brb - Par. 054137(447-4)"/>
    <n v="0"/>
    <d v="2014-04-30T00:00:00"/>
    <d v="1899-12-30T22:16:56"/>
    <n v="1339"/>
    <n v="0"/>
    <n v="-2468689.026999983"/>
    <m/>
    <m/>
    <m/>
    <n v="5413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5"/>
    <s v="ANT. COB/54138"/>
    <s v="Banco Brb - Par. 054138(448-4)"/>
    <n v="0"/>
    <d v="2014-04-30T00:00:00"/>
    <d v="1899-12-30T22:16:56"/>
    <n v="1339"/>
    <n v="0"/>
    <n v="-2470028.026999983"/>
    <m/>
    <m/>
    <m/>
    <n v="5413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16"/>
    <s v="ANT. COB/54139"/>
    <s v="Banco Brb - Par. 054139(449-4)"/>
    <n v="0"/>
    <d v="2014-04-30T00:00:00"/>
    <d v="1899-12-30T22:16:56"/>
    <n v="1339"/>
    <n v="0"/>
    <n v="-2471367.026999983"/>
    <m/>
    <m/>
    <m/>
    <n v="5413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9"/>
    <s v="ANT. COB/54140"/>
    <s v="Banco Brb - Par. 054140(450-4)"/>
    <n v="0"/>
    <d v="2014-04-30T00:00:00"/>
    <d v="1899-12-30T22:16:57"/>
    <n v="1339"/>
    <n v="0"/>
    <n v="-2472706.026999983"/>
    <m/>
    <m/>
    <m/>
    <n v="5414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0"/>
    <s v="ANT. COB/54141"/>
    <s v="Banco Brb - Par. 054141(451-4)"/>
    <n v="0"/>
    <d v="2014-04-30T00:00:00"/>
    <d v="1899-12-30T22:16:57"/>
    <n v="1339"/>
    <n v="0"/>
    <n v="-2474045.026999983"/>
    <m/>
    <m/>
    <m/>
    <n v="5414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1"/>
    <s v="ANT. COB/54142"/>
    <s v="Banco Brb - Par. 054142(452-4)"/>
    <n v="0"/>
    <d v="2014-04-30T00:00:00"/>
    <d v="1899-12-30T22:16:57"/>
    <n v="1339"/>
    <n v="0"/>
    <n v="-2475384.026999983"/>
    <m/>
    <m/>
    <m/>
    <n v="5414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2"/>
    <s v="ANT. COB/54043"/>
    <s v="Banco Brb - Par. 054043(353-4)"/>
    <n v="0"/>
    <d v="2014-04-30T00:00:00"/>
    <d v="1899-12-30T22:16:57"/>
    <n v="1339"/>
    <n v="0"/>
    <n v="-2476723.026999983"/>
    <m/>
    <m/>
    <m/>
    <n v="5404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2"/>
    <s v="ANT. COB/54143"/>
    <s v="Banco Brb - Par. 054143(453-4)"/>
    <n v="0"/>
    <d v="2014-04-30T00:00:00"/>
    <d v="1899-12-30T22:16:57"/>
    <n v="1339"/>
    <n v="0"/>
    <n v="-2478062.026999983"/>
    <m/>
    <m/>
    <m/>
    <n v="5414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3"/>
    <s v="ANT. COB/54044"/>
    <s v="Banco Brb - Par. 054044(354-4)"/>
    <n v="0"/>
    <d v="2014-04-30T00:00:00"/>
    <d v="1899-12-30T22:16:57"/>
    <n v="1339"/>
    <n v="0"/>
    <n v="-2479401.026999983"/>
    <m/>
    <m/>
    <m/>
    <n v="5404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3"/>
    <s v="ANT. COB/54144"/>
    <s v="Banco Brb - Par. 054144(454-4)"/>
    <n v="0"/>
    <d v="2014-04-30T00:00:00"/>
    <d v="1899-12-30T22:16:57"/>
    <n v="1339"/>
    <n v="0"/>
    <n v="-2480740.026999983"/>
    <m/>
    <m/>
    <m/>
    <n v="5414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4"/>
    <s v="ANT. COB/54045"/>
    <s v="Banco Brb - Par. 054045(355-4)"/>
    <n v="0"/>
    <d v="2014-04-30T00:00:00"/>
    <d v="1899-12-30T22:16:57"/>
    <n v="1339"/>
    <n v="0"/>
    <n v="-2482079.026999983"/>
    <m/>
    <m/>
    <m/>
    <n v="5404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4"/>
    <s v="ANT. COB/54145"/>
    <s v="Banco Brb - Par. 054145(455-4)"/>
    <n v="0"/>
    <d v="2014-04-30T00:00:00"/>
    <d v="1899-12-30T22:16:57"/>
    <n v="1339"/>
    <n v="0"/>
    <n v="-2483418.026999983"/>
    <m/>
    <m/>
    <m/>
    <n v="5414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5"/>
    <s v="ANT. COB/54046"/>
    <s v="Banco Brb - Par. 054046(356-4)"/>
    <n v="0"/>
    <d v="2014-04-30T00:00:00"/>
    <d v="1899-12-30T22:16:57"/>
    <n v="1339"/>
    <n v="0"/>
    <n v="-2484757.026999983"/>
    <m/>
    <m/>
    <m/>
    <n v="540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5"/>
    <s v="ANT. COB/54146"/>
    <s v="Banco Brb - Par. 054146(456-4)"/>
    <n v="0"/>
    <d v="2014-04-30T00:00:00"/>
    <d v="1899-12-30T22:16:57"/>
    <n v="1339"/>
    <n v="0"/>
    <n v="-2486096.026999983"/>
    <m/>
    <m/>
    <m/>
    <n v="541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6"/>
    <s v="ANT. COB/54047"/>
    <s v="Banco Brb - Par. 054047(357-4)"/>
    <n v="0"/>
    <d v="2014-04-30T00:00:00"/>
    <d v="1899-12-30T22:16:57"/>
    <n v="1339"/>
    <n v="0"/>
    <n v="-2487435.026999983"/>
    <m/>
    <m/>
    <m/>
    <n v="540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6"/>
    <s v="ANT. COB/54147"/>
    <s v="Banco Brb - Par. 054147(457-4)"/>
    <n v="0"/>
    <d v="2014-04-30T00:00:00"/>
    <d v="1899-12-30T22:16:57"/>
    <n v="1339"/>
    <n v="0"/>
    <n v="-2488774.026999983"/>
    <m/>
    <m/>
    <m/>
    <n v="541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7"/>
    <s v="ANT. COB/54048"/>
    <s v="Banco Brb - Par. 054048(358-4)"/>
    <n v="0"/>
    <d v="2014-04-30T00:00:00"/>
    <d v="1899-12-30T22:16:57"/>
    <n v="1339"/>
    <n v="0"/>
    <n v="-2490113.026999983"/>
    <m/>
    <m/>
    <m/>
    <n v="540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7"/>
    <s v="ANT. COB/54148"/>
    <s v="Banco Brb - Par. 054148(458-4)"/>
    <n v="0"/>
    <d v="2014-04-30T00:00:00"/>
    <d v="1899-12-30T22:16:57"/>
    <n v="1339"/>
    <n v="0"/>
    <n v="-2491452.026999983"/>
    <m/>
    <m/>
    <m/>
    <n v="541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28"/>
    <s v="ANT. COB/54049"/>
    <s v="Banco Brb - Par. 054049(359-4)"/>
    <n v="0"/>
    <d v="2014-04-30T00:00:00"/>
    <d v="1899-12-30T22:16:57"/>
    <n v="1339"/>
    <n v="0"/>
    <n v="-2492791.026999983"/>
    <m/>
    <m/>
    <m/>
    <n v="5404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1"/>
    <s v="ANT. COB/54050"/>
    <s v="Banco Brb - Par. 054050(360-4)"/>
    <n v="0"/>
    <d v="2014-04-30T00:00:00"/>
    <d v="1899-12-30T22:16:58"/>
    <n v="1339"/>
    <n v="0"/>
    <n v="-2494130.026999983"/>
    <m/>
    <m/>
    <m/>
    <n v="540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1"/>
    <s v="ANT. COB/54150"/>
    <s v="Banco Brb - Par. 054150(460-4)"/>
    <n v="0"/>
    <d v="2014-04-30T00:00:00"/>
    <d v="1899-12-30T22:16:58"/>
    <n v="1339"/>
    <n v="0"/>
    <n v="-2495469.026999983"/>
    <m/>
    <m/>
    <m/>
    <n v="541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2"/>
    <s v="ANT. COB/54051"/>
    <s v="Banco Brb - Par. 054051(361-4)"/>
    <n v="0"/>
    <d v="2014-04-30T00:00:00"/>
    <d v="1899-12-30T22:16:58"/>
    <n v="1339"/>
    <n v="0"/>
    <n v="-2496808.026999983"/>
    <m/>
    <m/>
    <m/>
    <n v="540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2"/>
    <s v="ANT. COB/54151"/>
    <s v="Banco Brb - Par. 054151(461-4)"/>
    <n v="0"/>
    <d v="2014-04-30T00:00:00"/>
    <d v="1899-12-30T22:16:58"/>
    <n v="1339"/>
    <n v="0"/>
    <n v="-2498147.026999983"/>
    <m/>
    <m/>
    <m/>
    <n v="541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3"/>
    <s v="ANT. COB/54052"/>
    <s v="Banco Brb - Par. 054052(362-4)"/>
    <n v="0"/>
    <d v="2014-04-30T00:00:00"/>
    <d v="1899-12-30T22:16:58"/>
    <n v="1339"/>
    <n v="0"/>
    <n v="-2499486.026999983"/>
    <m/>
    <m/>
    <m/>
    <n v="540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3"/>
    <s v="ANT. COB/54152"/>
    <s v="Banco Brb - Par. 054152(462-4)"/>
    <n v="0"/>
    <d v="2014-04-30T00:00:00"/>
    <d v="1899-12-30T22:16:58"/>
    <n v="1339"/>
    <n v="0"/>
    <n v="-2500825.026999983"/>
    <m/>
    <m/>
    <m/>
    <n v="541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4"/>
    <s v="ANT. COB/54053"/>
    <s v="Banco Brb - Par. 054053(363-4)"/>
    <n v="0"/>
    <d v="2014-04-30T00:00:00"/>
    <d v="1899-12-30T22:16:58"/>
    <n v="1339"/>
    <n v="0"/>
    <n v="-2502164.026999983"/>
    <m/>
    <m/>
    <m/>
    <n v="540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5"/>
    <s v="ANT. COB/54054"/>
    <s v="Banco Brb - Par. 054054(364-4)"/>
    <n v="0"/>
    <d v="2014-04-30T00:00:00"/>
    <d v="1899-12-30T22:16:58"/>
    <n v="1339"/>
    <n v="0"/>
    <n v="-2503503.026999983"/>
    <m/>
    <m/>
    <m/>
    <n v="5405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6"/>
    <s v="ANT. COB/54055"/>
    <s v="Banco Brb - Par. 054055(365-4)"/>
    <n v="0"/>
    <d v="2014-04-30T00:00:00"/>
    <d v="1899-12-30T22:16:58"/>
    <n v="1339"/>
    <n v="0"/>
    <n v="-2504842.026999983"/>
    <m/>
    <m/>
    <m/>
    <n v="540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7"/>
    <s v="ANT. COB/54056"/>
    <s v="Banco Brb - Par. 054056(366-4)"/>
    <n v="0"/>
    <d v="2014-04-30T00:00:00"/>
    <d v="1899-12-30T22:16:58"/>
    <n v="1339"/>
    <n v="0"/>
    <n v="-2506181.026999983"/>
    <m/>
    <m/>
    <m/>
    <n v="540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9"/>
    <s v="ANT. COB/54166"/>
    <s v="Banco Brb - Par. 054166(06-11)"/>
    <n v="0"/>
    <d v="2014-04-30T00:00:00"/>
    <d v="1899-12-30T22:16:58"/>
    <n v="1492"/>
    <n v="0"/>
    <n v="-2507673.026999983"/>
    <m/>
    <m/>
    <m/>
    <n v="541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0"/>
    <s v="ANT. COB/54176"/>
    <s v="Banco Brb - Par. 054176(16-11)"/>
    <n v="0"/>
    <d v="2014-04-30T00:00:00"/>
    <d v="1899-12-30T22:16:58"/>
    <n v="1492"/>
    <n v="0"/>
    <n v="-2509165.026999983"/>
    <m/>
    <m/>
    <m/>
    <n v="5417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8"/>
    <s v="ANT. COB/54057"/>
    <s v="Banco Brb - Par. 054057(367-4)"/>
    <n v="0"/>
    <d v="2014-04-30T00:00:00"/>
    <d v="1899-12-30T22:16:58"/>
    <n v="1339"/>
    <n v="0"/>
    <n v="-2510504.026999983"/>
    <m/>
    <m/>
    <m/>
    <n v="540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49"/>
    <s v="ANT. COB/54058"/>
    <s v="Banco Brb - Par. 054058(368-4)"/>
    <n v="0"/>
    <d v="2014-04-30T00:00:00"/>
    <d v="1899-12-30T22:16:58"/>
    <n v="1339"/>
    <n v="0"/>
    <n v="-2511843.026999983"/>
    <m/>
    <m/>
    <m/>
    <n v="540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38"/>
    <s v="ANT. COB/54149"/>
    <s v="Banco Brb - Par. 054149(459-4)"/>
    <n v="0"/>
    <d v="2014-04-30T00:00:00"/>
    <d v="1899-12-30T22:16:58"/>
    <n v="1339"/>
    <n v="0"/>
    <n v="-2513182.026999983"/>
    <m/>
    <m/>
    <m/>
    <n v="5414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0"/>
    <s v="ANT. COB/54059"/>
    <s v="Banco Brb - Par. 054059(369-4)"/>
    <n v="0"/>
    <d v="2014-04-30T00:00:00"/>
    <d v="1899-12-30T22:16:58"/>
    <n v="1339"/>
    <n v="0"/>
    <n v="-2514521.026999983"/>
    <m/>
    <m/>
    <m/>
    <n v="540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3"/>
    <s v="ANT. COB/53964"/>
    <s v="Banco Brb - Par. 053964(274-4)"/>
    <n v="0"/>
    <d v="2014-04-30T00:00:00"/>
    <d v="1899-12-30T22:16:59"/>
    <n v="1339"/>
    <n v="0"/>
    <n v="-2515860.026999983"/>
    <m/>
    <m/>
    <m/>
    <n v="539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4"/>
    <s v="ANT. COB/53965"/>
    <s v="Banco Brb - Par. 053965(275-4)"/>
    <n v="0"/>
    <d v="2014-04-30T00:00:00"/>
    <d v="1899-12-30T22:16:59"/>
    <n v="1339"/>
    <n v="0"/>
    <n v="-2517199.026999983"/>
    <m/>
    <m/>
    <m/>
    <n v="539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5"/>
    <s v="ANT. COB/53966"/>
    <s v="Banco Brb - Par. 053966(276-4)"/>
    <n v="0"/>
    <d v="2014-04-30T00:00:00"/>
    <d v="1899-12-30T22:16:59"/>
    <n v="1339"/>
    <n v="0"/>
    <n v="-2518538.026999983"/>
    <m/>
    <m/>
    <m/>
    <n v="539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6"/>
    <s v="ANT. COB/53967"/>
    <s v="Banco Brb - Par. 053967(277-4)"/>
    <n v="0"/>
    <d v="2014-04-30T00:00:00"/>
    <d v="1899-12-30T22:16:59"/>
    <n v="1339"/>
    <n v="0"/>
    <n v="-2519877.026999983"/>
    <m/>
    <m/>
    <m/>
    <n v="539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7"/>
    <s v="ANT. COB/53968"/>
    <s v="Banco Brb - Par. 053968(278-4)"/>
    <n v="0"/>
    <d v="2014-04-30T00:00:00"/>
    <d v="1899-12-30T22:16:59"/>
    <n v="1339"/>
    <n v="0"/>
    <n v="-2521216.026999983"/>
    <m/>
    <m/>
    <m/>
    <n v="539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8"/>
    <s v="ANT. COB/53969"/>
    <s v="Banco Brb - Par. 053969(279-4)"/>
    <n v="0"/>
    <d v="2014-04-30T00:00:00"/>
    <d v="1899-12-30T22:16:59"/>
    <n v="1339"/>
    <n v="0"/>
    <n v="-2522555.026999983"/>
    <m/>
    <m/>
    <m/>
    <n v="539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9"/>
    <s v="ANT. COB/54060"/>
    <s v="Banco Brb - Par. 054060(370-4)"/>
    <n v="0"/>
    <d v="2014-04-30T00:00:00"/>
    <d v="1899-12-30T22:16:59"/>
    <n v="1339"/>
    <n v="0"/>
    <n v="-2523894.026999983"/>
    <m/>
    <m/>
    <m/>
    <n v="540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4"/>
    <s v="ANT. COB/54153"/>
    <s v="Banco Brb - Par. 054153(463-4)"/>
    <n v="0"/>
    <d v="2014-04-30T00:00:00"/>
    <d v="1899-12-30T22:16:59"/>
    <n v="1339"/>
    <n v="0"/>
    <n v="-2525233.026999983"/>
    <m/>
    <m/>
    <m/>
    <n v="541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5"/>
    <s v="ANT. COB/54154"/>
    <s v="Banco Brb - Par. 054154(464-4)"/>
    <n v="0"/>
    <d v="2014-04-30T00:00:00"/>
    <d v="1899-12-30T22:16:59"/>
    <n v="1339"/>
    <n v="0"/>
    <n v="-2526572.026999983"/>
    <m/>
    <m/>
    <m/>
    <n v="5415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6"/>
    <s v="ANT. COB/54155"/>
    <s v="Banco Brb - Par. 054155(465-4)"/>
    <n v="0"/>
    <d v="2014-04-30T00:00:00"/>
    <d v="1899-12-30T22:16:59"/>
    <n v="1339"/>
    <n v="0"/>
    <n v="-2527911.026999983"/>
    <m/>
    <m/>
    <m/>
    <n v="541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7"/>
    <s v="ANT. COB/54156"/>
    <s v="Banco Brb - Par. 054156(466-4)"/>
    <n v="0"/>
    <d v="2014-04-30T00:00:00"/>
    <d v="1899-12-30T22:16:59"/>
    <n v="1339"/>
    <n v="0"/>
    <n v="-2529250.026999983"/>
    <m/>
    <m/>
    <m/>
    <n v="541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8"/>
    <s v="ANT. COB/54157"/>
    <s v="Banco Brb - Par. 054157(467-4)"/>
    <n v="0"/>
    <d v="2014-04-30T00:00:00"/>
    <d v="1899-12-30T22:16:59"/>
    <n v="1339"/>
    <n v="0"/>
    <n v="-2530589.026999983"/>
    <m/>
    <m/>
    <m/>
    <n v="541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1"/>
    <s v="ANT. COB/54167"/>
    <s v="Banco Brb - Par. 054167(07-11)"/>
    <n v="0"/>
    <d v="2014-04-30T00:00:00"/>
    <d v="1899-12-30T22:16:59"/>
    <n v="1492"/>
    <n v="0"/>
    <n v="-2532081.026999983"/>
    <m/>
    <m/>
    <m/>
    <n v="541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2"/>
    <s v="ANT. COB/54177"/>
    <s v="Banco Brb - Par. 054177(17-11)"/>
    <n v="0"/>
    <d v="2014-04-30T00:00:00"/>
    <d v="1899-12-30T22:16:59"/>
    <n v="1492"/>
    <n v="0"/>
    <n v="-2533573.026999983"/>
    <m/>
    <m/>
    <m/>
    <n v="5417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59"/>
    <s v="ANT. COB/54158"/>
    <s v="Banco Brb - Par. 054158(468-4)"/>
    <n v="0"/>
    <d v="2014-04-30T00:00:00"/>
    <d v="1899-12-30T22:16:59"/>
    <n v="1339"/>
    <n v="0"/>
    <n v="-2534912.026999983"/>
    <m/>
    <m/>
    <m/>
    <n v="541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60"/>
    <s v="ANT. COB/54159"/>
    <s v="Banco Brb - Par. 054159(469-4)"/>
    <n v="0"/>
    <d v="2014-04-30T00:00:00"/>
    <d v="1899-12-30T22:16:59"/>
    <n v="1339"/>
    <n v="0"/>
    <n v="-2536251.026999983"/>
    <m/>
    <m/>
    <m/>
    <n v="541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2"/>
    <s v="ANT. COB/53970"/>
    <s v="Banco Brb - Par. 053970(280-4)"/>
    <n v="0"/>
    <d v="2014-04-30T00:00:00"/>
    <d v="1899-12-30T22:17:00"/>
    <n v="1339"/>
    <n v="0"/>
    <n v="-2537590.026999983"/>
    <m/>
    <m/>
    <m/>
    <n v="539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3"/>
    <s v="ANT. COB/53971"/>
    <s v="Banco Brb - Par. 053971(281-4)"/>
    <n v="0"/>
    <d v="2014-04-30T00:00:00"/>
    <d v="1899-12-30T22:17:00"/>
    <n v="1339"/>
    <n v="0"/>
    <n v="-2538929.026999983"/>
    <m/>
    <m/>
    <m/>
    <n v="539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4"/>
    <s v="ANT. COB/53972"/>
    <s v="Banco Brb - Par. 053972(282-4)"/>
    <n v="0"/>
    <d v="2014-04-30T00:00:00"/>
    <d v="1899-12-30T22:17:00"/>
    <n v="1339"/>
    <n v="0"/>
    <n v="-2540268.026999983"/>
    <m/>
    <m/>
    <m/>
    <n v="539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5"/>
    <s v="ANT. COB/53973"/>
    <s v="Banco Brb - Par. 053973(283-4)"/>
    <n v="0"/>
    <d v="2014-04-30T00:00:00"/>
    <d v="1899-12-30T22:17:00"/>
    <n v="1339"/>
    <n v="0"/>
    <n v="-2541607.026999983"/>
    <m/>
    <m/>
    <m/>
    <n v="539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9"/>
    <s v="ANT. COB/54160"/>
    <s v="Banco Brb - Par. 054160(470-4)"/>
    <n v="0"/>
    <d v="2014-04-30T00:00:00"/>
    <d v="1899-12-30T22:17:00"/>
    <n v="1339"/>
    <n v="0"/>
    <n v="-2542946.026999983"/>
    <m/>
    <m/>
    <m/>
    <n v="541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0"/>
    <s v="ANT. COB/54061"/>
    <s v="Banco Brb - Par. 054061(371-4)"/>
    <n v="0"/>
    <d v="2014-04-30T00:00:00"/>
    <d v="1899-12-30T22:17:00"/>
    <n v="1339"/>
    <n v="0"/>
    <n v="-2544285.026999983"/>
    <m/>
    <m/>
    <m/>
    <n v="540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1"/>
    <s v="ANT. COB/54062"/>
    <s v="Banco Brb - Par. 054062(372-4)"/>
    <n v="0"/>
    <d v="2014-04-30T00:00:00"/>
    <d v="1899-12-30T22:17:00"/>
    <n v="1339"/>
    <n v="0"/>
    <n v="-2545624.026999983"/>
    <m/>
    <m/>
    <m/>
    <n v="540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2"/>
    <s v="ANT. COB/54063"/>
    <s v="Banco Brb - Par. 054063(373-4)"/>
    <n v="0"/>
    <d v="2014-04-30T00:00:00"/>
    <d v="1899-12-30T22:17:00"/>
    <n v="1339"/>
    <n v="0"/>
    <n v="-2546963.026999983"/>
    <m/>
    <m/>
    <m/>
    <n v="5406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3"/>
    <s v="ANT. COB/54064"/>
    <s v="Banco Brb - Par. 054064(374-4)"/>
    <n v="0"/>
    <d v="2014-04-30T00:00:00"/>
    <d v="1899-12-30T22:17:00"/>
    <n v="1339"/>
    <n v="0"/>
    <n v="-2548302.026999983"/>
    <m/>
    <m/>
    <m/>
    <n v="540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4"/>
    <s v="ANT. COB/54065"/>
    <s v="Banco Brb - Par. 054065(375-4)"/>
    <n v="0"/>
    <d v="2014-04-30T00:00:00"/>
    <d v="1899-12-30T22:17:00"/>
    <n v="1339"/>
    <n v="0"/>
    <n v="-2549641.026999983"/>
    <m/>
    <m/>
    <m/>
    <n v="540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5"/>
    <s v="ANT. COB/54066"/>
    <s v="Banco Brb - Par. 054066(376-4)"/>
    <n v="0"/>
    <d v="2014-04-30T00:00:00"/>
    <d v="1899-12-30T22:17:00"/>
    <n v="1339"/>
    <n v="0"/>
    <n v="-2550980.026999983"/>
    <m/>
    <m/>
    <m/>
    <n v="540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6"/>
    <s v="ANT. COB/54067"/>
    <s v="Banco Brb - Par. 054067(377-4)"/>
    <n v="0"/>
    <d v="2014-04-30T00:00:00"/>
    <d v="1899-12-30T22:17:00"/>
    <n v="1339"/>
    <n v="0"/>
    <n v="-2552319.026999983"/>
    <m/>
    <m/>
    <m/>
    <n v="540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7"/>
    <s v="ANT. COB/54068"/>
    <s v="Banco Brb - Par. 054068(378-4)"/>
    <n v="0"/>
    <d v="2014-04-30T00:00:00"/>
    <d v="1899-12-30T22:17:00"/>
    <n v="1339"/>
    <n v="0"/>
    <n v="-2553658.026999983"/>
    <m/>
    <m/>
    <m/>
    <n v="540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0"/>
    <s v="ANT. COB/54168"/>
    <s v="Banco Brb - Par. 054168(08-11)"/>
    <n v="0"/>
    <d v="2014-04-30T00:00:00"/>
    <d v="1899-12-30T22:17:00"/>
    <n v="1492"/>
    <n v="0"/>
    <n v="-2555150.026999983"/>
    <m/>
    <m/>
    <m/>
    <n v="541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1"/>
    <s v="ANT. COB/54178"/>
    <s v="Banco Brb - Par. 054178(18-11)"/>
    <n v="0"/>
    <d v="2014-04-30T00:00:00"/>
    <d v="1899-12-30T22:17:00"/>
    <n v="1492"/>
    <n v="0"/>
    <n v="-2556642.026999983"/>
    <m/>
    <m/>
    <m/>
    <n v="5417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78"/>
    <s v="ANT. COB/54069"/>
    <s v="Banco Brb - Par. 054069(379-4)"/>
    <n v="0"/>
    <d v="2014-04-30T00:00:00"/>
    <d v="1899-12-30T22:17:00"/>
    <n v="1339"/>
    <n v="0"/>
    <n v="-2557981.026999983"/>
    <m/>
    <m/>
    <m/>
    <n v="540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2"/>
    <s v="ANT. COB/54169"/>
    <s v="Banco Brb - Par. 054169(09-11)"/>
    <n v="0"/>
    <d v="2014-04-30T00:00:00"/>
    <d v="1899-12-30T22:17:01"/>
    <n v="1492"/>
    <n v="0"/>
    <n v="-2559473.026999983"/>
    <m/>
    <m/>
    <m/>
    <n v="541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6"/>
    <s v="ANT. COB/53974"/>
    <s v="Banco Brb - Par. 053974(284-4)"/>
    <n v="0"/>
    <d v="2014-04-30T00:00:00"/>
    <d v="1899-12-30T22:17:01"/>
    <n v="1339"/>
    <n v="0"/>
    <n v="-2560812.026999983"/>
    <m/>
    <m/>
    <m/>
    <n v="5397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7"/>
    <s v="ANT. COB/53975"/>
    <s v="Banco Brb - Par. 053975(285-4)"/>
    <n v="0"/>
    <d v="2014-04-30T00:00:00"/>
    <d v="1899-12-30T22:17:01"/>
    <n v="1339"/>
    <n v="0"/>
    <n v="-2562151.026999983"/>
    <m/>
    <m/>
    <m/>
    <n v="5397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8"/>
    <s v="ANT. COB/53976"/>
    <s v="Banco Brb - Par. 053976(286-4)"/>
    <n v="0"/>
    <d v="2014-04-30T00:00:00"/>
    <d v="1899-12-30T22:17:01"/>
    <n v="1339"/>
    <n v="0"/>
    <n v="-2563490.026999983"/>
    <m/>
    <m/>
    <m/>
    <n v="5397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89"/>
    <s v="ANT. COB/53977"/>
    <s v="Banco Brb - Par. 053977(287-4)"/>
    <n v="0"/>
    <d v="2014-04-30T00:00:00"/>
    <d v="1899-12-30T22:17:01"/>
    <n v="1339"/>
    <n v="0"/>
    <n v="-2564829.026999983"/>
    <m/>
    <m/>
    <m/>
    <n v="5397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0"/>
    <s v="ANT. COB/53978"/>
    <s v="Banco Brb - Par. 053978(288-4)"/>
    <n v="0"/>
    <d v="2014-04-30T00:00:00"/>
    <d v="1899-12-30T22:17:01"/>
    <n v="1339"/>
    <n v="0"/>
    <n v="-2566168.026999983"/>
    <m/>
    <m/>
    <m/>
    <n v="5397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1"/>
    <s v="ANT. COB/53979"/>
    <s v="Banco Brb - Par. 053979(289-4)"/>
    <n v="0"/>
    <d v="2014-04-30T00:00:00"/>
    <d v="1899-12-30T22:17:01"/>
    <n v="1339"/>
    <n v="0"/>
    <n v="-2567507.026999983"/>
    <m/>
    <m/>
    <m/>
    <n v="539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2"/>
    <s v="ANT. COB/54070"/>
    <s v="Banco Brb - Par. 054070(380-4)"/>
    <n v="0"/>
    <d v="2014-04-30T00:00:00"/>
    <d v="1899-12-30T22:17:01"/>
    <n v="1339"/>
    <n v="0"/>
    <n v="-2568846.026999983"/>
    <m/>
    <m/>
    <m/>
    <n v="540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3"/>
    <s v="ANT. COB/54071"/>
    <s v="Banco Brb - Par. 054071(381-4)"/>
    <n v="0"/>
    <d v="2014-04-30T00:00:00"/>
    <d v="1899-12-30T22:17:01"/>
    <n v="1339"/>
    <n v="0"/>
    <n v="-2570185.026999983"/>
    <m/>
    <m/>
    <m/>
    <n v="540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4"/>
    <s v="ANT. COB/54072"/>
    <s v="Banco Brb - Par. 054072(382-4)"/>
    <n v="0"/>
    <d v="2014-04-30T00:00:00"/>
    <d v="1899-12-30T22:17:01"/>
    <n v="1339"/>
    <n v="0"/>
    <n v="-2571524.026999983"/>
    <m/>
    <m/>
    <m/>
    <n v="540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5"/>
    <s v="ANT. COB/54073"/>
    <s v="Banco Brb - Par. 054073(383-4)"/>
    <n v="0"/>
    <d v="2014-04-30T00:00:00"/>
    <d v="1899-12-30T22:17:01"/>
    <n v="1339"/>
    <n v="0"/>
    <n v="-2572863.026999983"/>
    <m/>
    <m/>
    <m/>
    <n v="540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6"/>
    <s v="ANT. COB/54074"/>
    <s v="Banco Brb - Par. 054074(384-4)"/>
    <n v="0"/>
    <d v="2014-04-30T00:00:00"/>
    <d v="1899-12-30T22:17:01"/>
    <n v="1339"/>
    <n v="0"/>
    <n v="-2574202.026999983"/>
    <m/>
    <m/>
    <m/>
    <n v="5407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7"/>
    <s v="ANT. COB/54075"/>
    <s v="Banco Brb - Par. 054075(385-4)"/>
    <n v="0"/>
    <d v="2014-04-30T00:00:00"/>
    <d v="1899-12-30T22:17:01"/>
    <n v="1339"/>
    <n v="0"/>
    <n v="-2575541.026999983"/>
    <m/>
    <m/>
    <m/>
    <n v="5407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8"/>
    <s v="ANT. COB/54076"/>
    <s v="Banco Brb - Par. 054076(386-4)"/>
    <n v="0"/>
    <d v="2014-04-30T00:00:00"/>
    <d v="1899-12-30T22:17:01"/>
    <n v="1339"/>
    <n v="0"/>
    <n v="-2576880.026999983"/>
    <m/>
    <m/>
    <m/>
    <n v="5407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099"/>
    <s v="ANT. COB/54077"/>
    <s v="Banco Brb - Par. 054077(387-4)"/>
    <n v="0"/>
    <d v="2014-04-30T00:00:00"/>
    <d v="1899-12-30T22:17:01"/>
    <n v="1339"/>
    <n v="0"/>
    <n v="-2578219.026999983"/>
    <m/>
    <m/>
    <m/>
    <n v="5407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0"/>
    <s v="ANT. COB/54078"/>
    <s v="Banco Brb - Par. 054078(388-4)"/>
    <n v="0"/>
    <d v="2014-04-30T00:00:00"/>
    <d v="1899-12-30T22:17:01"/>
    <n v="1339"/>
    <n v="0"/>
    <n v="-2579558.026999983"/>
    <m/>
    <m/>
    <m/>
    <n v="5407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1"/>
    <s v="ANT. COB/54079"/>
    <s v="Banco Brb - Par. 054079(389-4)"/>
    <n v="0"/>
    <d v="2014-04-30T00:00:00"/>
    <d v="1899-12-30T22:17:01"/>
    <n v="1339"/>
    <n v="0"/>
    <n v="-2580897.026999983"/>
    <m/>
    <m/>
    <m/>
    <n v="540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3"/>
    <s v="ANT. COB/53980"/>
    <s v="Banco Brb - Par. 053980(290-4)"/>
    <n v="0"/>
    <d v="2014-04-30T00:00:00"/>
    <d v="1899-12-30T22:17:02"/>
    <n v="1339"/>
    <n v="0"/>
    <n v="-2582236.026999983"/>
    <m/>
    <m/>
    <m/>
    <n v="539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4"/>
    <s v="ANT. COB/53981"/>
    <s v="Banco Brb - Par. 053981(291-4)"/>
    <n v="0"/>
    <d v="2014-04-30T00:00:00"/>
    <d v="1899-12-30T22:17:02"/>
    <n v="1339"/>
    <n v="0"/>
    <n v="-2583575.026999983"/>
    <m/>
    <m/>
    <m/>
    <n v="539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5"/>
    <s v="ANT. COB/53982"/>
    <s v="Banco Brb - Par. 053982(292-4)"/>
    <n v="0"/>
    <d v="2014-04-30T00:00:00"/>
    <d v="1899-12-30T22:17:02"/>
    <n v="1339"/>
    <n v="0"/>
    <n v="-2584914.026999983"/>
    <m/>
    <m/>
    <m/>
    <n v="539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6"/>
    <s v="ANT. COB/53983"/>
    <s v="Banco Brb - Par. 053983(293-4)"/>
    <n v="0"/>
    <d v="2014-04-30T00:00:00"/>
    <d v="1899-12-30T22:17:02"/>
    <n v="1339"/>
    <n v="0"/>
    <n v="-2586253.026999983"/>
    <m/>
    <m/>
    <m/>
    <n v="539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7"/>
    <s v="ANT. COB/53984"/>
    <s v="Banco Brb - Par. 053984(294-4)"/>
    <n v="0"/>
    <d v="2014-04-30T00:00:00"/>
    <d v="1899-12-30T22:17:02"/>
    <n v="1339"/>
    <n v="0"/>
    <n v="-2587592.026999983"/>
    <m/>
    <m/>
    <m/>
    <n v="539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8"/>
    <s v="ANT. COB/53985"/>
    <s v="Banco Brb - Par. 053985(295-4)"/>
    <n v="0"/>
    <d v="2014-04-30T00:00:00"/>
    <d v="1899-12-30T22:17:02"/>
    <n v="1339"/>
    <n v="0"/>
    <n v="-2588931.026999983"/>
    <m/>
    <m/>
    <m/>
    <n v="539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09"/>
    <s v="ANT. COB/53986"/>
    <s v="Banco Brb - Par. 053986(296-4)"/>
    <n v="0"/>
    <d v="2014-04-30T00:00:00"/>
    <d v="1899-12-30T22:17:02"/>
    <n v="1339"/>
    <n v="0"/>
    <n v="-2590270.026999983"/>
    <m/>
    <m/>
    <m/>
    <n v="539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0"/>
    <s v="ANT. COB/53987"/>
    <s v="Banco Brb - Par. 053987(297-4)"/>
    <n v="0"/>
    <d v="2014-04-30T00:00:00"/>
    <d v="1899-12-30T22:17:02"/>
    <n v="1339"/>
    <n v="0"/>
    <n v="-2591609.026999983"/>
    <m/>
    <m/>
    <m/>
    <n v="539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1"/>
    <s v="ANT. COB/53988"/>
    <s v="Banco Brb - Par. 053988(298-4)"/>
    <n v="0"/>
    <d v="2014-04-30T00:00:00"/>
    <d v="1899-12-30T22:17:02"/>
    <n v="1339"/>
    <n v="0"/>
    <n v="-2592948.026999983"/>
    <m/>
    <m/>
    <m/>
    <n v="539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2"/>
    <s v="ANT. COB/53989"/>
    <s v="Banco Brb - Par. 053989(299-4)"/>
    <n v="0"/>
    <d v="2014-04-30T00:00:00"/>
    <d v="1899-12-30T22:17:02"/>
    <n v="1339"/>
    <n v="0"/>
    <n v="-2594287.026999983"/>
    <m/>
    <m/>
    <m/>
    <n v="539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3"/>
    <s v="ANT. COB/54080"/>
    <s v="Banco Brb - Par. 054080(390-4)"/>
    <n v="0"/>
    <d v="2014-04-30T00:00:00"/>
    <d v="1899-12-30T22:17:02"/>
    <n v="1339"/>
    <n v="0"/>
    <n v="-2595626.026999983"/>
    <m/>
    <m/>
    <m/>
    <n v="540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4"/>
    <s v="ANT. COB/54081"/>
    <s v="Banco Brb - Par. 054081(391-4)"/>
    <n v="0"/>
    <d v="2014-04-30T00:00:00"/>
    <d v="1899-12-30T22:17:02"/>
    <n v="1339"/>
    <n v="0"/>
    <n v="-2596965.026999983"/>
    <m/>
    <m/>
    <m/>
    <n v="540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5"/>
    <s v="ANT. COB/54082"/>
    <s v="Banco Brb - Par. 054082(392-4)"/>
    <n v="0"/>
    <d v="2014-04-30T00:00:00"/>
    <d v="1899-12-30T22:17:02"/>
    <n v="1339"/>
    <n v="0"/>
    <n v="-2598304.026999983"/>
    <m/>
    <m/>
    <m/>
    <n v="540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6"/>
    <s v="ANT. COB/54083"/>
    <s v="Banco Brb - Par. 054083(393-4)"/>
    <n v="0"/>
    <d v="2014-04-30T00:00:00"/>
    <d v="1899-12-30T22:17:02"/>
    <n v="1339"/>
    <n v="0"/>
    <n v="-2599643.026999983"/>
    <m/>
    <m/>
    <m/>
    <n v="540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7"/>
    <s v="ANT. COB/54084"/>
    <s v="Banco Brb - Par. 054084(394-4)"/>
    <n v="0"/>
    <d v="2014-04-30T00:00:00"/>
    <d v="1899-12-30T22:17:02"/>
    <n v="1339"/>
    <n v="0"/>
    <n v="-2600982.026999983"/>
    <m/>
    <m/>
    <m/>
    <n v="540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8"/>
    <s v="ANT. COB/54085"/>
    <s v="Banco Brb - Par. 054085(395-4)"/>
    <n v="0"/>
    <d v="2014-04-30T00:00:00"/>
    <d v="1899-12-30T22:17:02"/>
    <n v="1339"/>
    <n v="0"/>
    <n v="-2602321.026999983"/>
    <m/>
    <m/>
    <m/>
    <n v="540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3"/>
    <s v="ANT. COB/54260"/>
    <s v="Banco Brb - Par. 054260(100-1)"/>
    <n v="0"/>
    <d v="2014-04-30T00:00:00"/>
    <d v="1899-12-30T22:17:03"/>
    <n v="1492"/>
    <n v="0"/>
    <n v="-2603813.026999983"/>
    <m/>
    <m/>
    <m/>
    <n v="5426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4"/>
    <s v="ANT. COB/54180"/>
    <s v="Banco Brb - Par. 054180(20-11)"/>
    <n v="0"/>
    <d v="2014-04-30T00:00:00"/>
    <d v="1899-12-30T22:17:03"/>
    <n v="1492"/>
    <n v="0"/>
    <n v="-2605305.026999983"/>
    <m/>
    <m/>
    <m/>
    <n v="541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4"/>
    <s v="ANT. COB/54261"/>
    <s v="Banco Brb - Par. 054261(101-1)"/>
    <n v="0"/>
    <d v="2014-04-30T00:00:00"/>
    <d v="1899-12-30T22:17:03"/>
    <n v="1492"/>
    <n v="0"/>
    <n v="-2606797.026999983"/>
    <m/>
    <m/>
    <m/>
    <n v="5426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5"/>
    <s v="ANT. COB/54262"/>
    <s v="Banco Brb - Par. 054262(102-1)"/>
    <n v="0"/>
    <d v="2014-04-30T00:00:00"/>
    <d v="1899-12-30T22:17:03"/>
    <n v="1492"/>
    <n v="0"/>
    <n v="-2608289.026999983"/>
    <m/>
    <m/>
    <m/>
    <n v="5426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6"/>
    <s v="ANT. COB/54263"/>
    <s v="Banco Brb - Par. 054263(103-1)"/>
    <n v="0"/>
    <d v="2014-04-30T00:00:00"/>
    <d v="1899-12-30T22:17:03"/>
    <n v="1492"/>
    <n v="0"/>
    <n v="-2609781.026999983"/>
    <m/>
    <m/>
    <m/>
    <n v="5426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7"/>
    <s v="ANT. COB/54264"/>
    <s v="Banco Brb - Par. 054264(104-1)"/>
    <n v="0"/>
    <d v="2014-04-30T00:00:00"/>
    <d v="1899-12-30T22:17:03"/>
    <n v="1492"/>
    <n v="0"/>
    <n v="-2611273.026999983"/>
    <m/>
    <m/>
    <m/>
    <n v="5426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3"/>
    <s v="ANT. COB/54284"/>
    <s v="Banco Brb - Par. 054284(10-18)"/>
    <n v="0"/>
    <d v="2014-04-30T00:00:00"/>
    <d v="1899-12-30T22:17:03"/>
    <n v="1417.4"/>
    <n v="0"/>
    <n v="-2612690.4269999829"/>
    <m/>
    <m/>
    <m/>
    <n v="542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8"/>
    <s v="ANT. COB/54265"/>
    <s v="Banco Brb - Par. 054265(105-1)"/>
    <n v="0"/>
    <d v="2014-04-30T00:00:00"/>
    <d v="1899-12-30T22:17:03"/>
    <n v="1492"/>
    <n v="0"/>
    <n v="-2614182.4269999829"/>
    <m/>
    <m/>
    <m/>
    <n v="5426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9"/>
    <s v="ANT. COB/54266"/>
    <s v="Banco Brb - Par. 054266(106-1)"/>
    <n v="0"/>
    <d v="2014-04-30T00:00:00"/>
    <d v="1899-12-30T22:17:03"/>
    <n v="1492"/>
    <n v="0"/>
    <n v="-2615674.4269999829"/>
    <m/>
    <m/>
    <m/>
    <n v="5426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19"/>
    <s v="ANT. COB/54086"/>
    <s v="Banco Brb - Par. 054086(396-4)"/>
    <n v="0"/>
    <d v="2014-04-30T00:00:00"/>
    <d v="1899-12-30T22:17:03"/>
    <n v="1339"/>
    <n v="0"/>
    <n v="-2617013.4269999829"/>
    <m/>
    <m/>
    <m/>
    <n v="540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0"/>
    <s v="ANT. COB/54267"/>
    <s v="Banco Brb - Par. 054267(107-1)"/>
    <n v="0"/>
    <d v="2014-04-30T00:00:00"/>
    <d v="1899-12-30T22:17:03"/>
    <n v="1492"/>
    <n v="0"/>
    <n v="-2618505.4269999829"/>
    <m/>
    <m/>
    <m/>
    <n v="5426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0"/>
    <s v="ANT. COB/54087"/>
    <s v="Banco Brb - Par. 054087(397-4)"/>
    <n v="0"/>
    <d v="2014-04-30T00:00:00"/>
    <d v="1899-12-30T22:17:03"/>
    <n v="1339"/>
    <n v="0"/>
    <n v="-2619844.4269999829"/>
    <m/>
    <m/>
    <m/>
    <n v="540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1"/>
    <s v="ANT. COB/54268"/>
    <s v="Banco Brb - Par. 054268(108-1)"/>
    <n v="0"/>
    <d v="2014-04-30T00:00:00"/>
    <d v="1899-12-30T22:17:03"/>
    <n v="1492"/>
    <n v="0"/>
    <n v="-2621336.4269999829"/>
    <m/>
    <m/>
    <m/>
    <n v="5426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1"/>
    <s v="ANT. COB/54088"/>
    <s v="Banco Brb - Par. 054088(398-4)"/>
    <n v="0"/>
    <d v="2014-04-30T00:00:00"/>
    <d v="1899-12-30T22:17:03"/>
    <n v="1339"/>
    <n v="0"/>
    <n v="-2622675.4269999829"/>
    <m/>
    <m/>
    <m/>
    <n v="540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2"/>
    <s v="ANT. COB/54269"/>
    <s v="Banco Brb - Par. 054269(109-1)"/>
    <n v="0"/>
    <d v="2014-04-30T00:00:00"/>
    <d v="1899-12-30T22:17:03"/>
    <n v="1492"/>
    <n v="0"/>
    <n v="-2624167.4269999829"/>
    <m/>
    <m/>
    <m/>
    <n v="5426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22"/>
    <s v="ANT. COB/54089"/>
    <s v="Banco Brb - Par. 054089(399-4)"/>
    <n v="0"/>
    <d v="2014-04-30T00:00:00"/>
    <d v="1899-12-30T22:17:03"/>
    <n v="1339"/>
    <n v="0"/>
    <n v="-2625506.4269999829"/>
    <m/>
    <m/>
    <m/>
    <n v="540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6"/>
    <s v="ANT. COB/54200"/>
    <s v="Banco Brb - Par. 054200(40-11)"/>
    <n v="0"/>
    <d v="2014-04-30T00:00:00"/>
    <d v="1899-12-30T22:17:04"/>
    <n v="1492"/>
    <n v="0"/>
    <n v="-2626998.4269999829"/>
    <m/>
    <m/>
    <m/>
    <n v="5420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7"/>
    <s v="ANT. COB/54210"/>
    <s v="Banco Brb - Par. 054210(50-11)"/>
    <n v="0"/>
    <d v="2014-04-30T00:00:00"/>
    <d v="1899-12-30T22:17:04"/>
    <n v="1492"/>
    <n v="0"/>
    <n v="-2628490.4269999829"/>
    <m/>
    <m/>
    <m/>
    <n v="5421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8"/>
    <s v="ANT. COB/54220"/>
    <s v="Banco Brb - Par. 054220(60-11)"/>
    <n v="0"/>
    <d v="2014-04-30T00:00:00"/>
    <d v="1899-12-30T22:17:04"/>
    <n v="1492"/>
    <n v="0"/>
    <n v="-2629982.4269999829"/>
    <m/>
    <m/>
    <m/>
    <n v="5422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9"/>
    <s v="ANT. COB/54230"/>
    <s v="Banco Brb - Par. 054230(70-11)"/>
    <n v="0"/>
    <d v="2014-04-30T00:00:00"/>
    <d v="1899-12-30T22:17:04"/>
    <n v="1492"/>
    <n v="0"/>
    <n v="-2631474.4269999829"/>
    <m/>
    <m/>
    <m/>
    <n v="5423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0"/>
    <s v="ANT. COB/54240"/>
    <s v="Banco Brb - Par. 054240(80-11)"/>
    <n v="0"/>
    <d v="2014-04-30T00:00:00"/>
    <d v="1899-12-30T22:17:04"/>
    <n v="1492"/>
    <n v="0"/>
    <n v="-2632966.4269999829"/>
    <m/>
    <m/>
    <m/>
    <n v="5424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1"/>
    <s v="ANT. COB/54250"/>
    <s v="Banco Brb - Par. 054250(90-11)"/>
    <n v="0"/>
    <d v="2014-04-30T00:00:00"/>
    <d v="1899-12-30T22:17:04"/>
    <n v="1492"/>
    <n v="0"/>
    <n v="-2634458.4269999829"/>
    <m/>
    <m/>
    <m/>
    <n v="5425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3"/>
    <s v="ANT. COB/54270"/>
    <s v="Banco Brb - Par. 054270(110-1)"/>
    <n v="0"/>
    <d v="2014-04-30T00:00:00"/>
    <d v="1899-12-30T22:17:04"/>
    <n v="1492"/>
    <n v="0"/>
    <n v="-2635950.4269999829"/>
    <m/>
    <m/>
    <m/>
    <n v="5427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35"/>
    <s v="ANT. COB/54190"/>
    <s v="Banco Brb - Par. 054190(30-11)"/>
    <n v="0"/>
    <d v="2014-04-30T00:00:00"/>
    <d v="1899-12-30T22:17:04"/>
    <n v="1492"/>
    <n v="0"/>
    <n v="-2637442.4269999829"/>
    <m/>
    <m/>
    <m/>
    <n v="541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4"/>
    <s v="ANT. COB/54271"/>
    <s v="Banco Brb - Par. 054271(111-1)"/>
    <n v="0"/>
    <d v="2014-04-30T00:00:00"/>
    <d v="1899-12-30T22:17:04"/>
    <n v="1492"/>
    <n v="0"/>
    <n v="-2638934.4269999829"/>
    <m/>
    <m/>
    <m/>
    <n v="5427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9"/>
    <s v="ANT. COB/54181"/>
    <s v="Banco Brb - Par. 054181(21-11)"/>
    <n v="0"/>
    <d v="2014-04-30T00:00:00"/>
    <d v="1899-12-30T22:17:04"/>
    <n v="1492"/>
    <n v="0"/>
    <n v="-2640426.4269999829"/>
    <m/>
    <m/>
    <m/>
    <n v="541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0"/>
    <s v="ANT. COB/54191"/>
    <s v="Banco Brb - Par. 054191(31-11)"/>
    <n v="0"/>
    <d v="2014-04-30T00:00:00"/>
    <d v="1899-12-30T22:17:04"/>
    <n v="1492"/>
    <n v="0"/>
    <n v="-2641918.4269999829"/>
    <m/>
    <m/>
    <m/>
    <n v="541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5"/>
    <s v="ANT. COB/54272"/>
    <s v="Banco Brb - Par. 054272(112-1)"/>
    <n v="0"/>
    <d v="2014-04-30T00:00:00"/>
    <d v="1899-12-30T22:17:04"/>
    <n v="1492"/>
    <n v="0"/>
    <n v="-2643410.4269999829"/>
    <m/>
    <m/>
    <m/>
    <n v="5427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6"/>
    <s v="ANT. COB/54273"/>
    <s v="Banco Brb - Par. 054273(113-1)"/>
    <n v="0"/>
    <d v="2014-04-30T00:00:00"/>
    <d v="1899-12-30T22:17:04"/>
    <n v="1492"/>
    <n v="0"/>
    <n v="-2644902.4269999829"/>
    <m/>
    <m/>
    <m/>
    <n v="5427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7"/>
    <s v="ANT. COB/54274"/>
    <s v="Banco Brb - Par. 054274(114-1)"/>
    <n v="0"/>
    <d v="2014-04-30T00:00:00"/>
    <d v="1899-12-30T22:17:04"/>
    <n v="1492"/>
    <n v="0"/>
    <n v="-2646394.4269999829"/>
    <m/>
    <m/>
    <m/>
    <n v="5427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2"/>
    <s v="ANT. COB/54275"/>
    <s v="Banco Brb - Par. 054275(01-18)"/>
    <n v="0"/>
    <d v="2014-04-30T00:00:00"/>
    <d v="1899-12-30T22:17:04"/>
    <n v="1272.05"/>
    <n v="0"/>
    <n v="-2647666.4769999827"/>
    <m/>
    <m/>
    <m/>
    <n v="5427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48"/>
    <s v="ANT. COB/54285"/>
    <s v="Banco Brb - Par. 054285(11-18)"/>
    <n v="0"/>
    <d v="2014-04-30T00:00:00"/>
    <d v="1899-12-30T22:17:04"/>
    <n v="1417.4"/>
    <n v="0"/>
    <n v="-2649083.8769999826"/>
    <m/>
    <m/>
    <m/>
    <n v="542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1"/>
    <s v="ANT. COB/54201"/>
    <s v="Banco Brb - Par. 054201(41-11)"/>
    <n v="0"/>
    <d v="2014-04-30T00:00:00"/>
    <d v="1899-12-30T22:17:05"/>
    <n v="1492"/>
    <n v="0"/>
    <n v="-2650575.8769999826"/>
    <m/>
    <m/>
    <m/>
    <n v="5420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2"/>
    <s v="ANT. COB/54211"/>
    <s v="Banco Brb - Par. 054211(51-11)"/>
    <n v="0"/>
    <d v="2014-04-30T00:00:00"/>
    <d v="1899-12-30T22:17:05"/>
    <n v="1492"/>
    <n v="0"/>
    <n v="-2652067.8769999826"/>
    <m/>
    <m/>
    <m/>
    <n v="5421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3"/>
    <s v="ANT. COB/54221"/>
    <s v="Banco Brb - Par. 054221(61-11)"/>
    <n v="0"/>
    <d v="2014-04-30T00:00:00"/>
    <d v="1899-12-30T22:17:05"/>
    <n v="1492"/>
    <n v="0"/>
    <n v="-2653559.8769999826"/>
    <m/>
    <m/>
    <m/>
    <n v="5422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4"/>
    <s v="ANT. COB/54231"/>
    <s v="Banco Brb - Par. 054231(71-11)"/>
    <n v="0"/>
    <d v="2014-04-30T00:00:00"/>
    <d v="1899-12-30T22:17:05"/>
    <n v="1492"/>
    <n v="0"/>
    <n v="-2655051.8769999826"/>
    <m/>
    <m/>
    <m/>
    <n v="5423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5"/>
    <s v="ANT. COB/54241"/>
    <s v="Banco Brb - Par. 054241(81-11)"/>
    <n v="0"/>
    <d v="2014-04-30T00:00:00"/>
    <d v="1899-12-30T22:17:05"/>
    <n v="1492"/>
    <n v="0"/>
    <n v="-2656543.8769999826"/>
    <m/>
    <m/>
    <m/>
    <n v="5424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6"/>
    <s v="ANT. COB/54251"/>
    <s v="Banco Brb - Par. 054251(91-11)"/>
    <n v="0"/>
    <d v="2014-04-30T00:00:00"/>
    <d v="1899-12-30T22:17:05"/>
    <n v="1492"/>
    <n v="0"/>
    <n v="-2658035.8769999826"/>
    <m/>
    <m/>
    <m/>
    <n v="5425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1"/>
    <s v="ANT. COB/54202"/>
    <s v="Banco Brb - Par. 054202(42-11)"/>
    <n v="0"/>
    <d v="2014-04-30T00:00:00"/>
    <d v="1899-12-30T22:17:05"/>
    <n v="1492"/>
    <n v="0"/>
    <n v="-2659527.8769999826"/>
    <m/>
    <m/>
    <m/>
    <n v="5420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2"/>
    <s v="ANT. COB/54212"/>
    <s v="Banco Brb - Par. 054212(52-11)"/>
    <n v="0"/>
    <d v="2014-04-30T00:00:00"/>
    <d v="1899-12-30T22:17:05"/>
    <n v="1492"/>
    <n v="0"/>
    <n v="-2661019.8769999826"/>
    <m/>
    <m/>
    <m/>
    <n v="5421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3"/>
    <s v="ANT. COB/54222"/>
    <s v="Banco Brb - Par. 054222(62-11)"/>
    <n v="0"/>
    <d v="2014-04-30T00:00:00"/>
    <d v="1899-12-30T22:17:05"/>
    <n v="1492"/>
    <n v="0"/>
    <n v="-2662511.8769999826"/>
    <m/>
    <m/>
    <m/>
    <n v="5422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4"/>
    <s v="ANT. COB/54232"/>
    <s v="Banco Brb - Par. 054232(72-11)"/>
    <n v="0"/>
    <d v="2014-04-30T00:00:00"/>
    <d v="1899-12-30T22:17:05"/>
    <n v="1492"/>
    <n v="0"/>
    <n v="-2664003.8769999826"/>
    <m/>
    <m/>
    <m/>
    <n v="5423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5"/>
    <s v="ANT. COB/54242"/>
    <s v="Banco Brb - Par. 054242(82-11)"/>
    <n v="0"/>
    <d v="2014-04-30T00:00:00"/>
    <d v="1899-12-30T22:17:05"/>
    <n v="1492"/>
    <n v="0"/>
    <n v="-2665495.8769999826"/>
    <m/>
    <m/>
    <m/>
    <n v="5424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6"/>
    <s v="ANT. COB/54252"/>
    <s v="Banco Brb - Par. 054252(92-11)"/>
    <n v="0"/>
    <d v="2014-04-30T00:00:00"/>
    <d v="1899-12-30T22:17:05"/>
    <n v="1492"/>
    <n v="0"/>
    <n v="-2666987.8769999826"/>
    <m/>
    <m/>
    <m/>
    <n v="5425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9"/>
    <s v="ANT. COB/54182"/>
    <s v="Banco Brb - Par. 054182(22-11)"/>
    <n v="0"/>
    <d v="2014-04-30T00:00:00"/>
    <d v="1899-12-30T22:17:05"/>
    <n v="1492"/>
    <n v="0"/>
    <n v="-2668479.8769999826"/>
    <m/>
    <m/>
    <m/>
    <n v="541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0"/>
    <s v="ANT. COB/54192"/>
    <s v="Banco Brb - Par. 054192(32-11)"/>
    <n v="0"/>
    <d v="2014-04-30T00:00:00"/>
    <d v="1899-12-30T22:17:05"/>
    <n v="1492"/>
    <n v="0"/>
    <n v="-2669971.8769999826"/>
    <m/>
    <m/>
    <m/>
    <n v="541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7"/>
    <s v="ANT. COB/54276"/>
    <s v="Banco Brb - Par. 054276(02-18)"/>
    <n v="0"/>
    <d v="2014-04-30T00:00:00"/>
    <d v="1899-12-30T22:17:05"/>
    <n v="1272.05"/>
    <n v="0"/>
    <n v="-2671243.9269999824"/>
    <m/>
    <m/>
    <m/>
    <n v="5427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58"/>
    <s v="ANT. COB/54286"/>
    <s v="Banco Brb - Par. 054286(12-18)"/>
    <n v="0"/>
    <d v="2014-04-30T00:00:00"/>
    <d v="1899-12-30T22:17:05"/>
    <n v="1417.4"/>
    <n v="0"/>
    <n v="-2672661.3269999824"/>
    <m/>
    <m/>
    <m/>
    <n v="542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7"/>
    <s v="ANT. COB/54277"/>
    <s v="Banco Brb - Par. 054277(03-18)"/>
    <n v="0"/>
    <d v="2014-04-30T00:00:00"/>
    <d v="1899-12-30T22:17:05"/>
    <n v="1272.05"/>
    <n v="0"/>
    <n v="-2673933.3769999822"/>
    <m/>
    <m/>
    <m/>
    <n v="5427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1"/>
    <s v="ANT. COB/54203"/>
    <s v="Banco Brb - Par. 054203(43-11)"/>
    <n v="0"/>
    <d v="2014-04-30T00:00:00"/>
    <d v="1899-12-30T22:17:06"/>
    <n v="1492"/>
    <n v="0"/>
    <n v="-2675425.3769999822"/>
    <m/>
    <m/>
    <m/>
    <n v="5420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2"/>
    <s v="ANT. COB/54213"/>
    <s v="Banco Brb - Par. 054213(53-11)"/>
    <n v="0"/>
    <d v="2014-04-30T00:00:00"/>
    <d v="1899-12-30T22:17:06"/>
    <n v="1492"/>
    <n v="0"/>
    <n v="-2676917.3769999822"/>
    <m/>
    <m/>
    <m/>
    <n v="5421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3"/>
    <s v="ANT. COB/54223"/>
    <s v="Banco Brb - Par. 054223(63-11)"/>
    <n v="0"/>
    <d v="2014-04-30T00:00:00"/>
    <d v="1899-12-30T22:17:06"/>
    <n v="1492"/>
    <n v="0"/>
    <n v="-2678409.3769999822"/>
    <m/>
    <m/>
    <m/>
    <n v="5422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4"/>
    <s v="ANT. COB/54233"/>
    <s v="Banco Brb - Par. 054233(73-11)"/>
    <n v="0"/>
    <d v="2014-04-30T00:00:00"/>
    <d v="1899-12-30T22:17:06"/>
    <n v="1492"/>
    <n v="0"/>
    <n v="-2679901.3769999822"/>
    <m/>
    <m/>
    <m/>
    <n v="5423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5"/>
    <s v="ANT. COB/54243"/>
    <s v="Banco Brb - Par. 054243(83-11)"/>
    <n v="0"/>
    <d v="2014-04-30T00:00:00"/>
    <d v="1899-12-30T22:17:06"/>
    <n v="1492"/>
    <n v="0"/>
    <n v="-2681393.3769999822"/>
    <m/>
    <m/>
    <m/>
    <n v="5424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6"/>
    <s v="ANT. COB/54253"/>
    <s v="Banco Brb - Par. 054253(93-11)"/>
    <n v="0"/>
    <d v="2014-04-30T00:00:00"/>
    <d v="1899-12-30T22:17:06"/>
    <n v="1492"/>
    <n v="0"/>
    <n v="-2682885.3769999822"/>
    <m/>
    <m/>
    <m/>
    <n v="5425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9"/>
    <s v="ANT. COB/54183"/>
    <s v="Banco Brb - Par. 054183(23-11)"/>
    <n v="0"/>
    <d v="2014-04-30T00:00:00"/>
    <d v="1899-12-30T22:17:06"/>
    <n v="1492"/>
    <n v="0"/>
    <n v="-2684377.3769999822"/>
    <m/>
    <m/>
    <m/>
    <n v="541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0"/>
    <s v="ANT. COB/54193"/>
    <s v="Banco Brb - Par. 054193(33-11)"/>
    <n v="0"/>
    <d v="2014-04-30T00:00:00"/>
    <d v="1899-12-30T22:17:06"/>
    <n v="1492"/>
    <n v="0"/>
    <n v="-2685869.3769999822"/>
    <m/>
    <m/>
    <m/>
    <n v="5419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1"/>
    <s v="ANT. COB/54204"/>
    <s v="Banco Brb - Par. 054204(44-11)"/>
    <n v="0"/>
    <d v="2014-04-30T00:00:00"/>
    <d v="1899-12-30T22:17:06"/>
    <n v="1492"/>
    <n v="0"/>
    <n v="-2687361.3769999822"/>
    <m/>
    <m/>
    <m/>
    <n v="5420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2"/>
    <s v="ANT. COB/54214"/>
    <s v="Banco Brb - Par. 054214(54-11)"/>
    <n v="0"/>
    <d v="2014-04-30T00:00:00"/>
    <d v="1899-12-30T22:17:06"/>
    <n v="1492"/>
    <n v="0"/>
    <n v="-2688853.3769999822"/>
    <m/>
    <m/>
    <m/>
    <n v="5421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3"/>
    <s v="ANT. COB/54224"/>
    <s v="Banco Brb - Par. 054224(64-11)"/>
    <n v="0"/>
    <d v="2014-04-30T00:00:00"/>
    <d v="1899-12-30T22:17:06"/>
    <n v="1492"/>
    <n v="0"/>
    <n v="-2690345.3769999822"/>
    <m/>
    <m/>
    <m/>
    <n v="5422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4"/>
    <s v="ANT. COB/54234"/>
    <s v="Banco Brb - Par. 054234(74-11)"/>
    <n v="0"/>
    <d v="2014-04-30T00:00:00"/>
    <d v="1899-12-30T22:17:06"/>
    <n v="1492"/>
    <n v="0"/>
    <n v="-2691837.3769999822"/>
    <m/>
    <m/>
    <m/>
    <n v="5423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9"/>
    <s v="ANT. COB/54184"/>
    <s v="Banco Brb - Par. 054184(24-11)"/>
    <n v="0"/>
    <d v="2014-04-30T00:00:00"/>
    <d v="1899-12-30T22:17:06"/>
    <n v="1492"/>
    <n v="0"/>
    <n v="-2693329.3769999822"/>
    <m/>
    <m/>
    <m/>
    <n v="5418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0"/>
    <s v="ANT. COB/54194"/>
    <s v="Banco Brb - Par. 054194(34-11)"/>
    <n v="0"/>
    <d v="2014-04-30T00:00:00"/>
    <d v="1899-12-30T22:17:06"/>
    <n v="1492"/>
    <n v="0"/>
    <n v="-2694821.3769999822"/>
    <m/>
    <m/>
    <m/>
    <n v="5419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68"/>
    <s v="ANT. COB/54287"/>
    <s v="Banco Brb - Par. 054287(13-18)"/>
    <n v="0"/>
    <d v="2014-04-30T00:00:00"/>
    <d v="1899-12-30T22:17:06"/>
    <n v="1417.4"/>
    <n v="0"/>
    <n v="-2696238.7769999821"/>
    <m/>
    <m/>
    <m/>
    <n v="542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7"/>
    <s v="ANT. COB/54278"/>
    <s v="Banco Brb - Par. 054278(04-18)"/>
    <n v="0"/>
    <d v="2014-04-30T00:00:00"/>
    <d v="1899-12-30T22:17:06"/>
    <n v="1272.05"/>
    <n v="0"/>
    <n v="-2697510.8269999819"/>
    <m/>
    <m/>
    <m/>
    <n v="5427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78"/>
    <s v="ANT. COB/54288"/>
    <s v="Banco Brb - Par. 054288(14-18)"/>
    <n v="0"/>
    <d v="2014-04-30T00:00:00"/>
    <d v="1899-12-30T22:17:06"/>
    <n v="1417.4"/>
    <n v="0"/>
    <n v="-2698928.2269999818"/>
    <m/>
    <m/>
    <m/>
    <n v="542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7"/>
    <s v="ANT. COB/54280"/>
    <s v="Banco Brb - Par. 054280(06-18)"/>
    <n v="0"/>
    <d v="2014-04-30T00:00:00"/>
    <d v="1899-12-30T22:17:07"/>
    <n v="1272.05"/>
    <n v="0"/>
    <n v="-2700200.2769999816"/>
    <m/>
    <m/>
    <m/>
    <n v="5428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8"/>
    <s v="ANT. COB/54290"/>
    <s v="Banco Brb - Par. 054290(16-18)"/>
    <n v="0"/>
    <d v="2014-04-30T00:00:00"/>
    <d v="1899-12-30T22:17:07"/>
    <n v="1417.4"/>
    <n v="0"/>
    <n v="-2701617.6769999815"/>
    <m/>
    <m/>
    <m/>
    <n v="54290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5"/>
    <s v="ANT. COB/54244"/>
    <s v="Banco Brb - Par. 054244(84-11)"/>
    <n v="0"/>
    <d v="2014-04-30T00:00:00"/>
    <d v="1899-12-30T22:17:07"/>
    <n v="1492"/>
    <n v="0"/>
    <n v="-2703109.6769999815"/>
    <m/>
    <m/>
    <m/>
    <n v="54244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1"/>
    <s v="ANT. COB/54205"/>
    <s v="Banco Brb - Par. 054205(45-11)"/>
    <n v="0"/>
    <d v="2014-04-30T00:00:00"/>
    <d v="1899-12-30T22:17:07"/>
    <n v="1492"/>
    <n v="0"/>
    <n v="-2704601.6769999815"/>
    <m/>
    <m/>
    <m/>
    <n v="5420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2"/>
    <s v="ANT. COB/54215"/>
    <s v="Banco Brb - Par. 054215(55-11)"/>
    <n v="0"/>
    <d v="2014-04-30T00:00:00"/>
    <d v="1899-12-30T22:17:07"/>
    <n v="1492"/>
    <n v="0"/>
    <n v="-2706093.6769999815"/>
    <m/>
    <m/>
    <m/>
    <n v="5421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3"/>
    <s v="ANT. COB/54225"/>
    <s v="Banco Brb - Par. 054225(65-11)"/>
    <n v="0"/>
    <d v="2014-04-30T00:00:00"/>
    <d v="1899-12-30T22:17:07"/>
    <n v="1492"/>
    <n v="0"/>
    <n v="-2707585.6769999815"/>
    <m/>
    <m/>
    <m/>
    <n v="5422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4"/>
    <s v="ANT. COB/54235"/>
    <s v="Banco Brb - Par. 054235(75-11)"/>
    <n v="0"/>
    <d v="2014-04-30T00:00:00"/>
    <d v="1899-12-30T22:17:07"/>
    <n v="1492"/>
    <n v="0"/>
    <n v="-2709077.6769999815"/>
    <m/>
    <m/>
    <m/>
    <n v="5423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5"/>
    <s v="ANT. COB/54245"/>
    <s v="Banco Brb - Par. 054245(85-11)"/>
    <n v="0"/>
    <d v="2014-04-30T00:00:00"/>
    <d v="1899-12-30T22:17:07"/>
    <n v="1492"/>
    <n v="0"/>
    <n v="-2710569.6769999815"/>
    <m/>
    <m/>
    <m/>
    <n v="5424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6"/>
    <s v="ANT. COB/54255"/>
    <s v="Banco Brb - Par. 054255(95-11)"/>
    <n v="0"/>
    <d v="2014-04-30T00:00:00"/>
    <d v="1899-12-30T22:17:07"/>
    <n v="1492"/>
    <n v="0"/>
    <n v="-2712061.6769999815"/>
    <m/>
    <m/>
    <m/>
    <n v="5425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9"/>
    <s v="ANT. COB/54185"/>
    <s v="Banco Brb - Par. 054185(25-11)"/>
    <n v="0"/>
    <d v="2014-04-30T00:00:00"/>
    <d v="1899-12-30T22:17:07"/>
    <n v="1492"/>
    <n v="0"/>
    <n v="-2713553.6769999815"/>
    <m/>
    <m/>
    <m/>
    <n v="5418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0"/>
    <s v="ANT. COB/54195"/>
    <s v="Banco Brb - Par. 054195(35-11)"/>
    <n v="0"/>
    <d v="2014-04-30T00:00:00"/>
    <d v="1899-12-30T22:17:07"/>
    <n v="1492"/>
    <n v="0"/>
    <n v="-2715045.6769999815"/>
    <m/>
    <m/>
    <m/>
    <n v="54195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99"/>
    <s v="ANT. COB/54186"/>
    <s v="Banco Brb - Par. 054186(26-11)"/>
    <n v="0"/>
    <d v="2014-04-30T00:00:00"/>
    <d v="1899-12-30T22:17:07"/>
    <n v="1492"/>
    <n v="0"/>
    <n v="-2716537.6769999815"/>
    <m/>
    <m/>
    <m/>
    <n v="5418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0"/>
    <s v="ANT. COB/54196"/>
    <s v="Banco Brb - Par. 054196(36-11)"/>
    <n v="0"/>
    <d v="2014-04-30T00:00:00"/>
    <d v="1899-12-30T22:17:07"/>
    <n v="1492"/>
    <n v="0"/>
    <n v="-2718029.6769999815"/>
    <m/>
    <m/>
    <m/>
    <n v="5419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7"/>
    <s v="ANT. COB/54279"/>
    <s v="Banco Brb - Par. 054279(05-18)"/>
    <n v="0"/>
    <d v="2014-04-30T00:00:00"/>
    <d v="1899-12-30T22:17:07"/>
    <n v="1272.05"/>
    <n v="0"/>
    <n v="-2719301.7269999813"/>
    <m/>
    <m/>
    <m/>
    <n v="542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188"/>
    <s v="ANT. COB/54289"/>
    <s v="Banco Brb - Par. 054289(15-18)"/>
    <n v="0"/>
    <d v="2014-04-30T00:00:00"/>
    <d v="1899-12-30T22:17:07"/>
    <n v="1417.4"/>
    <n v="0"/>
    <n v="-2720719.1269999812"/>
    <m/>
    <m/>
    <m/>
    <n v="542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7"/>
    <s v="ANT. COB/54281"/>
    <s v="Banco Brb - Par. 054281(07-18)"/>
    <n v="0"/>
    <d v="2014-04-30T00:00:00"/>
    <d v="1899-12-30T22:17:08"/>
    <n v="1272.05"/>
    <n v="0"/>
    <n v="-2721991.176999981"/>
    <m/>
    <m/>
    <m/>
    <n v="5428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8"/>
    <s v="ANT. COB/54291"/>
    <s v="Banco Brb - Par. 054291(17-18)"/>
    <n v="0"/>
    <d v="2014-04-30T00:00:00"/>
    <d v="1899-12-30T22:17:08"/>
    <n v="1417.4"/>
    <n v="0"/>
    <n v="-2723408.576999981"/>
    <m/>
    <m/>
    <m/>
    <n v="54291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7"/>
    <s v="ANT. COB/54282"/>
    <s v="Banco Brb - Par. 054282(08-18)"/>
    <n v="0"/>
    <d v="2014-04-30T00:00:00"/>
    <d v="1899-12-30T22:17:08"/>
    <n v="1272.05"/>
    <n v="0"/>
    <n v="-2724680.6269999808"/>
    <m/>
    <m/>
    <m/>
    <n v="5428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1"/>
    <s v="ANT. COB/54206"/>
    <s v="Banco Brb - Par. 054206(46-11)"/>
    <n v="0"/>
    <d v="2014-04-30T00:00:00"/>
    <d v="1899-12-30T22:17:08"/>
    <n v="1492"/>
    <n v="0"/>
    <n v="-2726172.6269999808"/>
    <m/>
    <m/>
    <m/>
    <n v="5420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2"/>
    <s v="ANT. COB/54216"/>
    <s v="Banco Brb - Par. 054216(56-11)"/>
    <n v="0"/>
    <d v="2014-04-30T00:00:00"/>
    <d v="1899-12-30T22:17:08"/>
    <n v="1492"/>
    <n v="0"/>
    <n v="-2727664.6269999808"/>
    <m/>
    <m/>
    <m/>
    <n v="5421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3"/>
    <s v="ANT. COB/54226"/>
    <s v="Banco Brb - Par. 054226(66-11)"/>
    <n v="0"/>
    <d v="2014-04-30T00:00:00"/>
    <d v="1899-12-30T22:17:08"/>
    <n v="1492"/>
    <n v="0"/>
    <n v="-2729156.6269999808"/>
    <m/>
    <m/>
    <m/>
    <n v="5422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4"/>
    <s v="ANT. COB/54236"/>
    <s v="Banco Brb - Par. 054236(76-11)"/>
    <n v="0"/>
    <d v="2014-04-30T00:00:00"/>
    <d v="1899-12-30T22:17:08"/>
    <n v="1492"/>
    <n v="0"/>
    <n v="-2730648.6269999808"/>
    <m/>
    <m/>
    <m/>
    <n v="5423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5"/>
    <s v="ANT. COB/54246"/>
    <s v="Banco Brb - Par. 054246(86-11)"/>
    <n v="0"/>
    <d v="2014-04-30T00:00:00"/>
    <d v="1899-12-30T22:17:08"/>
    <n v="1492"/>
    <n v="0"/>
    <n v="-2732140.6269999808"/>
    <m/>
    <m/>
    <m/>
    <n v="5424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6"/>
    <s v="ANT. COB/54256"/>
    <s v="Banco Brb - Par. 054256(96-11)"/>
    <n v="0"/>
    <d v="2014-04-30T00:00:00"/>
    <d v="1899-12-30T22:17:08"/>
    <n v="1492"/>
    <n v="0"/>
    <n v="-2733632.6269999808"/>
    <m/>
    <m/>
    <m/>
    <n v="54256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1"/>
    <s v="ANT. COB/54207"/>
    <s v="Banco Brb - Par. 054207(47-11)"/>
    <n v="0"/>
    <d v="2014-04-30T00:00:00"/>
    <d v="1899-12-30T22:17:08"/>
    <n v="1492"/>
    <n v="0"/>
    <n v="-2735124.6269999808"/>
    <m/>
    <m/>
    <m/>
    <n v="5420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2"/>
    <s v="ANT. COB/54217"/>
    <s v="Banco Brb - Par. 054217(57-11)"/>
    <n v="0"/>
    <d v="2014-04-30T00:00:00"/>
    <d v="1899-12-30T22:17:08"/>
    <n v="1492"/>
    <n v="0"/>
    <n v="-2736616.6269999808"/>
    <m/>
    <m/>
    <m/>
    <n v="5421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3"/>
    <s v="ANT. COB/54227"/>
    <s v="Banco Brb - Par. 054227(67-11)"/>
    <n v="0"/>
    <d v="2014-04-30T00:00:00"/>
    <d v="1899-12-30T22:17:08"/>
    <n v="1492"/>
    <n v="0"/>
    <n v="-2738108.6269999808"/>
    <m/>
    <m/>
    <m/>
    <n v="5422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4"/>
    <s v="ANT. COB/54237"/>
    <s v="Banco Brb - Par. 054237(77-11)"/>
    <n v="0"/>
    <d v="2014-04-30T00:00:00"/>
    <d v="1899-12-30T22:17:08"/>
    <n v="1492"/>
    <n v="0"/>
    <n v="-2739600.6269999808"/>
    <m/>
    <m/>
    <m/>
    <n v="5423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5"/>
    <s v="ANT. COB/54247"/>
    <s v="Banco Brb - Par. 054247(87-11)"/>
    <n v="0"/>
    <d v="2014-04-30T00:00:00"/>
    <d v="1899-12-30T22:17:08"/>
    <n v="1492"/>
    <n v="0"/>
    <n v="-2741092.6269999808"/>
    <m/>
    <m/>
    <m/>
    <n v="5424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6"/>
    <s v="ANT. COB/54257"/>
    <s v="Banco Brb - Par. 054257(97-11)"/>
    <n v="0"/>
    <d v="2014-04-30T00:00:00"/>
    <d v="1899-12-30T22:17:08"/>
    <n v="1492"/>
    <n v="0"/>
    <n v="-2742584.6269999808"/>
    <m/>
    <m/>
    <m/>
    <n v="5425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09"/>
    <s v="ANT. COB/54187"/>
    <s v="Banco Brb - Par. 054187(27-11)"/>
    <n v="0"/>
    <d v="2014-04-30T00:00:00"/>
    <d v="1899-12-30T22:17:08"/>
    <n v="1492"/>
    <n v="0"/>
    <n v="-2744076.6269999808"/>
    <m/>
    <m/>
    <m/>
    <n v="5418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0"/>
    <s v="ANT. COB/54197"/>
    <s v="Banco Brb - Par. 054197(37-11)"/>
    <n v="0"/>
    <d v="2014-04-30T00:00:00"/>
    <d v="1899-12-30T22:17:08"/>
    <n v="1492"/>
    <n v="0"/>
    <n v="-2745568.6269999808"/>
    <m/>
    <m/>
    <m/>
    <n v="54197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8"/>
    <s v="ANT. COB/54292"/>
    <s v="Banco Brb - Par. 054292(18-18)"/>
    <n v="0"/>
    <d v="2014-04-30T00:00:00"/>
    <d v="1899-12-30T22:17:09"/>
    <n v="1417.4"/>
    <n v="0"/>
    <n v="-2746986.0269999807"/>
    <m/>
    <m/>
    <m/>
    <n v="54292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7"/>
    <s v="ANT. COB/54283"/>
    <s v="Banco Brb - Par. 054283(09-18)"/>
    <n v="0"/>
    <d v="2014-04-30T00:00:00"/>
    <d v="1899-12-30T22:17:09"/>
    <n v="1205.0999999999999"/>
    <n v="0"/>
    <n v="-2748191.1269999808"/>
    <m/>
    <m/>
    <m/>
    <n v="54283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1"/>
    <s v="ANT. COB/54208"/>
    <s v="Banco Brb - Par. 054208(48-11)"/>
    <n v="0"/>
    <d v="2014-04-30T00:00:00"/>
    <d v="1899-12-30T22:17:09"/>
    <n v="1492"/>
    <n v="0"/>
    <n v="-2749683.1269999808"/>
    <m/>
    <m/>
    <m/>
    <n v="5420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2"/>
    <s v="ANT. COB/54218"/>
    <s v="Banco Brb - Par. 054218(58-11)"/>
    <n v="0"/>
    <d v="2014-04-30T00:00:00"/>
    <d v="1899-12-30T22:17:09"/>
    <n v="1492"/>
    <n v="0"/>
    <n v="-2751175.1269999808"/>
    <m/>
    <m/>
    <m/>
    <n v="5421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3"/>
    <s v="ANT. COB/54228"/>
    <s v="Banco Brb - Par. 054228(68-11)"/>
    <n v="0"/>
    <d v="2014-04-30T00:00:00"/>
    <d v="1899-12-30T22:17:09"/>
    <n v="1492"/>
    <n v="0"/>
    <n v="-2752667.1269999808"/>
    <m/>
    <m/>
    <m/>
    <n v="5422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4"/>
    <s v="ANT. COB/54238"/>
    <s v="Banco Brb - Par. 054238(78-11)"/>
    <n v="0"/>
    <d v="2014-04-30T00:00:00"/>
    <d v="1899-12-30T22:17:09"/>
    <n v="1492"/>
    <n v="0"/>
    <n v="-2754159.1269999808"/>
    <m/>
    <m/>
    <m/>
    <n v="5423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5"/>
    <s v="ANT. COB/54248"/>
    <s v="Banco Brb - Par. 054248(88-11)"/>
    <n v="0"/>
    <d v="2014-04-30T00:00:00"/>
    <d v="1899-12-30T22:17:09"/>
    <n v="1492"/>
    <n v="0"/>
    <n v="-2755651.1269999808"/>
    <m/>
    <m/>
    <m/>
    <n v="5424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6"/>
    <s v="ANT. COB/54258"/>
    <s v="Banco Brb - Par. 054258(98-11)"/>
    <n v="0"/>
    <d v="2014-04-30T00:00:00"/>
    <d v="1899-12-30T22:17:09"/>
    <n v="1492"/>
    <n v="0"/>
    <n v="-2757143.1269999808"/>
    <m/>
    <m/>
    <m/>
    <n v="5425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19"/>
    <s v="ANT. COB/54188"/>
    <s v="Banco Brb - Par. 054188(28-11)"/>
    <n v="0"/>
    <d v="2014-04-30T00:00:00"/>
    <d v="1899-12-30T22:17:09"/>
    <n v="1492"/>
    <n v="0"/>
    <n v="-2758635.1269999808"/>
    <m/>
    <m/>
    <m/>
    <n v="5418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0"/>
    <s v="ANT. COB/54198"/>
    <s v="Banco Brb - Par. 054198(38-11)"/>
    <n v="0"/>
    <d v="2014-04-30T00:00:00"/>
    <d v="1899-12-30T22:17:09"/>
    <n v="1492"/>
    <n v="0"/>
    <n v="-2760127.1269999808"/>
    <m/>
    <m/>
    <m/>
    <n v="54198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1"/>
    <s v="ANT. COB/54209"/>
    <s v="Banco Brb - Par. 054209(49-11)"/>
    <n v="0"/>
    <d v="2014-04-30T00:00:00"/>
    <d v="1899-12-30T22:17:09"/>
    <n v="1492"/>
    <n v="0"/>
    <n v="-2761619.1269999808"/>
    <m/>
    <m/>
    <m/>
    <n v="5420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2"/>
    <s v="ANT. COB/54219"/>
    <s v="Banco Brb - Par. 054219(59-11)"/>
    <n v="0"/>
    <d v="2014-04-30T00:00:00"/>
    <d v="1899-12-30T22:17:09"/>
    <n v="1492"/>
    <n v="0"/>
    <n v="-2763111.1269999808"/>
    <m/>
    <m/>
    <m/>
    <n v="5421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3"/>
    <s v="ANT. COB/54229"/>
    <s v="Banco Brb - Par. 054229(69-11)"/>
    <n v="0"/>
    <d v="2014-04-30T00:00:00"/>
    <d v="1899-12-30T22:17:09"/>
    <n v="1492"/>
    <n v="0"/>
    <n v="-2764603.1269999808"/>
    <m/>
    <m/>
    <m/>
    <n v="5422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8"/>
    <s v="ANT. COB/54179"/>
    <s v="Banco Brb - Par. 054179(19-11)"/>
    <n v="0"/>
    <d v="2014-04-30T00:00:00"/>
    <d v="1899-12-30T22:17:09"/>
    <n v="1492"/>
    <n v="0"/>
    <n v="-2766095.1269999808"/>
    <m/>
    <m/>
    <m/>
    <n v="5417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29"/>
    <s v="ANT. COB/54189"/>
    <s v="Banco Brb - Par. 054189(29-11)"/>
    <n v="0"/>
    <d v="2014-04-30T00:00:00"/>
    <d v="1899-12-30T22:17:09"/>
    <n v="1492"/>
    <n v="0"/>
    <n v="-2767587.1269999808"/>
    <m/>
    <m/>
    <m/>
    <n v="5418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0"/>
    <s v="ANT. COB/54199"/>
    <s v="Banco Brb - Par. 054199(39-11)"/>
    <n v="0"/>
    <d v="2014-04-30T00:00:00"/>
    <d v="1899-12-30T22:17:09"/>
    <n v="1492"/>
    <n v="0"/>
    <n v="-2769079.1269999808"/>
    <m/>
    <m/>
    <m/>
    <n v="5419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4"/>
    <s v="ANT. COB/54239"/>
    <s v="Banco Brb - Par. 054239(79-11)"/>
    <n v="0"/>
    <d v="2014-04-30T00:00:00"/>
    <d v="1899-12-30T22:17:10"/>
    <n v="1492"/>
    <n v="0"/>
    <n v="-2770571.1269999808"/>
    <m/>
    <m/>
    <m/>
    <n v="5423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5"/>
    <s v="ANT. COB/54249"/>
    <s v="Banco Brb - Par. 054249(89-11)"/>
    <n v="0"/>
    <d v="2014-04-30T00:00:00"/>
    <d v="1899-12-30T22:17:10"/>
    <n v="1492"/>
    <n v="0"/>
    <n v="-2772063.1269999808"/>
    <m/>
    <m/>
    <m/>
    <n v="5424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236"/>
    <s v="ANT. COB/54259"/>
    <s v="Banco Brb - Par. 054259(99-11)"/>
    <n v="0"/>
    <d v="2014-04-30T00:00:00"/>
    <d v="1899-12-30T22:17:10"/>
    <n v="1492"/>
    <n v="0"/>
    <n v="-2773555.1269999808"/>
    <m/>
    <m/>
    <m/>
    <n v="54259"/>
    <n v="7"/>
    <s v="Anapaula"/>
    <n v="1"/>
    <m/>
    <n v="1578"/>
    <d v="2014-05-25T00:00:00"/>
    <d v="2014-05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436"/>
    <s v="EXTRATO/54351"/>
    <s v="Banco Brb - Par. 054351(01-1)"/>
    <n v="0"/>
    <d v="2014-04-30T00:00:00"/>
    <d v="1899-12-30T22:27:44"/>
    <n v="9701.81"/>
    <n v="0"/>
    <n v="-2783256.9369999808"/>
    <m/>
    <m/>
    <m/>
    <n v="54351"/>
    <n v="7"/>
    <s v="Anapaula"/>
    <n v="1"/>
    <m/>
    <n v="1599"/>
    <d v="2014-05-25T00:00:00"/>
    <d v="2014-05-25T00:00:00"/>
    <m/>
    <m/>
    <n v="2014"/>
    <n v="7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29837"/>
    <s v="EXTRATO/51208"/>
    <s v="Bic - Banco Industria E Comercio - Par. 051208(11-11)"/>
    <n v="0"/>
    <d v="2014-04-30T00:00:00"/>
    <d v="1899-12-30T22:39:06"/>
    <n v="25"/>
    <n v="0"/>
    <n v="-2783281.9369999808"/>
    <m/>
    <m/>
    <m/>
    <n v="51208"/>
    <n v="7"/>
    <s v="Anapaula"/>
    <n v="1"/>
    <m/>
    <n v="575"/>
    <d v="2014-05-03T00:00:00"/>
    <d v="2014-05-03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9865"/>
    <s v="2463551/51234"/>
    <s v="Bic - Banco Industria E Comercio - Par. 051234(24-25)"/>
    <n v="0"/>
    <d v="2014-04-30T00:00:00"/>
    <d v="1899-12-30T23:00:57"/>
    <n v="97.52"/>
    <n v="0"/>
    <n v="-2783379.4569999808"/>
    <m/>
    <m/>
    <m/>
    <n v="51234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66"/>
    <s v="2463551/51235"/>
    <s v="Bic - Banco Industria E Comercio - Par. 051235(25-25)"/>
    <n v="0"/>
    <d v="2014-04-30T00:00:00"/>
    <d v="1899-12-30T23:00:57"/>
    <n v="8402.48"/>
    <n v="0"/>
    <n v="-2791781.9369999808"/>
    <m/>
    <m/>
    <m/>
    <n v="51235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4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9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2"/>
        <item x="1"/>
        <item x="3"/>
        <item t="default"/>
      </items>
    </pivotField>
    <pivotField axis="axisRow" showAll="0" sortType="ascending">
      <items count="17">
        <item m="1" x="11"/>
        <item x="0"/>
        <item x="4"/>
        <item m="1" x="14"/>
        <item m="1" x="12"/>
        <item x="7"/>
        <item x="9"/>
        <item x="1"/>
        <item m="1" x="15"/>
        <item x="2"/>
        <item m="1" x="13"/>
        <item x="8"/>
        <item x="5"/>
        <item x="6"/>
        <item x="3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5">
    <i>
      <x v="1"/>
    </i>
    <i r="1">
      <x v="1"/>
    </i>
    <i>
      <x v="2"/>
    </i>
    <i r="1">
      <x v="3"/>
    </i>
    <i>
      <x v="5"/>
    </i>
    <i r="1">
      <x v="2"/>
    </i>
    <i r="1">
      <x v="3"/>
    </i>
    <i>
      <x v="6"/>
    </i>
    <i r="1">
      <x v="2"/>
    </i>
    <i>
      <x v="7"/>
    </i>
    <i r="1">
      <x v="2"/>
    </i>
    <i r="1">
      <x v="3"/>
    </i>
    <i>
      <x v="9"/>
    </i>
    <i r="1">
      <x v="2"/>
    </i>
    <i r="1">
      <x v="3"/>
    </i>
    <i>
      <x v="11"/>
    </i>
    <i r="1">
      <x v="3"/>
    </i>
    <i>
      <x v="12"/>
    </i>
    <i r="1">
      <x v="3"/>
    </i>
    <i>
      <x v="13"/>
    </i>
    <i r="1">
      <x v="3"/>
    </i>
    <i>
      <x v="14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3"/>
  <sheetViews>
    <sheetView tabSelected="1" workbookViewId="0">
      <selection activeCell="D22" sqref="D22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6.5703125" style="7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322</v>
      </c>
      <c r="C3" s="10"/>
      <c r="D3"/>
    </row>
    <row r="4" spans="1:4">
      <c r="A4" s="9" t="s">
        <v>317</v>
      </c>
      <c r="B4" s="10" t="s">
        <v>323</v>
      </c>
      <c r="C4" s="10" t="s">
        <v>324</v>
      </c>
      <c r="D4"/>
    </row>
    <row r="5" spans="1:4">
      <c r="A5" s="2" t="s">
        <v>8837</v>
      </c>
      <c r="B5" s="7">
        <v>-2637484.9800000228</v>
      </c>
      <c r="D5"/>
    </row>
    <row r="6" spans="1:4">
      <c r="A6" s="22" t="s">
        <v>325</v>
      </c>
      <c r="B6" s="7">
        <v>-2637484.9800000228</v>
      </c>
      <c r="D6" s="23"/>
    </row>
    <row r="7" spans="1:4">
      <c r="A7" s="2" t="s">
        <v>8838</v>
      </c>
      <c r="B7" s="7">
        <v>25000</v>
      </c>
      <c r="C7" s="7">
        <v>199814.83</v>
      </c>
      <c r="D7" s="23"/>
    </row>
    <row r="8" spans="1:4">
      <c r="A8" s="22" t="s">
        <v>319</v>
      </c>
      <c r="B8" s="7">
        <v>25000</v>
      </c>
      <c r="C8" s="7">
        <v>199814.83</v>
      </c>
      <c r="D8" s="24"/>
    </row>
    <row r="9" spans="1:4">
      <c r="A9" s="2" t="s">
        <v>8841</v>
      </c>
      <c r="B9" s="7">
        <v>11081.38</v>
      </c>
      <c r="C9" s="7">
        <v>394076.33999999979</v>
      </c>
      <c r="D9" s="25"/>
    </row>
    <row r="10" spans="1:4">
      <c r="A10" s="22" t="s">
        <v>320</v>
      </c>
      <c r="B10" s="7">
        <v>0</v>
      </c>
      <c r="C10" s="7">
        <v>82547.700000000012</v>
      </c>
      <c r="D10" s="26"/>
    </row>
    <row r="11" spans="1:4">
      <c r="A11" s="22" t="s">
        <v>319</v>
      </c>
      <c r="B11" s="7">
        <v>11081.38</v>
      </c>
      <c r="C11" s="7">
        <v>311528.63999999978</v>
      </c>
      <c r="D11" s="26"/>
    </row>
    <row r="12" spans="1:4">
      <c r="A12" s="2" t="s">
        <v>8917</v>
      </c>
      <c r="B12" s="7">
        <v>0</v>
      </c>
      <c r="C12" s="7">
        <v>226</v>
      </c>
    </row>
    <row r="13" spans="1:4">
      <c r="A13" s="22" t="s">
        <v>320</v>
      </c>
      <c r="B13" s="7">
        <v>0</v>
      </c>
      <c r="C13" s="7">
        <v>226</v>
      </c>
    </row>
    <row r="14" spans="1:4">
      <c r="A14" s="2" t="s">
        <v>8842</v>
      </c>
      <c r="B14" s="7">
        <v>13132025.463</v>
      </c>
      <c r="C14" s="7">
        <v>12193233.170000041</v>
      </c>
    </row>
    <row r="15" spans="1:4">
      <c r="A15" s="22" t="s">
        <v>320</v>
      </c>
      <c r="B15" s="7">
        <v>10614261.812999999</v>
      </c>
      <c r="C15" s="7">
        <v>10897479.79000004</v>
      </c>
    </row>
    <row r="16" spans="1:4">
      <c r="A16" s="22" t="s">
        <v>319</v>
      </c>
      <c r="B16" s="7">
        <v>2517763.6500000008</v>
      </c>
      <c r="C16" s="7">
        <v>1295753.3800000001</v>
      </c>
    </row>
    <row r="17" spans="1:3">
      <c r="A17" s="2" t="s">
        <v>8855</v>
      </c>
      <c r="B17" s="7">
        <v>138311.25</v>
      </c>
      <c r="C17" s="7">
        <v>494626.29000000021</v>
      </c>
    </row>
    <row r="18" spans="1:3">
      <c r="A18" s="22" t="s">
        <v>320</v>
      </c>
      <c r="B18" s="7">
        <v>0</v>
      </c>
      <c r="C18" s="7">
        <v>2481.84</v>
      </c>
    </row>
    <row r="19" spans="1:3">
      <c r="A19" s="22" t="s">
        <v>319</v>
      </c>
      <c r="B19" s="7">
        <v>138311.25</v>
      </c>
      <c r="C19" s="7">
        <v>492144.45000000019</v>
      </c>
    </row>
    <row r="20" spans="1:3">
      <c r="A20" s="2" t="s">
        <v>8918</v>
      </c>
      <c r="B20" s="7">
        <v>94218.32</v>
      </c>
      <c r="C20" s="7">
        <v>110000</v>
      </c>
    </row>
    <row r="21" spans="1:3">
      <c r="A21" s="22" t="s">
        <v>319</v>
      </c>
      <c r="B21" s="7">
        <v>94218.32</v>
      </c>
      <c r="C21" s="7">
        <v>110000</v>
      </c>
    </row>
    <row r="22" spans="1:3">
      <c r="A22" s="2" t="s">
        <v>8856</v>
      </c>
      <c r="B22" s="7">
        <v>0</v>
      </c>
      <c r="C22" s="7">
        <v>57373.05</v>
      </c>
    </row>
    <row r="23" spans="1:3">
      <c r="A23" s="22" t="s">
        <v>319</v>
      </c>
      <c r="B23" s="7">
        <v>0</v>
      </c>
      <c r="C23" s="7">
        <v>57373.05</v>
      </c>
    </row>
    <row r="24" spans="1:3">
      <c r="A24" s="2" t="s">
        <v>8857</v>
      </c>
      <c r="B24" s="7">
        <v>0</v>
      </c>
      <c r="C24" s="7">
        <v>60862.13</v>
      </c>
    </row>
    <row r="25" spans="1:3">
      <c r="A25" s="22" t="s">
        <v>319</v>
      </c>
      <c r="B25" s="7">
        <v>0</v>
      </c>
      <c r="C25" s="7">
        <v>60862.13</v>
      </c>
    </row>
    <row r="26" spans="1:3">
      <c r="A26" s="2" t="s">
        <v>8858</v>
      </c>
      <c r="B26" s="7">
        <v>20394.5</v>
      </c>
      <c r="C26" s="7">
        <v>65116.05999999999</v>
      </c>
    </row>
    <row r="27" spans="1:3">
      <c r="A27" s="22" t="s">
        <v>320</v>
      </c>
      <c r="B27" s="7">
        <v>0</v>
      </c>
      <c r="C27" s="7">
        <v>746.49</v>
      </c>
    </row>
    <row r="28" spans="1:3">
      <c r="A28" s="22" t="s">
        <v>319</v>
      </c>
      <c r="B28" s="7">
        <v>20394.5</v>
      </c>
      <c r="C28" s="7">
        <v>64369.569999999992</v>
      </c>
    </row>
    <row r="29" spans="1:3">
      <c r="A29" s="11" t="s">
        <v>318</v>
      </c>
      <c r="B29" s="10">
        <v>10783545.932999978</v>
      </c>
      <c r="C29" s="10">
        <v>13575327.870000042</v>
      </c>
    </row>
    <row r="30" spans="1:3">
      <c r="B30"/>
      <c r="C30"/>
    </row>
    <row r="31" spans="1:3">
      <c r="B31"/>
      <c r="C31"/>
    </row>
    <row r="32" spans="1:3">
      <c r="B32"/>
      <c r="C32"/>
    </row>
    <row r="33" spans="2:3">
      <c r="B33"/>
      <c r="C33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5763"/>
  <sheetViews>
    <sheetView topLeftCell="X1" workbookViewId="0">
      <selection activeCell="AD3" sqref="AD3:AD5763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9" bestFit="1" customWidth="1"/>
    <col min="5" max="5" width="10.7109375" style="2" bestFit="1" customWidth="1"/>
    <col min="6" max="6" width="8.140625" style="2" bestFit="1" customWidth="1"/>
    <col min="7" max="7" width="13.5703125" style="19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6" t="s">
        <v>3</v>
      </c>
      <c r="E1" s="1" t="s">
        <v>4</v>
      </c>
      <c r="F1" s="1" t="s">
        <v>5</v>
      </c>
      <c r="G1" s="16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321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325</v>
      </c>
      <c r="D2" s="17">
        <v>-2637484.9800000228</v>
      </c>
      <c r="E2" s="3"/>
      <c r="F2" s="3"/>
      <c r="G2" s="20"/>
      <c r="H2" s="3"/>
      <c r="I2" s="5">
        <f>D2</f>
        <v>-2637484.9800000228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325</v>
      </c>
      <c r="AD2" s="8" t="s">
        <v>325</v>
      </c>
      <c r="AE2" s="3" t="s">
        <v>8837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131981</v>
      </c>
      <c r="B3" t="s">
        <v>191</v>
      </c>
      <c r="C3" t="s">
        <v>326</v>
      </c>
      <c r="D3" s="18">
        <v>4918.8999999999996</v>
      </c>
      <c r="E3" s="13">
        <v>41730</v>
      </c>
      <c r="F3" s="14">
        <v>0.3649189814814815</v>
      </c>
      <c r="G3" s="18">
        <v>0</v>
      </c>
      <c r="H3">
        <v>0</v>
      </c>
      <c r="I3" s="21">
        <f>I2 + (D3-G3)</f>
        <v>-2632566.0800000229</v>
      </c>
      <c r="N3">
        <v>7</v>
      </c>
      <c r="O3" t="s">
        <v>44</v>
      </c>
      <c r="P3">
        <v>1</v>
      </c>
      <c r="R3">
        <v>1431</v>
      </c>
      <c r="S3" s="13">
        <v>41779</v>
      </c>
      <c r="T3" s="13">
        <v>41779</v>
      </c>
      <c r="W3">
        <v>2014</v>
      </c>
      <c r="X3">
        <v>7</v>
      </c>
      <c r="AC3" t="s">
        <v>70</v>
      </c>
      <c r="AD3" t="s">
        <v>319</v>
      </c>
      <c r="AE3" t="str">
        <f>ACHA_INSTITUICAO(AC3)</f>
        <v>COLÉGIO OLIMPO GOIÂNIA</v>
      </c>
      <c r="AG3">
        <v>52</v>
      </c>
      <c r="AH3">
        <v>4</v>
      </c>
      <c r="AI3" t="s">
        <v>78</v>
      </c>
      <c r="AM3">
        <v>0</v>
      </c>
      <c r="AP3" t="s">
        <v>327</v>
      </c>
    </row>
    <row r="4" spans="1:45" customFormat="1">
      <c r="A4">
        <v>134871</v>
      </c>
      <c r="B4" t="s">
        <v>328</v>
      </c>
      <c r="C4" t="s">
        <v>329</v>
      </c>
      <c r="D4" s="18">
        <v>0</v>
      </c>
      <c r="E4" s="13">
        <v>41730</v>
      </c>
      <c r="F4" s="14">
        <v>0.36719907407407404</v>
      </c>
      <c r="G4" s="18">
        <v>60987.24</v>
      </c>
      <c r="H4">
        <v>0</v>
      </c>
      <c r="I4" s="21">
        <f t="shared" ref="I4:I67" si="0">I3 + (D4-G4)</f>
        <v>-2693553.3200000231</v>
      </c>
      <c r="M4">
        <v>52955</v>
      </c>
      <c r="N4">
        <v>7</v>
      </c>
      <c r="O4" t="s">
        <v>44</v>
      </c>
      <c r="P4">
        <v>2</v>
      </c>
      <c r="R4">
        <v>1448</v>
      </c>
      <c r="S4" s="13">
        <v>41786</v>
      </c>
      <c r="T4" s="13">
        <v>41786</v>
      </c>
      <c r="W4">
        <v>2014</v>
      </c>
      <c r="X4">
        <v>7</v>
      </c>
      <c r="AC4" t="s">
        <v>53</v>
      </c>
      <c r="AD4" t="s">
        <v>320</v>
      </c>
      <c r="AE4" t="str">
        <f t="shared" ref="AE4:AE67" si="1">ACHA_INSTITUICAO(AC4)</f>
        <v>COLÉGIO OLIMPO GOIÂNIA</v>
      </c>
      <c r="AG4">
        <v>5</v>
      </c>
      <c r="AH4">
        <v>9</v>
      </c>
      <c r="AI4" t="s">
        <v>54</v>
      </c>
      <c r="AK4">
        <v>0</v>
      </c>
      <c r="AM4">
        <v>0</v>
      </c>
      <c r="AP4" t="s">
        <v>330</v>
      </c>
    </row>
    <row r="5" spans="1:45" customFormat="1">
      <c r="A5">
        <v>134872</v>
      </c>
      <c r="B5" t="s">
        <v>331</v>
      </c>
      <c r="C5" t="s">
        <v>332</v>
      </c>
      <c r="D5" s="18">
        <v>0</v>
      </c>
      <c r="E5" s="13">
        <v>41730</v>
      </c>
      <c r="F5" s="14">
        <v>0.36719907407407404</v>
      </c>
      <c r="G5" s="18">
        <v>2601.12</v>
      </c>
      <c r="H5">
        <v>0</v>
      </c>
      <c r="I5" s="21">
        <f t="shared" si="0"/>
        <v>-2696154.4400000232</v>
      </c>
      <c r="M5">
        <v>52956</v>
      </c>
      <c r="N5">
        <v>7</v>
      </c>
      <c r="O5" t="s">
        <v>44</v>
      </c>
      <c r="P5">
        <v>2</v>
      </c>
      <c r="R5">
        <v>1448</v>
      </c>
      <c r="S5" s="13">
        <v>41786</v>
      </c>
      <c r="T5" s="13">
        <v>41786</v>
      </c>
      <c r="W5">
        <v>2014</v>
      </c>
      <c r="X5">
        <v>7</v>
      </c>
      <c r="AC5" t="s">
        <v>53</v>
      </c>
      <c r="AD5" t="s">
        <v>320</v>
      </c>
      <c r="AE5" t="str">
        <f t="shared" si="1"/>
        <v>COLÉGIO OLIMPO GOIÂNIA</v>
      </c>
      <c r="AG5">
        <v>5</v>
      </c>
      <c r="AH5">
        <v>9</v>
      </c>
      <c r="AI5" t="s">
        <v>54</v>
      </c>
      <c r="AK5">
        <v>0</v>
      </c>
      <c r="AM5">
        <v>0</v>
      </c>
      <c r="AP5" t="s">
        <v>330</v>
      </c>
    </row>
    <row r="6" spans="1:45" customFormat="1">
      <c r="A6">
        <v>131985</v>
      </c>
      <c r="B6" t="s">
        <v>333</v>
      </c>
      <c r="C6" t="s">
        <v>334</v>
      </c>
      <c r="D6" s="18">
        <v>0</v>
      </c>
      <c r="E6" s="13">
        <v>41730</v>
      </c>
      <c r="F6" s="14">
        <v>0.37556712962962963</v>
      </c>
      <c r="G6" s="18">
        <v>18000</v>
      </c>
      <c r="H6">
        <v>0</v>
      </c>
      <c r="I6" s="21">
        <f t="shared" si="0"/>
        <v>-2714154.4400000232</v>
      </c>
      <c r="M6">
        <v>45964</v>
      </c>
      <c r="N6">
        <v>24</v>
      </c>
      <c r="O6" t="s">
        <v>68</v>
      </c>
      <c r="P6">
        <v>1</v>
      </c>
      <c r="R6">
        <v>1527</v>
      </c>
      <c r="S6" s="13">
        <v>41779</v>
      </c>
      <c r="T6" s="13">
        <v>41779</v>
      </c>
      <c r="W6">
        <v>2014</v>
      </c>
      <c r="X6">
        <v>24</v>
      </c>
      <c r="AC6" t="s">
        <v>123</v>
      </c>
      <c r="AD6" t="s">
        <v>319</v>
      </c>
      <c r="AE6" t="str">
        <f t="shared" si="1"/>
        <v>COLÉGIO OLIMPO UBERLÂNDIA</v>
      </c>
      <c r="AG6">
        <v>33</v>
      </c>
      <c r="AH6">
        <v>2</v>
      </c>
      <c r="AI6" t="s">
        <v>49</v>
      </c>
      <c r="AK6">
        <v>0</v>
      </c>
      <c r="AM6">
        <v>0</v>
      </c>
      <c r="AP6" t="s">
        <v>335</v>
      </c>
    </row>
    <row r="7" spans="1:45" customFormat="1">
      <c r="A7">
        <v>226356</v>
      </c>
      <c r="B7" t="s">
        <v>297</v>
      </c>
      <c r="C7" t="s">
        <v>297</v>
      </c>
      <c r="D7" s="18">
        <v>0</v>
      </c>
      <c r="E7" s="13">
        <v>41730</v>
      </c>
      <c r="F7" s="14">
        <v>0.37571759259259258</v>
      </c>
      <c r="G7" s="18">
        <v>210588.83</v>
      </c>
      <c r="H7">
        <v>0</v>
      </c>
      <c r="I7" s="21">
        <f t="shared" si="0"/>
        <v>-2924743.2700000233</v>
      </c>
      <c r="N7">
        <v>60</v>
      </c>
      <c r="O7" t="s">
        <v>60</v>
      </c>
      <c r="P7">
        <v>1</v>
      </c>
      <c r="R7">
        <v>1449</v>
      </c>
      <c r="S7" s="13">
        <v>41982</v>
      </c>
      <c r="T7" s="13">
        <v>41982</v>
      </c>
      <c r="W7">
        <v>2014</v>
      </c>
      <c r="X7">
        <v>60</v>
      </c>
      <c r="AC7" t="s">
        <v>51</v>
      </c>
      <c r="AD7" t="s">
        <v>320</v>
      </c>
      <c r="AE7" t="str">
        <f t="shared" si="1"/>
        <v>COLÉGIO OLIMPO GOIÂNIA</v>
      </c>
      <c r="AG7">
        <v>26</v>
      </c>
      <c r="AH7">
        <v>8</v>
      </c>
      <c r="AI7" t="s">
        <v>52</v>
      </c>
      <c r="AM7">
        <v>0</v>
      </c>
      <c r="AP7" t="s">
        <v>336</v>
      </c>
    </row>
    <row r="8" spans="1:45" customFormat="1">
      <c r="A8">
        <v>129620</v>
      </c>
      <c r="B8" t="s">
        <v>337</v>
      </c>
      <c r="C8" t="s">
        <v>338</v>
      </c>
      <c r="D8" s="18">
        <v>0</v>
      </c>
      <c r="E8" s="13">
        <v>41730</v>
      </c>
      <c r="F8" s="14">
        <v>0.38679398148148153</v>
      </c>
      <c r="G8" s="18">
        <v>7.4</v>
      </c>
      <c r="H8">
        <v>0</v>
      </c>
      <c r="I8" s="21">
        <f t="shared" si="0"/>
        <v>-2924750.6700000232</v>
      </c>
      <c r="M8">
        <v>51000</v>
      </c>
      <c r="N8">
        <v>7</v>
      </c>
      <c r="O8" t="s">
        <v>44</v>
      </c>
      <c r="P8">
        <v>1</v>
      </c>
      <c r="R8">
        <v>575</v>
      </c>
      <c r="S8" s="13">
        <v>41761</v>
      </c>
      <c r="T8" s="13">
        <v>41761</v>
      </c>
      <c r="W8">
        <v>2014</v>
      </c>
      <c r="X8">
        <v>7</v>
      </c>
      <c r="AC8" t="s">
        <v>61</v>
      </c>
      <c r="AD8" t="s">
        <v>320</v>
      </c>
      <c r="AE8" t="str">
        <f t="shared" si="1"/>
        <v>COLÉGIO OLIMPO GOIÂNIA</v>
      </c>
      <c r="AG8">
        <v>26</v>
      </c>
      <c r="AH8">
        <v>9</v>
      </c>
      <c r="AI8" t="s">
        <v>54</v>
      </c>
      <c r="AK8">
        <v>0</v>
      </c>
      <c r="AM8">
        <v>0</v>
      </c>
      <c r="AP8" t="s">
        <v>336</v>
      </c>
    </row>
    <row r="9" spans="1:45" customFormat="1">
      <c r="A9">
        <v>129621</v>
      </c>
      <c r="B9" t="s">
        <v>339</v>
      </c>
      <c r="C9" t="s">
        <v>340</v>
      </c>
      <c r="D9" s="18">
        <v>0</v>
      </c>
      <c r="E9" s="13">
        <v>41730</v>
      </c>
      <c r="F9" s="14">
        <v>0.38679398148148153</v>
      </c>
      <c r="G9" s="18">
        <v>42</v>
      </c>
      <c r="H9">
        <v>0</v>
      </c>
      <c r="I9" s="21">
        <f t="shared" si="0"/>
        <v>-2924792.6700000232</v>
      </c>
      <c r="M9">
        <v>51001</v>
      </c>
      <c r="N9">
        <v>7</v>
      </c>
      <c r="O9" t="s">
        <v>44</v>
      </c>
      <c r="P9">
        <v>1</v>
      </c>
      <c r="R9">
        <v>575</v>
      </c>
      <c r="S9" s="13">
        <v>41761</v>
      </c>
      <c r="T9" s="13">
        <v>41761</v>
      </c>
      <c r="W9">
        <v>2014</v>
      </c>
      <c r="X9">
        <v>7</v>
      </c>
      <c r="AC9" t="s">
        <v>61</v>
      </c>
      <c r="AD9" t="s">
        <v>320</v>
      </c>
      <c r="AE9" t="str">
        <f t="shared" si="1"/>
        <v>COLÉGIO OLIMPO GOIÂNIA</v>
      </c>
      <c r="AG9">
        <v>26</v>
      </c>
      <c r="AH9">
        <v>9</v>
      </c>
      <c r="AI9" t="s">
        <v>54</v>
      </c>
      <c r="AK9">
        <v>0</v>
      </c>
      <c r="AM9">
        <v>0</v>
      </c>
      <c r="AP9" t="s">
        <v>336</v>
      </c>
    </row>
    <row r="10" spans="1:45" customFormat="1">
      <c r="A10">
        <v>129618</v>
      </c>
      <c r="B10" t="s">
        <v>341</v>
      </c>
      <c r="C10" t="s">
        <v>342</v>
      </c>
      <c r="D10" s="18">
        <v>0</v>
      </c>
      <c r="E10" s="13">
        <v>41730</v>
      </c>
      <c r="F10" s="14">
        <v>0.38679398148148153</v>
      </c>
      <c r="G10" s="18">
        <v>7.4</v>
      </c>
      <c r="H10">
        <v>0</v>
      </c>
      <c r="I10" s="21">
        <f t="shared" si="0"/>
        <v>-2924800.0700000231</v>
      </c>
      <c r="M10">
        <v>50998</v>
      </c>
      <c r="N10">
        <v>7</v>
      </c>
      <c r="O10" t="s">
        <v>44</v>
      </c>
      <c r="P10">
        <v>1</v>
      </c>
      <c r="R10">
        <v>575</v>
      </c>
      <c r="S10" s="13">
        <v>41761</v>
      </c>
      <c r="T10" s="13">
        <v>41761</v>
      </c>
      <c r="W10">
        <v>2014</v>
      </c>
      <c r="X10">
        <v>7</v>
      </c>
      <c r="AC10" t="s">
        <v>61</v>
      </c>
      <c r="AD10" t="s">
        <v>320</v>
      </c>
      <c r="AE10" t="str">
        <f t="shared" si="1"/>
        <v>COLÉGIO OLIMPO GOIÂNIA</v>
      </c>
      <c r="AG10">
        <v>26</v>
      </c>
      <c r="AH10">
        <v>9</v>
      </c>
      <c r="AI10" t="s">
        <v>54</v>
      </c>
      <c r="AK10">
        <v>0</v>
      </c>
      <c r="AM10">
        <v>0</v>
      </c>
      <c r="AP10" t="s">
        <v>336</v>
      </c>
    </row>
    <row r="11" spans="1:45" customFormat="1">
      <c r="A11">
        <v>129619</v>
      </c>
      <c r="B11" t="s">
        <v>343</v>
      </c>
      <c r="C11" t="s">
        <v>344</v>
      </c>
      <c r="D11" s="18">
        <v>0</v>
      </c>
      <c r="E11" s="13">
        <v>41730</v>
      </c>
      <c r="F11" s="14">
        <v>0.38679398148148153</v>
      </c>
      <c r="G11" s="18">
        <v>7.4</v>
      </c>
      <c r="H11">
        <v>0</v>
      </c>
      <c r="I11" s="21">
        <f t="shared" si="0"/>
        <v>-2924807.470000023</v>
      </c>
      <c r="M11">
        <v>50999</v>
      </c>
      <c r="N11">
        <v>7</v>
      </c>
      <c r="O11" t="s">
        <v>44</v>
      </c>
      <c r="P11">
        <v>1</v>
      </c>
      <c r="R11">
        <v>575</v>
      </c>
      <c r="S11" s="13">
        <v>41761</v>
      </c>
      <c r="T11" s="13">
        <v>41761</v>
      </c>
      <c r="W11">
        <v>2014</v>
      </c>
      <c r="X11">
        <v>7</v>
      </c>
      <c r="AC11" t="s">
        <v>61</v>
      </c>
      <c r="AD11" t="s">
        <v>320</v>
      </c>
      <c r="AE11" t="str">
        <f t="shared" si="1"/>
        <v>COLÉGIO OLIMPO GOIÂNIA</v>
      </c>
      <c r="AG11">
        <v>26</v>
      </c>
      <c r="AH11">
        <v>9</v>
      </c>
      <c r="AI11" t="s">
        <v>54</v>
      </c>
      <c r="AK11">
        <v>0</v>
      </c>
      <c r="AM11">
        <v>0</v>
      </c>
      <c r="AP11" t="s">
        <v>336</v>
      </c>
    </row>
    <row r="12" spans="1:45" customFormat="1">
      <c r="A12">
        <v>132026</v>
      </c>
      <c r="B12" t="s">
        <v>345</v>
      </c>
      <c r="C12" t="s">
        <v>346</v>
      </c>
      <c r="D12" s="18">
        <v>0</v>
      </c>
      <c r="E12" s="13">
        <v>41730</v>
      </c>
      <c r="F12" s="14">
        <v>0.39413194444444444</v>
      </c>
      <c r="G12" s="18">
        <v>18532.86</v>
      </c>
      <c r="H12">
        <v>0</v>
      </c>
      <c r="I12" s="21">
        <f t="shared" si="0"/>
        <v>-2943340.3300000229</v>
      </c>
      <c r="M12">
        <v>52547</v>
      </c>
      <c r="N12">
        <v>24</v>
      </c>
      <c r="O12" t="s">
        <v>68</v>
      </c>
      <c r="P12">
        <v>1</v>
      </c>
      <c r="R12">
        <v>1448</v>
      </c>
      <c r="S12" s="13">
        <v>41779</v>
      </c>
      <c r="T12" s="13">
        <v>41779</v>
      </c>
      <c r="W12">
        <v>2014</v>
      </c>
      <c r="X12">
        <v>24</v>
      </c>
      <c r="AC12" t="s">
        <v>53</v>
      </c>
      <c r="AD12" t="s">
        <v>320</v>
      </c>
      <c r="AE12" t="str">
        <f t="shared" si="1"/>
        <v>COLÉGIO OLIMPO GOIÂNIA</v>
      </c>
      <c r="AG12">
        <v>33</v>
      </c>
      <c r="AH12">
        <v>9</v>
      </c>
      <c r="AI12" t="s">
        <v>54</v>
      </c>
      <c r="AK12">
        <v>0</v>
      </c>
      <c r="AM12">
        <v>0</v>
      </c>
      <c r="AP12" t="s">
        <v>335</v>
      </c>
    </row>
    <row r="13" spans="1:45" customFormat="1">
      <c r="A13">
        <v>132027</v>
      </c>
      <c r="B13" t="s">
        <v>347</v>
      </c>
      <c r="C13" t="s">
        <v>348</v>
      </c>
      <c r="D13" s="18">
        <v>0</v>
      </c>
      <c r="E13" s="13">
        <v>41730</v>
      </c>
      <c r="F13" s="14">
        <v>0.39498842592592592</v>
      </c>
      <c r="G13" s="18">
        <v>667.84</v>
      </c>
      <c r="H13">
        <v>0</v>
      </c>
      <c r="I13" s="21">
        <f t="shared" si="0"/>
        <v>-2944008.1700000227</v>
      </c>
      <c r="M13">
        <v>52552</v>
      </c>
      <c r="N13">
        <v>24</v>
      </c>
      <c r="O13" t="s">
        <v>68</v>
      </c>
      <c r="P13">
        <v>1</v>
      </c>
      <c r="R13">
        <v>575</v>
      </c>
      <c r="S13" s="13">
        <v>41779</v>
      </c>
      <c r="T13" s="13">
        <v>41779</v>
      </c>
      <c r="W13">
        <v>2014</v>
      </c>
      <c r="X13">
        <v>24</v>
      </c>
      <c r="AC13" t="s">
        <v>61</v>
      </c>
      <c r="AD13" t="s">
        <v>320</v>
      </c>
      <c r="AE13" t="str">
        <f t="shared" si="1"/>
        <v>COLÉGIO OLIMPO GOIÂNIA</v>
      </c>
      <c r="AG13">
        <v>33</v>
      </c>
      <c r="AH13">
        <v>9</v>
      </c>
      <c r="AI13" t="s">
        <v>54</v>
      </c>
      <c r="AK13">
        <v>0</v>
      </c>
      <c r="AM13">
        <v>0</v>
      </c>
      <c r="AP13" t="s">
        <v>335</v>
      </c>
    </row>
    <row r="14" spans="1:45" customFormat="1">
      <c r="A14">
        <v>132933</v>
      </c>
      <c r="B14" t="s">
        <v>349</v>
      </c>
      <c r="C14" t="s">
        <v>350</v>
      </c>
      <c r="D14" s="18">
        <v>0</v>
      </c>
      <c r="E14" s="13">
        <v>41730</v>
      </c>
      <c r="F14" s="14">
        <v>0.40218749999999998</v>
      </c>
      <c r="G14" s="18">
        <v>50.4</v>
      </c>
      <c r="H14">
        <v>0</v>
      </c>
      <c r="I14" s="21">
        <f t="shared" si="0"/>
        <v>-2944058.5700000226</v>
      </c>
      <c r="M14">
        <v>52992</v>
      </c>
      <c r="N14">
        <v>7</v>
      </c>
      <c r="O14" t="s">
        <v>44</v>
      </c>
      <c r="P14">
        <v>1</v>
      </c>
      <c r="R14">
        <v>575</v>
      </c>
      <c r="S14" s="13">
        <v>41782</v>
      </c>
      <c r="T14" s="13">
        <v>41782</v>
      </c>
      <c r="W14">
        <v>2014</v>
      </c>
      <c r="X14">
        <v>7</v>
      </c>
      <c r="AC14" t="s">
        <v>61</v>
      </c>
      <c r="AD14" t="s">
        <v>320</v>
      </c>
      <c r="AE14" t="str">
        <f t="shared" si="1"/>
        <v>COLÉGIO OLIMPO GOIÂNIA</v>
      </c>
      <c r="AG14">
        <v>59</v>
      </c>
      <c r="AH14">
        <v>9</v>
      </c>
      <c r="AI14" t="s">
        <v>54</v>
      </c>
      <c r="AK14">
        <v>0</v>
      </c>
      <c r="AM14">
        <v>0</v>
      </c>
      <c r="AP14" t="s">
        <v>351</v>
      </c>
    </row>
    <row r="15" spans="1:45" customFormat="1">
      <c r="A15">
        <v>123465</v>
      </c>
      <c r="B15" t="s">
        <v>352</v>
      </c>
      <c r="C15" t="s">
        <v>353</v>
      </c>
      <c r="D15" s="18">
        <v>1068</v>
      </c>
      <c r="E15" s="13">
        <v>41730</v>
      </c>
      <c r="F15" s="14">
        <v>0.40321759259259254</v>
      </c>
      <c r="G15" s="18">
        <v>0</v>
      </c>
      <c r="H15">
        <v>0</v>
      </c>
      <c r="I15" s="21">
        <f t="shared" si="0"/>
        <v>-2942990.5700000226</v>
      </c>
      <c r="N15">
        <v>24</v>
      </c>
      <c r="O15" t="s">
        <v>68</v>
      </c>
      <c r="P15">
        <v>1</v>
      </c>
      <c r="R15">
        <v>1434</v>
      </c>
      <c r="S15" s="13">
        <v>41737</v>
      </c>
      <c r="T15" s="13">
        <v>41737</v>
      </c>
      <c r="W15">
        <v>2014</v>
      </c>
      <c r="X15">
        <v>24</v>
      </c>
      <c r="AC15" t="s">
        <v>67</v>
      </c>
      <c r="AD15" t="s">
        <v>319</v>
      </c>
      <c r="AE15" t="str">
        <f t="shared" si="1"/>
        <v>SOL NASCENTE</v>
      </c>
      <c r="AG15">
        <v>56</v>
      </c>
      <c r="AH15">
        <v>1</v>
      </c>
      <c r="AI15" t="s">
        <v>58</v>
      </c>
      <c r="AM15">
        <v>0</v>
      </c>
      <c r="AP15" t="s">
        <v>59</v>
      </c>
    </row>
    <row r="16" spans="1:45" customFormat="1">
      <c r="A16">
        <v>134499</v>
      </c>
      <c r="B16" t="s">
        <v>255</v>
      </c>
      <c r="C16" t="s">
        <v>354</v>
      </c>
      <c r="D16" s="18">
        <v>2381.25</v>
      </c>
      <c r="E16" s="13">
        <v>41730</v>
      </c>
      <c r="F16" s="14">
        <v>0.40363425925925928</v>
      </c>
      <c r="G16" s="18">
        <v>0</v>
      </c>
      <c r="H16">
        <v>0</v>
      </c>
      <c r="I16" s="21">
        <f t="shared" si="0"/>
        <v>-2940609.3200000226</v>
      </c>
      <c r="N16">
        <v>7</v>
      </c>
      <c r="O16" t="s">
        <v>44</v>
      </c>
      <c r="P16">
        <v>2</v>
      </c>
      <c r="R16">
        <v>1449</v>
      </c>
      <c r="S16" s="13">
        <v>41785</v>
      </c>
      <c r="T16" s="13">
        <v>41785</v>
      </c>
      <c r="W16">
        <v>2014</v>
      </c>
      <c r="X16">
        <v>7</v>
      </c>
      <c r="AC16" t="s">
        <v>51</v>
      </c>
      <c r="AD16" t="s">
        <v>320</v>
      </c>
      <c r="AE16" t="str">
        <f t="shared" si="1"/>
        <v>COLÉGIO OLIMPO GOIÂNIA</v>
      </c>
      <c r="AG16">
        <v>12</v>
      </c>
      <c r="AH16">
        <v>9</v>
      </c>
      <c r="AI16" t="s">
        <v>54</v>
      </c>
      <c r="AM16">
        <v>0</v>
      </c>
      <c r="AP16" t="s">
        <v>355</v>
      </c>
    </row>
    <row r="17" spans="1:42" customFormat="1">
      <c r="A17">
        <v>269401</v>
      </c>
      <c r="B17" t="s">
        <v>356</v>
      </c>
      <c r="C17" t="s">
        <v>356</v>
      </c>
      <c r="D17" s="18">
        <v>0</v>
      </c>
      <c r="E17" s="13">
        <v>41730</v>
      </c>
      <c r="F17" s="14">
        <v>0.4085300925925926</v>
      </c>
      <c r="G17" s="18">
        <v>1203.95</v>
      </c>
      <c r="H17">
        <v>0</v>
      </c>
      <c r="I17" s="21">
        <f t="shared" si="0"/>
        <v>-2941813.2700000228</v>
      </c>
      <c r="N17">
        <v>60</v>
      </c>
      <c r="O17" t="s">
        <v>60</v>
      </c>
      <c r="P17">
        <v>1</v>
      </c>
      <c r="R17">
        <v>1449</v>
      </c>
      <c r="S17" s="13">
        <v>42136</v>
      </c>
      <c r="T17" s="13">
        <v>42136</v>
      </c>
      <c r="W17">
        <v>2015</v>
      </c>
      <c r="X17">
        <v>60</v>
      </c>
      <c r="AC17" t="s">
        <v>51</v>
      </c>
      <c r="AD17" t="s">
        <v>320</v>
      </c>
      <c r="AE17" t="str">
        <f t="shared" si="1"/>
        <v>COLÉGIO OLIMPO GOIÂNIA</v>
      </c>
      <c r="AG17">
        <v>72</v>
      </c>
      <c r="AH17">
        <v>8</v>
      </c>
      <c r="AI17" t="s">
        <v>52</v>
      </c>
      <c r="AM17">
        <v>0</v>
      </c>
      <c r="AO17">
        <v>26</v>
      </c>
      <c r="AP17" t="s">
        <v>357</v>
      </c>
    </row>
    <row r="18" spans="1:42" customFormat="1">
      <c r="A18">
        <v>269402</v>
      </c>
      <c r="B18" t="s">
        <v>356</v>
      </c>
      <c r="C18" t="s">
        <v>358</v>
      </c>
      <c r="D18" s="18">
        <v>1203.95</v>
      </c>
      <c r="E18" s="13">
        <v>41730</v>
      </c>
      <c r="F18" s="14">
        <v>0.4085300925925926</v>
      </c>
      <c r="G18" s="18">
        <v>0</v>
      </c>
      <c r="H18">
        <v>0</v>
      </c>
      <c r="I18" s="21">
        <f t="shared" si="0"/>
        <v>-2940609.3200000226</v>
      </c>
      <c r="N18">
        <v>60</v>
      </c>
      <c r="O18" t="s">
        <v>60</v>
      </c>
      <c r="P18">
        <v>1</v>
      </c>
      <c r="R18">
        <v>1449</v>
      </c>
      <c r="S18" s="13">
        <v>42136</v>
      </c>
      <c r="T18" s="13">
        <v>42136</v>
      </c>
      <c r="W18">
        <v>2015</v>
      </c>
      <c r="X18">
        <v>60</v>
      </c>
      <c r="AA18">
        <v>269401</v>
      </c>
      <c r="AC18" t="s">
        <v>51</v>
      </c>
      <c r="AD18" t="s">
        <v>320</v>
      </c>
      <c r="AE18" t="str">
        <f t="shared" si="1"/>
        <v>COLÉGIO OLIMPO GOIÂNIA</v>
      </c>
      <c r="AG18">
        <v>26</v>
      </c>
      <c r="AH18">
        <v>8</v>
      </c>
      <c r="AI18" t="s">
        <v>52</v>
      </c>
      <c r="AM18">
        <v>0</v>
      </c>
      <c r="AP18" t="s">
        <v>336</v>
      </c>
    </row>
    <row r="19" spans="1:42" customFormat="1">
      <c r="A19">
        <v>133108</v>
      </c>
      <c r="B19" t="s">
        <v>359</v>
      </c>
      <c r="C19" t="s">
        <v>360</v>
      </c>
      <c r="D19" s="18">
        <v>0</v>
      </c>
      <c r="E19" s="13">
        <v>41730</v>
      </c>
      <c r="F19" s="14">
        <v>0.42018518518518522</v>
      </c>
      <c r="G19" s="18">
        <v>354.11</v>
      </c>
      <c r="H19">
        <v>0</v>
      </c>
      <c r="I19" s="21">
        <f t="shared" si="0"/>
        <v>-2940963.4300000225</v>
      </c>
      <c r="M19">
        <v>53050</v>
      </c>
      <c r="N19">
        <v>7</v>
      </c>
      <c r="O19" t="s">
        <v>44</v>
      </c>
      <c r="P19">
        <v>1</v>
      </c>
      <c r="R19">
        <v>1512</v>
      </c>
      <c r="S19" s="13">
        <v>41784</v>
      </c>
      <c r="T19" s="13">
        <v>41784</v>
      </c>
      <c r="W19">
        <v>2014</v>
      </c>
      <c r="X19">
        <v>7</v>
      </c>
      <c r="AC19" t="s">
        <v>56</v>
      </c>
      <c r="AD19" t="s">
        <v>320</v>
      </c>
      <c r="AE19" t="str">
        <f t="shared" si="1"/>
        <v>COLÉGIO OLIMPO GOIÂNIA</v>
      </c>
      <c r="AG19">
        <v>26</v>
      </c>
      <c r="AH19">
        <v>9</v>
      </c>
      <c r="AI19" t="s">
        <v>54</v>
      </c>
      <c r="AK19">
        <v>0</v>
      </c>
      <c r="AM19">
        <v>0</v>
      </c>
      <c r="AP19" t="s">
        <v>336</v>
      </c>
    </row>
    <row r="20" spans="1:42" customFormat="1">
      <c r="A20">
        <v>133105</v>
      </c>
      <c r="B20" t="s">
        <v>361</v>
      </c>
      <c r="C20" t="s">
        <v>362</v>
      </c>
      <c r="D20" s="18">
        <v>0</v>
      </c>
      <c r="E20" s="13">
        <v>41730</v>
      </c>
      <c r="F20" s="14">
        <v>0.42018518518518522</v>
      </c>
      <c r="G20" s="18">
        <v>2309.8000000000002</v>
      </c>
      <c r="H20">
        <v>0</v>
      </c>
      <c r="I20" s="21">
        <f t="shared" si="0"/>
        <v>-2943273.2300000223</v>
      </c>
      <c r="M20">
        <v>53045</v>
      </c>
      <c r="N20">
        <v>7</v>
      </c>
      <c r="O20" t="s">
        <v>44</v>
      </c>
      <c r="P20">
        <v>1</v>
      </c>
      <c r="R20">
        <v>1599</v>
      </c>
      <c r="S20" s="13">
        <v>41784</v>
      </c>
      <c r="T20" s="13">
        <v>41784</v>
      </c>
      <c r="W20">
        <v>2014</v>
      </c>
      <c r="X20">
        <v>7</v>
      </c>
      <c r="AC20" t="s">
        <v>55</v>
      </c>
      <c r="AD20" t="s">
        <v>320</v>
      </c>
      <c r="AE20" t="str">
        <f t="shared" si="1"/>
        <v>COLÉGIO OLIMPO GOIÂNIA</v>
      </c>
      <c r="AG20">
        <v>26</v>
      </c>
      <c r="AH20">
        <v>9</v>
      </c>
      <c r="AI20" t="s">
        <v>54</v>
      </c>
      <c r="AK20">
        <v>0</v>
      </c>
      <c r="AM20">
        <v>0</v>
      </c>
      <c r="AP20" t="s">
        <v>336</v>
      </c>
    </row>
    <row r="21" spans="1:42" customFormat="1">
      <c r="A21">
        <v>133107</v>
      </c>
      <c r="B21" t="s">
        <v>363</v>
      </c>
      <c r="C21" t="s">
        <v>364</v>
      </c>
      <c r="D21" s="18">
        <v>0</v>
      </c>
      <c r="E21" s="13">
        <v>41730</v>
      </c>
      <c r="F21" s="14">
        <v>0.42018518518518522</v>
      </c>
      <c r="G21" s="18">
        <v>8.76</v>
      </c>
      <c r="H21">
        <v>0</v>
      </c>
      <c r="I21" s="21">
        <f t="shared" si="0"/>
        <v>-2943281.9900000221</v>
      </c>
      <c r="M21">
        <v>53046</v>
      </c>
      <c r="N21">
        <v>7</v>
      </c>
      <c r="O21" t="s">
        <v>44</v>
      </c>
      <c r="P21">
        <v>1</v>
      </c>
      <c r="R21">
        <v>575</v>
      </c>
      <c r="S21" s="13">
        <v>41784</v>
      </c>
      <c r="T21" s="13">
        <v>41784</v>
      </c>
      <c r="W21">
        <v>2014</v>
      </c>
      <c r="X21">
        <v>7</v>
      </c>
      <c r="AC21" t="s">
        <v>61</v>
      </c>
      <c r="AD21" t="s">
        <v>320</v>
      </c>
      <c r="AE21" t="str">
        <f t="shared" si="1"/>
        <v>COLÉGIO OLIMPO GOIÂNIA</v>
      </c>
      <c r="AG21">
        <v>26</v>
      </c>
      <c r="AH21">
        <v>9</v>
      </c>
      <c r="AI21" t="s">
        <v>54</v>
      </c>
      <c r="AK21">
        <v>0</v>
      </c>
      <c r="AM21">
        <v>0</v>
      </c>
      <c r="AP21" t="s">
        <v>336</v>
      </c>
    </row>
    <row r="22" spans="1:42" customFormat="1">
      <c r="A22">
        <v>133106</v>
      </c>
      <c r="B22" t="s">
        <v>365</v>
      </c>
      <c r="C22" t="s">
        <v>366</v>
      </c>
      <c r="D22" s="18">
        <v>0</v>
      </c>
      <c r="E22" s="13">
        <v>41730</v>
      </c>
      <c r="F22" s="14">
        <v>0.42018518518518522</v>
      </c>
      <c r="G22" s="18">
        <v>536.82000000000005</v>
      </c>
      <c r="H22">
        <v>0</v>
      </c>
      <c r="I22" s="21">
        <f t="shared" si="0"/>
        <v>-2943818.8100000219</v>
      </c>
      <c r="M22">
        <v>53048</v>
      </c>
      <c r="N22">
        <v>7</v>
      </c>
      <c r="O22" t="s">
        <v>44</v>
      </c>
      <c r="P22">
        <v>1</v>
      </c>
      <c r="R22">
        <v>1512</v>
      </c>
      <c r="S22" s="13">
        <v>41784</v>
      </c>
      <c r="T22" s="13">
        <v>41784</v>
      </c>
      <c r="W22">
        <v>2014</v>
      </c>
      <c r="X22">
        <v>7</v>
      </c>
      <c r="AC22" t="s">
        <v>56</v>
      </c>
      <c r="AD22" t="s">
        <v>320</v>
      </c>
      <c r="AE22" t="str">
        <f t="shared" si="1"/>
        <v>COLÉGIO OLIMPO GOIÂNIA</v>
      </c>
      <c r="AG22">
        <v>26</v>
      </c>
      <c r="AH22">
        <v>9</v>
      </c>
      <c r="AI22" t="s">
        <v>54</v>
      </c>
      <c r="AK22">
        <v>0</v>
      </c>
      <c r="AM22">
        <v>0</v>
      </c>
      <c r="AP22" t="s">
        <v>336</v>
      </c>
    </row>
    <row r="23" spans="1:42" customFormat="1">
      <c r="A23">
        <v>130043</v>
      </c>
      <c r="B23">
        <v>150990</v>
      </c>
      <c r="C23" t="s">
        <v>367</v>
      </c>
      <c r="D23" s="18">
        <v>1370.24</v>
      </c>
      <c r="E23" s="13">
        <v>41730</v>
      </c>
      <c r="F23" s="14">
        <v>0.42020833333333335</v>
      </c>
      <c r="G23" s="18">
        <v>0</v>
      </c>
      <c r="H23">
        <v>0</v>
      </c>
      <c r="I23" s="21">
        <f t="shared" si="0"/>
        <v>-2942448.5700000217</v>
      </c>
      <c r="L23">
        <v>150990</v>
      </c>
      <c r="N23">
        <v>8</v>
      </c>
      <c r="O23" t="s">
        <v>63</v>
      </c>
      <c r="P23">
        <v>1</v>
      </c>
      <c r="R23">
        <v>2</v>
      </c>
      <c r="S23" s="13">
        <v>41765</v>
      </c>
      <c r="T23" s="13">
        <v>41765</v>
      </c>
      <c r="W23">
        <v>2014</v>
      </c>
      <c r="X23">
        <v>8</v>
      </c>
      <c r="AC23" t="s">
        <v>48</v>
      </c>
      <c r="AD23" t="s">
        <v>319</v>
      </c>
      <c r="AE23" t="str">
        <f t="shared" si="1"/>
        <v>COLÉGIO OLIMPO GOIÂNIA</v>
      </c>
      <c r="AG23">
        <v>3</v>
      </c>
      <c r="AH23">
        <v>4</v>
      </c>
      <c r="AI23" t="s">
        <v>78</v>
      </c>
      <c r="AK23">
        <v>0</v>
      </c>
      <c r="AM23">
        <v>0</v>
      </c>
      <c r="AP23" t="s">
        <v>80</v>
      </c>
    </row>
    <row r="24" spans="1:42" customFormat="1">
      <c r="A24">
        <v>122947</v>
      </c>
      <c r="B24" t="s">
        <v>368</v>
      </c>
      <c r="C24" t="s">
        <v>368</v>
      </c>
      <c r="D24" s="18">
        <v>0</v>
      </c>
      <c r="E24" s="13">
        <v>41730</v>
      </c>
      <c r="F24" s="14">
        <v>0.46527777777777773</v>
      </c>
      <c r="G24" s="18">
        <v>5000</v>
      </c>
      <c r="H24">
        <v>0</v>
      </c>
      <c r="I24" s="21">
        <f t="shared" si="0"/>
        <v>-2947448.5700000217</v>
      </c>
      <c r="N24">
        <v>60</v>
      </c>
      <c r="O24" t="s">
        <v>60</v>
      </c>
      <c r="P24">
        <v>1</v>
      </c>
      <c r="R24">
        <v>1449</v>
      </c>
      <c r="S24" s="13">
        <v>41730</v>
      </c>
      <c r="T24" s="13">
        <v>42135</v>
      </c>
      <c r="W24">
        <v>2014</v>
      </c>
      <c r="X24">
        <v>24</v>
      </c>
      <c r="AC24" t="s">
        <v>51</v>
      </c>
      <c r="AD24" t="s">
        <v>320</v>
      </c>
      <c r="AE24" t="str">
        <f t="shared" si="1"/>
        <v>COLÉGIO OLIMPO GOIÂNIA</v>
      </c>
      <c r="AG24">
        <v>8</v>
      </c>
      <c r="AH24">
        <v>8</v>
      </c>
      <c r="AI24" t="s">
        <v>52</v>
      </c>
      <c r="AM24">
        <v>0</v>
      </c>
      <c r="AO24">
        <v>2</v>
      </c>
      <c r="AP24" t="s">
        <v>369</v>
      </c>
    </row>
    <row r="25" spans="1:42" customFormat="1">
      <c r="A25">
        <v>269277</v>
      </c>
      <c r="B25" t="s">
        <v>368</v>
      </c>
      <c r="C25" t="s">
        <v>370</v>
      </c>
      <c r="D25" s="18">
        <v>5000</v>
      </c>
      <c r="E25" s="13">
        <v>41730</v>
      </c>
      <c r="F25" s="14">
        <v>0.46527777777777773</v>
      </c>
      <c r="G25" s="18">
        <v>0</v>
      </c>
      <c r="H25">
        <v>0</v>
      </c>
      <c r="I25" s="21">
        <f t="shared" si="0"/>
        <v>-2942448.5700000217</v>
      </c>
      <c r="N25">
        <v>60</v>
      </c>
      <c r="O25" t="s">
        <v>60</v>
      </c>
      <c r="P25">
        <v>1</v>
      </c>
      <c r="R25">
        <v>1449</v>
      </c>
      <c r="S25" s="13">
        <v>42135</v>
      </c>
      <c r="T25" s="13">
        <v>42135</v>
      </c>
      <c r="W25">
        <v>2015</v>
      </c>
      <c r="X25">
        <v>60</v>
      </c>
      <c r="AA25">
        <v>122947</v>
      </c>
      <c r="AC25" t="s">
        <v>51</v>
      </c>
      <c r="AD25" t="s">
        <v>320</v>
      </c>
      <c r="AE25" t="str">
        <f t="shared" si="1"/>
        <v>COLÉGIO OLIMPO GOIÂNIA</v>
      </c>
      <c r="AG25">
        <v>2</v>
      </c>
      <c r="AH25">
        <v>8</v>
      </c>
      <c r="AI25" t="s">
        <v>52</v>
      </c>
      <c r="AM25">
        <v>0</v>
      </c>
      <c r="AP25" t="s">
        <v>371</v>
      </c>
    </row>
    <row r="26" spans="1:42" customFormat="1">
      <c r="A26">
        <v>134601</v>
      </c>
      <c r="B26" t="s">
        <v>372</v>
      </c>
      <c r="C26" t="s">
        <v>373</v>
      </c>
      <c r="D26" s="18">
        <v>0</v>
      </c>
      <c r="E26" s="13">
        <v>41730</v>
      </c>
      <c r="F26" s="14">
        <v>0.47355324074074073</v>
      </c>
      <c r="G26" s="18">
        <v>478</v>
      </c>
      <c r="H26">
        <v>0</v>
      </c>
      <c r="I26" s="21">
        <f t="shared" si="0"/>
        <v>-2942926.5700000217</v>
      </c>
      <c r="M26">
        <v>54367</v>
      </c>
      <c r="N26">
        <v>7</v>
      </c>
      <c r="O26" t="s">
        <v>44</v>
      </c>
      <c r="P26">
        <v>1</v>
      </c>
      <c r="R26">
        <v>1578</v>
      </c>
      <c r="S26" s="13">
        <v>41785</v>
      </c>
      <c r="T26" s="13">
        <v>41785</v>
      </c>
      <c r="W26">
        <v>2014</v>
      </c>
      <c r="X26">
        <v>7</v>
      </c>
      <c r="AC26" t="s">
        <v>107</v>
      </c>
      <c r="AD26" t="s">
        <v>320</v>
      </c>
      <c r="AE26" t="str">
        <f t="shared" si="1"/>
        <v>COLÉGIO OLIMPO GOIÂNIA</v>
      </c>
      <c r="AG26">
        <v>12</v>
      </c>
      <c r="AH26">
        <v>9</v>
      </c>
      <c r="AI26" t="s">
        <v>54</v>
      </c>
      <c r="AK26">
        <v>0</v>
      </c>
      <c r="AM26">
        <v>0</v>
      </c>
      <c r="AP26" t="s">
        <v>355</v>
      </c>
    </row>
    <row r="27" spans="1:42" customFormat="1">
      <c r="A27">
        <v>134605</v>
      </c>
      <c r="B27" t="s">
        <v>374</v>
      </c>
      <c r="C27" t="s">
        <v>375</v>
      </c>
      <c r="D27" s="18">
        <v>0</v>
      </c>
      <c r="E27" s="13">
        <v>41730</v>
      </c>
      <c r="F27" s="14">
        <v>0.47356481481481483</v>
      </c>
      <c r="G27" s="18">
        <v>26.65</v>
      </c>
      <c r="H27">
        <v>0</v>
      </c>
      <c r="I27" s="21">
        <f t="shared" si="0"/>
        <v>-2942953.2200000216</v>
      </c>
      <c r="M27">
        <v>54370</v>
      </c>
      <c r="N27">
        <v>7</v>
      </c>
      <c r="O27" t="s">
        <v>44</v>
      </c>
      <c r="P27">
        <v>1</v>
      </c>
      <c r="R27">
        <v>1512</v>
      </c>
      <c r="S27" s="13">
        <v>41785</v>
      </c>
      <c r="T27" s="13">
        <v>41785</v>
      </c>
      <c r="W27">
        <v>2014</v>
      </c>
      <c r="X27">
        <v>7</v>
      </c>
      <c r="AC27" t="s">
        <v>56</v>
      </c>
      <c r="AD27" t="s">
        <v>320</v>
      </c>
      <c r="AE27" t="str">
        <f t="shared" si="1"/>
        <v>COLÉGIO OLIMPO GOIÂNIA</v>
      </c>
      <c r="AG27">
        <v>12</v>
      </c>
      <c r="AH27">
        <v>9</v>
      </c>
      <c r="AI27" t="s">
        <v>54</v>
      </c>
      <c r="AK27">
        <v>0</v>
      </c>
      <c r="AM27">
        <v>0</v>
      </c>
      <c r="AP27" t="s">
        <v>355</v>
      </c>
    </row>
    <row r="28" spans="1:42" customFormat="1">
      <c r="A28">
        <v>134606</v>
      </c>
      <c r="B28" t="s">
        <v>376</v>
      </c>
      <c r="C28" t="s">
        <v>377</v>
      </c>
      <c r="D28" s="18">
        <v>0</v>
      </c>
      <c r="E28" s="13">
        <v>41730</v>
      </c>
      <c r="F28" s="14">
        <v>0.47356481481481483</v>
      </c>
      <c r="G28" s="18">
        <v>86.08</v>
      </c>
      <c r="H28">
        <v>0</v>
      </c>
      <c r="I28" s="21">
        <f t="shared" si="0"/>
        <v>-2943039.3000000217</v>
      </c>
      <c r="M28">
        <v>54371</v>
      </c>
      <c r="N28">
        <v>7</v>
      </c>
      <c r="O28" t="s">
        <v>44</v>
      </c>
      <c r="P28">
        <v>1</v>
      </c>
      <c r="R28">
        <v>1512</v>
      </c>
      <c r="S28" s="13">
        <v>41785</v>
      </c>
      <c r="T28" s="13">
        <v>41785</v>
      </c>
      <c r="W28">
        <v>2014</v>
      </c>
      <c r="X28">
        <v>7</v>
      </c>
      <c r="AC28" t="s">
        <v>56</v>
      </c>
      <c r="AD28" t="s">
        <v>320</v>
      </c>
      <c r="AE28" t="str">
        <f t="shared" si="1"/>
        <v>COLÉGIO OLIMPO GOIÂNIA</v>
      </c>
      <c r="AG28">
        <v>12</v>
      </c>
      <c r="AH28">
        <v>9</v>
      </c>
      <c r="AI28" t="s">
        <v>54</v>
      </c>
      <c r="AK28">
        <v>0</v>
      </c>
      <c r="AM28">
        <v>0</v>
      </c>
      <c r="AP28" t="s">
        <v>355</v>
      </c>
    </row>
    <row r="29" spans="1:42" customFormat="1">
      <c r="A29">
        <v>134607</v>
      </c>
      <c r="B29" t="s">
        <v>378</v>
      </c>
      <c r="C29" t="s">
        <v>379</v>
      </c>
      <c r="D29" s="18">
        <v>0</v>
      </c>
      <c r="E29" s="13">
        <v>41730</v>
      </c>
      <c r="F29" s="14">
        <v>0.47356481481481483</v>
      </c>
      <c r="G29" s="18">
        <v>1837.48</v>
      </c>
      <c r="H29">
        <v>0</v>
      </c>
      <c r="I29" s="21">
        <f t="shared" si="0"/>
        <v>-2944876.7800000217</v>
      </c>
      <c r="M29">
        <v>54372</v>
      </c>
      <c r="N29">
        <v>7</v>
      </c>
      <c r="O29" t="s">
        <v>44</v>
      </c>
      <c r="P29">
        <v>1</v>
      </c>
      <c r="R29">
        <v>1512</v>
      </c>
      <c r="S29" s="13">
        <v>41785</v>
      </c>
      <c r="T29" s="13">
        <v>41785</v>
      </c>
      <c r="W29">
        <v>2014</v>
      </c>
      <c r="X29">
        <v>7</v>
      </c>
      <c r="AC29" t="s">
        <v>56</v>
      </c>
      <c r="AD29" t="s">
        <v>320</v>
      </c>
      <c r="AE29" t="str">
        <f t="shared" si="1"/>
        <v>COLÉGIO OLIMPO GOIÂNIA</v>
      </c>
      <c r="AG29">
        <v>12</v>
      </c>
      <c r="AH29">
        <v>9</v>
      </c>
      <c r="AI29" t="s">
        <v>54</v>
      </c>
      <c r="AK29">
        <v>0</v>
      </c>
      <c r="AM29">
        <v>0</v>
      </c>
      <c r="AP29" t="s">
        <v>355</v>
      </c>
    </row>
    <row r="30" spans="1:42" customFormat="1">
      <c r="A30">
        <v>134604</v>
      </c>
      <c r="B30" t="s">
        <v>380</v>
      </c>
      <c r="C30" t="s">
        <v>381</v>
      </c>
      <c r="D30" s="18">
        <v>0</v>
      </c>
      <c r="E30" s="13">
        <v>41730</v>
      </c>
      <c r="F30" s="14">
        <v>0.47356481481481483</v>
      </c>
      <c r="G30" s="18">
        <v>14.23</v>
      </c>
      <c r="H30">
        <v>0</v>
      </c>
      <c r="I30" s="21">
        <f t="shared" si="0"/>
        <v>-2944891.0100000217</v>
      </c>
      <c r="M30">
        <v>54363</v>
      </c>
      <c r="N30">
        <v>7</v>
      </c>
      <c r="O30" t="s">
        <v>44</v>
      </c>
      <c r="P30">
        <v>1</v>
      </c>
      <c r="R30">
        <v>575</v>
      </c>
      <c r="S30" s="13">
        <v>41785</v>
      </c>
      <c r="T30" s="13">
        <v>41785</v>
      </c>
      <c r="W30">
        <v>2014</v>
      </c>
      <c r="X30">
        <v>7</v>
      </c>
      <c r="AC30" t="s">
        <v>61</v>
      </c>
      <c r="AD30" t="s">
        <v>320</v>
      </c>
      <c r="AE30" t="str">
        <f t="shared" si="1"/>
        <v>COLÉGIO OLIMPO GOIÂNIA</v>
      </c>
      <c r="AG30">
        <v>12</v>
      </c>
      <c r="AH30">
        <v>9</v>
      </c>
      <c r="AI30" t="s">
        <v>54</v>
      </c>
      <c r="AK30">
        <v>0</v>
      </c>
      <c r="AM30">
        <v>0</v>
      </c>
      <c r="AP30" t="s">
        <v>355</v>
      </c>
    </row>
    <row r="31" spans="1:42" customFormat="1">
      <c r="A31">
        <v>134602</v>
      </c>
      <c r="B31" t="s">
        <v>382</v>
      </c>
      <c r="C31" t="s">
        <v>383</v>
      </c>
      <c r="D31" s="18">
        <v>0</v>
      </c>
      <c r="E31" s="13">
        <v>41730</v>
      </c>
      <c r="F31" s="14">
        <v>0.47356481481481483</v>
      </c>
      <c r="G31" s="18">
        <v>557.04</v>
      </c>
      <c r="H31">
        <v>0</v>
      </c>
      <c r="I31" s="21">
        <f t="shared" si="0"/>
        <v>-2945448.0500000217</v>
      </c>
      <c r="M31">
        <v>54368</v>
      </c>
      <c r="N31">
        <v>7</v>
      </c>
      <c r="O31" t="s">
        <v>44</v>
      </c>
      <c r="P31">
        <v>1</v>
      </c>
      <c r="R31">
        <v>1578</v>
      </c>
      <c r="S31" s="13">
        <v>41785</v>
      </c>
      <c r="T31" s="13">
        <v>41785</v>
      </c>
      <c r="W31">
        <v>2014</v>
      </c>
      <c r="X31">
        <v>7</v>
      </c>
      <c r="AC31" t="s">
        <v>107</v>
      </c>
      <c r="AD31" t="s">
        <v>320</v>
      </c>
      <c r="AE31" t="str">
        <f t="shared" si="1"/>
        <v>COLÉGIO OLIMPO GOIÂNIA</v>
      </c>
      <c r="AG31">
        <v>12</v>
      </c>
      <c r="AH31">
        <v>9</v>
      </c>
      <c r="AI31" t="s">
        <v>54</v>
      </c>
      <c r="AK31">
        <v>0</v>
      </c>
      <c r="AM31">
        <v>0</v>
      </c>
      <c r="AP31" t="s">
        <v>355</v>
      </c>
    </row>
    <row r="32" spans="1:42" customFormat="1">
      <c r="A32">
        <v>134603</v>
      </c>
      <c r="B32" t="s">
        <v>384</v>
      </c>
      <c r="C32" t="s">
        <v>385</v>
      </c>
      <c r="D32" s="18">
        <v>0</v>
      </c>
      <c r="E32" s="13">
        <v>41730</v>
      </c>
      <c r="F32" s="14">
        <v>0.47356481481481483</v>
      </c>
      <c r="G32" s="18">
        <v>335.26</v>
      </c>
      <c r="H32">
        <v>0</v>
      </c>
      <c r="I32" s="21">
        <f t="shared" si="0"/>
        <v>-2945783.3100000215</v>
      </c>
      <c r="M32">
        <v>54369</v>
      </c>
      <c r="N32">
        <v>7</v>
      </c>
      <c r="O32" t="s">
        <v>44</v>
      </c>
      <c r="P32">
        <v>1</v>
      </c>
      <c r="R32">
        <v>1578</v>
      </c>
      <c r="S32" s="13">
        <v>41785</v>
      </c>
      <c r="T32" s="13">
        <v>41785</v>
      </c>
      <c r="W32">
        <v>2014</v>
      </c>
      <c r="X32">
        <v>7</v>
      </c>
      <c r="AC32" t="s">
        <v>107</v>
      </c>
      <c r="AD32" t="s">
        <v>320</v>
      </c>
      <c r="AE32" t="str">
        <f t="shared" si="1"/>
        <v>COLÉGIO OLIMPO GOIÂNIA</v>
      </c>
      <c r="AG32">
        <v>12</v>
      </c>
      <c r="AH32">
        <v>9</v>
      </c>
      <c r="AI32" t="s">
        <v>54</v>
      </c>
      <c r="AK32">
        <v>0</v>
      </c>
      <c r="AM32">
        <v>0</v>
      </c>
      <c r="AP32" t="s">
        <v>355</v>
      </c>
    </row>
    <row r="33" spans="1:42" customFormat="1">
      <c r="A33">
        <v>134609</v>
      </c>
      <c r="B33" t="s">
        <v>386</v>
      </c>
      <c r="C33" t="s">
        <v>387</v>
      </c>
      <c r="D33" s="18">
        <v>0</v>
      </c>
      <c r="E33" s="13">
        <v>41730</v>
      </c>
      <c r="F33" s="14">
        <v>0.47357638888888887</v>
      </c>
      <c r="G33" s="18">
        <v>31.5</v>
      </c>
      <c r="H33">
        <v>0</v>
      </c>
      <c r="I33" s="21">
        <f t="shared" si="0"/>
        <v>-2945814.8100000215</v>
      </c>
      <c r="M33">
        <v>54364</v>
      </c>
      <c r="N33">
        <v>7</v>
      </c>
      <c r="O33" t="s">
        <v>44</v>
      </c>
      <c r="P33">
        <v>1</v>
      </c>
      <c r="R33">
        <v>575</v>
      </c>
      <c r="S33" s="13">
        <v>41785</v>
      </c>
      <c r="T33" s="13">
        <v>41785</v>
      </c>
      <c r="W33">
        <v>2014</v>
      </c>
      <c r="X33">
        <v>7</v>
      </c>
      <c r="AC33" t="s">
        <v>61</v>
      </c>
      <c r="AD33" t="s">
        <v>320</v>
      </c>
      <c r="AE33" t="str">
        <f t="shared" si="1"/>
        <v>COLÉGIO OLIMPO GOIÂNIA</v>
      </c>
      <c r="AG33">
        <v>12</v>
      </c>
      <c r="AH33">
        <v>9</v>
      </c>
      <c r="AI33" t="s">
        <v>54</v>
      </c>
      <c r="AK33">
        <v>0</v>
      </c>
      <c r="AM33">
        <v>0</v>
      </c>
      <c r="AP33" t="s">
        <v>355</v>
      </c>
    </row>
    <row r="34" spans="1:42" customFormat="1">
      <c r="A34">
        <v>134610</v>
      </c>
      <c r="B34" t="s">
        <v>388</v>
      </c>
      <c r="C34" t="s">
        <v>389</v>
      </c>
      <c r="D34" s="18">
        <v>0</v>
      </c>
      <c r="E34" s="13">
        <v>41730</v>
      </c>
      <c r="F34" s="14">
        <v>0.47357638888888887</v>
      </c>
      <c r="G34" s="18">
        <v>29.6</v>
      </c>
      <c r="H34">
        <v>0</v>
      </c>
      <c r="I34" s="21">
        <f t="shared" si="0"/>
        <v>-2945844.4100000216</v>
      </c>
      <c r="M34">
        <v>54365</v>
      </c>
      <c r="N34">
        <v>7</v>
      </c>
      <c r="O34" t="s">
        <v>44</v>
      </c>
      <c r="P34">
        <v>1</v>
      </c>
      <c r="R34">
        <v>575</v>
      </c>
      <c r="S34" s="13">
        <v>41785</v>
      </c>
      <c r="T34" s="13">
        <v>41785</v>
      </c>
      <c r="W34">
        <v>2014</v>
      </c>
      <c r="X34">
        <v>7</v>
      </c>
      <c r="AC34" t="s">
        <v>61</v>
      </c>
      <c r="AD34" t="s">
        <v>320</v>
      </c>
      <c r="AE34" t="str">
        <f t="shared" si="1"/>
        <v>COLÉGIO OLIMPO GOIÂNIA</v>
      </c>
      <c r="AG34">
        <v>12</v>
      </c>
      <c r="AH34">
        <v>9</v>
      </c>
      <c r="AI34" t="s">
        <v>54</v>
      </c>
      <c r="AK34">
        <v>0</v>
      </c>
      <c r="AM34">
        <v>0</v>
      </c>
      <c r="AP34" t="s">
        <v>355</v>
      </c>
    </row>
    <row r="35" spans="1:42" customFormat="1">
      <c r="A35">
        <v>134611</v>
      </c>
      <c r="B35" t="s">
        <v>390</v>
      </c>
      <c r="C35" t="s">
        <v>391</v>
      </c>
      <c r="D35" s="18">
        <v>0</v>
      </c>
      <c r="E35" s="13">
        <v>41730</v>
      </c>
      <c r="F35" s="14">
        <v>0.47357638888888887</v>
      </c>
      <c r="G35" s="18">
        <v>300</v>
      </c>
      <c r="H35">
        <v>0</v>
      </c>
      <c r="I35" s="21">
        <f t="shared" si="0"/>
        <v>-2946144.4100000216</v>
      </c>
      <c r="M35">
        <v>54366</v>
      </c>
      <c r="N35">
        <v>7</v>
      </c>
      <c r="O35" t="s">
        <v>44</v>
      </c>
      <c r="P35">
        <v>1</v>
      </c>
      <c r="R35">
        <v>575</v>
      </c>
      <c r="S35" s="13">
        <v>41785</v>
      </c>
      <c r="T35" s="13">
        <v>41785</v>
      </c>
      <c r="W35">
        <v>2014</v>
      </c>
      <c r="X35">
        <v>7</v>
      </c>
      <c r="AC35" t="s">
        <v>61</v>
      </c>
      <c r="AD35" t="s">
        <v>320</v>
      </c>
      <c r="AE35" t="str">
        <f t="shared" si="1"/>
        <v>COLÉGIO OLIMPO GOIÂNIA</v>
      </c>
      <c r="AG35">
        <v>12</v>
      </c>
      <c r="AH35">
        <v>9</v>
      </c>
      <c r="AI35" t="s">
        <v>54</v>
      </c>
      <c r="AK35">
        <v>0</v>
      </c>
      <c r="AM35">
        <v>0</v>
      </c>
      <c r="AP35" t="s">
        <v>355</v>
      </c>
    </row>
    <row r="36" spans="1:42" customFormat="1">
      <c r="A36">
        <v>130614</v>
      </c>
      <c r="B36" t="s">
        <v>392</v>
      </c>
      <c r="C36" t="s">
        <v>393</v>
      </c>
      <c r="D36" s="18">
        <v>0</v>
      </c>
      <c r="E36" s="13">
        <v>41730</v>
      </c>
      <c r="F36" s="14">
        <v>0.48170138888888886</v>
      </c>
      <c r="G36" s="18">
        <v>450.72</v>
      </c>
      <c r="H36">
        <v>0</v>
      </c>
      <c r="I36" s="21">
        <f t="shared" si="0"/>
        <v>-2946595.1300000218</v>
      </c>
      <c r="M36">
        <v>31813</v>
      </c>
      <c r="N36">
        <v>24</v>
      </c>
      <c r="O36" t="s">
        <v>68</v>
      </c>
      <c r="P36">
        <v>1</v>
      </c>
      <c r="R36">
        <v>1512</v>
      </c>
      <c r="S36" s="13">
        <v>41769</v>
      </c>
      <c r="T36" s="13">
        <v>41769</v>
      </c>
      <c r="W36">
        <v>2014</v>
      </c>
      <c r="X36">
        <v>24</v>
      </c>
      <c r="AC36" t="s">
        <v>56</v>
      </c>
      <c r="AD36" t="s">
        <v>320</v>
      </c>
      <c r="AE36" t="str">
        <f t="shared" si="1"/>
        <v>COLÉGIO OLIMPO GOIÂNIA</v>
      </c>
      <c r="AG36">
        <v>74</v>
      </c>
      <c r="AH36">
        <v>9</v>
      </c>
      <c r="AI36" t="s">
        <v>54</v>
      </c>
      <c r="AK36">
        <v>0</v>
      </c>
      <c r="AM36">
        <v>0</v>
      </c>
      <c r="AP36" t="s">
        <v>394</v>
      </c>
    </row>
    <row r="37" spans="1:42" customFormat="1">
      <c r="A37">
        <v>123206</v>
      </c>
      <c r="B37">
        <v>145452</v>
      </c>
      <c r="C37" t="s">
        <v>395</v>
      </c>
      <c r="D37" s="18">
        <v>1366.22</v>
      </c>
      <c r="E37" s="13">
        <v>41730</v>
      </c>
      <c r="F37" s="14">
        <v>0.48190972222222223</v>
      </c>
      <c r="G37" s="18">
        <v>0</v>
      </c>
      <c r="H37">
        <v>0</v>
      </c>
      <c r="I37" s="21">
        <f t="shared" si="0"/>
        <v>-2945228.9100000216</v>
      </c>
      <c r="L37">
        <v>145452</v>
      </c>
      <c r="N37">
        <v>14</v>
      </c>
      <c r="O37" t="s">
        <v>144</v>
      </c>
      <c r="P37">
        <v>1</v>
      </c>
      <c r="R37">
        <v>2</v>
      </c>
      <c r="S37" s="13">
        <v>41732</v>
      </c>
      <c r="T37" s="13">
        <v>41732</v>
      </c>
      <c r="U37">
        <v>18194</v>
      </c>
      <c r="V37">
        <v>20140401</v>
      </c>
      <c r="W37">
        <v>2014</v>
      </c>
      <c r="X37">
        <v>14</v>
      </c>
      <c r="AC37" t="s">
        <v>48</v>
      </c>
      <c r="AD37" t="s">
        <v>319</v>
      </c>
      <c r="AE37" t="str">
        <f t="shared" si="1"/>
        <v>COLÉGIO OLIMPO GOIÂNIA</v>
      </c>
      <c r="AG37">
        <v>12</v>
      </c>
      <c r="AH37">
        <v>4</v>
      </c>
      <c r="AI37" t="s">
        <v>78</v>
      </c>
      <c r="AM37">
        <v>0</v>
      </c>
      <c r="AP37" t="s">
        <v>355</v>
      </c>
    </row>
    <row r="38" spans="1:42" customFormat="1">
      <c r="A38">
        <v>123207</v>
      </c>
      <c r="B38">
        <v>142993</v>
      </c>
      <c r="C38" t="s">
        <v>396</v>
      </c>
      <c r="D38" s="18">
        <v>1366.22</v>
      </c>
      <c r="E38" s="13">
        <v>41730</v>
      </c>
      <c r="F38" s="14">
        <v>0.48190972222222223</v>
      </c>
      <c r="G38" s="18">
        <v>0</v>
      </c>
      <c r="H38">
        <v>0</v>
      </c>
      <c r="I38" s="21">
        <f t="shared" si="0"/>
        <v>-2943862.6900000214</v>
      </c>
      <c r="L38">
        <v>142993</v>
      </c>
      <c r="N38">
        <v>14</v>
      </c>
      <c r="O38" t="s">
        <v>144</v>
      </c>
      <c r="P38">
        <v>1</v>
      </c>
      <c r="R38">
        <v>2</v>
      </c>
      <c r="S38" s="13">
        <v>41732</v>
      </c>
      <c r="T38" s="13">
        <v>41732</v>
      </c>
      <c r="U38">
        <v>18195</v>
      </c>
      <c r="V38">
        <v>20140401</v>
      </c>
      <c r="W38">
        <v>2014</v>
      </c>
      <c r="X38">
        <v>14</v>
      </c>
      <c r="AC38" t="s">
        <v>48</v>
      </c>
      <c r="AD38" t="s">
        <v>319</v>
      </c>
      <c r="AE38" t="str">
        <f t="shared" si="1"/>
        <v>COLÉGIO OLIMPO GOIÂNIA</v>
      </c>
      <c r="AG38">
        <v>12</v>
      </c>
      <c r="AH38">
        <v>4</v>
      </c>
      <c r="AI38" t="s">
        <v>78</v>
      </c>
      <c r="AM38">
        <v>0</v>
      </c>
      <c r="AP38" t="s">
        <v>355</v>
      </c>
    </row>
    <row r="39" spans="1:42" customFormat="1">
      <c r="A39">
        <v>123208</v>
      </c>
      <c r="B39">
        <v>142979</v>
      </c>
      <c r="C39" t="s">
        <v>397</v>
      </c>
      <c r="D39" s="18">
        <v>1366.22</v>
      </c>
      <c r="E39" s="13">
        <v>41730</v>
      </c>
      <c r="F39" s="14">
        <v>0.48190972222222223</v>
      </c>
      <c r="G39" s="18">
        <v>0</v>
      </c>
      <c r="H39">
        <v>0</v>
      </c>
      <c r="I39" s="21">
        <f t="shared" si="0"/>
        <v>-2942496.4700000212</v>
      </c>
      <c r="L39">
        <v>142979</v>
      </c>
      <c r="N39">
        <v>14</v>
      </c>
      <c r="O39" t="s">
        <v>144</v>
      </c>
      <c r="P39">
        <v>1</v>
      </c>
      <c r="R39">
        <v>2</v>
      </c>
      <c r="S39" s="13">
        <v>41732</v>
      </c>
      <c r="T39" s="13">
        <v>41732</v>
      </c>
      <c r="U39">
        <v>18196</v>
      </c>
      <c r="V39">
        <v>20140401</v>
      </c>
      <c r="W39">
        <v>2014</v>
      </c>
      <c r="X39">
        <v>14</v>
      </c>
      <c r="AC39" t="s">
        <v>48</v>
      </c>
      <c r="AD39" t="s">
        <v>319</v>
      </c>
      <c r="AE39" t="str">
        <f t="shared" si="1"/>
        <v>COLÉGIO OLIMPO GOIÂNIA</v>
      </c>
      <c r="AG39">
        <v>12</v>
      </c>
      <c r="AH39">
        <v>4</v>
      </c>
      <c r="AI39" t="s">
        <v>78</v>
      </c>
      <c r="AM39">
        <v>0</v>
      </c>
      <c r="AP39" t="s">
        <v>355</v>
      </c>
    </row>
    <row r="40" spans="1:42" customFormat="1">
      <c r="A40">
        <v>123210</v>
      </c>
      <c r="B40">
        <v>142791</v>
      </c>
      <c r="C40" t="s">
        <v>398</v>
      </c>
      <c r="D40" s="18">
        <v>1366.22</v>
      </c>
      <c r="E40" s="13">
        <v>41730</v>
      </c>
      <c r="F40" s="14">
        <v>0.48192129629629626</v>
      </c>
      <c r="G40" s="18">
        <v>0</v>
      </c>
      <c r="H40">
        <v>0</v>
      </c>
      <c r="I40" s="21">
        <f t="shared" si="0"/>
        <v>-2941130.250000021</v>
      </c>
      <c r="L40">
        <v>142791</v>
      </c>
      <c r="N40">
        <v>14</v>
      </c>
      <c r="O40" t="s">
        <v>144</v>
      </c>
      <c r="P40">
        <v>1</v>
      </c>
      <c r="R40">
        <v>2</v>
      </c>
      <c r="S40" s="13">
        <v>41732</v>
      </c>
      <c r="T40" s="13">
        <v>41732</v>
      </c>
      <c r="U40">
        <v>18198</v>
      </c>
      <c r="V40">
        <v>20140401</v>
      </c>
      <c r="W40">
        <v>2014</v>
      </c>
      <c r="X40">
        <v>14</v>
      </c>
      <c r="AC40" t="s">
        <v>48</v>
      </c>
      <c r="AD40" t="s">
        <v>319</v>
      </c>
      <c r="AE40" t="str">
        <f t="shared" si="1"/>
        <v>COLÉGIO OLIMPO GOIÂNIA</v>
      </c>
      <c r="AG40">
        <v>12</v>
      </c>
      <c r="AH40">
        <v>4</v>
      </c>
      <c r="AI40" t="s">
        <v>78</v>
      </c>
      <c r="AM40">
        <v>0</v>
      </c>
      <c r="AP40" t="s">
        <v>355</v>
      </c>
    </row>
    <row r="41" spans="1:42" customFormat="1">
      <c r="A41">
        <v>123209</v>
      </c>
      <c r="B41">
        <v>143015</v>
      </c>
      <c r="C41" t="s">
        <v>399</v>
      </c>
      <c r="D41" s="18">
        <v>1366.22</v>
      </c>
      <c r="E41" s="13">
        <v>41730</v>
      </c>
      <c r="F41" s="14">
        <v>0.48192129629629626</v>
      </c>
      <c r="G41" s="18">
        <v>0</v>
      </c>
      <c r="H41">
        <v>0</v>
      </c>
      <c r="I41" s="21">
        <f t="shared" si="0"/>
        <v>-2939764.0300000207</v>
      </c>
      <c r="L41">
        <v>143015</v>
      </c>
      <c r="N41">
        <v>14</v>
      </c>
      <c r="O41" t="s">
        <v>144</v>
      </c>
      <c r="P41">
        <v>1</v>
      </c>
      <c r="R41">
        <v>2</v>
      </c>
      <c r="S41" s="13">
        <v>41732</v>
      </c>
      <c r="T41" s="13">
        <v>41732</v>
      </c>
      <c r="U41">
        <v>18197</v>
      </c>
      <c r="V41">
        <v>20140401</v>
      </c>
      <c r="W41">
        <v>2014</v>
      </c>
      <c r="X41">
        <v>14</v>
      </c>
      <c r="AC41" t="s">
        <v>48</v>
      </c>
      <c r="AD41" t="s">
        <v>319</v>
      </c>
      <c r="AE41" t="str">
        <f t="shared" si="1"/>
        <v>COLÉGIO OLIMPO GOIÂNIA</v>
      </c>
      <c r="AG41">
        <v>12</v>
      </c>
      <c r="AH41">
        <v>4</v>
      </c>
      <c r="AI41" t="s">
        <v>78</v>
      </c>
      <c r="AM41">
        <v>0</v>
      </c>
      <c r="AP41" t="s">
        <v>355</v>
      </c>
    </row>
    <row r="42" spans="1:42" customFormat="1">
      <c r="A42">
        <v>123212</v>
      </c>
      <c r="B42">
        <v>143752</v>
      </c>
      <c r="C42" t="s">
        <v>400</v>
      </c>
      <c r="D42" s="18">
        <v>1366.22</v>
      </c>
      <c r="E42" s="13">
        <v>41730</v>
      </c>
      <c r="F42" s="14">
        <v>0.48193287037037041</v>
      </c>
      <c r="G42" s="18">
        <v>0</v>
      </c>
      <c r="H42">
        <v>0</v>
      </c>
      <c r="I42" s="21">
        <f t="shared" si="0"/>
        <v>-2938397.8100000205</v>
      </c>
      <c r="L42">
        <v>143752</v>
      </c>
      <c r="N42">
        <v>14</v>
      </c>
      <c r="O42" t="s">
        <v>144</v>
      </c>
      <c r="P42">
        <v>1</v>
      </c>
      <c r="R42">
        <v>2</v>
      </c>
      <c r="S42" s="13">
        <v>41732</v>
      </c>
      <c r="T42" s="13">
        <v>41732</v>
      </c>
      <c r="U42">
        <v>18200</v>
      </c>
      <c r="V42">
        <v>20140401</v>
      </c>
      <c r="W42">
        <v>2014</v>
      </c>
      <c r="X42">
        <v>14</v>
      </c>
      <c r="AC42" t="s">
        <v>48</v>
      </c>
      <c r="AD42" t="s">
        <v>319</v>
      </c>
      <c r="AE42" t="str">
        <f t="shared" si="1"/>
        <v>COLÉGIO OLIMPO GOIÂNIA</v>
      </c>
      <c r="AG42">
        <v>12</v>
      </c>
      <c r="AH42">
        <v>4</v>
      </c>
      <c r="AI42" t="s">
        <v>78</v>
      </c>
      <c r="AM42">
        <v>0</v>
      </c>
      <c r="AP42" t="s">
        <v>355</v>
      </c>
    </row>
    <row r="43" spans="1:42" customFormat="1">
      <c r="A43">
        <v>123211</v>
      </c>
      <c r="B43">
        <v>163706</v>
      </c>
      <c r="C43" t="s">
        <v>401</v>
      </c>
      <c r="D43" s="18">
        <v>1366.22</v>
      </c>
      <c r="E43" s="13">
        <v>41730</v>
      </c>
      <c r="F43" s="14">
        <v>0.48193287037037041</v>
      </c>
      <c r="G43" s="18">
        <v>0</v>
      </c>
      <c r="H43">
        <v>0</v>
      </c>
      <c r="I43" s="21">
        <f t="shared" si="0"/>
        <v>-2937031.5900000203</v>
      </c>
      <c r="L43">
        <v>163706</v>
      </c>
      <c r="N43">
        <v>14</v>
      </c>
      <c r="O43" t="s">
        <v>144</v>
      </c>
      <c r="P43">
        <v>1</v>
      </c>
      <c r="R43">
        <v>2</v>
      </c>
      <c r="S43" s="13">
        <v>41732</v>
      </c>
      <c r="T43" s="13">
        <v>41732</v>
      </c>
      <c r="U43">
        <v>18199</v>
      </c>
      <c r="V43">
        <v>20140401</v>
      </c>
      <c r="W43">
        <v>2014</v>
      </c>
      <c r="X43">
        <v>14</v>
      </c>
      <c r="AC43" t="s">
        <v>48</v>
      </c>
      <c r="AD43" t="s">
        <v>319</v>
      </c>
      <c r="AE43" t="str">
        <f t="shared" si="1"/>
        <v>COLÉGIO OLIMPO GOIÂNIA</v>
      </c>
      <c r="AG43">
        <v>12</v>
      </c>
      <c r="AH43">
        <v>4</v>
      </c>
      <c r="AI43" t="s">
        <v>78</v>
      </c>
      <c r="AM43">
        <v>0</v>
      </c>
      <c r="AP43" t="s">
        <v>355</v>
      </c>
    </row>
    <row r="44" spans="1:42" customFormat="1">
      <c r="A44">
        <v>123213</v>
      </c>
      <c r="B44">
        <v>144433</v>
      </c>
      <c r="C44" t="s">
        <v>402</v>
      </c>
      <c r="D44" s="18">
        <v>1366.22</v>
      </c>
      <c r="E44" s="13">
        <v>41730</v>
      </c>
      <c r="F44" s="14">
        <v>0.48195601851851855</v>
      </c>
      <c r="G44" s="18">
        <v>0</v>
      </c>
      <c r="H44">
        <v>0</v>
      </c>
      <c r="I44" s="21">
        <f t="shared" si="0"/>
        <v>-2935665.3700000201</v>
      </c>
      <c r="L44">
        <v>144433</v>
      </c>
      <c r="N44">
        <v>14</v>
      </c>
      <c r="O44" t="s">
        <v>144</v>
      </c>
      <c r="P44">
        <v>1</v>
      </c>
      <c r="R44">
        <v>2</v>
      </c>
      <c r="S44" s="13">
        <v>41732</v>
      </c>
      <c r="T44" s="13">
        <v>41732</v>
      </c>
      <c r="U44">
        <v>18201</v>
      </c>
      <c r="V44">
        <v>20140401</v>
      </c>
      <c r="W44">
        <v>2014</v>
      </c>
      <c r="X44">
        <v>14</v>
      </c>
      <c r="AC44" t="s">
        <v>48</v>
      </c>
      <c r="AD44" t="s">
        <v>319</v>
      </c>
      <c r="AE44" t="str">
        <f t="shared" si="1"/>
        <v>COLÉGIO OLIMPO GOIÂNIA</v>
      </c>
      <c r="AG44">
        <v>12</v>
      </c>
      <c r="AH44">
        <v>4</v>
      </c>
      <c r="AI44" t="s">
        <v>78</v>
      </c>
      <c r="AM44">
        <v>0</v>
      </c>
      <c r="AP44" t="s">
        <v>355</v>
      </c>
    </row>
    <row r="45" spans="1:42" customFormat="1">
      <c r="A45">
        <v>123214</v>
      </c>
      <c r="B45">
        <v>144687</v>
      </c>
      <c r="C45" t="s">
        <v>403</v>
      </c>
      <c r="D45" s="18">
        <v>1366.22</v>
      </c>
      <c r="E45" s="13">
        <v>41730</v>
      </c>
      <c r="F45" s="14">
        <v>0.48195601851851855</v>
      </c>
      <c r="G45" s="18">
        <v>0</v>
      </c>
      <c r="H45">
        <v>0</v>
      </c>
      <c r="I45" s="21">
        <f t="shared" si="0"/>
        <v>-2934299.1500000199</v>
      </c>
      <c r="L45">
        <v>144687</v>
      </c>
      <c r="N45">
        <v>14</v>
      </c>
      <c r="O45" t="s">
        <v>144</v>
      </c>
      <c r="P45">
        <v>1</v>
      </c>
      <c r="R45">
        <v>2</v>
      </c>
      <c r="S45" s="13">
        <v>41732</v>
      </c>
      <c r="T45" s="13">
        <v>41732</v>
      </c>
      <c r="U45">
        <v>18202</v>
      </c>
      <c r="V45">
        <v>20140401</v>
      </c>
      <c r="W45">
        <v>2014</v>
      </c>
      <c r="X45">
        <v>14</v>
      </c>
      <c r="AC45" t="s">
        <v>48</v>
      </c>
      <c r="AD45" t="s">
        <v>319</v>
      </c>
      <c r="AE45" t="str">
        <f t="shared" si="1"/>
        <v>COLÉGIO OLIMPO GOIÂNIA</v>
      </c>
      <c r="AG45">
        <v>12</v>
      </c>
      <c r="AH45">
        <v>4</v>
      </c>
      <c r="AI45" t="s">
        <v>78</v>
      </c>
      <c r="AM45">
        <v>0</v>
      </c>
      <c r="AP45" t="s">
        <v>355</v>
      </c>
    </row>
    <row r="46" spans="1:42" customFormat="1">
      <c r="A46">
        <v>128361</v>
      </c>
      <c r="B46" t="s">
        <v>404</v>
      </c>
      <c r="C46" t="s">
        <v>405</v>
      </c>
      <c r="D46" s="18">
        <v>0</v>
      </c>
      <c r="E46" s="13">
        <v>41730</v>
      </c>
      <c r="F46" s="14">
        <v>0.4823263888888889</v>
      </c>
      <c r="G46" s="18">
        <v>7.7</v>
      </c>
      <c r="H46">
        <v>0</v>
      </c>
      <c r="I46" s="21">
        <f t="shared" si="0"/>
        <v>-2934306.8500000201</v>
      </c>
      <c r="M46">
        <v>50617</v>
      </c>
      <c r="N46">
        <v>7</v>
      </c>
      <c r="O46" t="s">
        <v>44</v>
      </c>
      <c r="P46">
        <v>2</v>
      </c>
      <c r="R46">
        <v>575</v>
      </c>
      <c r="S46" s="13">
        <v>41757</v>
      </c>
      <c r="T46" s="13">
        <v>41757</v>
      </c>
      <c r="W46">
        <v>2014</v>
      </c>
      <c r="X46">
        <v>7</v>
      </c>
      <c r="AC46" t="s">
        <v>61</v>
      </c>
      <c r="AD46" t="s">
        <v>320</v>
      </c>
      <c r="AE46" t="str">
        <f t="shared" si="1"/>
        <v>COLÉGIO OLIMPO GOIÂNIA</v>
      </c>
      <c r="AG46">
        <v>27</v>
      </c>
      <c r="AH46">
        <v>9</v>
      </c>
      <c r="AI46" t="s">
        <v>54</v>
      </c>
      <c r="AK46">
        <v>0</v>
      </c>
      <c r="AM46">
        <v>0</v>
      </c>
      <c r="AP46" t="s">
        <v>406</v>
      </c>
    </row>
    <row r="47" spans="1:42" customFormat="1">
      <c r="A47">
        <v>128362</v>
      </c>
      <c r="B47" t="s">
        <v>407</v>
      </c>
      <c r="C47" t="s">
        <v>408</v>
      </c>
      <c r="D47" s="18">
        <v>0</v>
      </c>
      <c r="E47" s="13">
        <v>41730</v>
      </c>
      <c r="F47" s="14">
        <v>0.48233796296296294</v>
      </c>
      <c r="G47" s="18">
        <v>11.11</v>
      </c>
      <c r="H47">
        <v>0</v>
      </c>
      <c r="I47" s="21">
        <f t="shared" si="0"/>
        <v>-2934317.96000002</v>
      </c>
      <c r="M47">
        <v>50618</v>
      </c>
      <c r="N47">
        <v>7</v>
      </c>
      <c r="O47" t="s">
        <v>44</v>
      </c>
      <c r="P47">
        <v>2</v>
      </c>
      <c r="R47">
        <v>575</v>
      </c>
      <c r="S47" s="13">
        <v>41757</v>
      </c>
      <c r="T47" s="13">
        <v>41757</v>
      </c>
      <c r="W47">
        <v>2014</v>
      </c>
      <c r="X47">
        <v>7</v>
      </c>
      <c r="AC47" t="s">
        <v>61</v>
      </c>
      <c r="AD47" t="s">
        <v>320</v>
      </c>
      <c r="AE47" t="str">
        <f t="shared" si="1"/>
        <v>COLÉGIO OLIMPO GOIÂNIA</v>
      </c>
      <c r="AG47">
        <v>27</v>
      </c>
      <c r="AH47">
        <v>9</v>
      </c>
      <c r="AI47" t="s">
        <v>54</v>
      </c>
      <c r="AK47">
        <v>0</v>
      </c>
      <c r="AM47">
        <v>0</v>
      </c>
      <c r="AP47" t="s">
        <v>406</v>
      </c>
    </row>
    <row r="48" spans="1:42" customFormat="1">
      <c r="A48">
        <v>132292</v>
      </c>
      <c r="B48" t="s">
        <v>409</v>
      </c>
      <c r="C48" t="s">
        <v>410</v>
      </c>
      <c r="D48" s="18">
        <v>0</v>
      </c>
      <c r="E48" s="13">
        <v>41730</v>
      </c>
      <c r="F48" s="14">
        <v>0.48278935185185184</v>
      </c>
      <c r="G48" s="18">
        <v>7.35</v>
      </c>
      <c r="H48">
        <v>0</v>
      </c>
      <c r="I48" s="21">
        <f t="shared" si="0"/>
        <v>-2934325.3100000201</v>
      </c>
      <c r="M48">
        <v>52664</v>
      </c>
      <c r="N48">
        <v>24</v>
      </c>
      <c r="O48" t="s">
        <v>68</v>
      </c>
      <c r="P48">
        <v>1</v>
      </c>
      <c r="R48">
        <v>575</v>
      </c>
      <c r="S48" s="13">
        <v>41779</v>
      </c>
      <c r="T48" s="13">
        <v>41779</v>
      </c>
      <c r="W48">
        <v>2014</v>
      </c>
      <c r="X48">
        <v>24</v>
      </c>
      <c r="AC48" t="s">
        <v>61</v>
      </c>
      <c r="AD48" t="s">
        <v>320</v>
      </c>
      <c r="AE48" t="str">
        <f t="shared" si="1"/>
        <v>COLÉGIO OLIMPO GOIÂNIA</v>
      </c>
      <c r="AG48">
        <v>2</v>
      </c>
      <c r="AH48">
        <v>9</v>
      </c>
      <c r="AI48" t="s">
        <v>54</v>
      </c>
      <c r="AK48">
        <v>0</v>
      </c>
      <c r="AM48">
        <v>0</v>
      </c>
      <c r="AP48" t="s">
        <v>371</v>
      </c>
    </row>
    <row r="49" spans="1:42" customFormat="1">
      <c r="A49">
        <v>125118</v>
      </c>
      <c r="B49" t="s">
        <v>411</v>
      </c>
      <c r="C49" t="s">
        <v>412</v>
      </c>
      <c r="D49" s="18">
        <v>0</v>
      </c>
      <c r="E49" s="13">
        <v>41730</v>
      </c>
      <c r="F49" s="14">
        <v>0.49604166666666666</v>
      </c>
      <c r="G49" s="18">
        <v>525.6</v>
      </c>
      <c r="H49">
        <v>0</v>
      </c>
      <c r="I49" s="21">
        <f t="shared" si="0"/>
        <v>-2934850.9100000202</v>
      </c>
      <c r="M49">
        <v>48355</v>
      </c>
      <c r="N49">
        <v>24</v>
      </c>
      <c r="O49" t="s">
        <v>68</v>
      </c>
      <c r="P49">
        <v>1</v>
      </c>
      <c r="R49">
        <v>1395</v>
      </c>
      <c r="S49" s="13">
        <v>41743</v>
      </c>
      <c r="T49" s="13">
        <v>41743</v>
      </c>
      <c r="W49">
        <v>2014</v>
      </c>
      <c r="X49">
        <v>24</v>
      </c>
      <c r="AC49" t="s">
        <v>101</v>
      </c>
      <c r="AD49" t="s">
        <v>319</v>
      </c>
      <c r="AE49" t="str">
        <f t="shared" si="1"/>
        <v>CANTINA</v>
      </c>
      <c r="AG49">
        <v>34</v>
      </c>
      <c r="AH49">
        <v>9</v>
      </c>
      <c r="AI49" t="s">
        <v>54</v>
      </c>
      <c r="AK49">
        <v>0</v>
      </c>
      <c r="AM49">
        <v>0</v>
      </c>
      <c r="AP49" t="s">
        <v>413</v>
      </c>
    </row>
    <row r="50" spans="1:42" customFormat="1">
      <c r="A50">
        <v>125120</v>
      </c>
      <c r="B50" t="s">
        <v>414</v>
      </c>
      <c r="C50" t="s">
        <v>415</v>
      </c>
      <c r="D50" s="18">
        <v>0</v>
      </c>
      <c r="E50" s="13">
        <v>41730</v>
      </c>
      <c r="F50" s="14">
        <v>0.49712962962962964</v>
      </c>
      <c r="G50" s="18">
        <v>437.84</v>
      </c>
      <c r="H50">
        <v>0</v>
      </c>
      <c r="I50" s="21">
        <f t="shared" si="0"/>
        <v>-2935288.75000002</v>
      </c>
      <c r="M50">
        <v>48357</v>
      </c>
      <c r="N50">
        <v>24</v>
      </c>
      <c r="O50" t="s">
        <v>68</v>
      </c>
      <c r="P50">
        <v>1</v>
      </c>
      <c r="R50">
        <v>1395</v>
      </c>
      <c r="S50" s="13">
        <v>41743</v>
      </c>
      <c r="T50" s="13">
        <v>41743</v>
      </c>
      <c r="W50">
        <v>2014</v>
      </c>
      <c r="X50">
        <v>24</v>
      </c>
      <c r="AC50" t="s">
        <v>101</v>
      </c>
      <c r="AD50" t="s">
        <v>319</v>
      </c>
      <c r="AE50" t="str">
        <f t="shared" si="1"/>
        <v>CANTINA</v>
      </c>
      <c r="AG50">
        <v>34</v>
      </c>
      <c r="AH50">
        <v>9</v>
      </c>
      <c r="AI50" t="s">
        <v>54</v>
      </c>
      <c r="AK50">
        <v>0</v>
      </c>
      <c r="AM50">
        <v>0</v>
      </c>
      <c r="AP50" t="s">
        <v>413</v>
      </c>
    </row>
    <row r="51" spans="1:42" customFormat="1">
      <c r="A51">
        <v>128305</v>
      </c>
      <c r="B51" t="s">
        <v>416</v>
      </c>
      <c r="C51" t="s">
        <v>417</v>
      </c>
      <c r="D51" s="18">
        <v>0</v>
      </c>
      <c r="E51" s="13">
        <v>41730</v>
      </c>
      <c r="F51" s="14">
        <v>0.54531249999999998</v>
      </c>
      <c r="G51" s="18">
        <v>682</v>
      </c>
      <c r="H51">
        <v>0</v>
      </c>
      <c r="I51" s="21">
        <f t="shared" si="0"/>
        <v>-2935970.75000002</v>
      </c>
      <c r="M51">
        <v>50558</v>
      </c>
      <c r="N51">
        <v>12</v>
      </c>
      <c r="O51" t="s">
        <v>233</v>
      </c>
      <c r="P51">
        <v>1</v>
      </c>
      <c r="R51">
        <v>578</v>
      </c>
      <c r="S51" s="13">
        <v>41755</v>
      </c>
      <c r="T51" s="13">
        <v>41755</v>
      </c>
      <c r="W51">
        <v>2014</v>
      </c>
      <c r="X51">
        <v>12</v>
      </c>
      <c r="AC51" t="s">
        <v>90</v>
      </c>
      <c r="AD51" t="s">
        <v>319</v>
      </c>
      <c r="AE51" t="str">
        <f t="shared" si="1"/>
        <v>COLÉGIO OLIMPO GOIÂNIA</v>
      </c>
      <c r="AG51">
        <v>26</v>
      </c>
      <c r="AH51">
        <v>8</v>
      </c>
      <c r="AI51" t="s">
        <v>52</v>
      </c>
      <c r="AK51">
        <v>0</v>
      </c>
      <c r="AM51">
        <v>0</v>
      </c>
      <c r="AP51" t="s">
        <v>336</v>
      </c>
    </row>
    <row r="52" spans="1:42" customFormat="1">
      <c r="A52">
        <v>132783</v>
      </c>
      <c r="B52" t="s">
        <v>50</v>
      </c>
      <c r="C52" t="s">
        <v>50</v>
      </c>
      <c r="D52" s="18">
        <v>0</v>
      </c>
      <c r="E52" s="13">
        <v>41730</v>
      </c>
      <c r="F52" s="14">
        <v>0.55487268518518518</v>
      </c>
      <c r="G52" s="18">
        <v>9000</v>
      </c>
      <c r="H52">
        <v>0</v>
      </c>
      <c r="I52" s="21">
        <f t="shared" si="0"/>
        <v>-2944970.75000002</v>
      </c>
      <c r="N52">
        <v>7</v>
      </c>
      <c r="O52" t="s">
        <v>44</v>
      </c>
      <c r="P52">
        <v>1</v>
      </c>
      <c r="R52">
        <v>1449</v>
      </c>
      <c r="S52" s="13">
        <v>41781</v>
      </c>
      <c r="T52" s="13">
        <v>41781</v>
      </c>
      <c r="W52">
        <v>2014</v>
      </c>
      <c r="X52">
        <v>7</v>
      </c>
      <c r="AC52" t="s">
        <v>51</v>
      </c>
      <c r="AD52" t="s">
        <v>320</v>
      </c>
      <c r="AE52" t="str">
        <f t="shared" si="1"/>
        <v>COLÉGIO OLIMPO GOIÂNIA</v>
      </c>
      <c r="AG52">
        <v>4</v>
      </c>
      <c r="AH52">
        <v>9</v>
      </c>
      <c r="AI52" t="s">
        <v>54</v>
      </c>
      <c r="AM52">
        <v>0</v>
      </c>
      <c r="AO52">
        <v>8</v>
      </c>
      <c r="AP52" t="s">
        <v>418</v>
      </c>
    </row>
    <row r="53" spans="1:42" customFormat="1">
      <c r="A53">
        <v>132858</v>
      </c>
      <c r="B53" t="s">
        <v>50</v>
      </c>
      <c r="C53" t="s">
        <v>419</v>
      </c>
      <c r="D53" s="18">
        <v>9000</v>
      </c>
      <c r="E53" s="13">
        <v>41730</v>
      </c>
      <c r="F53" s="14">
        <v>0.55487268518518518</v>
      </c>
      <c r="G53" s="18">
        <v>0</v>
      </c>
      <c r="H53">
        <v>0</v>
      </c>
      <c r="I53" s="21">
        <f t="shared" si="0"/>
        <v>-2935970.75000002</v>
      </c>
      <c r="N53">
        <v>7</v>
      </c>
      <c r="O53" t="s">
        <v>44</v>
      </c>
      <c r="P53">
        <v>1</v>
      </c>
      <c r="S53" s="13">
        <v>41781</v>
      </c>
      <c r="T53" s="13">
        <v>41781</v>
      </c>
      <c r="W53">
        <v>2014</v>
      </c>
      <c r="X53">
        <v>7</v>
      </c>
      <c r="AA53">
        <v>132783</v>
      </c>
      <c r="AC53" t="s">
        <v>51</v>
      </c>
      <c r="AD53" t="s">
        <v>320</v>
      </c>
      <c r="AE53" t="str">
        <f t="shared" si="1"/>
        <v>COLÉGIO OLIMPO GOIÂNIA</v>
      </c>
      <c r="AG53">
        <v>8</v>
      </c>
      <c r="AH53">
        <v>9</v>
      </c>
      <c r="AI53" t="s">
        <v>54</v>
      </c>
      <c r="AM53">
        <v>0</v>
      </c>
      <c r="AP53" t="s">
        <v>369</v>
      </c>
    </row>
    <row r="54" spans="1:42" customFormat="1">
      <c r="A54">
        <v>122961</v>
      </c>
      <c r="B54" t="s">
        <v>420</v>
      </c>
      <c r="C54" t="s">
        <v>421</v>
      </c>
      <c r="D54" s="18">
        <v>0</v>
      </c>
      <c r="E54" s="13">
        <v>41730</v>
      </c>
      <c r="F54" s="14">
        <v>0.56467592592592586</v>
      </c>
      <c r="G54" s="18">
        <v>1586.11</v>
      </c>
      <c r="H54">
        <v>0</v>
      </c>
      <c r="I54" s="21">
        <f t="shared" si="0"/>
        <v>-2937556.8600000199</v>
      </c>
      <c r="M54">
        <v>30867</v>
      </c>
      <c r="N54">
        <v>24</v>
      </c>
      <c r="O54" t="s">
        <v>68</v>
      </c>
      <c r="P54">
        <v>1</v>
      </c>
      <c r="R54">
        <v>892</v>
      </c>
      <c r="S54" s="13">
        <v>41730</v>
      </c>
      <c r="T54" s="13">
        <v>41730</v>
      </c>
      <c r="W54">
        <v>2014</v>
      </c>
      <c r="X54">
        <v>24</v>
      </c>
      <c r="AC54" t="s">
        <v>106</v>
      </c>
      <c r="AD54" t="s">
        <v>319</v>
      </c>
      <c r="AE54" t="str">
        <f t="shared" si="1"/>
        <v>MARCELO DE MORAES</v>
      </c>
      <c r="AG54">
        <v>2</v>
      </c>
      <c r="AH54">
        <v>8</v>
      </c>
      <c r="AI54" t="s">
        <v>52</v>
      </c>
      <c r="AK54">
        <v>0</v>
      </c>
      <c r="AM54">
        <v>0</v>
      </c>
      <c r="AP54" t="s">
        <v>371</v>
      </c>
    </row>
    <row r="55" spans="1:42" customFormat="1">
      <c r="A55">
        <v>122962</v>
      </c>
      <c r="B55" t="s">
        <v>422</v>
      </c>
      <c r="C55" t="s">
        <v>423</v>
      </c>
      <c r="D55" s="18">
        <v>0</v>
      </c>
      <c r="E55" s="13">
        <v>41730</v>
      </c>
      <c r="F55" s="14">
        <v>0.56582175925925926</v>
      </c>
      <c r="G55" s="18">
        <v>70</v>
      </c>
      <c r="H55">
        <v>0</v>
      </c>
      <c r="I55" s="21">
        <f t="shared" si="0"/>
        <v>-2937626.8600000199</v>
      </c>
      <c r="M55">
        <v>46985</v>
      </c>
      <c r="N55">
        <v>24</v>
      </c>
      <c r="O55" t="s">
        <v>68</v>
      </c>
      <c r="P55">
        <v>1</v>
      </c>
      <c r="R55">
        <v>312</v>
      </c>
      <c r="S55" s="13">
        <v>41730</v>
      </c>
      <c r="T55" s="13">
        <v>41730</v>
      </c>
      <c r="W55">
        <v>2014</v>
      </c>
      <c r="X55">
        <v>24</v>
      </c>
      <c r="AC55" t="s">
        <v>424</v>
      </c>
      <c r="AD55" t="s">
        <v>319</v>
      </c>
      <c r="AE55" t="str">
        <f t="shared" si="1"/>
        <v>COLÉGIO OLIMPO GOIÂNIA</v>
      </c>
      <c r="AG55">
        <v>56</v>
      </c>
      <c r="AH55">
        <v>1</v>
      </c>
      <c r="AI55" t="s">
        <v>58</v>
      </c>
      <c r="AK55">
        <v>0</v>
      </c>
      <c r="AM55">
        <v>0</v>
      </c>
      <c r="AP55" t="s">
        <v>59</v>
      </c>
    </row>
    <row r="56" spans="1:42" customFormat="1">
      <c r="A56">
        <v>122963</v>
      </c>
      <c r="B56" t="s">
        <v>425</v>
      </c>
      <c r="C56" t="s">
        <v>426</v>
      </c>
      <c r="D56" s="18">
        <v>0</v>
      </c>
      <c r="E56" s="13">
        <v>41730</v>
      </c>
      <c r="F56" s="14">
        <v>0.56820601851851849</v>
      </c>
      <c r="G56" s="18">
        <v>90</v>
      </c>
      <c r="H56">
        <v>0</v>
      </c>
      <c r="I56" s="21">
        <f t="shared" si="0"/>
        <v>-2937716.8600000199</v>
      </c>
      <c r="M56">
        <v>46986</v>
      </c>
      <c r="N56">
        <v>24</v>
      </c>
      <c r="O56" t="s">
        <v>68</v>
      </c>
      <c r="P56">
        <v>1</v>
      </c>
      <c r="R56">
        <v>1419</v>
      </c>
      <c r="S56" s="13">
        <v>41730</v>
      </c>
      <c r="T56" s="13">
        <v>41730</v>
      </c>
      <c r="W56">
        <v>2014</v>
      </c>
      <c r="X56">
        <v>24</v>
      </c>
      <c r="AC56" t="s">
        <v>427</v>
      </c>
      <c r="AD56" t="s">
        <v>319</v>
      </c>
      <c r="AE56" t="str">
        <f t="shared" si="1"/>
        <v>COLÉGIO OLIMPO GOIÂNIA</v>
      </c>
      <c r="AG56">
        <v>56</v>
      </c>
      <c r="AH56">
        <v>1</v>
      </c>
      <c r="AI56" t="s">
        <v>58</v>
      </c>
      <c r="AK56">
        <v>0</v>
      </c>
      <c r="AM56">
        <v>0</v>
      </c>
      <c r="AP56" t="s">
        <v>59</v>
      </c>
    </row>
    <row r="57" spans="1:42" customFormat="1">
      <c r="A57">
        <v>122965</v>
      </c>
      <c r="B57" t="s">
        <v>428</v>
      </c>
      <c r="C57" t="s">
        <v>429</v>
      </c>
      <c r="D57" s="18">
        <v>0</v>
      </c>
      <c r="E57" s="13">
        <v>41730</v>
      </c>
      <c r="F57" s="14">
        <v>0.57026620370370373</v>
      </c>
      <c r="G57" s="18">
        <v>859.5</v>
      </c>
      <c r="H57">
        <v>0</v>
      </c>
      <c r="I57" s="21">
        <f t="shared" si="0"/>
        <v>-2938576.3600000199</v>
      </c>
      <c r="M57">
        <v>46987</v>
      </c>
      <c r="N57">
        <v>24</v>
      </c>
      <c r="O57" t="s">
        <v>68</v>
      </c>
      <c r="P57">
        <v>1</v>
      </c>
      <c r="R57">
        <v>365</v>
      </c>
      <c r="S57" s="13">
        <v>41730</v>
      </c>
      <c r="T57" s="13">
        <v>41730</v>
      </c>
      <c r="W57">
        <v>2014</v>
      </c>
      <c r="X57">
        <v>24</v>
      </c>
      <c r="AC57" t="s">
        <v>153</v>
      </c>
      <c r="AD57" t="s">
        <v>319</v>
      </c>
      <c r="AE57" t="str">
        <f t="shared" si="1"/>
        <v>COLÉGIO OLIMPO GOIÂNIA</v>
      </c>
      <c r="AG57">
        <v>2</v>
      </c>
      <c r="AH57">
        <v>8</v>
      </c>
      <c r="AI57" t="s">
        <v>52</v>
      </c>
      <c r="AK57">
        <v>0</v>
      </c>
      <c r="AM57">
        <v>0</v>
      </c>
      <c r="AP57" t="s">
        <v>371</v>
      </c>
    </row>
    <row r="58" spans="1:42" customFormat="1">
      <c r="A58">
        <v>122966</v>
      </c>
      <c r="B58" t="s">
        <v>430</v>
      </c>
      <c r="C58" t="s">
        <v>431</v>
      </c>
      <c r="D58" s="18">
        <v>0</v>
      </c>
      <c r="E58" s="13">
        <v>41730</v>
      </c>
      <c r="F58" s="14">
        <v>0.57156249999999997</v>
      </c>
      <c r="G58" s="18">
        <v>433.6</v>
      </c>
      <c r="H58">
        <v>0</v>
      </c>
      <c r="I58" s="21">
        <f t="shared" si="0"/>
        <v>-2939009.96000002</v>
      </c>
      <c r="M58">
        <v>45911</v>
      </c>
      <c r="N58">
        <v>24</v>
      </c>
      <c r="O58" t="s">
        <v>68</v>
      </c>
      <c r="P58">
        <v>1</v>
      </c>
      <c r="R58">
        <v>169</v>
      </c>
      <c r="S58" s="13">
        <v>41730</v>
      </c>
      <c r="T58" s="13">
        <v>41730</v>
      </c>
      <c r="W58">
        <v>2014</v>
      </c>
      <c r="X58">
        <v>24</v>
      </c>
      <c r="AC58" t="s">
        <v>432</v>
      </c>
      <c r="AD58" t="s">
        <v>319</v>
      </c>
      <c r="AE58" t="str">
        <f t="shared" si="1"/>
        <v>COLÉGIO OLIMPO GOIÂNIA</v>
      </c>
      <c r="AG58">
        <v>2</v>
      </c>
      <c r="AH58">
        <v>8</v>
      </c>
      <c r="AI58" t="s">
        <v>52</v>
      </c>
      <c r="AK58">
        <v>0</v>
      </c>
      <c r="AM58">
        <v>0</v>
      </c>
      <c r="AP58" t="s">
        <v>371</v>
      </c>
    </row>
    <row r="59" spans="1:42" customFormat="1">
      <c r="A59">
        <v>122967</v>
      </c>
      <c r="B59" t="s">
        <v>433</v>
      </c>
      <c r="C59" t="s">
        <v>434</v>
      </c>
      <c r="D59" s="18">
        <v>0</v>
      </c>
      <c r="E59" s="13">
        <v>41730</v>
      </c>
      <c r="F59" s="14">
        <v>0.57192129629629629</v>
      </c>
      <c r="G59" s="18">
        <v>1228.5</v>
      </c>
      <c r="H59">
        <v>0</v>
      </c>
      <c r="I59" s="21">
        <f t="shared" si="0"/>
        <v>-2940238.46000002</v>
      </c>
      <c r="M59">
        <v>45913</v>
      </c>
      <c r="N59">
        <v>24</v>
      </c>
      <c r="O59" t="s">
        <v>68</v>
      </c>
      <c r="P59">
        <v>1</v>
      </c>
      <c r="R59">
        <v>168</v>
      </c>
      <c r="S59" s="13">
        <v>41730</v>
      </c>
      <c r="T59" s="13">
        <v>41730</v>
      </c>
      <c r="W59">
        <v>2014</v>
      </c>
      <c r="X59">
        <v>24</v>
      </c>
      <c r="AC59" t="s">
        <v>154</v>
      </c>
      <c r="AD59" t="s">
        <v>319</v>
      </c>
      <c r="AE59" t="str">
        <f t="shared" si="1"/>
        <v>COLÉGIO OLIMPO GOIÂNIA</v>
      </c>
      <c r="AG59">
        <v>2</v>
      </c>
      <c r="AH59">
        <v>8</v>
      </c>
      <c r="AI59" t="s">
        <v>52</v>
      </c>
      <c r="AK59">
        <v>0</v>
      </c>
      <c r="AM59">
        <v>0</v>
      </c>
      <c r="AP59" t="s">
        <v>371</v>
      </c>
    </row>
    <row r="60" spans="1:42" customFormat="1">
      <c r="A60">
        <v>122968</v>
      </c>
      <c r="B60" t="s">
        <v>435</v>
      </c>
      <c r="C60" t="s">
        <v>436</v>
      </c>
      <c r="D60" s="18">
        <v>0</v>
      </c>
      <c r="E60" s="13">
        <v>41730</v>
      </c>
      <c r="F60" s="14">
        <v>0.57292824074074067</v>
      </c>
      <c r="G60" s="18">
        <v>789</v>
      </c>
      <c r="H60">
        <v>0</v>
      </c>
      <c r="I60" s="21">
        <f t="shared" si="0"/>
        <v>-2941027.46000002</v>
      </c>
      <c r="M60">
        <v>45979</v>
      </c>
      <c r="N60">
        <v>24</v>
      </c>
      <c r="O60" t="s">
        <v>68</v>
      </c>
      <c r="P60">
        <v>1</v>
      </c>
      <c r="R60">
        <v>1406</v>
      </c>
      <c r="S60" s="13">
        <v>41730</v>
      </c>
      <c r="T60" s="13">
        <v>41730</v>
      </c>
      <c r="W60">
        <v>2014</v>
      </c>
      <c r="X60">
        <v>24</v>
      </c>
      <c r="AC60" t="s">
        <v>222</v>
      </c>
      <c r="AD60" t="s">
        <v>319</v>
      </c>
      <c r="AE60" t="str">
        <f t="shared" si="1"/>
        <v>COLÉGIO OLIMPO GOIÂNIA</v>
      </c>
      <c r="AG60">
        <v>26</v>
      </c>
      <c r="AH60">
        <v>8</v>
      </c>
      <c r="AI60" t="s">
        <v>52</v>
      </c>
      <c r="AK60">
        <v>0</v>
      </c>
      <c r="AM60">
        <v>0</v>
      </c>
      <c r="AP60" t="s">
        <v>336</v>
      </c>
    </row>
    <row r="61" spans="1:42" customFormat="1">
      <c r="A61">
        <v>128018</v>
      </c>
      <c r="B61" t="s">
        <v>437</v>
      </c>
      <c r="C61" t="s">
        <v>438</v>
      </c>
      <c r="D61" s="18">
        <v>0</v>
      </c>
      <c r="E61" s="13">
        <v>41730</v>
      </c>
      <c r="F61" s="14">
        <v>0.5740277777777778</v>
      </c>
      <c r="G61" s="18">
        <v>300</v>
      </c>
      <c r="H61">
        <v>0</v>
      </c>
      <c r="I61" s="21">
        <f t="shared" si="0"/>
        <v>-2941327.46000002</v>
      </c>
      <c r="M61">
        <v>50303</v>
      </c>
      <c r="N61">
        <v>7</v>
      </c>
      <c r="O61" t="s">
        <v>44</v>
      </c>
      <c r="P61">
        <v>1</v>
      </c>
      <c r="R61">
        <v>575</v>
      </c>
      <c r="S61" s="13">
        <v>41754</v>
      </c>
      <c r="T61" s="13">
        <v>41754</v>
      </c>
      <c r="W61">
        <v>2014</v>
      </c>
      <c r="X61">
        <v>7</v>
      </c>
      <c r="AC61" t="s">
        <v>61</v>
      </c>
      <c r="AD61" t="s">
        <v>320</v>
      </c>
      <c r="AE61" t="str">
        <f t="shared" si="1"/>
        <v>COLÉGIO OLIMPO GOIÂNIA</v>
      </c>
      <c r="AG61">
        <v>45</v>
      </c>
      <c r="AH61">
        <v>8</v>
      </c>
      <c r="AI61" t="s">
        <v>52</v>
      </c>
      <c r="AK61">
        <v>0</v>
      </c>
      <c r="AM61">
        <v>0</v>
      </c>
      <c r="AP61" t="s">
        <v>439</v>
      </c>
    </row>
    <row r="62" spans="1:42" customFormat="1">
      <c r="A62">
        <v>128017</v>
      </c>
      <c r="B62" t="s">
        <v>440</v>
      </c>
      <c r="C62" t="s">
        <v>441</v>
      </c>
      <c r="D62" s="18">
        <v>0</v>
      </c>
      <c r="E62" s="13">
        <v>41730</v>
      </c>
      <c r="F62" s="14">
        <v>0.5740277777777778</v>
      </c>
      <c r="G62" s="18">
        <v>3976.08</v>
      </c>
      <c r="H62">
        <v>0</v>
      </c>
      <c r="I62" s="21">
        <f t="shared" si="0"/>
        <v>-2945303.5400000201</v>
      </c>
      <c r="M62">
        <v>50297</v>
      </c>
      <c r="N62">
        <v>7</v>
      </c>
      <c r="O62" t="s">
        <v>44</v>
      </c>
      <c r="P62">
        <v>1</v>
      </c>
      <c r="R62">
        <v>506</v>
      </c>
      <c r="S62" s="13">
        <v>41754</v>
      </c>
      <c r="T62" s="13">
        <v>41754</v>
      </c>
      <c r="W62">
        <v>2014</v>
      </c>
      <c r="X62">
        <v>7</v>
      </c>
      <c r="AC62" t="s">
        <v>100</v>
      </c>
      <c r="AD62" t="s">
        <v>320</v>
      </c>
      <c r="AE62" t="str">
        <f t="shared" si="1"/>
        <v>COLÉGIO OLIMPO GOIÂNIA</v>
      </c>
      <c r="AG62">
        <v>45</v>
      </c>
      <c r="AH62">
        <v>8</v>
      </c>
      <c r="AI62" t="s">
        <v>52</v>
      </c>
      <c r="AK62">
        <v>0</v>
      </c>
      <c r="AM62">
        <v>0</v>
      </c>
      <c r="AP62" t="s">
        <v>439</v>
      </c>
    </row>
    <row r="63" spans="1:42" customFormat="1">
      <c r="A63">
        <v>122969</v>
      </c>
      <c r="B63" t="s">
        <v>442</v>
      </c>
      <c r="C63" t="s">
        <v>443</v>
      </c>
      <c r="D63" s="18">
        <v>0</v>
      </c>
      <c r="E63" s="13">
        <v>41730</v>
      </c>
      <c r="F63" s="14">
        <v>0.57490740740740742</v>
      </c>
      <c r="G63" s="18">
        <v>16503.009999999998</v>
      </c>
      <c r="H63">
        <v>0</v>
      </c>
      <c r="I63" s="21">
        <f t="shared" si="0"/>
        <v>-2961806.5500000198</v>
      </c>
      <c r="M63">
        <v>40659</v>
      </c>
      <c r="N63">
        <v>24</v>
      </c>
      <c r="O63" t="s">
        <v>68</v>
      </c>
      <c r="P63">
        <v>1</v>
      </c>
      <c r="R63">
        <v>791</v>
      </c>
      <c r="S63" s="13">
        <v>41730</v>
      </c>
      <c r="T63" s="13">
        <v>41730</v>
      </c>
      <c r="W63">
        <v>2014</v>
      </c>
      <c r="X63">
        <v>24</v>
      </c>
      <c r="AC63" t="s">
        <v>308</v>
      </c>
      <c r="AD63" t="s">
        <v>319</v>
      </c>
      <c r="AE63" t="str">
        <f t="shared" si="1"/>
        <v>SOL NASCENTE</v>
      </c>
      <c r="AG63">
        <v>2</v>
      </c>
      <c r="AH63">
        <v>8</v>
      </c>
      <c r="AI63" t="s">
        <v>52</v>
      </c>
      <c r="AK63">
        <v>0</v>
      </c>
      <c r="AM63">
        <v>0</v>
      </c>
      <c r="AP63" t="s">
        <v>371</v>
      </c>
    </row>
    <row r="64" spans="1:42" customFormat="1">
      <c r="A64">
        <v>122970</v>
      </c>
      <c r="B64">
        <v>46989</v>
      </c>
      <c r="C64" t="s">
        <v>444</v>
      </c>
      <c r="D64" s="18">
        <v>0</v>
      </c>
      <c r="E64" s="13">
        <v>41730</v>
      </c>
      <c r="F64" s="14">
        <v>0.57761574074074074</v>
      </c>
      <c r="G64" s="18">
        <v>16500</v>
      </c>
      <c r="H64">
        <v>0</v>
      </c>
      <c r="I64" s="21">
        <f t="shared" si="0"/>
        <v>-2978306.5500000198</v>
      </c>
      <c r="M64">
        <v>46989</v>
      </c>
      <c r="N64">
        <v>24</v>
      </c>
      <c r="O64" t="s">
        <v>68</v>
      </c>
      <c r="P64">
        <v>1</v>
      </c>
      <c r="R64">
        <v>1530</v>
      </c>
      <c r="S64" s="13">
        <v>41730</v>
      </c>
      <c r="T64" s="13">
        <v>41730</v>
      </c>
      <c r="W64">
        <v>2014</v>
      </c>
      <c r="X64">
        <v>24</v>
      </c>
      <c r="AC64" t="s">
        <v>84</v>
      </c>
      <c r="AD64" t="s">
        <v>319</v>
      </c>
      <c r="AE64" t="str">
        <f t="shared" si="1"/>
        <v>COLÉGIO OLIMPO UBERLÂNDIA</v>
      </c>
      <c r="AG64">
        <v>26</v>
      </c>
      <c r="AH64">
        <v>8</v>
      </c>
      <c r="AI64" t="s">
        <v>52</v>
      </c>
      <c r="AK64">
        <v>0</v>
      </c>
      <c r="AM64">
        <v>0</v>
      </c>
      <c r="AP64" t="s">
        <v>336</v>
      </c>
    </row>
    <row r="65" spans="1:42" customFormat="1">
      <c r="A65">
        <v>128033</v>
      </c>
      <c r="B65" t="s">
        <v>445</v>
      </c>
      <c r="C65" t="s">
        <v>446</v>
      </c>
      <c r="D65" s="18">
        <v>0</v>
      </c>
      <c r="E65" s="13">
        <v>41730</v>
      </c>
      <c r="F65" s="14">
        <v>0.57883101851851848</v>
      </c>
      <c r="G65" s="18">
        <v>11.07</v>
      </c>
      <c r="H65">
        <v>0</v>
      </c>
      <c r="I65" s="21">
        <f t="shared" si="0"/>
        <v>-2978317.6200000197</v>
      </c>
      <c r="M65">
        <v>50320</v>
      </c>
      <c r="N65">
        <v>7</v>
      </c>
      <c r="O65" t="s">
        <v>44</v>
      </c>
      <c r="P65">
        <v>1</v>
      </c>
      <c r="R65">
        <v>575</v>
      </c>
      <c r="S65" s="13">
        <v>41754</v>
      </c>
      <c r="T65" s="13">
        <v>41754</v>
      </c>
      <c r="W65">
        <v>2014</v>
      </c>
      <c r="X65">
        <v>7</v>
      </c>
      <c r="AC65" t="s">
        <v>61</v>
      </c>
      <c r="AD65" t="s">
        <v>320</v>
      </c>
      <c r="AE65" t="str">
        <f t="shared" si="1"/>
        <v>COLÉGIO OLIMPO GOIÂNIA</v>
      </c>
      <c r="AG65">
        <v>45</v>
      </c>
      <c r="AH65">
        <v>9</v>
      </c>
      <c r="AI65" t="s">
        <v>54</v>
      </c>
      <c r="AK65">
        <v>0</v>
      </c>
      <c r="AM65">
        <v>0</v>
      </c>
      <c r="AP65" t="s">
        <v>439</v>
      </c>
    </row>
    <row r="66" spans="1:42" customFormat="1">
      <c r="A66">
        <v>128034</v>
      </c>
      <c r="B66" t="s">
        <v>447</v>
      </c>
      <c r="C66" t="s">
        <v>448</v>
      </c>
      <c r="D66" s="18">
        <v>0</v>
      </c>
      <c r="E66" s="13">
        <v>41730</v>
      </c>
      <c r="F66" s="14">
        <v>0.57883101851851848</v>
      </c>
      <c r="G66" s="18">
        <v>8.1</v>
      </c>
      <c r="H66">
        <v>0</v>
      </c>
      <c r="I66" s="21">
        <f t="shared" si="0"/>
        <v>-2978325.7200000198</v>
      </c>
      <c r="M66">
        <v>50321</v>
      </c>
      <c r="N66">
        <v>7</v>
      </c>
      <c r="O66" t="s">
        <v>44</v>
      </c>
      <c r="P66">
        <v>1</v>
      </c>
      <c r="R66">
        <v>575</v>
      </c>
      <c r="S66" s="13">
        <v>41754</v>
      </c>
      <c r="T66" s="13">
        <v>41754</v>
      </c>
      <c r="W66">
        <v>2014</v>
      </c>
      <c r="X66">
        <v>7</v>
      </c>
      <c r="AC66" t="s">
        <v>61</v>
      </c>
      <c r="AD66" t="s">
        <v>320</v>
      </c>
      <c r="AE66" t="str">
        <f t="shared" si="1"/>
        <v>COLÉGIO OLIMPO GOIÂNIA</v>
      </c>
      <c r="AG66">
        <v>45</v>
      </c>
      <c r="AH66">
        <v>9</v>
      </c>
      <c r="AI66" t="s">
        <v>54</v>
      </c>
      <c r="AK66">
        <v>0</v>
      </c>
      <c r="AM66">
        <v>0</v>
      </c>
      <c r="AP66" t="s">
        <v>439</v>
      </c>
    </row>
    <row r="67" spans="1:42" customFormat="1">
      <c r="A67">
        <v>128032</v>
      </c>
      <c r="B67" t="s">
        <v>449</v>
      </c>
      <c r="C67" t="s">
        <v>450</v>
      </c>
      <c r="D67" s="18">
        <v>0</v>
      </c>
      <c r="E67" s="13">
        <v>41730</v>
      </c>
      <c r="F67" s="14">
        <v>0.57883101851851848</v>
      </c>
      <c r="G67" s="18">
        <v>0.27</v>
      </c>
      <c r="H67">
        <v>0</v>
      </c>
      <c r="I67" s="21">
        <f t="shared" si="0"/>
        <v>-2978325.9900000198</v>
      </c>
      <c r="M67">
        <v>50319</v>
      </c>
      <c r="N67">
        <v>7</v>
      </c>
      <c r="O67" t="s">
        <v>44</v>
      </c>
      <c r="P67">
        <v>1</v>
      </c>
      <c r="R67">
        <v>575</v>
      </c>
      <c r="S67" s="13">
        <v>41754</v>
      </c>
      <c r="T67" s="13">
        <v>41754</v>
      </c>
      <c r="W67">
        <v>2014</v>
      </c>
      <c r="X67">
        <v>7</v>
      </c>
      <c r="AC67" t="s">
        <v>61</v>
      </c>
      <c r="AD67" t="s">
        <v>320</v>
      </c>
      <c r="AE67" t="str">
        <f t="shared" si="1"/>
        <v>COLÉGIO OLIMPO GOIÂNIA</v>
      </c>
      <c r="AG67">
        <v>45</v>
      </c>
      <c r="AH67">
        <v>9</v>
      </c>
      <c r="AI67" t="s">
        <v>54</v>
      </c>
      <c r="AK67">
        <v>0</v>
      </c>
      <c r="AM67">
        <v>0</v>
      </c>
      <c r="AP67" t="s">
        <v>439</v>
      </c>
    </row>
    <row r="68" spans="1:42" customFormat="1">
      <c r="A68">
        <v>122971</v>
      </c>
      <c r="B68" t="s">
        <v>451</v>
      </c>
      <c r="C68" t="s">
        <v>452</v>
      </c>
      <c r="D68" s="18">
        <v>0</v>
      </c>
      <c r="E68" s="13">
        <v>41730</v>
      </c>
      <c r="F68" s="14">
        <v>0.58164351851851859</v>
      </c>
      <c r="G68" s="18">
        <v>150</v>
      </c>
      <c r="H68">
        <v>0</v>
      </c>
      <c r="I68" s="21">
        <f t="shared" ref="I68:I131" si="2">I67 + (D68-G68)</f>
        <v>-2978475.9900000198</v>
      </c>
      <c r="M68">
        <v>46995</v>
      </c>
      <c r="N68">
        <v>24</v>
      </c>
      <c r="O68" t="s">
        <v>68</v>
      </c>
      <c r="P68">
        <v>1</v>
      </c>
      <c r="R68">
        <v>1455</v>
      </c>
      <c r="S68" s="13">
        <v>41730</v>
      </c>
      <c r="T68" s="13">
        <v>41730</v>
      </c>
      <c r="W68">
        <v>2014</v>
      </c>
      <c r="X68">
        <v>24</v>
      </c>
      <c r="AC68" t="s">
        <v>88</v>
      </c>
      <c r="AD68" t="s">
        <v>319</v>
      </c>
      <c r="AE68" t="str">
        <f t="shared" ref="AE68:AE131" si="3">ACHA_INSTITUICAO(AC68)</f>
        <v>MARCELO DE MORAES</v>
      </c>
      <c r="AG68">
        <v>56</v>
      </c>
      <c r="AH68">
        <v>1</v>
      </c>
      <c r="AI68" t="s">
        <v>58</v>
      </c>
      <c r="AK68">
        <v>0</v>
      </c>
      <c r="AM68">
        <v>0</v>
      </c>
      <c r="AP68" t="s">
        <v>59</v>
      </c>
    </row>
    <row r="69" spans="1:42" customFormat="1">
      <c r="A69">
        <v>122972</v>
      </c>
      <c r="B69" t="s">
        <v>453</v>
      </c>
      <c r="C69" t="s">
        <v>454</v>
      </c>
      <c r="D69" s="18">
        <v>0</v>
      </c>
      <c r="E69" s="13">
        <v>41730</v>
      </c>
      <c r="F69" s="14">
        <v>0.58409722222222216</v>
      </c>
      <c r="G69" s="18">
        <v>150</v>
      </c>
      <c r="H69">
        <v>0</v>
      </c>
      <c r="I69" s="21">
        <f t="shared" si="2"/>
        <v>-2978625.9900000198</v>
      </c>
      <c r="M69">
        <v>46997</v>
      </c>
      <c r="N69">
        <v>24</v>
      </c>
      <c r="O69" t="s">
        <v>68</v>
      </c>
      <c r="P69">
        <v>1</v>
      </c>
      <c r="R69">
        <v>1495</v>
      </c>
      <c r="S69" s="13">
        <v>41730</v>
      </c>
      <c r="T69" s="13">
        <v>41730</v>
      </c>
      <c r="W69">
        <v>2014</v>
      </c>
      <c r="X69">
        <v>24</v>
      </c>
      <c r="AC69" t="s">
        <v>455</v>
      </c>
      <c r="AD69" t="s">
        <v>319</v>
      </c>
      <c r="AE69" t="str">
        <f t="shared" si="3"/>
        <v>COLÉGIO OLIMPO GOIÂNIA</v>
      </c>
      <c r="AG69">
        <v>56</v>
      </c>
      <c r="AH69">
        <v>1</v>
      </c>
      <c r="AI69" t="s">
        <v>58</v>
      </c>
      <c r="AK69">
        <v>0</v>
      </c>
      <c r="AM69">
        <v>0</v>
      </c>
      <c r="AP69" t="s">
        <v>59</v>
      </c>
    </row>
    <row r="70" spans="1:42" customFormat="1">
      <c r="A70">
        <v>122974</v>
      </c>
      <c r="B70" t="s">
        <v>118</v>
      </c>
      <c r="C70" t="s">
        <v>118</v>
      </c>
      <c r="D70" s="18">
        <v>0</v>
      </c>
      <c r="E70" s="13">
        <v>41730</v>
      </c>
      <c r="F70" s="14">
        <v>0.58578703703703705</v>
      </c>
      <c r="G70" s="18">
        <v>20000</v>
      </c>
      <c r="H70">
        <v>0</v>
      </c>
      <c r="I70" s="21">
        <f t="shared" si="2"/>
        <v>-2998625.9900000198</v>
      </c>
      <c r="N70">
        <v>60</v>
      </c>
      <c r="O70" t="s">
        <v>60</v>
      </c>
      <c r="P70">
        <v>1</v>
      </c>
      <c r="R70">
        <v>1449</v>
      </c>
      <c r="S70" s="13">
        <v>41730</v>
      </c>
      <c r="T70" s="13">
        <v>42135</v>
      </c>
      <c r="W70">
        <v>2014</v>
      </c>
      <c r="X70">
        <v>24</v>
      </c>
      <c r="AC70" t="s">
        <v>51</v>
      </c>
      <c r="AD70" t="s">
        <v>320</v>
      </c>
      <c r="AE70" t="str">
        <f t="shared" si="3"/>
        <v>COLÉGIO OLIMPO GOIÂNIA</v>
      </c>
      <c r="AG70">
        <v>8</v>
      </c>
      <c r="AH70">
        <v>8</v>
      </c>
      <c r="AI70" t="s">
        <v>52</v>
      </c>
      <c r="AM70">
        <v>0</v>
      </c>
      <c r="AO70">
        <v>26</v>
      </c>
      <c r="AP70" t="s">
        <v>369</v>
      </c>
    </row>
    <row r="71" spans="1:42" customFormat="1">
      <c r="A71">
        <v>269278</v>
      </c>
      <c r="B71" t="s">
        <v>118</v>
      </c>
      <c r="C71" t="s">
        <v>456</v>
      </c>
      <c r="D71" s="18">
        <v>20000</v>
      </c>
      <c r="E71" s="13">
        <v>41730</v>
      </c>
      <c r="F71" s="14">
        <v>0.58578703703703705</v>
      </c>
      <c r="G71" s="18">
        <v>0</v>
      </c>
      <c r="H71">
        <v>0</v>
      </c>
      <c r="I71" s="21">
        <f t="shared" si="2"/>
        <v>-2978625.9900000198</v>
      </c>
      <c r="N71">
        <v>60</v>
      </c>
      <c r="O71" t="s">
        <v>60</v>
      </c>
      <c r="P71">
        <v>1</v>
      </c>
      <c r="R71">
        <v>1449</v>
      </c>
      <c r="S71" s="13">
        <v>42135</v>
      </c>
      <c r="T71" s="13">
        <v>42135</v>
      </c>
      <c r="W71">
        <v>2015</v>
      </c>
      <c r="X71">
        <v>60</v>
      </c>
      <c r="AA71">
        <v>122974</v>
      </c>
      <c r="AC71" t="s">
        <v>51</v>
      </c>
      <c r="AD71" t="s">
        <v>320</v>
      </c>
      <c r="AE71" t="str">
        <f t="shared" si="3"/>
        <v>COLÉGIO OLIMPO GOIÂNIA</v>
      </c>
      <c r="AG71">
        <v>26</v>
      </c>
      <c r="AH71">
        <v>8</v>
      </c>
      <c r="AI71" t="s">
        <v>52</v>
      </c>
      <c r="AM71">
        <v>0</v>
      </c>
      <c r="AP71" t="s">
        <v>336</v>
      </c>
    </row>
    <row r="72" spans="1:42" customFormat="1">
      <c r="A72">
        <v>122976</v>
      </c>
      <c r="B72" t="s">
        <v>118</v>
      </c>
      <c r="C72" t="s">
        <v>118</v>
      </c>
      <c r="D72" s="18">
        <v>0</v>
      </c>
      <c r="E72" s="13">
        <v>41730</v>
      </c>
      <c r="F72" s="14">
        <v>0.58646990740740745</v>
      </c>
      <c r="G72" s="18">
        <v>25000</v>
      </c>
      <c r="H72">
        <v>0</v>
      </c>
      <c r="I72" s="21">
        <f t="shared" si="2"/>
        <v>-3003625.9900000198</v>
      </c>
      <c r="N72">
        <v>60</v>
      </c>
      <c r="O72" t="s">
        <v>60</v>
      </c>
      <c r="P72">
        <v>1</v>
      </c>
      <c r="R72">
        <v>1449</v>
      </c>
      <c r="S72" s="13">
        <v>41730</v>
      </c>
      <c r="T72" s="13">
        <v>42135</v>
      </c>
      <c r="W72">
        <v>2014</v>
      </c>
      <c r="X72">
        <v>24</v>
      </c>
      <c r="AC72" t="s">
        <v>51</v>
      </c>
      <c r="AD72" t="s">
        <v>320</v>
      </c>
      <c r="AE72" t="str">
        <f t="shared" si="3"/>
        <v>COLÉGIO OLIMPO GOIÂNIA</v>
      </c>
      <c r="AG72">
        <v>2</v>
      </c>
      <c r="AH72">
        <v>8</v>
      </c>
      <c r="AI72" t="s">
        <v>52</v>
      </c>
      <c r="AM72">
        <v>0</v>
      </c>
      <c r="AO72">
        <v>8</v>
      </c>
      <c r="AP72" t="s">
        <v>371</v>
      </c>
    </row>
    <row r="73" spans="1:42" customFormat="1">
      <c r="A73">
        <v>269279</v>
      </c>
      <c r="B73" t="s">
        <v>118</v>
      </c>
      <c r="C73" t="s">
        <v>457</v>
      </c>
      <c r="D73" s="18">
        <v>25000</v>
      </c>
      <c r="E73" s="13">
        <v>41730</v>
      </c>
      <c r="F73" s="14">
        <v>0.58646990740740745</v>
      </c>
      <c r="G73" s="18">
        <v>0</v>
      </c>
      <c r="H73">
        <v>0</v>
      </c>
      <c r="I73" s="21">
        <f t="shared" si="2"/>
        <v>-2978625.9900000198</v>
      </c>
      <c r="N73">
        <v>60</v>
      </c>
      <c r="O73" t="s">
        <v>60</v>
      </c>
      <c r="P73">
        <v>1</v>
      </c>
      <c r="R73">
        <v>1449</v>
      </c>
      <c r="S73" s="13">
        <v>42135</v>
      </c>
      <c r="T73" s="13">
        <v>42135</v>
      </c>
      <c r="W73">
        <v>2015</v>
      </c>
      <c r="X73">
        <v>60</v>
      </c>
      <c r="AA73">
        <v>122976</v>
      </c>
      <c r="AC73" t="s">
        <v>51</v>
      </c>
      <c r="AD73" t="s">
        <v>320</v>
      </c>
      <c r="AE73" t="str">
        <f t="shared" si="3"/>
        <v>COLÉGIO OLIMPO GOIÂNIA</v>
      </c>
      <c r="AG73">
        <v>8</v>
      </c>
      <c r="AH73">
        <v>8</v>
      </c>
      <c r="AI73" t="s">
        <v>52</v>
      </c>
      <c r="AM73">
        <v>0</v>
      </c>
      <c r="AP73" t="s">
        <v>369</v>
      </c>
    </row>
    <row r="74" spans="1:42" customFormat="1">
      <c r="A74">
        <v>122978</v>
      </c>
      <c r="B74" t="s">
        <v>118</v>
      </c>
      <c r="C74" t="s">
        <v>118</v>
      </c>
      <c r="D74" s="18">
        <v>0</v>
      </c>
      <c r="E74" s="13">
        <v>41730</v>
      </c>
      <c r="F74" s="14">
        <v>0.58715277777777775</v>
      </c>
      <c r="G74" s="18">
        <v>10000</v>
      </c>
      <c r="H74">
        <v>0</v>
      </c>
      <c r="I74" s="21">
        <f t="shared" si="2"/>
        <v>-2988625.9900000198</v>
      </c>
      <c r="N74">
        <v>60</v>
      </c>
      <c r="O74" t="s">
        <v>60</v>
      </c>
      <c r="P74">
        <v>1</v>
      </c>
      <c r="R74">
        <v>1449</v>
      </c>
      <c r="S74" s="13">
        <v>41730</v>
      </c>
      <c r="T74" s="13">
        <v>42135</v>
      </c>
      <c r="W74">
        <v>2014</v>
      </c>
      <c r="X74">
        <v>24</v>
      </c>
      <c r="AC74" t="s">
        <v>51</v>
      </c>
      <c r="AD74" t="s">
        <v>320</v>
      </c>
      <c r="AE74" t="str">
        <f t="shared" si="3"/>
        <v>COLÉGIO OLIMPO GOIÂNIA</v>
      </c>
      <c r="AG74">
        <v>12</v>
      </c>
      <c r="AH74">
        <v>8</v>
      </c>
      <c r="AI74" t="s">
        <v>52</v>
      </c>
      <c r="AM74">
        <v>0</v>
      </c>
      <c r="AO74">
        <v>26</v>
      </c>
      <c r="AP74" t="s">
        <v>355</v>
      </c>
    </row>
    <row r="75" spans="1:42" customFormat="1">
      <c r="A75">
        <v>269280</v>
      </c>
      <c r="B75" t="s">
        <v>118</v>
      </c>
      <c r="C75" t="s">
        <v>458</v>
      </c>
      <c r="D75" s="18">
        <v>10000</v>
      </c>
      <c r="E75" s="13">
        <v>41730</v>
      </c>
      <c r="F75" s="14">
        <v>0.58715277777777775</v>
      </c>
      <c r="G75" s="18">
        <v>0</v>
      </c>
      <c r="H75">
        <v>0</v>
      </c>
      <c r="I75" s="21">
        <f t="shared" si="2"/>
        <v>-2978625.9900000198</v>
      </c>
      <c r="N75">
        <v>60</v>
      </c>
      <c r="O75" t="s">
        <v>60</v>
      </c>
      <c r="P75">
        <v>1</v>
      </c>
      <c r="R75">
        <v>1449</v>
      </c>
      <c r="S75" s="13">
        <v>42135</v>
      </c>
      <c r="T75" s="13">
        <v>42135</v>
      </c>
      <c r="W75">
        <v>2015</v>
      </c>
      <c r="X75">
        <v>60</v>
      </c>
      <c r="AA75">
        <v>122978</v>
      </c>
      <c r="AC75" t="s">
        <v>51</v>
      </c>
      <c r="AD75" t="s">
        <v>320</v>
      </c>
      <c r="AE75" t="str">
        <f t="shared" si="3"/>
        <v>COLÉGIO OLIMPO GOIÂNIA</v>
      </c>
      <c r="AG75">
        <v>26</v>
      </c>
      <c r="AH75">
        <v>8</v>
      </c>
      <c r="AI75" t="s">
        <v>52</v>
      </c>
      <c r="AM75">
        <v>0</v>
      </c>
      <c r="AP75" t="s">
        <v>336</v>
      </c>
    </row>
    <row r="76" spans="1:42" customFormat="1">
      <c r="A76">
        <v>122980</v>
      </c>
      <c r="B76" t="s">
        <v>118</v>
      </c>
      <c r="C76" t="s">
        <v>118</v>
      </c>
      <c r="D76" s="18">
        <v>0</v>
      </c>
      <c r="E76" s="13">
        <v>41730</v>
      </c>
      <c r="F76" s="14">
        <v>0.58785879629629634</v>
      </c>
      <c r="G76" s="18">
        <v>5000</v>
      </c>
      <c r="H76">
        <v>0</v>
      </c>
      <c r="I76" s="21">
        <f t="shared" si="2"/>
        <v>-2983625.9900000198</v>
      </c>
      <c r="N76">
        <v>60</v>
      </c>
      <c r="O76" t="s">
        <v>60</v>
      </c>
      <c r="P76">
        <v>1</v>
      </c>
      <c r="R76">
        <v>1449</v>
      </c>
      <c r="S76" s="13">
        <v>41730</v>
      </c>
      <c r="T76" s="13">
        <v>42135</v>
      </c>
      <c r="W76">
        <v>2014</v>
      </c>
      <c r="X76">
        <v>24</v>
      </c>
      <c r="AC76" t="s">
        <v>51</v>
      </c>
      <c r="AD76" t="s">
        <v>320</v>
      </c>
      <c r="AE76" t="str">
        <f t="shared" si="3"/>
        <v>COLÉGIO OLIMPO GOIÂNIA</v>
      </c>
      <c r="AG76">
        <v>12</v>
      </c>
      <c r="AH76">
        <v>8</v>
      </c>
      <c r="AI76" t="s">
        <v>52</v>
      </c>
      <c r="AM76">
        <v>0</v>
      </c>
      <c r="AO76">
        <v>45</v>
      </c>
      <c r="AP76" t="s">
        <v>355</v>
      </c>
    </row>
    <row r="77" spans="1:42" customFormat="1">
      <c r="A77">
        <v>269281</v>
      </c>
      <c r="B77" t="s">
        <v>118</v>
      </c>
      <c r="C77" t="s">
        <v>459</v>
      </c>
      <c r="D77" s="18">
        <v>5000</v>
      </c>
      <c r="E77" s="13">
        <v>41730</v>
      </c>
      <c r="F77" s="14">
        <v>0.58785879629629634</v>
      </c>
      <c r="G77" s="18">
        <v>0</v>
      </c>
      <c r="H77">
        <v>0</v>
      </c>
      <c r="I77" s="21">
        <f t="shared" si="2"/>
        <v>-2978625.9900000198</v>
      </c>
      <c r="N77">
        <v>60</v>
      </c>
      <c r="O77" t="s">
        <v>60</v>
      </c>
      <c r="P77">
        <v>1</v>
      </c>
      <c r="R77">
        <v>1449</v>
      </c>
      <c r="S77" s="13">
        <v>42135</v>
      </c>
      <c r="T77" s="13">
        <v>42135</v>
      </c>
      <c r="W77">
        <v>2015</v>
      </c>
      <c r="X77">
        <v>60</v>
      </c>
      <c r="AA77">
        <v>122980</v>
      </c>
      <c r="AC77" t="s">
        <v>51</v>
      </c>
      <c r="AD77" t="s">
        <v>320</v>
      </c>
      <c r="AE77" t="str">
        <f t="shared" si="3"/>
        <v>COLÉGIO OLIMPO GOIÂNIA</v>
      </c>
      <c r="AG77">
        <v>45</v>
      </c>
      <c r="AH77">
        <v>8</v>
      </c>
      <c r="AI77" t="s">
        <v>52</v>
      </c>
      <c r="AM77">
        <v>0</v>
      </c>
      <c r="AP77" t="s">
        <v>439</v>
      </c>
    </row>
    <row r="78" spans="1:42" customFormat="1">
      <c r="A78">
        <v>122982</v>
      </c>
      <c r="B78" t="s">
        <v>118</v>
      </c>
      <c r="C78" t="s">
        <v>118</v>
      </c>
      <c r="D78" s="18">
        <v>0</v>
      </c>
      <c r="E78" s="13">
        <v>41730</v>
      </c>
      <c r="F78" s="14">
        <v>0.58846064814814814</v>
      </c>
      <c r="G78" s="18">
        <v>5000</v>
      </c>
      <c r="H78">
        <v>0</v>
      </c>
      <c r="I78" s="21">
        <f t="shared" si="2"/>
        <v>-2983625.9900000198</v>
      </c>
      <c r="N78">
        <v>60</v>
      </c>
      <c r="O78" t="s">
        <v>60</v>
      </c>
      <c r="P78">
        <v>1</v>
      </c>
      <c r="R78">
        <v>1449</v>
      </c>
      <c r="S78" s="13">
        <v>41730</v>
      </c>
      <c r="T78" s="13">
        <v>42135</v>
      </c>
      <c r="W78">
        <v>2014</v>
      </c>
      <c r="X78">
        <v>24</v>
      </c>
      <c r="AC78" t="s">
        <v>51</v>
      </c>
      <c r="AD78" t="s">
        <v>320</v>
      </c>
      <c r="AE78" t="str">
        <f t="shared" si="3"/>
        <v>COLÉGIO OLIMPO GOIÂNIA</v>
      </c>
      <c r="AG78">
        <v>12</v>
      </c>
      <c r="AH78">
        <v>8</v>
      </c>
      <c r="AI78" t="s">
        <v>52</v>
      </c>
      <c r="AM78">
        <v>0</v>
      </c>
      <c r="AO78">
        <v>42</v>
      </c>
      <c r="AP78" t="s">
        <v>355</v>
      </c>
    </row>
    <row r="79" spans="1:42" customFormat="1">
      <c r="A79">
        <v>269282</v>
      </c>
      <c r="B79" t="s">
        <v>118</v>
      </c>
      <c r="C79" t="s">
        <v>460</v>
      </c>
      <c r="D79" s="18">
        <v>5000</v>
      </c>
      <c r="E79" s="13">
        <v>41730</v>
      </c>
      <c r="F79" s="14">
        <v>0.58846064814814814</v>
      </c>
      <c r="G79" s="18">
        <v>0</v>
      </c>
      <c r="H79">
        <v>0</v>
      </c>
      <c r="I79" s="21">
        <f t="shared" si="2"/>
        <v>-2978625.9900000198</v>
      </c>
      <c r="N79">
        <v>60</v>
      </c>
      <c r="O79" t="s">
        <v>60</v>
      </c>
      <c r="P79">
        <v>1</v>
      </c>
      <c r="R79">
        <v>1449</v>
      </c>
      <c r="S79" s="13">
        <v>42135</v>
      </c>
      <c r="T79" s="13">
        <v>42135</v>
      </c>
      <c r="W79">
        <v>2015</v>
      </c>
      <c r="X79">
        <v>60</v>
      </c>
      <c r="AA79">
        <v>122982</v>
      </c>
      <c r="AC79" t="s">
        <v>51</v>
      </c>
      <c r="AD79" t="s">
        <v>320</v>
      </c>
      <c r="AE79" t="str">
        <f t="shared" si="3"/>
        <v>COLÉGIO OLIMPO GOIÂNIA</v>
      </c>
      <c r="AG79">
        <v>42</v>
      </c>
      <c r="AH79">
        <v>8</v>
      </c>
      <c r="AI79" t="s">
        <v>52</v>
      </c>
      <c r="AM79">
        <v>0</v>
      </c>
      <c r="AP79" t="s">
        <v>461</v>
      </c>
    </row>
    <row r="80" spans="1:42" customFormat="1">
      <c r="A80">
        <v>122984</v>
      </c>
      <c r="B80" t="s">
        <v>118</v>
      </c>
      <c r="C80" t="s">
        <v>118</v>
      </c>
      <c r="D80" s="18">
        <v>0</v>
      </c>
      <c r="E80" s="13">
        <v>41730</v>
      </c>
      <c r="F80" s="14">
        <v>0.58902777777777782</v>
      </c>
      <c r="G80" s="18">
        <v>100000</v>
      </c>
      <c r="H80">
        <v>0</v>
      </c>
      <c r="I80" s="21">
        <f t="shared" si="2"/>
        <v>-3078625.9900000198</v>
      </c>
      <c r="N80">
        <v>60</v>
      </c>
      <c r="O80" t="s">
        <v>60</v>
      </c>
      <c r="P80">
        <v>1</v>
      </c>
      <c r="R80">
        <v>1449</v>
      </c>
      <c r="S80" s="13">
        <v>41730</v>
      </c>
      <c r="T80" s="13">
        <v>42135</v>
      </c>
      <c r="W80">
        <v>2014</v>
      </c>
      <c r="X80">
        <v>24</v>
      </c>
      <c r="AC80" t="s">
        <v>51</v>
      </c>
      <c r="AD80" t="s">
        <v>320</v>
      </c>
      <c r="AE80" t="str">
        <f t="shared" si="3"/>
        <v>COLÉGIO OLIMPO GOIÂNIA</v>
      </c>
      <c r="AG80">
        <v>12</v>
      </c>
      <c r="AH80">
        <v>8</v>
      </c>
      <c r="AI80" t="s">
        <v>52</v>
      </c>
      <c r="AM80">
        <v>0</v>
      </c>
      <c r="AO80">
        <v>2</v>
      </c>
      <c r="AP80" t="s">
        <v>355</v>
      </c>
    </row>
    <row r="81" spans="1:42" customFormat="1">
      <c r="A81">
        <v>269283</v>
      </c>
      <c r="B81" t="s">
        <v>118</v>
      </c>
      <c r="C81" t="s">
        <v>462</v>
      </c>
      <c r="D81" s="18">
        <v>100000</v>
      </c>
      <c r="E81" s="13">
        <v>41730</v>
      </c>
      <c r="F81" s="14">
        <v>0.58902777777777782</v>
      </c>
      <c r="G81" s="18">
        <v>0</v>
      </c>
      <c r="H81">
        <v>0</v>
      </c>
      <c r="I81" s="21">
        <f t="shared" si="2"/>
        <v>-2978625.9900000198</v>
      </c>
      <c r="N81">
        <v>60</v>
      </c>
      <c r="O81" t="s">
        <v>60</v>
      </c>
      <c r="P81">
        <v>1</v>
      </c>
      <c r="R81">
        <v>1449</v>
      </c>
      <c r="S81" s="13">
        <v>42135</v>
      </c>
      <c r="T81" s="13">
        <v>42135</v>
      </c>
      <c r="W81">
        <v>2015</v>
      </c>
      <c r="X81">
        <v>60</v>
      </c>
      <c r="AA81">
        <v>122984</v>
      </c>
      <c r="AC81" t="s">
        <v>51</v>
      </c>
      <c r="AD81" t="s">
        <v>320</v>
      </c>
      <c r="AE81" t="str">
        <f t="shared" si="3"/>
        <v>COLÉGIO OLIMPO GOIÂNIA</v>
      </c>
      <c r="AG81">
        <v>2</v>
      </c>
      <c r="AH81">
        <v>8</v>
      </c>
      <c r="AI81" t="s">
        <v>52</v>
      </c>
      <c r="AM81">
        <v>0</v>
      </c>
      <c r="AP81" t="s">
        <v>371</v>
      </c>
    </row>
    <row r="82" spans="1:42" customFormat="1">
      <c r="A82">
        <v>122986</v>
      </c>
      <c r="B82" t="s">
        <v>118</v>
      </c>
      <c r="C82" t="s">
        <v>118</v>
      </c>
      <c r="D82" s="18">
        <v>0</v>
      </c>
      <c r="E82" s="13">
        <v>41730</v>
      </c>
      <c r="F82" s="14">
        <v>0.58961805555555558</v>
      </c>
      <c r="G82" s="18">
        <v>57000</v>
      </c>
      <c r="H82">
        <v>0</v>
      </c>
      <c r="I82" s="21">
        <f t="shared" si="2"/>
        <v>-3035625.9900000198</v>
      </c>
      <c r="N82">
        <v>60</v>
      </c>
      <c r="O82" t="s">
        <v>60</v>
      </c>
      <c r="P82">
        <v>1</v>
      </c>
      <c r="R82">
        <v>1449</v>
      </c>
      <c r="S82" s="13">
        <v>41730</v>
      </c>
      <c r="T82" s="13">
        <v>42135</v>
      </c>
      <c r="W82">
        <v>2014</v>
      </c>
      <c r="X82">
        <v>24</v>
      </c>
      <c r="AC82" t="s">
        <v>51</v>
      </c>
      <c r="AD82" t="s">
        <v>320</v>
      </c>
      <c r="AE82" t="str">
        <f t="shared" si="3"/>
        <v>COLÉGIO OLIMPO GOIÂNIA</v>
      </c>
      <c r="AG82">
        <v>12</v>
      </c>
      <c r="AH82">
        <v>8</v>
      </c>
      <c r="AI82" t="s">
        <v>52</v>
      </c>
      <c r="AM82">
        <v>0</v>
      </c>
      <c r="AO82">
        <v>52</v>
      </c>
      <c r="AP82" t="s">
        <v>355</v>
      </c>
    </row>
    <row r="83" spans="1:42" customFormat="1">
      <c r="A83">
        <v>269284</v>
      </c>
      <c r="B83" t="s">
        <v>118</v>
      </c>
      <c r="C83" t="s">
        <v>463</v>
      </c>
      <c r="D83" s="18">
        <v>57000</v>
      </c>
      <c r="E83" s="13">
        <v>41730</v>
      </c>
      <c r="F83" s="14">
        <v>0.58961805555555558</v>
      </c>
      <c r="G83" s="18">
        <v>0</v>
      </c>
      <c r="H83">
        <v>0</v>
      </c>
      <c r="I83" s="21">
        <f t="shared" si="2"/>
        <v>-2978625.9900000198</v>
      </c>
      <c r="N83">
        <v>60</v>
      </c>
      <c r="O83" t="s">
        <v>60</v>
      </c>
      <c r="P83">
        <v>1</v>
      </c>
      <c r="R83">
        <v>1449</v>
      </c>
      <c r="S83" s="13">
        <v>42135</v>
      </c>
      <c r="T83" s="13">
        <v>42135</v>
      </c>
      <c r="W83">
        <v>2015</v>
      </c>
      <c r="X83">
        <v>60</v>
      </c>
      <c r="AA83">
        <v>122986</v>
      </c>
      <c r="AC83" t="s">
        <v>51</v>
      </c>
      <c r="AD83" t="s">
        <v>320</v>
      </c>
      <c r="AE83" t="str">
        <f t="shared" si="3"/>
        <v>COLÉGIO OLIMPO GOIÂNIA</v>
      </c>
      <c r="AG83">
        <v>52</v>
      </c>
      <c r="AH83">
        <v>8</v>
      </c>
      <c r="AI83" t="s">
        <v>52</v>
      </c>
      <c r="AM83">
        <v>0</v>
      </c>
      <c r="AP83" t="s">
        <v>327</v>
      </c>
    </row>
    <row r="84" spans="1:42" customFormat="1">
      <c r="A84">
        <v>122988</v>
      </c>
      <c r="B84" t="s">
        <v>118</v>
      </c>
      <c r="C84" t="s">
        <v>118</v>
      </c>
      <c r="D84" s="18">
        <v>0</v>
      </c>
      <c r="E84" s="13">
        <v>41730</v>
      </c>
      <c r="F84" s="14">
        <v>0.59130787037037036</v>
      </c>
      <c r="G84" s="18">
        <v>25000</v>
      </c>
      <c r="H84">
        <v>0</v>
      </c>
      <c r="I84" s="21">
        <f t="shared" si="2"/>
        <v>-3003625.9900000198</v>
      </c>
      <c r="N84">
        <v>60</v>
      </c>
      <c r="O84" t="s">
        <v>60</v>
      </c>
      <c r="P84">
        <v>1</v>
      </c>
      <c r="R84">
        <v>1449</v>
      </c>
      <c r="S84" s="13">
        <v>41730</v>
      </c>
      <c r="T84" s="13">
        <v>42135</v>
      </c>
      <c r="W84">
        <v>2014</v>
      </c>
      <c r="X84">
        <v>24</v>
      </c>
      <c r="AC84" t="s">
        <v>51</v>
      </c>
      <c r="AD84" t="s">
        <v>320</v>
      </c>
      <c r="AE84" t="str">
        <f t="shared" si="3"/>
        <v>COLÉGIO OLIMPO GOIÂNIA</v>
      </c>
      <c r="AG84">
        <v>26</v>
      </c>
      <c r="AH84">
        <v>8</v>
      </c>
      <c r="AI84" t="s">
        <v>52</v>
      </c>
      <c r="AM84">
        <v>0</v>
      </c>
      <c r="AO84">
        <v>27</v>
      </c>
      <c r="AP84" t="s">
        <v>336</v>
      </c>
    </row>
    <row r="85" spans="1:42" customFormat="1">
      <c r="A85">
        <v>269285</v>
      </c>
      <c r="B85" t="s">
        <v>118</v>
      </c>
      <c r="C85" t="s">
        <v>464</v>
      </c>
      <c r="D85" s="18">
        <v>25000</v>
      </c>
      <c r="E85" s="13">
        <v>41730</v>
      </c>
      <c r="F85" s="14">
        <v>0.59130787037037036</v>
      </c>
      <c r="G85" s="18">
        <v>0</v>
      </c>
      <c r="H85">
        <v>0</v>
      </c>
      <c r="I85" s="21">
        <f t="shared" si="2"/>
        <v>-2978625.9900000198</v>
      </c>
      <c r="N85">
        <v>60</v>
      </c>
      <c r="O85" t="s">
        <v>60</v>
      </c>
      <c r="P85">
        <v>1</v>
      </c>
      <c r="R85">
        <v>1449</v>
      </c>
      <c r="S85" s="13">
        <v>42135</v>
      </c>
      <c r="T85" s="13">
        <v>42135</v>
      </c>
      <c r="W85">
        <v>2015</v>
      </c>
      <c r="X85">
        <v>60</v>
      </c>
      <c r="AA85">
        <v>122988</v>
      </c>
      <c r="AC85" t="s">
        <v>51</v>
      </c>
      <c r="AD85" t="s">
        <v>320</v>
      </c>
      <c r="AE85" t="str">
        <f t="shared" si="3"/>
        <v>COLÉGIO OLIMPO GOIÂNIA</v>
      </c>
      <c r="AG85">
        <v>27</v>
      </c>
      <c r="AH85">
        <v>8</v>
      </c>
      <c r="AI85" t="s">
        <v>52</v>
      </c>
      <c r="AM85">
        <v>0</v>
      </c>
      <c r="AP85" t="s">
        <v>406</v>
      </c>
    </row>
    <row r="86" spans="1:42" customFormat="1">
      <c r="A86">
        <v>122990</v>
      </c>
      <c r="B86" t="s">
        <v>118</v>
      </c>
      <c r="C86" t="s">
        <v>118</v>
      </c>
      <c r="D86" s="18">
        <v>0</v>
      </c>
      <c r="E86" s="13">
        <v>41730</v>
      </c>
      <c r="F86" s="14">
        <v>0.59189814814814812</v>
      </c>
      <c r="G86" s="18">
        <v>10000</v>
      </c>
      <c r="H86">
        <v>0</v>
      </c>
      <c r="I86" s="21">
        <f t="shared" si="2"/>
        <v>-2988625.9900000198</v>
      </c>
      <c r="N86">
        <v>60</v>
      </c>
      <c r="O86" t="s">
        <v>60</v>
      </c>
      <c r="P86">
        <v>1</v>
      </c>
      <c r="R86">
        <v>1449</v>
      </c>
      <c r="S86" s="13">
        <v>41730</v>
      </c>
      <c r="T86" s="13">
        <v>42041</v>
      </c>
      <c r="W86">
        <v>2014</v>
      </c>
      <c r="X86">
        <v>24</v>
      </c>
      <c r="AC86" t="s">
        <v>51</v>
      </c>
      <c r="AD86" t="s">
        <v>320</v>
      </c>
      <c r="AE86" t="str">
        <f t="shared" si="3"/>
        <v>COLÉGIO OLIMPO GOIÂNIA</v>
      </c>
      <c r="AG86">
        <v>8</v>
      </c>
      <c r="AH86">
        <v>8</v>
      </c>
      <c r="AI86" t="s">
        <v>52</v>
      </c>
      <c r="AM86">
        <v>0</v>
      </c>
      <c r="AO86">
        <v>5</v>
      </c>
      <c r="AP86" t="s">
        <v>369</v>
      </c>
    </row>
    <row r="87" spans="1:42" customFormat="1">
      <c r="A87">
        <v>235713</v>
      </c>
      <c r="B87" t="s">
        <v>118</v>
      </c>
      <c r="C87" t="s">
        <v>465</v>
      </c>
      <c r="D87" s="18">
        <v>10000</v>
      </c>
      <c r="E87" s="13">
        <v>41730</v>
      </c>
      <c r="F87" s="14">
        <v>0.59189814814814812</v>
      </c>
      <c r="G87" s="18">
        <v>0</v>
      </c>
      <c r="H87">
        <v>0</v>
      </c>
      <c r="I87" s="21">
        <f t="shared" si="2"/>
        <v>-2978625.9900000198</v>
      </c>
      <c r="N87">
        <v>60</v>
      </c>
      <c r="O87" t="s">
        <v>60</v>
      </c>
      <c r="P87">
        <v>1</v>
      </c>
      <c r="R87">
        <v>1449</v>
      </c>
      <c r="S87" s="13">
        <v>42041</v>
      </c>
      <c r="T87" s="13">
        <v>42041</v>
      </c>
      <c r="W87">
        <v>2015</v>
      </c>
      <c r="X87">
        <v>60</v>
      </c>
      <c r="AA87">
        <v>122990</v>
      </c>
      <c r="AC87" t="s">
        <v>51</v>
      </c>
      <c r="AD87" t="s">
        <v>320</v>
      </c>
      <c r="AE87" t="str">
        <f t="shared" si="3"/>
        <v>COLÉGIO OLIMPO GOIÂNIA</v>
      </c>
      <c r="AG87">
        <v>5</v>
      </c>
      <c r="AH87">
        <v>8</v>
      </c>
      <c r="AI87" t="s">
        <v>52</v>
      </c>
      <c r="AM87">
        <v>0</v>
      </c>
      <c r="AP87" t="s">
        <v>330</v>
      </c>
    </row>
    <row r="88" spans="1:42" customFormat="1">
      <c r="A88">
        <v>122991</v>
      </c>
      <c r="B88" t="s">
        <v>466</v>
      </c>
      <c r="C88" t="s">
        <v>467</v>
      </c>
      <c r="D88" s="18">
        <v>0</v>
      </c>
      <c r="E88" s="13">
        <v>41730</v>
      </c>
      <c r="F88" s="14">
        <v>0.59299768518518514</v>
      </c>
      <c r="G88" s="18">
        <v>2000</v>
      </c>
      <c r="H88">
        <v>0</v>
      </c>
      <c r="I88" s="21">
        <f t="shared" si="2"/>
        <v>-2980625.9900000198</v>
      </c>
      <c r="M88">
        <v>46998</v>
      </c>
      <c r="N88">
        <v>24</v>
      </c>
      <c r="O88" t="s">
        <v>68</v>
      </c>
      <c r="P88">
        <v>1</v>
      </c>
      <c r="R88">
        <v>1071</v>
      </c>
      <c r="S88" s="13">
        <v>41730</v>
      </c>
      <c r="T88" s="13">
        <v>41730</v>
      </c>
      <c r="W88">
        <v>2014</v>
      </c>
      <c r="X88">
        <v>24</v>
      </c>
      <c r="AC88" t="s">
        <v>87</v>
      </c>
      <c r="AD88" t="s">
        <v>319</v>
      </c>
      <c r="AE88" t="str">
        <f t="shared" si="3"/>
        <v xml:space="preserve">RODRIGO BERNADELLI </v>
      </c>
      <c r="AG88">
        <v>26</v>
      </c>
      <c r="AH88">
        <v>8</v>
      </c>
      <c r="AI88" t="s">
        <v>52</v>
      </c>
      <c r="AK88">
        <v>0</v>
      </c>
      <c r="AM88">
        <v>0</v>
      </c>
      <c r="AP88" t="s">
        <v>336</v>
      </c>
    </row>
    <row r="89" spans="1:42" customFormat="1">
      <c r="A89">
        <v>130836</v>
      </c>
      <c r="B89">
        <v>171124</v>
      </c>
      <c r="C89" t="s">
        <v>468</v>
      </c>
      <c r="D89" s="18">
        <v>1588.17</v>
      </c>
      <c r="E89" s="13">
        <v>41730</v>
      </c>
      <c r="F89" s="14">
        <v>0.59366898148148151</v>
      </c>
      <c r="G89" s="18">
        <v>0</v>
      </c>
      <c r="H89">
        <v>0</v>
      </c>
      <c r="I89" s="21">
        <f t="shared" si="2"/>
        <v>-2979037.8200000199</v>
      </c>
      <c r="L89">
        <v>171124</v>
      </c>
      <c r="N89">
        <v>8</v>
      </c>
      <c r="O89" t="s">
        <v>63</v>
      </c>
      <c r="P89">
        <v>1</v>
      </c>
      <c r="R89">
        <v>2</v>
      </c>
      <c r="S89" s="13">
        <v>41772</v>
      </c>
      <c r="T89" s="13">
        <v>41772</v>
      </c>
      <c r="W89">
        <v>2014</v>
      </c>
      <c r="X89">
        <v>8</v>
      </c>
      <c r="AC89" t="s">
        <v>48</v>
      </c>
      <c r="AD89" t="s">
        <v>319</v>
      </c>
      <c r="AE89" t="str">
        <f t="shared" si="3"/>
        <v>COLÉGIO OLIMPO GOIÂNIA</v>
      </c>
      <c r="AG89">
        <v>3</v>
      </c>
      <c r="AH89">
        <v>4</v>
      </c>
      <c r="AI89" t="s">
        <v>78</v>
      </c>
      <c r="AK89">
        <v>0</v>
      </c>
      <c r="AM89">
        <v>0</v>
      </c>
      <c r="AP89" t="s">
        <v>80</v>
      </c>
    </row>
    <row r="90" spans="1:42" customFormat="1">
      <c r="A90">
        <v>130837</v>
      </c>
      <c r="B90">
        <v>178106</v>
      </c>
      <c r="C90" t="s">
        <v>469</v>
      </c>
      <c r="D90" s="18">
        <v>426.77</v>
      </c>
      <c r="E90" s="13">
        <v>41730</v>
      </c>
      <c r="F90" s="14">
        <v>0.595636574074074</v>
      </c>
      <c r="G90" s="18">
        <v>0</v>
      </c>
      <c r="H90">
        <v>0</v>
      </c>
      <c r="I90" s="21">
        <f t="shared" si="2"/>
        <v>-2978611.0500000198</v>
      </c>
      <c r="L90">
        <v>178106</v>
      </c>
      <c r="N90">
        <v>8</v>
      </c>
      <c r="O90" t="s">
        <v>63</v>
      </c>
      <c r="P90">
        <v>1</v>
      </c>
      <c r="R90">
        <v>95</v>
      </c>
      <c r="S90" s="13">
        <v>41772</v>
      </c>
      <c r="T90" s="13">
        <v>41772</v>
      </c>
      <c r="W90">
        <v>2014</v>
      </c>
      <c r="X90">
        <v>8</v>
      </c>
      <c r="AC90" t="s">
        <v>138</v>
      </c>
      <c r="AD90" t="s">
        <v>319</v>
      </c>
      <c r="AE90" t="str">
        <f t="shared" si="3"/>
        <v>COLÉGIO OLIMPO GOIÂNIA</v>
      </c>
      <c r="AG90">
        <v>3</v>
      </c>
      <c r="AH90">
        <v>4</v>
      </c>
      <c r="AI90" t="s">
        <v>78</v>
      </c>
      <c r="AK90">
        <v>0</v>
      </c>
      <c r="AM90">
        <v>0</v>
      </c>
      <c r="AP90" t="s">
        <v>80</v>
      </c>
    </row>
    <row r="91" spans="1:42" customFormat="1">
      <c r="A91">
        <v>136038</v>
      </c>
      <c r="B91" t="s">
        <v>470</v>
      </c>
      <c r="C91" t="s">
        <v>471</v>
      </c>
      <c r="D91" s="18">
        <v>0</v>
      </c>
      <c r="E91" s="13">
        <v>41730</v>
      </c>
      <c r="F91" s="14">
        <v>0.60747685185185185</v>
      </c>
      <c r="G91" s="18">
        <v>66404.03</v>
      </c>
      <c r="H91">
        <v>0</v>
      </c>
      <c r="I91" s="21">
        <f t="shared" si="2"/>
        <v>-3045015.0800000196</v>
      </c>
      <c r="M91">
        <v>40672</v>
      </c>
      <c r="N91">
        <v>1</v>
      </c>
      <c r="O91" t="s">
        <v>77</v>
      </c>
      <c r="P91">
        <v>1</v>
      </c>
      <c r="R91">
        <v>105</v>
      </c>
      <c r="S91" s="13">
        <v>41789</v>
      </c>
      <c r="T91" s="13">
        <v>41789</v>
      </c>
      <c r="W91">
        <v>2014</v>
      </c>
      <c r="X91">
        <v>1</v>
      </c>
      <c r="AC91" t="s">
        <v>91</v>
      </c>
      <c r="AD91" t="s">
        <v>319</v>
      </c>
      <c r="AE91" t="str">
        <f t="shared" si="3"/>
        <v>COLÉGIO OLIMPO GOIÂNIA</v>
      </c>
      <c r="AG91">
        <v>12</v>
      </c>
      <c r="AH91">
        <v>9</v>
      </c>
      <c r="AI91" t="s">
        <v>54</v>
      </c>
      <c r="AK91">
        <v>0</v>
      </c>
      <c r="AM91">
        <v>0</v>
      </c>
      <c r="AP91" t="s">
        <v>355</v>
      </c>
    </row>
    <row r="92" spans="1:42" customFormat="1">
      <c r="A92">
        <v>128101</v>
      </c>
      <c r="B92" t="s">
        <v>472</v>
      </c>
      <c r="C92" t="s">
        <v>473</v>
      </c>
      <c r="D92" s="18">
        <v>0</v>
      </c>
      <c r="E92" s="13">
        <v>41730</v>
      </c>
      <c r="F92" s="14">
        <v>0.61577546296296293</v>
      </c>
      <c r="G92" s="18">
        <v>2842.64</v>
      </c>
      <c r="H92">
        <v>0</v>
      </c>
      <c r="I92" s="21">
        <f t="shared" si="2"/>
        <v>-3047857.7200000198</v>
      </c>
      <c r="M92">
        <v>50391</v>
      </c>
      <c r="N92">
        <v>7</v>
      </c>
      <c r="O92" t="s">
        <v>44</v>
      </c>
      <c r="P92">
        <v>1</v>
      </c>
      <c r="R92">
        <v>506</v>
      </c>
      <c r="S92" s="13">
        <v>41754</v>
      </c>
      <c r="T92" s="13">
        <v>41754</v>
      </c>
      <c r="W92">
        <v>2014</v>
      </c>
      <c r="X92">
        <v>7</v>
      </c>
      <c r="AC92" t="s">
        <v>100</v>
      </c>
      <c r="AD92" t="s">
        <v>320</v>
      </c>
      <c r="AE92" t="str">
        <f t="shared" si="3"/>
        <v>COLÉGIO OLIMPO GOIÂNIA</v>
      </c>
      <c r="AG92">
        <v>42</v>
      </c>
      <c r="AH92">
        <v>9</v>
      </c>
      <c r="AI92" t="s">
        <v>54</v>
      </c>
      <c r="AK92">
        <v>0</v>
      </c>
      <c r="AM92">
        <v>0</v>
      </c>
      <c r="AP92" t="s">
        <v>461</v>
      </c>
    </row>
    <row r="93" spans="1:42" customFormat="1">
      <c r="A93">
        <v>128100</v>
      </c>
      <c r="B93" t="s">
        <v>474</v>
      </c>
      <c r="C93" t="s">
        <v>475</v>
      </c>
      <c r="D93" s="18">
        <v>0</v>
      </c>
      <c r="E93" s="13">
        <v>41730</v>
      </c>
      <c r="F93" s="14">
        <v>0.61577546296296293</v>
      </c>
      <c r="G93" s="18">
        <v>0.25</v>
      </c>
      <c r="H93">
        <v>0</v>
      </c>
      <c r="I93" s="21">
        <f t="shared" si="2"/>
        <v>-3047857.9700000198</v>
      </c>
      <c r="M93">
        <v>50372</v>
      </c>
      <c r="N93">
        <v>7</v>
      </c>
      <c r="O93" t="s">
        <v>44</v>
      </c>
      <c r="P93">
        <v>1</v>
      </c>
      <c r="R93">
        <v>575</v>
      </c>
      <c r="S93" s="13">
        <v>41754</v>
      </c>
      <c r="T93" s="13">
        <v>41754</v>
      </c>
      <c r="W93">
        <v>2014</v>
      </c>
      <c r="X93">
        <v>7</v>
      </c>
      <c r="AC93" t="s">
        <v>61</v>
      </c>
      <c r="AD93" t="s">
        <v>320</v>
      </c>
      <c r="AE93" t="str">
        <f t="shared" si="3"/>
        <v>COLÉGIO OLIMPO GOIÂNIA</v>
      </c>
      <c r="AG93">
        <v>42</v>
      </c>
      <c r="AH93">
        <v>9</v>
      </c>
      <c r="AI93" t="s">
        <v>54</v>
      </c>
      <c r="AK93">
        <v>0</v>
      </c>
      <c r="AM93">
        <v>0</v>
      </c>
      <c r="AP93" t="s">
        <v>461</v>
      </c>
    </row>
    <row r="94" spans="1:42" customFormat="1">
      <c r="A94">
        <v>128102</v>
      </c>
      <c r="B94" t="s">
        <v>476</v>
      </c>
      <c r="C94" t="s">
        <v>477</v>
      </c>
      <c r="D94" s="18">
        <v>0</v>
      </c>
      <c r="E94" s="13">
        <v>41730</v>
      </c>
      <c r="F94" s="14">
        <v>0.61577546296296293</v>
      </c>
      <c r="G94" s="18">
        <v>33.79</v>
      </c>
      <c r="H94">
        <v>0</v>
      </c>
      <c r="I94" s="21">
        <f t="shared" si="2"/>
        <v>-3047891.7600000198</v>
      </c>
      <c r="M94">
        <v>50373</v>
      </c>
      <c r="N94">
        <v>7</v>
      </c>
      <c r="O94" t="s">
        <v>44</v>
      </c>
      <c r="P94">
        <v>1</v>
      </c>
      <c r="R94">
        <v>575</v>
      </c>
      <c r="S94" s="13">
        <v>41754</v>
      </c>
      <c r="T94" s="13">
        <v>41754</v>
      </c>
      <c r="W94">
        <v>2014</v>
      </c>
      <c r="X94">
        <v>7</v>
      </c>
      <c r="AC94" t="s">
        <v>61</v>
      </c>
      <c r="AD94" t="s">
        <v>320</v>
      </c>
      <c r="AE94" t="str">
        <f t="shared" si="3"/>
        <v>COLÉGIO OLIMPO GOIÂNIA</v>
      </c>
      <c r="AG94">
        <v>42</v>
      </c>
      <c r="AH94">
        <v>9</v>
      </c>
      <c r="AI94" t="s">
        <v>54</v>
      </c>
      <c r="AK94">
        <v>0</v>
      </c>
      <c r="AM94">
        <v>0</v>
      </c>
      <c r="AP94" t="s">
        <v>461</v>
      </c>
    </row>
    <row r="95" spans="1:42" customFormat="1">
      <c r="A95">
        <v>128103</v>
      </c>
      <c r="B95" t="s">
        <v>478</v>
      </c>
      <c r="C95" t="s">
        <v>479</v>
      </c>
      <c r="D95" s="18">
        <v>0</v>
      </c>
      <c r="E95" s="13">
        <v>41730</v>
      </c>
      <c r="F95" s="14">
        <v>0.61577546296296293</v>
      </c>
      <c r="G95" s="18">
        <v>132.16</v>
      </c>
      <c r="H95">
        <v>0</v>
      </c>
      <c r="I95" s="21">
        <f t="shared" si="2"/>
        <v>-3048023.9200000199</v>
      </c>
      <c r="M95">
        <v>50374</v>
      </c>
      <c r="N95">
        <v>7</v>
      </c>
      <c r="O95" t="s">
        <v>44</v>
      </c>
      <c r="P95">
        <v>1</v>
      </c>
      <c r="R95">
        <v>575</v>
      </c>
      <c r="S95" s="13">
        <v>41754</v>
      </c>
      <c r="T95" s="13">
        <v>41754</v>
      </c>
      <c r="W95">
        <v>2014</v>
      </c>
      <c r="X95">
        <v>7</v>
      </c>
      <c r="AC95" t="s">
        <v>61</v>
      </c>
      <c r="AD95" t="s">
        <v>320</v>
      </c>
      <c r="AE95" t="str">
        <f t="shared" si="3"/>
        <v>COLÉGIO OLIMPO GOIÂNIA</v>
      </c>
      <c r="AG95">
        <v>42</v>
      </c>
      <c r="AH95">
        <v>9</v>
      </c>
      <c r="AI95" t="s">
        <v>54</v>
      </c>
      <c r="AK95">
        <v>0</v>
      </c>
      <c r="AM95">
        <v>0</v>
      </c>
      <c r="AP95" t="s">
        <v>461</v>
      </c>
    </row>
    <row r="96" spans="1:42" customFormat="1">
      <c r="A96">
        <v>230657</v>
      </c>
      <c r="B96" t="s">
        <v>480</v>
      </c>
      <c r="C96" t="s">
        <v>481</v>
      </c>
      <c r="D96" s="18">
        <v>0</v>
      </c>
      <c r="E96" s="13">
        <v>41730</v>
      </c>
      <c r="F96" s="14">
        <v>0.64825231481481482</v>
      </c>
      <c r="G96" s="18">
        <v>50.4</v>
      </c>
      <c r="H96">
        <v>0</v>
      </c>
      <c r="I96" s="21">
        <f t="shared" si="2"/>
        <v>-3048074.3200000199</v>
      </c>
      <c r="M96">
        <v>109331</v>
      </c>
      <c r="N96">
        <v>60</v>
      </c>
      <c r="O96" t="s">
        <v>60</v>
      </c>
      <c r="P96">
        <v>1</v>
      </c>
      <c r="R96">
        <v>1511</v>
      </c>
      <c r="S96" s="13">
        <v>42010</v>
      </c>
      <c r="T96" s="13">
        <v>42010</v>
      </c>
      <c r="W96">
        <v>2014</v>
      </c>
      <c r="X96">
        <v>60</v>
      </c>
      <c r="AC96" t="s">
        <v>62</v>
      </c>
      <c r="AD96" t="s">
        <v>320</v>
      </c>
      <c r="AE96" t="str">
        <f t="shared" si="3"/>
        <v>COLÉGIO OLIMPO GOIÂNIA</v>
      </c>
      <c r="AG96">
        <v>69</v>
      </c>
      <c r="AH96">
        <v>9</v>
      </c>
      <c r="AI96" t="s">
        <v>54</v>
      </c>
      <c r="AK96">
        <v>0</v>
      </c>
      <c r="AM96">
        <v>0</v>
      </c>
      <c r="AP96" t="s">
        <v>482</v>
      </c>
    </row>
    <row r="97" spans="1:42" customFormat="1">
      <c r="A97">
        <v>133012</v>
      </c>
      <c r="B97" t="s">
        <v>50</v>
      </c>
      <c r="C97" t="s">
        <v>483</v>
      </c>
      <c r="D97" s="18">
        <v>1203.95</v>
      </c>
      <c r="E97" s="13">
        <v>41730</v>
      </c>
      <c r="F97" s="14">
        <v>0.65422453703703709</v>
      </c>
      <c r="G97" s="18">
        <v>0</v>
      </c>
      <c r="H97">
        <v>0</v>
      </c>
      <c r="I97" s="21">
        <f t="shared" si="2"/>
        <v>-3046870.3700000197</v>
      </c>
      <c r="N97">
        <v>60</v>
      </c>
      <c r="O97" t="s">
        <v>60</v>
      </c>
      <c r="P97">
        <v>1</v>
      </c>
      <c r="R97">
        <v>1449</v>
      </c>
      <c r="S97" s="13">
        <v>41782</v>
      </c>
      <c r="T97" s="13">
        <v>42135</v>
      </c>
      <c r="W97">
        <v>2014</v>
      </c>
      <c r="X97">
        <v>7</v>
      </c>
      <c r="AA97">
        <v>133011</v>
      </c>
      <c r="AC97" t="s">
        <v>51</v>
      </c>
      <c r="AD97" t="s">
        <v>320</v>
      </c>
      <c r="AE97" t="str">
        <f t="shared" si="3"/>
        <v>COLÉGIO OLIMPO GOIÂNIA</v>
      </c>
      <c r="AG97">
        <v>72</v>
      </c>
      <c r="AH97">
        <v>8</v>
      </c>
      <c r="AI97" t="s">
        <v>52</v>
      </c>
      <c r="AM97">
        <v>0</v>
      </c>
      <c r="AP97" t="s">
        <v>357</v>
      </c>
    </row>
    <row r="98" spans="1:42" customFormat="1">
      <c r="A98">
        <v>133011</v>
      </c>
      <c r="B98" t="s">
        <v>50</v>
      </c>
      <c r="C98" t="s">
        <v>50</v>
      </c>
      <c r="D98" s="18">
        <v>0</v>
      </c>
      <c r="E98" s="13">
        <v>41730</v>
      </c>
      <c r="F98" s="14">
        <v>0.65422453703703709</v>
      </c>
      <c r="G98" s="18">
        <v>1203.95</v>
      </c>
      <c r="H98">
        <v>0</v>
      </c>
      <c r="I98" s="21">
        <f t="shared" si="2"/>
        <v>-3048074.3200000199</v>
      </c>
      <c r="N98">
        <v>60</v>
      </c>
      <c r="O98" t="s">
        <v>60</v>
      </c>
      <c r="P98">
        <v>1</v>
      </c>
      <c r="R98">
        <v>1449</v>
      </c>
      <c r="S98" s="13">
        <v>41782</v>
      </c>
      <c r="T98" s="13">
        <v>42135</v>
      </c>
      <c r="W98">
        <v>2014</v>
      </c>
      <c r="X98">
        <v>7</v>
      </c>
      <c r="AC98" t="s">
        <v>51</v>
      </c>
      <c r="AD98" t="s">
        <v>320</v>
      </c>
      <c r="AE98" t="str">
        <f t="shared" si="3"/>
        <v>COLÉGIO OLIMPO GOIÂNIA</v>
      </c>
      <c r="AG98">
        <v>26</v>
      </c>
      <c r="AH98">
        <v>8</v>
      </c>
      <c r="AI98" t="s">
        <v>52</v>
      </c>
      <c r="AM98">
        <v>0</v>
      </c>
      <c r="AO98">
        <v>72</v>
      </c>
      <c r="AP98" t="s">
        <v>336</v>
      </c>
    </row>
    <row r="99" spans="1:42" customFormat="1">
      <c r="A99">
        <v>123272</v>
      </c>
      <c r="B99" t="s">
        <v>484</v>
      </c>
      <c r="C99" t="s">
        <v>485</v>
      </c>
      <c r="D99" s="18">
        <v>0</v>
      </c>
      <c r="E99" s="13">
        <v>41730</v>
      </c>
      <c r="F99" s="14">
        <v>0.67456018518518512</v>
      </c>
      <c r="G99" s="18">
        <v>50.74</v>
      </c>
      <c r="H99">
        <v>0</v>
      </c>
      <c r="I99" s="21">
        <f t="shared" si="2"/>
        <v>-3048125.0600000201</v>
      </c>
      <c r="M99">
        <v>47246</v>
      </c>
      <c r="N99">
        <v>24</v>
      </c>
      <c r="O99" t="s">
        <v>68</v>
      </c>
      <c r="P99">
        <v>1</v>
      </c>
      <c r="R99">
        <v>1400</v>
      </c>
      <c r="S99" s="13">
        <v>41733</v>
      </c>
      <c r="T99" s="13">
        <v>41733</v>
      </c>
      <c r="W99">
        <v>2014</v>
      </c>
      <c r="X99">
        <v>24</v>
      </c>
      <c r="AC99" t="s">
        <v>159</v>
      </c>
      <c r="AD99" t="s">
        <v>319</v>
      </c>
      <c r="AE99" t="str">
        <f t="shared" si="3"/>
        <v>COLÉGIO OLIMPO GOIÂNIA</v>
      </c>
      <c r="AG99">
        <v>56</v>
      </c>
      <c r="AH99">
        <v>1</v>
      </c>
      <c r="AI99" t="s">
        <v>58</v>
      </c>
      <c r="AK99">
        <v>0</v>
      </c>
      <c r="AM99">
        <v>0</v>
      </c>
      <c r="AP99" t="s">
        <v>59</v>
      </c>
    </row>
    <row r="100" spans="1:42" customFormat="1">
      <c r="A100">
        <v>275724</v>
      </c>
      <c r="B100" t="s">
        <v>486</v>
      </c>
      <c r="C100" t="s">
        <v>487</v>
      </c>
      <c r="D100" s="18">
        <v>0</v>
      </c>
      <c r="E100" s="13">
        <v>41730</v>
      </c>
      <c r="F100" s="14">
        <v>0.68428240740740742</v>
      </c>
      <c r="G100" s="18">
        <v>1.75</v>
      </c>
      <c r="H100">
        <v>0</v>
      </c>
      <c r="I100" s="21">
        <f t="shared" si="2"/>
        <v>-3048126.8100000201</v>
      </c>
      <c r="M100">
        <v>128310</v>
      </c>
      <c r="N100">
        <v>60</v>
      </c>
      <c r="O100" t="s">
        <v>60</v>
      </c>
      <c r="P100">
        <v>1</v>
      </c>
      <c r="R100">
        <v>1512</v>
      </c>
      <c r="S100" s="13">
        <v>42187</v>
      </c>
      <c r="T100" s="13">
        <v>42187</v>
      </c>
      <c r="W100">
        <v>2015</v>
      </c>
      <c r="X100">
        <v>60</v>
      </c>
      <c r="AC100" t="s">
        <v>56</v>
      </c>
      <c r="AD100" t="s">
        <v>320</v>
      </c>
      <c r="AE100" t="str">
        <f t="shared" si="3"/>
        <v>COLÉGIO OLIMPO GOIÂNIA</v>
      </c>
      <c r="AG100">
        <v>14</v>
      </c>
      <c r="AH100">
        <v>9</v>
      </c>
      <c r="AI100" t="s">
        <v>54</v>
      </c>
      <c r="AK100">
        <v>0</v>
      </c>
      <c r="AM100">
        <v>0</v>
      </c>
      <c r="AP100" t="s">
        <v>488</v>
      </c>
    </row>
    <row r="101" spans="1:42" customFormat="1">
      <c r="A101">
        <v>275723</v>
      </c>
      <c r="B101" t="s">
        <v>489</v>
      </c>
      <c r="C101" t="s">
        <v>490</v>
      </c>
      <c r="D101" s="18">
        <v>0</v>
      </c>
      <c r="E101" s="13">
        <v>41730</v>
      </c>
      <c r="F101" s="14">
        <v>0.68428240740740742</v>
      </c>
      <c r="G101" s="18">
        <v>7.39</v>
      </c>
      <c r="H101">
        <v>0</v>
      </c>
      <c r="I101" s="21">
        <f t="shared" si="2"/>
        <v>-3048134.2000000202</v>
      </c>
      <c r="M101">
        <v>128308</v>
      </c>
      <c r="N101">
        <v>60</v>
      </c>
      <c r="O101" t="s">
        <v>60</v>
      </c>
      <c r="P101">
        <v>1</v>
      </c>
      <c r="R101">
        <v>1512</v>
      </c>
      <c r="S101" s="13">
        <v>42187</v>
      </c>
      <c r="T101" s="13">
        <v>42187</v>
      </c>
      <c r="W101">
        <v>2015</v>
      </c>
      <c r="X101">
        <v>60</v>
      </c>
      <c r="AC101" t="s">
        <v>56</v>
      </c>
      <c r="AD101" t="s">
        <v>320</v>
      </c>
      <c r="AE101" t="str">
        <f t="shared" si="3"/>
        <v>COLÉGIO OLIMPO GOIÂNIA</v>
      </c>
      <c r="AG101">
        <v>14</v>
      </c>
      <c r="AH101">
        <v>9</v>
      </c>
      <c r="AI101" t="s">
        <v>54</v>
      </c>
      <c r="AK101">
        <v>0</v>
      </c>
      <c r="AM101">
        <v>0</v>
      </c>
      <c r="AP101" t="s">
        <v>488</v>
      </c>
    </row>
    <row r="102" spans="1:42" customFormat="1">
      <c r="A102">
        <v>275773</v>
      </c>
      <c r="B102" t="s">
        <v>491</v>
      </c>
      <c r="C102" t="s">
        <v>492</v>
      </c>
      <c r="D102" s="18">
        <v>0</v>
      </c>
      <c r="E102" s="13">
        <v>41730</v>
      </c>
      <c r="F102" s="14">
        <v>0.6918981481481481</v>
      </c>
      <c r="G102" s="18">
        <v>0.87</v>
      </c>
      <c r="H102">
        <v>0</v>
      </c>
      <c r="I102" s="21">
        <f t="shared" si="2"/>
        <v>-3048135.0700000203</v>
      </c>
      <c r="M102">
        <v>128276</v>
      </c>
      <c r="N102">
        <v>7</v>
      </c>
      <c r="O102" t="s">
        <v>44</v>
      </c>
      <c r="P102">
        <v>1</v>
      </c>
      <c r="R102">
        <v>1512</v>
      </c>
      <c r="S102" s="13">
        <v>42187</v>
      </c>
      <c r="T102" s="13">
        <v>42187</v>
      </c>
      <c r="W102">
        <v>2015</v>
      </c>
      <c r="X102">
        <v>7</v>
      </c>
      <c r="AC102" t="s">
        <v>56</v>
      </c>
      <c r="AD102" t="s">
        <v>320</v>
      </c>
      <c r="AE102" t="str">
        <f t="shared" si="3"/>
        <v>COLÉGIO OLIMPO GOIÂNIA</v>
      </c>
      <c r="AG102">
        <v>15</v>
      </c>
      <c r="AH102">
        <v>9</v>
      </c>
      <c r="AI102" t="s">
        <v>54</v>
      </c>
      <c r="AK102">
        <v>0</v>
      </c>
      <c r="AM102">
        <v>0</v>
      </c>
      <c r="AP102" t="s">
        <v>493</v>
      </c>
    </row>
    <row r="103" spans="1:42" customFormat="1">
      <c r="A103">
        <v>275774</v>
      </c>
      <c r="B103" t="s">
        <v>494</v>
      </c>
      <c r="C103" t="s">
        <v>495</v>
      </c>
      <c r="D103" s="18">
        <v>0</v>
      </c>
      <c r="E103" s="13">
        <v>41730</v>
      </c>
      <c r="F103" s="14">
        <v>0.6918981481481481</v>
      </c>
      <c r="G103" s="18">
        <v>18.96</v>
      </c>
      <c r="H103">
        <v>0</v>
      </c>
      <c r="I103" s="21">
        <f t="shared" si="2"/>
        <v>-3048154.0300000203</v>
      </c>
      <c r="M103">
        <v>128277</v>
      </c>
      <c r="N103">
        <v>7</v>
      </c>
      <c r="O103" t="s">
        <v>44</v>
      </c>
      <c r="P103">
        <v>1</v>
      </c>
      <c r="R103">
        <v>1512</v>
      </c>
      <c r="S103" s="13">
        <v>42187</v>
      </c>
      <c r="T103" s="13">
        <v>42187</v>
      </c>
      <c r="W103">
        <v>2015</v>
      </c>
      <c r="X103">
        <v>7</v>
      </c>
      <c r="AC103" t="s">
        <v>56</v>
      </c>
      <c r="AD103" t="s">
        <v>320</v>
      </c>
      <c r="AE103" t="str">
        <f t="shared" si="3"/>
        <v>COLÉGIO OLIMPO GOIÂNIA</v>
      </c>
      <c r="AG103">
        <v>15</v>
      </c>
      <c r="AH103">
        <v>9</v>
      </c>
      <c r="AI103" t="s">
        <v>54</v>
      </c>
      <c r="AK103">
        <v>0</v>
      </c>
      <c r="AM103">
        <v>0</v>
      </c>
      <c r="AP103" t="s">
        <v>493</v>
      </c>
    </row>
    <row r="104" spans="1:42" customFormat="1">
      <c r="A104">
        <v>275775</v>
      </c>
      <c r="B104" t="s">
        <v>496</v>
      </c>
      <c r="C104" t="s">
        <v>497</v>
      </c>
      <c r="D104" s="18">
        <v>0</v>
      </c>
      <c r="E104" s="13">
        <v>41730</v>
      </c>
      <c r="F104" s="14">
        <v>0.6918981481481481</v>
      </c>
      <c r="G104" s="18">
        <v>4.71</v>
      </c>
      <c r="H104">
        <v>0</v>
      </c>
      <c r="I104" s="21">
        <f t="shared" si="2"/>
        <v>-3048158.7400000202</v>
      </c>
      <c r="M104">
        <v>128278</v>
      </c>
      <c r="N104">
        <v>7</v>
      </c>
      <c r="O104" t="s">
        <v>44</v>
      </c>
      <c r="P104">
        <v>1</v>
      </c>
      <c r="R104">
        <v>1512</v>
      </c>
      <c r="S104" s="13">
        <v>42187</v>
      </c>
      <c r="T104" s="13">
        <v>42187</v>
      </c>
      <c r="W104">
        <v>2015</v>
      </c>
      <c r="X104">
        <v>7</v>
      </c>
      <c r="AC104" t="s">
        <v>56</v>
      </c>
      <c r="AD104" t="s">
        <v>320</v>
      </c>
      <c r="AE104" t="str">
        <f t="shared" si="3"/>
        <v>COLÉGIO OLIMPO GOIÂNIA</v>
      </c>
      <c r="AG104">
        <v>15</v>
      </c>
      <c r="AH104">
        <v>9</v>
      </c>
      <c r="AI104" t="s">
        <v>54</v>
      </c>
      <c r="AK104">
        <v>0</v>
      </c>
      <c r="AM104">
        <v>0</v>
      </c>
      <c r="AP104" t="s">
        <v>493</v>
      </c>
    </row>
    <row r="105" spans="1:42" customFormat="1">
      <c r="A105">
        <v>275806</v>
      </c>
      <c r="B105" t="s">
        <v>498</v>
      </c>
      <c r="C105" t="s">
        <v>499</v>
      </c>
      <c r="D105" s="18">
        <v>0</v>
      </c>
      <c r="E105" s="13">
        <v>41730</v>
      </c>
      <c r="F105" s="14">
        <v>0.69353009259259257</v>
      </c>
      <c r="G105" s="18">
        <v>5.77</v>
      </c>
      <c r="H105">
        <v>0</v>
      </c>
      <c r="I105" s="21">
        <f t="shared" si="2"/>
        <v>-3048164.5100000203</v>
      </c>
      <c r="M105">
        <v>128370</v>
      </c>
      <c r="N105">
        <v>24</v>
      </c>
      <c r="O105" t="s">
        <v>68</v>
      </c>
      <c r="P105">
        <v>1</v>
      </c>
      <c r="R105">
        <v>1512</v>
      </c>
      <c r="S105" s="13">
        <v>42187</v>
      </c>
      <c r="T105" s="13">
        <v>42187</v>
      </c>
      <c r="W105">
        <v>2015</v>
      </c>
      <c r="X105">
        <v>24</v>
      </c>
      <c r="AC105" t="s">
        <v>56</v>
      </c>
      <c r="AD105" t="s">
        <v>320</v>
      </c>
      <c r="AE105" t="str">
        <f t="shared" si="3"/>
        <v>COLÉGIO OLIMPO GOIÂNIA</v>
      </c>
      <c r="AG105">
        <v>13</v>
      </c>
      <c r="AH105">
        <v>9</v>
      </c>
      <c r="AI105" t="s">
        <v>54</v>
      </c>
      <c r="AK105">
        <v>0</v>
      </c>
      <c r="AM105">
        <v>0</v>
      </c>
      <c r="AP105" t="s">
        <v>500</v>
      </c>
    </row>
    <row r="106" spans="1:42" customFormat="1">
      <c r="A106">
        <v>275805</v>
      </c>
      <c r="B106" t="s">
        <v>501</v>
      </c>
      <c r="C106" t="s">
        <v>502</v>
      </c>
      <c r="D106" s="18">
        <v>0</v>
      </c>
      <c r="E106" s="13">
        <v>41730</v>
      </c>
      <c r="F106" s="14">
        <v>0.69353009259259257</v>
      </c>
      <c r="G106" s="18">
        <v>11.09</v>
      </c>
      <c r="H106">
        <v>0</v>
      </c>
      <c r="I106" s="21">
        <f t="shared" si="2"/>
        <v>-3048175.6000000201</v>
      </c>
      <c r="M106">
        <v>128369</v>
      </c>
      <c r="N106">
        <v>24</v>
      </c>
      <c r="O106" t="s">
        <v>68</v>
      </c>
      <c r="P106">
        <v>1</v>
      </c>
      <c r="R106">
        <v>1512</v>
      </c>
      <c r="S106" s="13">
        <v>42187</v>
      </c>
      <c r="T106" s="13">
        <v>42187</v>
      </c>
      <c r="W106">
        <v>2015</v>
      </c>
      <c r="X106">
        <v>24</v>
      </c>
      <c r="AC106" t="s">
        <v>56</v>
      </c>
      <c r="AD106" t="s">
        <v>320</v>
      </c>
      <c r="AE106" t="str">
        <f t="shared" si="3"/>
        <v>COLÉGIO OLIMPO GOIÂNIA</v>
      </c>
      <c r="AG106">
        <v>13</v>
      </c>
      <c r="AH106">
        <v>9</v>
      </c>
      <c r="AI106" t="s">
        <v>54</v>
      </c>
      <c r="AK106">
        <v>0</v>
      </c>
      <c r="AM106">
        <v>0</v>
      </c>
      <c r="AP106" t="s">
        <v>500</v>
      </c>
    </row>
    <row r="107" spans="1:42" customFormat="1">
      <c r="A107">
        <v>132832</v>
      </c>
      <c r="B107" t="s">
        <v>503</v>
      </c>
      <c r="C107" t="s">
        <v>504</v>
      </c>
      <c r="D107" s="18">
        <v>0</v>
      </c>
      <c r="E107" s="13">
        <v>41730</v>
      </c>
      <c r="F107" s="14">
        <v>0.70476851851851852</v>
      </c>
      <c r="G107" s="18">
        <v>343.68</v>
      </c>
      <c r="H107">
        <v>0</v>
      </c>
      <c r="I107" s="21">
        <f t="shared" si="2"/>
        <v>-3048519.2800000203</v>
      </c>
      <c r="M107">
        <v>51257</v>
      </c>
      <c r="N107">
        <v>7</v>
      </c>
      <c r="O107" t="s">
        <v>44</v>
      </c>
      <c r="P107">
        <v>1</v>
      </c>
      <c r="R107">
        <v>575</v>
      </c>
      <c r="S107" s="13">
        <v>41781</v>
      </c>
      <c r="T107" s="13">
        <v>41781</v>
      </c>
      <c r="W107">
        <v>2014</v>
      </c>
      <c r="X107">
        <v>7</v>
      </c>
      <c r="AC107" t="s">
        <v>61</v>
      </c>
      <c r="AD107" t="s">
        <v>320</v>
      </c>
      <c r="AE107" t="str">
        <f t="shared" si="3"/>
        <v>COLÉGIO OLIMPO GOIÂNIA</v>
      </c>
      <c r="AG107">
        <v>8</v>
      </c>
      <c r="AH107">
        <v>9</v>
      </c>
      <c r="AI107" t="s">
        <v>54</v>
      </c>
      <c r="AK107">
        <v>0</v>
      </c>
      <c r="AM107">
        <v>0</v>
      </c>
      <c r="AP107" t="s">
        <v>369</v>
      </c>
    </row>
    <row r="108" spans="1:42" customFormat="1">
      <c r="A108">
        <v>132828</v>
      </c>
      <c r="B108" t="s">
        <v>505</v>
      </c>
      <c r="C108" t="s">
        <v>506</v>
      </c>
      <c r="D108" s="18">
        <v>0</v>
      </c>
      <c r="E108" s="13">
        <v>41730</v>
      </c>
      <c r="F108" s="14">
        <v>0.70476851851851852</v>
      </c>
      <c r="G108" s="18">
        <v>7.4</v>
      </c>
      <c r="H108">
        <v>0</v>
      </c>
      <c r="I108" s="21">
        <f t="shared" si="2"/>
        <v>-3048526.6800000202</v>
      </c>
      <c r="M108">
        <v>50832</v>
      </c>
      <c r="N108">
        <v>7</v>
      </c>
      <c r="O108" t="s">
        <v>44</v>
      </c>
      <c r="P108">
        <v>1</v>
      </c>
      <c r="R108">
        <v>575</v>
      </c>
      <c r="S108" s="13">
        <v>41781</v>
      </c>
      <c r="T108" s="13">
        <v>41781</v>
      </c>
      <c r="W108">
        <v>2014</v>
      </c>
      <c r="X108">
        <v>7</v>
      </c>
      <c r="AC108" t="s">
        <v>61</v>
      </c>
      <c r="AD108" t="s">
        <v>320</v>
      </c>
      <c r="AE108" t="str">
        <f t="shared" si="3"/>
        <v>COLÉGIO OLIMPO GOIÂNIA</v>
      </c>
      <c r="AG108">
        <v>8</v>
      </c>
      <c r="AH108">
        <v>9</v>
      </c>
      <c r="AI108" t="s">
        <v>54</v>
      </c>
      <c r="AK108">
        <v>0</v>
      </c>
      <c r="AM108">
        <v>0</v>
      </c>
      <c r="AP108" t="s">
        <v>369</v>
      </c>
    </row>
    <row r="109" spans="1:42" customFormat="1">
      <c r="A109">
        <v>132831</v>
      </c>
      <c r="B109" t="s">
        <v>507</v>
      </c>
      <c r="C109" t="s">
        <v>508</v>
      </c>
      <c r="D109" s="18">
        <v>0</v>
      </c>
      <c r="E109" s="13">
        <v>41730</v>
      </c>
      <c r="F109" s="14">
        <v>0.70476851851851852</v>
      </c>
      <c r="G109" s="18">
        <v>9.8000000000000007</v>
      </c>
      <c r="H109">
        <v>0</v>
      </c>
      <c r="I109" s="21">
        <f t="shared" si="2"/>
        <v>-3048536.48000002</v>
      </c>
      <c r="M109">
        <v>50837</v>
      </c>
      <c r="N109">
        <v>7</v>
      </c>
      <c r="O109" t="s">
        <v>44</v>
      </c>
      <c r="P109">
        <v>1</v>
      </c>
      <c r="R109">
        <v>575</v>
      </c>
      <c r="S109" s="13">
        <v>41781</v>
      </c>
      <c r="T109" s="13">
        <v>41781</v>
      </c>
      <c r="W109">
        <v>2014</v>
      </c>
      <c r="X109">
        <v>7</v>
      </c>
      <c r="AC109" t="s">
        <v>61</v>
      </c>
      <c r="AD109" t="s">
        <v>320</v>
      </c>
      <c r="AE109" t="str">
        <f t="shared" si="3"/>
        <v>COLÉGIO OLIMPO GOIÂNIA</v>
      </c>
      <c r="AG109">
        <v>8</v>
      </c>
      <c r="AH109">
        <v>9</v>
      </c>
      <c r="AI109" t="s">
        <v>54</v>
      </c>
      <c r="AK109">
        <v>0</v>
      </c>
      <c r="AM109">
        <v>0</v>
      </c>
      <c r="AP109" t="s">
        <v>369</v>
      </c>
    </row>
    <row r="110" spans="1:42" customFormat="1">
      <c r="A110">
        <v>132829</v>
      </c>
      <c r="B110" t="s">
        <v>509</v>
      </c>
      <c r="C110" t="s">
        <v>510</v>
      </c>
      <c r="D110" s="18">
        <v>0</v>
      </c>
      <c r="E110" s="13">
        <v>41730</v>
      </c>
      <c r="F110" s="14">
        <v>0.70476851851851852</v>
      </c>
      <c r="G110" s="18">
        <v>455.91</v>
      </c>
      <c r="H110">
        <v>0</v>
      </c>
      <c r="I110" s="21">
        <f t="shared" si="2"/>
        <v>-3048992.3900000202</v>
      </c>
      <c r="M110">
        <v>50990</v>
      </c>
      <c r="N110">
        <v>7</v>
      </c>
      <c r="O110" t="s">
        <v>44</v>
      </c>
      <c r="P110">
        <v>1</v>
      </c>
      <c r="R110">
        <v>1599</v>
      </c>
      <c r="S110" s="13">
        <v>41781</v>
      </c>
      <c r="T110" s="13">
        <v>41781</v>
      </c>
      <c r="W110">
        <v>2014</v>
      </c>
      <c r="X110">
        <v>7</v>
      </c>
      <c r="AC110" t="s">
        <v>55</v>
      </c>
      <c r="AD110" t="s">
        <v>320</v>
      </c>
      <c r="AE110" t="str">
        <f t="shared" si="3"/>
        <v>COLÉGIO OLIMPO GOIÂNIA</v>
      </c>
      <c r="AG110">
        <v>8</v>
      </c>
      <c r="AH110">
        <v>9</v>
      </c>
      <c r="AI110" t="s">
        <v>54</v>
      </c>
      <c r="AK110">
        <v>0</v>
      </c>
      <c r="AM110">
        <v>0</v>
      </c>
      <c r="AP110" t="s">
        <v>369</v>
      </c>
    </row>
    <row r="111" spans="1:42" customFormat="1">
      <c r="A111">
        <v>132830</v>
      </c>
      <c r="B111" t="s">
        <v>511</v>
      </c>
      <c r="C111" t="s">
        <v>512</v>
      </c>
      <c r="D111" s="18">
        <v>0</v>
      </c>
      <c r="E111" s="13">
        <v>41730</v>
      </c>
      <c r="F111" s="14">
        <v>0.70476851851851852</v>
      </c>
      <c r="G111" s="18">
        <v>4.9000000000000004</v>
      </c>
      <c r="H111">
        <v>0</v>
      </c>
      <c r="I111" s="21">
        <f t="shared" si="2"/>
        <v>-3048997.2900000201</v>
      </c>
      <c r="M111">
        <v>50993</v>
      </c>
      <c r="N111">
        <v>7</v>
      </c>
      <c r="O111" t="s">
        <v>44</v>
      </c>
      <c r="P111">
        <v>1</v>
      </c>
      <c r="R111">
        <v>575</v>
      </c>
      <c r="S111" s="13">
        <v>41781</v>
      </c>
      <c r="T111" s="13">
        <v>41781</v>
      </c>
      <c r="W111">
        <v>2014</v>
      </c>
      <c r="X111">
        <v>7</v>
      </c>
      <c r="AC111" t="s">
        <v>61</v>
      </c>
      <c r="AD111" t="s">
        <v>320</v>
      </c>
      <c r="AE111" t="str">
        <f t="shared" si="3"/>
        <v>COLÉGIO OLIMPO GOIÂNIA</v>
      </c>
      <c r="AG111">
        <v>8</v>
      </c>
      <c r="AH111">
        <v>9</v>
      </c>
      <c r="AI111" t="s">
        <v>54</v>
      </c>
      <c r="AK111">
        <v>0</v>
      </c>
      <c r="AM111">
        <v>0</v>
      </c>
      <c r="AP111" t="s">
        <v>369</v>
      </c>
    </row>
    <row r="112" spans="1:42" customFormat="1">
      <c r="A112">
        <v>133070</v>
      </c>
      <c r="B112" t="s">
        <v>50</v>
      </c>
      <c r="C112" t="s">
        <v>50</v>
      </c>
      <c r="D112" s="18">
        <v>0</v>
      </c>
      <c r="E112" s="13">
        <v>41730</v>
      </c>
      <c r="F112" s="14">
        <v>0.70811342592592597</v>
      </c>
      <c r="G112" s="18">
        <v>46000</v>
      </c>
      <c r="H112">
        <v>0</v>
      </c>
      <c r="I112" s="21">
        <f t="shared" si="2"/>
        <v>-3094997.2900000201</v>
      </c>
      <c r="N112">
        <v>60</v>
      </c>
      <c r="O112" t="s">
        <v>60</v>
      </c>
      <c r="P112">
        <v>1</v>
      </c>
      <c r="R112">
        <v>1449</v>
      </c>
      <c r="S112" s="13">
        <v>41782</v>
      </c>
      <c r="T112" s="13">
        <v>42135</v>
      </c>
      <c r="W112">
        <v>2014</v>
      </c>
      <c r="X112">
        <v>7</v>
      </c>
      <c r="AC112" t="s">
        <v>51</v>
      </c>
      <c r="AD112" t="s">
        <v>320</v>
      </c>
      <c r="AE112" t="str">
        <f t="shared" si="3"/>
        <v>COLÉGIO OLIMPO GOIÂNIA</v>
      </c>
      <c r="AG112">
        <v>3</v>
      </c>
      <c r="AH112">
        <v>8</v>
      </c>
      <c r="AI112" t="s">
        <v>52</v>
      </c>
      <c r="AM112">
        <v>0</v>
      </c>
      <c r="AO112">
        <v>26</v>
      </c>
      <c r="AP112" t="s">
        <v>80</v>
      </c>
    </row>
    <row r="113" spans="1:42" customFormat="1">
      <c r="A113">
        <v>133071</v>
      </c>
      <c r="B113" t="s">
        <v>50</v>
      </c>
      <c r="C113" t="s">
        <v>513</v>
      </c>
      <c r="D113" s="18">
        <v>46000</v>
      </c>
      <c r="E113" s="13">
        <v>41730</v>
      </c>
      <c r="F113" s="14">
        <v>0.70811342592592597</v>
      </c>
      <c r="G113" s="18">
        <v>0</v>
      </c>
      <c r="H113">
        <v>0</v>
      </c>
      <c r="I113" s="21">
        <f t="shared" si="2"/>
        <v>-3048997.2900000201</v>
      </c>
      <c r="N113">
        <v>60</v>
      </c>
      <c r="O113" t="s">
        <v>60</v>
      </c>
      <c r="P113">
        <v>1</v>
      </c>
      <c r="R113">
        <v>1449</v>
      </c>
      <c r="S113" s="13">
        <v>41782</v>
      </c>
      <c r="T113" s="13">
        <v>42135</v>
      </c>
      <c r="W113">
        <v>2014</v>
      </c>
      <c r="X113">
        <v>7</v>
      </c>
      <c r="AA113">
        <v>133070</v>
      </c>
      <c r="AC113" t="s">
        <v>51</v>
      </c>
      <c r="AD113" t="s">
        <v>320</v>
      </c>
      <c r="AE113" t="str">
        <f t="shared" si="3"/>
        <v>COLÉGIO OLIMPO GOIÂNIA</v>
      </c>
      <c r="AG113">
        <v>26</v>
      </c>
      <c r="AH113">
        <v>8</v>
      </c>
      <c r="AI113" t="s">
        <v>52</v>
      </c>
      <c r="AM113">
        <v>0</v>
      </c>
      <c r="AP113" t="s">
        <v>336</v>
      </c>
    </row>
    <row r="114" spans="1:42" customFormat="1">
      <c r="A114">
        <v>133072</v>
      </c>
      <c r="B114" t="s">
        <v>50</v>
      </c>
      <c r="C114" t="s">
        <v>50</v>
      </c>
      <c r="D114" s="18">
        <v>0</v>
      </c>
      <c r="E114" s="13">
        <v>41730</v>
      </c>
      <c r="F114" s="14">
        <v>0.70844907407407398</v>
      </c>
      <c r="G114" s="18">
        <v>45000</v>
      </c>
      <c r="H114">
        <v>0</v>
      </c>
      <c r="I114" s="21">
        <f t="shared" si="2"/>
        <v>-3093997.2900000201</v>
      </c>
      <c r="N114">
        <v>60</v>
      </c>
      <c r="O114" t="s">
        <v>60</v>
      </c>
      <c r="P114">
        <v>1</v>
      </c>
      <c r="R114">
        <v>1449</v>
      </c>
      <c r="S114" s="13">
        <v>41782</v>
      </c>
      <c r="T114" s="13">
        <v>42135</v>
      </c>
      <c r="W114">
        <v>2014</v>
      </c>
      <c r="X114">
        <v>7</v>
      </c>
      <c r="AC114" t="s">
        <v>51</v>
      </c>
      <c r="AD114" t="s">
        <v>320</v>
      </c>
      <c r="AE114" t="str">
        <f t="shared" si="3"/>
        <v>COLÉGIO OLIMPO GOIÂNIA</v>
      </c>
      <c r="AG114">
        <v>3</v>
      </c>
      <c r="AH114">
        <v>8</v>
      </c>
      <c r="AI114" t="s">
        <v>52</v>
      </c>
      <c r="AM114">
        <v>0</v>
      </c>
      <c r="AO114">
        <v>26</v>
      </c>
      <c r="AP114" t="s">
        <v>80</v>
      </c>
    </row>
    <row r="115" spans="1:42" customFormat="1">
      <c r="A115">
        <v>133073</v>
      </c>
      <c r="B115" t="s">
        <v>50</v>
      </c>
      <c r="C115" t="s">
        <v>514</v>
      </c>
      <c r="D115" s="18">
        <v>45000</v>
      </c>
      <c r="E115" s="13">
        <v>41730</v>
      </c>
      <c r="F115" s="14">
        <v>0.70844907407407398</v>
      </c>
      <c r="G115" s="18">
        <v>0</v>
      </c>
      <c r="H115">
        <v>0</v>
      </c>
      <c r="I115" s="21">
        <f t="shared" si="2"/>
        <v>-3048997.2900000201</v>
      </c>
      <c r="N115">
        <v>60</v>
      </c>
      <c r="O115" t="s">
        <v>60</v>
      </c>
      <c r="P115">
        <v>1</v>
      </c>
      <c r="R115">
        <v>1449</v>
      </c>
      <c r="S115" s="13">
        <v>41782</v>
      </c>
      <c r="T115" s="13">
        <v>42135</v>
      </c>
      <c r="W115">
        <v>2014</v>
      </c>
      <c r="X115">
        <v>7</v>
      </c>
      <c r="AA115">
        <v>133072</v>
      </c>
      <c r="AC115" t="s">
        <v>51</v>
      </c>
      <c r="AD115" t="s">
        <v>320</v>
      </c>
      <c r="AE115" t="str">
        <f t="shared" si="3"/>
        <v>COLÉGIO OLIMPO GOIÂNIA</v>
      </c>
      <c r="AG115">
        <v>26</v>
      </c>
      <c r="AH115">
        <v>8</v>
      </c>
      <c r="AI115" t="s">
        <v>52</v>
      </c>
      <c r="AM115">
        <v>0</v>
      </c>
      <c r="AP115" t="s">
        <v>336</v>
      </c>
    </row>
    <row r="116" spans="1:42" customFormat="1">
      <c r="A116">
        <v>133074</v>
      </c>
      <c r="B116" t="s">
        <v>50</v>
      </c>
      <c r="C116" t="s">
        <v>50</v>
      </c>
      <c r="D116" s="18">
        <v>0</v>
      </c>
      <c r="E116" s="13">
        <v>41730</v>
      </c>
      <c r="F116" s="14">
        <v>0.70863425925925927</v>
      </c>
      <c r="G116" s="18">
        <v>25086.11</v>
      </c>
      <c r="H116">
        <v>0</v>
      </c>
      <c r="I116" s="21">
        <f t="shared" si="2"/>
        <v>-3074083.4000000199</v>
      </c>
      <c r="N116">
        <v>60</v>
      </c>
      <c r="O116" t="s">
        <v>60</v>
      </c>
      <c r="P116">
        <v>1</v>
      </c>
      <c r="R116">
        <v>1449</v>
      </c>
      <c r="S116" s="13">
        <v>41782</v>
      </c>
      <c r="T116" s="13">
        <v>42135</v>
      </c>
      <c r="W116">
        <v>2014</v>
      </c>
      <c r="X116">
        <v>7</v>
      </c>
      <c r="AC116" t="s">
        <v>51</v>
      </c>
      <c r="AD116" t="s">
        <v>320</v>
      </c>
      <c r="AE116" t="str">
        <f t="shared" si="3"/>
        <v>COLÉGIO OLIMPO GOIÂNIA</v>
      </c>
      <c r="AG116">
        <v>3</v>
      </c>
      <c r="AH116">
        <v>9</v>
      </c>
      <c r="AI116" t="s">
        <v>54</v>
      </c>
      <c r="AM116">
        <v>0</v>
      </c>
      <c r="AO116">
        <v>26</v>
      </c>
      <c r="AP116" t="s">
        <v>80</v>
      </c>
    </row>
    <row r="117" spans="1:42" customFormat="1">
      <c r="A117">
        <v>133075</v>
      </c>
      <c r="B117" t="s">
        <v>50</v>
      </c>
      <c r="C117" t="s">
        <v>515</v>
      </c>
      <c r="D117" s="18">
        <v>25086.11</v>
      </c>
      <c r="E117" s="13">
        <v>41730</v>
      </c>
      <c r="F117" s="14">
        <v>0.70863425925925927</v>
      </c>
      <c r="G117" s="18">
        <v>0</v>
      </c>
      <c r="H117">
        <v>0</v>
      </c>
      <c r="I117" s="21">
        <f t="shared" si="2"/>
        <v>-3048997.2900000201</v>
      </c>
      <c r="N117">
        <v>60</v>
      </c>
      <c r="O117" t="s">
        <v>60</v>
      </c>
      <c r="P117">
        <v>1</v>
      </c>
      <c r="R117">
        <v>1449</v>
      </c>
      <c r="S117" s="13">
        <v>41782</v>
      </c>
      <c r="T117" s="13">
        <v>42135</v>
      </c>
      <c r="W117">
        <v>2014</v>
      </c>
      <c r="X117">
        <v>7</v>
      </c>
      <c r="AA117">
        <v>133074</v>
      </c>
      <c r="AC117" t="s">
        <v>51</v>
      </c>
      <c r="AD117" t="s">
        <v>320</v>
      </c>
      <c r="AE117" t="str">
        <f t="shared" si="3"/>
        <v>COLÉGIO OLIMPO GOIÂNIA</v>
      </c>
      <c r="AG117">
        <v>26</v>
      </c>
      <c r="AH117">
        <v>9</v>
      </c>
      <c r="AI117" t="s">
        <v>54</v>
      </c>
      <c r="AM117">
        <v>0</v>
      </c>
      <c r="AP117" t="s">
        <v>336</v>
      </c>
    </row>
    <row r="118" spans="1:42" customFormat="1">
      <c r="A118">
        <v>133076</v>
      </c>
      <c r="B118" t="s">
        <v>50</v>
      </c>
      <c r="C118" t="s">
        <v>50</v>
      </c>
      <c r="D118" s="18">
        <v>0</v>
      </c>
      <c r="E118" s="13">
        <v>41730</v>
      </c>
      <c r="F118" s="14">
        <v>0.7088310185185186</v>
      </c>
      <c r="G118" s="18">
        <v>49000</v>
      </c>
      <c r="H118">
        <v>0</v>
      </c>
      <c r="I118" s="21">
        <f t="shared" si="2"/>
        <v>-3097997.2900000201</v>
      </c>
      <c r="N118">
        <v>60</v>
      </c>
      <c r="O118" t="s">
        <v>60</v>
      </c>
      <c r="P118">
        <v>1</v>
      </c>
      <c r="R118">
        <v>1449</v>
      </c>
      <c r="S118" s="13">
        <v>41782</v>
      </c>
      <c r="T118" s="13">
        <v>42135</v>
      </c>
      <c r="W118">
        <v>2014</v>
      </c>
      <c r="X118">
        <v>7</v>
      </c>
      <c r="AC118" t="s">
        <v>51</v>
      </c>
      <c r="AD118" t="s">
        <v>320</v>
      </c>
      <c r="AE118" t="str">
        <f t="shared" si="3"/>
        <v>COLÉGIO OLIMPO GOIÂNIA</v>
      </c>
      <c r="AG118">
        <v>3</v>
      </c>
      <c r="AH118">
        <v>8</v>
      </c>
      <c r="AI118" t="s">
        <v>52</v>
      </c>
      <c r="AM118">
        <v>0</v>
      </c>
      <c r="AO118">
        <v>26</v>
      </c>
      <c r="AP118" t="s">
        <v>80</v>
      </c>
    </row>
    <row r="119" spans="1:42" customFormat="1">
      <c r="A119">
        <v>133077</v>
      </c>
      <c r="B119" t="s">
        <v>50</v>
      </c>
      <c r="C119" t="s">
        <v>516</v>
      </c>
      <c r="D119" s="18">
        <v>49000</v>
      </c>
      <c r="E119" s="13">
        <v>41730</v>
      </c>
      <c r="F119" s="14">
        <v>0.7088310185185186</v>
      </c>
      <c r="G119" s="18">
        <v>0</v>
      </c>
      <c r="H119">
        <v>0</v>
      </c>
      <c r="I119" s="21">
        <f t="shared" si="2"/>
        <v>-3048997.2900000201</v>
      </c>
      <c r="N119">
        <v>60</v>
      </c>
      <c r="O119" t="s">
        <v>60</v>
      </c>
      <c r="P119">
        <v>1</v>
      </c>
      <c r="R119">
        <v>1449</v>
      </c>
      <c r="S119" s="13">
        <v>41782</v>
      </c>
      <c r="T119" s="13">
        <v>42135</v>
      </c>
      <c r="W119">
        <v>2014</v>
      </c>
      <c r="X119">
        <v>7</v>
      </c>
      <c r="AA119">
        <v>133076</v>
      </c>
      <c r="AC119" t="s">
        <v>51</v>
      </c>
      <c r="AD119" t="s">
        <v>320</v>
      </c>
      <c r="AE119" t="str">
        <f t="shared" si="3"/>
        <v>COLÉGIO OLIMPO GOIÂNIA</v>
      </c>
      <c r="AG119">
        <v>26</v>
      </c>
      <c r="AH119">
        <v>8</v>
      </c>
      <c r="AI119" t="s">
        <v>52</v>
      </c>
      <c r="AM119">
        <v>0</v>
      </c>
      <c r="AP119" t="s">
        <v>336</v>
      </c>
    </row>
    <row r="120" spans="1:42" customFormat="1">
      <c r="A120">
        <v>133078</v>
      </c>
      <c r="B120" t="s">
        <v>50</v>
      </c>
      <c r="C120" t="s">
        <v>50</v>
      </c>
      <c r="D120" s="18">
        <v>0</v>
      </c>
      <c r="E120" s="13">
        <v>41730</v>
      </c>
      <c r="F120" s="14">
        <v>0.70906249999999993</v>
      </c>
      <c r="G120" s="18">
        <v>48000</v>
      </c>
      <c r="H120">
        <v>0</v>
      </c>
      <c r="I120" s="21">
        <f t="shared" si="2"/>
        <v>-3096997.2900000201</v>
      </c>
      <c r="N120">
        <v>60</v>
      </c>
      <c r="O120" t="s">
        <v>60</v>
      </c>
      <c r="P120">
        <v>1</v>
      </c>
      <c r="R120">
        <v>1449</v>
      </c>
      <c r="S120" s="13">
        <v>41782</v>
      </c>
      <c r="T120" s="13">
        <v>42135</v>
      </c>
      <c r="W120">
        <v>2014</v>
      </c>
      <c r="X120">
        <v>7</v>
      </c>
      <c r="AC120" t="s">
        <v>51</v>
      </c>
      <c r="AD120" t="s">
        <v>320</v>
      </c>
      <c r="AE120" t="str">
        <f t="shared" si="3"/>
        <v>COLÉGIO OLIMPO GOIÂNIA</v>
      </c>
      <c r="AG120">
        <v>3</v>
      </c>
      <c r="AH120">
        <v>8</v>
      </c>
      <c r="AI120" t="s">
        <v>52</v>
      </c>
      <c r="AM120">
        <v>0</v>
      </c>
      <c r="AO120">
        <v>26</v>
      </c>
      <c r="AP120" t="s">
        <v>80</v>
      </c>
    </row>
    <row r="121" spans="1:42" customFormat="1">
      <c r="A121">
        <v>133079</v>
      </c>
      <c r="B121" t="s">
        <v>50</v>
      </c>
      <c r="C121" t="s">
        <v>517</v>
      </c>
      <c r="D121" s="18">
        <v>48000</v>
      </c>
      <c r="E121" s="13">
        <v>41730</v>
      </c>
      <c r="F121" s="14">
        <v>0.70906249999999993</v>
      </c>
      <c r="G121" s="18">
        <v>0</v>
      </c>
      <c r="H121">
        <v>0</v>
      </c>
      <c r="I121" s="21">
        <f t="shared" si="2"/>
        <v>-3048997.2900000201</v>
      </c>
      <c r="N121">
        <v>60</v>
      </c>
      <c r="O121" t="s">
        <v>60</v>
      </c>
      <c r="P121">
        <v>1</v>
      </c>
      <c r="R121">
        <v>1449</v>
      </c>
      <c r="S121" s="13">
        <v>41782</v>
      </c>
      <c r="T121" s="13">
        <v>42135</v>
      </c>
      <c r="W121">
        <v>2014</v>
      </c>
      <c r="X121">
        <v>7</v>
      </c>
      <c r="AA121">
        <v>133078</v>
      </c>
      <c r="AC121" t="s">
        <v>51</v>
      </c>
      <c r="AD121" t="s">
        <v>320</v>
      </c>
      <c r="AE121" t="str">
        <f t="shared" si="3"/>
        <v>COLÉGIO OLIMPO GOIÂNIA</v>
      </c>
      <c r="AG121">
        <v>26</v>
      </c>
      <c r="AH121">
        <v>8</v>
      </c>
      <c r="AI121" t="s">
        <v>52</v>
      </c>
      <c r="AM121">
        <v>0</v>
      </c>
      <c r="AP121" t="s">
        <v>336</v>
      </c>
    </row>
    <row r="122" spans="1:42" customFormat="1">
      <c r="A122">
        <v>133080</v>
      </c>
      <c r="B122" t="s">
        <v>50</v>
      </c>
      <c r="C122" t="s">
        <v>50</v>
      </c>
      <c r="D122" s="18">
        <v>0</v>
      </c>
      <c r="E122" s="13">
        <v>41730</v>
      </c>
      <c r="F122" s="14">
        <v>0.70979166666666671</v>
      </c>
      <c r="G122" s="18">
        <v>47000</v>
      </c>
      <c r="H122">
        <v>0</v>
      </c>
      <c r="I122" s="21">
        <f t="shared" si="2"/>
        <v>-3095997.2900000201</v>
      </c>
      <c r="N122">
        <v>60</v>
      </c>
      <c r="O122" t="s">
        <v>60</v>
      </c>
      <c r="P122">
        <v>1</v>
      </c>
      <c r="R122">
        <v>1449</v>
      </c>
      <c r="S122" s="13">
        <v>41782</v>
      </c>
      <c r="T122" s="13">
        <v>42135</v>
      </c>
      <c r="W122">
        <v>2014</v>
      </c>
      <c r="X122">
        <v>7</v>
      </c>
      <c r="AC122" t="s">
        <v>51</v>
      </c>
      <c r="AD122" t="s">
        <v>320</v>
      </c>
      <c r="AE122" t="str">
        <f t="shared" si="3"/>
        <v>COLÉGIO OLIMPO GOIÂNIA</v>
      </c>
      <c r="AG122">
        <v>3</v>
      </c>
      <c r="AH122">
        <v>8</v>
      </c>
      <c r="AI122" t="s">
        <v>52</v>
      </c>
      <c r="AM122">
        <v>0</v>
      </c>
      <c r="AO122">
        <v>26</v>
      </c>
      <c r="AP122" t="s">
        <v>80</v>
      </c>
    </row>
    <row r="123" spans="1:42" customFormat="1">
      <c r="A123">
        <v>133081</v>
      </c>
      <c r="B123" t="s">
        <v>50</v>
      </c>
      <c r="C123" t="s">
        <v>518</v>
      </c>
      <c r="D123" s="18">
        <v>47000</v>
      </c>
      <c r="E123" s="13">
        <v>41730</v>
      </c>
      <c r="F123" s="14">
        <v>0.70979166666666671</v>
      </c>
      <c r="G123" s="18">
        <v>0</v>
      </c>
      <c r="H123">
        <v>0</v>
      </c>
      <c r="I123" s="21">
        <f t="shared" si="2"/>
        <v>-3048997.2900000201</v>
      </c>
      <c r="N123">
        <v>60</v>
      </c>
      <c r="O123" t="s">
        <v>60</v>
      </c>
      <c r="P123">
        <v>1</v>
      </c>
      <c r="R123">
        <v>1449</v>
      </c>
      <c r="S123" s="13">
        <v>41782</v>
      </c>
      <c r="T123" s="13">
        <v>42135</v>
      </c>
      <c r="W123">
        <v>2014</v>
      </c>
      <c r="X123">
        <v>7</v>
      </c>
      <c r="AA123">
        <v>133080</v>
      </c>
      <c r="AC123" t="s">
        <v>51</v>
      </c>
      <c r="AD123" t="s">
        <v>320</v>
      </c>
      <c r="AE123" t="str">
        <f t="shared" si="3"/>
        <v>COLÉGIO OLIMPO GOIÂNIA</v>
      </c>
      <c r="AG123">
        <v>26</v>
      </c>
      <c r="AH123">
        <v>8</v>
      </c>
      <c r="AI123" t="s">
        <v>52</v>
      </c>
      <c r="AM123">
        <v>0</v>
      </c>
      <c r="AP123" t="s">
        <v>336</v>
      </c>
    </row>
    <row r="124" spans="1:42" customFormat="1">
      <c r="A124">
        <v>140090</v>
      </c>
      <c r="B124" t="s">
        <v>519</v>
      </c>
      <c r="C124" t="s">
        <v>520</v>
      </c>
      <c r="D124" s="18">
        <v>0</v>
      </c>
      <c r="E124" s="13">
        <v>41730</v>
      </c>
      <c r="F124" s="14">
        <v>0.71988425925925925</v>
      </c>
      <c r="G124" s="18">
        <v>40</v>
      </c>
      <c r="H124">
        <v>0</v>
      </c>
      <c r="I124" s="21">
        <f t="shared" si="2"/>
        <v>-3049037.2900000201</v>
      </c>
      <c r="M124">
        <v>46994</v>
      </c>
      <c r="N124">
        <v>24</v>
      </c>
      <c r="O124" t="s">
        <v>68</v>
      </c>
      <c r="P124">
        <v>1</v>
      </c>
      <c r="R124">
        <v>1455</v>
      </c>
      <c r="S124" s="13">
        <v>41815</v>
      </c>
      <c r="T124" s="13">
        <v>41815</v>
      </c>
      <c r="W124">
        <v>2014</v>
      </c>
      <c r="X124">
        <v>24</v>
      </c>
      <c r="AC124" t="s">
        <v>88</v>
      </c>
      <c r="AD124" t="s">
        <v>319</v>
      </c>
      <c r="AE124" t="str">
        <f t="shared" si="3"/>
        <v>MARCELO DE MORAES</v>
      </c>
      <c r="AG124">
        <v>56</v>
      </c>
      <c r="AH124">
        <v>1</v>
      </c>
      <c r="AI124" t="s">
        <v>58</v>
      </c>
      <c r="AK124">
        <v>0</v>
      </c>
      <c r="AM124">
        <v>0</v>
      </c>
      <c r="AP124" t="s">
        <v>59</v>
      </c>
    </row>
    <row r="125" spans="1:42" customFormat="1">
      <c r="A125">
        <v>132659</v>
      </c>
      <c r="B125" t="s">
        <v>50</v>
      </c>
      <c r="C125" t="s">
        <v>50</v>
      </c>
      <c r="D125" s="18">
        <v>0</v>
      </c>
      <c r="E125" s="13">
        <v>41730</v>
      </c>
      <c r="F125" s="14">
        <v>0.72666666666666668</v>
      </c>
      <c r="G125" s="18">
        <v>3500</v>
      </c>
      <c r="H125">
        <v>0</v>
      </c>
      <c r="I125" s="21">
        <f t="shared" si="2"/>
        <v>-3052537.2900000201</v>
      </c>
      <c r="N125">
        <v>7</v>
      </c>
      <c r="O125" t="s">
        <v>44</v>
      </c>
      <c r="P125">
        <v>1</v>
      </c>
      <c r="R125">
        <v>1449</v>
      </c>
      <c r="S125" s="13">
        <v>41779</v>
      </c>
      <c r="T125" s="13">
        <v>41982</v>
      </c>
      <c r="W125">
        <v>2014</v>
      </c>
      <c r="X125">
        <v>7</v>
      </c>
      <c r="AC125" t="s">
        <v>51</v>
      </c>
      <c r="AD125" t="s">
        <v>320</v>
      </c>
      <c r="AE125" t="str">
        <f t="shared" si="3"/>
        <v>COLÉGIO OLIMPO GOIÂNIA</v>
      </c>
      <c r="AG125">
        <v>97</v>
      </c>
      <c r="AH125">
        <v>9</v>
      </c>
      <c r="AI125" t="s">
        <v>54</v>
      </c>
      <c r="AM125">
        <v>0</v>
      </c>
      <c r="AO125">
        <v>29</v>
      </c>
      <c r="AP125" t="s">
        <v>521</v>
      </c>
    </row>
    <row r="126" spans="1:42" customFormat="1">
      <c r="A126">
        <v>226432</v>
      </c>
      <c r="B126" t="s">
        <v>50</v>
      </c>
      <c r="C126" t="s">
        <v>522</v>
      </c>
      <c r="D126" s="18">
        <v>3500</v>
      </c>
      <c r="E126" s="13">
        <v>41730</v>
      </c>
      <c r="F126" s="14">
        <v>0.72666666666666668</v>
      </c>
      <c r="G126" s="18">
        <v>0</v>
      </c>
      <c r="H126">
        <v>0</v>
      </c>
      <c r="I126" s="21">
        <f t="shared" si="2"/>
        <v>-3049037.2900000201</v>
      </c>
      <c r="N126">
        <v>7</v>
      </c>
      <c r="O126" t="s">
        <v>44</v>
      </c>
      <c r="P126">
        <v>1</v>
      </c>
      <c r="R126">
        <v>1449</v>
      </c>
      <c r="S126" s="13">
        <v>41982</v>
      </c>
      <c r="T126" s="13">
        <v>41982</v>
      </c>
      <c r="W126">
        <v>2014</v>
      </c>
      <c r="X126">
        <v>7</v>
      </c>
      <c r="AA126">
        <v>132659</v>
      </c>
      <c r="AC126" t="s">
        <v>51</v>
      </c>
      <c r="AD126" t="s">
        <v>320</v>
      </c>
      <c r="AE126" t="str">
        <f t="shared" si="3"/>
        <v>COLÉGIO OLIMPO GOIÂNIA</v>
      </c>
      <c r="AG126">
        <v>29</v>
      </c>
      <c r="AH126">
        <v>9</v>
      </c>
      <c r="AI126" t="s">
        <v>54</v>
      </c>
      <c r="AM126">
        <v>0</v>
      </c>
      <c r="AP126" t="s">
        <v>523</v>
      </c>
    </row>
    <row r="127" spans="1:42" customFormat="1">
      <c r="A127">
        <v>132862</v>
      </c>
      <c r="B127" t="s">
        <v>524</v>
      </c>
      <c r="C127" t="s">
        <v>525</v>
      </c>
      <c r="D127" s="18">
        <v>0</v>
      </c>
      <c r="E127" s="13">
        <v>41730</v>
      </c>
      <c r="F127" s="14">
        <v>0.73101851851851851</v>
      </c>
      <c r="G127" s="18">
        <v>24</v>
      </c>
      <c r="H127">
        <v>0</v>
      </c>
      <c r="I127" s="21">
        <f t="shared" si="2"/>
        <v>-3049061.2900000201</v>
      </c>
      <c r="M127">
        <v>52957</v>
      </c>
      <c r="N127">
        <v>7</v>
      </c>
      <c r="O127" t="s">
        <v>44</v>
      </c>
      <c r="P127">
        <v>2</v>
      </c>
      <c r="R127">
        <v>575</v>
      </c>
      <c r="S127" s="13">
        <v>41781</v>
      </c>
      <c r="T127" s="13">
        <v>41781</v>
      </c>
      <c r="W127">
        <v>2014</v>
      </c>
      <c r="X127">
        <v>7</v>
      </c>
      <c r="AC127" t="s">
        <v>61</v>
      </c>
      <c r="AD127" t="s">
        <v>320</v>
      </c>
      <c r="AE127" t="str">
        <f t="shared" si="3"/>
        <v>COLÉGIO OLIMPO GOIÂNIA</v>
      </c>
      <c r="AG127">
        <v>5</v>
      </c>
      <c r="AH127">
        <v>9</v>
      </c>
      <c r="AI127" t="s">
        <v>54</v>
      </c>
      <c r="AK127">
        <v>0</v>
      </c>
      <c r="AM127">
        <v>0</v>
      </c>
      <c r="AP127" t="s">
        <v>330</v>
      </c>
    </row>
    <row r="128" spans="1:42" customFormat="1">
      <c r="A128">
        <v>132863</v>
      </c>
      <c r="B128" t="s">
        <v>526</v>
      </c>
      <c r="C128" t="s">
        <v>527</v>
      </c>
      <c r="D128" s="18">
        <v>0</v>
      </c>
      <c r="E128" s="13">
        <v>41730</v>
      </c>
      <c r="F128" s="14">
        <v>0.73101851851851851</v>
      </c>
      <c r="G128" s="18">
        <v>237.6</v>
      </c>
      <c r="H128">
        <v>0</v>
      </c>
      <c r="I128" s="21">
        <f t="shared" si="2"/>
        <v>-3049298.8900000202</v>
      </c>
      <c r="M128">
        <v>52958</v>
      </c>
      <c r="N128">
        <v>7</v>
      </c>
      <c r="O128" t="s">
        <v>44</v>
      </c>
      <c r="P128">
        <v>2</v>
      </c>
      <c r="R128">
        <v>575</v>
      </c>
      <c r="S128" s="13">
        <v>41781</v>
      </c>
      <c r="T128" s="13">
        <v>41781</v>
      </c>
      <c r="W128">
        <v>2014</v>
      </c>
      <c r="X128">
        <v>7</v>
      </c>
      <c r="AC128" t="s">
        <v>61</v>
      </c>
      <c r="AD128" t="s">
        <v>320</v>
      </c>
      <c r="AE128" t="str">
        <f t="shared" si="3"/>
        <v>COLÉGIO OLIMPO GOIÂNIA</v>
      </c>
      <c r="AG128">
        <v>5</v>
      </c>
      <c r="AH128">
        <v>9</v>
      </c>
      <c r="AI128" t="s">
        <v>54</v>
      </c>
      <c r="AK128">
        <v>0</v>
      </c>
      <c r="AM128">
        <v>0</v>
      </c>
      <c r="AP128" t="s">
        <v>330</v>
      </c>
    </row>
    <row r="129" spans="1:42" customFormat="1">
      <c r="A129">
        <v>123804</v>
      </c>
      <c r="B129">
        <v>172152</v>
      </c>
      <c r="C129" t="s">
        <v>528</v>
      </c>
      <c r="D129" s="18">
        <v>1284</v>
      </c>
      <c r="E129" s="13">
        <v>41730</v>
      </c>
      <c r="F129" s="14">
        <v>0.73112268518518519</v>
      </c>
      <c r="G129" s="18">
        <v>0</v>
      </c>
      <c r="H129">
        <v>0</v>
      </c>
      <c r="I129" s="21">
        <f t="shared" si="2"/>
        <v>-3048014.8900000202</v>
      </c>
      <c r="L129">
        <v>172152</v>
      </c>
      <c r="N129">
        <v>14</v>
      </c>
      <c r="O129" t="s">
        <v>144</v>
      </c>
      <c r="P129">
        <v>2</v>
      </c>
      <c r="R129">
        <v>6</v>
      </c>
      <c r="S129" s="13">
        <v>41738</v>
      </c>
      <c r="T129" s="13">
        <v>41738</v>
      </c>
      <c r="W129">
        <v>2014</v>
      </c>
      <c r="X129">
        <v>14</v>
      </c>
      <c r="AC129" t="s">
        <v>45</v>
      </c>
      <c r="AD129" t="s">
        <v>319</v>
      </c>
      <c r="AE129" t="str">
        <f t="shared" si="3"/>
        <v>COLÉGIO OLIMPO GOIÂNIA</v>
      </c>
      <c r="AG129">
        <v>56</v>
      </c>
      <c r="AH129">
        <v>1</v>
      </c>
      <c r="AI129" t="s">
        <v>58</v>
      </c>
      <c r="AK129">
        <v>0</v>
      </c>
      <c r="AM129">
        <v>0</v>
      </c>
      <c r="AP129" t="s">
        <v>59</v>
      </c>
    </row>
    <row r="130" spans="1:42" customFormat="1">
      <c r="A130">
        <v>128599</v>
      </c>
      <c r="B130" t="s">
        <v>529</v>
      </c>
      <c r="C130" t="s">
        <v>530</v>
      </c>
      <c r="D130" s="18">
        <v>30000</v>
      </c>
      <c r="E130" s="13">
        <v>41730</v>
      </c>
      <c r="F130" s="14">
        <v>0.78475694444444455</v>
      </c>
      <c r="G130" s="18">
        <v>0</v>
      </c>
      <c r="H130">
        <v>0</v>
      </c>
      <c r="I130" s="21">
        <f t="shared" si="2"/>
        <v>-3018014.8900000202</v>
      </c>
      <c r="N130">
        <v>24</v>
      </c>
      <c r="O130" t="s">
        <v>68</v>
      </c>
      <c r="P130">
        <v>1</v>
      </c>
      <c r="R130">
        <v>1372</v>
      </c>
      <c r="S130" s="13">
        <v>41757</v>
      </c>
      <c r="T130" s="13">
        <v>41757</v>
      </c>
      <c r="W130">
        <v>2014</v>
      </c>
      <c r="X130">
        <v>24</v>
      </c>
      <c r="AC130" t="s">
        <v>143</v>
      </c>
      <c r="AD130" t="s">
        <v>320</v>
      </c>
      <c r="AE130" t="str">
        <f t="shared" si="3"/>
        <v>COLÉGIO OLIMPO GOIÂNIA</v>
      </c>
      <c r="AG130">
        <v>27</v>
      </c>
      <c r="AH130">
        <v>8</v>
      </c>
      <c r="AI130" t="s">
        <v>52</v>
      </c>
      <c r="AM130">
        <v>0</v>
      </c>
      <c r="AP130" t="s">
        <v>406</v>
      </c>
    </row>
    <row r="131" spans="1:42" customFormat="1">
      <c r="A131">
        <v>123326</v>
      </c>
      <c r="B131" t="s">
        <v>531</v>
      </c>
      <c r="C131" t="s">
        <v>532</v>
      </c>
      <c r="D131" s="18">
        <v>0</v>
      </c>
      <c r="E131" s="13">
        <v>41730</v>
      </c>
      <c r="F131" s="14">
        <v>0.88217592592592586</v>
      </c>
      <c r="G131" s="18">
        <v>50.4</v>
      </c>
      <c r="H131">
        <v>0</v>
      </c>
      <c r="I131" s="21">
        <f t="shared" si="2"/>
        <v>-3018065.2900000201</v>
      </c>
      <c r="M131">
        <v>47275</v>
      </c>
      <c r="N131">
        <v>7</v>
      </c>
      <c r="O131" t="s">
        <v>44</v>
      </c>
      <c r="P131">
        <v>1</v>
      </c>
      <c r="R131">
        <v>575</v>
      </c>
      <c r="S131" s="13">
        <v>41734</v>
      </c>
      <c r="T131" s="13">
        <v>41734</v>
      </c>
      <c r="W131">
        <v>2014</v>
      </c>
      <c r="X131">
        <v>7</v>
      </c>
      <c r="AC131" t="s">
        <v>61</v>
      </c>
      <c r="AD131" t="s">
        <v>320</v>
      </c>
      <c r="AE131" t="str">
        <f t="shared" si="3"/>
        <v>COLÉGIO OLIMPO GOIÂNIA</v>
      </c>
      <c r="AG131">
        <v>61</v>
      </c>
      <c r="AH131">
        <v>9</v>
      </c>
      <c r="AI131" t="s">
        <v>54</v>
      </c>
      <c r="AK131">
        <v>0</v>
      </c>
      <c r="AM131">
        <v>0</v>
      </c>
      <c r="AP131" t="s">
        <v>533</v>
      </c>
    </row>
    <row r="132" spans="1:42" customFormat="1">
      <c r="A132">
        <v>123327</v>
      </c>
      <c r="B132" t="s">
        <v>534</v>
      </c>
      <c r="C132" t="s">
        <v>535</v>
      </c>
      <c r="D132" s="18">
        <v>0</v>
      </c>
      <c r="E132" s="13">
        <v>41730</v>
      </c>
      <c r="F132" s="14">
        <v>0.88217592592592586</v>
      </c>
      <c r="G132" s="18">
        <v>33.78</v>
      </c>
      <c r="H132">
        <v>0</v>
      </c>
      <c r="I132" s="21">
        <f t="shared" ref="I132:I195" si="4">I131 + (D132-G132)</f>
        <v>-3018099.0700000199</v>
      </c>
      <c r="M132">
        <v>47276</v>
      </c>
      <c r="N132">
        <v>7</v>
      </c>
      <c r="O132" t="s">
        <v>44</v>
      </c>
      <c r="P132">
        <v>1</v>
      </c>
      <c r="R132">
        <v>1512</v>
      </c>
      <c r="S132" s="13">
        <v>41734</v>
      </c>
      <c r="T132" s="13">
        <v>41734</v>
      </c>
      <c r="W132">
        <v>2014</v>
      </c>
      <c r="X132">
        <v>7</v>
      </c>
      <c r="AC132" t="s">
        <v>56</v>
      </c>
      <c r="AD132" t="s">
        <v>320</v>
      </c>
      <c r="AE132" t="str">
        <f t="shared" ref="AE132:AE195" si="5">ACHA_INSTITUICAO(AC132)</f>
        <v>COLÉGIO OLIMPO GOIÂNIA</v>
      </c>
      <c r="AG132">
        <v>61</v>
      </c>
      <c r="AH132">
        <v>9</v>
      </c>
      <c r="AI132" t="s">
        <v>54</v>
      </c>
      <c r="AK132">
        <v>0</v>
      </c>
      <c r="AM132">
        <v>0</v>
      </c>
      <c r="AP132" t="s">
        <v>533</v>
      </c>
    </row>
    <row r="133" spans="1:42" customFormat="1">
      <c r="A133">
        <v>123328</v>
      </c>
      <c r="B133" t="s">
        <v>536</v>
      </c>
      <c r="C133" t="s">
        <v>537</v>
      </c>
      <c r="D133" s="18">
        <v>0</v>
      </c>
      <c r="E133" s="13">
        <v>41730</v>
      </c>
      <c r="F133" s="14">
        <v>0.88217592592592586</v>
      </c>
      <c r="G133" s="18">
        <v>713.77</v>
      </c>
      <c r="H133">
        <v>0</v>
      </c>
      <c r="I133" s="21">
        <f t="shared" si="4"/>
        <v>-3018812.8400000199</v>
      </c>
      <c r="M133">
        <v>47277</v>
      </c>
      <c r="N133">
        <v>7</v>
      </c>
      <c r="O133" t="s">
        <v>44</v>
      </c>
      <c r="P133">
        <v>1</v>
      </c>
      <c r="R133">
        <v>1459</v>
      </c>
      <c r="S133" s="13">
        <v>41734</v>
      </c>
      <c r="T133" s="13">
        <v>41734</v>
      </c>
      <c r="W133">
        <v>2014</v>
      </c>
      <c r="X133">
        <v>7</v>
      </c>
      <c r="AC133" t="s">
        <v>115</v>
      </c>
      <c r="AD133" t="s">
        <v>320</v>
      </c>
      <c r="AE133" t="str">
        <f t="shared" si="5"/>
        <v>COLÉGIO OLIMPO GOIÂNIA</v>
      </c>
      <c r="AG133">
        <v>61</v>
      </c>
      <c r="AH133">
        <v>9</v>
      </c>
      <c r="AI133" t="s">
        <v>54</v>
      </c>
      <c r="AK133">
        <v>0</v>
      </c>
      <c r="AM133">
        <v>0</v>
      </c>
      <c r="AP133" t="s">
        <v>533</v>
      </c>
    </row>
    <row r="134" spans="1:42" customFormat="1">
      <c r="A134">
        <v>133261</v>
      </c>
      <c r="B134" t="s">
        <v>538</v>
      </c>
      <c r="C134" t="s">
        <v>539</v>
      </c>
      <c r="D134" s="18">
        <v>0</v>
      </c>
      <c r="E134" s="13">
        <v>41730</v>
      </c>
      <c r="F134" s="14">
        <v>0.89134259259259263</v>
      </c>
      <c r="G134" s="18">
        <v>1272.57</v>
      </c>
      <c r="H134">
        <v>0</v>
      </c>
      <c r="I134" s="21">
        <f t="shared" si="4"/>
        <v>-3020085.4100000197</v>
      </c>
      <c r="M134">
        <v>53201</v>
      </c>
      <c r="N134">
        <v>7</v>
      </c>
      <c r="O134" t="s">
        <v>44</v>
      </c>
      <c r="P134">
        <v>2</v>
      </c>
      <c r="R134">
        <v>1578</v>
      </c>
      <c r="S134" s="13">
        <v>41784</v>
      </c>
      <c r="T134" s="13">
        <v>41784</v>
      </c>
      <c r="W134">
        <v>2014</v>
      </c>
      <c r="X134">
        <v>7</v>
      </c>
      <c r="AC134" t="s">
        <v>107</v>
      </c>
      <c r="AD134" t="s">
        <v>320</v>
      </c>
      <c r="AE134" t="str">
        <f t="shared" si="5"/>
        <v>COLÉGIO OLIMPO GOIÂNIA</v>
      </c>
      <c r="AG134">
        <v>12</v>
      </c>
      <c r="AH134">
        <v>10</v>
      </c>
      <c r="AI134" t="s">
        <v>95</v>
      </c>
      <c r="AK134">
        <v>0</v>
      </c>
      <c r="AM134">
        <v>0</v>
      </c>
      <c r="AP134" t="s">
        <v>355</v>
      </c>
    </row>
    <row r="135" spans="1:42" customFormat="1">
      <c r="A135">
        <v>133262</v>
      </c>
      <c r="B135" t="s">
        <v>540</v>
      </c>
      <c r="C135" t="s">
        <v>541</v>
      </c>
      <c r="D135" s="18">
        <v>0</v>
      </c>
      <c r="E135" s="13">
        <v>41730</v>
      </c>
      <c r="F135" s="14">
        <v>0.89134259259259263</v>
      </c>
      <c r="G135" s="18">
        <v>1339</v>
      </c>
      <c r="H135">
        <v>0</v>
      </c>
      <c r="I135" s="21">
        <f t="shared" si="4"/>
        <v>-3021424.4100000197</v>
      </c>
      <c r="M135">
        <v>53183</v>
      </c>
      <c r="N135">
        <v>7</v>
      </c>
      <c r="O135" t="s">
        <v>44</v>
      </c>
      <c r="P135">
        <v>2</v>
      </c>
      <c r="R135">
        <v>1578</v>
      </c>
      <c r="S135" s="13">
        <v>41784</v>
      </c>
      <c r="T135" s="13">
        <v>41784</v>
      </c>
      <c r="W135">
        <v>2014</v>
      </c>
      <c r="X135">
        <v>7</v>
      </c>
      <c r="AC135" t="s">
        <v>107</v>
      </c>
      <c r="AD135" t="s">
        <v>320</v>
      </c>
      <c r="AE135" t="str">
        <f t="shared" si="5"/>
        <v>COLÉGIO OLIMPO GOIÂNIA</v>
      </c>
      <c r="AG135">
        <v>12</v>
      </c>
      <c r="AH135">
        <v>10</v>
      </c>
      <c r="AI135" t="s">
        <v>95</v>
      </c>
      <c r="AK135">
        <v>0</v>
      </c>
      <c r="AM135">
        <v>0</v>
      </c>
      <c r="AP135" t="s">
        <v>355</v>
      </c>
    </row>
    <row r="136" spans="1:42" customFormat="1">
      <c r="A136">
        <v>133263</v>
      </c>
      <c r="B136" t="s">
        <v>542</v>
      </c>
      <c r="C136" t="s">
        <v>543</v>
      </c>
      <c r="D136" s="18">
        <v>0</v>
      </c>
      <c r="E136" s="13">
        <v>41730</v>
      </c>
      <c r="F136" s="14">
        <v>0.89134259259259263</v>
      </c>
      <c r="G136" s="18">
        <v>1339</v>
      </c>
      <c r="H136">
        <v>0</v>
      </c>
      <c r="I136" s="21">
        <f t="shared" si="4"/>
        <v>-3022763.4100000197</v>
      </c>
      <c r="M136">
        <v>53193</v>
      </c>
      <c r="N136">
        <v>7</v>
      </c>
      <c r="O136" t="s">
        <v>44</v>
      </c>
      <c r="P136">
        <v>2</v>
      </c>
      <c r="R136">
        <v>1578</v>
      </c>
      <c r="S136" s="13">
        <v>41784</v>
      </c>
      <c r="T136" s="13">
        <v>41784</v>
      </c>
      <c r="W136">
        <v>2014</v>
      </c>
      <c r="X136">
        <v>7</v>
      </c>
      <c r="AC136" t="s">
        <v>107</v>
      </c>
      <c r="AD136" t="s">
        <v>320</v>
      </c>
      <c r="AE136" t="str">
        <f t="shared" si="5"/>
        <v>COLÉGIO OLIMPO GOIÂNIA</v>
      </c>
      <c r="AG136">
        <v>12</v>
      </c>
      <c r="AH136">
        <v>10</v>
      </c>
      <c r="AI136" t="s">
        <v>95</v>
      </c>
      <c r="AK136">
        <v>0</v>
      </c>
      <c r="AM136">
        <v>0</v>
      </c>
      <c r="AP136" t="s">
        <v>355</v>
      </c>
    </row>
    <row r="137" spans="1:42" customFormat="1">
      <c r="A137">
        <v>133264</v>
      </c>
      <c r="B137" t="s">
        <v>544</v>
      </c>
      <c r="C137" t="s">
        <v>545</v>
      </c>
      <c r="D137" s="18">
        <v>0</v>
      </c>
      <c r="E137" s="13">
        <v>41730</v>
      </c>
      <c r="F137" s="14">
        <v>0.89134259259259263</v>
      </c>
      <c r="G137" s="18">
        <v>1339</v>
      </c>
      <c r="H137">
        <v>0</v>
      </c>
      <c r="I137" s="21">
        <f t="shared" si="4"/>
        <v>-3024102.4100000197</v>
      </c>
      <c r="M137">
        <v>53174</v>
      </c>
      <c r="N137">
        <v>7</v>
      </c>
      <c r="O137" t="s">
        <v>44</v>
      </c>
      <c r="P137">
        <v>2</v>
      </c>
      <c r="R137">
        <v>1578</v>
      </c>
      <c r="S137" s="13">
        <v>41784</v>
      </c>
      <c r="T137" s="13">
        <v>41784</v>
      </c>
      <c r="W137">
        <v>2014</v>
      </c>
      <c r="X137">
        <v>7</v>
      </c>
      <c r="AC137" t="s">
        <v>107</v>
      </c>
      <c r="AD137" t="s">
        <v>320</v>
      </c>
      <c r="AE137" t="str">
        <f t="shared" si="5"/>
        <v>COLÉGIO OLIMPO GOIÂNIA</v>
      </c>
      <c r="AG137">
        <v>12</v>
      </c>
      <c r="AH137">
        <v>10</v>
      </c>
      <c r="AI137" t="s">
        <v>95</v>
      </c>
      <c r="AK137">
        <v>0</v>
      </c>
      <c r="AM137">
        <v>0</v>
      </c>
      <c r="AP137" t="s">
        <v>355</v>
      </c>
    </row>
    <row r="138" spans="1:42" customFormat="1">
      <c r="A138">
        <v>133265</v>
      </c>
      <c r="B138" t="s">
        <v>546</v>
      </c>
      <c r="C138" t="s">
        <v>547</v>
      </c>
      <c r="D138" s="18">
        <v>0</v>
      </c>
      <c r="E138" s="13">
        <v>41730</v>
      </c>
      <c r="F138" s="14">
        <v>0.89134259259259263</v>
      </c>
      <c r="G138" s="18">
        <v>1339</v>
      </c>
      <c r="H138">
        <v>0</v>
      </c>
      <c r="I138" s="21">
        <f t="shared" si="4"/>
        <v>-3025441.4100000197</v>
      </c>
      <c r="M138">
        <v>53184</v>
      </c>
      <c r="N138">
        <v>7</v>
      </c>
      <c r="O138" t="s">
        <v>44</v>
      </c>
      <c r="P138">
        <v>2</v>
      </c>
      <c r="R138">
        <v>1578</v>
      </c>
      <c r="S138" s="13">
        <v>41784</v>
      </c>
      <c r="T138" s="13">
        <v>41784</v>
      </c>
      <c r="W138">
        <v>2014</v>
      </c>
      <c r="X138">
        <v>7</v>
      </c>
      <c r="AC138" t="s">
        <v>107</v>
      </c>
      <c r="AD138" t="s">
        <v>320</v>
      </c>
      <c r="AE138" t="str">
        <f t="shared" si="5"/>
        <v>COLÉGIO OLIMPO GOIÂNIA</v>
      </c>
      <c r="AG138">
        <v>12</v>
      </c>
      <c r="AH138">
        <v>10</v>
      </c>
      <c r="AI138" t="s">
        <v>95</v>
      </c>
      <c r="AK138">
        <v>0</v>
      </c>
      <c r="AM138">
        <v>0</v>
      </c>
      <c r="AP138" t="s">
        <v>355</v>
      </c>
    </row>
    <row r="139" spans="1:42" customFormat="1">
      <c r="A139">
        <v>133266</v>
      </c>
      <c r="B139" t="s">
        <v>548</v>
      </c>
      <c r="C139" t="s">
        <v>549</v>
      </c>
      <c r="D139" s="18">
        <v>0</v>
      </c>
      <c r="E139" s="13">
        <v>41730</v>
      </c>
      <c r="F139" s="14">
        <v>0.89134259259259263</v>
      </c>
      <c r="G139" s="18">
        <v>1339</v>
      </c>
      <c r="H139">
        <v>0</v>
      </c>
      <c r="I139" s="21">
        <f t="shared" si="4"/>
        <v>-3026780.4100000197</v>
      </c>
      <c r="M139">
        <v>53194</v>
      </c>
      <c r="N139">
        <v>7</v>
      </c>
      <c r="O139" t="s">
        <v>44</v>
      </c>
      <c r="P139">
        <v>2</v>
      </c>
      <c r="R139">
        <v>1578</v>
      </c>
      <c r="S139" s="13">
        <v>41784</v>
      </c>
      <c r="T139" s="13">
        <v>41784</v>
      </c>
      <c r="W139">
        <v>2014</v>
      </c>
      <c r="X139">
        <v>7</v>
      </c>
      <c r="AC139" t="s">
        <v>107</v>
      </c>
      <c r="AD139" t="s">
        <v>320</v>
      </c>
      <c r="AE139" t="str">
        <f t="shared" si="5"/>
        <v>COLÉGIO OLIMPO GOIÂNIA</v>
      </c>
      <c r="AG139">
        <v>12</v>
      </c>
      <c r="AH139">
        <v>10</v>
      </c>
      <c r="AI139" t="s">
        <v>95</v>
      </c>
      <c r="AK139">
        <v>0</v>
      </c>
      <c r="AM139">
        <v>0</v>
      </c>
      <c r="AP139" t="s">
        <v>355</v>
      </c>
    </row>
    <row r="140" spans="1:42" customFormat="1">
      <c r="A140">
        <v>133267</v>
      </c>
      <c r="B140" t="s">
        <v>550</v>
      </c>
      <c r="C140" t="s">
        <v>551</v>
      </c>
      <c r="D140" s="18">
        <v>0</v>
      </c>
      <c r="E140" s="13">
        <v>41730</v>
      </c>
      <c r="F140" s="14">
        <v>0.89134259259259263</v>
      </c>
      <c r="G140" s="18">
        <v>1339</v>
      </c>
      <c r="H140">
        <v>0</v>
      </c>
      <c r="I140" s="21">
        <f t="shared" si="4"/>
        <v>-3028119.4100000197</v>
      </c>
      <c r="M140">
        <v>53175</v>
      </c>
      <c r="N140">
        <v>7</v>
      </c>
      <c r="O140" t="s">
        <v>44</v>
      </c>
      <c r="P140">
        <v>2</v>
      </c>
      <c r="R140">
        <v>1578</v>
      </c>
      <c r="S140" s="13">
        <v>41784</v>
      </c>
      <c r="T140" s="13">
        <v>41784</v>
      </c>
      <c r="W140">
        <v>2014</v>
      </c>
      <c r="X140">
        <v>7</v>
      </c>
      <c r="AC140" t="s">
        <v>107</v>
      </c>
      <c r="AD140" t="s">
        <v>320</v>
      </c>
      <c r="AE140" t="str">
        <f t="shared" si="5"/>
        <v>COLÉGIO OLIMPO GOIÂNIA</v>
      </c>
      <c r="AG140">
        <v>12</v>
      </c>
      <c r="AH140">
        <v>10</v>
      </c>
      <c r="AI140" t="s">
        <v>95</v>
      </c>
      <c r="AK140">
        <v>0</v>
      </c>
      <c r="AM140">
        <v>0</v>
      </c>
      <c r="AP140" t="s">
        <v>355</v>
      </c>
    </row>
    <row r="141" spans="1:42" customFormat="1">
      <c r="A141">
        <v>133268</v>
      </c>
      <c r="B141" t="s">
        <v>552</v>
      </c>
      <c r="C141" t="s">
        <v>553</v>
      </c>
      <c r="D141" s="18">
        <v>0</v>
      </c>
      <c r="E141" s="13">
        <v>41730</v>
      </c>
      <c r="F141" s="14">
        <v>0.89134259259259263</v>
      </c>
      <c r="G141" s="18">
        <v>1339</v>
      </c>
      <c r="H141">
        <v>0</v>
      </c>
      <c r="I141" s="21">
        <f t="shared" si="4"/>
        <v>-3029458.4100000197</v>
      </c>
      <c r="M141">
        <v>53185</v>
      </c>
      <c r="N141">
        <v>7</v>
      </c>
      <c r="O141" t="s">
        <v>44</v>
      </c>
      <c r="P141">
        <v>2</v>
      </c>
      <c r="R141">
        <v>1578</v>
      </c>
      <c r="S141" s="13">
        <v>41784</v>
      </c>
      <c r="T141" s="13">
        <v>41784</v>
      </c>
      <c r="W141">
        <v>2014</v>
      </c>
      <c r="X141">
        <v>7</v>
      </c>
      <c r="AC141" t="s">
        <v>107</v>
      </c>
      <c r="AD141" t="s">
        <v>320</v>
      </c>
      <c r="AE141" t="str">
        <f t="shared" si="5"/>
        <v>COLÉGIO OLIMPO GOIÂNIA</v>
      </c>
      <c r="AG141">
        <v>12</v>
      </c>
      <c r="AH141">
        <v>10</v>
      </c>
      <c r="AI141" t="s">
        <v>95</v>
      </c>
      <c r="AK141">
        <v>0</v>
      </c>
      <c r="AM141">
        <v>0</v>
      </c>
      <c r="AP141" t="s">
        <v>355</v>
      </c>
    </row>
    <row r="142" spans="1:42" customFormat="1">
      <c r="A142">
        <v>133269</v>
      </c>
      <c r="B142" t="s">
        <v>554</v>
      </c>
      <c r="C142" t="s">
        <v>555</v>
      </c>
      <c r="D142" s="18">
        <v>0</v>
      </c>
      <c r="E142" s="13">
        <v>41730</v>
      </c>
      <c r="F142" s="14">
        <v>0.89134259259259263</v>
      </c>
      <c r="G142" s="18">
        <v>1339</v>
      </c>
      <c r="H142">
        <v>0</v>
      </c>
      <c r="I142" s="21">
        <f t="shared" si="4"/>
        <v>-3030797.4100000197</v>
      </c>
      <c r="M142">
        <v>53195</v>
      </c>
      <c r="N142">
        <v>7</v>
      </c>
      <c r="O142" t="s">
        <v>44</v>
      </c>
      <c r="P142">
        <v>2</v>
      </c>
      <c r="R142">
        <v>1578</v>
      </c>
      <c r="S142" s="13">
        <v>41784</v>
      </c>
      <c r="T142" s="13">
        <v>41784</v>
      </c>
      <c r="W142">
        <v>2014</v>
      </c>
      <c r="X142">
        <v>7</v>
      </c>
      <c r="AC142" t="s">
        <v>107</v>
      </c>
      <c r="AD142" t="s">
        <v>320</v>
      </c>
      <c r="AE142" t="str">
        <f t="shared" si="5"/>
        <v>COLÉGIO OLIMPO GOIÂNIA</v>
      </c>
      <c r="AG142">
        <v>12</v>
      </c>
      <c r="AH142">
        <v>10</v>
      </c>
      <c r="AI142" t="s">
        <v>95</v>
      </c>
      <c r="AK142">
        <v>0</v>
      </c>
      <c r="AM142">
        <v>0</v>
      </c>
      <c r="AP142" t="s">
        <v>355</v>
      </c>
    </row>
    <row r="143" spans="1:42" customFormat="1">
      <c r="A143">
        <v>133270</v>
      </c>
      <c r="B143" t="s">
        <v>556</v>
      </c>
      <c r="C143" t="s">
        <v>557</v>
      </c>
      <c r="D143" s="18">
        <v>0</v>
      </c>
      <c r="E143" s="13">
        <v>41730</v>
      </c>
      <c r="F143" s="14">
        <v>0.89134259259259263</v>
      </c>
      <c r="G143" s="18">
        <v>1339</v>
      </c>
      <c r="H143">
        <v>0</v>
      </c>
      <c r="I143" s="21">
        <f t="shared" si="4"/>
        <v>-3032136.4100000197</v>
      </c>
      <c r="M143">
        <v>53176</v>
      </c>
      <c r="N143">
        <v>7</v>
      </c>
      <c r="O143" t="s">
        <v>44</v>
      </c>
      <c r="P143">
        <v>2</v>
      </c>
      <c r="R143">
        <v>1578</v>
      </c>
      <c r="S143" s="13">
        <v>41784</v>
      </c>
      <c r="T143" s="13">
        <v>41784</v>
      </c>
      <c r="W143">
        <v>2014</v>
      </c>
      <c r="X143">
        <v>7</v>
      </c>
      <c r="AC143" t="s">
        <v>107</v>
      </c>
      <c r="AD143" t="s">
        <v>320</v>
      </c>
      <c r="AE143" t="str">
        <f t="shared" si="5"/>
        <v>COLÉGIO OLIMPO GOIÂNIA</v>
      </c>
      <c r="AG143">
        <v>12</v>
      </c>
      <c r="AH143">
        <v>10</v>
      </c>
      <c r="AI143" t="s">
        <v>95</v>
      </c>
      <c r="AK143">
        <v>0</v>
      </c>
      <c r="AM143">
        <v>0</v>
      </c>
      <c r="AP143" t="s">
        <v>355</v>
      </c>
    </row>
    <row r="144" spans="1:42" customFormat="1">
      <c r="A144">
        <v>133271</v>
      </c>
      <c r="B144" t="s">
        <v>558</v>
      </c>
      <c r="C144" t="s">
        <v>559</v>
      </c>
      <c r="D144" s="18">
        <v>0</v>
      </c>
      <c r="E144" s="13">
        <v>41730</v>
      </c>
      <c r="F144" s="14">
        <v>0.89134259259259263</v>
      </c>
      <c r="G144" s="18">
        <v>1339</v>
      </c>
      <c r="H144">
        <v>0</v>
      </c>
      <c r="I144" s="21">
        <f t="shared" si="4"/>
        <v>-3033475.4100000197</v>
      </c>
      <c r="M144">
        <v>53186</v>
      </c>
      <c r="N144">
        <v>7</v>
      </c>
      <c r="O144" t="s">
        <v>44</v>
      </c>
      <c r="P144">
        <v>2</v>
      </c>
      <c r="R144">
        <v>1578</v>
      </c>
      <c r="S144" s="13">
        <v>41784</v>
      </c>
      <c r="T144" s="13">
        <v>41784</v>
      </c>
      <c r="W144">
        <v>2014</v>
      </c>
      <c r="X144">
        <v>7</v>
      </c>
      <c r="AC144" t="s">
        <v>107</v>
      </c>
      <c r="AD144" t="s">
        <v>320</v>
      </c>
      <c r="AE144" t="str">
        <f t="shared" si="5"/>
        <v>COLÉGIO OLIMPO GOIÂNIA</v>
      </c>
      <c r="AG144">
        <v>12</v>
      </c>
      <c r="AH144">
        <v>10</v>
      </c>
      <c r="AI144" t="s">
        <v>95</v>
      </c>
      <c r="AK144">
        <v>0</v>
      </c>
      <c r="AM144">
        <v>0</v>
      </c>
      <c r="AP144" t="s">
        <v>355</v>
      </c>
    </row>
    <row r="145" spans="1:42" customFormat="1">
      <c r="A145">
        <v>133272</v>
      </c>
      <c r="B145" t="s">
        <v>560</v>
      </c>
      <c r="C145" t="s">
        <v>561</v>
      </c>
      <c r="D145" s="18">
        <v>0</v>
      </c>
      <c r="E145" s="13">
        <v>41730</v>
      </c>
      <c r="F145" s="14">
        <v>0.89134259259259263</v>
      </c>
      <c r="G145" s="18">
        <v>1339</v>
      </c>
      <c r="H145">
        <v>0</v>
      </c>
      <c r="I145" s="21">
        <f t="shared" si="4"/>
        <v>-3034814.4100000197</v>
      </c>
      <c r="M145">
        <v>53196</v>
      </c>
      <c r="N145">
        <v>7</v>
      </c>
      <c r="O145" t="s">
        <v>44</v>
      </c>
      <c r="P145">
        <v>2</v>
      </c>
      <c r="R145">
        <v>1578</v>
      </c>
      <c r="S145" s="13">
        <v>41784</v>
      </c>
      <c r="T145" s="13">
        <v>41784</v>
      </c>
      <c r="W145">
        <v>2014</v>
      </c>
      <c r="X145">
        <v>7</v>
      </c>
      <c r="AC145" t="s">
        <v>107</v>
      </c>
      <c r="AD145" t="s">
        <v>320</v>
      </c>
      <c r="AE145" t="str">
        <f t="shared" si="5"/>
        <v>COLÉGIO OLIMPO GOIÂNIA</v>
      </c>
      <c r="AG145">
        <v>12</v>
      </c>
      <c r="AH145">
        <v>10</v>
      </c>
      <c r="AI145" t="s">
        <v>95</v>
      </c>
      <c r="AK145">
        <v>0</v>
      </c>
      <c r="AM145">
        <v>0</v>
      </c>
      <c r="AP145" t="s">
        <v>355</v>
      </c>
    </row>
    <row r="146" spans="1:42" customFormat="1">
      <c r="A146">
        <v>133284</v>
      </c>
      <c r="B146" t="s">
        <v>562</v>
      </c>
      <c r="C146" t="s">
        <v>563</v>
      </c>
      <c r="D146" s="18">
        <v>0</v>
      </c>
      <c r="E146" s="13">
        <v>41730</v>
      </c>
      <c r="F146" s="14">
        <v>0.89135416666666656</v>
      </c>
      <c r="G146" s="18">
        <v>1339</v>
      </c>
      <c r="H146">
        <v>0</v>
      </c>
      <c r="I146" s="21">
        <f t="shared" si="4"/>
        <v>-3036153.4100000197</v>
      </c>
      <c r="M146">
        <v>53200</v>
      </c>
      <c r="N146">
        <v>7</v>
      </c>
      <c r="O146" t="s">
        <v>44</v>
      </c>
      <c r="P146">
        <v>2</v>
      </c>
      <c r="R146">
        <v>1578</v>
      </c>
      <c r="S146" s="13">
        <v>41784</v>
      </c>
      <c r="T146" s="13">
        <v>41784</v>
      </c>
      <c r="W146">
        <v>2014</v>
      </c>
      <c r="X146">
        <v>7</v>
      </c>
      <c r="AC146" t="s">
        <v>107</v>
      </c>
      <c r="AD146" t="s">
        <v>320</v>
      </c>
      <c r="AE146" t="str">
        <f t="shared" si="5"/>
        <v>COLÉGIO OLIMPO GOIÂNIA</v>
      </c>
      <c r="AG146">
        <v>12</v>
      </c>
      <c r="AH146">
        <v>10</v>
      </c>
      <c r="AI146" t="s">
        <v>95</v>
      </c>
      <c r="AK146">
        <v>0</v>
      </c>
      <c r="AM146">
        <v>0</v>
      </c>
      <c r="AP146" t="s">
        <v>355</v>
      </c>
    </row>
    <row r="147" spans="1:42" customFormat="1">
      <c r="A147">
        <v>133282</v>
      </c>
      <c r="B147" t="s">
        <v>564</v>
      </c>
      <c r="C147" t="s">
        <v>565</v>
      </c>
      <c r="D147" s="18">
        <v>0</v>
      </c>
      <c r="E147" s="13">
        <v>41730</v>
      </c>
      <c r="F147" s="14">
        <v>0.89135416666666656</v>
      </c>
      <c r="G147" s="18">
        <v>1339</v>
      </c>
      <c r="H147">
        <v>0</v>
      </c>
      <c r="I147" s="21">
        <f t="shared" si="4"/>
        <v>-3037492.4100000197</v>
      </c>
      <c r="M147">
        <v>53180</v>
      </c>
      <c r="N147">
        <v>7</v>
      </c>
      <c r="O147" t="s">
        <v>44</v>
      </c>
      <c r="P147">
        <v>2</v>
      </c>
      <c r="R147">
        <v>1578</v>
      </c>
      <c r="S147" s="13">
        <v>41784</v>
      </c>
      <c r="T147" s="13">
        <v>41784</v>
      </c>
      <c r="W147">
        <v>2014</v>
      </c>
      <c r="X147">
        <v>7</v>
      </c>
      <c r="AC147" t="s">
        <v>107</v>
      </c>
      <c r="AD147" t="s">
        <v>320</v>
      </c>
      <c r="AE147" t="str">
        <f t="shared" si="5"/>
        <v>COLÉGIO OLIMPO GOIÂNIA</v>
      </c>
      <c r="AG147">
        <v>12</v>
      </c>
      <c r="AH147">
        <v>10</v>
      </c>
      <c r="AI147" t="s">
        <v>95</v>
      </c>
      <c r="AK147">
        <v>0</v>
      </c>
      <c r="AM147">
        <v>0</v>
      </c>
      <c r="AP147" t="s">
        <v>355</v>
      </c>
    </row>
    <row r="148" spans="1:42" customFormat="1">
      <c r="A148">
        <v>133283</v>
      </c>
      <c r="B148" t="s">
        <v>566</v>
      </c>
      <c r="C148" t="s">
        <v>567</v>
      </c>
      <c r="D148" s="18">
        <v>0</v>
      </c>
      <c r="E148" s="13">
        <v>41730</v>
      </c>
      <c r="F148" s="14">
        <v>0.89135416666666656</v>
      </c>
      <c r="G148" s="18">
        <v>1339</v>
      </c>
      <c r="H148">
        <v>0</v>
      </c>
      <c r="I148" s="21">
        <f t="shared" si="4"/>
        <v>-3038831.4100000197</v>
      </c>
      <c r="M148">
        <v>53190</v>
      </c>
      <c r="N148">
        <v>7</v>
      </c>
      <c r="O148" t="s">
        <v>44</v>
      </c>
      <c r="P148">
        <v>2</v>
      </c>
      <c r="R148">
        <v>1578</v>
      </c>
      <c r="S148" s="13">
        <v>41784</v>
      </c>
      <c r="T148" s="13">
        <v>41784</v>
      </c>
      <c r="W148">
        <v>2014</v>
      </c>
      <c r="X148">
        <v>7</v>
      </c>
      <c r="AC148" t="s">
        <v>107</v>
      </c>
      <c r="AD148" t="s">
        <v>320</v>
      </c>
      <c r="AE148" t="str">
        <f t="shared" si="5"/>
        <v>COLÉGIO OLIMPO GOIÂNIA</v>
      </c>
      <c r="AG148">
        <v>12</v>
      </c>
      <c r="AH148">
        <v>10</v>
      </c>
      <c r="AI148" t="s">
        <v>95</v>
      </c>
      <c r="AK148">
        <v>0</v>
      </c>
      <c r="AM148">
        <v>0</v>
      </c>
      <c r="AP148" t="s">
        <v>355</v>
      </c>
    </row>
    <row r="149" spans="1:42" customFormat="1">
      <c r="A149">
        <v>133285</v>
      </c>
      <c r="B149" t="s">
        <v>568</v>
      </c>
      <c r="C149" t="s">
        <v>569</v>
      </c>
      <c r="D149" s="18">
        <v>0</v>
      </c>
      <c r="E149" s="13">
        <v>41730</v>
      </c>
      <c r="F149" s="14">
        <v>0.89135416666666656</v>
      </c>
      <c r="G149" s="18">
        <v>1339</v>
      </c>
      <c r="H149">
        <v>0</v>
      </c>
      <c r="I149" s="21">
        <f t="shared" si="4"/>
        <v>-3040170.4100000197</v>
      </c>
      <c r="M149">
        <v>53181</v>
      </c>
      <c r="N149">
        <v>7</v>
      </c>
      <c r="O149" t="s">
        <v>44</v>
      </c>
      <c r="P149">
        <v>2</v>
      </c>
      <c r="R149">
        <v>1578</v>
      </c>
      <c r="S149" s="13">
        <v>41784</v>
      </c>
      <c r="T149" s="13">
        <v>41784</v>
      </c>
      <c r="W149">
        <v>2014</v>
      </c>
      <c r="X149">
        <v>7</v>
      </c>
      <c r="AC149" t="s">
        <v>107</v>
      </c>
      <c r="AD149" t="s">
        <v>320</v>
      </c>
      <c r="AE149" t="str">
        <f t="shared" si="5"/>
        <v>COLÉGIO OLIMPO GOIÂNIA</v>
      </c>
      <c r="AG149">
        <v>12</v>
      </c>
      <c r="AH149">
        <v>10</v>
      </c>
      <c r="AI149" t="s">
        <v>95</v>
      </c>
      <c r="AK149">
        <v>0</v>
      </c>
      <c r="AM149">
        <v>0</v>
      </c>
      <c r="AP149" t="s">
        <v>355</v>
      </c>
    </row>
    <row r="150" spans="1:42" customFormat="1">
      <c r="A150">
        <v>133286</v>
      </c>
      <c r="B150" t="s">
        <v>570</v>
      </c>
      <c r="C150" t="s">
        <v>571</v>
      </c>
      <c r="D150" s="18">
        <v>0</v>
      </c>
      <c r="E150" s="13">
        <v>41730</v>
      </c>
      <c r="F150" s="14">
        <v>0.89135416666666656</v>
      </c>
      <c r="G150" s="18">
        <v>1339</v>
      </c>
      <c r="H150">
        <v>0</v>
      </c>
      <c r="I150" s="21">
        <f t="shared" si="4"/>
        <v>-3041509.4100000197</v>
      </c>
      <c r="M150">
        <v>53191</v>
      </c>
      <c r="N150">
        <v>7</v>
      </c>
      <c r="O150" t="s">
        <v>44</v>
      </c>
      <c r="P150">
        <v>2</v>
      </c>
      <c r="R150">
        <v>1578</v>
      </c>
      <c r="S150" s="13">
        <v>41784</v>
      </c>
      <c r="T150" s="13">
        <v>41784</v>
      </c>
      <c r="W150">
        <v>2014</v>
      </c>
      <c r="X150">
        <v>7</v>
      </c>
      <c r="AC150" t="s">
        <v>107</v>
      </c>
      <c r="AD150" t="s">
        <v>320</v>
      </c>
      <c r="AE150" t="str">
        <f t="shared" si="5"/>
        <v>COLÉGIO OLIMPO GOIÂNIA</v>
      </c>
      <c r="AG150">
        <v>12</v>
      </c>
      <c r="AH150">
        <v>10</v>
      </c>
      <c r="AI150" t="s">
        <v>95</v>
      </c>
      <c r="AK150">
        <v>0</v>
      </c>
      <c r="AM150">
        <v>0</v>
      </c>
      <c r="AP150" t="s">
        <v>355</v>
      </c>
    </row>
    <row r="151" spans="1:42" customFormat="1">
      <c r="A151">
        <v>133287</v>
      </c>
      <c r="B151" t="s">
        <v>572</v>
      </c>
      <c r="C151" t="s">
        <v>573</v>
      </c>
      <c r="D151" s="18">
        <v>0</v>
      </c>
      <c r="E151" s="13">
        <v>41730</v>
      </c>
      <c r="F151" s="14">
        <v>0.89135416666666656</v>
      </c>
      <c r="G151" s="18">
        <v>1339</v>
      </c>
      <c r="H151">
        <v>0</v>
      </c>
      <c r="I151" s="21">
        <f t="shared" si="4"/>
        <v>-3042848.4100000197</v>
      </c>
      <c r="M151">
        <v>53182</v>
      </c>
      <c r="N151">
        <v>7</v>
      </c>
      <c r="O151" t="s">
        <v>44</v>
      </c>
      <c r="P151">
        <v>2</v>
      </c>
      <c r="R151">
        <v>1578</v>
      </c>
      <c r="S151" s="13">
        <v>41784</v>
      </c>
      <c r="T151" s="13">
        <v>41784</v>
      </c>
      <c r="W151">
        <v>2014</v>
      </c>
      <c r="X151">
        <v>7</v>
      </c>
      <c r="AC151" t="s">
        <v>107</v>
      </c>
      <c r="AD151" t="s">
        <v>320</v>
      </c>
      <c r="AE151" t="str">
        <f t="shared" si="5"/>
        <v>COLÉGIO OLIMPO GOIÂNIA</v>
      </c>
      <c r="AG151">
        <v>12</v>
      </c>
      <c r="AH151">
        <v>10</v>
      </c>
      <c r="AI151" t="s">
        <v>95</v>
      </c>
      <c r="AK151">
        <v>0</v>
      </c>
      <c r="AM151">
        <v>0</v>
      </c>
      <c r="AP151" t="s">
        <v>355</v>
      </c>
    </row>
    <row r="152" spans="1:42" customFormat="1">
      <c r="A152">
        <v>133288</v>
      </c>
      <c r="B152" t="s">
        <v>574</v>
      </c>
      <c r="C152" t="s">
        <v>575</v>
      </c>
      <c r="D152" s="18">
        <v>0</v>
      </c>
      <c r="E152" s="13">
        <v>41730</v>
      </c>
      <c r="F152" s="14">
        <v>0.89135416666666656</v>
      </c>
      <c r="G152" s="18">
        <v>1339</v>
      </c>
      <c r="H152">
        <v>0</v>
      </c>
      <c r="I152" s="21">
        <f t="shared" si="4"/>
        <v>-3044187.4100000197</v>
      </c>
      <c r="M152">
        <v>53192</v>
      </c>
      <c r="N152">
        <v>7</v>
      </c>
      <c r="O152" t="s">
        <v>44</v>
      </c>
      <c r="P152">
        <v>2</v>
      </c>
      <c r="R152">
        <v>1578</v>
      </c>
      <c r="S152" s="13">
        <v>41784</v>
      </c>
      <c r="T152" s="13">
        <v>41784</v>
      </c>
      <c r="W152">
        <v>2014</v>
      </c>
      <c r="X152">
        <v>7</v>
      </c>
      <c r="AC152" t="s">
        <v>107</v>
      </c>
      <c r="AD152" t="s">
        <v>320</v>
      </c>
      <c r="AE152" t="str">
        <f t="shared" si="5"/>
        <v>COLÉGIO OLIMPO GOIÂNIA</v>
      </c>
      <c r="AG152">
        <v>12</v>
      </c>
      <c r="AH152">
        <v>10</v>
      </c>
      <c r="AI152" t="s">
        <v>95</v>
      </c>
      <c r="AK152">
        <v>0</v>
      </c>
      <c r="AM152">
        <v>0</v>
      </c>
      <c r="AP152" t="s">
        <v>355</v>
      </c>
    </row>
    <row r="153" spans="1:42" customFormat="1">
      <c r="A153">
        <v>133273</v>
      </c>
      <c r="B153" t="s">
        <v>576</v>
      </c>
      <c r="C153" t="s">
        <v>577</v>
      </c>
      <c r="D153" s="18">
        <v>0</v>
      </c>
      <c r="E153" s="13">
        <v>41730</v>
      </c>
      <c r="F153" s="14">
        <v>0.89135416666666656</v>
      </c>
      <c r="G153" s="18">
        <v>1339</v>
      </c>
      <c r="H153">
        <v>0</v>
      </c>
      <c r="I153" s="21">
        <f t="shared" si="4"/>
        <v>-3045526.4100000197</v>
      </c>
      <c r="M153">
        <v>53177</v>
      </c>
      <c r="N153">
        <v>7</v>
      </c>
      <c r="O153" t="s">
        <v>44</v>
      </c>
      <c r="P153">
        <v>2</v>
      </c>
      <c r="R153">
        <v>1578</v>
      </c>
      <c r="S153" s="13">
        <v>41784</v>
      </c>
      <c r="T153" s="13">
        <v>41784</v>
      </c>
      <c r="W153">
        <v>2014</v>
      </c>
      <c r="X153">
        <v>7</v>
      </c>
      <c r="AC153" t="s">
        <v>107</v>
      </c>
      <c r="AD153" t="s">
        <v>320</v>
      </c>
      <c r="AE153" t="str">
        <f t="shared" si="5"/>
        <v>COLÉGIO OLIMPO GOIÂNIA</v>
      </c>
      <c r="AG153">
        <v>12</v>
      </c>
      <c r="AH153">
        <v>10</v>
      </c>
      <c r="AI153" t="s">
        <v>95</v>
      </c>
      <c r="AK153">
        <v>0</v>
      </c>
      <c r="AM153">
        <v>0</v>
      </c>
      <c r="AP153" t="s">
        <v>355</v>
      </c>
    </row>
    <row r="154" spans="1:42" customFormat="1">
      <c r="A154">
        <v>133274</v>
      </c>
      <c r="B154" t="s">
        <v>578</v>
      </c>
      <c r="C154" t="s">
        <v>579</v>
      </c>
      <c r="D154" s="18">
        <v>0</v>
      </c>
      <c r="E154" s="13">
        <v>41730</v>
      </c>
      <c r="F154" s="14">
        <v>0.89135416666666656</v>
      </c>
      <c r="G154" s="18">
        <v>1339</v>
      </c>
      <c r="H154">
        <v>0</v>
      </c>
      <c r="I154" s="21">
        <f t="shared" si="4"/>
        <v>-3046865.4100000197</v>
      </c>
      <c r="M154">
        <v>53187</v>
      </c>
      <c r="N154">
        <v>7</v>
      </c>
      <c r="O154" t="s">
        <v>44</v>
      </c>
      <c r="P154">
        <v>2</v>
      </c>
      <c r="R154">
        <v>1578</v>
      </c>
      <c r="S154" s="13">
        <v>41784</v>
      </c>
      <c r="T154" s="13">
        <v>41784</v>
      </c>
      <c r="W154">
        <v>2014</v>
      </c>
      <c r="X154">
        <v>7</v>
      </c>
      <c r="AC154" t="s">
        <v>107</v>
      </c>
      <c r="AD154" t="s">
        <v>320</v>
      </c>
      <c r="AE154" t="str">
        <f t="shared" si="5"/>
        <v>COLÉGIO OLIMPO GOIÂNIA</v>
      </c>
      <c r="AG154">
        <v>12</v>
      </c>
      <c r="AH154">
        <v>10</v>
      </c>
      <c r="AI154" t="s">
        <v>95</v>
      </c>
      <c r="AK154">
        <v>0</v>
      </c>
      <c r="AM154">
        <v>0</v>
      </c>
      <c r="AP154" t="s">
        <v>355</v>
      </c>
    </row>
    <row r="155" spans="1:42" customFormat="1">
      <c r="A155">
        <v>133275</v>
      </c>
      <c r="B155" t="s">
        <v>580</v>
      </c>
      <c r="C155" t="s">
        <v>581</v>
      </c>
      <c r="D155" s="18">
        <v>0</v>
      </c>
      <c r="E155" s="13">
        <v>41730</v>
      </c>
      <c r="F155" s="14">
        <v>0.89135416666666656</v>
      </c>
      <c r="G155" s="18">
        <v>1339</v>
      </c>
      <c r="H155">
        <v>0</v>
      </c>
      <c r="I155" s="21">
        <f t="shared" si="4"/>
        <v>-3048204.4100000197</v>
      </c>
      <c r="M155">
        <v>53197</v>
      </c>
      <c r="N155">
        <v>7</v>
      </c>
      <c r="O155" t="s">
        <v>44</v>
      </c>
      <c r="P155">
        <v>2</v>
      </c>
      <c r="R155">
        <v>1578</v>
      </c>
      <c r="S155" s="13">
        <v>41784</v>
      </c>
      <c r="T155" s="13">
        <v>41784</v>
      </c>
      <c r="W155">
        <v>2014</v>
      </c>
      <c r="X155">
        <v>7</v>
      </c>
      <c r="AC155" t="s">
        <v>107</v>
      </c>
      <c r="AD155" t="s">
        <v>320</v>
      </c>
      <c r="AE155" t="str">
        <f t="shared" si="5"/>
        <v>COLÉGIO OLIMPO GOIÂNIA</v>
      </c>
      <c r="AG155">
        <v>12</v>
      </c>
      <c r="AH155">
        <v>10</v>
      </c>
      <c r="AI155" t="s">
        <v>95</v>
      </c>
      <c r="AK155">
        <v>0</v>
      </c>
      <c r="AM155">
        <v>0</v>
      </c>
      <c r="AP155" t="s">
        <v>355</v>
      </c>
    </row>
    <row r="156" spans="1:42" customFormat="1">
      <c r="A156">
        <v>133276</v>
      </c>
      <c r="B156" t="s">
        <v>582</v>
      </c>
      <c r="C156" t="s">
        <v>583</v>
      </c>
      <c r="D156" s="18">
        <v>0</v>
      </c>
      <c r="E156" s="13">
        <v>41730</v>
      </c>
      <c r="F156" s="14">
        <v>0.89135416666666656</v>
      </c>
      <c r="G156" s="18">
        <v>1339</v>
      </c>
      <c r="H156">
        <v>0</v>
      </c>
      <c r="I156" s="21">
        <f t="shared" si="4"/>
        <v>-3049543.4100000197</v>
      </c>
      <c r="M156">
        <v>53178</v>
      </c>
      <c r="N156">
        <v>7</v>
      </c>
      <c r="O156" t="s">
        <v>44</v>
      </c>
      <c r="P156">
        <v>2</v>
      </c>
      <c r="R156">
        <v>1578</v>
      </c>
      <c r="S156" s="13">
        <v>41784</v>
      </c>
      <c r="T156" s="13">
        <v>41784</v>
      </c>
      <c r="W156">
        <v>2014</v>
      </c>
      <c r="X156">
        <v>7</v>
      </c>
      <c r="AC156" t="s">
        <v>107</v>
      </c>
      <c r="AD156" t="s">
        <v>320</v>
      </c>
      <c r="AE156" t="str">
        <f t="shared" si="5"/>
        <v>COLÉGIO OLIMPO GOIÂNIA</v>
      </c>
      <c r="AG156">
        <v>12</v>
      </c>
      <c r="AH156">
        <v>10</v>
      </c>
      <c r="AI156" t="s">
        <v>95</v>
      </c>
      <c r="AK156">
        <v>0</v>
      </c>
      <c r="AM156">
        <v>0</v>
      </c>
      <c r="AP156" t="s">
        <v>355</v>
      </c>
    </row>
    <row r="157" spans="1:42" customFormat="1">
      <c r="A157">
        <v>133277</v>
      </c>
      <c r="B157" t="s">
        <v>584</v>
      </c>
      <c r="C157" t="s">
        <v>585</v>
      </c>
      <c r="D157" s="18">
        <v>0</v>
      </c>
      <c r="E157" s="13">
        <v>41730</v>
      </c>
      <c r="F157" s="14">
        <v>0.89135416666666656</v>
      </c>
      <c r="G157" s="18">
        <v>1339</v>
      </c>
      <c r="H157">
        <v>0</v>
      </c>
      <c r="I157" s="21">
        <f t="shared" si="4"/>
        <v>-3050882.4100000197</v>
      </c>
      <c r="M157">
        <v>53188</v>
      </c>
      <c r="N157">
        <v>7</v>
      </c>
      <c r="O157" t="s">
        <v>44</v>
      </c>
      <c r="P157">
        <v>2</v>
      </c>
      <c r="R157">
        <v>1578</v>
      </c>
      <c r="S157" s="13">
        <v>41784</v>
      </c>
      <c r="T157" s="13">
        <v>41784</v>
      </c>
      <c r="W157">
        <v>2014</v>
      </c>
      <c r="X157">
        <v>7</v>
      </c>
      <c r="AC157" t="s">
        <v>107</v>
      </c>
      <c r="AD157" t="s">
        <v>320</v>
      </c>
      <c r="AE157" t="str">
        <f t="shared" si="5"/>
        <v>COLÉGIO OLIMPO GOIÂNIA</v>
      </c>
      <c r="AG157">
        <v>12</v>
      </c>
      <c r="AH157">
        <v>10</v>
      </c>
      <c r="AI157" t="s">
        <v>95</v>
      </c>
      <c r="AK157">
        <v>0</v>
      </c>
      <c r="AM157">
        <v>0</v>
      </c>
      <c r="AP157" t="s">
        <v>355</v>
      </c>
    </row>
    <row r="158" spans="1:42" customFormat="1">
      <c r="A158">
        <v>133278</v>
      </c>
      <c r="B158" t="s">
        <v>586</v>
      </c>
      <c r="C158" t="s">
        <v>587</v>
      </c>
      <c r="D158" s="18">
        <v>0</v>
      </c>
      <c r="E158" s="13">
        <v>41730</v>
      </c>
      <c r="F158" s="14">
        <v>0.89135416666666656</v>
      </c>
      <c r="G158" s="18">
        <v>1339</v>
      </c>
      <c r="H158">
        <v>0</v>
      </c>
      <c r="I158" s="21">
        <f t="shared" si="4"/>
        <v>-3052221.4100000197</v>
      </c>
      <c r="M158">
        <v>53198</v>
      </c>
      <c r="N158">
        <v>7</v>
      </c>
      <c r="O158" t="s">
        <v>44</v>
      </c>
      <c r="P158">
        <v>2</v>
      </c>
      <c r="R158">
        <v>1578</v>
      </c>
      <c r="S158" s="13">
        <v>41784</v>
      </c>
      <c r="T158" s="13">
        <v>41784</v>
      </c>
      <c r="W158">
        <v>2014</v>
      </c>
      <c r="X158">
        <v>7</v>
      </c>
      <c r="AC158" t="s">
        <v>107</v>
      </c>
      <c r="AD158" t="s">
        <v>320</v>
      </c>
      <c r="AE158" t="str">
        <f t="shared" si="5"/>
        <v>COLÉGIO OLIMPO GOIÂNIA</v>
      </c>
      <c r="AG158">
        <v>12</v>
      </c>
      <c r="AH158">
        <v>10</v>
      </c>
      <c r="AI158" t="s">
        <v>95</v>
      </c>
      <c r="AK158">
        <v>0</v>
      </c>
      <c r="AM158">
        <v>0</v>
      </c>
      <c r="AP158" t="s">
        <v>355</v>
      </c>
    </row>
    <row r="159" spans="1:42" customFormat="1">
      <c r="A159">
        <v>133279</v>
      </c>
      <c r="B159" t="s">
        <v>588</v>
      </c>
      <c r="C159" t="s">
        <v>589</v>
      </c>
      <c r="D159" s="18">
        <v>0</v>
      </c>
      <c r="E159" s="13">
        <v>41730</v>
      </c>
      <c r="F159" s="14">
        <v>0.89135416666666656</v>
      </c>
      <c r="G159" s="18">
        <v>1339</v>
      </c>
      <c r="H159">
        <v>0</v>
      </c>
      <c r="I159" s="21">
        <f t="shared" si="4"/>
        <v>-3053560.4100000197</v>
      </c>
      <c r="M159">
        <v>53179</v>
      </c>
      <c r="N159">
        <v>7</v>
      </c>
      <c r="O159" t="s">
        <v>44</v>
      </c>
      <c r="P159">
        <v>2</v>
      </c>
      <c r="R159">
        <v>1578</v>
      </c>
      <c r="S159" s="13">
        <v>41784</v>
      </c>
      <c r="T159" s="13">
        <v>41784</v>
      </c>
      <c r="W159">
        <v>2014</v>
      </c>
      <c r="X159">
        <v>7</v>
      </c>
      <c r="AC159" t="s">
        <v>107</v>
      </c>
      <c r="AD159" t="s">
        <v>320</v>
      </c>
      <c r="AE159" t="str">
        <f t="shared" si="5"/>
        <v>COLÉGIO OLIMPO GOIÂNIA</v>
      </c>
      <c r="AG159">
        <v>12</v>
      </c>
      <c r="AH159">
        <v>10</v>
      </c>
      <c r="AI159" t="s">
        <v>95</v>
      </c>
      <c r="AK159">
        <v>0</v>
      </c>
      <c r="AM159">
        <v>0</v>
      </c>
      <c r="AP159" t="s">
        <v>355</v>
      </c>
    </row>
    <row r="160" spans="1:42" customFormat="1">
      <c r="A160">
        <v>133280</v>
      </c>
      <c r="B160" t="s">
        <v>590</v>
      </c>
      <c r="C160" t="s">
        <v>591</v>
      </c>
      <c r="D160" s="18">
        <v>0</v>
      </c>
      <c r="E160" s="13">
        <v>41730</v>
      </c>
      <c r="F160" s="14">
        <v>0.89135416666666656</v>
      </c>
      <c r="G160" s="18">
        <v>1339</v>
      </c>
      <c r="H160">
        <v>0</v>
      </c>
      <c r="I160" s="21">
        <f t="shared" si="4"/>
        <v>-3054899.4100000197</v>
      </c>
      <c r="M160">
        <v>53189</v>
      </c>
      <c r="N160">
        <v>7</v>
      </c>
      <c r="O160" t="s">
        <v>44</v>
      </c>
      <c r="P160">
        <v>2</v>
      </c>
      <c r="R160">
        <v>1578</v>
      </c>
      <c r="S160" s="13">
        <v>41784</v>
      </c>
      <c r="T160" s="13">
        <v>41784</v>
      </c>
      <c r="W160">
        <v>2014</v>
      </c>
      <c r="X160">
        <v>7</v>
      </c>
      <c r="AC160" t="s">
        <v>107</v>
      </c>
      <c r="AD160" t="s">
        <v>320</v>
      </c>
      <c r="AE160" t="str">
        <f t="shared" si="5"/>
        <v>COLÉGIO OLIMPO GOIÂNIA</v>
      </c>
      <c r="AG160">
        <v>12</v>
      </c>
      <c r="AH160">
        <v>10</v>
      </c>
      <c r="AI160" t="s">
        <v>95</v>
      </c>
      <c r="AK160">
        <v>0</v>
      </c>
      <c r="AM160">
        <v>0</v>
      </c>
      <c r="AP160" t="s">
        <v>355</v>
      </c>
    </row>
    <row r="161" spans="1:42" customFormat="1">
      <c r="A161">
        <v>133281</v>
      </c>
      <c r="B161" t="s">
        <v>592</v>
      </c>
      <c r="C161" t="s">
        <v>593</v>
      </c>
      <c r="D161" s="18">
        <v>0</v>
      </c>
      <c r="E161" s="13">
        <v>41730</v>
      </c>
      <c r="F161" s="14">
        <v>0.89135416666666656</v>
      </c>
      <c r="G161" s="18">
        <v>1339</v>
      </c>
      <c r="H161">
        <v>0</v>
      </c>
      <c r="I161" s="21">
        <f t="shared" si="4"/>
        <v>-3056238.4100000197</v>
      </c>
      <c r="M161">
        <v>53199</v>
      </c>
      <c r="N161">
        <v>7</v>
      </c>
      <c r="O161" t="s">
        <v>44</v>
      </c>
      <c r="P161">
        <v>2</v>
      </c>
      <c r="R161">
        <v>1578</v>
      </c>
      <c r="S161" s="13">
        <v>41784</v>
      </c>
      <c r="T161" s="13">
        <v>41784</v>
      </c>
      <c r="W161">
        <v>2014</v>
      </c>
      <c r="X161">
        <v>7</v>
      </c>
      <c r="AC161" t="s">
        <v>107</v>
      </c>
      <c r="AD161" t="s">
        <v>320</v>
      </c>
      <c r="AE161" t="str">
        <f t="shared" si="5"/>
        <v>COLÉGIO OLIMPO GOIÂNIA</v>
      </c>
      <c r="AG161">
        <v>12</v>
      </c>
      <c r="AH161">
        <v>10</v>
      </c>
      <c r="AI161" t="s">
        <v>95</v>
      </c>
      <c r="AK161">
        <v>0</v>
      </c>
      <c r="AM161">
        <v>0</v>
      </c>
      <c r="AP161" t="s">
        <v>355</v>
      </c>
    </row>
    <row r="162" spans="1:42" customFormat="1">
      <c r="A162">
        <v>129805</v>
      </c>
      <c r="B162" t="s">
        <v>120</v>
      </c>
      <c r="C162" t="s">
        <v>594</v>
      </c>
      <c r="D162" s="18">
        <v>5385.3</v>
      </c>
      <c r="E162" s="13">
        <v>41730</v>
      </c>
      <c r="F162" s="14">
        <v>0.92171296296296301</v>
      </c>
      <c r="G162" s="18">
        <v>0</v>
      </c>
      <c r="H162">
        <v>0</v>
      </c>
      <c r="I162" s="21">
        <f t="shared" si="4"/>
        <v>-3050853.1100000199</v>
      </c>
      <c r="N162">
        <v>7</v>
      </c>
      <c r="O162" t="s">
        <v>44</v>
      </c>
      <c r="P162">
        <v>1</v>
      </c>
      <c r="R162">
        <v>2</v>
      </c>
      <c r="S162" s="13">
        <v>41762</v>
      </c>
      <c r="T162" s="13">
        <v>41762</v>
      </c>
      <c r="W162">
        <v>2014</v>
      </c>
      <c r="X162">
        <v>7</v>
      </c>
      <c r="AC162" t="s">
        <v>48</v>
      </c>
      <c r="AD162" t="s">
        <v>319</v>
      </c>
      <c r="AE162" t="str">
        <f t="shared" si="5"/>
        <v>COLÉGIO OLIMPO GOIÂNIA</v>
      </c>
      <c r="AG162">
        <v>74</v>
      </c>
      <c r="AH162">
        <v>10</v>
      </c>
      <c r="AI162" t="s">
        <v>95</v>
      </c>
      <c r="AM162">
        <v>0</v>
      </c>
      <c r="AP162" t="s">
        <v>394</v>
      </c>
    </row>
    <row r="163" spans="1:42" customFormat="1">
      <c r="A163">
        <v>129819</v>
      </c>
      <c r="B163" t="s">
        <v>595</v>
      </c>
      <c r="C163" t="s">
        <v>596</v>
      </c>
      <c r="D163" s="18">
        <v>0</v>
      </c>
      <c r="E163" s="13">
        <v>41730</v>
      </c>
      <c r="F163" s="14">
        <v>0.94285879629629632</v>
      </c>
      <c r="G163" s="18">
        <v>100.07</v>
      </c>
      <c r="H163">
        <v>0</v>
      </c>
      <c r="I163" s="21">
        <f t="shared" si="4"/>
        <v>-3050953.1800000197</v>
      </c>
      <c r="M163">
        <v>51190</v>
      </c>
      <c r="N163">
        <v>7</v>
      </c>
      <c r="O163" t="s">
        <v>44</v>
      </c>
      <c r="P163">
        <v>1</v>
      </c>
      <c r="R163">
        <v>1512</v>
      </c>
      <c r="S163" s="13">
        <v>41762</v>
      </c>
      <c r="T163" s="13">
        <v>41762</v>
      </c>
      <c r="W163">
        <v>2014</v>
      </c>
      <c r="X163">
        <v>7</v>
      </c>
      <c r="AC163" t="s">
        <v>56</v>
      </c>
      <c r="AD163" t="s">
        <v>320</v>
      </c>
      <c r="AE163" t="str">
        <f t="shared" si="5"/>
        <v>COLÉGIO OLIMPO GOIÂNIA</v>
      </c>
      <c r="AG163">
        <v>29</v>
      </c>
      <c r="AH163">
        <v>9</v>
      </c>
      <c r="AI163" t="s">
        <v>54</v>
      </c>
      <c r="AK163">
        <v>0</v>
      </c>
      <c r="AM163">
        <v>0</v>
      </c>
      <c r="AP163" t="s">
        <v>523</v>
      </c>
    </row>
    <row r="164" spans="1:42" customFormat="1">
      <c r="A164">
        <v>129820</v>
      </c>
      <c r="B164" t="s">
        <v>597</v>
      </c>
      <c r="C164" t="s">
        <v>598</v>
      </c>
      <c r="D164" s="18">
        <v>0</v>
      </c>
      <c r="E164" s="13">
        <v>41730</v>
      </c>
      <c r="F164" s="14">
        <v>0.94285879629629632</v>
      </c>
      <c r="G164" s="18">
        <v>112.96</v>
      </c>
      <c r="H164">
        <v>0</v>
      </c>
      <c r="I164" s="21">
        <f t="shared" si="4"/>
        <v>-3051066.1400000197</v>
      </c>
      <c r="M164">
        <v>51191</v>
      </c>
      <c r="N164">
        <v>7</v>
      </c>
      <c r="O164" t="s">
        <v>44</v>
      </c>
      <c r="P164">
        <v>1</v>
      </c>
      <c r="R164">
        <v>1512</v>
      </c>
      <c r="S164" s="13">
        <v>41762</v>
      </c>
      <c r="T164" s="13">
        <v>41762</v>
      </c>
      <c r="W164">
        <v>2014</v>
      </c>
      <c r="X164">
        <v>7</v>
      </c>
      <c r="AC164" t="s">
        <v>56</v>
      </c>
      <c r="AD164" t="s">
        <v>320</v>
      </c>
      <c r="AE164" t="str">
        <f t="shared" si="5"/>
        <v>COLÉGIO OLIMPO GOIÂNIA</v>
      </c>
      <c r="AG164">
        <v>29</v>
      </c>
      <c r="AH164">
        <v>9</v>
      </c>
      <c r="AI164" t="s">
        <v>54</v>
      </c>
      <c r="AK164">
        <v>0</v>
      </c>
      <c r="AM164">
        <v>0</v>
      </c>
      <c r="AP164" t="s">
        <v>523</v>
      </c>
    </row>
    <row r="165" spans="1:42" customFormat="1">
      <c r="A165">
        <v>129821</v>
      </c>
      <c r="B165" t="s">
        <v>599</v>
      </c>
      <c r="C165" t="s">
        <v>600</v>
      </c>
      <c r="D165" s="18">
        <v>0</v>
      </c>
      <c r="E165" s="13">
        <v>41730</v>
      </c>
      <c r="F165" s="14">
        <v>0.94285879629629632</v>
      </c>
      <c r="G165" s="18">
        <v>120.75</v>
      </c>
      <c r="H165">
        <v>0</v>
      </c>
      <c r="I165" s="21">
        <f t="shared" si="4"/>
        <v>-3051186.8900000197</v>
      </c>
      <c r="M165">
        <v>51192</v>
      </c>
      <c r="N165">
        <v>7</v>
      </c>
      <c r="O165" t="s">
        <v>44</v>
      </c>
      <c r="P165">
        <v>1</v>
      </c>
      <c r="R165">
        <v>1512</v>
      </c>
      <c r="S165" s="13">
        <v>41762</v>
      </c>
      <c r="T165" s="13">
        <v>41762</v>
      </c>
      <c r="W165">
        <v>2014</v>
      </c>
      <c r="X165">
        <v>7</v>
      </c>
      <c r="AC165" t="s">
        <v>56</v>
      </c>
      <c r="AD165" t="s">
        <v>320</v>
      </c>
      <c r="AE165" t="str">
        <f t="shared" si="5"/>
        <v>COLÉGIO OLIMPO GOIÂNIA</v>
      </c>
      <c r="AG165">
        <v>29</v>
      </c>
      <c r="AH165">
        <v>9</v>
      </c>
      <c r="AI165" t="s">
        <v>54</v>
      </c>
      <c r="AK165">
        <v>0</v>
      </c>
      <c r="AM165">
        <v>0</v>
      </c>
      <c r="AP165" t="s">
        <v>523</v>
      </c>
    </row>
    <row r="166" spans="1:42" customFormat="1">
      <c r="A166">
        <v>129822</v>
      </c>
      <c r="B166" t="s">
        <v>601</v>
      </c>
      <c r="C166" t="s">
        <v>602</v>
      </c>
      <c r="D166" s="18">
        <v>0</v>
      </c>
      <c r="E166" s="13">
        <v>41730</v>
      </c>
      <c r="F166" s="14">
        <v>0.94285879629629632</v>
      </c>
      <c r="G166" s="18">
        <v>182.71</v>
      </c>
      <c r="H166">
        <v>0</v>
      </c>
      <c r="I166" s="21">
        <f t="shared" si="4"/>
        <v>-3051369.6000000197</v>
      </c>
      <c r="M166">
        <v>51193</v>
      </c>
      <c r="N166">
        <v>7</v>
      </c>
      <c r="O166" t="s">
        <v>44</v>
      </c>
      <c r="P166">
        <v>1</v>
      </c>
      <c r="R166">
        <v>1512</v>
      </c>
      <c r="S166" s="13">
        <v>41762</v>
      </c>
      <c r="T166" s="13">
        <v>41762</v>
      </c>
      <c r="W166">
        <v>2014</v>
      </c>
      <c r="X166">
        <v>7</v>
      </c>
      <c r="AC166" t="s">
        <v>56</v>
      </c>
      <c r="AD166" t="s">
        <v>320</v>
      </c>
      <c r="AE166" t="str">
        <f t="shared" si="5"/>
        <v>COLÉGIO OLIMPO GOIÂNIA</v>
      </c>
      <c r="AG166">
        <v>29</v>
      </c>
      <c r="AH166">
        <v>9</v>
      </c>
      <c r="AI166" t="s">
        <v>54</v>
      </c>
      <c r="AK166">
        <v>0</v>
      </c>
      <c r="AM166">
        <v>0</v>
      </c>
      <c r="AP166" t="s">
        <v>523</v>
      </c>
    </row>
    <row r="167" spans="1:42" customFormat="1">
      <c r="A167">
        <v>129823</v>
      </c>
      <c r="B167" t="s">
        <v>603</v>
      </c>
      <c r="C167" t="s">
        <v>604</v>
      </c>
      <c r="D167" s="18">
        <v>0</v>
      </c>
      <c r="E167" s="13">
        <v>41730</v>
      </c>
      <c r="F167" s="14">
        <v>0.94285879629629632</v>
      </c>
      <c r="G167" s="18">
        <v>241.49</v>
      </c>
      <c r="H167">
        <v>0</v>
      </c>
      <c r="I167" s="21">
        <f t="shared" si="4"/>
        <v>-3051611.0900000199</v>
      </c>
      <c r="M167">
        <v>51194</v>
      </c>
      <c r="N167">
        <v>7</v>
      </c>
      <c r="O167" t="s">
        <v>44</v>
      </c>
      <c r="P167">
        <v>1</v>
      </c>
      <c r="R167">
        <v>1512</v>
      </c>
      <c r="S167" s="13">
        <v>41762</v>
      </c>
      <c r="T167" s="13">
        <v>41762</v>
      </c>
      <c r="W167">
        <v>2014</v>
      </c>
      <c r="X167">
        <v>7</v>
      </c>
      <c r="AC167" t="s">
        <v>56</v>
      </c>
      <c r="AD167" t="s">
        <v>320</v>
      </c>
      <c r="AE167" t="str">
        <f t="shared" si="5"/>
        <v>COLÉGIO OLIMPO GOIÂNIA</v>
      </c>
      <c r="AG167">
        <v>29</v>
      </c>
      <c r="AH167">
        <v>9</v>
      </c>
      <c r="AI167" t="s">
        <v>54</v>
      </c>
      <c r="AK167">
        <v>0</v>
      </c>
      <c r="AM167">
        <v>0</v>
      </c>
      <c r="AP167" t="s">
        <v>523</v>
      </c>
    </row>
    <row r="168" spans="1:42" customFormat="1">
      <c r="A168">
        <v>129824</v>
      </c>
      <c r="B168" t="s">
        <v>605</v>
      </c>
      <c r="C168" t="s">
        <v>606</v>
      </c>
      <c r="D168" s="18">
        <v>0</v>
      </c>
      <c r="E168" s="13">
        <v>41730</v>
      </c>
      <c r="F168" s="14">
        <v>0.94285879629629632</v>
      </c>
      <c r="G168" s="18">
        <v>392.16</v>
      </c>
      <c r="H168">
        <v>0</v>
      </c>
      <c r="I168" s="21">
        <f t="shared" si="4"/>
        <v>-3052003.25000002</v>
      </c>
      <c r="M168">
        <v>51195</v>
      </c>
      <c r="N168">
        <v>7</v>
      </c>
      <c r="O168" t="s">
        <v>44</v>
      </c>
      <c r="P168">
        <v>1</v>
      </c>
      <c r="R168">
        <v>1512</v>
      </c>
      <c r="S168" s="13">
        <v>41762</v>
      </c>
      <c r="T168" s="13">
        <v>41762</v>
      </c>
      <c r="W168">
        <v>2014</v>
      </c>
      <c r="X168">
        <v>7</v>
      </c>
      <c r="AC168" t="s">
        <v>56</v>
      </c>
      <c r="AD168" t="s">
        <v>320</v>
      </c>
      <c r="AE168" t="str">
        <f t="shared" si="5"/>
        <v>COLÉGIO OLIMPO GOIÂNIA</v>
      </c>
      <c r="AG168">
        <v>29</v>
      </c>
      <c r="AH168">
        <v>9</v>
      </c>
      <c r="AI168" t="s">
        <v>54</v>
      </c>
      <c r="AK168">
        <v>0</v>
      </c>
      <c r="AM168">
        <v>0</v>
      </c>
      <c r="AP168" t="s">
        <v>523</v>
      </c>
    </row>
    <row r="169" spans="1:42" customFormat="1">
      <c r="A169">
        <v>129825</v>
      </c>
      <c r="B169" t="s">
        <v>607</v>
      </c>
      <c r="C169" t="s">
        <v>608</v>
      </c>
      <c r="D169" s="18">
        <v>0</v>
      </c>
      <c r="E169" s="13">
        <v>41730</v>
      </c>
      <c r="F169" s="14">
        <v>0.94285879629629632</v>
      </c>
      <c r="G169" s="18">
        <v>594.86</v>
      </c>
      <c r="H169">
        <v>0</v>
      </c>
      <c r="I169" s="21">
        <f t="shared" si="4"/>
        <v>-3052598.1100000199</v>
      </c>
      <c r="M169">
        <v>51196</v>
      </c>
      <c r="N169">
        <v>7</v>
      </c>
      <c r="O169" t="s">
        <v>44</v>
      </c>
      <c r="P169">
        <v>1</v>
      </c>
      <c r="R169">
        <v>1512</v>
      </c>
      <c r="S169" s="13">
        <v>41762</v>
      </c>
      <c r="T169" s="13">
        <v>41762</v>
      </c>
      <c r="W169">
        <v>2014</v>
      </c>
      <c r="X169">
        <v>7</v>
      </c>
      <c r="AC169" t="s">
        <v>56</v>
      </c>
      <c r="AD169" t="s">
        <v>320</v>
      </c>
      <c r="AE169" t="str">
        <f t="shared" si="5"/>
        <v>COLÉGIO OLIMPO GOIÂNIA</v>
      </c>
      <c r="AG169">
        <v>29</v>
      </c>
      <c r="AH169">
        <v>9</v>
      </c>
      <c r="AI169" t="s">
        <v>54</v>
      </c>
      <c r="AK169">
        <v>0</v>
      </c>
      <c r="AM169">
        <v>0</v>
      </c>
      <c r="AP169" t="s">
        <v>523</v>
      </c>
    </row>
    <row r="170" spans="1:42" customFormat="1">
      <c r="A170">
        <v>129817</v>
      </c>
      <c r="B170" t="s">
        <v>609</v>
      </c>
      <c r="C170" t="s">
        <v>610</v>
      </c>
      <c r="D170" s="18">
        <v>0</v>
      </c>
      <c r="E170" s="13">
        <v>41730</v>
      </c>
      <c r="F170" s="14">
        <v>0.94285879629629632</v>
      </c>
      <c r="G170" s="18">
        <v>40.83</v>
      </c>
      <c r="H170">
        <v>0</v>
      </c>
      <c r="I170" s="21">
        <f t="shared" si="4"/>
        <v>-3052638.94000002</v>
      </c>
      <c r="M170">
        <v>51188</v>
      </c>
      <c r="N170">
        <v>7</v>
      </c>
      <c r="O170" t="s">
        <v>44</v>
      </c>
      <c r="P170">
        <v>1</v>
      </c>
      <c r="R170">
        <v>1512</v>
      </c>
      <c r="S170" s="13">
        <v>41762</v>
      </c>
      <c r="T170" s="13">
        <v>41762</v>
      </c>
      <c r="W170">
        <v>2014</v>
      </c>
      <c r="X170">
        <v>7</v>
      </c>
      <c r="AC170" t="s">
        <v>56</v>
      </c>
      <c r="AD170" t="s">
        <v>320</v>
      </c>
      <c r="AE170" t="str">
        <f t="shared" si="5"/>
        <v>COLÉGIO OLIMPO GOIÂNIA</v>
      </c>
      <c r="AG170">
        <v>29</v>
      </c>
      <c r="AH170">
        <v>9</v>
      </c>
      <c r="AI170" t="s">
        <v>54</v>
      </c>
      <c r="AK170">
        <v>0</v>
      </c>
      <c r="AM170">
        <v>0</v>
      </c>
      <c r="AP170" t="s">
        <v>523</v>
      </c>
    </row>
    <row r="171" spans="1:42" customFormat="1">
      <c r="A171">
        <v>129818</v>
      </c>
      <c r="B171" t="s">
        <v>611</v>
      </c>
      <c r="C171" t="s">
        <v>612</v>
      </c>
      <c r="D171" s="18">
        <v>0</v>
      </c>
      <c r="E171" s="13">
        <v>41730</v>
      </c>
      <c r="F171" s="14">
        <v>0.94285879629629632</v>
      </c>
      <c r="G171" s="18">
        <v>45.15</v>
      </c>
      <c r="H171">
        <v>0</v>
      </c>
      <c r="I171" s="21">
        <f t="shared" si="4"/>
        <v>-3052684.0900000199</v>
      </c>
      <c r="M171">
        <v>51189</v>
      </c>
      <c r="N171">
        <v>7</v>
      </c>
      <c r="O171" t="s">
        <v>44</v>
      </c>
      <c r="P171">
        <v>1</v>
      </c>
      <c r="R171">
        <v>1512</v>
      </c>
      <c r="S171" s="13">
        <v>41762</v>
      </c>
      <c r="T171" s="13">
        <v>41762</v>
      </c>
      <c r="W171">
        <v>2014</v>
      </c>
      <c r="X171">
        <v>7</v>
      </c>
      <c r="AC171" t="s">
        <v>56</v>
      </c>
      <c r="AD171" t="s">
        <v>320</v>
      </c>
      <c r="AE171" t="str">
        <f t="shared" si="5"/>
        <v>COLÉGIO OLIMPO GOIÂNIA</v>
      </c>
      <c r="AG171">
        <v>29</v>
      </c>
      <c r="AH171">
        <v>9</v>
      </c>
      <c r="AI171" t="s">
        <v>54</v>
      </c>
      <c r="AK171">
        <v>0</v>
      </c>
      <c r="AM171">
        <v>0</v>
      </c>
      <c r="AP171" t="s">
        <v>523</v>
      </c>
    </row>
    <row r="172" spans="1:42" customFormat="1">
      <c r="A172">
        <v>129842</v>
      </c>
      <c r="B172" t="s">
        <v>613</v>
      </c>
      <c r="C172" t="s">
        <v>614</v>
      </c>
      <c r="D172" s="18">
        <v>0</v>
      </c>
      <c r="E172" s="13">
        <v>41730</v>
      </c>
      <c r="F172" s="14">
        <v>0.95754629629629628</v>
      </c>
      <c r="G172" s="18">
        <v>3500</v>
      </c>
      <c r="H172">
        <v>0</v>
      </c>
      <c r="I172" s="21">
        <f t="shared" si="4"/>
        <v>-3056184.0900000199</v>
      </c>
      <c r="M172">
        <v>51211</v>
      </c>
      <c r="N172">
        <v>7</v>
      </c>
      <c r="O172" t="s">
        <v>44</v>
      </c>
      <c r="P172">
        <v>1</v>
      </c>
      <c r="R172">
        <v>524</v>
      </c>
      <c r="S172" s="13">
        <v>41762</v>
      </c>
      <c r="T172" s="13">
        <v>41762</v>
      </c>
      <c r="W172">
        <v>2014</v>
      </c>
      <c r="X172">
        <v>7</v>
      </c>
      <c r="AC172" t="s">
        <v>66</v>
      </c>
      <c r="AD172" t="s">
        <v>320</v>
      </c>
      <c r="AE172" t="str">
        <f t="shared" si="5"/>
        <v>COLÉGIO OLIMPO GOIÂNIA</v>
      </c>
      <c r="AG172">
        <v>29</v>
      </c>
      <c r="AH172">
        <v>9</v>
      </c>
      <c r="AI172" t="s">
        <v>54</v>
      </c>
      <c r="AK172">
        <v>0</v>
      </c>
      <c r="AM172">
        <v>0</v>
      </c>
      <c r="AP172" t="s">
        <v>523</v>
      </c>
    </row>
    <row r="173" spans="1:42" customFormat="1">
      <c r="A173">
        <v>131942</v>
      </c>
      <c r="B173" t="s">
        <v>615</v>
      </c>
      <c r="C173" t="s">
        <v>616</v>
      </c>
      <c r="D173" s="18">
        <v>0</v>
      </c>
      <c r="E173" s="13">
        <v>41730</v>
      </c>
      <c r="F173" s="14">
        <v>0.97563657407407411</v>
      </c>
      <c r="G173" s="18">
        <v>955</v>
      </c>
      <c r="H173">
        <v>0</v>
      </c>
      <c r="I173" s="21">
        <f t="shared" si="4"/>
        <v>-3057139.0900000199</v>
      </c>
      <c r="M173">
        <v>52532</v>
      </c>
      <c r="N173">
        <v>7</v>
      </c>
      <c r="O173" t="s">
        <v>44</v>
      </c>
      <c r="P173">
        <v>1</v>
      </c>
      <c r="R173">
        <v>1579</v>
      </c>
      <c r="S173" s="13">
        <v>41778</v>
      </c>
      <c r="T173" s="13">
        <v>41778</v>
      </c>
      <c r="W173">
        <v>2014</v>
      </c>
      <c r="X173">
        <v>7</v>
      </c>
      <c r="AC173" t="s">
        <v>94</v>
      </c>
      <c r="AD173" t="s">
        <v>320</v>
      </c>
      <c r="AE173" t="str">
        <f t="shared" si="5"/>
        <v>COLÉGIO OLIMPO GOIÂNIA</v>
      </c>
      <c r="AG173">
        <v>52</v>
      </c>
      <c r="AH173">
        <v>10</v>
      </c>
      <c r="AI173" t="s">
        <v>95</v>
      </c>
      <c r="AK173">
        <v>0</v>
      </c>
      <c r="AM173">
        <v>0</v>
      </c>
      <c r="AP173" t="s">
        <v>327</v>
      </c>
    </row>
    <row r="174" spans="1:42" customFormat="1">
      <c r="A174">
        <v>131943</v>
      </c>
      <c r="B174" t="s">
        <v>617</v>
      </c>
      <c r="C174" t="s">
        <v>618</v>
      </c>
      <c r="D174" s="18">
        <v>0</v>
      </c>
      <c r="E174" s="13">
        <v>41730</v>
      </c>
      <c r="F174" s="14">
        <v>0.97563657407407411</v>
      </c>
      <c r="G174" s="18">
        <v>1010</v>
      </c>
      <c r="H174">
        <v>0</v>
      </c>
      <c r="I174" s="21">
        <f t="shared" si="4"/>
        <v>-3058149.0900000199</v>
      </c>
      <c r="M174">
        <v>52533</v>
      </c>
      <c r="N174">
        <v>7</v>
      </c>
      <c r="O174" t="s">
        <v>44</v>
      </c>
      <c r="P174">
        <v>1</v>
      </c>
      <c r="R174">
        <v>1579</v>
      </c>
      <c r="S174" s="13">
        <v>41778</v>
      </c>
      <c r="T174" s="13">
        <v>41778</v>
      </c>
      <c r="W174">
        <v>2014</v>
      </c>
      <c r="X174">
        <v>7</v>
      </c>
      <c r="AC174" t="s">
        <v>94</v>
      </c>
      <c r="AD174" t="s">
        <v>320</v>
      </c>
      <c r="AE174" t="str">
        <f t="shared" si="5"/>
        <v>COLÉGIO OLIMPO GOIÂNIA</v>
      </c>
      <c r="AG174">
        <v>52</v>
      </c>
      <c r="AH174">
        <v>10</v>
      </c>
      <c r="AI174" t="s">
        <v>95</v>
      </c>
      <c r="AK174">
        <v>0</v>
      </c>
      <c r="AM174">
        <v>0</v>
      </c>
      <c r="AP174" t="s">
        <v>327</v>
      </c>
    </row>
    <row r="175" spans="1:42" customFormat="1">
      <c r="A175">
        <v>131944</v>
      </c>
      <c r="B175" t="s">
        <v>619</v>
      </c>
      <c r="C175" t="s">
        <v>620</v>
      </c>
      <c r="D175" s="18">
        <v>0</v>
      </c>
      <c r="E175" s="13">
        <v>41730</v>
      </c>
      <c r="F175" s="14">
        <v>0.97563657407407411</v>
      </c>
      <c r="G175" s="18">
        <v>955</v>
      </c>
      <c r="H175">
        <v>0</v>
      </c>
      <c r="I175" s="21">
        <f t="shared" si="4"/>
        <v>-3059104.0900000199</v>
      </c>
      <c r="M175">
        <v>52534</v>
      </c>
      <c r="N175">
        <v>7</v>
      </c>
      <c r="O175" t="s">
        <v>44</v>
      </c>
      <c r="P175">
        <v>1</v>
      </c>
      <c r="R175">
        <v>1579</v>
      </c>
      <c r="S175" s="13">
        <v>41778</v>
      </c>
      <c r="T175" s="13">
        <v>41778</v>
      </c>
      <c r="W175">
        <v>2014</v>
      </c>
      <c r="X175">
        <v>7</v>
      </c>
      <c r="AC175" t="s">
        <v>94</v>
      </c>
      <c r="AD175" t="s">
        <v>320</v>
      </c>
      <c r="AE175" t="str">
        <f t="shared" si="5"/>
        <v>COLÉGIO OLIMPO GOIÂNIA</v>
      </c>
      <c r="AG175">
        <v>52</v>
      </c>
      <c r="AH175">
        <v>10</v>
      </c>
      <c r="AI175" t="s">
        <v>95</v>
      </c>
      <c r="AK175">
        <v>0</v>
      </c>
      <c r="AM175">
        <v>0</v>
      </c>
      <c r="AP175" t="s">
        <v>327</v>
      </c>
    </row>
    <row r="176" spans="1:42" customFormat="1">
      <c r="A176">
        <v>131945</v>
      </c>
      <c r="B176" t="s">
        <v>621</v>
      </c>
      <c r="C176" t="s">
        <v>622</v>
      </c>
      <c r="D176" s="18">
        <v>0</v>
      </c>
      <c r="E176" s="13">
        <v>41730</v>
      </c>
      <c r="F176" s="14">
        <v>0.97563657407407411</v>
      </c>
      <c r="G176" s="18">
        <v>1010</v>
      </c>
      <c r="H176">
        <v>0</v>
      </c>
      <c r="I176" s="21">
        <f t="shared" si="4"/>
        <v>-3060114.0900000199</v>
      </c>
      <c r="M176">
        <v>52535</v>
      </c>
      <c r="N176">
        <v>7</v>
      </c>
      <c r="O176" t="s">
        <v>44</v>
      </c>
      <c r="P176">
        <v>1</v>
      </c>
      <c r="R176">
        <v>1579</v>
      </c>
      <c r="S176" s="13">
        <v>41778</v>
      </c>
      <c r="T176" s="13">
        <v>41778</v>
      </c>
      <c r="W176">
        <v>2014</v>
      </c>
      <c r="X176">
        <v>7</v>
      </c>
      <c r="AC176" t="s">
        <v>94</v>
      </c>
      <c r="AD176" t="s">
        <v>320</v>
      </c>
      <c r="AE176" t="str">
        <f t="shared" si="5"/>
        <v>COLÉGIO OLIMPO GOIÂNIA</v>
      </c>
      <c r="AG176">
        <v>52</v>
      </c>
      <c r="AH176">
        <v>10</v>
      </c>
      <c r="AI176" t="s">
        <v>95</v>
      </c>
      <c r="AK176">
        <v>0</v>
      </c>
      <c r="AM176">
        <v>0</v>
      </c>
      <c r="AP176" t="s">
        <v>327</v>
      </c>
    </row>
    <row r="177" spans="1:42" customFormat="1">
      <c r="A177">
        <v>131946</v>
      </c>
      <c r="B177" t="s">
        <v>623</v>
      </c>
      <c r="C177" t="s">
        <v>624</v>
      </c>
      <c r="D177" s="18">
        <v>0</v>
      </c>
      <c r="E177" s="13">
        <v>41730</v>
      </c>
      <c r="F177" s="14">
        <v>0.97564814814814815</v>
      </c>
      <c r="G177" s="18">
        <v>777.76</v>
      </c>
      <c r="H177">
        <v>0</v>
      </c>
      <c r="I177" s="21">
        <f t="shared" si="4"/>
        <v>-3060891.8500000197</v>
      </c>
      <c r="M177">
        <v>52536</v>
      </c>
      <c r="N177">
        <v>7</v>
      </c>
      <c r="O177" t="s">
        <v>44</v>
      </c>
      <c r="P177">
        <v>1</v>
      </c>
      <c r="R177">
        <v>1579</v>
      </c>
      <c r="S177" s="13">
        <v>41778</v>
      </c>
      <c r="T177" s="13">
        <v>41778</v>
      </c>
      <c r="W177">
        <v>2014</v>
      </c>
      <c r="X177">
        <v>7</v>
      </c>
      <c r="AC177" t="s">
        <v>94</v>
      </c>
      <c r="AD177" t="s">
        <v>320</v>
      </c>
      <c r="AE177" t="str">
        <f t="shared" si="5"/>
        <v>COLÉGIO OLIMPO GOIÂNIA</v>
      </c>
      <c r="AG177">
        <v>52</v>
      </c>
      <c r="AH177">
        <v>10</v>
      </c>
      <c r="AI177" t="s">
        <v>95</v>
      </c>
      <c r="AK177">
        <v>0</v>
      </c>
      <c r="AM177">
        <v>0</v>
      </c>
      <c r="AP177" t="s">
        <v>327</v>
      </c>
    </row>
    <row r="178" spans="1:42" customFormat="1">
      <c r="A178">
        <v>131947</v>
      </c>
      <c r="B178" t="s">
        <v>625</v>
      </c>
      <c r="C178" t="s">
        <v>626</v>
      </c>
      <c r="D178" s="18">
        <v>0</v>
      </c>
      <c r="E178" s="13">
        <v>41730</v>
      </c>
      <c r="F178" s="14">
        <v>0.97618055555555561</v>
      </c>
      <c r="G178" s="18">
        <v>3.5</v>
      </c>
      <c r="H178">
        <v>0</v>
      </c>
      <c r="I178" s="21">
        <f t="shared" si="4"/>
        <v>-3060895.3500000197</v>
      </c>
      <c r="M178">
        <v>52523</v>
      </c>
      <c r="N178">
        <v>7</v>
      </c>
      <c r="O178" t="s">
        <v>44</v>
      </c>
      <c r="P178">
        <v>1</v>
      </c>
      <c r="R178">
        <v>575</v>
      </c>
      <c r="S178" s="13">
        <v>41778</v>
      </c>
      <c r="T178" s="13">
        <v>41778</v>
      </c>
      <c r="W178">
        <v>2014</v>
      </c>
      <c r="X178">
        <v>7</v>
      </c>
      <c r="AC178" t="s">
        <v>61</v>
      </c>
      <c r="AD178" t="s">
        <v>320</v>
      </c>
      <c r="AE178" t="str">
        <f t="shared" si="5"/>
        <v>COLÉGIO OLIMPO GOIÂNIA</v>
      </c>
      <c r="AG178">
        <v>52</v>
      </c>
      <c r="AH178">
        <v>9</v>
      </c>
      <c r="AI178" t="s">
        <v>54</v>
      </c>
      <c r="AK178">
        <v>0</v>
      </c>
      <c r="AM178">
        <v>0</v>
      </c>
      <c r="AP178" t="s">
        <v>327</v>
      </c>
    </row>
    <row r="179" spans="1:42" customFormat="1">
      <c r="A179">
        <v>131948</v>
      </c>
      <c r="B179" t="s">
        <v>627</v>
      </c>
      <c r="C179" t="s">
        <v>628</v>
      </c>
      <c r="D179" s="18">
        <v>0</v>
      </c>
      <c r="E179" s="13">
        <v>41730</v>
      </c>
      <c r="F179" s="14">
        <v>0.97618055555555561</v>
      </c>
      <c r="G179" s="18">
        <v>44</v>
      </c>
      <c r="H179">
        <v>0</v>
      </c>
      <c r="I179" s="21">
        <f t="shared" si="4"/>
        <v>-3060939.3500000197</v>
      </c>
      <c r="M179">
        <v>52524</v>
      </c>
      <c r="N179">
        <v>7</v>
      </c>
      <c r="O179" t="s">
        <v>44</v>
      </c>
      <c r="P179">
        <v>1</v>
      </c>
      <c r="R179">
        <v>575</v>
      </c>
      <c r="S179" s="13">
        <v>41778</v>
      </c>
      <c r="T179" s="13">
        <v>41778</v>
      </c>
      <c r="W179">
        <v>2014</v>
      </c>
      <c r="X179">
        <v>7</v>
      </c>
      <c r="AC179" t="s">
        <v>61</v>
      </c>
      <c r="AD179" t="s">
        <v>320</v>
      </c>
      <c r="AE179" t="str">
        <f t="shared" si="5"/>
        <v>COLÉGIO OLIMPO GOIÂNIA</v>
      </c>
      <c r="AG179">
        <v>52</v>
      </c>
      <c r="AH179">
        <v>9</v>
      </c>
      <c r="AI179" t="s">
        <v>54</v>
      </c>
      <c r="AK179">
        <v>0</v>
      </c>
      <c r="AM179">
        <v>0</v>
      </c>
      <c r="AP179" t="s">
        <v>327</v>
      </c>
    </row>
    <row r="180" spans="1:42" customFormat="1">
      <c r="A180">
        <v>131953</v>
      </c>
      <c r="B180" t="s">
        <v>629</v>
      </c>
      <c r="C180" t="s">
        <v>630</v>
      </c>
      <c r="D180" s="18">
        <v>0</v>
      </c>
      <c r="E180" s="13">
        <v>41730</v>
      </c>
      <c r="F180" s="14">
        <v>0.97619212962962953</v>
      </c>
      <c r="G180" s="18">
        <v>15</v>
      </c>
      <c r="H180">
        <v>0</v>
      </c>
      <c r="I180" s="21">
        <f t="shared" si="4"/>
        <v>-3060954.3500000197</v>
      </c>
      <c r="M180">
        <v>52510</v>
      </c>
      <c r="N180">
        <v>7</v>
      </c>
      <c r="O180" t="s">
        <v>44</v>
      </c>
      <c r="P180">
        <v>1</v>
      </c>
      <c r="R180">
        <v>575</v>
      </c>
      <c r="S180" s="13">
        <v>41778</v>
      </c>
      <c r="T180" s="13">
        <v>41778</v>
      </c>
      <c r="W180">
        <v>2014</v>
      </c>
      <c r="X180">
        <v>7</v>
      </c>
      <c r="AC180" t="s">
        <v>61</v>
      </c>
      <c r="AD180" t="s">
        <v>320</v>
      </c>
      <c r="AE180" t="str">
        <f t="shared" si="5"/>
        <v>COLÉGIO OLIMPO GOIÂNIA</v>
      </c>
      <c r="AG180">
        <v>52</v>
      </c>
      <c r="AH180">
        <v>9</v>
      </c>
      <c r="AI180" t="s">
        <v>54</v>
      </c>
      <c r="AK180">
        <v>0</v>
      </c>
      <c r="AM180">
        <v>0</v>
      </c>
      <c r="AP180" t="s">
        <v>327</v>
      </c>
    </row>
    <row r="181" spans="1:42" customFormat="1">
      <c r="A181">
        <v>131949</v>
      </c>
      <c r="B181" t="s">
        <v>631</v>
      </c>
      <c r="C181" t="s">
        <v>632</v>
      </c>
      <c r="D181" s="18">
        <v>0</v>
      </c>
      <c r="E181" s="13">
        <v>41730</v>
      </c>
      <c r="F181" s="14">
        <v>0.97619212962962953</v>
      </c>
      <c r="G181" s="18">
        <v>6.33</v>
      </c>
      <c r="H181">
        <v>0</v>
      </c>
      <c r="I181" s="21">
        <f t="shared" si="4"/>
        <v>-3060960.6800000197</v>
      </c>
      <c r="M181">
        <v>52525</v>
      </c>
      <c r="N181">
        <v>7</v>
      </c>
      <c r="O181" t="s">
        <v>44</v>
      </c>
      <c r="P181">
        <v>1</v>
      </c>
      <c r="R181">
        <v>575</v>
      </c>
      <c r="S181" s="13">
        <v>41778</v>
      </c>
      <c r="T181" s="13">
        <v>41778</v>
      </c>
      <c r="W181">
        <v>2014</v>
      </c>
      <c r="X181">
        <v>7</v>
      </c>
      <c r="AC181" t="s">
        <v>61</v>
      </c>
      <c r="AD181" t="s">
        <v>320</v>
      </c>
      <c r="AE181" t="str">
        <f t="shared" si="5"/>
        <v>COLÉGIO OLIMPO GOIÂNIA</v>
      </c>
      <c r="AG181">
        <v>52</v>
      </c>
      <c r="AH181">
        <v>9</v>
      </c>
      <c r="AI181" t="s">
        <v>54</v>
      </c>
      <c r="AK181">
        <v>0</v>
      </c>
      <c r="AM181">
        <v>0</v>
      </c>
      <c r="AP181" t="s">
        <v>327</v>
      </c>
    </row>
    <row r="182" spans="1:42" customFormat="1">
      <c r="A182">
        <v>131950</v>
      </c>
      <c r="B182" t="s">
        <v>633</v>
      </c>
      <c r="C182" t="s">
        <v>634</v>
      </c>
      <c r="D182" s="18">
        <v>0</v>
      </c>
      <c r="E182" s="13">
        <v>41730</v>
      </c>
      <c r="F182" s="14">
        <v>0.97619212962962953</v>
      </c>
      <c r="G182" s="18">
        <v>5.85</v>
      </c>
      <c r="H182">
        <v>0</v>
      </c>
      <c r="I182" s="21">
        <f t="shared" si="4"/>
        <v>-3060966.5300000198</v>
      </c>
      <c r="M182">
        <v>52526</v>
      </c>
      <c r="N182">
        <v>7</v>
      </c>
      <c r="O182" t="s">
        <v>44</v>
      </c>
      <c r="P182">
        <v>1</v>
      </c>
      <c r="R182">
        <v>575</v>
      </c>
      <c r="S182" s="13">
        <v>41778</v>
      </c>
      <c r="T182" s="13">
        <v>41778</v>
      </c>
      <c r="W182">
        <v>2014</v>
      </c>
      <c r="X182">
        <v>7</v>
      </c>
      <c r="AC182" t="s">
        <v>61</v>
      </c>
      <c r="AD182" t="s">
        <v>320</v>
      </c>
      <c r="AE182" t="str">
        <f t="shared" si="5"/>
        <v>COLÉGIO OLIMPO GOIÂNIA</v>
      </c>
      <c r="AG182">
        <v>52</v>
      </c>
      <c r="AH182">
        <v>9</v>
      </c>
      <c r="AI182" t="s">
        <v>54</v>
      </c>
      <c r="AK182">
        <v>0</v>
      </c>
      <c r="AM182">
        <v>0</v>
      </c>
      <c r="AP182" t="s">
        <v>327</v>
      </c>
    </row>
    <row r="183" spans="1:42" customFormat="1">
      <c r="A183">
        <v>131951</v>
      </c>
      <c r="B183" t="s">
        <v>635</v>
      </c>
      <c r="C183" t="s">
        <v>636</v>
      </c>
      <c r="D183" s="18">
        <v>0</v>
      </c>
      <c r="E183" s="13">
        <v>41730</v>
      </c>
      <c r="F183" s="14">
        <v>0.97619212962962953</v>
      </c>
      <c r="G183" s="18">
        <v>13.2</v>
      </c>
      <c r="H183">
        <v>0</v>
      </c>
      <c r="I183" s="21">
        <f t="shared" si="4"/>
        <v>-3060979.73000002</v>
      </c>
      <c r="M183">
        <v>52527</v>
      </c>
      <c r="N183">
        <v>7</v>
      </c>
      <c r="O183" t="s">
        <v>44</v>
      </c>
      <c r="P183">
        <v>1</v>
      </c>
      <c r="R183">
        <v>575</v>
      </c>
      <c r="S183" s="13">
        <v>41778</v>
      </c>
      <c r="T183" s="13">
        <v>41778</v>
      </c>
      <c r="W183">
        <v>2014</v>
      </c>
      <c r="X183">
        <v>7</v>
      </c>
      <c r="AC183" t="s">
        <v>61</v>
      </c>
      <c r="AD183" t="s">
        <v>320</v>
      </c>
      <c r="AE183" t="str">
        <f t="shared" si="5"/>
        <v>COLÉGIO OLIMPO GOIÂNIA</v>
      </c>
      <c r="AG183">
        <v>52</v>
      </c>
      <c r="AH183">
        <v>9</v>
      </c>
      <c r="AI183" t="s">
        <v>54</v>
      </c>
      <c r="AK183">
        <v>0</v>
      </c>
      <c r="AM183">
        <v>0</v>
      </c>
      <c r="AP183" t="s">
        <v>327</v>
      </c>
    </row>
    <row r="184" spans="1:42" customFormat="1">
      <c r="A184">
        <v>131952</v>
      </c>
      <c r="B184" t="s">
        <v>637</v>
      </c>
      <c r="C184" t="s">
        <v>638</v>
      </c>
      <c r="D184" s="18">
        <v>0</v>
      </c>
      <c r="E184" s="13">
        <v>41730</v>
      </c>
      <c r="F184" s="14">
        <v>0.97619212962962953</v>
      </c>
      <c r="G184" s="18">
        <v>9.9</v>
      </c>
      <c r="H184">
        <v>0</v>
      </c>
      <c r="I184" s="21">
        <f t="shared" si="4"/>
        <v>-3060989.6300000199</v>
      </c>
      <c r="M184">
        <v>52528</v>
      </c>
      <c r="N184">
        <v>7</v>
      </c>
      <c r="O184" t="s">
        <v>44</v>
      </c>
      <c r="P184">
        <v>1</v>
      </c>
      <c r="R184">
        <v>575</v>
      </c>
      <c r="S184" s="13">
        <v>41778</v>
      </c>
      <c r="T184" s="13">
        <v>41778</v>
      </c>
      <c r="W184">
        <v>2014</v>
      </c>
      <c r="X184">
        <v>7</v>
      </c>
      <c r="AC184" t="s">
        <v>61</v>
      </c>
      <c r="AD184" t="s">
        <v>320</v>
      </c>
      <c r="AE184" t="str">
        <f t="shared" si="5"/>
        <v>COLÉGIO OLIMPO GOIÂNIA</v>
      </c>
      <c r="AG184">
        <v>52</v>
      </c>
      <c r="AH184">
        <v>9</v>
      </c>
      <c r="AI184" t="s">
        <v>54</v>
      </c>
      <c r="AK184">
        <v>0</v>
      </c>
      <c r="AM184">
        <v>0</v>
      </c>
      <c r="AP184" t="s">
        <v>327</v>
      </c>
    </row>
    <row r="185" spans="1:42" customFormat="1">
      <c r="A185">
        <v>131954</v>
      </c>
      <c r="B185" t="s">
        <v>639</v>
      </c>
      <c r="C185" t="s">
        <v>640</v>
      </c>
      <c r="D185" s="18">
        <v>0</v>
      </c>
      <c r="E185" s="13">
        <v>41730</v>
      </c>
      <c r="F185" s="14">
        <v>0.97620370370370368</v>
      </c>
      <c r="G185" s="18">
        <v>15</v>
      </c>
      <c r="H185">
        <v>0</v>
      </c>
      <c r="I185" s="21">
        <f t="shared" si="4"/>
        <v>-3061004.6300000199</v>
      </c>
      <c r="M185">
        <v>52520</v>
      </c>
      <c r="N185">
        <v>7</v>
      </c>
      <c r="O185" t="s">
        <v>44</v>
      </c>
      <c r="P185">
        <v>1</v>
      </c>
      <c r="R185">
        <v>575</v>
      </c>
      <c r="S185" s="13">
        <v>41778</v>
      </c>
      <c r="T185" s="13">
        <v>41778</v>
      </c>
      <c r="W185">
        <v>2014</v>
      </c>
      <c r="X185">
        <v>7</v>
      </c>
      <c r="AC185" t="s">
        <v>61</v>
      </c>
      <c r="AD185" t="s">
        <v>320</v>
      </c>
      <c r="AE185" t="str">
        <f t="shared" si="5"/>
        <v>COLÉGIO OLIMPO GOIÂNIA</v>
      </c>
      <c r="AG185">
        <v>52</v>
      </c>
      <c r="AH185">
        <v>9</v>
      </c>
      <c r="AI185" t="s">
        <v>54</v>
      </c>
      <c r="AK185">
        <v>0</v>
      </c>
      <c r="AM185">
        <v>0</v>
      </c>
      <c r="AP185" t="s">
        <v>327</v>
      </c>
    </row>
    <row r="186" spans="1:42" customFormat="1">
      <c r="A186">
        <v>131955</v>
      </c>
      <c r="B186" t="s">
        <v>641</v>
      </c>
      <c r="C186" t="s">
        <v>642</v>
      </c>
      <c r="D186" s="18">
        <v>0</v>
      </c>
      <c r="E186" s="13">
        <v>41730</v>
      </c>
      <c r="F186" s="14">
        <v>0.97620370370370368</v>
      </c>
      <c r="G186" s="18">
        <v>15</v>
      </c>
      <c r="H186">
        <v>0</v>
      </c>
      <c r="I186" s="21">
        <f t="shared" si="4"/>
        <v>-3061019.6300000199</v>
      </c>
      <c r="M186">
        <v>52501</v>
      </c>
      <c r="N186">
        <v>7</v>
      </c>
      <c r="O186" t="s">
        <v>44</v>
      </c>
      <c r="P186">
        <v>1</v>
      </c>
      <c r="R186">
        <v>575</v>
      </c>
      <c r="S186" s="13">
        <v>41778</v>
      </c>
      <c r="T186" s="13">
        <v>41778</v>
      </c>
      <c r="W186">
        <v>2014</v>
      </c>
      <c r="X186">
        <v>7</v>
      </c>
      <c r="AC186" t="s">
        <v>61</v>
      </c>
      <c r="AD186" t="s">
        <v>320</v>
      </c>
      <c r="AE186" t="str">
        <f t="shared" si="5"/>
        <v>COLÉGIO OLIMPO GOIÂNIA</v>
      </c>
      <c r="AG186">
        <v>52</v>
      </c>
      <c r="AH186">
        <v>9</v>
      </c>
      <c r="AI186" t="s">
        <v>54</v>
      </c>
      <c r="AK186">
        <v>0</v>
      </c>
      <c r="AM186">
        <v>0</v>
      </c>
      <c r="AP186" t="s">
        <v>327</v>
      </c>
    </row>
    <row r="187" spans="1:42" customFormat="1">
      <c r="A187">
        <v>131956</v>
      </c>
      <c r="B187" t="s">
        <v>643</v>
      </c>
      <c r="C187" t="s">
        <v>644</v>
      </c>
      <c r="D187" s="18">
        <v>0</v>
      </c>
      <c r="E187" s="13">
        <v>41730</v>
      </c>
      <c r="F187" s="14">
        <v>0.97620370370370368</v>
      </c>
      <c r="G187" s="18">
        <v>15</v>
      </c>
      <c r="H187">
        <v>0</v>
      </c>
      <c r="I187" s="21">
        <f t="shared" si="4"/>
        <v>-3061034.6300000199</v>
      </c>
      <c r="M187">
        <v>52511</v>
      </c>
      <c r="N187">
        <v>7</v>
      </c>
      <c r="O187" t="s">
        <v>44</v>
      </c>
      <c r="P187">
        <v>1</v>
      </c>
      <c r="R187">
        <v>575</v>
      </c>
      <c r="S187" s="13">
        <v>41778</v>
      </c>
      <c r="T187" s="13">
        <v>41778</v>
      </c>
      <c r="W187">
        <v>2014</v>
      </c>
      <c r="X187">
        <v>7</v>
      </c>
      <c r="AC187" t="s">
        <v>61</v>
      </c>
      <c r="AD187" t="s">
        <v>320</v>
      </c>
      <c r="AE187" t="str">
        <f t="shared" si="5"/>
        <v>COLÉGIO OLIMPO GOIÂNIA</v>
      </c>
      <c r="AG187">
        <v>52</v>
      </c>
      <c r="AH187">
        <v>9</v>
      </c>
      <c r="AI187" t="s">
        <v>54</v>
      </c>
      <c r="AK187">
        <v>0</v>
      </c>
      <c r="AM187">
        <v>0</v>
      </c>
      <c r="AP187" t="s">
        <v>327</v>
      </c>
    </row>
    <row r="188" spans="1:42" customFormat="1">
      <c r="A188">
        <v>131957</v>
      </c>
      <c r="B188" t="s">
        <v>645</v>
      </c>
      <c r="C188" t="s">
        <v>646</v>
      </c>
      <c r="D188" s="18">
        <v>0</v>
      </c>
      <c r="E188" s="13">
        <v>41730</v>
      </c>
      <c r="F188" s="14">
        <v>0.97620370370370368</v>
      </c>
      <c r="G188" s="18">
        <v>15</v>
      </c>
      <c r="H188">
        <v>0</v>
      </c>
      <c r="I188" s="21">
        <f t="shared" si="4"/>
        <v>-3061049.6300000199</v>
      </c>
      <c r="M188">
        <v>52521</v>
      </c>
      <c r="N188">
        <v>7</v>
      </c>
      <c r="O188" t="s">
        <v>44</v>
      </c>
      <c r="P188">
        <v>1</v>
      </c>
      <c r="R188">
        <v>575</v>
      </c>
      <c r="S188" s="13">
        <v>41778</v>
      </c>
      <c r="T188" s="13">
        <v>41778</v>
      </c>
      <c r="W188">
        <v>2014</v>
      </c>
      <c r="X188">
        <v>7</v>
      </c>
      <c r="AC188" t="s">
        <v>61</v>
      </c>
      <c r="AD188" t="s">
        <v>320</v>
      </c>
      <c r="AE188" t="str">
        <f t="shared" si="5"/>
        <v>COLÉGIO OLIMPO GOIÂNIA</v>
      </c>
      <c r="AG188">
        <v>52</v>
      </c>
      <c r="AH188">
        <v>9</v>
      </c>
      <c r="AI188" t="s">
        <v>54</v>
      </c>
      <c r="AK188">
        <v>0</v>
      </c>
      <c r="AM188">
        <v>0</v>
      </c>
      <c r="AP188" t="s">
        <v>327</v>
      </c>
    </row>
    <row r="189" spans="1:42" customFormat="1">
      <c r="A189">
        <v>131958</v>
      </c>
      <c r="B189" t="s">
        <v>647</v>
      </c>
      <c r="C189" t="s">
        <v>648</v>
      </c>
      <c r="D189" s="18">
        <v>0</v>
      </c>
      <c r="E189" s="13">
        <v>41730</v>
      </c>
      <c r="F189" s="14">
        <v>0.97621527777777783</v>
      </c>
      <c r="G189" s="18">
        <v>15</v>
      </c>
      <c r="H189">
        <v>0</v>
      </c>
      <c r="I189" s="21">
        <f t="shared" si="4"/>
        <v>-3061064.6300000199</v>
      </c>
      <c r="M189">
        <v>52502</v>
      </c>
      <c r="N189">
        <v>7</v>
      </c>
      <c r="O189" t="s">
        <v>44</v>
      </c>
      <c r="P189">
        <v>1</v>
      </c>
      <c r="R189">
        <v>575</v>
      </c>
      <c r="S189" s="13">
        <v>41778</v>
      </c>
      <c r="T189" s="13">
        <v>41778</v>
      </c>
      <c r="W189">
        <v>2014</v>
      </c>
      <c r="X189">
        <v>7</v>
      </c>
      <c r="AC189" t="s">
        <v>61</v>
      </c>
      <c r="AD189" t="s">
        <v>320</v>
      </c>
      <c r="AE189" t="str">
        <f t="shared" si="5"/>
        <v>COLÉGIO OLIMPO GOIÂNIA</v>
      </c>
      <c r="AG189">
        <v>52</v>
      </c>
      <c r="AH189">
        <v>9</v>
      </c>
      <c r="AI189" t="s">
        <v>54</v>
      </c>
      <c r="AK189">
        <v>0</v>
      </c>
      <c r="AM189">
        <v>0</v>
      </c>
      <c r="AP189" t="s">
        <v>327</v>
      </c>
    </row>
    <row r="190" spans="1:42" customFormat="1">
      <c r="A190">
        <v>131959</v>
      </c>
      <c r="B190" t="s">
        <v>649</v>
      </c>
      <c r="C190" t="s">
        <v>650</v>
      </c>
      <c r="D190" s="18">
        <v>0</v>
      </c>
      <c r="E190" s="13">
        <v>41730</v>
      </c>
      <c r="F190" s="14">
        <v>0.97621527777777783</v>
      </c>
      <c r="G190" s="18">
        <v>15</v>
      </c>
      <c r="H190">
        <v>0</v>
      </c>
      <c r="I190" s="21">
        <f t="shared" si="4"/>
        <v>-3061079.6300000199</v>
      </c>
      <c r="M190">
        <v>52512</v>
      </c>
      <c r="N190">
        <v>7</v>
      </c>
      <c r="O190" t="s">
        <v>44</v>
      </c>
      <c r="P190">
        <v>1</v>
      </c>
      <c r="R190">
        <v>575</v>
      </c>
      <c r="S190" s="13">
        <v>41778</v>
      </c>
      <c r="T190" s="13">
        <v>41778</v>
      </c>
      <c r="W190">
        <v>2014</v>
      </c>
      <c r="X190">
        <v>7</v>
      </c>
      <c r="AC190" t="s">
        <v>61</v>
      </c>
      <c r="AD190" t="s">
        <v>320</v>
      </c>
      <c r="AE190" t="str">
        <f t="shared" si="5"/>
        <v>COLÉGIO OLIMPO GOIÂNIA</v>
      </c>
      <c r="AG190">
        <v>52</v>
      </c>
      <c r="AH190">
        <v>9</v>
      </c>
      <c r="AI190" t="s">
        <v>54</v>
      </c>
      <c r="AK190">
        <v>0</v>
      </c>
      <c r="AM190">
        <v>0</v>
      </c>
      <c r="AP190" t="s">
        <v>327</v>
      </c>
    </row>
    <row r="191" spans="1:42" customFormat="1">
      <c r="A191">
        <v>131960</v>
      </c>
      <c r="B191" t="s">
        <v>651</v>
      </c>
      <c r="C191" t="s">
        <v>652</v>
      </c>
      <c r="D191" s="18">
        <v>0</v>
      </c>
      <c r="E191" s="13">
        <v>41730</v>
      </c>
      <c r="F191" s="14">
        <v>0.97621527777777783</v>
      </c>
      <c r="G191" s="18">
        <v>15</v>
      </c>
      <c r="H191">
        <v>0</v>
      </c>
      <c r="I191" s="21">
        <f t="shared" si="4"/>
        <v>-3061094.6300000199</v>
      </c>
      <c r="M191">
        <v>52503</v>
      </c>
      <c r="N191">
        <v>7</v>
      </c>
      <c r="O191" t="s">
        <v>44</v>
      </c>
      <c r="P191">
        <v>1</v>
      </c>
      <c r="R191">
        <v>575</v>
      </c>
      <c r="S191" s="13">
        <v>41778</v>
      </c>
      <c r="T191" s="13">
        <v>41778</v>
      </c>
      <c r="W191">
        <v>2014</v>
      </c>
      <c r="X191">
        <v>7</v>
      </c>
      <c r="AC191" t="s">
        <v>61</v>
      </c>
      <c r="AD191" t="s">
        <v>320</v>
      </c>
      <c r="AE191" t="str">
        <f t="shared" si="5"/>
        <v>COLÉGIO OLIMPO GOIÂNIA</v>
      </c>
      <c r="AG191">
        <v>52</v>
      </c>
      <c r="AH191">
        <v>9</v>
      </c>
      <c r="AI191" t="s">
        <v>54</v>
      </c>
      <c r="AK191">
        <v>0</v>
      </c>
      <c r="AM191">
        <v>0</v>
      </c>
      <c r="AP191" t="s">
        <v>327</v>
      </c>
    </row>
    <row r="192" spans="1:42" customFormat="1">
      <c r="A192">
        <v>131961</v>
      </c>
      <c r="B192" t="s">
        <v>653</v>
      </c>
      <c r="C192" t="s">
        <v>654</v>
      </c>
      <c r="D192" s="18">
        <v>0</v>
      </c>
      <c r="E192" s="13">
        <v>41730</v>
      </c>
      <c r="F192" s="14">
        <v>0.97621527777777783</v>
      </c>
      <c r="G192" s="18">
        <v>15</v>
      </c>
      <c r="H192">
        <v>0</v>
      </c>
      <c r="I192" s="21">
        <f t="shared" si="4"/>
        <v>-3061109.6300000199</v>
      </c>
      <c r="M192">
        <v>52513</v>
      </c>
      <c r="N192">
        <v>7</v>
      </c>
      <c r="O192" t="s">
        <v>44</v>
      </c>
      <c r="P192">
        <v>1</v>
      </c>
      <c r="R192">
        <v>575</v>
      </c>
      <c r="S192" s="13">
        <v>41778</v>
      </c>
      <c r="T192" s="13">
        <v>41778</v>
      </c>
      <c r="W192">
        <v>2014</v>
      </c>
      <c r="X192">
        <v>7</v>
      </c>
      <c r="AC192" t="s">
        <v>61</v>
      </c>
      <c r="AD192" t="s">
        <v>320</v>
      </c>
      <c r="AE192" t="str">
        <f t="shared" si="5"/>
        <v>COLÉGIO OLIMPO GOIÂNIA</v>
      </c>
      <c r="AG192">
        <v>52</v>
      </c>
      <c r="AH192">
        <v>9</v>
      </c>
      <c r="AI192" t="s">
        <v>54</v>
      </c>
      <c r="AK192">
        <v>0</v>
      </c>
      <c r="AM192">
        <v>0</v>
      </c>
      <c r="AP192" t="s">
        <v>327</v>
      </c>
    </row>
    <row r="193" spans="1:42" customFormat="1">
      <c r="A193">
        <v>131962</v>
      </c>
      <c r="B193" t="s">
        <v>655</v>
      </c>
      <c r="C193" t="s">
        <v>656</v>
      </c>
      <c r="D193" s="18">
        <v>0</v>
      </c>
      <c r="E193" s="13">
        <v>41730</v>
      </c>
      <c r="F193" s="14">
        <v>0.97621527777777783</v>
      </c>
      <c r="G193" s="18">
        <v>15</v>
      </c>
      <c r="H193">
        <v>0</v>
      </c>
      <c r="I193" s="21">
        <f t="shared" si="4"/>
        <v>-3061124.6300000199</v>
      </c>
      <c r="M193">
        <v>52504</v>
      </c>
      <c r="N193">
        <v>7</v>
      </c>
      <c r="O193" t="s">
        <v>44</v>
      </c>
      <c r="P193">
        <v>1</v>
      </c>
      <c r="R193">
        <v>575</v>
      </c>
      <c r="S193" s="13">
        <v>41778</v>
      </c>
      <c r="T193" s="13">
        <v>41778</v>
      </c>
      <c r="W193">
        <v>2014</v>
      </c>
      <c r="X193">
        <v>7</v>
      </c>
      <c r="AC193" t="s">
        <v>61</v>
      </c>
      <c r="AD193" t="s">
        <v>320</v>
      </c>
      <c r="AE193" t="str">
        <f t="shared" si="5"/>
        <v>COLÉGIO OLIMPO GOIÂNIA</v>
      </c>
      <c r="AG193">
        <v>52</v>
      </c>
      <c r="AH193">
        <v>9</v>
      </c>
      <c r="AI193" t="s">
        <v>54</v>
      </c>
      <c r="AK193">
        <v>0</v>
      </c>
      <c r="AM193">
        <v>0</v>
      </c>
      <c r="AP193" t="s">
        <v>327</v>
      </c>
    </row>
    <row r="194" spans="1:42" customFormat="1">
      <c r="A194">
        <v>131963</v>
      </c>
      <c r="B194" t="s">
        <v>657</v>
      </c>
      <c r="C194" t="s">
        <v>658</v>
      </c>
      <c r="D194" s="18">
        <v>0</v>
      </c>
      <c r="E194" s="13">
        <v>41730</v>
      </c>
      <c r="F194" s="14">
        <v>0.97621527777777783</v>
      </c>
      <c r="G194" s="18">
        <v>15</v>
      </c>
      <c r="H194">
        <v>0</v>
      </c>
      <c r="I194" s="21">
        <f t="shared" si="4"/>
        <v>-3061139.6300000199</v>
      </c>
      <c r="M194">
        <v>52514</v>
      </c>
      <c r="N194">
        <v>7</v>
      </c>
      <c r="O194" t="s">
        <v>44</v>
      </c>
      <c r="P194">
        <v>1</v>
      </c>
      <c r="R194">
        <v>575</v>
      </c>
      <c r="S194" s="13">
        <v>41778</v>
      </c>
      <c r="T194" s="13">
        <v>41778</v>
      </c>
      <c r="W194">
        <v>2014</v>
      </c>
      <c r="X194">
        <v>7</v>
      </c>
      <c r="AC194" t="s">
        <v>61</v>
      </c>
      <c r="AD194" t="s">
        <v>320</v>
      </c>
      <c r="AE194" t="str">
        <f t="shared" si="5"/>
        <v>COLÉGIO OLIMPO GOIÂNIA</v>
      </c>
      <c r="AG194">
        <v>52</v>
      </c>
      <c r="AH194">
        <v>9</v>
      </c>
      <c r="AI194" t="s">
        <v>54</v>
      </c>
      <c r="AK194">
        <v>0</v>
      </c>
      <c r="AM194">
        <v>0</v>
      </c>
      <c r="AP194" t="s">
        <v>327</v>
      </c>
    </row>
    <row r="195" spans="1:42" customFormat="1">
      <c r="A195">
        <v>131964</v>
      </c>
      <c r="B195" t="s">
        <v>659</v>
      </c>
      <c r="C195" t="s">
        <v>660</v>
      </c>
      <c r="D195" s="18">
        <v>0</v>
      </c>
      <c r="E195" s="13">
        <v>41730</v>
      </c>
      <c r="F195" s="14">
        <v>0.97621527777777783</v>
      </c>
      <c r="G195" s="18">
        <v>15</v>
      </c>
      <c r="H195">
        <v>0</v>
      </c>
      <c r="I195" s="21">
        <f t="shared" si="4"/>
        <v>-3061154.6300000199</v>
      </c>
      <c r="M195">
        <v>52505</v>
      </c>
      <c r="N195">
        <v>7</v>
      </c>
      <c r="O195" t="s">
        <v>44</v>
      </c>
      <c r="P195">
        <v>1</v>
      </c>
      <c r="R195">
        <v>575</v>
      </c>
      <c r="S195" s="13">
        <v>41778</v>
      </c>
      <c r="T195" s="13">
        <v>41778</v>
      </c>
      <c r="W195">
        <v>2014</v>
      </c>
      <c r="X195">
        <v>7</v>
      </c>
      <c r="AC195" t="s">
        <v>61</v>
      </c>
      <c r="AD195" t="s">
        <v>320</v>
      </c>
      <c r="AE195" t="str">
        <f t="shared" si="5"/>
        <v>COLÉGIO OLIMPO GOIÂNIA</v>
      </c>
      <c r="AG195">
        <v>52</v>
      </c>
      <c r="AH195">
        <v>9</v>
      </c>
      <c r="AI195" t="s">
        <v>54</v>
      </c>
      <c r="AK195">
        <v>0</v>
      </c>
      <c r="AM195">
        <v>0</v>
      </c>
      <c r="AP195" t="s">
        <v>327</v>
      </c>
    </row>
    <row r="196" spans="1:42" customFormat="1">
      <c r="A196">
        <v>131965</v>
      </c>
      <c r="B196" t="s">
        <v>661</v>
      </c>
      <c r="C196" t="s">
        <v>662</v>
      </c>
      <c r="D196" s="18">
        <v>0</v>
      </c>
      <c r="E196" s="13">
        <v>41730</v>
      </c>
      <c r="F196" s="14">
        <v>0.97622685185185187</v>
      </c>
      <c r="G196" s="18">
        <v>15</v>
      </c>
      <c r="H196">
        <v>0</v>
      </c>
      <c r="I196" s="21">
        <f t="shared" ref="I196:I259" si="6">I195 + (D196-G196)</f>
        <v>-3061169.6300000199</v>
      </c>
      <c r="M196">
        <v>52515</v>
      </c>
      <c r="N196">
        <v>7</v>
      </c>
      <c r="O196" t="s">
        <v>44</v>
      </c>
      <c r="P196">
        <v>1</v>
      </c>
      <c r="R196">
        <v>575</v>
      </c>
      <c r="S196" s="13">
        <v>41778</v>
      </c>
      <c r="T196" s="13">
        <v>41778</v>
      </c>
      <c r="W196">
        <v>2014</v>
      </c>
      <c r="X196">
        <v>7</v>
      </c>
      <c r="AC196" t="s">
        <v>61</v>
      </c>
      <c r="AD196" t="s">
        <v>320</v>
      </c>
      <c r="AE196" t="str">
        <f t="shared" ref="AE196:AE259" si="7">ACHA_INSTITUICAO(AC196)</f>
        <v>COLÉGIO OLIMPO GOIÂNIA</v>
      </c>
      <c r="AG196">
        <v>52</v>
      </c>
      <c r="AH196">
        <v>9</v>
      </c>
      <c r="AI196" t="s">
        <v>54</v>
      </c>
      <c r="AK196">
        <v>0</v>
      </c>
      <c r="AM196">
        <v>0</v>
      </c>
      <c r="AP196" t="s">
        <v>327</v>
      </c>
    </row>
    <row r="197" spans="1:42" customFormat="1">
      <c r="A197">
        <v>131966</v>
      </c>
      <c r="B197" t="s">
        <v>663</v>
      </c>
      <c r="C197" t="s">
        <v>664</v>
      </c>
      <c r="D197" s="18">
        <v>0</v>
      </c>
      <c r="E197" s="13">
        <v>41730</v>
      </c>
      <c r="F197" s="14">
        <v>0.97622685185185187</v>
      </c>
      <c r="G197" s="18">
        <v>15</v>
      </c>
      <c r="H197">
        <v>0</v>
      </c>
      <c r="I197" s="21">
        <f t="shared" si="6"/>
        <v>-3061184.6300000199</v>
      </c>
      <c r="M197">
        <v>52506</v>
      </c>
      <c r="N197">
        <v>7</v>
      </c>
      <c r="O197" t="s">
        <v>44</v>
      </c>
      <c r="P197">
        <v>1</v>
      </c>
      <c r="R197">
        <v>575</v>
      </c>
      <c r="S197" s="13">
        <v>41778</v>
      </c>
      <c r="T197" s="13">
        <v>41778</v>
      </c>
      <c r="W197">
        <v>2014</v>
      </c>
      <c r="X197">
        <v>7</v>
      </c>
      <c r="AC197" t="s">
        <v>61</v>
      </c>
      <c r="AD197" t="s">
        <v>320</v>
      </c>
      <c r="AE197" t="str">
        <f t="shared" si="7"/>
        <v>COLÉGIO OLIMPO GOIÂNIA</v>
      </c>
      <c r="AG197">
        <v>52</v>
      </c>
      <c r="AH197">
        <v>9</v>
      </c>
      <c r="AI197" t="s">
        <v>54</v>
      </c>
      <c r="AK197">
        <v>0</v>
      </c>
      <c r="AM197">
        <v>0</v>
      </c>
      <c r="AP197" t="s">
        <v>327</v>
      </c>
    </row>
    <row r="198" spans="1:42" customFormat="1">
      <c r="A198">
        <v>131967</v>
      </c>
      <c r="B198" t="s">
        <v>665</v>
      </c>
      <c r="C198" t="s">
        <v>666</v>
      </c>
      <c r="D198" s="18">
        <v>0</v>
      </c>
      <c r="E198" s="13">
        <v>41730</v>
      </c>
      <c r="F198" s="14">
        <v>0.97622685185185187</v>
      </c>
      <c r="G198" s="18">
        <v>15</v>
      </c>
      <c r="H198">
        <v>0</v>
      </c>
      <c r="I198" s="21">
        <f t="shared" si="6"/>
        <v>-3061199.6300000199</v>
      </c>
      <c r="M198">
        <v>52516</v>
      </c>
      <c r="N198">
        <v>7</v>
      </c>
      <c r="O198" t="s">
        <v>44</v>
      </c>
      <c r="P198">
        <v>1</v>
      </c>
      <c r="R198">
        <v>575</v>
      </c>
      <c r="S198" s="13">
        <v>41778</v>
      </c>
      <c r="T198" s="13">
        <v>41778</v>
      </c>
      <c r="W198">
        <v>2014</v>
      </c>
      <c r="X198">
        <v>7</v>
      </c>
      <c r="AC198" t="s">
        <v>61</v>
      </c>
      <c r="AD198" t="s">
        <v>320</v>
      </c>
      <c r="AE198" t="str">
        <f t="shared" si="7"/>
        <v>COLÉGIO OLIMPO GOIÂNIA</v>
      </c>
      <c r="AG198">
        <v>52</v>
      </c>
      <c r="AH198">
        <v>9</v>
      </c>
      <c r="AI198" t="s">
        <v>54</v>
      </c>
      <c r="AK198">
        <v>0</v>
      </c>
      <c r="AM198">
        <v>0</v>
      </c>
      <c r="AP198" t="s">
        <v>327</v>
      </c>
    </row>
    <row r="199" spans="1:42" customFormat="1">
      <c r="A199">
        <v>131968</v>
      </c>
      <c r="B199" t="s">
        <v>667</v>
      </c>
      <c r="C199" t="s">
        <v>668</v>
      </c>
      <c r="D199" s="18">
        <v>0</v>
      </c>
      <c r="E199" s="13">
        <v>41730</v>
      </c>
      <c r="F199" s="14">
        <v>0.97623842592592591</v>
      </c>
      <c r="G199" s="18">
        <v>15</v>
      </c>
      <c r="H199">
        <v>0</v>
      </c>
      <c r="I199" s="21">
        <f t="shared" si="6"/>
        <v>-3061214.6300000199</v>
      </c>
      <c r="M199">
        <v>52507</v>
      </c>
      <c r="N199">
        <v>7</v>
      </c>
      <c r="O199" t="s">
        <v>44</v>
      </c>
      <c r="P199">
        <v>1</v>
      </c>
      <c r="R199">
        <v>575</v>
      </c>
      <c r="S199" s="13">
        <v>41778</v>
      </c>
      <c r="T199" s="13">
        <v>41778</v>
      </c>
      <c r="W199">
        <v>2014</v>
      </c>
      <c r="X199">
        <v>7</v>
      </c>
      <c r="AC199" t="s">
        <v>61</v>
      </c>
      <c r="AD199" t="s">
        <v>320</v>
      </c>
      <c r="AE199" t="str">
        <f t="shared" si="7"/>
        <v>COLÉGIO OLIMPO GOIÂNIA</v>
      </c>
      <c r="AG199">
        <v>52</v>
      </c>
      <c r="AH199">
        <v>9</v>
      </c>
      <c r="AI199" t="s">
        <v>54</v>
      </c>
      <c r="AK199">
        <v>0</v>
      </c>
      <c r="AM199">
        <v>0</v>
      </c>
      <c r="AP199" t="s">
        <v>327</v>
      </c>
    </row>
    <row r="200" spans="1:42" customFormat="1">
      <c r="A200">
        <v>131969</v>
      </c>
      <c r="B200" t="s">
        <v>669</v>
      </c>
      <c r="C200" t="s">
        <v>670</v>
      </c>
      <c r="D200" s="18">
        <v>0</v>
      </c>
      <c r="E200" s="13">
        <v>41730</v>
      </c>
      <c r="F200" s="14">
        <v>0.97623842592592591</v>
      </c>
      <c r="G200" s="18">
        <v>15</v>
      </c>
      <c r="H200">
        <v>0</v>
      </c>
      <c r="I200" s="21">
        <f t="shared" si="6"/>
        <v>-3061229.6300000199</v>
      </c>
      <c r="M200">
        <v>52517</v>
      </c>
      <c r="N200">
        <v>7</v>
      </c>
      <c r="O200" t="s">
        <v>44</v>
      </c>
      <c r="P200">
        <v>1</v>
      </c>
      <c r="R200">
        <v>575</v>
      </c>
      <c r="S200" s="13">
        <v>41778</v>
      </c>
      <c r="T200" s="13">
        <v>41778</v>
      </c>
      <c r="W200">
        <v>2014</v>
      </c>
      <c r="X200">
        <v>7</v>
      </c>
      <c r="AC200" t="s">
        <v>61</v>
      </c>
      <c r="AD200" t="s">
        <v>320</v>
      </c>
      <c r="AE200" t="str">
        <f t="shared" si="7"/>
        <v>COLÉGIO OLIMPO GOIÂNIA</v>
      </c>
      <c r="AG200">
        <v>52</v>
      </c>
      <c r="AH200">
        <v>9</v>
      </c>
      <c r="AI200" t="s">
        <v>54</v>
      </c>
      <c r="AK200">
        <v>0</v>
      </c>
      <c r="AM200">
        <v>0</v>
      </c>
      <c r="AP200" t="s">
        <v>327</v>
      </c>
    </row>
    <row r="201" spans="1:42" customFormat="1">
      <c r="A201">
        <v>131970</v>
      </c>
      <c r="B201" t="s">
        <v>671</v>
      </c>
      <c r="C201" t="s">
        <v>672</v>
      </c>
      <c r="D201" s="18">
        <v>0</v>
      </c>
      <c r="E201" s="13">
        <v>41730</v>
      </c>
      <c r="F201" s="14">
        <v>0.97623842592592591</v>
      </c>
      <c r="G201" s="18">
        <v>15</v>
      </c>
      <c r="H201">
        <v>0</v>
      </c>
      <c r="I201" s="21">
        <f t="shared" si="6"/>
        <v>-3061244.6300000199</v>
      </c>
      <c r="M201">
        <v>52508</v>
      </c>
      <c r="N201">
        <v>7</v>
      </c>
      <c r="O201" t="s">
        <v>44</v>
      </c>
      <c r="P201">
        <v>1</v>
      </c>
      <c r="R201">
        <v>575</v>
      </c>
      <c r="S201" s="13">
        <v>41778</v>
      </c>
      <c r="T201" s="13">
        <v>41778</v>
      </c>
      <c r="W201">
        <v>2014</v>
      </c>
      <c r="X201">
        <v>7</v>
      </c>
      <c r="AC201" t="s">
        <v>61</v>
      </c>
      <c r="AD201" t="s">
        <v>320</v>
      </c>
      <c r="AE201" t="str">
        <f t="shared" si="7"/>
        <v>COLÉGIO OLIMPO GOIÂNIA</v>
      </c>
      <c r="AG201">
        <v>52</v>
      </c>
      <c r="AH201">
        <v>9</v>
      </c>
      <c r="AI201" t="s">
        <v>54</v>
      </c>
      <c r="AK201">
        <v>0</v>
      </c>
      <c r="AM201">
        <v>0</v>
      </c>
      <c r="AP201" t="s">
        <v>327</v>
      </c>
    </row>
    <row r="202" spans="1:42" customFormat="1">
      <c r="A202">
        <v>131971</v>
      </c>
      <c r="B202" t="s">
        <v>673</v>
      </c>
      <c r="C202" t="s">
        <v>674</v>
      </c>
      <c r="D202" s="18">
        <v>0</v>
      </c>
      <c r="E202" s="13">
        <v>41730</v>
      </c>
      <c r="F202" s="14">
        <v>0.97623842592592591</v>
      </c>
      <c r="G202" s="18">
        <v>15</v>
      </c>
      <c r="H202">
        <v>0</v>
      </c>
      <c r="I202" s="21">
        <f t="shared" si="6"/>
        <v>-3061259.6300000199</v>
      </c>
      <c r="M202">
        <v>52518</v>
      </c>
      <c r="N202">
        <v>7</v>
      </c>
      <c r="O202" t="s">
        <v>44</v>
      </c>
      <c r="P202">
        <v>1</v>
      </c>
      <c r="R202">
        <v>575</v>
      </c>
      <c r="S202" s="13">
        <v>41778</v>
      </c>
      <c r="T202" s="13">
        <v>41778</v>
      </c>
      <c r="W202">
        <v>2014</v>
      </c>
      <c r="X202">
        <v>7</v>
      </c>
      <c r="AC202" t="s">
        <v>61</v>
      </c>
      <c r="AD202" t="s">
        <v>320</v>
      </c>
      <c r="AE202" t="str">
        <f t="shared" si="7"/>
        <v>COLÉGIO OLIMPO GOIÂNIA</v>
      </c>
      <c r="AG202">
        <v>52</v>
      </c>
      <c r="AH202">
        <v>9</v>
      </c>
      <c r="AI202" t="s">
        <v>54</v>
      </c>
      <c r="AK202">
        <v>0</v>
      </c>
      <c r="AM202">
        <v>0</v>
      </c>
      <c r="AP202" t="s">
        <v>327</v>
      </c>
    </row>
    <row r="203" spans="1:42" customFormat="1">
      <c r="A203">
        <v>131972</v>
      </c>
      <c r="B203" t="s">
        <v>675</v>
      </c>
      <c r="C203" t="s">
        <v>676</v>
      </c>
      <c r="D203" s="18">
        <v>0</v>
      </c>
      <c r="E203" s="13">
        <v>41730</v>
      </c>
      <c r="F203" s="14">
        <v>0.97623842592592591</v>
      </c>
      <c r="G203" s="18">
        <v>15</v>
      </c>
      <c r="H203">
        <v>0</v>
      </c>
      <c r="I203" s="21">
        <f t="shared" si="6"/>
        <v>-3061274.6300000199</v>
      </c>
      <c r="M203">
        <v>52509</v>
      </c>
      <c r="N203">
        <v>7</v>
      </c>
      <c r="O203" t="s">
        <v>44</v>
      </c>
      <c r="P203">
        <v>1</v>
      </c>
      <c r="R203">
        <v>575</v>
      </c>
      <c r="S203" s="13">
        <v>41778</v>
      </c>
      <c r="T203" s="13">
        <v>41778</v>
      </c>
      <c r="W203">
        <v>2014</v>
      </c>
      <c r="X203">
        <v>7</v>
      </c>
      <c r="AC203" t="s">
        <v>61</v>
      </c>
      <c r="AD203" t="s">
        <v>320</v>
      </c>
      <c r="AE203" t="str">
        <f t="shared" si="7"/>
        <v>COLÉGIO OLIMPO GOIÂNIA</v>
      </c>
      <c r="AG203">
        <v>52</v>
      </c>
      <c r="AH203">
        <v>9</v>
      </c>
      <c r="AI203" t="s">
        <v>54</v>
      </c>
      <c r="AK203">
        <v>0</v>
      </c>
      <c r="AM203">
        <v>0</v>
      </c>
      <c r="AP203" t="s">
        <v>327</v>
      </c>
    </row>
    <row r="204" spans="1:42" customFormat="1">
      <c r="A204">
        <v>131973</v>
      </c>
      <c r="B204" t="s">
        <v>677</v>
      </c>
      <c r="C204" t="s">
        <v>678</v>
      </c>
      <c r="D204" s="18">
        <v>0</v>
      </c>
      <c r="E204" s="13">
        <v>41730</v>
      </c>
      <c r="F204" s="14">
        <v>0.97623842592592591</v>
      </c>
      <c r="G204" s="18">
        <v>15</v>
      </c>
      <c r="H204">
        <v>0</v>
      </c>
      <c r="I204" s="21">
        <f t="shared" si="6"/>
        <v>-3061289.6300000199</v>
      </c>
      <c r="M204">
        <v>52519</v>
      </c>
      <c r="N204">
        <v>7</v>
      </c>
      <c r="O204" t="s">
        <v>44</v>
      </c>
      <c r="P204">
        <v>1</v>
      </c>
      <c r="R204">
        <v>575</v>
      </c>
      <c r="S204" s="13">
        <v>41778</v>
      </c>
      <c r="T204" s="13">
        <v>41778</v>
      </c>
      <c r="W204">
        <v>2014</v>
      </c>
      <c r="X204">
        <v>7</v>
      </c>
      <c r="AC204" t="s">
        <v>61</v>
      </c>
      <c r="AD204" t="s">
        <v>320</v>
      </c>
      <c r="AE204" t="str">
        <f t="shared" si="7"/>
        <v>COLÉGIO OLIMPO GOIÂNIA</v>
      </c>
      <c r="AG204">
        <v>52</v>
      </c>
      <c r="AH204">
        <v>9</v>
      </c>
      <c r="AI204" t="s">
        <v>54</v>
      </c>
      <c r="AK204">
        <v>0</v>
      </c>
      <c r="AM204">
        <v>0</v>
      </c>
      <c r="AP204" t="s">
        <v>327</v>
      </c>
    </row>
    <row r="205" spans="1:42" customFormat="1">
      <c r="A205">
        <v>131974</v>
      </c>
      <c r="B205" t="s">
        <v>679</v>
      </c>
      <c r="C205" t="s">
        <v>680</v>
      </c>
      <c r="D205" s="18">
        <v>0</v>
      </c>
      <c r="E205" s="13">
        <v>41730</v>
      </c>
      <c r="F205" s="14">
        <v>0.97624999999999995</v>
      </c>
      <c r="G205" s="18">
        <v>11.1</v>
      </c>
      <c r="H205">
        <v>0</v>
      </c>
      <c r="I205" s="21">
        <f t="shared" si="6"/>
        <v>-3061300.73000002</v>
      </c>
      <c r="M205">
        <v>52522</v>
      </c>
      <c r="N205">
        <v>7</v>
      </c>
      <c r="O205" t="s">
        <v>44</v>
      </c>
      <c r="P205">
        <v>1</v>
      </c>
      <c r="R205">
        <v>575</v>
      </c>
      <c r="S205" s="13">
        <v>41778</v>
      </c>
      <c r="T205" s="13">
        <v>41778</v>
      </c>
      <c r="W205">
        <v>2014</v>
      </c>
      <c r="X205">
        <v>7</v>
      </c>
      <c r="AC205" t="s">
        <v>61</v>
      </c>
      <c r="AD205" t="s">
        <v>320</v>
      </c>
      <c r="AE205" t="str">
        <f t="shared" si="7"/>
        <v>COLÉGIO OLIMPO GOIÂNIA</v>
      </c>
      <c r="AG205">
        <v>52</v>
      </c>
      <c r="AH205">
        <v>9</v>
      </c>
      <c r="AI205" t="s">
        <v>54</v>
      </c>
      <c r="AK205">
        <v>0</v>
      </c>
      <c r="AM205">
        <v>0</v>
      </c>
      <c r="AP205" t="s">
        <v>327</v>
      </c>
    </row>
    <row r="206" spans="1:42" customFormat="1">
      <c r="A206">
        <v>131976</v>
      </c>
      <c r="B206" t="s">
        <v>681</v>
      </c>
      <c r="C206" t="s">
        <v>682</v>
      </c>
      <c r="D206" s="18">
        <v>0</v>
      </c>
      <c r="E206" s="13">
        <v>41730</v>
      </c>
      <c r="F206" s="14">
        <v>0.97638888888888886</v>
      </c>
      <c r="G206" s="18">
        <v>28.29</v>
      </c>
      <c r="H206">
        <v>0</v>
      </c>
      <c r="I206" s="21">
        <f t="shared" si="6"/>
        <v>-3061329.02000002</v>
      </c>
      <c r="M206">
        <v>52530</v>
      </c>
      <c r="N206">
        <v>7</v>
      </c>
      <c r="O206" t="s">
        <v>44</v>
      </c>
      <c r="P206">
        <v>1</v>
      </c>
      <c r="R206">
        <v>1512</v>
      </c>
      <c r="S206" s="13">
        <v>41778</v>
      </c>
      <c r="T206" s="13">
        <v>41778</v>
      </c>
      <c r="W206">
        <v>2014</v>
      </c>
      <c r="X206">
        <v>7</v>
      </c>
      <c r="AC206" t="s">
        <v>56</v>
      </c>
      <c r="AD206" t="s">
        <v>320</v>
      </c>
      <c r="AE206" t="str">
        <f t="shared" si="7"/>
        <v>COLÉGIO OLIMPO GOIÂNIA</v>
      </c>
      <c r="AG206">
        <v>52</v>
      </c>
      <c r="AH206">
        <v>9</v>
      </c>
      <c r="AI206" t="s">
        <v>54</v>
      </c>
      <c r="AK206">
        <v>0</v>
      </c>
      <c r="AM206">
        <v>0</v>
      </c>
      <c r="AP206" t="s">
        <v>327</v>
      </c>
    </row>
    <row r="207" spans="1:42" customFormat="1">
      <c r="A207">
        <v>131975</v>
      </c>
      <c r="B207" t="s">
        <v>683</v>
      </c>
      <c r="C207" t="s">
        <v>684</v>
      </c>
      <c r="D207" s="18">
        <v>0</v>
      </c>
      <c r="E207" s="13">
        <v>41730</v>
      </c>
      <c r="F207" s="14">
        <v>0.97638888888888886</v>
      </c>
      <c r="G207" s="18">
        <v>1333.59</v>
      </c>
      <c r="H207">
        <v>0</v>
      </c>
      <c r="I207" s="21">
        <f t="shared" si="6"/>
        <v>-3062662.6100000199</v>
      </c>
      <c r="M207">
        <v>52531</v>
      </c>
      <c r="N207">
        <v>7</v>
      </c>
      <c r="O207" t="s">
        <v>44</v>
      </c>
      <c r="P207">
        <v>1</v>
      </c>
      <c r="R207">
        <v>1512</v>
      </c>
      <c r="S207" s="13">
        <v>41778</v>
      </c>
      <c r="T207" s="13">
        <v>41778</v>
      </c>
      <c r="W207">
        <v>2014</v>
      </c>
      <c r="X207">
        <v>7</v>
      </c>
      <c r="AC207" t="s">
        <v>56</v>
      </c>
      <c r="AD207" t="s">
        <v>320</v>
      </c>
      <c r="AE207" t="str">
        <f t="shared" si="7"/>
        <v>COLÉGIO OLIMPO GOIÂNIA</v>
      </c>
      <c r="AG207">
        <v>52</v>
      </c>
      <c r="AH207">
        <v>9</v>
      </c>
      <c r="AI207" t="s">
        <v>54</v>
      </c>
      <c r="AK207">
        <v>0</v>
      </c>
      <c r="AM207">
        <v>0</v>
      </c>
      <c r="AP207" t="s">
        <v>327</v>
      </c>
    </row>
    <row r="208" spans="1:42" customFormat="1">
      <c r="A208">
        <v>131977</v>
      </c>
      <c r="B208" t="s">
        <v>685</v>
      </c>
      <c r="C208" t="s">
        <v>686</v>
      </c>
      <c r="D208" s="18">
        <v>0</v>
      </c>
      <c r="E208" s="13">
        <v>41730</v>
      </c>
      <c r="F208" s="14">
        <v>0.97638888888888886</v>
      </c>
      <c r="G208" s="18">
        <v>37.51</v>
      </c>
      <c r="H208">
        <v>0</v>
      </c>
      <c r="I208" s="21">
        <f t="shared" si="6"/>
        <v>-3062700.1200000197</v>
      </c>
      <c r="M208">
        <v>52529</v>
      </c>
      <c r="N208">
        <v>7</v>
      </c>
      <c r="O208" t="s">
        <v>44</v>
      </c>
      <c r="P208">
        <v>1</v>
      </c>
      <c r="R208">
        <v>1512</v>
      </c>
      <c r="S208" s="13">
        <v>41778</v>
      </c>
      <c r="T208" s="13">
        <v>41778</v>
      </c>
      <c r="W208">
        <v>2014</v>
      </c>
      <c r="X208">
        <v>7</v>
      </c>
      <c r="AC208" t="s">
        <v>56</v>
      </c>
      <c r="AD208" t="s">
        <v>320</v>
      </c>
      <c r="AE208" t="str">
        <f t="shared" si="7"/>
        <v>COLÉGIO OLIMPO GOIÂNIA</v>
      </c>
      <c r="AG208">
        <v>52</v>
      </c>
      <c r="AH208">
        <v>9</v>
      </c>
      <c r="AI208" t="s">
        <v>54</v>
      </c>
      <c r="AK208">
        <v>0</v>
      </c>
      <c r="AM208">
        <v>0</v>
      </c>
      <c r="AP208" t="s">
        <v>327</v>
      </c>
    </row>
    <row r="209" spans="1:42" customFormat="1">
      <c r="A209">
        <v>131978</v>
      </c>
      <c r="B209" t="s">
        <v>687</v>
      </c>
      <c r="C209" t="s">
        <v>688</v>
      </c>
      <c r="D209" s="18">
        <v>0</v>
      </c>
      <c r="E209" s="13">
        <v>41730</v>
      </c>
      <c r="F209" s="14">
        <v>0.97685185185185175</v>
      </c>
      <c r="G209" s="18">
        <v>945</v>
      </c>
      <c r="H209">
        <v>0</v>
      </c>
      <c r="I209" s="21">
        <f t="shared" si="6"/>
        <v>-3063645.1200000197</v>
      </c>
      <c r="M209">
        <v>50148</v>
      </c>
      <c r="N209">
        <v>7</v>
      </c>
      <c r="O209" t="s">
        <v>44</v>
      </c>
      <c r="P209">
        <v>1</v>
      </c>
      <c r="R209">
        <v>1532</v>
      </c>
      <c r="S209" s="13">
        <v>41778</v>
      </c>
      <c r="T209" s="13">
        <v>41778</v>
      </c>
      <c r="W209">
        <v>2014</v>
      </c>
      <c r="X209">
        <v>7</v>
      </c>
      <c r="AC209" t="s">
        <v>146</v>
      </c>
      <c r="AD209" t="s">
        <v>319</v>
      </c>
      <c r="AE209" t="str">
        <f t="shared" si="7"/>
        <v>COLÉGIO OLIMPO UBERLÂNDIA</v>
      </c>
      <c r="AG209">
        <v>52</v>
      </c>
      <c r="AH209">
        <v>2</v>
      </c>
      <c r="AI209" t="s">
        <v>49</v>
      </c>
      <c r="AK209">
        <v>0</v>
      </c>
      <c r="AM209">
        <v>0</v>
      </c>
      <c r="AP209" t="s">
        <v>327</v>
      </c>
    </row>
    <row r="210" spans="1:42" customFormat="1">
      <c r="A210">
        <v>131979</v>
      </c>
      <c r="B210" t="s">
        <v>689</v>
      </c>
      <c r="C210" t="s">
        <v>690</v>
      </c>
      <c r="D210" s="18">
        <v>0</v>
      </c>
      <c r="E210" s="13">
        <v>41730</v>
      </c>
      <c r="F210" s="14">
        <v>0.97709490740740745</v>
      </c>
      <c r="G210" s="18">
        <v>36000</v>
      </c>
      <c r="H210">
        <v>0</v>
      </c>
      <c r="I210" s="21">
        <f t="shared" si="6"/>
        <v>-3099645.1200000197</v>
      </c>
      <c r="M210">
        <v>46547</v>
      </c>
      <c r="N210">
        <v>7</v>
      </c>
      <c r="O210" t="s">
        <v>44</v>
      </c>
      <c r="P210">
        <v>1</v>
      </c>
      <c r="R210">
        <v>1450</v>
      </c>
      <c r="S210" s="13">
        <v>41778</v>
      </c>
      <c r="T210" s="13">
        <v>41778</v>
      </c>
      <c r="W210">
        <v>2014</v>
      </c>
      <c r="X210">
        <v>7</v>
      </c>
      <c r="AC210" t="s">
        <v>65</v>
      </c>
      <c r="AD210" t="s">
        <v>320</v>
      </c>
      <c r="AE210" t="str">
        <f t="shared" si="7"/>
        <v>COLÉGIO OLIMPO GOIÂNIA</v>
      </c>
      <c r="AG210">
        <v>52</v>
      </c>
      <c r="AH210">
        <v>2</v>
      </c>
      <c r="AI210" t="s">
        <v>49</v>
      </c>
      <c r="AK210">
        <v>0</v>
      </c>
      <c r="AM210">
        <v>0</v>
      </c>
      <c r="AP210" t="s">
        <v>327</v>
      </c>
    </row>
    <row r="211" spans="1:42" customFormat="1">
      <c r="A211">
        <v>131980</v>
      </c>
      <c r="B211" t="s">
        <v>691</v>
      </c>
      <c r="C211" t="s">
        <v>692</v>
      </c>
      <c r="D211" s="18">
        <v>0</v>
      </c>
      <c r="E211" s="13">
        <v>41730</v>
      </c>
      <c r="F211" s="14">
        <v>0.97733796296296294</v>
      </c>
      <c r="G211" s="18">
        <v>10000</v>
      </c>
      <c r="H211">
        <v>0</v>
      </c>
      <c r="I211" s="21">
        <f t="shared" si="6"/>
        <v>-3109645.1200000197</v>
      </c>
      <c r="M211">
        <v>45788</v>
      </c>
      <c r="N211">
        <v>7</v>
      </c>
      <c r="O211" t="s">
        <v>44</v>
      </c>
      <c r="P211">
        <v>1</v>
      </c>
      <c r="R211">
        <v>1450</v>
      </c>
      <c r="S211" s="13">
        <v>41778</v>
      </c>
      <c r="T211" s="13">
        <v>41778</v>
      </c>
      <c r="W211">
        <v>2014</v>
      </c>
      <c r="X211">
        <v>7</v>
      </c>
      <c r="AC211" t="s">
        <v>65</v>
      </c>
      <c r="AD211" t="s">
        <v>320</v>
      </c>
      <c r="AE211" t="str">
        <f t="shared" si="7"/>
        <v>COLÉGIO OLIMPO GOIÂNIA</v>
      </c>
      <c r="AG211">
        <v>52</v>
      </c>
      <c r="AH211">
        <v>2</v>
      </c>
      <c r="AI211" t="s">
        <v>49</v>
      </c>
      <c r="AK211">
        <v>0</v>
      </c>
      <c r="AM211">
        <v>0</v>
      </c>
      <c r="AP211" t="s">
        <v>327</v>
      </c>
    </row>
    <row r="212" spans="1:42" customFormat="1">
      <c r="A212">
        <v>128829</v>
      </c>
      <c r="B212" t="s">
        <v>70</v>
      </c>
      <c r="C212" t="s">
        <v>70</v>
      </c>
      <c r="D212" s="18">
        <v>1022.53</v>
      </c>
      <c r="E212" s="13">
        <v>41731</v>
      </c>
      <c r="F212" s="14">
        <v>0.33393518518518522</v>
      </c>
      <c r="G212" s="18">
        <v>0</v>
      </c>
      <c r="H212">
        <v>0</v>
      </c>
      <c r="I212" s="21">
        <f t="shared" si="6"/>
        <v>-3108622.5900000199</v>
      </c>
      <c r="N212">
        <v>7</v>
      </c>
      <c r="O212" t="s">
        <v>44</v>
      </c>
      <c r="P212">
        <v>1</v>
      </c>
      <c r="R212">
        <v>1431</v>
      </c>
      <c r="S212" s="13">
        <v>41759</v>
      </c>
      <c r="T212" s="13">
        <v>41782</v>
      </c>
      <c r="W212">
        <v>2014</v>
      </c>
      <c r="X212">
        <v>7</v>
      </c>
      <c r="AC212" t="s">
        <v>70</v>
      </c>
      <c r="AD212" t="s">
        <v>319</v>
      </c>
      <c r="AE212" t="str">
        <f t="shared" si="7"/>
        <v>COLÉGIO OLIMPO GOIÂNIA</v>
      </c>
      <c r="AG212">
        <v>26</v>
      </c>
      <c r="AH212">
        <v>8</v>
      </c>
      <c r="AI212" t="s">
        <v>52</v>
      </c>
      <c r="AM212">
        <v>0</v>
      </c>
      <c r="AP212" t="s">
        <v>336</v>
      </c>
    </row>
    <row r="213" spans="1:42" customFormat="1">
      <c r="A213">
        <v>123860</v>
      </c>
      <c r="B213">
        <v>145945</v>
      </c>
      <c r="C213" t="s">
        <v>693</v>
      </c>
      <c r="D213" s="18">
        <v>1538</v>
      </c>
      <c r="E213" s="13">
        <v>41731</v>
      </c>
      <c r="F213" s="14">
        <v>0.36568287037037034</v>
      </c>
      <c r="G213" s="18">
        <v>0</v>
      </c>
      <c r="H213">
        <v>0</v>
      </c>
      <c r="I213" s="21">
        <f t="shared" si="6"/>
        <v>-3107084.5900000199</v>
      </c>
      <c r="L213">
        <v>145945</v>
      </c>
      <c r="N213">
        <v>8</v>
      </c>
      <c r="O213" t="s">
        <v>63</v>
      </c>
      <c r="P213">
        <v>1</v>
      </c>
      <c r="R213">
        <v>2</v>
      </c>
      <c r="S213" s="13">
        <v>41739</v>
      </c>
      <c r="T213" s="13">
        <v>41739</v>
      </c>
      <c r="W213">
        <v>2014</v>
      </c>
      <c r="X213">
        <v>8</v>
      </c>
      <c r="AC213" t="s">
        <v>48</v>
      </c>
      <c r="AD213" t="s">
        <v>319</v>
      </c>
      <c r="AE213" t="str">
        <f t="shared" si="7"/>
        <v>COLÉGIO OLIMPO GOIÂNIA</v>
      </c>
      <c r="AG213">
        <v>4</v>
      </c>
      <c r="AH213">
        <v>8</v>
      </c>
      <c r="AI213" t="s">
        <v>52</v>
      </c>
      <c r="AK213">
        <v>0</v>
      </c>
      <c r="AM213">
        <v>0</v>
      </c>
      <c r="AP213" t="s">
        <v>418</v>
      </c>
    </row>
    <row r="214" spans="1:42" customFormat="1">
      <c r="A214">
        <v>131982</v>
      </c>
      <c r="B214" t="s">
        <v>255</v>
      </c>
      <c r="C214" t="s">
        <v>354</v>
      </c>
      <c r="D214" s="18">
        <v>94</v>
      </c>
      <c r="E214" s="13">
        <v>41731</v>
      </c>
      <c r="F214" s="14">
        <v>0.37247685185185181</v>
      </c>
      <c r="G214" s="18">
        <v>0</v>
      </c>
      <c r="H214">
        <v>0</v>
      </c>
      <c r="I214" s="21">
        <f t="shared" si="6"/>
        <v>-3106990.5900000199</v>
      </c>
      <c r="N214">
        <v>7</v>
      </c>
      <c r="O214" t="s">
        <v>44</v>
      </c>
      <c r="P214">
        <v>1</v>
      </c>
      <c r="R214">
        <v>1449</v>
      </c>
      <c r="S214" s="13">
        <v>41779</v>
      </c>
      <c r="T214" s="13">
        <v>42066</v>
      </c>
      <c r="W214">
        <v>2014</v>
      </c>
      <c r="X214">
        <v>7</v>
      </c>
      <c r="AC214" t="s">
        <v>51</v>
      </c>
      <c r="AD214" t="s">
        <v>320</v>
      </c>
      <c r="AE214" t="str">
        <f t="shared" si="7"/>
        <v>COLÉGIO OLIMPO GOIÂNIA</v>
      </c>
      <c r="AG214">
        <v>52</v>
      </c>
      <c r="AH214">
        <v>2</v>
      </c>
      <c r="AI214" t="s">
        <v>49</v>
      </c>
      <c r="AM214">
        <v>0</v>
      </c>
      <c r="AP214" t="s">
        <v>327</v>
      </c>
    </row>
    <row r="215" spans="1:42" customFormat="1">
      <c r="A215">
        <v>131986</v>
      </c>
      <c r="B215" t="s">
        <v>694</v>
      </c>
      <c r="C215" t="s">
        <v>163</v>
      </c>
      <c r="D215" s="18">
        <v>2980.34</v>
      </c>
      <c r="E215" s="13">
        <v>41731</v>
      </c>
      <c r="F215" s="14">
        <v>0.37564814814814818</v>
      </c>
      <c r="G215" s="18">
        <v>0</v>
      </c>
      <c r="H215">
        <v>0</v>
      </c>
      <c r="I215" s="21">
        <f t="shared" si="6"/>
        <v>-3104010.25000002</v>
      </c>
      <c r="N215">
        <v>7</v>
      </c>
      <c r="O215" t="s">
        <v>44</v>
      </c>
      <c r="P215">
        <v>1</v>
      </c>
      <c r="R215">
        <v>1431</v>
      </c>
      <c r="S215" s="13">
        <v>41779</v>
      </c>
      <c r="T215" s="13">
        <v>42039</v>
      </c>
      <c r="W215">
        <v>2014</v>
      </c>
      <c r="X215">
        <v>7</v>
      </c>
      <c r="AC215" t="s">
        <v>70</v>
      </c>
      <c r="AD215" t="s">
        <v>319</v>
      </c>
      <c r="AE215" t="str">
        <f t="shared" si="7"/>
        <v>COLÉGIO OLIMPO GOIÂNIA</v>
      </c>
      <c r="AG215">
        <v>52</v>
      </c>
      <c r="AH215">
        <v>4</v>
      </c>
      <c r="AI215" t="s">
        <v>78</v>
      </c>
      <c r="AM215">
        <v>0</v>
      </c>
      <c r="AP215" t="s">
        <v>327</v>
      </c>
    </row>
    <row r="216" spans="1:42" customFormat="1">
      <c r="A216">
        <v>226357</v>
      </c>
      <c r="B216" t="s">
        <v>111</v>
      </c>
      <c r="C216" t="s">
        <v>111</v>
      </c>
      <c r="D216" s="18">
        <v>114809.11</v>
      </c>
      <c r="E216" s="13">
        <v>41731</v>
      </c>
      <c r="F216" s="14">
        <v>0.38293981481481482</v>
      </c>
      <c r="G216" s="18">
        <v>0</v>
      </c>
      <c r="H216">
        <v>0</v>
      </c>
      <c r="I216" s="21">
        <f t="shared" si="6"/>
        <v>-2989201.1400000202</v>
      </c>
      <c r="N216">
        <v>60</v>
      </c>
      <c r="O216" t="s">
        <v>60</v>
      </c>
      <c r="P216">
        <v>1</v>
      </c>
      <c r="R216">
        <v>1471</v>
      </c>
      <c r="S216" s="13">
        <v>41982</v>
      </c>
      <c r="T216" s="13">
        <v>41982</v>
      </c>
      <c r="W216">
        <v>2014</v>
      </c>
      <c r="X216">
        <v>60</v>
      </c>
      <c r="AC216" t="s">
        <v>110</v>
      </c>
      <c r="AD216" t="s">
        <v>320</v>
      </c>
      <c r="AE216" t="str">
        <f t="shared" si="7"/>
        <v>COLÉGIO OLIMPO GOIÂNIA</v>
      </c>
      <c r="AG216">
        <v>26</v>
      </c>
      <c r="AH216">
        <v>8</v>
      </c>
      <c r="AI216" t="s">
        <v>52</v>
      </c>
      <c r="AM216">
        <v>0</v>
      </c>
      <c r="AP216" t="s">
        <v>336</v>
      </c>
    </row>
    <row r="217" spans="1:42" customFormat="1">
      <c r="A217">
        <v>123142</v>
      </c>
      <c r="B217">
        <v>171557</v>
      </c>
      <c r="C217" t="s">
        <v>695</v>
      </c>
      <c r="D217" s="18">
        <v>183</v>
      </c>
      <c r="E217" s="13">
        <v>41731</v>
      </c>
      <c r="F217" s="14">
        <v>0.38990740740740737</v>
      </c>
      <c r="G217" s="18">
        <v>0</v>
      </c>
      <c r="H217">
        <v>0</v>
      </c>
      <c r="I217" s="21">
        <f t="shared" si="6"/>
        <v>-2989018.1400000202</v>
      </c>
      <c r="L217">
        <v>171557</v>
      </c>
      <c r="N217">
        <v>8</v>
      </c>
      <c r="O217" t="s">
        <v>63</v>
      </c>
      <c r="P217">
        <v>1</v>
      </c>
      <c r="R217">
        <v>1378</v>
      </c>
      <c r="S217" s="13">
        <v>41731</v>
      </c>
      <c r="T217" s="13">
        <v>41731</v>
      </c>
      <c r="W217">
        <v>2014</v>
      </c>
      <c r="X217">
        <v>8</v>
      </c>
      <c r="AC217" t="s">
        <v>109</v>
      </c>
      <c r="AD217" t="s">
        <v>319</v>
      </c>
      <c r="AE217" t="str">
        <f t="shared" si="7"/>
        <v>COLÉGIO OLIMPO GOIÂNIA</v>
      </c>
      <c r="AG217">
        <v>56</v>
      </c>
      <c r="AH217">
        <v>1</v>
      </c>
      <c r="AI217" t="s">
        <v>58</v>
      </c>
      <c r="AK217">
        <v>0</v>
      </c>
      <c r="AM217">
        <v>0</v>
      </c>
      <c r="AP217" t="s">
        <v>59</v>
      </c>
    </row>
    <row r="218" spans="1:42" customFormat="1">
      <c r="A218">
        <v>132019</v>
      </c>
      <c r="B218" t="s">
        <v>696</v>
      </c>
      <c r="C218" t="s">
        <v>697</v>
      </c>
      <c r="D218" s="18">
        <v>0</v>
      </c>
      <c r="E218" s="13">
        <v>41731</v>
      </c>
      <c r="F218" s="14">
        <v>0.39211805555555551</v>
      </c>
      <c r="G218" s="18">
        <v>15</v>
      </c>
      <c r="H218">
        <v>0</v>
      </c>
      <c r="I218" s="21">
        <f t="shared" si="6"/>
        <v>-2989033.1400000202</v>
      </c>
      <c r="M218">
        <v>52540</v>
      </c>
      <c r="N218">
        <v>7</v>
      </c>
      <c r="O218" t="s">
        <v>44</v>
      </c>
      <c r="P218">
        <v>1</v>
      </c>
      <c r="R218">
        <v>575</v>
      </c>
      <c r="S218" s="13">
        <v>41779</v>
      </c>
      <c r="T218" s="13">
        <v>41779</v>
      </c>
      <c r="W218">
        <v>2014</v>
      </c>
      <c r="X218">
        <v>7</v>
      </c>
      <c r="AC218" t="s">
        <v>61</v>
      </c>
      <c r="AD218" t="s">
        <v>320</v>
      </c>
      <c r="AE218" t="str">
        <f t="shared" si="7"/>
        <v>COLÉGIO OLIMPO GOIÂNIA</v>
      </c>
      <c r="AG218">
        <v>52</v>
      </c>
      <c r="AH218">
        <v>9</v>
      </c>
      <c r="AI218" t="s">
        <v>54</v>
      </c>
      <c r="AK218">
        <v>0</v>
      </c>
      <c r="AM218">
        <v>0</v>
      </c>
      <c r="AP218" t="s">
        <v>327</v>
      </c>
    </row>
    <row r="219" spans="1:42" customFormat="1">
      <c r="A219">
        <v>132020</v>
      </c>
      <c r="B219" t="s">
        <v>698</v>
      </c>
      <c r="C219" t="s">
        <v>699</v>
      </c>
      <c r="D219" s="18">
        <v>0</v>
      </c>
      <c r="E219" s="13">
        <v>41731</v>
      </c>
      <c r="F219" s="14">
        <v>0.39211805555555551</v>
      </c>
      <c r="G219" s="18">
        <v>15</v>
      </c>
      <c r="H219">
        <v>0</v>
      </c>
      <c r="I219" s="21">
        <f t="shared" si="6"/>
        <v>-2989048.1400000202</v>
      </c>
      <c r="M219">
        <v>52541</v>
      </c>
      <c r="N219">
        <v>7</v>
      </c>
      <c r="O219" t="s">
        <v>44</v>
      </c>
      <c r="P219">
        <v>1</v>
      </c>
      <c r="R219">
        <v>575</v>
      </c>
      <c r="S219" s="13">
        <v>41779</v>
      </c>
      <c r="T219" s="13">
        <v>41779</v>
      </c>
      <c r="W219">
        <v>2014</v>
      </c>
      <c r="X219">
        <v>7</v>
      </c>
      <c r="AC219" t="s">
        <v>61</v>
      </c>
      <c r="AD219" t="s">
        <v>320</v>
      </c>
      <c r="AE219" t="str">
        <f t="shared" si="7"/>
        <v>COLÉGIO OLIMPO GOIÂNIA</v>
      </c>
      <c r="AG219">
        <v>52</v>
      </c>
      <c r="AH219">
        <v>9</v>
      </c>
      <c r="AI219" t="s">
        <v>54</v>
      </c>
      <c r="AK219">
        <v>0</v>
      </c>
      <c r="AM219">
        <v>0</v>
      </c>
      <c r="AP219" t="s">
        <v>327</v>
      </c>
    </row>
    <row r="220" spans="1:42" customFormat="1">
      <c r="A220">
        <v>132016</v>
      </c>
      <c r="B220" t="s">
        <v>700</v>
      </c>
      <c r="C220" t="s">
        <v>701</v>
      </c>
      <c r="D220" s="18">
        <v>0</v>
      </c>
      <c r="E220" s="13">
        <v>41731</v>
      </c>
      <c r="F220" s="14">
        <v>0.39211805555555551</v>
      </c>
      <c r="G220" s="18">
        <v>11</v>
      </c>
      <c r="H220">
        <v>0</v>
      </c>
      <c r="I220" s="21">
        <f t="shared" si="6"/>
        <v>-2989059.1400000202</v>
      </c>
      <c r="M220">
        <v>52542</v>
      </c>
      <c r="N220">
        <v>7</v>
      </c>
      <c r="O220" t="s">
        <v>44</v>
      </c>
      <c r="P220">
        <v>1</v>
      </c>
      <c r="R220">
        <v>575</v>
      </c>
      <c r="S220" s="13">
        <v>41779</v>
      </c>
      <c r="T220" s="13">
        <v>41779</v>
      </c>
      <c r="W220">
        <v>2014</v>
      </c>
      <c r="X220">
        <v>7</v>
      </c>
      <c r="AC220" t="s">
        <v>61</v>
      </c>
      <c r="AD220" t="s">
        <v>320</v>
      </c>
      <c r="AE220" t="str">
        <f t="shared" si="7"/>
        <v>COLÉGIO OLIMPO GOIÂNIA</v>
      </c>
      <c r="AG220">
        <v>52</v>
      </c>
      <c r="AH220">
        <v>9</v>
      </c>
      <c r="AI220" t="s">
        <v>54</v>
      </c>
      <c r="AK220">
        <v>0</v>
      </c>
      <c r="AM220">
        <v>0</v>
      </c>
      <c r="AP220" t="s">
        <v>327</v>
      </c>
    </row>
    <row r="221" spans="1:42" customFormat="1">
      <c r="A221">
        <v>132017</v>
      </c>
      <c r="B221" t="s">
        <v>702</v>
      </c>
      <c r="C221" t="s">
        <v>703</v>
      </c>
      <c r="D221" s="18">
        <v>0</v>
      </c>
      <c r="E221" s="13">
        <v>41731</v>
      </c>
      <c r="F221" s="14">
        <v>0.39211805555555551</v>
      </c>
      <c r="G221" s="18">
        <v>39.6</v>
      </c>
      <c r="H221">
        <v>0</v>
      </c>
      <c r="I221" s="21">
        <f t="shared" si="6"/>
        <v>-2989098.7400000202</v>
      </c>
      <c r="M221">
        <v>52543</v>
      </c>
      <c r="N221">
        <v>7</v>
      </c>
      <c r="O221" t="s">
        <v>44</v>
      </c>
      <c r="P221">
        <v>1</v>
      </c>
      <c r="R221">
        <v>575</v>
      </c>
      <c r="S221" s="13">
        <v>41779</v>
      </c>
      <c r="T221" s="13">
        <v>41779</v>
      </c>
      <c r="W221">
        <v>2014</v>
      </c>
      <c r="X221">
        <v>7</v>
      </c>
      <c r="AC221" t="s">
        <v>61</v>
      </c>
      <c r="AD221" t="s">
        <v>320</v>
      </c>
      <c r="AE221" t="str">
        <f t="shared" si="7"/>
        <v>COLÉGIO OLIMPO GOIÂNIA</v>
      </c>
      <c r="AG221">
        <v>52</v>
      </c>
      <c r="AH221">
        <v>9</v>
      </c>
      <c r="AI221" t="s">
        <v>54</v>
      </c>
      <c r="AK221">
        <v>0</v>
      </c>
      <c r="AM221">
        <v>0</v>
      </c>
      <c r="AP221" t="s">
        <v>327</v>
      </c>
    </row>
    <row r="222" spans="1:42" customFormat="1">
      <c r="A222">
        <v>132015</v>
      </c>
      <c r="B222" t="s">
        <v>704</v>
      </c>
      <c r="C222" t="s">
        <v>705</v>
      </c>
      <c r="D222" s="18">
        <v>0</v>
      </c>
      <c r="E222" s="13">
        <v>41731</v>
      </c>
      <c r="F222" s="14">
        <v>0.39211805555555551</v>
      </c>
      <c r="G222" s="18">
        <v>4533.1499999999996</v>
      </c>
      <c r="H222">
        <v>0</v>
      </c>
      <c r="I222" s="21">
        <f t="shared" si="6"/>
        <v>-2993631.8900000202</v>
      </c>
      <c r="M222">
        <v>52546</v>
      </c>
      <c r="N222">
        <v>7</v>
      </c>
      <c r="O222" t="s">
        <v>44</v>
      </c>
      <c r="P222">
        <v>1</v>
      </c>
      <c r="R222">
        <v>506</v>
      </c>
      <c r="S222" s="13">
        <v>41779</v>
      </c>
      <c r="T222" s="13">
        <v>41779</v>
      </c>
      <c r="W222">
        <v>2014</v>
      </c>
      <c r="X222">
        <v>7</v>
      </c>
      <c r="AC222" t="s">
        <v>100</v>
      </c>
      <c r="AD222" t="s">
        <v>320</v>
      </c>
      <c r="AE222" t="str">
        <f t="shared" si="7"/>
        <v>COLÉGIO OLIMPO GOIÂNIA</v>
      </c>
      <c r="AG222">
        <v>52</v>
      </c>
      <c r="AH222">
        <v>9</v>
      </c>
      <c r="AI222" t="s">
        <v>54</v>
      </c>
      <c r="AK222">
        <v>0</v>
      </c>
      <c r="AM222">
        <v>0</v>
      </c>
      <c r="AP222" t="s">
        <v>327</v>
      </c>
    </row>
    <row r="223" spans="1:42" customFormat="1">
      <c r="A223">
        <v>132021</v>
      </c>
      <c r="B223" t="s">
        <v>706</v>
      </c>
      <c r="C223" t="s">
        <v>707</v>
      </c>
      <c r="D223" s="18">
        <v>0</v>
      </c>
      <c r="E223" s="13">
        <v>41731</v>
      </c>
      <c r="F223" s="14">
        <v>0.39211805555555551</v>
      </c>
      <c r="G223" s="18">
        <v>3.5</v>
      </c>
      <c r="H223">
        <v>0</v>
      </c>
      <c r="I223" s="21">
        <f t="shared" si="6"/>
        <v>-2993635.3900000202</v>
      </c>
      <c r="M223">
        <v>52537</v>
      </c>
      <c r="N223">
        <v>7</v>
      </c>
      <c r="O223" t="s">
        <v>44</v>
      </c>
      <c r="P223">
        <v>1</v>
      </c>
      <c r="R223">
        <v>575</v>
      </c>
      <c r="S223" s="13">
        <v>41779</v>
      </c>
      <c r="T223" s="13">
        <v>41779</v>
      </c>
      <c r="W223">
        <v>2014</v>
      </c>
      <c r="X223">
        <v>7</v>
      </c>
      <c r="AC223" t="s">
        <v>61</v>
      </c>
      <c r="AD223" t="s">
        <v>320</v>
      </c>
      <c r="AE223" t="str">
        <f t="shared" si="7"/>
        <v>COLÉGIO OLIMPO GOIÂNIA</v>
      </c>
      <c r="AG223">
        <v>52</v>
      </c>
      <c r="AH223">
        <v>9</v>
      </c>
      <c r="AI223" t="s">
        <v>54</v>
      </c>
      <c r="AK223">
        <v>0</v>
      </c>
      <c r="AM223">
        <v>0</v>
      </c>
      <c r="AP223" t="s">
        <v>327</v>
      </c>
    </row>
    <row r="224" spans="1:42" customFormat="1">
      <c r="A224">
        <v>132022</v>
      </c>
      <c r="B224" t="s">
        <v>708</v>
      </c>
      <c r="C224" t="s">
        <v>709</v>
      </c>
      <c r="D224" s="18">
        <v>0</v>
      </c>
      <c r="E224" s="13">
        <v>41731</v>
      </c>
      <c r="F224" s="14">
        <v>0.39211805555555551</v>
      </c>
      <c r="G224" s="18">
        <v>3.7</v>
      </c>
      <c r="H224">
        <v>0</v>
      </c>
      <c r="I224" s="21">
        <f t="shared" si="6"/>
        <v>-2993639.0900000203</v>
      </c>
      <c r="M224">
        <v>52538</v>
      </c>
      <c r="N224">
        <v>7</v>
      </c>
      <c r="O224" t="s">
        <v>44</v>
      </c>
      <c r="P224">
        <v>1</v>
      </c>
      <c r="R224">
        <v>575</v>
      </c>
      <c r="S224" s="13">
        <v>41779</v>
      </c>
      <c r="T224" s="13">
        <v>41779</v>
      </c>
      <c r="W224">
        <v>2014</v>
      </c>
      <c r="X224">
        <v>7</v>
      </c>
      <c r="AC224" t="s">
        <v>61</v>
      </c>
      <c r="AD224" t="s">
        <v>320</v>
      </c>
      <c r="AE224" t="str">
        <f t="shared" si="7"/>
        <v>COLÉGIO OLIMPO GOIÂNIA</v>
      </c>
      <c r="AG224">
        <v>52</v>
      </c>
      <c r="AH224">
        <v>9</v>
      </c>
      <c r="AI224" t="s">
        <v>54</v>
      </c>
      <c r="AK224">
        <v>0</v>
      </c>
      <c r="AM224">
        <v>0</v>
      </c>
      <c r="AP224" t="s">
        <v>327</v>
      </c>
    </row>
    <row r="225" spans="1:42" customFormat="1">
      <c r="A225">
        <v>132018</v>
      </c>
      <c r="B225" t="s">
        <v>710</v>
      </c>
      <c r="C225" t="s">
        <v>711</v>
      </c>
      <c r="D225" s="18">
        <v>0</v>
      </c>
      <c r="E225" s="13">
        <v>41731</v>
      </c>
      <c r="F225" s="14">
        <v>0.39211805555555551</v>
      </c>
      <c r="G225" s="18">
        <v>15</v>
      </c>
      <c r="H225">
        <v>0</v>
      </c>
      <c r="I225" s="21">
        <f t="shared" si="6"/>
        <v>-2993654.0900000203</v>
      </c>
      <c r="M225">
        <v>52539</v>
      </c>
      <c r="N225">
        <v>7</v>
      </c>
      <c r="O225" t="s">
        <v>44</v>
      </c>
      <c r="P225">
        <v>1</v>
      </c>
      <c r="R225">
        <v>575</v>
      </c>
      <c r="S225" s="13">
        <v>41779</v>
      </c>
      <c r="T225" s="13">
        <v>41779</v>
      </c>
      <c r="W225">
        <v>2014</v>
      </c>
      <c r="X225">
        <v>7</v>
      </c>
      <c r="AC225" t="s">
        <v>61</v>
      </c>
      <c r="AD225" t="s">
        <v>320</v>
      </c>
      <c r="AE225" t="str">
        <f t="shared" si="7"/>
        <v>COLÉGIO OLIMPO GOIÂNIA</v>
      </c>
      <c r="AG225">
        <v>52</v>
      </c>
      <c r="AH225">
        <v>9</v>
      </c>
      <c r="AI225" t="s">
        <v>54</v>
      </c>
      <c r="AK225">
        <v>0</v>
      </c>
      <c r="AM225">
        <v>0</v>
      </c>
      <c r="AP225" t="s">
        <v>327</v>
      </c>
    </row>
    <row r="226" spans="1:42" customFormat="1">
      <c r="A226">
        <v>132023</v>
      </c>
      <c r="B226" t="s">
        <v>712</v>
      </c>
      <c r="C226" t="s">
        <v>713</v>
      </c>
      <c r="D226" s="18">
        <v>0</v>
      </c>
      <c r="E226" s="13">
        <v>41731</v>
      </c>
      <c r="F226" s="14">
        <v>0.39248842592592598</v>
      </c>
      <c r="G226" s="18">
        <v>1010</v>
      </c>
      <c r="H226">
        <v>0</v>
      </c>
      <c r="I226" s="21">
        <f t="shared" si="6"/>
        <v>-2994664.0900000203</v>
      </c>
      <c r="M226">
        <v>52544</v>
      </c>
      <c r="N226">
        <v>7</v>
      </c>
      <c r="O226" t="s">
        <v>44</v>
      </c>
      <c r="P226">
        <v>1</v>
      </c>
      <c r="R226">
        <v>1579</v>
      </c>
      <c r="S226" s="13">
        <v>41779</v>
      </c>
      <c r="T226" s="13">
        <v>41779</v>
      </c>
      <c r="W226">
        <v>2014</v>
      </c>
      <c r="X226">
        <v>7</v>
      </c>
      <c r="AC226" t="s">
        <v>94</v>
      </c>
      <c r="AD226" t="s">
        <v>320</v>
      </c>
      <c r="AE226" t="str">
        <f t="shared" si="7"/>
        <v>COLÉGIO OLIMPO GOIÂNIA</v>
      </c>
      <c r="AG226">
        <v>52</v>
      </c>
      <c r="AH226">
        <v>4</v>
      </c>
      <c r="AI226" t="s">
        <v>78</v>
      </c>
      <c r="AK226">
        <v>0</v>
      </c>
      <c r="AM226">
        <v>0</v>
      </c>
      <c r="AP226" t="s">
        <v>327</v>
      </c>
    </row>
    <row r="227" spans="1:42" customFormat="1">
      <c r="A227">
        <v>132024</v>
      </c>
      <c r="B227" t="s">
        <v>714</v>
      </c>
      <c r="C227" t="s">
        <v>715</v>
      </c>
      <c r="D227" s="18">
        <v>0</v>
      </c>
      <c r="E227" s="13">
        <v>41731</v>
      </c>
      <c r="F227" s="14">
        <v>0.39248842592592598</v>
      </c>
      <c r="G227" s="18">
        <v>907.25</v>
      </c>
      <c r="H227">
        <v>0</v>
      </c>
      <c r="I227" s="21">
        <f t="shared" si="6"/>
        <v>-2995571.3400000203</v>
      </c>
      <c r="M227">
        <v>52545</v>
      </c>
      <c r="N227">
        <v>7</v>
      </c>
      <c r="O227" t="s">
        <v>44</v>
      </c>
      <c r="P227">
        <v>1</v>
      </c>
      <c r="R227">
        <v>1579</v>
      </c>
      <c r="S227" s="13">
        <v>41779</v>
      </c>
      <c r="T227" s="13">
        <v>41779</v>
      </c>
      <c r="W227">
        <v>2014</v>
      </c>
      <c r="X227">
        <v>7</v>
      </c>
      <c r="AC227" t="s">
        <v>94</v>
      </c>
      <c r="AD227" t="s">
        <v>320</v>
      </c>
      <c r="AE227" t="str">
        <f t="shared" si="7"/>
        <v>COLÉGIO OLIMPO GOIÂNIA</v>
      </c>
      <c r="AG227">
        <v>52</v>
      </c>
      <c r="AH227">
        <v>4</v>
      </c>
      <c r="AI227" t="s">
        <v>78</v>
      </c>
      <c r="AK227">
        <v>0</v>
      </c>
      <c r="AM227">
        <v>0</v>
      </c>
      <c r="AP227" t="s">
        <v>327</v>
      </c>
    </row>
    <row r="228" spans="1:42" customFormat="1">
      <c r="A228">
        <v>132025</v>
      </c>
      <c r="B228" t="s">
        <v>716</v>
      </c>
      <c r="C228" t="s">
        <v>717</v>
      </c>
      <c r="D228" s="18">
        <v>0</v>
      </c>
      <c r="E228" s="13">
        <v>41731</v>
      </c>
      <c r="F228" s="14">
        <v>0.39248842592592598</v>
      </c>
      <c r="G228" s="18">
        <v>955</v>
      </c>
      <c r="H228">
        <v>0</v>
      </c>
      <c r="I228" s="21">
        <f t="shared" si="6"/>
        <v>-2996526.3400000203</v>
      </c>
      <c r="M228">
        <v>48656</v>
      </c>
      <c r="N228">
        <v>7</v>
      </c>
      <c r="O228" t="s">
        <v>44</v>
      </c>
      <c r="P228">
        <v>2</v>
      </c>
      <c r="R228">
        <v>1579</v>
      </c>
      <c r="S228" s="13">
        <v>41779</v>
      </c>
      <c r="T228" s="13">
        <v>41779</v>
      </c>
      <c r="W228">
        <v>2014</v>
      </c>
      <c r="X228">
        <v>7</v>
      </c>
      <c r="AC228" t="s">
        <v>94</v>
      </c>
      <c r="AD228" t="s">
        <v>320</v>
      </c>
      <c r="AE228" t="str">
        <f t="shared" si="7"/>
        <v>COLÉGIO OLIMPO GOIÂNIA</v>
      </c>
      <c r="AG228">
        <v>52</v>
      </c>
      <c r="AH228">
        <v>4</v>
      </c>
      <c r="AI228" t="s">
        <v>78</v>
      </c>
      <c r="AK228">
        <v>0</v>
      </c>
      <c r="AM228">
        <v>0</v>
      </c>
      <c r="AP228" t="s">
        <v>327</v>
      </c>
    </row>
    <row r="229" spans="1:42" customFormat="1">
      <c r="A229">
        <v>132028</v>
      </c>
      <c r="B229" t="s">
        <v>718</v>
      </c>
      <c r="C229" t="s">
        <v>719</v>
      </c>
      <c r="D229" s="18">
        <v>0</v>
      </c>
      <c r="E229" s="13">
        <v>41731</v>
      </c>
      <c r="F229" s="14">
        <v>0.39642361111111107</v>
      </c>
      <c r="G229" s="18">
        <v>27</v>
      </c>
      <c r="H229">
        <v>0</v>
      </c>
      <c r="I229" s="21">
        <f t="shared" si="6"/>
        <v>-2996553.3400000203</v>
      </c>
      <c r="M229">
        <v>52554</v>
      </c>
      <c r="N229">
        <v>24</v>
      </c>
      <c r="O229" t="s">
        <v>68</v>
      </c>
      <c r="P229">
        <v>1</v>
      </c>
      <c r="R229">
        <v>575</v>
      </c>
      <c r="S229" s="13">
        <v>41779</v>
      </c>
      <c r="T229" s="13">
        <v>41779</v>
      </c>
      <c r="W229">
        <v>2014</v>
      </c>
      <c r="X229">
        <v>24</v>
      </c>
      <c r="AC229" t="s">
        <v>61</v>
      </c>
      <c r="AD229" t="s">
        <v>320</v>
      </c>
      <c r="AE229" t="str">
        <f t="shared" si="7"/>
        <v>COLÉGIO OLIMPO GOIÂNIA</v>
      </c>
      <c r="AG229">
        <v>33</v>
      </c>
      <c r="AH229">
        <v>9</v>
      </c>
      <c r="AI229" t="s">
        <v>54</v>
      </c>
      <c r="AK229">
        <v>0</v>
      </c>
      <c r="AM229">
        <v>0</v>
      </c>
      <c r="AP229" t="s">
        <v>335</v>
      </c>
    </row>
    <row r="230" spans="1:42" customFormat="1">
      <c r="A230">
        <v>132038</v>
      </c>
      <c r="B230" t="s">
        <v>720</v>
      </c>
      <c r="C230" t="s">
        <v>721</v>
      </c>
      <c r="D230" s="18">
        <v>0</v>
      </c>
      <c r="E230" s="13">
        <v>41731</v>
      </c>
      <c r="F230" s="14">
        <v>0.40037037037037032</v>
      </c>
      <c r="G230" s="18">
        <v>49</v>
      </c>
      <c r="H230">
        <v>0</v>
      </c>
      <c r="I230" s="21">
        <f t="shared" si="6"/>
        <v>-2996602.3400000203</v>
      </c>
      <c r="M230">
        <v>52568</v>
      </c>
      <c r="N230">
        <v>24</v>
      </c>
      <c r="O230" t="s">
        <v>68</v>
      </c>
      <c r="P230">
        <v>1</v>
      </c>
      <c r="R230">
        <v>575</v>
      </c>
      <c r="S230" s="13">
        <v>41779</v>
      </c>
      <c r="T230" s="13">
        <v>41779</v>
      </c>
      <c r="W230">
        <v>2014</v>
      </c>
      <c r="X230">
        <v>24</v>
      </c>
      <c r="AC230" t="s">
        <v>61</v>
      </c>
      <c r="AD230" t="s">
        <v>320</v>
      </c>
      <c r="AE230" t="str">
        <f t="shared" si="7"/>
        <v>COLÉGIO OLIMPO GOIÂNIA</v>
      </c>
      <c r="AG230">
        <v>33</v>
      </c>
      <c r="AH230">
        <v>9</v>
      </c>
      <c r="AI230" t="s">
        <v>54</v>
      </c>
      <c r="AK230">
        <v>0</v>
      </c>
      <c r="AM230">
        <v>0</v>
      </c>
      <c r="AP230" t="s">
        <v>335</v>
      </c>
    </row>
    <row r="231" spans="1:42" customFormat="1">
      <c r="A231">
        <v>132039</v>
      </c>
      <c r="B231" t="s">
        <v>722</v>
      </c>
      <c r="C231" t="s">
        <v>723</v>
      </c>
      <c r="D231" s="18">
        <v>0</v>
      </c>
      <c r="E231" s="13">
        <v>41731</v>
      </c>
      <c r="F231" s="14">
        <v>0.40209490740740739</v>
      </c>
      <c r="G231" s="18">
        <v>49</v>
      </c>
      <c r="H231">
        <v>0</v>
      </c>
      <c r="I231" s="21">
        <f t="shared" si="6"/>
        <v>-2996651.3400000203</v>
      </c>
      <c r="M231">
        <v>52569</v>
      </c>
      <c r="N231">
        <v>24</v>
      </c>
      <c r="O231" t="s">
        <v>68</v>
      </c>
      <c r="P231">
        <v>1</v>
      </c>
      <c r="R231">
        <v>575</v>
      </c>
      <c r="S231" s="13">
        <v>41779</v>
      </c>
      <c r="T231" s="13">
        <v>41779</v>
      </c>
      <c r="W231">
        <v>2014</v>
      </c>
      <c r="X231">
        <v>24</v>
      </c>
      <c r="AC231" t="s">
        <v>61</v>
      </c>
      <c r="AD231" t="s">
        <v>320</v>
      </c>
      <c r="AE231" t="str">
        <f t="shared" si="7"/>
        <v>COLÉGIO OLIMPO GOIÂNIA</v>
      </c>
      <c r="AG231">
        <v>33</v>
      </c>
      <c r="AH231">
        <v>9</v>
      </c>
      <c r="AI231" t="s">
        <v>54</v>
      </c>
      <c r="AK231">
        <v>0</v>
      </c>
      <c r="AM231">
        <v>0</v>
      </c>
      <c r="AP231" t="s">
        <v>335</v>
      </c>
    </row>
    <row r="232" spans="1:42" customFormat="1">
      <c r="A232">
        <v>134503</v>
      </c>
      <c r="B232" t="s">
        <v>231</v>
      </c>
      <c r="C232" t="s">
        <v>724</v>
      </c>
      <c r="D232" s="18">
        <v>0</v>
      </c>
      <c r="E232" s="13">
        <v>41731</v>
      </c>
      <c r="F232" s="14">
        <v>0.40409722222222227</v>
      </c>
      <c r="G232" s="18">
        <v>2381.25</v>
      </c>
      <c r="H232">
        <v>0</v>
      </c>
      <c r="I232" s="21">
        <f t="shared" si="6"/>
        <v>-2999032.5900000203</v>
      </c>
      <c r="N232">
        <v>7</v>
      </c>
      <c r="O232" t="s">
        <v>44</v>
      </c>
      <c r="P232">
        <v>2</v>
      </c>
      <c r="R232">
        <v>569</v>
      </c>
      <c r="S232" s="13">
        <v>41785</v>
      </c>
      <c r="T232" s="13">
        <v>41785</v>
      </c>
      <c r="W232">
        <v>2014</v>
      </c>
      <c r="X232">
        <v>7</v>
      </c>
      <c r="AC232" t="s">
        <v>108</v>
      </c>
      <c r="AD232" t="s">
        <v>320</v>
      </c>
      <c r="AE232" t="str">
        <f t="shared" si="7"/>
        <v>COLÉGIO OLIMPO GOIÂNIA</v>
      </c>
      <c r="AG232">
        <v>12</v>
      </c>
      <c r="AH232">
        <v>2</v>
      </c>
      <c r="AI232" t="s">
        <v>49</v>
      </c>
      <c r="AM232">
        <v>0</v>
      </c>
      <c r="AP232" t="s">
        <v>355</v>
      </c>
    </row>
    <row r="233" spans="1:42" customFormat="1">
      <c r="A233">
        <v>134513</v>
      </c>
      <c r="B233" t="s">
        <v>255</v>
      </c>
      <c r="C233" t="s">
        <v>354</v>
      </c>
      <c r="D233" s="18">
        <v>335.26</v>
      </c>
      <c r="E233" s="13">
        <v>41731</v>
      </c>
      <c r="F233" s="14">
        <v>0.40535879629629629</v>
      </c>
      <c r="G233" s="18">
        <v>0</v>
      </c>
      <c r="H233">
        <v>0</v>
      </c>
      <c r="I233" s="21">
        <f t="shared" si="6"/>
        <v>-2998697.3300000206</v>
      </c>
      <c r="N233">
        <v>7</v>
      </c>
      <c r="O233" t="s">
        <v>44</v>
      </c>
      <c r="P233">
        <v>2</v>
      </c>
      <c r="R233">
        <v>1449</v>
      </c>
      <c r="S233" s="13">
        <v>41785</v>
      </c>
      <c r="T233" s="13">
        <v>41785</v>
      </c>
      <c r="W233">
        <v>2014</v>
      </c>
      <c r="X233">
        <v>7</v>
      </c>
      <c r="AC233" t="s">
        <v>51</v>
      </c>
      <c r="AD233" t="s">
        <v>320</v>
      </c>
      <c r="AE233" t="str">
        <f t="shared" si="7"/>
        <v>COLÉGIO OLIMPO GOIÂNIA</v>
      </c>
      <c r="AG233">
        <v>12</v>
      </c>
      <c r="AH233">
        <v>2</v>
      </c>
      <c r="AI233" t="s">
        <v>49</v>
      </c>
      <c r="AM233">
        <v>0</v>
      </c>
      <c r="AP233" t="s">
        <v>355</v>
      </c>
    </row>
    <row r="234" spans="1:42" customFormat="1">
      <c r="A234">
        <v>134515</v>
      </c>
      <c r="B234" t="s">
        <v>255</v>
      </c>
      <c r="C234" t="s">
        <v>354</v>
      </c>
      <c r="D234" s="18">
        <v>1035.04</v>
      </c>
      <c r="E234" s="13">
        <v>41731</v>
      </c>
      <c r="F234" s="14">
        <v>0.40574074074074074</v>
      </c>
      <c r="G234" s="18">
        <v>0</v>
      </c>
      <c r="H234">
        <v>0</v>
      </c>
      <c r="I234" s="21">
        <f t="shared" si="6"/>
        <v>-2997662.2900000205</v>
      </c>
      <c r="N234">
        <v>7</v>
      </c>
      <c r="O234" t="s">
        <v>44</v>
      </c>
      <c r="P234">
        <v>2</v>
      </c>
      <c r="R234">
        <v>1449</v>
      </c>
      <c r="S234" s="13">
        <v>41785</v>
      </c>
      <c r="T234" s="13">
        <v>41785</v>
      </c>
      <c r="W234">
        <v>2014</v>
      </c>
      <c r="X234">
        <v>7</v>
      </c>
      <c r="AC234" t="s">
        <v>51</v>
      </c>
      <c r="AD234" t="s">
        <v>320</v>
      </c>
      <c r="AE234" t="str">
        <f t="shared" si="7"/>
        <v>COLÉGIO OLIMPO GOIÂNIA</v>
      </c>
      <c r="AG234">
        <v>12</v>
      </c>
      <c r="AH234">
        <v>2</v>
      </c>
      <c r="AI234" t="s">
        <v>49</v>
      </c>
      <c r="AM234">
        <v>0</v>
      </c>
      <c r="AP234" t="s">
        <v>355</v>
      </c>
    </row>
    <row r="235" spans="1:42" customFormat="1">
      <c r="A235">
        <v>158545</v>
      </c>
      <c r="B235" t="s">
        <v>725</v>
      </c>
      <c r="C235" t="s">
        <v>726</v>
      </c>
      <c r="D235" s="18">
        <v>0</v>
      </c>
      <c r="E235" s="13">
        <v>41731</v>
      </c>
      <c r="F235" s="14">
        <v>0.40859953703703705</v>
      </c>
      <c r="G235" s="18">
        <v>60</v>
      </c>
      <c r="H235">
        <v>0</v>
      </c>
      <c r="I235" s="21">
        <f t="shared" si="6"/>
        <v>-2997722.2900000205</v>
      </c>
      <c r="M235">
        <v>64346</v>
      </c>
      <c r="N235">
        <v>24</v>
      </c>
      <c r="O235" t="s">
        <v>68</v>
      </c>
      <c r="P235">
        <v>1</v>
      </c>
      <c r="R235">
        <v>351</v>
      </c>
      <c r="S235" s="13">
        <v>41853</v>
      </c>
      <c r="T235" s="13">
        <v>41853</v>
      </c>
      <c r="W235">
        <v>2014</v>
      </c>
      <c r="X235">
        <v>24</v>
      </c>
      <c r="AC235" t="s">
        <v>274</v>
      </c>
      <c r="AD235" t="s">
        <v>319</v>
      </c>
      <c r="AE235" t="str">
        <f t="shared" si="7"/>
        <v>COLÉGIO OLIMPO GOIÂNIA</v>
      </c>
      <c r="AG235">
        <v>56</v>
      </c>
      <c r="AH235">
        <v>1</v>
      </c>
      <c r="AI235" t="s">
        <v>58</v>
      </c>
      <c r="AK235">
        <v>0</v>
      </c>
      <c r="AM235">
        <v>0</v>
      </c>
      <c r="AP235" t="s">
        <v>59</v>
      </c>
    </row>
    <row r="236" spans="1:42" customFormat="1">
      <c r="A236">
        <v>130030</v>
      </c>
      <c r="B236">
        <v>151015</v>
      </c>
      <c r="C236" t="s">
        <v>727</v>
      </c>
      <c r="D236" s="18">
        <v>1531.78</v>
      </c>
      <c r="E236" s="13">
        <v>41731</v>
      </c>
      <c r="F236" s="14">
        <v>0.41262731481481479</v>
      </c>
      <c r="G236" s="18">
        <v>0</v>
      </c>
      <c r="H236">
        <v>0</v>
      </c>
      <c r="I236" s="21">
        <f t="shared" si="6"/>
        <v>-2996190.5100000207</v>
      </c>
      <c r="L236">
        <v>151015</v>
      </c>
      <c r="N236">
        <v>8</v>
      </c>
      <c r="O236" t="s">
        <v>63</v>
      </c>
      <c r="P236">
        <v>1</v>
      </c>
      <c r="R236">
        <v>2</v>
      </c>
      <c r="S236" s="13">
        <v>41765</v>
      </c>
      <c r="T236" s="13">
        <v>41765</v>
      </c>
      <c r="W236">
        <v>2014</v>
      </c>
      <c r="X236">
        <v>8</v>
      </c>
      <c r="AC236" t="s">
        <v>48</v>
      </c>
      <c r="AD236" t="s">
        <v>319</v>
      </c>
      <c r="AE236" t="str">
        <f t="shared" si="7"/>
        <v>COLÉGIO OLIMPO GOIÂNIA</v>
      </c>
      <c r="AG236">
        <v>3</v>
      </c>
      <c r="AH236">
        <v>4</v>
      </c>
      <c r="AI236" t="s">
        <v>78</v>
      </c>
      <c r="AK236">
        <v>0</v>
      </c>
      <c r="AM236">
        <v>0</v>
      </c>
      <c r="AP236" t="s">
        <v>80</v>
      </c>
    </row>
    <row r="237" spans="1:42" customFormat="1">
      <c r="A237">
        <v>248139</v>
      </c>
      <c r="B237">
        <v>168385</v>
      </c>
      <c r="C237" t="s">
        <v>728</v>
      </c>
      <c r="D237" s="18">
        <v>210</v>
      </c>
      <c r="E237" s="13">
        <v>41731</v>
      </c>
      <c r="F237" s="14">
        <v>0.41313657407407406</v>
      </c>
      <c r="G237" s="18">
        <v>0</v>
      </c>
      <c r="H237">
        <v>0</v>
      </c>
      <c r="I237" s="21">
        <f t="shared" si="6"/>
        <v>-2995980.5100000207</v>
      </c>
      <c r="L237">
        <v>168385</v>
      </c>
      <c r="N237">
        <v>60</v>
      </c>
      <c r="O237" t="s">
        <v>60</v>
      </c>
      <c r="P237">
        <v>2</v>
      </c>
      <c r="R237">
        <v>62</v>
      </c>
      <c r="S237" s="13">
        <v>42069</v>
      </c>
      <c r="T237" s="13">
        <v>42069</v>
      </c>
      <c r="W237">
        <v>2014</v>
      </c>
      <c r="X237">
        <v>60</v>
      </c>
      <c r="AC237" t="s">
        <v>130</v>
      </c>
      <c r="AD237" t="s">
        <v>319</v>
      </c>
      <c r="AE237" t="str">
        <f t="shared" si="7"/>
        <v>COLÉGIO OLIMPO GOIÂNIA</v>
      </c>
      <c r="AG237">
        <v>105</v>
      </c>
      <c r="AH237">
        <v>11</v>
      </c>
      <c r="AI237" t="s">
        <v>46</v>
      </c>
      <c r="AK237">
        <v>0</v>
      </c>
      <c r="AM237">
        <v>0</v>
      </c>
      <c r="AP237" t="s">
        <v>729</v>
      </c>
    </row>
    <row r="238" spans="1:42" customFormat="1">
      <c r="A238">
        <v>246480</v>
      </c>
      <c r="B238">
        <v>169705</v>
      </c>
      <c r="C238" t="s">
        <v>730</v>
      </c>
      <c r="D238" s="18">
        <v>1284</v>
      </c>
      <c r="E238" s="13">
        <v>41731</v>
      </c>
      <c r="F238" s="14">
        <v>0.41452546296296294</v>
      </c>
      <c r="G238" s="18">
        <v>0</v>
      </c>
      <c r="H238">
        <v>0</v>
      </c>
      <c r="I238" s="21">
        <f t="shared" si="6"/>
        <v>-2994696.5100000207</v>
      </c>
      <c r="L238">
        <v>169705</v>
      </c>
      <c r="N238">
        <v>7</v>
      </c>
      <c r="O238" t="s">
        <v>44</v>
      </c>
      <c r="P238">
        <v>2</v>
      </c>
      <c r="R238">
        <v>6</v>
      </c>
      <c r="S238" s="13">
        <v>42067</v>
      </c>
      <c r="T238" s="13">
        <v>42067</v>
      </c>
      <c r="W238">
        <v>2014</v>
      </c>
      <c r="X238">
        <v>7</v>
      </c>
      <c r="AC238" t="s">
        <v>45</v>
      </c>
      <c r="AD238" t="s">
        <v>319</v>
      </c>
      <c r="AE238" t="str">
        <f t="shared" si="7"/>
        <v>COLÉGIO OLIMPO GOIÂNIA</v>
      </c>
      <c r="AG238">
        <v>77</v>
      </c>
      <c r="AH238">
        <v>11</v>
      </c>
      <c r="AI238" t="s">
        <v>46</v>
      </c>
      <c r="AK238">
        <v>0</v>
      </c>
      <c r="AM238">
        <v>0</v>
      </c>
      <c r="AP238" t="s">
        <v>731</v>
      </c>
    </row>
    <row r="239" spans="1:42" customFormat="1">
      <c r="A239">
        <v>246482</v>
      </c>
      <c r="B239">
        <v>169853</v>
      </c>
      <c r="C239" t="s">
        <v>732</v>
      </c>
      <c r="D239" s="18">
        <v>300</v>
      </c>
      <c r="E239" s="13">
        <v>41731</v>
      </c>
      <c r="F239" s="14">
        <v>0.41501157407407407</v>
      </c>
      <c r="G239" s="18">
        <v>0</v>
      </c>
      <c r="H239">
        <v>0</v>
      </c>
      <c r="I239" s="21">
        <f t="shared" si="6"/>
        <v>-2994396.5100000207</v>
      </c>
      <c r="L239">
        <v>169853</v>
      </c>
      <c r="N239">
        <v>7</v>
      </c>
      <c r="O239" t="s">
        <v>44</v>
      </c>
      <c r="P239">
        <v>2</v>
      </c>
      <c r="R239">
        <v>6</v>
      </c>
      <c r="S239" s="13">
        <v>42067</v>
      </c>
      <c r="T239" s="13">
        <v>42067</v>
      </c>
      <c r="W239">
        <v>2014</v>
      </c>
      <c r="X239">
        <v>7</v>
      </c>
      <c r="AC239" t="s">
        <v>45</v>
      </c>
      <c r="AD239" t="s">
        <v>319</v>
      </c>
      <c r="AE239" t="str">
        <f t="shared" si="7"/>
        <v>COLÉGIO OLIMPO GOIÂNIA</v>
      </c>
      <c r="AG239">
        <v>77</v>
      </c>
      <c r="AH239">
        <v>11</v>
      </c>
      <c r="AI239" t="s">
        <v>46</v>
      </c>
      <c r="AK239">
        <v>0</v>
      </c>
      <c r="AM239">
        <v>0</v>
      </c>
      <c r="AP239" t="s">
        <v>731</v>
      </c>
    </row>
    <row r="240" spans="1:42" customFormat="1">
      <c r="A240">
        <v>246486</v>
      </c>
      <c r="B240">
        <v>199957</v>
      </c>
      <c r="C240" t="s">
        <v>733</v>
      </c>
      <c r="D240" s="18">
        <v>1284</v>
      </c>
      <c r="E240" s="13">
        <v>41731</v>
      </c>
      <c r="F240" s="14">
        <v>0.41640046296296296</v>
      </c>
      <c r="G240" s="18">
        <v>0</v>
      </c>
      <c r="H240">
        <v>0</v>
      </c>
      <c r="I240" s="21">
        <f t="shared" si="6"/>
        <v>-2993112.5100000207</v>
      </c>
      <c r="L240">
        <v>199957</v>
      </c>
      <c r="N240">
        <v>7</v>
      </c>
      <c r="O240" t="s">
        <v>44</v>
      </c>
      <c r="P240">
        <v>1</v>
      </c>
      <c r="R240">
        <v>6</v>
      </c>
      <c r="S240" s="13">
        <v>42067</v>
      </c>
      <c r="T240" s="13">
        <v>42067</v>
      </c>
      <c r="W240">
        <v>2014</v>
      </c>
      <c r="X240">
        <v>7</v>
      </c>
      <c r="AC240" t="s">
        <v>45</v>
      </c>
      <c r="AD240" t="s">
        <v>319</v>
      </c>
      <c r="AE240" t="str">
        <f t="shared" si="7"/>
        <v>COLÉGIO OLIMPO GOIÂNIA</v>
      </c>
      <c r="AG240">
        <v>77</v>
      </c>
      <c r="AH240">
        <v>11</v>
      </c>
      <c r="AI240" t="s">
        <v>46</v>
      </c>
      <c r="AK240">
        <v>0</v>
      </c>
      <c r="AM240">
        <v>0</v>
      </c>
      <c r="AP240" t="s">
        <v>731</v>
      </c>
    </row>
    <row r="241" spans="1:42" customFormat="1">
      <c r="A241">
        <v>246490</v>
      </c>
      <c r="B241">
        <v>169669</v>
      </c>
      <c r="C241" t="s">
        <v>734</v>
      </c>
      <c r="D241" s="18">
        <v>1284</v>
      </c>
      <c r="E241" s="13">
        <v>41731</v>
      </c>
      <c r="F241" s="14">
        <v>0.4186111111111111</v>
      </c>
      <c r="G241" s="18">
        <v>0</v>
      </c>
      <c r="H241">
        <v>0</v>
      </c>
      <c r="I241" s="21">
        <f t="shared" si="6"/>
        <v>-2991828.5100000207</v>
      </c>
      <c r="L241">
        <v>169669</v>
      </c>
      <c r="N241">
        <v>7</v>
      </c>
      <c r="O241" t="s">
        <v>44</v>
      </c>
      <c r="P241">
        <v>2</v>
      </c>
      <c r="R241">
        <v>6</v>
      </c>
      <c r="S241" s="13">
        <v>42067</v>
      </c>
      <c r="T241" s="13">
        <v>42067</v>
      </c>
      <c r="W241">
        <v>2014</v>
      </c>
      <c r="X241">
        <v>7</v>
      </c>
      <c r="AC241" t="s">
        <v>45</v>
      </c>
      <c r="AD241" t="s">
        <v>319</v>
      </c>
      <c r="AE241" t="str">
        <f t="shared" si="7"/>
        <v>COLÉGIO OLIMPO GOIÂNIA</v>
      </c>
      <c r="AG241">
        <v>77</v>
      </c>
      <c r="AH241">
        <v>11</v>
      </c>
      <c r="AI241" t="s">
        <v>46</v>
      </c>
      <c r="AK241">
        <v>0</v>
      </c>
      <c r="AM241">
        <v>0</v>
      </c>
      <c r="AP241" t="s">
        <v>731</v>
      </c>
    </row>
    <row r="242" spans="1:42" customFormat="1">
      <c r="A242">
        <v>134520</v>
      </c>
      <c r="B242" t="s">
        <v>735</v>
      </c>
      <c r="C242" t="s">
        <v>736</v>
      </c>
      <c r="D242" s="18">
        <v>0</v>
      </c>
      <c r="E242" s="13">
        <v>41731</v>
      </c>
      <c r="F242" s="14">
        <v>0.42221064814814818</v>
      </c>
      <c r="G242" s="18">
        <v>42411.95</v>
      </c>
      <c r="H242">
        <v>0</v>
      </c>
      <c r="I242" s="21">
        <f t="shared" si="6"/>
        <v>-3034240.4600000209</v>
      </c>
      <c r="M242">
        <v>54374</v>
      </c>
      <c r="N242">
        <v>7</v>
      </c>
      <c r="O242" t="s">
        <v>44</v>
      </c>
      <c r="P242">
        <v>1</v>
      </c>
      <c r="R242">
        <v>1459</v>
      </c>
      <c r="S242" s="13">
        <v>41785</v>
      </c>
      <c r="T242" s="13">
        <v>41785</v>
      </c>
      <c r="W242">
        <v>2014</v>
      </c>
      <c r="X242">
        <v>7</v>
      </c>
      <c r="AC242" t="s">
        <v>115</v>
      </c>
      <c r="AD242" t="s">
        <v>320</v>
      </c>
      <c r="AE242" t="str">
        <f t="shared" si="7"/>
        <v>COLÉGIO OLIMPO GOIÂNIA</v>
      </c>
      <c r="AG242">
        <v>12</v>
      </c>
      <c r="AH242">
        <v>10</v>
      </c>
      <c r="AI242" t="s">
        <v>95</v>
      </c>
      <c r="AK242">
        <v>0</v>
      </c>
      <c r="AM242">
        <v>0</v>
      </c>
      <c r="AP242" t="s">
        <v>355</v>
      </c>
    </row>
    <row r="243" spans="1:42" customFormat="1">
      <c r="A243">
        <v>134521</v>
      </c>
      <c r="B243" t="s">
        <v>737</v>
      </c>
      <c r="C243" t="s">
        <v>738</v>
      </c>
      <c r="D243" s="18">
        <v>0</v>
      </c>
      <c r="E243" s="13">
        <v>41731</v>
      </c>
      <c r="F243" s="14">
        <v>0.42221064814814818</v>
      </c>
      <c r="G243" s="18">
        <v>19423.86</v>
      </c>
      <c r="H243">
        <v>0</v>
      </c>
      <c r="I243" s="21">
        <f t="shared" si="6"/>
        <v>-3053664.3200000208</v>
      </c>
      <c r="M243">
        <v>54375</v>
      </c>
      <c r="N243">
        <v>7</v>
      </c>
      <c r="O243" t="s">
        <v>44</v>
      </c>
      <c r="P243">
        <v>1</v>
      </c>
      <c r="R243">
        <v>1459</v>
      </c>
      <c r="S243" s="13">
        <v>41785</v>
      </c>
      <c r="T243" s="13">
        <v>41785</v>
      </c>
      <c r="W243">
        <v>2014</v>
      </c>
      <c r="X243">
        <v>7</v>
      </c>
      <c r="AC243" t="s">
        <v>115</v>
      </c>
      <c r="AD243" t="s">
        <v>320</v>
      </c>
      <c r="AE243" t="str">
        <f t="shared" si="7"/>
        <v>COLÉGIO OLIMPO GOIÂNIA</v>
      </c>
      <c r="AG243">
        <v>12</v>
      </c>
      <c r="AH243">
        <v>10</v>
      </c>
      <c r="AI243" t="s">
        <v>95</v>
      </c>
      <c r="AK243">
        <v>0</v>
      </c>
      <c r="AM243">
        <v>0</v>
      </c>
      <c r="AP243" t="s">
        <v>355</v>
      </c>
    </row>
    <row r="244" spans="1:42" customFormat="1">
      <c r="A244">
        <v>133109</v>
      </c>
      <c r="B244" t="s">
        <v>739</v>
      </c>
      <c r="C244" t="s">
        <v>740</v>
      </c>
      <c r="D244" s="18">
        <v>0</v>
      </c>
      <c r="E244" s="13">
        <v>41731</v>
      </c>
      <c r="F244" s="14">
        <v>0.4259722222222222</v>
      </c>
      <c r="G244" s="18">
        <v>14.07</v>
      </c>
      <c r="H244">
        <v>0</v>
      </c>
      <c r="I244" s="21">
        <f t="shared" si="6"/>
        <v>-3053678.3900000206</v>
      </c>
      <c r="M244">
        <v>53051</v>
      </c>
      <c r="N244">
        <v>7</v>
      </c>
      <c r="O244" t="s">
        <v>44</v>
      </c>
      <c r="P244">
        <v>1</v>
      </c>
      <c r="R244">
        <v>1599</v>
      </c>
      <c r="S244" s="13">
        <v>41784</v>
      </c>
      <c r="T244" s="13">
        <v>41784</v>
      </c>
      <c r="W244">
        <v>2014</v>
      </c>
      <c r="X244">
        <v>7</v>
      </c>
      <c r="AC244" t="s">
        <v>55</v>
      </c>
      <c r="AD244" t="s">
        <v>320</v>
      </c>
      <c r="AE244" t="str">
        <f t="shared" si="7"/>
        <v>COLÉGIO OLIMPO GOIÂNIA</v>
      </c>
      <c r="AG244">
        <v>26</v>
      </c>
      <c r="AH244">
        <v>9</v>
      </c>
      <c r="AI244" t="s">
        <v>54</v>
      </c>
      <c r="AK244">
        <v>0</v>
      </c>
      <c r="AM244">
        <v>0</v>
      </c>
      <c r="AP244" t="s">
        <v>336</v>
      </c>
    </row>
    <row r="245" spans="1:42" customFormat="1">
      <c r="A245">
        <v>133110</v>
      </c>
      <c r="B245" t="s">
        <v>741</v>
      </c>
      <c r="C245" t="s">
        <v>742</v>
      </c>
      <c r="D245" s="18">
        <v>0</v>
      </c>
      <c r="E245" s="13">
        <v>41731</v>
      </c>
      <c r="F245" s="14">
        <v>0.4259722222222222</v>
      </c>
      <c r="G245" s="18">
        <v>7.4</v>
      </c>
      <c r="H245">
        <v>0</v>
      </c>
      <c r="I245" s="21">
        <f t="shared" si="6"/>
        <v>-3053685.7900000205</v>
      </c>
      <c r="M245">
        <v>53052</v>
      </c>
      <c r="N245">
        <v>7</v>
      </c>
      <c r="O245" t="s">
        <v>44</v>
      </c>
      <c r="P245">
        <v>1</v>
      </c>
      <c r="R245">
        <v>575</v>
      </c>
      <c r="S245" s="13">
        <v>41784</v>
      </c>
      <c r="T245" s="13">
        <v>41784</v>
      </c>
      <c r="W245">
        <v>2014</v>
      </c>
      <c r="X245">
        <v>7</v>
      </c>
      <c r="AC245" t="s">
        <v>61</v>
      </c>
      <c r="AD245" t="s">
        <v>320</v>
      </c>
      <c r="AE245" t="str">
        <f t="shared" si="7"/>
        <v>COLÉGIO OLIMPO GOIÂNIA</v>
      </c>
      <c r="AG245">
        <v>26</v>
      </c>
      <c r="AH245">
        <v>9</v>
      </c>
      <c r="AI245" t="s">
        <v>54</v>
      </c>
      <c r="AK245">
        <v>0</v>
      </c>
      <c r="AM245">
        <v>0</v>
      </c>
      <c r="AP245" t="s">
        <v>336</v>
      </c>
    </row>
    <row r="246" spans="1:42" customFormat="1">
      <c r="A246">
        <v>133111</v>
      </c>
      <c r="B246" t="s">
        <v>743</v>
      </c>
      <c r="C246" t="s">
        <v>744</v>
      </c>
      <c r="D246" s="18">
        <v>0</v>
      </c>
      <c r="E246" s="13">
        <v>41731</v>
      </c>
      <c r="F246" s="14">
        <v>0.4259722222222222</v>
      </c>
      <c r="G246" s="18">
        <v>7.4</v>
      </c>
      <c r="H246">
        <v>0</v>
      </c>
      <c r="I246" s="21">
        <f t="shared" si="6"/>
        <v>-3053693.1900000204</v>
      </c>
      <c r="M246">
        <v>53053</v>
      </c>
      <c r="N246">
        <v>7</v>
      </c>
      <c r="O246" t="s">
        <v>44</v>
      </c>
      <c r="P246">
        <v>1</v>
      </c>
      <c r="R246">
        <v>575</v>
      </c>
      <c r="S246" s="13">
        <v>41784</v>
      </c>
      <c r="T246" s="13">
        <v>41784</v>
      </c>
      <c r="W246">
        <v>2014</v>
      </c>
      <c r="X246">
        <v>7</v>
      </c>
      <c r="AC246" t="s">
        <v>61</v>
      </c>
      <c r="AD246" t="s">
        <v>320</v>
      </c>
      <c r="AE246" t="str">
        <f t="shared" si="7"/>
        <v>COLÉGIO OLIMPO GOIÂNIA</v>
      </c>
      <c r="AG246">
        <v>26</v>
      </c>
      <c r="AH246">
        <v>9</v>
      </c>
      <c r="AI246" t="s">
        <v>54</v>
      </c>
      <c r="AK246">
        <v>0</v>
      </c>
      <c r="AM246">
        <v>0</v>
      </c>
      <c r="AP246" t="s">
        <v>336</v>
      </c>
    </row>
    <row r="247" spans="1:42" customFormat="1">
      <c r="A247">
        <v>133112</v>
      </c>
      <c r="B247" t="s">
        <v>745</v>
      </c>
      <c r="C247" t="s">
        <v>746</v>
      </c>
      <c r="D247" s="18">
        <v>0</v>
      </c>
      <c r="E247" s="13">
        <v>41731</v>
      </c>
      <c r="F247" s="14">
        <v>0.4259722222222222</v>
      </c>
      <c r="G247" s="18">
        <v>0.9</v>
      </c>
      <c r="H247">
        <v>0</v>
      </c>
      <c r="I247" s="21">
        <f t="shared" si="6"/>
        <v>-3053694.0900000203</v>
      </c>
      <c r="M247">
        <v>53054</v>
      </c>
      <c r="N247">
        <v>7</v>
      </c>
      <c r="O247" t="s">
        <v>44</v>
      </c>
      <c r="P247">
        <v>1</v>
      </c>
      <c r="R247">
        <v>1513</v>
      </c>
      <c r="S247" s="13">
        <v>41784</v>
      </c>
      <c r="T247" s="13">
        <v>41784</v>
      </c>
      <c r="W247">
        <v>2014</v>
      </c>
      <c r="X247">
        <v>7</v>
      </c>
      <c r="AC247" t="s">
        <v>132</v>
      </c>
      <c r="AD247" t="s">
        <v>320</v>
      </c>
      <c r="AE247" t="str">
        <f t="shared" si="7"/>
        <v>COLÉGIO OLIMPO GOIÂNIA</v>
      </c>
      <c r="AG247">
        <v>26</v>
      </c>
      <c r="AH247">
        <v>9</v>
      </c>
      <c r="AI247" t="s">
        <v>54</v>
      </c>
      <c r="AK247">
        <v>0</v>
      </c>
      <c r="AM247">
        <v>0</v>
      </c>
      <c r="AP247" t="s">
        <v>336</v>
      </c>
    </row>
    <row r="248" spans="1:42" customFormat="1">
      <c r="A248">
        <v>133113</v>
      </c>
      <c r="B248" t="s">
        <v>747</v>
      </c>
      <c r="C248" t="s">
        <v>748</v>
      </c>
      <c r="D248" s="18">
        <v>0</v>
      </c>
      <c r="E248" s="13">
        <v>41731</v>
      </c>
      <c r="F248" s="14">
        <v>0.4259722222222222</v>
      </c>
      <c r="G248" s="18">
        <v>0.9</v>
      </c>
      <c r="H248">
        <v>0</v>
      </c>
      <c r="I248" s="21">
        <f t="shared" si="6"/>
        <v>-3053694.9900000202</v>
      </c>
      <c r="M248">
        <v>53055</v>
      </c>
      <c r="N248">
        <v>7</v>
      </c>
      <c r="O248" t="s">
        <v>44</v>
      </c>
      <c r="P248">
        <v>1</v>
      </c>
      <c r="R248">
        <v>1513</v>
      </c>
      <c r="S248" s="13">
        <v>41784</v>
      </c>
      <c r="T248" s="13">
        <v>41784</v>
      </c>
      <c r="W248">
        <v>2014</v>
      </c>
      <c r="X248">
        <v>7</v>
      </c>
      <c r="AC248" t="s">
        <v>132</v>
      </c>
      <c r="AD248" t="s">
        <v>320</v>
      </c>
      <c r="AE248" t="str">
        <f t="shared" si="7"/>
        <v>COLÉGIO OLIMPO GOIÂNIA</v>
      </c>
      <c r="AG248">
        <v>26</v>
      </c>
      <c r="AH248">
        <v>9</v>
      </c>
      <c r="AI248" t="s">
        <v>54</v>
      </c>
      <c r="AK248">
        <v>0</v>
      </c>
      <c r="AM248">
        <v>0</v>
      </c>
      <c r="AP248" t="s">
        <v>336</v>
      </c>
    </row>
    <row r="249" spans="1:42" customFormat="1">
      <c r="A249">
        <v>133114</v>
      </c>
      <c r="B249" t="s">
        <v>749</v>
      </c>
      <c r="C249" t="s">
        <v>750</v>
      </c>
      <c r="D249" s="18">
        <v>0</v>
      </c>
      <c r="E249" s="13">
        <v>41731</v>
      </c>
      <c r="F249" s="14">
        <v>0.4259722222222222</v>
      </c>
      <c r="G249" s="18">
        <v>96.36</v>
      </c>
      <c r="H249">
        <v>0</v>
      </c>
      <c r="I249" s="21">
        <f t="shared" si="6"/>
        <v>-3053791.3500000201</v>
      </c>
      <c r="M249">
        <v>53056</v>
      </c>
      <c r="N249">
        <v>7</v>
      </c>
      <c r="O249" t="s">
        <v>44</v>
      </c>
      <c r="P249">
        <v>1</v>
      </c>
      <c r="R249">
        <v>1513</v>
      </c>
      <c r="S249" s="13">
        <v>41784</v>
      </c>
      <c r="T249" s="13">
        <v>41784</v>
      </c>
      <c r="W249">
        <v>2014</v>
      </c>
      <c r="X249">
        <v>7</v>
      </c>
      <c r="AC249" t="s">
        <v>132</v>
      </c>
      <c r="AD249" t="s">
        <v>320</v>
      </c>
      <c r="AE249" t="str">
        <f t="shared" si="7"/>
        <v>COLÉGIO OLIMPO GOIÂNIA</v>
      </c>
      <c r="AG249">
        <v>26</v>
      </c>
      <c r="AH249">
        <v>9</v>
      </c>
      <c r="AI249" t="s">
        <v>54</v>
      </c>
      <c r="AK249">
        <v>0</v>
      </c>
      <c r="AM249">
        <v>0</v>
      </c>
      <c r="AP249" t="s">
        <v>336</v>
      </c>
    </row>
    <row r="250" spans="1:42" customFormat="1">
      <c r="A250">
        <v>133115</v>
      </c>
      <c r="B250" t="s">
        <v>751</v>
      </c>
      <c r="C250" t="s">
        <v>752</v>
      </c>
      <c r="D250" s="18">
        <v>0</v>
      </c>
      <c r="E250" s="13">
        <v>41731</v>
      </c>
      <c r="F250" s="14">
        <v>0.4259722222222222</v>
      </c>
      <c r="G250" s="18">
        <v>125</v>
      </c>
      <c r="H250">
        <v>0</v>
      </c>
      <c r="I250" s="21">
        <f t="shared" si="6"/>
        <v>-3053916.3500000201</v>
      </c>
      <c r="M250">
        <v>53057</v>
      </c>
      <c r="N250">
        <v>7</v>
      </c>
      <c r="O250" t="s">
        <v>44</v>
      </c>
      <c r="P250">
        <v>1</v>
      </c>
      <c r="R250">
        <v>575</v>
      </c>
      <c r="S250" s="13">
        <v>41784</v>
      </c>
      <c r="T250" s="13">
        <v>41784</v>
      </c>
      <c r="W250">
        <v>2014</v>
      </c>
      <c r="X250">
        <v>7</v>
      </c>
      <c r="AC250" t="s">
        <v>61</v>
      </c>
      <c r="AD250" t="s">
        <v>320</v>
      </c>
      <c r="AE250" t="str">
        <f t="shared" si="7"/>
        <v>COLÉGIO OLIMPO GOIÂNIA</v>
      </c>
      <c r="AG250">
        <v>26</v>
      </c>
      <c r="AH250">
        <v>9</v>
      </c>
      <c r="AI250" t="s">
        <v>54</v>
      </c>
      <c r="AK250">
        <v>0</v>
      </c>
      <c r="AM250">
        <v>0</v>
      </c>
      <c r="AP250" t="s">
        <v>336</v>
      </c>
    </row>
    <row r="251" spans="1:42" customFormat="1">
      <c r="A251">
        <v>133116</v>
      </c>
      <c r="B251" t="s">
        <v>753</v>
      </c>
      <c r="C251" t="s">
        <v>754</v>
      </c>
      <c r="D251" s="18">
        <v>0</v>
      </c>
      <c r="E251" s="13">
        <v>41731</v>
      </c>
      <c r="F251" s="14">
        <v>0.4259722222222222</v>
      </c>
      <c r="G251" s="18">
        <v>991.8</v>
      </c>
      <c r="H251">
        <v>0</v>
      </c>
      <c r="I251" s="21">
        <f t="shared" si="6"/>
        <v>-3054908.1500000199</v>
      </c>
      <c r="M251">
        <v>53058</v>
      </c>
      <c r="N251">
        <v>7</v>
      </c>
      <c r="O251" t="s">
        <v>44</v>
      </c>
      <c r="P251">
        <v>1</v>
      </c>
      <c r="R251">
        <v>575</v>
      </c>
      <c r="S251" s="13">
        <v>41784</v>
      </c>
      <c r="T251" s="13">
        <v>41784</v>
      </c>
      <c r="W251">
        <v>2014</v>
      </c>
      <c r="X251">
        <v>7</v>
      </c>
      <c r="AC251" t="s">
        <v>61</v>
      </c>
      <c r="AD251" t="s">
        <v>320</v>
      </c>
      <c r="AE251" t="str">
        <f t="shared" si="7"/>
        <v>COLÉGIO OLIMPO GOIÂNIA</v>
      </c>
      <c r="AG251">
        <v>26</v>
      </c>
      <c r="AH251">
        <v>9</v>
      </c>
      <c r="AI251" t="s">
        <v>54</v>
      </c>
      <c r="AK251">
        <v>0</v>
      </c>
      <c r="AM251">
        <v>0</v>
      </c>
      <c r="AP251" t="s">
        <v>336</v>
      </c>
    </row>
    <row r="252" spans="1:42" customFormat="1">
      <c r="A252">
        <v>246511</v>
      </c>
      <c r="B252">
        <v>159222</v>
      </c>
      <c r="C252" t="s">
        <v>755</v>
      </c>
      <c r="D252" s="18">
        <v>700</v>
      </c>
      <c r="E252" s="13">
        <v>41731</v>
      </c>
      <c r="F252" s="14">
        <v>0.43010416666666668</v>
      </c>
      <c r="G252" s="18">
        <v>0</v>
      </c>
      <c r="H252">
        <v>0</v>
      </c>
      <c r="I252" s="21">
        <f t="shared" si="6"/>
        <v>-3054208.1500000199</v>
      </c>
      <c r="L252">
        <v>159222</v>
      </c>
      <c r="N252">
        <v>7</v>
      </c>
      <c r="O252" t="s">
        <v>44</v>
      </c>
      <c r="P252">
        <v>2</v>
      </c>
      <c r="R252">
        <v>6</v>
      </c>
      <c r="S252" s="13">
        <v>42067</v>
      </c>
      <c r="T252" s="13">
        <v>42067</v>
      </c>
      <c r="W252">
        <v>2014</v>
      </c>
      <c r="X252">
        <v>7</v>
      </c>
      <c r="AC252" t="s">
        <v>45</v>
      </c>
      <c r="AD252" t="s">
        <v>319</v>
      </c>
      <c r="AE252" t="str">
        <f t="shared" si="7"/>
        <v>COLÉGIO OLIMPO GOIÂNIA</v>
      </c>
      <c r="AG252">
        <v>77</v>
      </c>
      <c r="AH252">
        <v>11</v>
      </c>
      <c r="AI252" t="s">
        <v>46</v>
      </c>
      <c r="AK252">
        <v>0</v>
      </c>
      <c r="AM252">
        <v>0</v>
      </c>
      <c r="AP252" t="s">
        <v>731</v>
      </c>
    </row>
    <row r="253" spans="1:42" customFormat="1">
      <c r="A253">
        <v>246521</v>
      </c>
      <c r="B253">
        <v>162649</v>
      </c>
      <c r="C253" t="s">
        <v>756</v>
      </c>
      <c r="D253" s="18">
        <v>1284</v>
      </c>
      <c r="E253" s="13">
        <v>41731</v>
      </c>
      <c r="F253" s="14">
        <v>0.43412037037037038</v>
      </c>
      <c r="G253" s="18">
        <v>0</v>
      </c>
      <c r="H253">
        <v>0</v>
      </c>
      <c r="I253" s="21">
        <f t="shared" si="6"/>
        <v>-3052924.1500000199</v>
      </c>
      <c r="L253">
        <v>162649</v>
      </c>
      <c r="N253">
        <v>7</v>
      </c>
      <c r="O253" t="s">
        <v>44</v>
      </c>
      <c r="P253">
        <v>2</v>
      </c>
      <c r="R253">
        <v>6</v>
      </c>
      <c r="S253" s="13">
        <v>42067</v>
      </c>
      <c r="T253" s="13">
        <v>42067</v>
      </c>
      <c r="W253">
        <v>2014</v>
      </c>
      <c r="X253">
        <v>7</v>
      </c>
      <c r="AC253" t="s">
        <v>45</v>
      </c>
      <c r="AD253" t="s">
        <v>319</v>
      </c>
      <c r="AE253" t="str">
        <f t="shared" si="7"/>
        <v>COLÉGIO OLIMPO GOIÂNIA</v>
      </c>
      <c r="AG253">
        <v>77</v>
      </c>
      <c r="AH253">
        <v>11</v>
      </c>
      <c r="AI253" t="s">
        <v>46</v>
      </c>
      <c r="AK253">
        <v>0</v>
      </c>
      <c r="AM253">
        <v>0</v>
      </c>
      <c r="AP253" t="s">
        <v>731</v>
      </c>
    </row>
    <row r="254" spans="1:42" customFormat="1">
      <c r="A254">
        <v>123679</v>
      </c>
      <c r="B254" t="s">
        <v>757</v>
      </c>
      <c r="C254" t="s">
        <v>758</v>
      </c>
      <c r="D254" s="18">
        <v>0</v>
      </c>
      <c r="E254" s="13">
        <v>41731</v>
      </c>
      <c r="F254" s="14">
        <v>0.44460648148148146</v>
      </c>
      <c r="G254" s="18">
        <v>280</v>
      </c>
      <c r="H254">
        <v>0</v>
      </c>
      <c r="I254" s="21">
        <f t="shared" si="6"/>
        <v>-3053204.1500000199</v>
      </c>
      <c r="M254">
        <v>47465</v>
      </c>
      <c r="N254">
        <v>24</v>
      </c>
      <c r="O254" t="s">
        <v>68</v>
      </c>
      <c r="P254">
        <v>1</v>
      </c>
      <c r="R254">
        <v>1400</v>
      </c>
      <c r="S254" s="13">
        <v>41738</v>
      </c>
      <c r="T254" s="13">
        <v>41738</v>
      </c>
      <c r="W254">
        <v>2014</v>
      </c>
      <c r="X254">
        <v>24</v>
      </c>
      <c r="AC254" t="s">
        <v>159</v>
      </c>
      <c r="AD254" t="s">
        <v>319</v>
      </c>
      <c r="AE254" t="str">
        <f t="shared" si="7"/>
        <v>COLÉGIO OLIMPO GOIÂNIA</v>
      </c>
      <c r="AG254">
        <v>56</v>
      </c>
      <c r="AH254">
        <v>1</v>
      </c>
      <c r="AI254" t="s">
        <v>58</v>
      </c>
      <c r="AK254">
        <v>0</v>
      </c>
      <c r="AM254">
        <v>0</v>
      </c>
      <c r="AP254" t="s">
        <v>59</v>
      </c>
    </row>
    <row r="255" spans="1:42" customFormat="1">
      <c r="A255">
        <v>245843</v>
      </c>
      <c r="B255">
        <v>167567</v>
      </c>
      <c r="C255" t="s">
        <v>759</v>
      </c>
      <c r="D255" s="18">
        <v>210</v>
      </c>
      <c r="E255" s="13">
        <v>41731</v>
      </c>
      <c r="F255" s="14">
        <v>0.44784722222222223</v>
      </c>
      <c r="G255" s="18">
        <v>0</v>
      </c>
      <c r="H255">
        <v>0</v>
      </c>
      <c r="I255" s="21">
        <f t="shared" si="6"/>
        <v>-3052994.1500000199</v>
      </c>
      <c r="L255">
        <v>167567</v>
      </c>
      <c r="N255">
        <v>7</v>
      </c>
      <c r="O255" t="s">
        <v>44</v>
      </c>
      <c r="P255">
        <v>2</v>
      </c>
      <c r="R255">
        <v>62</v>
      </c>
      <c r="S255" s="13">
        <v>42066</v>
      </c>
      <c r="T255" s="13">
        <v>42066</v>
      </c>
      <c r="W255">
        <v>2014</v>
      </c>
      <c r="X255">
        <v>7</v>
      </c>
      <c r="AC255" t="s">
        <v>130</v>
      </c>
      <c r="AD255" t="s">
        <v>319</v>
      </c>
      <c r="AE255" t="str">
        <f t="shared" si="7"/>
        <v>COLÉGIO OLIMPO GOIÂNIA</v>
      </c>
      <c r="AG255">
        <v>77</v>
      </c>
      <c r="AH255">
        <v>11</v>
      </c>
      <c r="AI255" t="s">
        <v>46</v>
      </c>
      <c r="AK255">
        <v>0</v>
      </c>
      <c r="AM255">
        <v>0</v>
      </c>
      <c r="AP255" t="s">
        <v>731</v>
      </c>
    </row>
    <row r="256" spans="1:42" customFormat="1">
      <c r="A256">
        <v>197383</v>
      </c>
      <c r="B256">
        <v>164198</v>
      </c>
      <c r="C256" t="s">
        <v>760</v>
      </c>
      <c r="D256" s="18">
        <v>1366.66</v>
      </c>
      <c r="E256" s="13">
        <v>41731</v>
      </c>
      <c r="F256" s="14">
        <v>0.44826388888888885</v>
      </c>
      <c r="G256" s="18">
        <v>0</v>
      </c>
      <c r="H256">
        <v>0</v>
      </c>
      <c r="I256" s="21">
        <f t="shared" si="6"/>
        <v>-3051627.4900000198</v>
      </c>
      <c r="L256">
        <v>164198</v>
      </c>
      <c r="N256">
        <v>8</v>
      </c>
      <c r="O256" t="s">
        <v>63</v>
      </c>
      <c r="P256">
        <v>1</v>
      </c>
      <c r="R256">
        <v>2</v>
      </c>
      <c r="S256" s="13">
        <v>41925</v>
      </c>
      <c r="T256" s="13">
        <v>41925</v>
      </c>
      <c r="W256">
        <v>2014</v>
      </c>
      <c r="X256">
        <v>8</v>
      </c>
      <c r="AC256" t="s">
        <v>48</v>
      </c>
      <c r="AD256" t="s">
        <v>319</v>
      </c>
      <c r="AE256" t="str">
        <f t="shared" si="7"/>
        <v>COLÉGIO OLIMPO GOIÂNIA</v>
      </c>
      <c r="AG256">
        <v>4</v>
      </c>
      <c r="AH256">
        <v>8</v>
      </c>
      <c r="AI256" t="s">
        <v>52</v>
      </c>
      <c r="AK256">
        <v>0</v>
      </c>
      <c r="AM256">
        <v>0</v>
      </c>
      <c r="AP256" t="s">
        <v>418</v>
      </c>
    </row>
    <row r="257" spans="1:42" customFormat="1">
      <c r="A257">
        <v>245845</v>
      </c>
      <c r="B257">
        <v>167712</v>
      </c>
      <c r="C257" t="s">
        <v>761</v>
      </c>
      <c r="D257" s="18">
        <v>900</v>
      </c>
      <c r="E257" s="13">
        <v>41731</v>
      </c>
      <c r="F257" s="14">
        <v>0.44884259259259257</v>
      </c>
      <c r="G257" s="18">
        <v>0</v>
      </c>
      <c r="H257">
        <v>0</v>
      </c>
      <c r="I257" s="21">
        <f t="shared" si="6"/>
        <v>-3050727.4900000198</v>
      </c>
      <c r="L257">
        <v>167712</v>
      </c>
      <c r="N257">
        <v>7</v>
      </c>
      <c r="O257" t="s">
        <v>44</v>
      </c>
      <c r="P257">
        <v>2</v>
      </c>
      <c r="R257">
        <v>6</v>
      </c>
      <c r="S257" s="13">
        <v>42066</v>
      </c>
      <c r="T257" s="13">
        <v>42066</v>
      </c>
      <c r="W257">
        <v>2014</v>
      </c>
      <c r="X257">
        <v>7</v>
      </c>
      <c r="AC257" t="s">
        <v>45</v>
      </c>
      <c r="AD257" t="s">
        <v>319</v>
      </c>
      <c r="AE257" t="str">
        <f t="shared" si="7"/>
        <v>COLÉGIO OLIMPO GOIÂNIA</v>
      </c>
      <c r="AG257">
        <v>77</v>
      </c>
      <c r="AH257">
        <v>11</v>
      </c>
      <c r="AI257" t="s">
        <v>46</v>
      </c>
      <c r="AK257">
        <v>0</v>
      </c>
      <c r="AM257">
        <v>0</v>
      </c>
      <c r="AP257" t="s">
        <v>731</v>
      </c>
    </row>
    <row r="258" spans="1:42" customFormat="1">
      <c r="A258">
        <v>246536</v>
      </c>
      <c r="B258">
        <v>169645</v>
      </c>
      <c r="C258" t="s">
        <v>762</v>
      </c>
      <c r="D258" s="18">
        <v>1284</v>
      </c>
      <c r="E258" s="13">
        <v>41731</v>
      </c>
      <c r="F258" s="14">
        <v>0.4491087962962963</v>
      </c>
      <c r="G258" s="18">
        <v>0</v>
      </c>
      <c r="H258">
        <v>0</v>
      </c>
      <c r="I258" s="21">
        <f t="shared" si="6"/>
        <v>-3049443.4900000198</v>
      </c>
      <c r="L258">
        <v>169645</v>
      </c>
      <c r="N258">
        <v>7</v>
      </c>
      <c r="O258" t="s">
        <v>44</v>
      </c>
      <c r="P258">
        <v>2</v>
      </c>
      <c r="R258">
        <v>6</v>
      </c>
      <c r="S258" s="13">
        <v>42067</v>
      </c>
      <c r="T258" s="13">
        <v>42067</v>
      </c>
      <c r="W258">
        <v>2014</v>
      </c>
      <c r="X258">
        <v>7</v>
      </c>
      <c r="AC258" t="s">
        <v>45</v>
      </c>
      <c r="AD258" t="s">
        <v>319</v>
      </c>
      <c r="AE258" t="str">
        <f t="shared" si="7"/>
        <v>COLÉGIO OLIMPO GOIÂNIA</v>
      </c>
      <c r="AG258">
        <v>77</v>
      </c>
      <c r="AH258">
        <v>11</v>
      </c>
      <c r="AI258" t="s">
        <v>46</v>
      </c>
      <c r="AK258">
        <v>0</v>
      </c>
      <c r="AM258">
        <v>0</v>
      </c>
      <c r="AP258" t="s">
        <v>731</v>
      </c>
    </row>
    <row r="259" spans="1:42" customFormat="1">
      <c r="A259">
        <v>134560</v>
      </c>
      <c r="B259" t="s">
        <v>763</v>
      </c>
      <c r="C259" t="s">
        <v>764</v>
      </c>
      <c r="D259" s="18">
        <v>429626.1</v>
      </c>
      <c r="E259" s="13">
        <v>41731</v>
      </c>
      <c r="F259" s="14">
        <v>0.45281250000000001</v>
      </c>
      <c r="G259" s="18">
        <v>0</v>
      </c>
      <c r="H259">
        <v>0</v>
      </c>
      <c r="I259" s="21">
        <f t="shared" si="6"/>
        <v>-2619817.3900000197</v>
      </c>
      <c r="N259">
        <v>7</v>
      </c>
      <c r="O259" t="s">
        <v>44</v>
      </c>
      <c r="P259">
        <v>1</v>
      </c>
      <c r="R259">
        <v>1505</v>
      </c>
      <c r="S259" s="13">
        <v>41785</v>
      </c>
      <c r="T259" s="13">
        <v>41817</v>
      </c>
      <c r="W259">
        <v>2014</v>
      </c>
      <c r="X259">
        <v>7</v>
      </c>
      <c r="AC259" t="s">
        <v>112</v>
      </c>
      <c r="AD259" t="s">
        <v>320</v>
      </c>
      <c r="AE259" t="str">
        <f t="shared" si="7"/>
        <v>COLÉGIO OLIMPO GOIÂNIA</v>
      </c>
      <c r="AG259">
        <v>12</v>
      </c>
      <c r="AH259">
        <v>10</v>
      </c>
      <c r="AI259" t="s">
        <v>95</v>
      </c>
      <c r="AM259">
        <v>0</v>
      </c>
      <c r="AP259" t="s">
        <v>355</v>
      </c>
    </row>
    <row r="260" spans="1:42" customFormat="1">
      <c r="A260">
        <v>245874</v>
      </c>
      <c r="B260">
        <v>167325</v>
      </c>
      <c r="C260" t="s">
        <v>765</v>
      </c>
      <c r="D260" s="18">
        <v>160</v>
      </c>
      <c r="E260" s="13">
        <v>41731</v>
      </c>
      <c r="F260" s="14">
        <v>0.45297453703703705</v>
      </c>
      <c r="G260" s="18">
        <v>0</v>
      </c>
      <c r="H260">
        <v>0</v>
      </c>
      <c r="I260" s="21">
        <f t="shared" ref="I260:I323" si="8">I259 + (D260-G260)</f>
        <v>-2619657.3900000197</v>
      </c>
      <c r="L260">
        <v>167325</v>
      </c>
      <c r="N260">
        <v>7</v>
      </c>
      <c r="O260" t="s">
        <v>44</v>
      </c>
      <c r="P260">
        <v>2</v>
      </c>
      <c r="R260">
        <v>62</v>
      </c>
      <c r="S260" s="13">
        <v>42066</v>
      </c>
      <c r="T260" s="13">
        <v>42066</v>
      </c>
      <c r="W260">
        <v>2014</v>
      </c>
      <c r="X260">
        <v>7</v>
      </c>
      <c r="AC260" t="s">
        <v>130</v>
      </c>
      <c r="AD260" t="s">
        <v>319</v>
      </c>
      <c r="AE260" t="str">
        <f t="shared" ref="AE260:AE323" si="9">ACHA_INSTITUICAO(AC260)</f>
        <v>COLÉGIO OLIMPO GOIÂNIA</v>
      </c>
      <c r="AG260">
        <v>77</v>
      </c>
      <c r="AH260">
        <v>11</v>
      </c>
      <c r="AI260" t="s">
        <v>46</v>
      </c>
      <c r="AK260">
        <v>0</v>
      </c>
      <c r="AM260">
        <v>0</v>
      </c>
      <c r="AP260" t="s">
        <v>731</v>
      </c>
    </row>
    <row r="261" spans="1:42" customFormat="1">
      <c r="A261">
        <v>245875</v>
      </c>
      <c r="B261">
        <v>167335</v>
      </c>
      <c r="C261" t="s">
        <v>766</v>
      </c>
      <c r="D261" s="18">
        <v>210</v>
      </c>
      <c r="E261" s="13">
        <v>41731</v>
      </c>
      <c r="F261" s="14">
        <v>0.453125</v>
      </c>
      <c r="G261" s="18">
        <v>0</v>
      </c>
      <c r="H261">
        <v>0</v>
      </c>
      <c r="I261" s="21">
        <f t="shared" si="8"/>
        <v>-2619447.3900000197</v>
      </c>
      <c r="L261">
        <v>167335</v>
      </c>
      <c r="N261">
        <v>7</v>
      </c>
      <c r="O261" t="s">
        <v>44</v>
      </c>
      <c r="P261">
        <v>2</v>
      </c>
      <c r="R261">
        <v>62</v>
      </c>
      <c r="S261" s="13">
        <v>42066</v>
      </c>
      <c r="T261" s="13">
        <v>42066</v>
      </c>
      <c r="W261">
        <v>2014</v>
      </c>
      <c r="X261">
        <v>7</v>
      </c>
      <c r="AC261" t="s">
        <v>130</v>
      </c>
      <c r="AD261" t="s">
        <v>319</v>
      </c>
      <c r="AE261" t="str">
        <f t="shared" si="9"/>
        <v>COLÉGIO OLIMPO GOIÂNIA</v>
      </c>
      <c r="AG261">
        <v>77</v>
      </c>
      <c r="AH261">
        <v>11</v>
      </c>
      <c r="AI261" t="s">
        <v>46</v>
      </c>
      <c r="AK261">
        <v>0</v>
      </c>
      <c r="AM261">
        <v>0</v>
      </c>
      <c r="AP261" t="s">
        <v>731</v>
      </c>
    </row>
    <row r="262" spans="1:42" customFormat="1">
      <c r="A262">
        <v>246565</v>
      </c>
      <c r="B262">
        <v>164705</v>
      </c>
      <c r="C262" t="s">
        <v>767</v>
      </c>
      <c r="D262" s="18">
        <v>1284</v>
      </c>
      <c r="E262" s="13">
        <v>41731</v>
      </c>
      <c r="F262" s="14">
        <v>0.45408564814814811</v>
      </c>
      <c r="G262" s="18">
        <v>0</v>
      </c>
      <c r="H262">
        <v>0</v>
      </c>
      <c r="I262" s="21">
        <f t="shared" si="8"/>
        <v>-2618163.3900000197</v>
      </c>
      <c r="L262">
        <v>164705</v>
      </c>
      <c r="N262">
        <v>7</v>
      </c>
      <c r="O262" t="s">
        <v>44</v>
      </c>
      <c r="P262">
        <v>2</v>
      </c>
      <c r="R262">
        <v>6</v>
      </c>
      <c r="S262" s="13">
        <v>42067</v>
      </c>
      <c r="T262" s="13">
        <v>42067</v>
      </c>
      <c r="W262">
        <v>2014</v>
      </c>
      <c r="X262">
        <v>7</v>
      </c>
      <c r="AC262" t="s">
        <v>45</v>
      </c>
      <c r="AD262" t="s">
        <v>319</v>
      </c>
      <c r="AE262" t="str">
        <f t="shared" si="9"/>
        <v>COLÉGIO OLIMPO GOIÂNIA</v>
      </c>
      <c r="AG262">
        <v>77</v>
      </c>
      <c r="AH262">
        <v>11</v>
      </c>
      <c r="AI262" t="s">
        <v>46</v>
      </c>
      <c r="AK262">
        <v>0</v>
      </c>
      <c r="AM262">
        <v>0</v>
      </c>
      <c r="AP262" t="s">
        <v>731</v>
      </c>
    </row>
    <row r="263" spans="1:42" customFormat="1">
      <c r="A263">
        <v>134561</v>
      </c>
      <c r="B263" t="s">
        <v>768</v>
      </c>
      <c r="C263" t="s">
        <v>769</v>
      </c>
      <c r="D263" s="18">
        <v>196766.05</v>
      </c>
      <c r="E263" s="13">
        <v>41731</v>
      </c>
      <c r="F263" s="14">
        <v>0.4541782407407407</v>
      </c>
      <c r="G263" s="18">
        <v>0</v>
      </c>
      <c r="H263">
        <v>0</v>
      </c>
      <c r="I263" s="21">
        <f t="shared" si="8"/>
        <v>-2421397.3400000199</v>
      </c>
      <c r="N263">
        <v>7</v>
      </c>
      <c r="O263" t="s">
        <v>44</v>
      </c>
      <c r="P263">
        <v>1</v>
      </c>
      <c r="R263">
        <v>1505</v>
      </c>
      <c r="S263" s="13">
        <v>41785</v>
      </c>
      <c r="T263" s="13">
        <v>41817</v>
      </c>
      <c r="W263">
        <v>2014</v>
      </c>
      <c r="X263">
        <v>7</v>
      </c>
      <c r="AC263" t="s">
        <v>112</v>
      </c>
      <c r="AD263" t="s">
        <v>320</v>
      </c>
      <c r="AE263" t="str">
        <f t="shared" si="9"/>
        <v>COLÉGIO OLIMPO GOIÂNIA</v>
      </c>
      <c r="AG263">
        <v>12</v>
      </c>
      <c r="AH263">
        <v>10</v>
      </c>
      <c r="AI263" t="s">
        <v>95</v>
      </c>
      <c r="AM263">
        <v>0</v>
      </c>
      <c r="AP263" t="s">
        <v>355</v>
      </c>
    </row>
    <row r="264" spans="1:42" customFormat="1">
      <c r="A264">
        <v>245876</v>
      </c>
      <c r="B264">
        <v>167414</v>
      </c>
      <c r="C264" t="s">
        <v>770</v>
      </c>
      <c r="D264" s="18">
        <v>60</v>
      </c>
      <c r="E264" s="13">
        <v>41731</v>
      </c>
      <c r="F264" s="14">
        <v>0.45452546296296298</v>
      </c>
      <c r="G264" s="18">
        <v>0</v>
      </c>
      <c r="H264">
        <v>0</v>
      </c>
      <c r="I264" s="21">
        <f t="shared" si="8"/>
        <v>-2421337.3400000199</v>
      </c>
      <c r="L264">
        <v>167414</v>
      </c>
      <c r="N264">
        <v>7</v>
      </c>
      <c r="O264" t="s">
        <v>44</v>
      </c>
      <c r="P264">
        <v>2</v>
      </c>
      <c r="R264">
        <v>62</v>
      </c>
      <c r="S264" s="13">
        <v>42066</v>
      </c>
      <c r="T264" s="13">
        <v>42066</v>
      </c>
      <c r="W264">
        <v>2014</v>
      </c>
      <c r="X264">
        <v>7</v>
      </c>
      <c r="AC264" t="s">
        <v>130</v>
      </c>
      <c r="AD264" t="s">
        <v>319</v>
      </c>
      <c r="AE264" t="str">
        <f t="shared" si="9"/>
        <v>COLÉGIO OLIMPO GOIÂNIA</v>
      </c>
      <c r="AG264">
        <v>77</v>
      </c>
      <c r="AH264">
        <v>11</v>
      </c>
      <c r="AI264" t="s">
        <v>46</v>
      </c>
      <c r="AK264">
        <v>0</v>
      </c>
      <c r="AM264">
        <v>0</v>
      </c>
      <c r="AP264" t="s">
        <v>731</v>
      </c>
    </row>
    <row r="265" spans="1:42" customFormat="1">
      <c r="A265">
        <v>245879</v>
      </c>
      <c r="B265">
        <v>167552</v>
      </c>
      <c r="C265" t="s">
        <v>771</v>
      </c>
      <c r="D265" s="18">
        <v>210</v>
      </c>
      <c r="E265" s="13">
        <v>41731</v>
      </c>
      <c r="F265" s="14">
        <v>0.45519675925925923</v>
      </c>
      <c r="G265" s="18">
        <v>0</v>
      </c>
      <c r="H265">
        <v>0</v>
      </c>
      <c r="I265" s="21">
        <f t="shared" si="8"/>
        <v>-2421127.3400000199</v>
      </c>
      <c r="L265">
        <v>167552</v>
      </c>
      <c r="N265">
        <v>7</v>
      </c>
      <c r="O265" t="s">
        <v>44</v>
      </c>
      <c r="P265">
        <v>2</v>
      </c>
      <c r="R265">
        <v>62</v>
      </c>
      <c r="S265" s="13">
        <v>42066</v>
      </c>
      <c r="T265" s="13">
        <v>42066</v>
      </c>
      <c r="W265">
        <v>2014</v>
      </c>
      <c r="X265">
        <v>7</v>
      </c>
      <c r="AC265" t="s">
        <v>130</v>
      </c>
      <c r="AD265" t="s">
        <v>319</v>
      </c>
      <c r="AE265" t="str">
        <f t="shared" si="9"/>
        <v>COLÉGIO OLIMPO GOIÂNIA</v>
      </c>
      <c r="AG265">
        <v>77</v>
      </c>
      <c r="AH265">
        <v>11</v>
      </c>
      <c r="AI265" t="s">
        <v>46</v>
      </c>
      <c r="AK265">
        <v>0</v>
      </c>
      <c r="AM265">
        <v>0</v>
      </c>
      <c r="AP265" t="s">
        <v>731</v>
      </c>
    </row>
    <row r="266" spans="1:42" customFormat="1">
      <c r="A266">
        <v>246596</v>
      </c>
      <c r="B266">
        <v>156931</v>
      </c>
      <c r="C266" t="s">
        <v>772</v>
      </c>
      <c r="D266" s="18">
        <v>1027.2</v>
      </c>
      <c r="E266" s="13">
        <v>41731</v>
      </c>
      <c r="F266" s="14">
        <v>0.45753472222222219</v>
      </c>
      <c r="G266" s="18">
        <v>0</v>
      </c>
      <c r="H266">
        <v>0</v>
      </c>
      <c r="I266" s="21">
        <f t="shared" si="8"/>
        <v>-2420100.1400000197</v>
      </c>
      <c r="L266">
        <v>156931</v>
      </c>
      <c r="N266">
        <v>7</v>
      </c>
      <c r="O266" t="s">
        <v>44</v>
      </c>
      <c r="P266">
        <v>1</v>
      </c>
      <c r="R266">
        <v>6</v>
      </c>
      <c r="S266" s="13">
        <v>42067</v>
      </c>
      <c r="T266" s="13">
        <v>42067</v>
      </c>
      <c r="W266">
        <v>2014</v>
      </c>
      <c r="X266">
        <v>7</v>
      </c>
      <c r="AC266" t="s">
        <v>45</v>
      </c>
      <c r="AD266" t="s">
        <v>319</v>
      </c>
      <c r="AE266" t="str">
        <f t="shared" si="9"/>
        <v>COLÉGIO OLIMPO GOIÂNIA</v>
      </c>
      <c r="AG266">
        <v>77</v>
      </c>
      <c r="AH266">
        <v>11</v>
      </c>
      <c r="AI266" t="s">
        <v>46</v>
      </c>
      <c r="AK266">
        <v>0</v>
      </c>
      <c r="AM266">
        <v>0</v>
      </c>
      <c r="AP266" t="s">
        <v>731</v>
      </c>
    </row>
    <row r="267" spans="1:42" customFormat="1">
      <c r="A267">
        <v>246598</v>
      </c>
      <c r="B267">
        <v>169841</v>
      </c>
      <c r="C267" t="s">
        <v>773</v>
      </c>
      <c r="D267" s="18">
        <v>1219.8</v>
      </c>
      <c r="E267" s="13">
        <v>41731</v>
      </c>
      <c r="F267" s="14">
        <v>0.45802083333333332</v>
      </c>
      <c r="G267" s="18">
        <v>0</v>
      </c>
      <c r="H267">
        <v>0</v>
      </c>
      <c r="I267" s="21">
        <f t="shared" si="8"/>
        <v>-2418880.3400000199</v>
      </c>
      <c r="L267">
        <v>169841</v>
      </c>
      <c r="N267">
        <v>7</v>
      </c>
      <c r="O267" t="s">
        <v>44</v>
      </c>
      <c r="P267">
        <v>2</v>
      </c>
      <c r="R267">
        <v>6</v>
      </c>
      <c r="S267" s="13">
        <v>42067</v>
      </c>
      <c r="T267" s="13">
        <v>42067</v>
      </c>
      <c r="W267">
        <v>2014</v>
      </c>
      <c r="X267">
        <v>7</v>
      </c>
      <c r="AC267" t="s">
        <v>45</v>
      </c>
      <c r="AD267" t="s">
        <v>319</v>
      </c>
      <c r="AE267" t="str">
        <f t="shared" si="9"/>
        <v>COLÉGIO OLIMPO GOIÂNIA</v>
      </c>
      <c r="AG267">
        <v>77</v>
      </c>
      <c r="AH267">
        <v>11</v>
      </c>
      <c r="AI267" t="s">
        <v>46</v>
      </c>
      <c r="AK267">
        <v>0</v>
      </c>
      <c r="AM267">
        <v>0</v>
      </c>
      <c r="AP267" t="s">
        <v>731</v>
      </c>
    </row>
    <row r="268" spans="1:42" customFormat="1">
      <c r="A268">
        <v>246625</v>
      </c>
      <c r="B268">
        <v>169495</v>
      </c>
      <c r="C268" t="s">
        <v>774</v>
      </c>
      <c r="D268" s="18">
        <v>1284</v>
      </c>
      <c r="E268" s="13">
        <v>41731</v>
      </c>
      <c r="F268" s="14">
        <v>0.45930555555555558</v>
      </c>
      <c r="G268" s="18">
        <v>0</v>
      </c>
      <c r="H268">
        <v>0</v>
      </c>
      <c r="I268" s="21">
        <f t="shared" si="8"/>
        <v>-2417596.3400000199</v>
      </c>
      <c r="L268">
        <v>169495</v>
      </c>
      <c r="N268">
        <v>7</v>
      </c>
      <c r="O268" t="s">
        <v>44</v>
      </c>
      <c r="P268">
        <v>2</v>
      </c>
      <c r="R268">
        <v>6</v>
      </c>
      <c r="S268" s="13">
        <v>42067</v>
      </c>
      <c r="T268" s="13">
        <v>42067</v>
      </c>
      <c r="W268">
        <v>2014</v>
      </c>
      <c r="X268">
        <v>7</v>
      </c>
      <c r="AC268" t="s">
        <v>45</v>
      </c>
      <c r="AD268" t="s">
        <v>319</v>
      </c>
      <c r="AE268" t="str">
        <f t="shared" si="9"/>
        <v>COLÉGIO OLIMPO GOIÂNIA</v>
      </c>
      <c r="AG268">
        <v>77</v>
      </c>
      <c r="AH268">
        <v>11</v>
      </c>
      <c r="AI268" t="s">
        <v>46</v>
      </c>
      <c r="AK268">
        <v>0</v>
      </c>
      <c r="AM268">
        <v>0</v>
      </c>
      <c r="AP268" t="s">
        <v>731</v>
      </c>
    </row>
    <row r="269" spans="1:42" customFormat="1">
      <c r="A269">
        <v>245886</v>
      </c>
      <c r="B269">
        <v>167299</v>
      </c>
      <c r="C269" t="s">
        <v>775</v>
      </c>
      <c r="D269" s="18">
        <v>160</v>
      </c>
      <c r="E269" s="13">
        <v>41731</v>
      </c>
      <c r="F269" s="14">
        <v>0.4594212962962963</v>
      </c>
      <c r="G269" s="18">
        <v>0</v>
      </c>
      <c r="H269">
        <v>0</v>
      </c>
      <c r="I269" s="21">
        <f t="shared" si="8"/>
        <v>-2417436.3400000199</v>
      </c>
      <c r="L269">
        <v>167299</v>
      </c>
      <c r="N269">
        <v>7</v>
      </c>
      <c r="O269" t="s">
        <v>44</v>
      </c>
      <c r="P269">
        <v>2</v>
      </c>
      <c r="R269">
        <v>62</v>
      </c>
      <c r="S269" s="13">
        <v>42066</v>
      </c>
      <c r="T269" s="13">
        <v>42066</v>
      </c>
      <c r="W269">
        <v>2014</v>
      </c>
      <c r="X269">
        <v>7</v>
      </c>
      <c r="AC269" t="s">
        <v>130</v>
      </c>
      <c r="AD269" t="s">
        <v>319</v>
      </c>
      <c r="AE269" t="str">
        <f t="shared" si="9"/>
        <v>COLÉGIO OLIMPO GOIÂNIA</v>
      </c>
      <c r="AG269">
        <v>77</v>
      </c>
      <c r="AH269">
        <v>11</v>
      </c>
      <c r="AI269" t="s">
        <v>46</v>
      </c>
      <c r="AK269">
        <v>0</v>
      </c>
      <c r="AM269">
        <v>0</v>
      </c>
      <c r="AP269" t="s">
        <v>731</v>
      </c>
    </row>
    <row r="270" spans="1:42" customFormat="1">
      <c r="A270">
        <v>245888</v>
      </c>
      <c r="B270">
        <v>168479</v>
      </c>
      <c r="C270" t="s">
        <v>776</v>
      </c>
      <c r="D270" s="18">
        <v>210</v>
      </c>
      <c r="E270" s="13">
        <v>41731</v>
      </c>
      <c r="F270" s="14">
        <v>0.45995370370370375</v>
      </c>
      <c r="G270" s="18">
        <v>0</v>
      </c>
      <c r="H270">
        <v>0</v>
      </c>
      <c r="I270" s="21">
        <f t="shared" si="8"/>
        <v>-2417226.3400000199</v>
      </c>
      <c r="L270">
        <v>168479</v>
      </c>
      <c r="N270">
        <v>7</v>
      </c>
      <c r="O270" t="s">
        <v>44</v>
      </c>
      <c r="P270">
        <v>2</v>
      </c>
      <c r="R270">
        <v>62</v>
      </c>
      <c r="S270" s="13">
        <v>42066</v>
      </c>
      <c r="T270" s="13">
        <v>42066</v>
      </c>
      <c r="W270">
        <v>2014</v>
      </c>
      <c r="X270">
        <v>7</v>
      </c>
      <c r="AC270" t="s">
        <v>130</v>
      </c>
      <c r="AD270" t="s">
        <v>319</v>
      </c>
      <c r="AE270" t="str">
        <f t="shared" si="9"/>
        <v>COLÉGIO OLIMPO GOIÂNIA</v>
      </c>
      <c r="AG270">
        <v>77</v>
      </c>
      <c r="AH270">
        <v>11</v>
      </c>
      <c r="AI270" t="s">
        <v>46</v>
      </c>
      <c r="AK270">
        <v>0</v>
      </c>
      <c r="AM270">
        <v>0</v>
      </c>
      <c r="AP270" t="s">
        <v>731</v>
      </c>
    </row>
    <row r="271" spans="1:42" customFormat="1">
      <c r="A271">
        <v>246649</v>
      </c>
      <c r="B271">
        <v>169513</v>
      </c>
      <c r="C271" t="s">
        <v>777</v>
      </c>
      <c r="D271" s="18">
        <v>1284</v>
      </c>
      <c r="E271" s="13">
        <v>41731</v>
      </c>
      <c r="F271" s="14">
        <v>0.4604050925925926</v>
      </c>
      <c r="G271" s="18">
        <v>0</v>
      </c>
      <c r="H271">
        <v>0</v>
      </c>
      <c r="I271" s="21">
        <f t="shared" si="8"/>
        <v>-2415942.3400000199</v>
      </c>
      <c r="L271">
        <v>169513</v>
      </c>
      <c r="N271">
        <v>7</v>
      </c>
      <c r="O271" t="s">
        <v>44</v>
      </c>
      <c r="P271">
        <v>2</v>
      </c>
      <c r="R271">
        <v>6</v>
      </c>
      <c r="S271" s="13">
        <v>42067</v>
      </c>
      <c r="T271" s="13">
        <v>42067</v>
      </c>
      <c r="W271">
        <v>2014</v>
      </c>
      <c r="X271">
        <v>7</v>
      </c>
      <c r="AC271" t="s">
        <v>45</v>
      </c>
      <c r="AD271" t="s">
        <v>319</v>
      </c>
      <c r="AE271" t="str">
        <f t="shared" si="9"/>
        <v>COLÉGIO OLIMPO GOIÂNIA</v>
      </c>
      <c r="AG271">
        <v>77</v>
      </c>
      <c r="AH271">
        <v>11</v>
      </c>
      <c r="AI271" t="s">
        <v>46</v>
      </c>
      <c r="AK271">
        <v>0</v>
      </c>
      <c r="AM271">
        <v>0</v>
      </c>
      <c r="AP271" t="s">
        <v>731</v>
      </c>
    </row>
    <row r="272" spans="1:42" customFormat="1">
      <c r="A272">
        <v>246675</v>
      </c>
      <c r="B272">
        <v>169633</v>
      </c>
      <c r="C272" t="s">
        <v>778</v>
      </c>
      <c r="D272" s="18">
        <v>1284</v>
      </c>
      <c r="E272" s="13">
        <v>41731</v>
      </c>
      <c r="F272" s="14">
        <v>0.46100694444444446</v>
      </c>
      <c r="G272" s="18">
        <v>0</v>
      </c>
      <c r="H272">
        <v>0</v>
      </c>
      <c r="I272" s="21">
        <f t="shared" si="8"/>
        <v>-2414658.3400000199</v>
      </c>
      <c r="L272">
        <v>169633</v>
      </c>
      <c r="N272">
        <v>7</v>
      </c>
      <c r="O272" t="s">
        <v>44</v>
      </c>
      <c r="P272">
        <v>2</v>
      </c>
      <c r="R272">
        <v>6</v>
      </c>
      <c r="S272" s="13">
        <v>42067</v>
      </c>
      <c r="T272" s="13">
        <v>42067</v>
      </c>
      <c r="W272">
        <v>2014</v>
      </c>
      <c r="X272">
        <v>7</v>
      </c>
      <c r="AC272" t="s">
        <v>45</v>
      </c>
      <c r="AD272" t="s">
        <v>319</v>
      </c>
      <c r="AE272" t="str">
        <f t="shared" si="9"/>
        <v>COLÉGIO OLIMPO GOIÂNIA</v>
      </c>
      <c r="AG272">
        <v>77</v>
      </c>
      <c r="AH272">
        <v>11</v>
      </c>
      <c r="AI272" t="s">
        <v>46</v>
      </c>
      <c r="AK272">
        <v>0</v>
      </c>
      <c r="AM272">
        <v>0</v>
      </c>
      <c r="AP272" t="s">
        <v>731</v>
      </c>
    </row>
    <row r="273" spans="1:42" customFormat="1">
      <c r="A273">
        <v>246676</v>
      </c>
      <c r="B273">
        <v>162735</v>
      </c>
      <c r="C273" t="s">
        <v>779</v>
      </c>
      <c r="D273" s="18">
        <v>1284</v>
      </c>
      <c r="E273" s="13">
        <v>41731</v>
      </c>
      <c r="F273" s="14">
        <v>0.46150462962962963</v>
      </c>
      <c r="G273" s="18">
        <v>0</v>
      </c>
      <c r="H273">
        <v>0</v>
      </c>
      <c r="I273" s="21">
        <f t="shared" si="8"/>
        <v>-2413374.3400000199</v>
      </c>
      <c r="L273">
        <v>162735</v>
      </c>
      <c r="N273">
        <v>7</v>
      </c>
      <c r="O273" t="s">
        <v>44</v>
      </c>
      <c r="P273">
        <v>2</v>
      </c>
      <c r="R273">
        <v>6</v>
      </c>
      <c r="S273" s="13">
        <v>42067</v>
      </c>
      <c r="T273" s="13">
        <v>42067</v>
      </c>
      <c r="W273">
        <v>2014</v>
      </c>
      <c r="X273">
        <v>7</v>
      </c>
      <c r="AC273" t="s">
        <v>45</v>
      </c>
      <c r="AD273" t="s">
        <v>319</v>
      </c>
      <c r="AE273" t="str">
        <f t="shared" si="9"/>
        <v>COLÉGIO OLIMPO GOIÂNIA</v>
      </c>
      <c r="AG273">
        <v>77</v>
      </c>
      <c r="AH273">
        <v>11</v>
      </c>
      <c r="AI273" t="s">
        <v>46</v>
      </c>
      <c r="AK273">
        <v>0</v>
      </c>
      <c r="AM273">
        <v>0</v>
      </c>
      <c r="AP273" t="s">
        <v>731</v>
      </c>
    </row>
    <row r="274" spans="1:42" customFormat="1">
      <c r="A274">
        <v>246677</v>
      </c>
      <c r="B274">
        <v>162723</v>
      </c>
      <c r="C274" t="s">
        <v>780</v>
      </c>
      <c r="D274" s="18">
        <v>1284</v>
      </c>
      <c r="E274" s="13">
        <v>41731</v>
      </c>
      <c r="F274" s="14">
        <v>0.46186342592592594</v>
      </c>
      <c r="G274" s="18">
        <v>0</v>
      </c>
      <c r="H274">
        <v>0</v>
      </c>
      <c r="I274" s="21">
        <f t="shared" si="8"/>
        <v>-2412090.3400000199</v>
      </c>
      <c r="L274">
        <v>162723</v>
      </c>
      <c r="N274">
        <v>7</v>
      </c>
      <c r="O274" t="s">
        <v>44</v>
      </c>
      <c r="P274">
        <v>1</v>
      </c>
      <c r="R274">
        <v>6</v>
      </c>
      <c r="S274" s="13">
        <v>42067</v>
      </c>
      <c r="T274" s="13">
        <v>42067</v>
      </c>
      <c r="W274">
        <v>2014</v>
      </c>
      <c r="X274">
        <v>7</v>
      </c>
      <c r="AC274" t="s">
        <v>45</v>
      </c>
      <c r="AD274" t="s">
        <v>319</v>
      </c>
      <c r="AE274" t="str">
        <f t="shared" si="9"/>
        <v>COLÉGIO OLIMPO GOIÂNIA</v>
      </c>
      <c r="AG274">
        <v>77</v>
      </c>
      <c r="AH274">
        <v>11</v>
      </c>
      <c r="AI274" t="s">
        <v>46</v>
      </c>
      <c r="AK274">
        <v>0</v>
      </c>
      <c r="AM274">
        <v>0</v>
      </c>
      <c r="AP274" t="s">
        <v>731</v>
      </c>
    </row>
    <row r="275" spans="1:42" customFormat="1">
      <c r="A275">
        <v>250559</v>
      </c>
      <c r="B275">
        <v>158969</v>
      </c>
      <c r="C275" t="s">
        <v>781</v>
      </c>
      <c r="D275" s="18">
        <v>1284</v>
      </c>
      <c r="E275" s="13">
        <v>41731</v>
      </c>
      <c r="F275" s="14">
        <v>0.46226851851851852</v>
      </c>
      <c r="G275" s="18">
        <v>0</v>
      </c>
      <c r="H275">
        <v>0</v>
      </c>
      <c r="I275" s="21">
        <f t="shared" si="8"/>
        <v>-2410806.3400000199</v>
      </c>
      <c r="L275">
        <v>158969</v>
      </c>
      <c r="N275">
        <v>60</v>
      </c>
      <c r="O275" t="s">
        <v>60</v>
      </c>
      <c r="P275">
        <v>2</v>
      </c>
      <c r="R275">
        <v>6</v>
      </c>
      <c r="S275" s="13">
        <v>42074</v>
      </c>
      <c r="T275" s="13">
        <v>42074</v>
      </c>
      <c r="W275">
        <v>2014</v>
      </c>
      <c r="X275">
        <v>60</v>
      </c>
      <c r="AC275" t="s">
        <v>45</v>
      </c>
      <c r="AD275" t="s">
        <v>319</v>
      </c>
      <c r="AE275" t="str">
        <f t="shared" si="9"/>
        <v>COLÉGIO OLIMPO GOIÂNIA</v>
      </c>
      <c r="AG275">
        <v>77</v>
      </c>
      <c r="AH275">
        <v>11</v>
      </c>
      <c r="AI275" t="s">
        <v>46</v>
      </c>
      <c r="AK275">
        <v>0</v>
      </c>
      <c r="AM275">
        <v>0</v>
      </c>
      <c r="AP275" t="s">
        <v>731</v>
      </c>
    </row>
    <row r="276" spans="1:42" customFormat="1">
      <c r="A276">
        <v>246678</v>
      </c>
      <c r="B276">
        <v>169655</v>
      </c>
      <c r="C276" t="s">
        <v>782</v>
      </c>
      <c r="D276" s="18">
        <v>1284</v>
      </c>
      <c r="E276" s="13">
        <v>41731</v>
      </c>
      <c r="F276" s="14">
        <v>0.46234953703703702</v>
      </c>
      <c r="G276" s="18">
        <v>0</v>
      </c>
      <c r="H276">
        <v>0</v>
      </c>
      <c r="I276" s="21">
        <f t="shared" si="8"/>
        <v>-2409522.3400000199</v>
      </c>
      <c r="L276">
        <v>169655</v>
      </c>
      <c r="N276">
        <v>7</v>
      </c>
      <c r="O276" t="s">
        <v>44</v>
      </c>
      <c r="P276">
        <v>2</v>
      </c>
      <c r="R276">
        <v>6</v>
      </c>
      <c r="S276" s="13">
        <v>42067</v>
      </c>
      <c r="T276" s="13">
        <v>42067</v>
      </c>
      <c r="W276">
        <v>2014</v>
      </c>
      <c r="X276">
        <v>7</v>
      </c>
      <c r="AC276" t="s">
        <v>45</v>
      </c>
      <c r="AD276" t="s">
        <v>319</v>
      </c>
      <c r="AE276" t="str">
        <f t="shared" si="9"/>
        <v>COLÉGIO OLIMPO GOIÂNIA</v>
      </c>
      <c r="AG276">
        <v>77</v>
      </c>
      <c r="AH276">
        <v>11</v>
      </c>
      <c r="AI276" t="s">
        <v>46</v>
      </c>
      <c r="AK276">
        <v>0</v>
      </c>
      <c r="AM276">
        <v>0</v>
      </c>
      <c r="AP276" t="s">
        <v>731</v>
      </c>
    </row>
    <row r="277" spans="1:42" customFormat="1">
      <c r="A277">
        <v>246679</v>
      </c>
      <c r="B277">
        <v>165666</v>
      </c>
      <c r="C277" t="s">
        <v>783</v>
      </c>
      <c r="D277" s="18">
        <v>160</v>
      </c>
      <c r="E277" s="13">
        <v>41731</v>
      </c>
      <c r="F277" s="14">
        <v>0.46285879629629628</v>
      </c>
      <c r="G277" s="18">
        <v>0</v>
      </c>
      <c r="H277">
        <v>0</v>
      </c>
      <c r="I277" s="21">
        <f t="shared" si="8"/>
        <v>-2409362.3400000199</v>
      </c>
      <c r="L277">
        <v>165666</v>
      </c>
      <c r="N277">
        <v>7</v>
      </c>
      <c r="O277" t="s">
        <v>44</v>
      </c>
      <c r="P277">
        <v>2</v>
      </c>
      <c r="R277">
        <v>62</v>
      </c>
      <c r="S277" s="13">
        <v>42067</v>
      </c>
      <c r="T277" s="13">
        <v>42067</v>
      </c>
      <c r="W277">
        <v>2014</v>
      </c>
      <c r="X277">
        <v>7</v>
      </c>
      <c r="AC277" t="s">
        <v>130</v>
      </c>
      <c r="AD277" t="s">
        <v>319</v>
      </c>
      <c r="AE277" t="str">
        <f t="shared" si="9"/>
        <v>COLÉGIO OLIMPO GOIÂNIA</v>
      </c>
      <c r="AG277">
        <v>77</v>
      </c>
      <c r="AH277">
        <v>11</v>
      </c>
      <c r="AI277" t="s">
        <v>46</v>
      </c>
      <c r="AK277">
        <v>0</v>
      </c>
      <c r="AM277">
        <v>0</v>
      </c>
      <c r="AP277" t="s">
        <v>731</v>
      </c>
    </row>
    <row r="278" spans="1:42" customFormat="1">
      <c r="A278">
        <v>246682</v>
      </c>
      <c r="B278">
        <v>165248</v>
      </c>
      <c r="C278" t="s">
        <v>784</v>
      </c>
      <c r="D278" s="18">
        <v>210</v>
      </c>
      <c r="E278" s="13">
        <v>41731</v>
      </c>
      <c r="F278" s="14">
        <v>0.46331018518518513</v>
      </c>
      <c r="G278" s="18">
        <v>0</v>
      </c>
      <c r="H278">
        <v>0</v>
      </c>
      <c r="I278" s="21">
        <f t="shared" si="8"/>
        <v>-2409152.3400000199</v>
      </c>
      <c r="L278">
        <v>165248</v>
      </c>
      <c r="N278">
        <v>7</v>
      </c>
      <c r="O278" t="s">
        <v>44</v>
      </c>
      <c r="P278">
        <v>2</v>
      </c>
      <c r="R278">
        <v>62</v>
      </c>
      <c r="S278" s="13">
        <v>42067</v>
      </c>
      <c r="T278" s="13">
        <v>42067</v>
      </c>
      <c r="W278">
        <v>2014</v>
      </c>
      <c r="X278">
        <v>7</v>
      </c>
      <c r="AC278" t="s">
        <v>130</v>
      </c>
      <c r="AD278" t="s">
        <v>319</v>
      </c>
      <c r="AE278" t="str">
        <f t="shared" si="9"/>
        <v>COLÉGIO OLIMPO GOIÂNIA</v>
      </c>
      <c r="AG278">
        <v>77</v>
      </c>
      <c r="AH278">
        <v>11</v>
      </c>
      <c r="AI278" t="s">
        <v>46</v>
      </c>
      <c r="AK278">
        <v>0</v>
      </c>
      <c r="AM278">
        <v>0</v>
      </c>
      <c r="AP278" t="s">
        <v>731</v>
      </c>
    </row>
    <row r="279" spans="1:42" customFormat="1">
      <c r="A279">
        <v>246684</v>
      </c>
      <c r="B279">
        <v>165258</v>
      </c>
      <c r="C279" t="s">
        <v>785</v>
      </c>
      <c r="D279" s="18">
        <v>160</v>
      </c>
      <c r="E279" s="13">
        <v>41731</v>
      </c>
      <c r="F279" s="14">
        <v>0.46361111111111114</v>
      </c>
      <c r="G279" s="18">
        <v>0</v>
      </c>
      <c r="H279">
        <v>0</v>
      </c>
      <c r="I279" s="21">
        <f t="shared" si="8"/>
        <v>-2408992.3400000199</v>
      </c>
      <c r="L279">
        <v>165258</v>
      </c>
      <c r="N279">
        <v>7</v>
      </c>
      <c r="O279" t="s">
        <v>44</v>
      </c>
      <c r="P279">
        <v>2</v>
      </c>
      <c r="R279">
        <v>62</v>
      </c>
      <c r="S279" s="13">
        <v>42067</v>
      </c>
      <c r="T279" s="13">
        <v>42067</v>
      </c>
      <c r="W279">
        <v>2014</v>
      </c>
      <c r="X279">
        <v>7</v>
      </c>
      <c r="AC279" t="s">
        <v>130</v>
      </c>
      <c r="AD279" t="s">
        <v>319</v>
      </c>
      <c r="AE279" t="str">
        <f t="shared" si="9"/>
        <v>COLÉGIO OLIMPO GOIÂNIA</v>
      </c>
      <c r="AG279">
        <v>77</v>
      </c>
      <c r="AH279">
        <v>11</v>
      </c>
      <c r="AI279" t="s">
        <v>46</v>
      </c>
      <c r="AK279">
        <v>0</v>
      </c>
      <c r="AM279">
        <v>0</v>
      </c>
      <c r="AP279" t="s">
        <v>731</v>
      </c>
    </row>
    <row r="280" spans="1:42" customFormat="1">
      <c r="A280">
        <v>246685</v>
      </c>
      <c r="B280">
        <v>165238</v>
      </c>
      <c r="C280" t="s">
        <v>786</v>
      </c>
      <c r="D280" s="18">
        <v>160</v>
      </c>
      <c r="E280" s="13">
        <v>41731</v>
      </c>
      <c r="F280" s="14">
        <v>0.46430555555555553</v>
      </c>
      <c r="G280" s="18">
        <v>0</v>
      </c>
      <c r="H280">
        <v>0</v>
      </c>
      <c r="I280" s="21">
        <f t="shared" si="8"/>
        <v>-2408832.3400000199</v>
      </c>
      <c r="L280">
        <v>165238</v>
      </c>
      <c r="N280">
        <v>7</v>
      </c>
      <c r="O280" t="s">
        <v>44</v>
      </c>
      <c r="P280">
        <v>2</v>
      </c>
      <c r="R280">
        <v>62</v>
      </c>
      <c r="S280" s="13">
        <v>42067</v>
      </c>
      <c r="T280" s="13">
        <v>42067</v>
      </c>
      <c r="W280">
        <v>2014</v>
      </c>
      <c r="X280">
        <v>7</v>
      </c>
      <c r="AC280" t="s">
        <v>130</v>
      </c>
      <c r="AD280" t="s">
        <v>319</v>
      </c>
      <c r="AE280" t="str">
        <f t="shared" si="9"/>
        <v>COLÉGIO OLIMPO GOIÂNIA</v>
      </c>
      <c r="AG280">
        <v>77</v>
      </c>
      <c r="AH280">
        <v>11</v>
      </c>
      <c r="AI280" t="s">
        <v>46</v>
      </c>
      <c r="AK280">
        <v>0</v>
      </c>
      <c r="AM280">
        <v>0</v>
      </c>
      <c r="AP280" t="s">
        <v>731</v>
      </c>
    </row>
    <row r="281" spans="1:42" customFormat="1">
      <c r="A281">
        <v>245896</v>
      </c>
      <c r="B281">
        <v>168707</v>
      </c>
      <c r="C281" t="s">
        <v>787</v>
      </c>
      <c r="D281" s="18">
        <v>160</v>
      </c>
      <c r="E281" s="13">
        <v>41731</v>
      </c>
      <c r="F281" s="14">
        <v>0.46464120370370371</v>
      </c>
      <c r="G281" s="18">
        <v>0</v>
      </c>
      <c r="H281">
        <v>0</v>
      </c>
      <c r="I281" s="21">
        <f t="shared" si="8"/>
        <v>-2408672.3400000199</v>
      </c>
      <c r="L281">
        <v>168707</v>
      </c>
      <c r="N281">
        <v>7</v>
      </c>
      <c r="O281" t="s">
        <v>44</v>
      </c>
      <c r="P281">
        <v>2</v>
      </c>
      <c r="R281">
        <v>62</v>
      </c>
      <c r="S281" s="13">
        <v>42066</v>
      </c>
      <c r="T281" s="13">
        <v>42066</v>
      </c>
      <c r="W281">
        <v>2014</v>
      </c>
      <c r="X281">
        <v>7</v>
      </c>
      <c r="AC281" t="s">
        <v>130</v>
      </c>
      <c r="AD281" t="s">
        <v>319</v>
      </c>
      <c r="AE281" t="str">
        <f t="shared" si="9"/>
        <v>COLÉGIO OLIMPO GOIÂNIA</v>
      </c>
      <c r="AG281">
        <v>77</v>
      </c>
      <c r="AH281">
        <v>11</v>
      </c>
      <c r="AI281" t="s">
        <v>46</v>
      </c>
      <c r="AK281">
        <v>0</v>
      </c>
      <c r="AM281">
        <v>0</v>
      </c>
      <c r="AP281" t="s">
        <v>731</v>
      </c>
    </row>
    <row r="282" spans="1:42" customFormat="1">
      <c r="A282">
        <v>246686</v>
      </c>
      <c r="B282">
        <v>165628</v>
      </c>
      <c r="C282" t="s">
        <v>788</v>
      </c>
      <c r="D282" s="18">
        <v>160</v>
      </c>
      <c r="E282" s="13">
        <v>41731</v>
      </c>
      <c r="F282" s="14">
        <v>0.46480324074074075</v>
      </c>
      <c r="G282" s="18">
        <v>0</v>
      </c>
      <c r="H282">
        <v>0</v>
      </c>
      <c r="I282" s="21">
        <f t="shared" si="8"/>
        <v>-2408512.3400000199</v>
      </c>
      <c r="L282">
        <v>165628</v>
      </c>
      <c r="N282">
        <v>7</v>
      </c>
      <c r="O282" t="s">
        <v>44</v>
      </c>
      <c r="P282">
        <v>2</v>
      </c>
      <c r="R282">
        <v>62</v>
      </c>
      <c r="S282" s="13">
        <v>42067</v>
      </c>
      <c r="T282" s="13">
        <v>42067</v>
      </c>
      <c r="W282">
        <v>2014</v>
      </c>
      <c r="X282">
        <v>7</v>
      </c>
      <c r="AC282" t="s">
        <v>130</v>
      </c>
      <c r="AD282" t="s">
        <v>319</v>
      </c>
      <c r="AE282" t="str">
        <f t="shared" si="9"/>
        <v>COLÉGIO OLIMPO GOIÂNIA</v>
      </c>
      <c r="AG282">
        <v>77</v>
      </c>
      <c r="AH282">
        <v>11</v>
      </c>
      <c r="AI282" t="s">
        <v>46</v>
      </c>
      <c r="AK282">
        <v>0</v>
      </c>
      <c r="AM282">
        <v>0</v>
      </c>
      <c r="AP282" t="s">
        <v>731</v>
      </c>
    </row>
    <row r="283" spans="1:42" customFormat="1">
      <c r="A283">
        <v>245899</v>
      </c>
      <c r="B283">
        <v>168986</v>
      </c>
      <c r="C283" t="s">
        <v>789</v>
      </c>
      <c r="D283" s="18">
        <v>160</v>
      </c>
      <c r="E283" s="13">
        <v>41731</v>
      </c>
      <c r="F283" s="14">
        <v>0.46523148148148147</v>
      </c>
      <c r="G283" s="18">
        <v>0</v>
      </c>
      <c r="H283">
        <v>0</v>
      </c>
      <c r="I283" s="21">
        <f t="shared" si="8"/>
        <v>-2408352.3400000199</v>
      </c>
      <c r="L283">
        <v>168986</v>
      </c>
      <c r="N283">
        <v>7</v>
      </c>
      <c r="O283" t="s">
        <v>44</v>
      </c>
      <c r="P283">
        <v>2</v>
      </c>
      <c r="R283">
        <v>62</v>
      </c>
      <c r="S283" s="13">
        <v>42066</v>
      </c>
      <c r="T283" s="13">
        <v>42066</v>
      </c>
      <c r="W283">
        <v>2014</v>
      </c>
      <c r="X283">
        <v>7</v>
      </c>
      <c r="AC283" t="s">
        <v>130</v>
      </c>
      <c r="AD283" t="s">
        <v>319</v>
      </c>
      <c r="AE283" t="str">
        <f t="shared" si="9"/>
        <v>COLÉGIO OLIMPO GOIÂNIA</v>
      </c>
      <c r="AG283">
        <v>77</v>
      </c>
      <c r="AH283">
        <v>11</v>
      </c>
      <c r="AI283" t="s">
        <v>46</v>
      </c>
      <c r="AK283">
        <v>0</v>
      </c>
      <c r="AM283">
        <v>0</v>
      </c>
      <c r="AP283" t="s">
        <v>731</v>
      </c>
    </row>
    <row r="284" spans="1:42" customFormat="1">
      <c r="A284">
        <v>246687</v>
      </c>
      <c r="B284">
        <v>165571</v>
      </c>
      <c r="C284" t="s">
        <v>790</v>
      </c>
      <c r="D284" s="18">
        <v>210</v>
      </c>
      <c r="E284" s="13">
        <v>41731</v>
      </c>
      <c r="F284" s="14">
        <v>0.4652662037037037</v>
      </c>
      <c r="G284" s="18">
        <v>0</v>
      </c>
      <c r="H284">
        <v>0</v>
      </c>
      <c r="I284" s="21">
        <f t="shared" si="8"/>
        <v>-2408142.3400000199</v>
      </c>
      <c r="L284">
        <v>165571</v>
      </c>
      <c r="N284">
        <v>7</v>
      </c>
      <c r="O284" t="s">
        <v>44</v>
      </c>
      <c r="P284">
        <v>2</v>
      </c>
      <c r="R284">
        <v>62</v>
      </c>
      <c r="S284" s="13">
        <v>42067</v>
      </c>
      <c r="T284" s="13">
        <v>42067</v>
      </c>
      <c r="W284">
        <v>2014</v>
      </c>
      <c r="X284">
        <v>7</v>
      </c>
      <c r="AC284" t="s">
        <v>130</v>
      </c>
      <c r="AD284" t="s">
        <v>319</v>
      </c>
      <c r="AE284" t="str">
        <f t="shared" si="9"/>
        <v>COLÉGIO OLIMPO GOIÂNIA</v>
      </c>
      <c r="AG284">
        <v>77</v>
      </c>
      <c r="AH284">
        <v>11</v>
      </c>
      <c r="AI284" t="s">
        <v>46</v>
      </c>
      <c r="AK284">
        <v>0</v>
      </c>
      <c r="AM284">
        <v>0</v>
      </c>
      <c r="AP284" t="s">
        <v>731</v>
      </c>
    </row>
    <row r="285" spans="1:42" customFormat="1">
      <c r="A285">
        <v>246758</v>
      </c>
      <c r="B285">
        <v>165726</v>
      </c>
      <c r="C285" t="s">
        <v>791</v>
      </c>
      <c r="D285" s="18">
        <v>160</v>
      </c>
      <c r="E285" s="13">
        <v>41731</v>
      </c>
      <c r="F285" s="14">
        <v>0.465787037037037</v>
      </c>
      <c r="G285" s="18">
        <v>0</v>
      </c>
      <c r="H285">
        <v>0</v>
      </c>
      <c r="I285" s="21">
        <f t="shared" si="8"/>
        <v>-2407982.3400000199</v>
      </c>
      <c r="L285">
        <v>165726</v>
      </c>
      <c r="N285">
        <v>7</v>
      </c>
      <c r="O285" t="s">
        <v>44</v>
      </c>
      <c r="P285">
        <v>2</v>
      </c>
      <c r="R285">
        <v>62</v>
      </c>
      <c r="S285" s="13">
        <v>42067</v>
      </c>
      <c r="T285" s="13">
        <v>42067</v>
      </c>
      <c r="W285">
        <v>2014</v>
      </c>
      <c r="X285">
        <v>7</v>
      </c>
      <c r="AC285" t="s">
        <v>130</v>
      </c>
      <c r="AD285" t="s">
        <v>319</v>
      </c>
      <c r="AE285" t="str">
        <f t="shared" si="9"/>
        <v>COLÉGIO OLIMPO GOIÂNIA</v>
      </c>
      <c r="AG285">
        <v>77</v>
      </c>
      <c r="AH285">
        <v>11</v>
      </c>
      <c r="AI285" t="s">
        <v>46</v>
      </c>
      <c r="AK285">
        <v>0</v>
      </c>
      <c r="AM285">
        <v>0</v>
      </c>
      <c r="AP285" t="s">
        <v>731</v>
      </c>
    </row>
    <row r="286" spans="1:42" customFormat="1">
      <c r="A286">
        <v>246760</v>
      </c>
      <c r="B286">
        <v>165716</v>
      </c>
      <c r="C286" t="s">
        <v>792</v>
      </c>
      <c r="D286" s="18">
        <v>210</v>
      </c>
      <c r="E286" s="13">
        <v>41731</v>
      </c>
      <c r="F286" s="14">
        <v>0.46603009259259259</v>
      </c>
      <c r="G286" s="18">
        <v>0</v>
      </c>
      <c r="H286">
        <v>0</v>
      </c>
      <c r="I286" s="21">
        <f t="shared" si="8"/>
        <v>-2407772.3400000199</v>
      </c>
      <c r="L286">
        <v>165716</v>
      </c>
      <c r="N286">
        <v>7</v>
      </c>
      <c r="O286" t="s">
        <v>44</v>
      </c>
      <c r="P286">
        <v>2</v>
      </c>
      <c r="R286">
        <v>62</v>
      </c>
      <c r="S286" s="13">
        <v>42067</v>
      </c>
      <c r="T286" s="13">
        <v>42067</v>
      </c>
      <c r="W286">
        <v>2014</v>
      </c>
      <c r="X286">
        <v>7</v>
      </c>
      <c r="AC286" t="s">
        <v>130</v>
      </c>
      <c r="AD286" t="s">
        <v>319</v>
      </c>
      <c r="AE286" t="str">
        <f t="shared" si="9"/>
        <v>COLÉGIO OLIMPO GOIÂNIA</v>
      </c>
      <c r="AG286">
        <v>77</v>
      </c>
      <c r="AH286">
        <v>11</v>
      </c>
      <c r="AI286" t="s">
        <v>46</v>
      </c>
      <c r="AK286">
        <v>0</v>
      </c>
      <c r="AM286">
        <v>0</v>
      </c>
      <c r="AP286" t="s">
        <v>731</v>
      </c>
    </row>
    <row r="287" spans="1:42" customFormat="1">
      <c r="A287">
        <v>245901</v>
      </c>
      <c r="B287">
        <v>187526</v>
      </c>
      <c r="C287" t="s">
        <v>793</v>
      </c>
      <c r="D287" s="18">
        <v>1219.8</v>
      </c>
      <c r="E287" s="13">
        <v>41731</v>
      </c>
      <c r="F287" s="14">
        <v>0.46625</v>
      </c>
      <c r="G287" s="18">
        <v>0</v>
      </c>
      <c r="H287">
        <v>0</v>
      </c>
      <c r="I287" s="21">
        <f t="shared" si="8"/>
        <v>-2406552.5400000201</v>
      </c>
      <c r="L287">
        <v>187526</v>
      </c>
      <c r="N287">
        <v>7</v>
      </c>
      <c r="O287" t="s">
        <v>44</v>
      </c>
      <c r="P287">
        <v>2</v>
      </c>
      <c r="R287">
        <v>6</v>
      </c>
      <c r="S287" s="13">
        <v>42066</v>
      </c>
      <c r="T287" s="13">
        <v>42066</v>
      </c>
      <c r="W287">
        <v>2014</v>
      </c>
      <c r="X287">
        <v>7</v>
      </c>
      <c r="AC287" t="s">
        <v>45</v>
      </c>
      <c r="AD287" t="s">
        <v>319</v>
      </c>
      <c r="AE287" t="str">
        <f t="shared" si="9"/>
        <v>COLÉGIO OLIMPO GOIÂNIA</v>
      </c>
      <c r="AG287">
        <v>77</v>
      </c>
      <c r="AH287">
        <v>11</v>
      </c>
      <c r="AI287" t="s">
        <v>46</v>
      </c>
      <c r="AK287">
        <v>0</v>
      </c>
      <c r="AM287">
        <v>0</v>
      </c>
      <c r="AP287" t="s">
        <v>731</v>
      </c>
    </row>
    <row r="288" spans="1:42" customFormat="1">
      <c r="A288">
        <v>246761</v>
      </c>
      <c r="B288">
        <v>165141</v>
      </c>
      <c r="C288" t="s">
        <v>794</v>
      </c>
      <c r="D288" s="18">
        <v>1284</v>
      </c>
      <c r="E288" s="13">
        <v>41731</v>
      </c>
      <c r="F288" s="14">
        <v>0.4664699074074074</v>
      </c>
      <c r="G288" s="18">
        <v>0</v>
      </c>
      <c r="H288">
        <v>0</v>
      </c>
      <c r="I288" s="21">
        <f t="shared" si="8"/>
        <v>-2405268.5400000201</v>
      </c>
      <c r="L288">
        <v>165141</v>
      </c>
      <c r="N288">
        <v>7</v>
      </c>
      <c r="O288" t="s">
        <v>44</v>
      </c>
      <c r="P288">
        <v>2</v>
      </c>
      <c r="R288">
        <v>6</v>
      </c>
      <c r="S288" s="13">
        <v>42067</v>
      </c>
      <c r="T288" s="13">
        <v>42067</v>
      </c>
      <c r="W288">
        <v>2014</v>
      </c>
      <c r="X288">
        <v>7</v>
      </c>
      <c r="AC288" t="s">
        <v>45</v>
      </c>
      <c r="AD288" t="s">
        <v>319</v>
      </c>
      <c r="AE288" t="str">
        <f t="shared" si="9"/>
        <v>COLÉGIO OLIMPO GOIÂNIA</v>
      </c>
      <c r="AG288">
        <v>77</v>
      </c>
      <c r="AH288">
        <v>11</v>
      </c>
      <c r="AI288" t="s">
        <v>46</v>
      </c>
      <c r="AK288">
        <v>0</v>
      </c>
      <c r="AM288">
        <v>0</v>
      </c>
      <c r="AP288" t="s">
        <v>731</v>
      </c>
    </row>
    <row r="289" spans="1:42" customFormat="1">
      <c r="A289">
        <v>245903</v>
      </c>
      <c r="B289">
        <v>168430</v>
      </c>
      <c r="C289" t="s">
        <v>795</v>
      </c>
      <c r="D289" s="18">
        <v>210</v>
      </c>
      <c r="E289" s="13">
        <v>41731</v>
      </c>
      <c r="F289" s="14">
        <v>0.46688657407407402</v>
      </c>
      <c r="G289" s="18">
        <v>0</v>
      </c>
      <c r="H289">
        <v>0</v>
      </c>
      <c r="I289" s="21">
        <f t="shared" si="8"/>
        <v>-2405058.5400000201</v>
      </c>
      <c r="L289">
        <v>168430</v>
      </c>
      <c r="N289">
        <v>7</v>
      </c>
      <c r="O289" t="s">
        <v>44</v>
      </c>
      <c r="P289">
        <v>2</v>
      </c>
      <c r="R289">
        <v>62</v>
      </c>
      <c r="S289" s="13">
        <v>42066</v>
      </c>
      <c r="T289" s="13">
        <v>42066</v>
      </c>
      <c r="W289">
        <v>2014</v>
      </c>
      <c r="X289">
        <v>7</v>
      </c>
      <c r="AC289" t="s">
        <v>130</v>
      </c>
      <c r="AD289" t="s">
        <v>319</v>
      </c>
      <c r="AE289" t="str">
        <f t="shared" si="9"/>
        <v>COLÉGIO OLIMPO GOIÂNIA</v>
      </c>
      <c r="AG289">
        <v>77</v>
      </c>
      <c r="AH289">
        <v>11</v>
      </c>
      <c r="AI289" t="s">
        <v>46</v>
      </c>
      <c r="AK289">
        <v>0</v>
      </c>
      <c r="AM289">
        <v>0</v>
      </c>
      <c r="AP289" t="s">
        <v>731</v>
      </c>
    </row>
    <row r="290" spans="1:42" customFormat="1">
      <c r="A290">
        <v>246763</v>
      </c>
      <c r="B290">
        <v>165515</v>
      </c>
      <c r="C290" t="s">
        <v>796</v>
      </c>
      <c r="D290" s="18">
        <v>160</v>
      </c>
      <c r="E290" s="13">
        <v>41731</v>
      </c>
      <c r="F290" s="14">
        <v>0.46697916666666667</v>
      </c>
      <c r="G290" s="18">
        <v>0</v>
      </c>
      <c r="H290">
        <v>0</v>
      </c>
      <c r="I290" s="21">
        <f t="shared" si="8"/>
        <v>-2404898.5400000201</v>
      </c>
      <c r="L290">
        <v>165515</v>
      </c>
      <c r="N290">
        <v>7</v>
      </c>
      <c r="O290" t="s">
        <v>44</v>
      </c>
      <c r="P290">
        <v>2</v>
      </c>
      <c r="R290">
        <v>62</v>
      </c>
      <c r="S290" s="13">
        <v>42067</v>
      </c>
      <c r="T290" s="13">
        <v>42067</v>
      </c>
      <c r="W290">
        <v>2014</v>
      </c>
      <c r="X290">
        <v>7</v>
      </c>
      <c r="AC290" t="s">
        <v>130</v>
      </c>
      <c r="AD290" t="s">
        <v>319</v>
      </c>
      <c r="AE290" t="str">
        <f t="shared" si="9"/>
        <v>COLÉGIO OLIMPO GOIÂNIA</v>
      </c>
      <c r="AG290">
        <v>77</v>
      </c>
      <c r="AH290">
        <v>11</v>
      </c>
      <c r="AI290" t="s">
        <v>46</v>
      </c>
      <c r="AK290">
        <v>0</v>
      </c>
      <c r="AM290">
        <v>0</v>
      </c>
      <c r="AP290" t="s">
        <v>731</v>
      </c>
    </row>
    <row r="291" spans="1:42" customFormat="1">
      <c r="A291">
        <v>246764</v>
      </c>
      <c r="B291">
        <v>165525</v>
      </c>
      <c r="C291" t="s">
        <v>797</v>
      </c>
      <c r="D291" s="18">
        <v>210</v>
      </c>
      <c r="E291" s="13">
        <v>41731</v>
      </c>
      <c r="F291" s="14">
        <v>0.46718750000000003</v>
      </c>
      <c r="G291" s="18">
        <v>0</v>
      </c>
      <c r="H291">
        <v>0</v>
      </c>
      <c r="I291" s="21">
        <f t="shared" si="8"/>
        <v>-2404688.5400000201</v>
      </c>
      <c r="L291">
        <v>165525</v>
      </c>
      <c r="N291">
        <v>7</v>
      </c>
      <c r="O291" t="s">
        <v>44</v>
      </c>
      <c r="P291">
        <v>2</v>
      </c>
      <c r="R291">
        <v>62</v>
      </c>
      <c r="S291" s="13">
        <v>42067</v>
      </c>
      <c r="T291" s="13">
        <v>42067</v>
      </c>
      <c r="W291">
        <v>2014</v>
      </c>
      <c r="X291">
        <v>7</v>
      </c>
      <c r="AC291" t="s">
        <v>130</v>
      </c>
      <c r="AD291" t="s">
        <v>319</v>
      </c>
      <c r="AE291" t="str">
        <f t="shared" si="9"/>
        <v>COLÉGIO OLIMPO GOIÂNIA</v>
      </c>
      <c r="AG291">
        <v>77</v>
      </c>
      <c r="AH291">
        <v>11</v>
      </c>
      <c r="AI291" t="s">
        <v>46</v>
      </c>
      <c r="AK291">
        <v>0</v>
      </c>
      <c r="AM291">
        <v>0</v>
      </c>
      <c r="AP291" t="s">
        <v>731</v>
      </c>
    </row>
    <row r="292" spans="1:42" customFormat="1">
      <c r="A292">
        <v>245904</v>
      </c>
      <c r="B292">
        <v>175027</v>
      </c>
      <c r="C292" t="s">
        <v>798</v>
      </c>
      <c r="D292" s="18">
        <v>210</v>
      </c>
      <c r="E292" s="13">
        <v>41731</v>
      </c>
      <c r="F292" s="14">
        <v>0.46731481481481479</v>
      </c>
      <c r="G292" s="18">
        <v>0</v>
      </c>
      <c r="H292">
        <v>0</v>
      </c>
      <c r="I292" s="21">
        <f t="shared" si="8"/>
        <v>-2404478.5400000201</v>
      </c>
      <c r="L292">
        <v>175027</v>
      </c>
      <c r="N292">
        <v>7</v>
      </c>
      <c r="O292" t="s">
        <v>44</v>
      </c>
      <c r="P292">
        <v>2</v>
      </c>
      <c r="R292">
        <v>62</v>
      </c>
      <c r="S292" s="13">
        <v>42066</v>
      </c>
      <c r="T292" s="13">
        <v>42066</v>
      </c>
      <c r="W292">
        <v>2014</v>
      </c>
      <c r="X292">
        <v>7</v>
      </c>
      <c r="AC292" t="s">
        <v>130</v>
      </c>
      <c r="AD292" t="s">
        <v>319</v>
      </c>
      <c r="AE292" t="str">
        <f t="shared" si="9"/>
        <v>COLÉGIO OLIMPO GOIÂNIA</v>
      </c>
      <c r="AG292">
        <v>77</v>
      </c>
      <c r="AH292">
        <v>11</v>
      </c>
      <c r="AI292" t="s">
        <v>46</v>
      </c>
      <c r="AK292">
        <v>0</v>
      </c>
      <c r="AM292">
        <v>0</v>
      </c>
      <c r="AP292" t="s">
        <v>731</v>
      </c>
    </row>
    <row r="293" spans="1:42" customFormat="1">
      <c r="A293">
        <v>235107</v>
      </c>
      <c r="B293">
        <v>172207</v>
      </c>
      <c r="C293" t="s">
        <v>799</v>
      </c>
      <c r="D293" s="18">
        <v>120</v>
      </c>
      <c r="E293" s="13">
        <v>41731</v>
      </c>
      <c r="F293" s="14">
        <v>0.46755787037037039</v>
      </c>
      <c r="G293" s="18">
        <v>0</v>
      </c>
      <c r="H293">
        <v>0</v>
      </c>
      <c r="I293" s="21">
        <f t="shared" si="8"/>
        <v>-2404358.5400000201</v>
      </c>
      <c r="L293">
        <v>172207</v>
      </c>
      <c r="N293">
        <v>7</v>
      </c>
      <c r="O293" t="s">
        <v>44</v>
      </c>
      <c r="P293">
        <v>2</v>
      </c>
      <c r="R293">
        <v>62</v>
      </c>
      <c r="S293" s="13">
        <v>42039</v>
      </c>
      <c r="T293" s="13">
        <v>42039</v>
      </c>
      <c r="W293">
        <v>2014</v>
      </c>
      <c r="X293">
        <v>7</v>
      </c>
      <c r="AC293" t="s">
        <v>130</v>
      </c>
      <c r="AD293" t="s">
        <v>319</v>
      </c>
      <c r="AE293" t="str">
        <f t="shared" si="9"/>
        <v>COLÉGIO OLIMPO GOIÂNIA</v>
      </c>
      <c r="AG293">
        <v>52</v>
      </c>
      <c r="AH293">
        <v>2</v>
      </c>
      <c r="AI293" t="s">
        <v>49</v>
      </c>
      <c r="AK293">
        <v>0</v>
      </c>
      <c r="AM293">
        <v>0</v>
      </c>
      <c r="AP293" t="s">
        <v>327</v>
      </c>
    </row>
    <row r="294" spans="1:42" customFormat="1">
      <c r="A294">
        <v>246773</v>
      </c>
      <c r="B294">
        <v>165601</v>
      </c>
      <c r="C294" t="s">
        <v>800</v>
      </c>
      <c r="D294" s="18">
        <v>210</v>
      </c>
      <c r="E294" s="13">
        <v>41731</v>
      </c>
      <c r="F294" s="14">
        <v>0.46758101851851852</v>
      </c>
      <c r="G294" s="18">
        <v>0</v>
      </c>
      <c r="H294">
        <v>0</v>
      </c>
      <c r="I294" s="21">
        <f t="shared" si="8"/>
        <v>-2404148.5400000201</v>
      </c>
      <c r="L294">
        <v>165601</v>
      </c>
      <c r="N294">
        <v>7</v>
      </c>
      <c r="O294" t="s">
        <v>44</v>
      </c>
      <c r="P294">
        <v>2</v>
      </c>
      <c r="R294">
        <v>62</v>
      </c>
      <c r="S294" s="13">
        <v>42067</v>
      </c>
      <c r="T294" s="13">
        <v>42067</v>
      </c>
      <c r="W294">
        <v>2014</v>
      </c>
      <c r="X294">
        <v>7</v>
      </c>
      <c r="AC294" t="s">
        <v>130</v>
      </c>
      <c r="AD294" t="s">
        <v>319</v>
      </c>
      <c r="AE294" t="str">
        <f t="shared" si="9"/>
        <v>COLÉGIO OLIMPO GOIÂNIA</v>
      </c>
      <c r="AG294">
        <v>77</v>
      </c>
      <c r="AH294">
        <v>11</v>
      </c>
      <c r="AI294" t="s">
        <v>46</v>
      </c>
      <c r="AK294">
        <v>0</v>
      </c>
      <c r="AM294">
        <v>0</v>
      </c>
      <c r="AP294" t="s">
        <v>731</v>
      </c>
    </row>
    <row r="295" spans="1:42" customFormat="1">
      <c r="A295">
        <v>141828</v>
      </c>
      <c r="B295">
        <v>171964</v>
      </c>
      <c r="C295" t="s">
        <v>801</v>
      </c>
      <c r="D295" s="18">
        <v>66</v>
      </c>
      <c r="E295" s="13">
        <v>41731</v>
      </c>
      <c r="F295" s="14">
        <v>0.46768518518518515</v>
      </c>
      <c r="G295" s="18">
        <v>0</v>
      </c>
      <c r="H295">
        <v>0</v>
      </c>
      <c r="I295" s="21">
        <f t="shared" si="8"/>
        <v>-2404082.5400000201</v>
      </c>
      <c r="L295">
        <v>171964</v>
      </c>
      <c r="N295">
        <v>60</v>
      </c>
      <c r="O295" t="s">
        <v>60</v>
      </c>
      <c r="P295">
        <v>1</v>
      </c>
      <c r="R295">
        <v>1385</v>
      </c>
      <c r="S295" s="13">
        <v>41821</v>
      </c>
      <c r="T295" s="13">
        <v>41821</v>
      </c>
      <c r="W295">
        <v>2014</v>
      </c>
      <c r="X295">
        <v>60</v>
      </c>
      <c r="AC295" t="s">
        <v>802</v>
      </c>
      <c r="AD295" t="s">
        <v>319</v>
      </c>
      <c r="AE295" t="str">
        <f t="shared" si="9"/>
        <v>COLÉGIO OLIMPO GOIÂNIA</v>
      </c>
      <c r="AG295">
        <v>52</v>
      </c>
      <c r="AH295">
        <v>2</v>
      </c>
      <c r="AI295" t="s">
        <v>49</v>
      </c>
      <c r="AK295">
        <v>0</v>
      </c>
      <c r="AM295">
        <v>0</v>
      </c>
      <c r="AP295" t="s">
        <v>327</v>
      </c>
    </row>
    <row r="296" spans="1:42" customFormat="1">
      <c r="A296">
        <v>141829</v>
      </c>
      <c r="B296">
        <v>171965</v>
      </c>
      <c r="C296" t="s">
        <v>801</v>
      </c>
      <c r="D296" s="18">
        <v>66</v>
      </c>
      <c r="E296" s="13">
        <v>41731</v>
      </c>
      <c r="F296" s="14">
        <v>0.46768518518518515</v>
      </c>
      <c r="G296" s="18">
        <v>0</v>
      </c>
      <c r="H296">
        <v>0</v>
      </c>
      <c r="I296" s="21">
        <f t="shared" si="8"/>
        <v>-2404016.5400000201</v>
      </c>
      <c r="L296">
        <v>171965</v>
      </c>
      <c r="N296">
        <v>60</v>
      </c>
      <c r="O296" t="s">
        <v>60</v>
      </c>
      <c r="P296">
        <v>1</v>
      </c>
      <c r="R296">
        <v>1385</v>
      </c>
      <c r="S296" s="13">
        <v>41821</v>
      </c>
      <c r="T296" s="13">
        <v>41821</v>
      </c>
      <c r="W296">
        <v>2014</v>
      </c>
      <c r="X296">
        <v>60</v>
      </c>
      <c r="AC296" t="s">
        <v>802</v>
      </c>
      <c r="AD296" t="s">
        <v>319</v>
      </c>
      <c r="AE296" t="str">
        <f t="shared" si="9"/>
        <v>COLÉGIO OLIMPO GOIÂNIA</v>
      </c>
      <c r="AG296">
        <v>52</v>
      </c>
      <c r="AH296">
        <v>2</v>
      </c>
      <c r="AI296" t="s">
        <v>49</v>
      </c>
      <c r="AK296">
        <v>0</v>
      </c>
      <c r="AM296">
        <v>0</v>
      </c>
      <c r="AP296" t="s">
        <v>327</v>
      </c>
    </row>
    <row r="297" spans="1:42" customFormat="1">
      <c r="A297">
        <v>246778</v>
      </c>
      <c r="B297">
        <v>167471</v>
      </c>
      <c r="C297" t="s">
        <v>803</v>
      </c>
      <c r="D297" s="18">
        <v>160</v>
      </c>
      <c r="E297" s="13">
        <v>41731</v>
      </c>
      <c r="F297" s="14">
        <v>0.46788194444444442</v>
      </c>
      <c r="G297" s="18">
        <v>0</v>
      </c>
      <c r="H297">
        <v>0</v>
      </c>
      <c r="I297" s="21">
        <f t="shared" si="8"/>
        <v>-2403856.5400000201</v>
      </c>
      <c r="L297">
        <v>167471</v>
      </c>
      <c r="N297">
        <v>7</v>
      </c>
      <c r="O297" t="s">
        <v>44</v>
      </c>
      <c r="P297">
        <v>2</v>
      </c>
      <c r="R297">
        <v>62</v>
      </c>
      <c r="S297" s="13">
        <v>42067</v>
      </c>
      <c r="T297" s="13">
        <v>42067</v>
      </c>
      <c r="W297">
        <v>2014</v>
      </c>
      <c r="X297">
        <v>7</v>
      </c>
      <c r="AC297" t="s">
        <v>130</v>
      </c>
      <c r="AD297" t="s">
        <v>319</v>
      </c>
      <c r="AE297" t="str">
        <f t="shared" si="9"/>
        <v>COLÉGIO OLIMPO GOIÂNIA</v>
      </c>
      <c r="AG297">
        <v>77</v>
      </c>
      <c r="AH297">
        <v>11</v>
      </c>
      <c r="AI297" t="s">
        <v>46</v>
      </c>
      <c r="AK297">
        <v>0</v>
      </c>
      <c r="AM297">
        <v>0</v>
      </c>
      <c r="AP297" t="s">
        <v>731</v>
      </c>
    </row>
    <row r="298" spans="1:42" customFormat="1">
      <c r="A298">
        <v>245906</v>
      </c>
      <c r="B298">
        <v>168663</v>
      </c>
      <c r="C298" t="s">
        <v>804</v>
      </c>
      <c r="D298" s="18">
        <v>120</v>
      </c>
      <c r="E298" s="13">
        <v>41731</v>
      </c>
      <c r="F298" s="14">
        <v>0.4679976851851852</v>
      </c>
      <c r="G298" s="18">
        <v>0</v>
      </c>
      <c r="H298">
        <v>0</v>
      </c>
      <c r="I298" s="21">
        <f t="shared" si="8"/>
        <v>-2403736.5400000201</v>
      </c>
      <c r="L298">
        <v>168663</v>
      </c>
      <c r="N298">
        <v>7</v>
      </c>
      <c r="O298" t="s">
        <v>44</v>
      </c>
      <c r="P298">
        <v>2</v>
      </c>
      <c r="R298">
        <v>62</v>
      </c>
      <c r="S298" s="13">
        <v>42066</v>
      </c>
      <c r="T298" s="13">
        <v>42066</v>
      </c>
      <c r="W298">
        <v>2014</v>
      </c>
      <c r="X298">
        <v>7</v>
      </c>
      <c r="AC298" t="s">
        <v>130</v>
      </c>
      <c r="AD298" t="s">
        <v>319</v>
      </c>
      <c r="AE298" t="str">
        <f t="shared" si="9"/>
        <v>COLÉGIO OLIMPO GOIÂNIA</v>
      </c>
      <c r="AG298">
        <v>77</v>
      </c>
      <c r="AH298">
        <v>11</v>
      </c>
      <c r="AI298" t="s">
        <v>46</v>
      </c>
      <c r="AK298">
        <v>0</v>
      </c>
      <c r="AM298">
        <v>0</v>
      </c>
      <c r="AP298" t="s">
        <v>731</v>
      </c>
    </row>
    <row r="299" spans="1:42" customFormat="1">
      <c r="A299">
        <v>246779</v>
      </c>
      <c r="B299">
        <v>165228</v>
      </c>
      <c r="C299" t="s">
        <v>805</v>
      </c>
      <c r="D299" s="18">
        <v>210</v>
      </c>
      <c r="E299" s="13">
        <v>41731</v>
      </c>
      <c r="F299" s="14">
        <v>0.46831018518518519</v>
      </c>
      <c r="G299" s="18">
        <v>0</v>
      </c>
      <c r="H299">
        <v>0</v>
      </c>
      <c r="I299" s="21">
        <f t="shared" si="8"/>
        <v>-2403526.5400000201</v>
      </c>
      <c r="L299">
        <v>165228</v>
      </c>
      <c r="N299">
        <v>7</v>
      </c>
      <c r="O299" t="s">
        <v>44</v>
      </c>
      <c r="P299">
        <v>2</v>
      </c>
      <c r="R299">
        <v>62</v>
      </c>
      <c r="S299" s="13">
        <v>42067</v>
      </c>
      <c r="T299" s="13">
        <v>42067</v>
      </c>
      <c r="W299">
        <v>2014</v>
      </c>
      <c r="X299">
        <v>7</v>
      </c>
      <c r="AC299" t="s">
        <v>130</v>
      </c>
      <c r="AD299" t="s">
        <v>319</v>
      </c>
      <c r="AE299" t="str">
        <f t="shared" si="9"/>
        <v>COLÉGIO OLIMPO GOIÂNIA</v>
      </c>
      <c r="AG299">
        <v>77</v>
      </c>
      <c r="AH299">
        <v>11</v>
      </c>
      <c r="AI299" t="s">
        <v>46</v>
      </c>
      <c r="AK299">
        <v>0</v>
      </c>
      <c r="AM299">
        <v>0</v>
      </c>
      <c r="AP299" t="s">
        <v>731</v>
      </c>
    </row>
    <row r="300" spans="1:42" customFormat="1">
      <c r="A300">
        <v>141830</v>
      </c>
      <c r="B300">
        <v>171966</v>
      </c>
      <c r="C300" t="s">
        <v>806</v>
      </c>
      <c r="D300" s="18">
        <v>74</v>
      </c>
      <c r="E300" s="13">
        <v>41731</v>
      </c>
      <c r="F300" s="14">
        <v>0.46890046296296295</v>
      </c>
      <c r="G300" s="18">
        <v>0</v>
      </c>
      <c r="H300">
        <v>0</v>
      </c>
      <c r="I300" s="21">
        <f t="shared" si="8"/>
        <v>-2403452.5400000201</v>
      </c>
      <c r="L300">
        <v>171966</v>
      </c>
      <c r="N300">
        <v>60</v>
      </c>
      <c r="O300" t="s">
        <v>60</v>
      </c>
      <c r="P300">
        <v>1</v>
      </c>
      <c r="R300">
        <v>1385</v>
      </c>
      <c r="S300" s="13">
        <v>41821</v>
      </c>
      <c r="T300" s="13">
        <v>41821</v>
      </c>
      <c r="W300">
        <v>2014</v>
      </c>
      <c r="X300">
        <v>60</v>
      </c>
      <c r="AC300" t="s">
        <v>802</v>
      </c>
      <c r="AD300" t="s">
        <v>319</v>
      </c>
      <c r="AE300" t="str">
        <f t="shared" si="9"/>
        <v>COLÉGIO OLIMPO GOIÂNIA</v>
      </c>
      <c r="AG300">
        <v>52</v>
      </c>
      <c r="AH300">
        <v>2</v>
      </c>
      <c r="AI300" t="s">
        <v>49</v>
      </c>
      <c r="AK300">
        <v>0</v>
      </c>
      <c r="AM300">
        <v>0</v>
      </c>
      <c r="AP300" t="s">
        <v>327</v>
      </c>
    </row>
    <row r="301" spans="1:42" customFormat="1">
      <c r="A301">
        <v>141831</v>
      </c>
      <c r="B301">
        <v>171967</v>
      </c>
      <c r="C301" t="s">
        <v>807</v>
      </c>
      <c r="D301" s="18">
        <v>74</v>
      </c>
      <c r="E301" s="13">
        <v>41731</v>
      </c>
      <c r="F301" s="14">
        <v>0.46890046296296295</v>
      </c>
      <c r="G301" s="18">
        <v>0</v>
      </c>
      <c r="H301">
        <v>0</v>
      </c>
      <c r="I301" s="21">
        <f t="shared" si="8"/>
        <v>-2403378.5400000201</v>
      </c>
      <c r="L301">
        <v>171967</v>
      </c>
      <c r="N301">
        <v>60</v>
      </c>
      <c r="O301" t="s">
        <v>60</v>
      </c>
      <c r="P301">
        <v>1</v>
      </c>
      <c r="R301">
        <v>1385</v>
      </c>
      <c r="S301" s="13">
        <v>41821</v>
      </c>
      <c r="T301" s="13">
        <v>41821</v>
      </c>
      <c r="W301">
        <v>2014</v>
      </c>
      <c r="X301">
        <v>60</v>
      </c>
      <c r="AC301" t="s">
        <v>802</v>
      </c>
      <c r="AD301" t="s">
        <v>319</v>
      </c>
      <c r="AE301" t="str">
        <f t="shared" si="9"/>
        <v>COLÉGIO OLIMPO GOIÂNIA</v>
      </c>
      <c r="AG301">
        <v>52</v>
      </c>
      <c r="AH301">
        <v>2</v>
      </c>
      <c r="AI301" t="s">
        <v>49</v>
      </c>
      <c r="AK301">
        <v>0</v>
      </c>
      <c r="AM301">
        <v>0</v>
      </c>
      <c r="AP301" t="s">
        <v>327</v>
      </c>
    </row>
    <row r="302" spans="1:42" customFormat="1">
      <c r="A302">
        <v>246782</v>
      </c>
      <c r="B302">
        <v>165591</v>
      </c>
      <c r="C302" t="s">
        <v>808</v>
      </c>
      <c r="D302" s="18">
        <v>210</v>
      </c>
      <c r="E302" s="13">
        <v>41731</v>
      </c>
      <c r="F302" s="14">
        <v>0.46917824074074077</v>
      </c>
      <c r="G302" s="18">
        <v>0</v>
      </c>
      <c r="H302">
        <v>0</v>
      </c>
      <c r="I302" s="21">
        <f t="shared" si="8"/>
        <v>-2403168.5400000201</v>
      </c>
      <c r="L302">
        <v>165591</v>
      </c>
      <c r="N302">
        <v>7</v>
      </c>
      <c r="O302" t="s">
        <v>44</v>
      </c>
      <c r="P302">
        <v>2</v>
      </c>
      <c r="R302">
        <v>62</v>
      </c>
      <c r="S302" s="13">
        <v>42067</v>
      </c>
      <c r="T302" s="13">
        <v>42067</v>
      </c>
      <c r="W302">
        <v>2014</v>
      </c>
      <c r="X302">
        <v>7</v>
      </c>
      <c r="AC302" t="s">
        <v>130</v>
      </c>
      <c r="AD302" t="s">
        <v>319</v>
      </c>
      <c r="AE302" t="str">
        <f t="shared" si="9"/>
        <v>COLÉGIO OLIMPO GOIÂNIA</v>
      </c>
      <c r="AG302">
        <v>77</v>
      </c>
      <c r="AH302">
        <v>11</v>
      </c>
      <c r="AI302" t="s">
        <v>46</v>
      </c>
      <c r="AK302">
        <v>0</v>
      </c>
      <c r="AM302">
        <v>0</v>
      </c>
      <c r="AP302" t="s">
        <v>731</v>
      </c>
    </row>
    <row r="303" spans="1:42" customFormat="1">
      <c r="A303">
        <v>246783</v>
      </c>
      <c r="B303">
        <v>165611</v>
      </c>
      <c r="C303" t="s">
        <v>809</v>
      </c>
      <c r="D303" s="18">
        <v>210</v>
      </c>
      <c r="E303" s="13">
        <v>41731</v>
      </c>
      <c r="F303" s="14">
        <v>0.46960648148148149</v>
      </c>
      <c r="G303" s="18">
        <v>0</v>
      </c>
      <c r="H303">
        <v>0</v>
      </c>
      <c r="I303" s="21">
        <f t="shared" si="8"/>
        <v>-2402958.5400000201</v>
      </c>
      <c r="L303">
        <v>165611</v>
      </c>
      <c r="N303">
        <v>7</v>
      </c>
      <c r="O303" t="s">
        <v>44</v>
      </c>
      <c r="P303">
        <v>2</v>
      </c>
      <c r="R303">
        <v>62</v>
      </c>
      <c r="S303" s="13">
        <v>42067</v>
      </c>
      <c r="T303" s="13">
        <v>42067</v>
      </c>
      <c r="W303">
        <v>2014</v>
      </c>
      <c r="X303">
        <v>7</v>
      </c>
      <c r="AC303" t="s">
        <v>130</v>
      </c>
      <c r="AD303" t="s">
        <v>319</v>
      </c>
      <c r="AE303" t="str">
        <f t="shared" si="9"/>
        <v>COLÉGIO OLIMPO GOIÂNIA</v>
      </c>
      <c r="AG303">
        <v>77</v>
      </c>
      <c r="AH303">
        <v>11</v>
      </c>
      <c r="AI303" t="s">
        <v>46</v>
      </c>
      <c r="AK303">
        <v>0</v>
      </c>
      <c r="AM303">
        <v>0</v>
      </c>
      <c r="AP303" t="s">
        <v>731</v>
      </c>
    </row>
    <row r="304" spans="1:42" customFormat="1">
      <c r="A304">
        <v>245908</v>
      </c>
      <c r="B304">
        <v>168726</v>
      </c>
      <c r="C304" t="s">
        <v>810</v>
      </c>
      <c r="D304" s="18">
        <v>160</v>
      </c>
      <c r="E304" s="13">
        <v>41731</v>
      </c>
      <c r="F304" s="14">
        <v>0.46972222222222221</v>
      </c>
      <c r="G304" s="18">
        <v>0</v>
      </c>
      <c r="H304">
        <v>0</v>
      </c>
      <c r="I304" s="21">
        <f t="shared" si="8"/>
        <v>-2402798.5400000201</v>
      </c>
      <c r="L304">
        <v>168726</v>
      </c>
      <c r="N304">
        <v>7</v>
      </c>
      <c r="O304" t="s">
        <v>44</v>
      </c>
      <c r="P304">
        <v>2</v>
      </c>
      <c r="R304">
        <v>62</v>
      </c>
      <c r="S304" s="13">
        <v>42066</v>
      </c>
      <c r="T304" s="13">
        <v>42066</v>
      </c>
      <c r="W304">
        <v>2014</v>
      </c>
      <c r="X304">
        <v>7</v>
      </c>
      <c r="AC304" t="s">
        <v>130</v>
      </c>
      <c r="AD304" t="s">
        <v>319</v>
      </c>
      <c r="AE304" t="str">
        <f t="shared" si="9"/>
        <v>COLÉGIO OLIMPO GOIÂNIA</v>
      </c>
      <c r="AG304">
        <v>77</v>
      </c>
      <c r="AH304">
        <v>11</v>
      </c>
      <c r="AI304" t="s">
        <v>46</v>
      </c>
      <c r="AK304">
        <v>0</v>
      </c>
      <c r="AM304">
        <v>0</v>
      </c>
      <c r="AP304" t="s">
        <v>731</v>
      </c>
    </row>
    <row r="305" spans="1:42" customFormat="1">
      <c r="A305">
        <v>141832</v>
      </c>
      <c r="B305">
        <v>171968</v>
      </c>
      <c r="C305" t="s">
        <v>811</v>
      </c>
      <c r="D305" s="18">
        <v>66</v>
      </c>
      <c r="E305" s="13">
        <v>41731</v>
      </c>
      <c r="F305" s="14">
        <v>0.46998842592592593</v>
      </c>
      <c r="G305" s="18">
        <v>0</v>
      </c>
      <c r="H305">
        <v>0</v>
      </c>
      <c r="I305" s="21">
        <f t="shared" si="8"/>
        <v>-2402732.5400000201</v>
      </c>
      <c r="L305">
        <v>171968</v>
      </c>
      <c r="N305">
        <v>60</v>
      </c>
      <c r="O305" t="s">
        <v>60</v>
      </c>
      <c r="P305">
        <v>1</v>
      </c>
      <c r="R305">
        <v>1385</v>
      </c>
      <c r="S305" s="13">
        <v>41821</v>
      </c>
      <c r="T305" s="13">
        <v>41821</v>
      </c>
      <c r="W305">
        <v>2014</v>
      </c>
      <c r="X305">
        <v>60</v>
      </c>
      <c r="AC305" t="s">
        <v>802</v>
      </c>
      <c r="AD305" t="s">
        <v>319</v>
      </c>
      <c r="AE305" t="str">
        <f t="shared" si="9"/>
        <v>COLÉGIO OLIMPO GOIÂNIA</v>
      </c>
      <c r="AG305">
        <v>52</v>
      </c>
      <c r="AH305">
        <v>2</v>
      </c>
      <c r="AI305" t="s">
        <v>49</v>
      </c>
      <c r="AK305">
        <v>0</v>
      </c>
      <c r="AM305">
        <v>0</v>
      </c>
      <c r="AP305" t="s">
        <v>327</v>
      </c>
    </row>
    <row r="306" spans="1:42" customFormat="1">
      <c r="A306">
        <v>141833</v>
      </c>
      <c r="B306">
        <v>171969</v>
      </c>
      <c r="C306" t="s">
        <v>811</v>
      </c>
      <c r="D306" s="18">
        <v>66</v>
      </c>
      <c r="E306" s="13">
        <v>41731</v>
      </c>
      <c r="F306" s="14">
        <v>0.46998842592592593</v>
      </c>
      <c r="G306" s="18">
        <v>0</v>
      </c>
      <c r="H306">
        <v>0</v>
      </c>
      <c r="I306" s="21">
        <f t="shared" si="8"/>
        <v>-2402666.5400000201</v>
      </c>
      <c r="L306">
        <v>171969</v>
      </c>
      <c r="N306">
        <v>60</v>
      </c>
      <c r="O306" t="s">
        <v>60</v>
      </c>
      <c r="P306">
        <v>1</v>
      </c>
      <c r="R306">
        <v>1385</v>
      </c>
      <c r="S306" s="13">
        <v>41821</v>
      </c>
      <c r="T306" s="13">
        <v>41821</v>
      </c>
      <c r="W306">
        <v>2014</v>
      </c>
      <c r="X306">
        <v>60</v>
      </c>
      <c r="AC306" t="s">
        <v>802</v>
      </c>
      <c r="AD306" t="s">
        <v>319</v>
      </c>
      <c r="AE306" t="str">
        <f t="shared" si="9"/>
        <v>COLÉGIO OLIMPO GOIÂNIA</v>
      </c>
      <c r="AG306">
        <v>52</v>
      </c>
      <c r="AH306">
        <v>2</v>
      </c>
      <c r="AI306" t="s">
        <v>49</v>
      </c>
      <c r="AK306">
        <v>0</v>
      </c>
      <c r="AM306">
        <v>0</v>
      </c>
      <c r="AP306" t="s">
        <v>327</v>
      </c>
    </row>
    <row r="307" spans="1:42" customFormat="1">
      <c r="A307">
        <v>246815</v>
      </c>
      <c r="B307">
        <v>165535</v>
      </c>
      <c r="C307" t="s">
        <v>812</v>
      </c>
      <c r="D307" s="18">
        <v>210</v>
      </c>
      <c r="E307" s="13">
        <v>41731</v>
      </c>
      <c r="F307" s="14">
        <v>0.47001157407407407</v>
      </c>
      <c r="G307" s="18">
        <v>0</v>
      </c>
      <c r="H307">
        <v>0</v>
      </c>
      <c r="I307" s="21">
        <f t="shared" si="8"/>
        <v>-2402456.5400000201</v>
      </c>
      <c r="L307">
        <v>165535</v>
      </c>
      <c r="N307">
        <v>7</v>
      </c>
      <c r="O307" t="s">
        <v>44</v>
      </c>
      <c r="P307">
        <v>2</v>
      </c>
      <c r="R307">
        <v>62</v>
      </c>
      <c r="S307" s="13">
        <v>42067</v>
      </c>
      <c r="T307" s="13">
        <v>42067</v>
      </c>
      <c r="W307">
        <v>2014</v>
      </c>
      <c r="X307">
        <v>7</v>
      </c>
      <c r="AC307" t="s">
        <v>130</v>
      </c>
      <c r="AD307" t="s">
        <v>319</v>
      </c>
      <c r="AE307" t="str">
        <f t="shared" si="9"/>
        <v>COLÉGIO OLIMPO GOIÂNIA</v>
      </c>
      <c r="AG307">
        <v>77</v>
      </c>
      <c r="AH307">
        <v>11</v>
      </c>
      <c r="AI307" t="s">
        <v>46</v>
      </c>
      <c r="AK307">
        <v>0</v>
      </c>
      <c r="AM307">
        <v>0</v>
      </c>
      <c r="AP307" t="s">
        <v>731</v>
      </c>
    </row>
    <row r="308" spans="1:42" customFormat="1">
      <c r="A308">
        <v>246816</v>
      </c>
      <c r="B308">
        <v>165545</v>
      </c>
      <c r="C308" t="s">
        <v>813</v>
      </c>
      <c r="D308" s="18">
        <v>160</v>
      </c>
      <c r="E308" s="13">
        <v>41731</v>
      </c>
      <c r="F308" s="14">
        <v>0.47016203703703702</v>
      </c>
      <c r="G308" s="18">
        <v>0</v>
      </c>
      <c r="H308">
        <v>0</v>
      </c>
      <c r="I308" s="21">
        <f t="shared" si="8"/>
        <v>-2402296.5400000201</v>
      </c>
      <c r="L308">
        <v>165545</v>
      </c>
      <c r="N308">
        <v>7</v>
      </c>
      <c r="O308" t="s">
        <v>44</v>
      </c>
      <c r="P308">
        <v>2</v>
      </c>
      <c r="R308">
        <v>62</v>
      </c>
      <c r="S308" s="13">
        <v>42067</v>
      </c>
      <c r="T308" s="13">
        <v>42067</v>
      </c>
      <c r="W308">
        <v>2014</v>
      </c>
      <c r="X308">
        <v>7</v>
      </c>
      <c r="AC308" t="s">
        <v>130</v>
      </c>
      <c r="AD308" t="s">
        <v>319</v>
      </c>
      <c r="AE308" t="str">
        <f t="shared" si="9"/>
        <v>COLÉGIO OLIMPO GOIÂNIA</v>
      </c>
      <c r="AG308">
        <v>77</v>
      </c>
      <c r="AH308">
        <v>11</v>
      </c>
      <c r="AI308" t="s">
        <v>46</v>
      </c>
      <c r="AK308">
        <v>0</v>
      </c>
      <c r="AM308">
        <v>0</v>
      </c>
      <c r="AP308" t="s">
        <v>731</v>
      </c>
    </row>
    <row r="309" spans="1:42" customFormat="1">
      <c r="A309">
        <v>245909</v>
      </c>
      <c r="B309">
        <v>165454</v>
      </c>
      <c r="C309" t="s">
        <v>814</v>
      </c>
      <c r="D309" s="18">
        <v>1272.05</v>
      </c>
      <c r="E309" s="13">
        <v>41731</v>
      </c>
      <c r="F309" s="14">
        <v>0.47027777777777779</v>
      </c>
      <c r="G309" s="18">
        <v>0</v>
      </c>
      <c r="H309">
        <v>0</v>
      </c>
      <c r="I309" s="21">
        <f t="shared" si="8"/>
        <v>-2401024.4900000202</v>
      </c>
      <c r="L309">
        <v>165454</v>
      </c>
      <c r="N309">
        <v>7</v>
      </c>
      <c r="O309" t="s">
        <v>44</v>
      </c>
      <c r="P309">
        <v>1</v>
      </c>
      <c r="R309">
        <v>2</v>
      </c>
      <c r="S309" s="13">
        <v>42066</v>
      </c>
      <c r="T309" s="13">
        <v>42066</v>
      </c>
      <c r="W309">
        <v>2014</v>
      </c>
      <c r="X309">
        <v>7</v>
      </c>
      <c r="AC309" t="s">
        <v>48</v>
      </c>
      <c r="AD309" t="s">
        <v>319</v>
      </c>
      <c r="AE309" t="str">
        <f t="shared" si="9"/>
        <v>COLÉGIO OLIMPO GOIÂNIA</v>
      </c>
      <c r="AG309">
        <v>77</v>
      </c>
      <c r="AH309">
        <v>11</v>
      </c>
      <c r="AI309" t="s">
        <v>46</v>
      </c>
      <c r="AK309">
        <v>0</v>
      </c>
      <c r="AM309">
        <v>0</v>
      </c>
      <c r="AP309" t="s">
        <v>731</v>
      </c>
    </row>
    <row r="310" spans="1:42" customFormat="1">
      <c r="A310">
        <v>245911</v>
      </c>
      <c r="B310">
        <v>166576</v>
      </c>
      <c r="C310" t="s">
        <v>815</v>
      </c>
      <c r="D310" s="18">
        <v>160</v>
      </c>
      <c r="E310" s="13">
        <v>41731</v>
      </c>
      <c r="F310" s="14">
        <v>0.4707986111111111</v>
      </c>
      <c r="G310" s="18">
        <v>0</v>
      </c>
      <c r="H310">
        <v>0</v>
      </c>
      <c r="I310" s="21">
        <f t="shared" si="8"/>
        <v>-2400864.4900000202</v>
      </c>
      <c r="L310">
        <v>166576</v>
      </c>
      <c r="N310">
        <v>7</v>
      </c>
      <c r="O310" t="s">
        <v>44</v>
      </c>
      <c r="P310">
        <v>2</v>
      </c>
      <c r="R310">
        <v>62</v>
      </c>
      <c r="S310" s="13">
        <v>42066</v>
      </c>
      <c r="T310" s="13">
        <v>42066</v>
      </c>
      <c r="W310">
        <v>2014</v>
      </c>
      <c r="X310">
        <v>7</v>
      </c>
      <c r="AC310" t="s">
        <v>130</v>
      </c>
      <c r="AD310" t="s">
        <v>319</v>
      </c>
      <c r="AE310" t="str">
        <f t="shared" si="9"/>
        <v>COLÉGIO OLIMPO GOIÂNIA</v>
      </c>
      <c r="AG310">
        <v>77</v>
      </c>
      <c r="AH310">
        <v>11</v>
      </c>
      <c r="AI310" t="s">
        <v>46</v>
      </c>
      <c r="AK310">
        <v>0</v>
      </c>
      <c r="AM310">
        <v>0</v>
      </c>
      <c r="AP310" t="s">
        <v>731</v>
      </c>
    </row>
    <row r="311" spans="1:42" customFormat="1">
      <c r="A311">
        <v>141835</v>
      </c>
      <c r="B311">
        <v>171558</v>
      </c>
      <c r="C311" t="s">
        <v>816</v>
      </c>
      <c r="D311" s="18">
        <v>1284</v>
      </c>
      <c r="E311" s="13">
        <v>41731</v>
      </c>
      <c r="F311" s="14">
        <v>0.4707986111111111</v>
      </c>
      <c r="G311" s="18">
        <v>0</v>
      </c>
      <c r="H311">
        <v>0</v>
      </c>
      <c r="I311" s="21">
        <f t="shared" si="8"/>
        <v>-2399580.4900000202</v>
      </c>
      <c r="L311">
        <v>171558</v>
      </c>
      <c r="N311">
        <v>60</v>
      </c>
      <c r="O311" t="s">
        <v>60</v>
      </c>
      <c r="P311">
        <v>2</v>
      </c>
      <c r="R311">
        <v>1378</v>
      </c>
      <c r="S311" s="13">
        <v>41821</v>
      </c>
      <c r="T311" s="13">
        <v>41821</v>
      </c>
      <c r="W311">
        <v>2014</v>
      </c>
      <c r="X311">
        <v>60</v>
      </c>
      <c r="AC311" t="s">
        <v>109</v>
      </c>
      <c r="AD311" t="s">
        <v>319</v>
      </c>
      <c r="AE311" t="str">
        <f t="shared" si="9"/>
        <v>COLÉGIO OLIMPO GOIÂNIA</v>
      </c>
      <c r="AG311">
        <v>52</v>
      </c>
      <c r="AH311">
        <v>2</v>
      </c>
      <c r="AI311" t="s">
        <v>49</v>
      </c>
      <c r="AK311">
        <v>0</v>
      </c>
      <c r="AM311">
        <v>0</v>
      </c>
      <c r="AP311" t="s">
        <v>327</v>
      </c>
    </row>
    <row r="312" spans="1:42" customFormat="1">
      <c r="A312">
        <v>246821</v>
      </c>
      <c r="B312">
        <v>165831</v>
      </c>
      <c r="C312" t="s">
        <v>817</v>
      </c>
      <c r="D312" s="18">
        <v>180</v>
      </c>
      <c r="E312" s="13">
        <v>41731</v>
      </c>
      <c r="F312" s="14">
        <v>0.47118055555555555</v>
      </c>
      <c r="G312" s="18">
        <v>0</v>
      </c>
      <c r="H312">
        <v>0</v>
      </c>
      <c r="I312" s="21">
        <f t="shared" si="8"/>
        <v>-2399400.4900000202</v>
      </c>
      <c r="L312">
        <v>165831</v>
      </c>
      <c r="N312">
        <v>7</v>
      </c>
      <c r="O312" t="s">
        <v>44</v>
      </c>
      <c r="P312">
        <v>2</v>
      </c>
      <c r="R312">
        <v>62</v>
      </c>
      <c r="S312" s="13">
        <v>42067</v>
      </c>
      <c r="T312" s="13">
        <v>42067</v>
      </c>
      <c r="W312">
        <v>2014</v>
      </c>
      <c r="X312">
        <v>7</v>
      </c>
      <c r="AC312" t="s">
        <v>130</v>
      </c>
      <c r="AD312" t="s">
        <v>319</v>
      </c>
      <c r="AE312" t="str">
        <f t="shared" si="9"/>
        <v>COLÉGIO OLIMPO GOIÂNIA</v>
      </c>
      <c r="AG312">
        <v>77</v>
      </c>
      <c r="AH312">
        <v>11</v>
      </c>
      <c r="AI312" t="s">
        <v>46</v>
      </c>
      <c r="AK312">
        <v>0</v>
      </c>
      <c r="AM312">
        <v>0</v>
      </c>
      <c r="AP312" t="s">
        <v>731</v>
      </c>
    </row>
    <row r="313" spans="1:42" customFormat="1">
      <c r="A313">
        <v>246822</v>
      </c>
      <c r="B313">
        <v>165832</v>
      </c>
      <c r="C313" t="s">
        <v>818</v>
      </c>
      <c r="D313" s="18">
        <v>0</v>
      </c>
      <c r="E313" s="13">
        <v>41731</v>
      </c>
      <c r="F313" s="14">
        <v>0.47119212962962959</v>
      </c>
      <c r="G313" s="18">
        <v>0</v>
      </c>
      <c r="H313">
        <v>0</v>
      </c>
      <c r="I313" s="21">
        <f t="shared" si="8"/>
        <v>-2399400.4900000202</v>
      </c>
      <c r="L313">
        <v>165832</v>
      </c>
      <c r="N313">
        <v>7</v>
      </c>
      <c r="O313" t="s">
        <v>44</v>
      </c>
      <c r="P313">
        <v>2</v>
      </c>
      <c r="R313">
        <v>62</v>
      </c>
      <c r="S313" s="13">
        <v>42067</v>
      </c>
      <c r="T313" s="13">
        <v>42067</v>
      </c>
      <c r="W313">
        <v>2014</v>
      </c>
      <c r="X313">
        <v>7</v>
      </c>
      <c r="AC313" t="s">
        <v>130</v>
      </c>
      <c r="AD313" t="s">
        <v>319</v>
      </c>
      <c r="AE313" t="str">
        <f t="shared" si="9"/>
        <v>COLÉGIO OLIMPO GOIÂNIA</v>
      </c>
      <c r="AG313">
        <v>77</v>
      </c>
      <c r="AH313">
        <v>11</v>
      </c>
      <c r="AI313" t="s">
        <v>46</v>
      </c>
      <c r="AK313">
        <v>0</v>
      </c>
      <c r="AM313">
        <v>0</v>
      </c>
      <c r="AP313" t="s">
        <v>731</v>
      </c>
    </row>
    <row r="314" spans="1:42" customFormat="1">
      <c r="A314">
        <v>245912</v>
      </c>
      <c r="B314">
        <v>168569</v>
      </c>
      <c r="C314" t="s">
        <v>819</v>
      </c>
      <c r="D314" s="18">
        <v>210</v>
      </c>
      <c r="E314" s="13">
        <v>41731</v>
      </c>
      <c r="F314" s="14">
        <v>0.47134259259259265</v>
      </c>
      <c r="G314" s="18">
        <v>0</v>
      </c>
      <c r="H314">
        <v>0</v>
      </c>
      <c r="I314" s="21">
        <f t="shared" si="8"/>
        <v>-2399190.4900000202</v>
      </c>
      <c r="L314">
        <v>168569</v>
      </c>
      <c r="N314">
        <v>7</v>
      </c>
      <c r="O314" t="s">
        <v>44</v>
      </c>
      <c r="P314">
        <v>2</v>
      </c>
      <c r="R314">
        <v>62</v>
      </c>
      <c r="S314" s="13">
        <v>42066</v>
      </c>
      <c r="T314" s="13">
        <v>42066</v>
      </c>
      <c r="W314">
        <v>2014</v>
      </c>
      <c r="X314">
        <v>7</v>
      </c>
      <c r="AC314" t="s">
        <v>130</v>
      </c>
      <c r="AD314" t="s">
        <v>319</v>
      </c>
      <c r="AE314" t="str">
        <f t="shared" si="9"/>
        <v>COLÉGIO OLIMPO GOIÂNIA</v>
      </c>
      <c r="AG314">
        <v>77</v>
      </c>
      <c r="AH314">
        <v>11</v>
      </c>
      <c r="AI314" t="s">
        <v>46</v>
      </c>
      <c r="AK314">
        <v>0</v>
      </c>
      <c r="AM314">
        <v>0</v>
      </c>
      <c r="AP314" t="s">
        <v>731</v>
      </c>
    </row>
    <row r="315" spans="1:42" customFormat="1">
      <c r="A315">
        <v>141838</v>
      </c>
      <c r="B315">
        <v>171743</v>
      </c>
      <c r="C315" t="s">
        <v>820</v>
      </c>
      <c r="D315" s="18">
        <v>210</v>
      </c>
      <c r="E315" s="13">
        <v>41731</v>
      </c>
      <c r="F315" s="14">
        <v>0.47152777777777777</v>
      </c>
      <c r="G315" s="18">
        <v>0</v>
      </c>
      <c r="H315">
        <v>0</v>
      </c>
      <c r="I315" s="21">
        <f t="shared" si="8"/>
        <v>-2398980.4900000202</v>
      </c>
      <c r="L315">
        <v>171743</v>
      </c>
      <c r="N315">
        <v>60</v>
      </c>
      <c r="O315" t="s">
        <v>60</v>
      </c>
      <c r="P315">
        <v>2</v>
      </c>
      <c r="R315">
        <v>62</v>
      </c>
      <c r="S315" s="13">
        <v>41821</v>
      </c>
      <c r="T315" s="13">
        <v>41821</v>
      </c>
      <c r="W315">
        <v>2014</v>
      </c>
      <c r="X315">
        <v>60</v>
      </c>
      <c r="AC315" t="s">
        <v>130</v>
      </c>
      <c r="AD315" t="s">
        <v>319</v>
      </c>
      <c r="AE315" t="str">
        <f t="shared" si="9"/>
        <v>COLÉGIO OLIMPO GOIÂNIA</v>
      </c>
      <c r="AG315">
        <v>52</v>
      </c>
      <c r="AH315">
        <v>2</v>
      </c>
      <c r="AI315" t="s">
        <v>49</v>
      </c>
      <c r="AK315">
        <v>0</v>
      </c>
      <c r="AM315">
        <v>0</v>
      </c>
      <c r="AP315" t="s">
        <v>327</v>
      </c>
    </row>
    <row r="316" spans="1:42" customFormat="1">
      <c r="A316">
        <v>245913</v>
      </c>
      <c r="B316">
        <v>168558</v>
      </c>
      <c r="C316" t="s">
        <v>821</v>
      </c>
      <c r="D316" s="18">
        <v>160</v>
      </c>
      <c r="E316" s="13">
        <v>41731</v>
      </c>
      <c r="F316" s="14">
        <v>0.47159722222222222</v>
      </c>
      <c r="G316" s="18">
        <v>0</v>
      </c>
      <c r="H316">
        <v>0</v>
      </c>
      <c r="I316" s="21">
        <f t="shared" si="8"/>
        <v>-2398820.4900000202</v>
      </c>
      <c r="L316">
        <v>168558</v>
      </c>
      <c r="N316">
        <v>7</v>
      </c>
      <c r="O316" t="s">
        <v>44</v>
      </c>
      <c r="P316">
        <v>2</v>
      </c>
      <c r="R316">
        <v>62</v>
      </c>
      <c r="S316" s="13">
        <v>42066</v>
      </c>
      <c r="T316" s="13">
        <v>42066</v>
      </c>
      <c r="W316">
        <v>2014</v>
      </c>
      <c r="X316">
        <v>7</v>
      </c>
      <c r="AC316" t="s">
        <v>130</v>
      </c>
      <c r="AD316" t="s">
        <v>319</v>
      </c>
      <c r="AE316" t="str">
        <f t="shared" si="9"/>
        <v>COLÉGIO OLIMPO GOIÂNIA</v>
      </c>
      <c r="AG316">
        <v>77</v>
      </c>
      <c r="AH316">
        <v>11</v>
      </c>
      <c r="AI316" t="s">
        <v>46</v>
      </c>
      <c r="AK316">
        <v>0</v>
      </c>
      <c r="AM316">
        <v>0</v>
      </c>
      <c r="AP316" t="s">
        <v>731</v>
      </c>
    </row>
    <row r="317" spans="1:42" customFormat="1">
      <c r="A317">
        <v>246828</v>
      </c>
      <c r="B317">
        <v>165310</v>
      </c>
      <c r="C317" t="s">
        <v>822</v>
      </c>
      <c r="D317" s="18">
        <v>120</v>
      </c>
      <c r="E317" s="13">
        <v>41731</v>
      </c>
      <c r="F317" s="14">
        <v>0.47173611111111113</v>
      </c>
      <c r="G317" s="18">
        <v>0</v>
      </c>
      <c r="H317">
        <v>0</v>
      </c>
      <c r="I317" s="21">
        <f t="shared" si="8"/>
        <v>-2398700.4900000202</v>
      </c>
      <c r="L317">
        <v>165310</v>
      </c>
      <c r="N317">
        <v>7</v>
      </c>
      <c r="O317" t="s">
        <v>44</v>
      </c>
      <c r="P317">
        <v>2</v>
      </c>
      <c r="R317">
        <v>62</v>
      </c>
      <c r="S317" s="13">
        <v>42067</v>
      </c>
      <c r="T317" s="13">
        <v>42067</v>
      </c>
      <c r="W317">
        <v>2014</v>
      </c>
      <c r="X317">
        <v>7</v>
      </c>
      <c r="AC317" t="s">
        <v>130</v>
      </c>
      <c r="AD317" t="s">
        <v>319</v>
      </c>
      <c r="AE317" t="str">
        <f t="shared" si="9"/>
        <v>COLÉGIO OLIMPO GOIÂNIA</v>
      </c>
      <c r="AG317">
        <v>77</v>
      </c>
      <c r="AH317">
        <v>11</v>
      </c>
      <c r="AI317" t="s">
        <v>46</v>
      </c>
      <c r="AK317">
        <v>0</v>
      </c>
      <c r="AM317">
        <v>0</v>
      </c>
      <c r="AP317" t="s">
        <v>731</v>
      </c>
    </row>
    <row r="318" spans="1:42" customFormat="1">
      <c r="A318">
        <v>141840</v>
      </c>
      <c r="B318">
        <v>171769</v>
      </c>
      <c r="C318" t="s">
        <v>823</v>
      </c>
      <c r="D318" s="18">
        <v>856.04</v>
      </c>
      <c r="E318" s="13">
        <v>41731</v>
      </c>
      <c r="F318" s="14">
        <v>0.47226851851851853</v>
      </c>
      <c r="G318" s="18">
        <v>0</v>
      </c>
      <c r="H318">
        <v>0</v>
      </c>
      <c r="I318" s="21">
        <f t="shared" si="8"/>
        <v>-2397844.4500000202</v>
      </c>
      <c r="L318">
        <v>171769</v>
      </c>
      <c r="N318">
        <v>60</v>
      </c>
      <c r="O318" t="s">
        <v>60</v>
      </c>
      <c r="P318">
        <v>2</v>
      </c>
      <c r="R318">
        <v>6</v>
      </c>
      <c r="S318" s="13">
        <v>41821</v>
      </c>
      <c r="T318" s="13">
        <v>41821</v>
      </c>
      <c r="W318">
        <v>2014</v>
      </c>
      <c r="X318">
        <v>60</v>
      </c>
      <c r="AC318" t="s">
        <v>45</v>
      </c>
      <c r="AD318" t="s">
        <v>319</v>
      </c>
      <c r="AE318" t="str">
        <f t="shared" si="9"/>
        <v>COLÉGIO OLIMPO GOIÂNIA</v>
      </c>
      <c r="AG318">
        <v>52</v>
      </c>
      <c r="AH318">
        <v>2</v>
      </c>
      <c r="AI318" t="s">
        <v>49</v>
      </c>
      <c r="AK318">
        <v>0</v>
      </c>
      <c r="AM318">
        <v>0</v>
      </c>
      <c r="AP318" t="s">
        <v>327</v>
      </c>
    </row>
    <row r="319" spans="1:42" customFormat="1">
      <c r="A319">
        <v>141841</v>
      </c>
      <c r="B319">
        <v>171770</v>
      </c>
      <c r="C319" t="s">
        <v>824</v>
      </c>
      <c r="D319" s="18">
        <v>427.96</v>
      </c>
      <c r="E319" s="13">
        <v>41731</v>
      </c>
      <c r="F319" s="14">
        <v>0.47226851851851853</v>
      </c>
      <c r="G319" s="18">
        <v>0</v>
      </c>
      <c r="H319">
        <v>0</v>
      </c>
      <c r="I319" s="21">
        <f t="shared" si="8"/>
        <v>-2397416.4900000202</v>
      </c>
      <c r="L319">
        <v>171770</v>
      </c>
      <c r="N319">
        <v>60</v>
      </c>
      <c r="O319" t="s">
        <v>60</v>
      </c>
      <c r="P319">
        <v>2</v>
      </c>
      <c r="R319">
        <v>6</v>
      </c>
      <c r="S319" s="13">
        <v>41821</v>
      </c>
      <c r="T319" s="13">
        <v>41821</v>
      </c>
      <c r="W319">
        <v>2014</v>
      </c>
      <c r="X319">
        <v>60</v>
      </c>
      <c r="AC319" t="s">
        <v>45</v>
      </c>
      <c r="AD319" t="s">
        <v>319</v>
      </c>
      <c r="AE319" t="str">
        <f t="shared" si="9"/>
        <v>COLÉGIO OLIMPO GOIÂNIA</v>
      </c>
      <c r="AG319">
        <v>52</v>
      </c>
      <c r="AH319">
        <v>2</v>
      </c>
      <c r="AI319" t="s">
        <v>49</v>
      </c>
      <c r="AK319">
        <v>0</v>
      </c>
      <c r="AM319">
        <v>0</v>
      </c>
      <c r="AP319" t="s">
        <v>327</v>
      </c>
    </row>
    <row r="320" spans="1:42" customFormat="1">
      <c r="A320">
        <v>246832</v>
      </c>
      <c r="B320">
        <v>165309</v>
      </c>
      <c r="C320" t="s">
        <v>825</v>
      </c>
      <c r="D320" s="18">
        <v>75</v>
      </c>
      <c r="E320" s="13">
        <v>41731</v>
      </c>
      <c r="F320" s="14">
        <v>0.47229166666666672</v>
      </c>
      <c r="G320" s="18">
        <v>0</v>
      </c>
      <c r="H320">
        <v>0</v>
      </c>
      <c r="I320" s="21">
        <f t="shared" si="8"/>
        <v>-2397341.4900000202</v>
      </c>
      <c r="L320">
        <v>165309</v>
      </c>
      <c r="N320">
        <v>7</v>
      </c>
      <c r="O320" t="s">
        <v>44</v>
      </c>
      <c r="P320">
        <v>2</v>
      </c>
      <c r="R320">
        <v>62</v>
      </c>
      <c r="S320" s="13">
        <v>42067</v>
      </c>
      <c r="T320" s="13">
        <v>42067</v>
      </c>
      <c r="W320">
        <v>2014</v>
      </c>
      <c r="X320">
        <v>7</v>
      </c>
      <c r="AC320" t="s">
        <v>130</v>
      </c>
      <c r="AD320" t="s">
        <v>319</v>
      </c>
      <c r="AE320" t="str">
        <f t="shared" si="9"/>
        <v>COLÉGIO OLIMPO GOIÂNIA</v>
      </c>
      <c r="AG320">
        <v>77</v>
      </c>
      <c r="AH320">
        <v>11</v>
      </c>
      <c r="AI320" t="s">
        <v>46</v>
      </c>
      <c r="AK320">
        <v>0</v>
      </c>
      <c r="AM320">
        <v>0</v>
      </c>
      <c r="AP320" t="s">
        <v>731</v>
      </c>
    </row>
    <row r="321" spans="1:42" customFormat="1">
      <c r="A321">
        <v>245915</v>
      </c>
      <c r="B321">
        <v>168510</v>
      </c>
      <c r="C321" t="s">
        <v>826</v>
      </c>
      <c r="D321" s="18">
        <v>210</v>
      </c>
      <c r="E321" s="13">
        <v>41731</v>
      </c>
      <c r="F321" s="14">
        <v>0.47237268518518521</v>
      </c>
      <c r="G321" s="18">
        <v>0</v>
      </c>
      <c r="H321">
        <v>0</v>
      </c>
      <c r="I321" s="21">
        <f t="shared" si="8"/>
        <v>-2397131.4900000202</v>
      </c>
      <c r="L321">
        <v>168510</v>
      </c>
      <c r="N321">
        <v>7</v>
      </c>
      <c r="O321" t="s">
        <v>44</v>
      </c>
      <c r="P321">
        <v>2</v>
      </c>
      <c r="R321">
        <v>62</v>
      </c>
      <c r="S321" s="13">
        <v>42066</v>
      </c>
      <c r="T321" s="13">
        <v>42066</v>
      </c>
      <c r="W321">
        <v>2014</v>
      </c>
      <c r="X321">
        <v>7</v>
      </c>
      <c r="AC321" t="s">
        <v>130</v>
      </c>
      <c r="AD321" t="s">
        <v>319</v>
      </c>
      <c r="AE321" t="str">
        <f t="shared" si="9"/>
        <v>COLÉGIO OLIMPO GOIÂNIA</v>
      </c>
      <c r="AG321">
        <v>77</v>
      </c>
      <c r="AH321">
        <v>11</v>
      </c>
      <c r="AI321" t="s">
        <v>46</v>
      </c>
      <c r="AK321">
        <v>0</v>
      </c>
      <c r="AM321">
        <v>0</v>
      </c>
      <c r="AP321" t="s">
        <v>731</v>
      </c>
    </row>
    <row r="322" spans="1:42" customFormat="1">
      <c r="A322">
        <v>246835</v>
      </c>
      <c r="B322">
        <v>165561</v>
      </c>
      <c r="C322" t="s">
        <v>827</v>
      </c>
      <c r="D322" s="18">
        <v>210</v>
      </c>
      <c r="E322" s="13">
        <v>41731</v>
      </c>
      <c r="F322" s="14">
        <v>0.47332175925925929</v>
      </c>
      <c r="G322" s="18">
        <v>0</v>
      </c>
      <c r="H322">
        <v>0</v>
      </c>
      <c r="I322" s="21">
        <f t="shared" si="8"/>
        <v>-2396921.4900000202</v>
      </c>
      <c r="L322">
        <v>165561</v>
      </c>
      <c r="N322">
        <v>7</v>
      </c>
      <c r="O322" t="s">
        <v>44</v>
      </c>
      <c r="P322">
        <v>2</v>
      </c>
      <c r="R322">
        <v>62</v>
      </c>
      <c r="S322" s="13">
        <v>42067</v>
      </c>
      <c r="T322" s="13">
        <v>42067</v>
      </c>
      <c r="W322">
        <v>2014</v>
      </c>
      <c r="X322">
        <v>7</v>
      </c>
      <c r="AC322" t="s">
        <v>130</v>
      </c>
      <c r="AD322" t="s">
        <v>319</v>
      </c>
      <c r="AE322" t="str">
        <f t="shared" si="9"/>
        <v>COLÉGIO OLIMPO GOIÂNIA</v>
      </c>
      <c r="AG322">
        <v>77</v>
      </c>
      <c r="AH322">
        <v>11</v>
      </c>
      <c r="AI322" t="s">
        <v>46</v>
      </c>
      <c r="AK322">
        <v>0</v>
      </c>
      <c r="AM322">
        <v>0</v>
      </c>
      <c r="AP322" t="s">
        <v>731</v>
      </c>
    </row>
    <row r="323" spans="1:42" customFormat="1">
      <c r="A323">
        <v>134608</v>
      </c>
      <c r="B323" t="s">
        <v>828</v>
      </c>
      <c r="C323" t="s">
        <v>829</v>
      </c>
      <c r="D323" s="18">
        <v>0</v>
      </c>
      <c r="E323" s="13">
        <v>41731</v>
      </c>
      <c r="F323" s="14">
        <v>0.47356481481481483</v>
      </c>
      <c r="G323" s="18">
        <v>77.55</v>
      </c>
      <c r="H323">
        <v>0</v>
      </c>
      <c r="I323" s="21">
        <f t="shared" si="8"/>
        <v>-2396999.0400000201</v>
      </c>
      <c r="M323">
        <v>54373</v>
      </c>
      <c r="N323">
        <v>7</v>
      </c>
      <c r="O323" t="s">
        <v>44</v>
      </c>
      <c r="P323">
        <v>1</v>
      </c>
      <c r="R323">
        <v>575</v>
      </c>
      <c r="S323" s="13">
        <v>41785</v>
      </c>
      <c r="T323" s="13">
        <v>41785</v>
      </c>
      <c r="W323">
        <v>2014</v>
      </c>
      <c r="X323">
        <v>7</v>
      </c>
      <c r="AC323" t="s">
        <v>61</v>
      </c>
      <c r="AD323" t="s">
        <v>320</v>
      </c>
      <c r="AE323" t="str">
        <f t="shared" si="9"/>
        <v>COLÉGIO OLIMPO GOIÂNIA</v>
      </c>
      <c r="AG323">
        <v>12</v>
      </c>
      <c r="AH323">
        <v>9</v>
      </c>
      <c r="AI323" t="s">
        <v>54</v>
      </c>
      <c r="AK323">
        <v>0</v>
      </c>
      <c r="AM323">
        <v>0</v>
      </c>
      <c r="AP323" t="s">
        <v>355</v>
      </c>
    </row>
    <row r="324" spans="1:42" customFormat="1">
      <c r="A324">
        <v>245917</v>
      </c>
      <c r="B324">
        <v>170516</v>
      </c>
      <c r="C324" t="s">
        <v>830</v>
      </c>
      <c r="D324" s="18">
        <v>120</v>
      </c>
      <c r="E324" s="13">
        <v>41731</v>
      </c>
      <c r="F324" s="14">
        <v>0.47363425925925928</v>
      </c>
      <c r="G324" s="18">
        <v>0</v>
      </c>
      <c r="H324">
        <v>0</v>
      </c>
      <c r="I324" s="21">
        <f t="shared" ref="I324:I387" si="10">I323 + (D324-G324)</f>
        <v>-2396879.0400000201</v>
      </c>
      <c r="L324">
        <v>170516</v>
      </c>
      <c r="N324">
        <v>7</v>
      </c>
      <c r="O324" t="s">
        <v>44</v>
      </c>
      <c r="P324">
        <v>2</v>
      </c>
      <c r="R324">
        <v>62</v>
      </c>
      <c r="S324" s="13">
        <v>42066</v>
      </c>
      <c r="T324" s="13">
        <v>42066</v>
      </c>
      <c r="W324">
        <v>2014</v>
      </c>
      <c r="X324">
        <v>7</v>
      </c>
      <c r="AC324" t="s">
        <v>130</v>
      </c>
      <c r="AD324" t="s">
        <v>319</v>
      </c>
      <c r="AE324" t="str">
        <f t="shared" ref="AE324:AE387" si="11">ACHA_INSTITUICAO(AC324)</f>
        <v>COLÉGIO OLIMPO GOIÂNIA</v>
      </c>
      <c r="AG324">
        <v>77</v>
      </c>
      <c r="AH324">
        <v>11</v>
      </c>
      <c r="AI324" t="s">
        <v>46</v>
      </c>
      <c r="AK324">
        <v>0</v>
      </c>
      <c r="AM324">
        <v>0</v>
      </c>
      <c r="AP324" t="s">
        <v>731</v>
      </c>
    </row>
    <row r="325" spans="1:42" customFormat="1">
      <c r="A325">
        <v>246838</v>
      </c>
      <c r="B325">
        <v>165505</v>
      </c>
      <c r="C325" t="s">
        <v>831</v>
      </c>
      <c r="D325" s="18">
        <v>210</v>
      </c>
      <c r="E325" s="13">
        <v>41731</v>
      </c>
      <c r="F325" s="14">
        <v>0.47370370370370374</v>
      </c>
      <c r="G325" s="18">
        <v>0</v>
      </c>
      <c r="H325">
        <v>0</v>
      </c>
      <c r="I325" s="21">
        <f t="shared" si="10"/>
        <v>-2396669.0400000201</v>
      </c>
      <c r="L325">
        <v>165505</v>
      </c>
      <c r="N325">
        <v>7</v>
      </c>
      <c r="O325" t="s">
        <v>44</v>
      </c>
      <c r="P325">
        <v>2</v>
      </c>
      <c r="R325">
        <v>62</v>
      </c>
      <c r="S325" s="13">
        <v>42067</v>
      </c>
      <c r="T325" s="13">
        <v>42067</v>
      </c>
      <c r="W325">
        <v>2014</v>
      </c>
      <c r="X325">
        <v>7</v>
      </c>
      <c r="AC325" t="s">
        <v>130</v>
      </c>
      <c r="AD325" t="s">
        <v>319</v>
      </c>
      <c r="AE325" t="str">
        <f t="shared" si="11"/>
        <v>COLÉGIO OLIMPO GOIÂNIA</v>
      </c>
      <c r="AG325">
        <v>77</v>
      </c>
      <c r="AH325">
        <v>11</v>
      </c>
      <c r="AI325" t="s">
        <v>46</v>
      </c>
      <c r="AK325">
        <v>0</v>
      </c>
      <c r="AM325">
        <v>0</v>
      </c>
      <c r="AP325" t="s">
        <v>731</v>
      </c>
    </row>
    <row r="326" spans="1:42" customFormat="1">
      <c r="A326">
        <v>141842</v>
      </c>
      <c r="B326">
        <v>142866</v>
      </c>
      <c r="C326" t="s">
        <v>832</v>
      </c>
      <c r="D326" s="18">
        <v>669.5</v>
      </c>
      <c r="E326" s="13">
        <v>41731</v>
      </c>
      <c r="F326" s="14">
        <v>0.47396990740740735</v>
      </c>
      <c r="G326" s="18">
        <v>0</v>
      </c>
      <c r="H326">
        <v>0</v>
      </c>
      <c r="I326" s="21">
        <f t="shared" si="10"/>
        <v>-2395999.5400000201</v>
      </c>
      <c r="L326">
        <v>142866</v>
      </c>
      <c r="N326">
        <v>60</v>
      </c>
      <c r="O326" t="s">
        <v>60</v>
      </c>
      <c r="P326">
        <v>1</v>
      </c>
      <c r="R326">
        <v>2</v>
      </c>
      <c r="S326" s="13">
        <v>41821</v>
      </c>
      <c r="T326" s="13">
        <v>41821</v>
      </c>
      <c r="W326">
        <v>2014</v>
      </c>
      <c r="X326">
        <v>60</v>
      </c>
      <c r="AC326" t="s">
        <v>48</v>
      </c>
      <c r="AD326" t="s">
        <v>319</v>
      </c>
      <c r="AE326" t="str">
        <f t="shared" si="11"/>
        <v>COLÉGIO OLIMPO GOIÂNIA</v>
      </c>
      <c r="AG326">
        <v>52</v>
      </c>
      <c r="AH326">
        <v>2</v>
      </c>
      <c r="AI326" t="s">
        <v>49</v>
      </c>
      <c r="AK326">
        <v>0</v>
      </c>
      <c r="AM326">
        <v>0</v>
      </c>
      <c r="AP326" t="s">
        <v>327</v>
      </c>
    </row>
    <row r="327" spans="1:42" customFormat="1">
      <c r="A327">
        <v>246841</v>
      </c>
      <c r="B327">
        <v>165295</v>
      </c>
      <c r="C327" t="s">
        <v>833</v>
      </c>
      <c r="D327" s="18">
        <v>120</v>
      </c>
      <c r="E327" s="13">
        <v>41731</v>
      </c>
      <c r="F327" s="14">
        <v>0.47416666666666668</v>
      </c>
      <c r="G327" s="18">
        <v>0</v>
      </c>
      <c r="H327">
        <v>0</v>
      </c>
      <c r="I327" s="21">
        <f t="shared" si="10"/>
        <v>-2395879.5400000201</v>
      </c>
      <c r="L327">
        <v>165295</v>
      </c>
      <c r="N327">
        <v>7</v>
      </c>
      <c r="O327" t="s">
        <v>44</v>
      </c>
      <c r="P327">
        <v>2</v>
      </c>
      <c r="R327">
        <v>62</v>
      </c>
      <c r="S327" s="13">
        <v>42067</v>
      </c>
      <c r="T327" s="13">
        <v>42067</v>
      </c>
      <c r="W327">
        <v>2014</v>
      </c>
      <c r="X327">
        <v>7</v>
      </c>
      <c r="AC327" t="s">
        <v>130</v>
      </c>
      <c r="AD327" t="s">
        <v>319</v>
      </c>
      <c r="AE327" t="str">
        <f t="shared" si="11"/>
        <v>COLÉGIO OLIMPO GOIÂNIA</v>
      </c>
      <c r="AG327">
        <v>77</v>
      </c>
      <c r="AH327">
        <v>11</v>
      </c>
      <c r="AI327" t="s">
        <v>46</v>
      </c>
      <c r="AK327">
        <v>0</v>
      </c>
      <c r="AM327">
        <v>0</v>
      </c>
      <c r="AP327" t="s">
        <v>731</v>
      </c>
    </row>
    <row r="328" spans="1:42" customFormat="1">
      <c r="A328">
        <v>245920</v>
      </c>
      <c r="B328">
        <v>168520</v>
      </c>
      <c r="C328" t="s">
        <v>834</v>
      </c>
      <c r="D328" s="18">
        <v>210</v>
      </c>
      <c r="E328" s="13">
        <v>41731</v>
      </c>
      <c r="F328" s="14">
        <v>0.47449074074074077</v>
      </c>
      <c r="G328" s="18">
        <v>0</v>
      </c>
      <c r="H328">
        <v>0</v>
      </c>
      <c r="I328" s="21">
        <f t="shared" si="10"/>
        <v>-2395669.5400000201</v>
      </c>
      <c r="L328">
        <v>168520</v>
      </c>
      <c r="N328">
        <v>7</v>
      </c>
      <c r="O328" t="s">
        <v>44</v>
      </c>
      <c r="P328">
        <v>2</v>
      </c>
      <c r="R328">
        <v>62</v>
      </c>
      <c r="S328" s="13">
        <v>42066</v>
      </c>
      <c r="T328" s="13">
        <v>42066</v>
      </c>
      <c r="W328">
        <v>2014</v>
      </c>
      <c r="X328">
        <v>7</v>
      </c>
      <c r="AC328" t="s">
        <v>130</v>
      </c>
      <c r="AD328" t="s">
        <v>319</v>
      </c>
      <c r="AE328" t="str">
        <f t="shared" si="11"/>
        <v>COLÉGIO OLIMPO GOIÂNIA</v>
      </c>
      <c r="AG328">
        <v>108</v>
      </c>
      <c r="AH328">
        <v>11</v>
      </c>
      <c r="AI328" t="s">
        <v>46</v>
      </c>
      <c r="AK328">
        <v>0</v>
      </c>
      <c r="AM328">
        <v>0</v>
      </c>
      <c r="AP328" t="s">
        <v>835</v>
      </c>
    </row>
    <row r="329" spans="1:42" customFormat="1">
      <c r="A329">
        <v>245923</v>
      </c>
      <c r="B329">
        <v>168642</v>
      </c>
      <c r="C329" t="s">
        <v>836</v>
      </c>
      <c r="D329" s="18">
        <v>120</v>
      </c>
      <c r="E329" s="13">
        <v>41731</v>
      </c>
      <c r="F329" s="14">
        <v>0.47557870370370375</v>
      </c>
      <c r="G329" s="18">
        <v>0</v>
      </c>
      <c r="H329">
        <v>0</v>
      </c>
      <c r="I329" s="21">
        <f t="shared" si="10"/>
        <v>-2395549.5400000201</v>
      </c>
      <c r="L329">
        <v>168642</v>
      </c>
      <c r="N329">
        <v>7</v>
      </c>
      <c r="O329" t="s">
        <v>44</v>
      </c>
      <c r="P329">
        <v>2</v>
      </c>
      <c r="R329">
        <v>62</v>
      </c>
      <c r="S329" s="13">
        <v>42066</v>
      </c>
      <c r="T329" s="13">
        <v>42066</v>
      </c>
      <c r="W329">
        <v>2014</v>
      </c>
      <c r="X329">
        <v>7</v>
      </c>
      <c r="AC329" t="s">
        <v>130</v>
      </c>
      <c r="AD329" t="s">
        <v>319</v>
      </c>
      <c r="AE329" t="str">
        <f t="shared" si="11"/>
        <v>COLÉGIO OLIMPO GOIÂNIA</v>
      </c>
      <c r="AG329">
        <v>77</v>
      </c>
      <c r="AH329">
        <v>11</v>
      </c>
      <c r="AI329" t="s">
        <v>46</v>
      </c>
      <c r="AK329">
        <v>0</v>
      </c>
      <c r="AM329">
        <v>0</v>
      </c>
      <c r="AP329" t="s">
        <v>731</v>
      </c>
    </row>
    <row r="330" spans="1:42" customFormat="1">
      <c r="A330">
        <v>246846</v>
      </c>
      <c r="B330">
        <v>165170</v>
      </c>
      <c r="C330" t="s">
        <v>837</v>
      </c>
      <c r="D330" s="18">
        <v>1284</v>
      </c>
      <c r="E330" s="13">
        <v>41731</v>
      </c>
      <c r="F330" s="14">
        <v>0.47575231481481484</v>
      </c>
      <c r="G330" s="18">
        <v>0</v>
      </c>
      <c r="H330">
        <v>0</v>
      </c>
      <c r="I330" s="21">
        <f t="shared" si="10"/>
        <v>-2394265.5400000201</v>
      </c>
      <c r="L330">
        <v>165170</v>
      </c>
      <c r="N330">
        <v>7</v>
      </c>
      <c r="O330" t="s">
        <v>44</v>
      </c>
      <c r="P330">
        <v>2</v>
      </c>
      <c r="R330">
        <v>6</v>
      </c>
      <c r="S330" s="13">
        <v>42067</v>
      </c>
      <c r="T330" s="13">
        <v>42067</v>
      </c>
      <c r="W330">
        <v>2014</v>
      </c>
      <c r="X330">
        <v>7</v>
      </c>
      <c r="AC330" t="s">
        <v>45</v>
      </c>
      <c r="AD330" t="s">
        <v>319</v>
      </c>
      <c r="AE330" t="str">
        <f t="shared" si="11"/>
        <v>COLÉGIO OLIMPO GOIÂNIA</v>
      </c>
      <c r="AG330">
        <v>77</v>
      </c>
      <c r="AH330">
        <v>11</v>
      </c>
      <c r="AI330" t="s">
        <v>46</v>
      </c>
      <c r="AK330">
        <v>0</v>
      </c>
      <c r="AM330">
        <v>0</v>
      </c>
      <c r="AP330" t="s">
        <v>731</v>
      </c>
    </row>
    <row r="331" spans="1:42" customFormat="1">
      <c r="A331">
        <v>245925</v>
      </c>
      <c r="B331">
        <v>170442</v>
      </c>
      <c r="C331" t="s">
        <v>838</v>
      </c>
      <c r="D331" s="18">
        <v>120</v>
      </c>
      <c r="E331" s="13">
        <v>41731</v>
      </c>
      <c r="F331" s="14">
        <v>0.47599537037037037</v>
      </c>
      <c r="G331" s="18">
        <v>0</v>
      </c>
      <c r="H331">
        <v>0</v>
      </c>
      <c r="I331" s="21">
        <f t="shared" si="10"/>
        <v>-2394145.5400000201</v>
      </c>
      <c r="L331">
        <v>170442</v>
      </c>
      <c r="N331">
        <v>7</v>
      </c>
      <c r="O331" t="s">
        <v>44</v>
      </c>
      <c r="P331">
        <v>2</v>
      </c>
      <c r="R331">
        <v>62</v>
      </c>
      <c r="S331" s="13">
        <v>42066</v>
      </c>
      <c r="T331" s="13">
        <v>42066</v>
      </c>
      <c r="W331">
        <v>2014</v>
      </c>
      <c r="X331">
        <v>7</v>
      </c>
      <c r="AC331" t="s">
        <v>130</v>
      </c>
      <c r="AD331" t="s">
        <v>319</v>
      </c>
      <c r="AE331" t="str">
        <f t="shared" si="11"/>
        <v>COLÉGIO OLIMPO GOIÂNIA</v>
      </c>
      <c r="AG331">
        <v>77</v>
      </c>
      <c r="AH331">
        <v>11</v>
      </c>
      <c r="AI331" t="s">
        <v>46</v>
      </c>
      <c r="AK331">
        <v>0</v>
      </c>
      <c r="AM331">
        <v>0</v>
      </c>
      <c r="AP331" t="s">
        <v>731</v>
      </c>
    </row>
    <row r="332" spans="1:42" customFormat="1">
      <c r="A332">
        <v>141844</v>
      </c>
      <c r="B332">
        <v>140991</v>
      </c>
      <c r="C332" t="s">
        <v>839</v>
      </c>
      <c r="D332" s="18">
        <v>1430.3</v>
      </c>
      <c r="E332" s="13">
        <v>41731</v>
      </c>
      <c r="F332" s="14">
        <v>0.47628472222222223</v>
      </c>
      <c r="G332" s="18">
        <v>0</v>
      </c>
      <c r="H332">
        <v>0</v>
      </c>
      <c r="I332" s="21">
        <f t="shared" si="10"/>
        <v>-2392715.2400000202</v>
      </c>
      <c r="L332">
        <v>140991</v>
      </c>
      <c r="N332">
        <v>60</v>
      </c>
      <c r="O332" t="s">
        <v>60</v>
      </c>
      <c r="P332">
        <v>1</v>
      </c>
      <c r="R332">
        <v>2</v>
      </c>
      <c r="S332" s="13">
        <v>41821</v>
      </c>
      <c r="T332" s="13">
        <v>41821</v>
      </c>
      <c r="W332">
        <v>2014</v>
      </c>
      <c r="X332">
        <v>60</v>
      </c>
      <c r="AC332" t="s">
        <v>48</v>
      </c>
      <c r="AD332" t="s">
        <v>319</v>
      </c>
      <c r="AE332" t="str">
        <f t="shared" si="11"/>
        <v>COLÉGIO OLIMPO GOIÂNIA</v>
      </c>
      <c r="AG332">
        <v>52</v>
      </c>
      <c r="AH332">
        <v>2</v>
      </c>
      <c r="AI332" t="s">
        <v>49</v>
      </c>
      <c r="AK332">
        <v>0</v>
      </c>
      <c r="AM332">
        <v>0</v>
      </c>
      <c r="AP332" t="s">
        <v>327</v>
      </c>
    </row>
    <row r="333" spans="1:42" customFormat="1">
      <c r="A333">
        <v>245927</v>
      </c>
      <c r="B333">
        <v>168966</v>
      </c>
      <c r="C333" t="s">
        <v>840</v>
      </c>
      <c r="D333" s="18">
        <v>160</v>
      </c>
      <c r="E333" s="13">
        <v>41731</v>
      </c>
      <c r="F333" s="14">
        <v>0.47662037037037036</v>
      </c>
      <c r="G333" s="18">
        <v>0</v>
      </c>
      <c r="H333">
        <v>0</v>
      </c>
      <c r="I333" s="21">
        <f t="shared" si="10"/>
        <v>-2392555.2400000202</v>
      </c>
      <c r="L333">
        <v>168966</v>
      </c>
      <c r="N333">
        <v>7</v>
      </c>
      <c r="O333" t="s">
        <v>44</v>
      </c>
      <c r="P333">
        <v>2</v>
      </c>
      <c r="R333">
        <v>62</v>
      </c>
      <c r="S333" s="13">
        <v>42066</v>
      </c>
      <c r="T333" s="13">
        <v>42066</v>
      </c>
      <c r="W333">
        <v>2014</v>
      </c>
      <c r="X333">
        <v>7</v>
      </c>
      <c r="AC333" t="s">
        <v>130</v>
      </c>
      <c r="AD333" t="s">
        <v>319</v>
      </c>
      <c r="AE333" t="str">
        <f t="shared" si="11"/>
        <v>COLÉGIO OLIMPO GOIÂNIA</v>
      </c>
      <c r="AG333">
        <v>77</v>
      </c>
      <c r="AH333">
        <v>11</v>
      </c>
      <c r="AI333" t="s">
        <v>46</v>
      </c>
      <c r="AK333">
        <v>0</v>
      </c>
      <c r="AM333">
        <v>0</v>
      </c>
      <c r="AP333" t="s">
        <v>731</v>
      </c>
    </row>
    <row r="334" spans="1:42" customFormat="1">
      <c r="A334">
        <v>246850</v>
      </c>
      <c r="B334">
        <v>165161</v>
      </c>
      <c r="C334" t="s">
        <v>841</v>
      </c>
      <c r="D334" s="18">
        <v>1284</v>
      </c>
      <c r="E334" s="13">
        <v>41731</v>
      </c>
      <c r="F334" s="14">
        <v>0.47670138888888891</v>
      </c>
      <c r="G334" s="18">
        <v>0</v>
      </c>
      <c r="H334">
        <v>0</v>
      </c>
      <c r="I334" s="21">
        <f t="shared" si="10"/>
        <v>-2391271.2400000202</v>
      </c>
      <c r="L334">
        <v>165161</v>
      </c>
      <c r="N334">
        <v>7</v>
      </c>
      <c r="O334" t="s">
        <v>44</v>
      </c>
      <c r="P334">
        <v>2</v>
      </c>
      <c r="R334">
        <v>6</v>
      </c>
      <c r="S334" s="13">
        <v>42067</v>
      </c>
      <c r="T334" s="13">
        <v>42067</v>
      </c>
      <c r="W334">
        <v>2014</v>
      </c>
      <c r="X334">
        <v>7</v>
      </c>
      <c r="AC334" t="s">
        <v>45</v>
      </c>
      <c r="AD334" t="s">
        <v>319</v>
      </c>
      <c r="AE334" t="str">
        <f t="shared" si="11"/>
        <v>COLÉGIO OLIMPO GOIÂNIA</v>
      </c>
      <c r="AG334">
        <v>77</v>
      </c>
      <c r="AH334">
        <v>11</v>
      </c>
      <c r="AI334" t="s">
        <v>46</v>
      </c>
      <c r="AK334">
        <v>0</v>
      </c>
      <c r="AM334">
        <v>0</v>
      </c>
      <c r="AP334" t="s">
        <v>731</v>
      </c>
    </row>
    <row r="335" spans="1:42" customFormat="1">
      <c r="A335">
        <v>246851</v>
      </c>
      <c r="B335">
        <v>165162</v>
      </c>
      <c r="C335" t="s">
        <v>842</v>
      </c>
      <c r="D335" s="18">
        <v>1284</v>
      </c>
      <c r="E335" s="13">
        <v>41731</v>
      </c>
      <c r="F335" s="14">
        <v>0.47670138888888891</v>
      </c>
      <c r="G335" s="18">
        <v>0</v>
      </c>
      <c r="H335">
        <v>0</v>
      </c>
      <c r="I335" s="21">
        <f t="shared" si="10"/>
        <v>-2389987.2400000202</v>
      </c>
      <c r="L335">
        <v>165162</v>
      </c>
      <c r="N335">
        <v>7</v>
      </c>
      <c r="O335" t="s">
        <v>44</v>
      </c>
      <c r="P335">
        <v>2</v>
      </c>
      <c r="R335">
        <v>6</v>
      </c>
      <c r="S335" s="13">
        <v>42067</v>
      </c>
      <c r="T335" s="13">
        <v>42067</v>
      </c>
      <c r="W335">
        <v>2014</v>
      </c>
      <c r="X335">
        <v>7</v>
      </c>
      <c r="AC335" t="s">
        <v>45</v>
      </c>
      <c r="AD335" t="s">
        <v>319</v>
      </c>
      <c r="AE335" t="str">
        <f t="shared" si="11"/>
        <v>COLÉGIO OLIMPO GOIÂNIA</v>
      </c>
      <c r="AG335">
        <v>77</v>
      </c>
      <c r="AH335">
        <v>11</v>
      </c>
      <c r="AI335" t="s">
        <v>46</v>
      </c>
      <c r="AK335">
        <v>0</v>
      </c>
      <c r="AM335">
        <v>0</v>
      </c>
      <c r="AP335" t="s">
        <v>731</v>
      </c>
    </row>
    <row r="336" spans="1:42" customFormat="1">
      <c r="A336">
        <v>246852</v>
      </c>
      <c r="B336">
        <v>165163</v>
      </c>
      <c r="C336" t="s">
        <v>843</v>
      </c>
      <c r="D336" s="18">
        <v>1284</v>
      </c>
      <c r="E336" s="13">
        <v>41731</v>
      </c>
      <c r="F336" s="14">
        <v>0.47670138888888891</v>
      </c>
      <c r="G336" s="18">
        <v>0</v>
      </c>
      <c r="H336">
        <v>0</v>
      </c>
      <c r="I336" s="21">
        <f t="shared" si="10"/>
        <v>-2388703.2400000202</v>
      </c>
      <c r="L336">
        <v>165163</v>
      </c>
      <c r="N336">
        <v>7</v>
      </c>
      <c r="O336" t="s">
        <v>44</v>
      </c>
      <c r="P336">
        <v>2</v>
      </c>
      <c r="R336">
        <v>6</v>
      </c>
      <c r="S336" s="13">
        <v>42067</v>
      </c>
      <c r="T336" s="13">
        <v>42067</v>
      </c>
      <c r="W336">
        <v>2014</v>
      </c>
      <c r="X336">
        <v>7</v>
      </c>
      <c r="AC336" t="s">
        <v>45</v>
      </c>
      <c r="AD336" t="s">
        <v>319</v>
      </c>
      <c r="AE336" t="str">
        <f t="shared" si="11"/>
        <v>COLÉGIO OLIMPO GOIÂNIA</v>
      </c>
      <c r="AG336">
        <v>77</v>
      </c>
      <c r="AH336">
        <v>11</v>
      </c>
      <c r="AI336" t="s">
        <v>46</v>
      </c>
      <c r="AK336">
        <v>0</v>
      </c>
      <c r="AM336">
        <v>0</v>
      </c>
      <c r="AP336" t="s">
        <v>731</v>
      </c>
    </row>
    <row r="337" spans="1:42" customFormat="1">
      <c r="A337">
        <v>245930</v>
      </c>
      <c r="B337">
        <v>168956</v>
      </c>
      <c r="C337" t="s">
        <v>844</v>
      </c>
      <c r="D337" s="18">
        <v>160</v>
      </c>
      <c r="E337" s="13">
        <v>41731</v>
      </c>
      <c r="F337" s="14">
        <v>0.47699074074074077</v>
      </c>
      <c r="G337" s="18">
        <v>0</v>
      </c>
      <c r="H337">
        <v>0</v>
      </c>
      <c r="I337" s="21">
        <f t="shared" si="10"/>
        <v>-2388543.2400000202</v>
      </c>
      <c r="L337">
        <v>168956</v>
      </c>
      <c r="N337">
        <v>7</v>
      </c>
      <c r="O337" t="s">
        <v>44</v>
      </c>
      <c r="P337">
        <v>2</v>
      </c>
      <c r="R337">
        <v>62</v>
      </c>
      <c r="S337" s="13">
        <v>42066</v>
      </c>
      <c r="T337" s="13">
        <v>42066</v>
      </c>
      <c r="W337">
        <v>2014</v>
      </c>
      <c r="X337">
        <v>7</v>
      </c>
      <c r="AC337" t="s">
        <v>130</v>
      </c>
      <c r="AD337" t="s">
        <v>319</v>
      </c>
      <c r="AE337" t="str">
        <f t="shared" si="11"/>
        <v>COLÉGIO OLIMPO GOIÂNIA</v>
      </c>
      <c r="AG337">
        <v>77</v>
      </c>
      <c r="AH337">
        <v>11</v>
      </c>
      <c r="AI337" t="s">
        <v>46</v>
      </c>
      <c r="AK337">
        <v>0</v>
      </c>
      <c r="AM337">
        <v>0</v>
      </c>
      <c r="AP337" t="s">
        <v>731</v>
      </c>
    </row>
    <row r="338" spans="1:42" customFormat="1">
      <c r="A338">
        <v>246854</v>
      </c>
      <c r="B338">
        <v>165389</v>
      </c>
      <c r="C338" t="s">
        <v>845</v>
      </c>
      <c r="D338" s="18">
        <v>1284</v>
      </c>
      <c r="E338" s="13">
        <v>41731</v>
      </c>
      <c r="F338" s="14">
        <v>0.47730324074074071</v>
      </c>
      <c r="G338" s="18">
        <v>0</v>
      </c>
      <c r="H338">
        <v>0</v>
      </c>
      <c r="I338" s="21">
        <f t="shared" si="10"/>
        <v>-2387259.2400000202</v>
      </c>
      <c r="L338">
        <v>165389</v>
      </c>
      <c r="N338">
        <v>7</v>
      </c>
      <c r="O338" t="s">
        <v>44</v>
      </c>
      <c r="P338">
        <v>2</v>
      </c>
      <c r="R338">
        <v>6</v>
      </c>
      <c r="S338" s="13">
        <v>42067</v>
      </c>
      <c r="T338" s="13">
        <v>42067</v>
      </c>
      <c r="W338">
        <v>2014</v>
      </c>
      <c r="X338">
        <v>7</v>
      </c>
      <c r="AC338" t="s">
        <v>45</v>
      </c>
      <c r="AD338" t="s">
        <v>319</v>
      </c>
      <c r="AE338" t="str">
        <f t="shared" si="11"/>
        <v>COLÉGIO OLIMPO GOIÂNIA</v>
      </c>
      <c r="AG338">
        <v>77</v>
      </c>
      <c r="AH338">
        <v>11</v>
      </c>
      <c r="AI338" t="s">
        <v>46</v>
      </c>
      <c r="AK338">
        <v>0</v>
      </c>
      <c r="AM338">
        <v>0</v>
      </c>
      <c r="AP338" t="s">
        <v>731</v>
      </c>
    </row>
    <row r="339" spans="1:42" customFormat="1">
      <c r="A339">
        <v>245931</v>
      </c>
      <c r="B339">
        <v>168608</v>
      </c>
      <c r="C339" t="s">
        <v>846</v>
      </c>
      <c r="D339" s="18">
        <v>1284</v>
      </c>
      <c r="E339" s="13">
        <v>41731</v>
      </c>
      <c r="F339" s="14">
        <v>0.47741898148148149</v>
      </c>
      <c r="G339" s="18">
        <v>0</v>
      </c>
      <c r="H339">
        <v>0</v>
      </c>
      <c r="I339" s="21">
        <f t="shared" si="10"/>
        <v>-2385975.2400000202</v>
      </c>
      <c r="L339">
        <v>168608</v>
      </c>
      <c r="N339">
        <v>7</v>
      </c>
      <c r="O339" t="s">
        <v>44</v>
      </c>
      <c r="P339">
        <v>2</v>
      </c>
      <c r="R339">
        <v>6</v>
      </c>
      <c r="S339" s="13">
        <v>42066</v>
      </c>
      <c r="T339" s="13">
        <v>42066</v>
      </c>
      <c r="W339">
        <v>2014</v>
      </c>
      <c r="X339">
        <v>7</v>
      </c>
      <c r="AC339" t="s">
        <v>45</v>
      </c>
      <c r="AD339" t="s">
        <v>319</v>
      </c>
      <c r="AE339" t="str">
        <f t="shared" si="11"/>
        <v>COLÉGIO OLIMPO GOIÂNIA</v>
      </c>
      <c r="AG339">
        <v>77</v>
      </c>
      <c r="AH339">
        <v>11</v>
      </c>
      <c r="AI339" t="s">
        <v>46</v>
      </c>
      <c r="AK339">
        <v>0</v>
      </c>
      <c r="AM339">
        <v>0</v>
      </c>
      <c r="AP339" t="s">
        <v>731</v>
      </c>
    </row>
    <row r="340" spans="1:42" customFormat="1">
      <c r="A340">
        <v>141848</v>
      </c>
      <c r="B340">
        <v>142500</v>
      </c>
      <c r="C340" t="s">
        <v>847</v>
      </c>
      <c r="D340" s="18">
        <v>1376.78</v>
      </c>
      <c r="E340" s="13">
        <v>41731</v>
      </c>
      <c r="F340" s="14">
        <v>0.47847222222222219</v>
      </c>
      <c r="G340" s="18">
        <v>0</v>
      </c>
      <c r="H340">
        <v>0</v>
      </c>
      <c r="I340" s="21">
        <f t="shared" si="10"/>
        <v>-2384598.4600000205</v>
      </c>
      <c r="L340">
        <v>142500</v>
      </c>
      <c r="N340">
        <v>60</v>
      </c>
      <c r="O340" t="s">
        <v>60</v>
      </c>
      <c r="P340">
        <v>1</v>
      </c>
      <c r="R340">
        <v>2</v>
      </c>
      <c r="S340" s="13">
        <v>41821</v>
      </c>
      <c r="T340" s="13">
        <v>41821</v>
      </c>
      <c r="W340">
        <v>2014</v>
      </c>
      <c r="X340">
        <v>60</v>
      </c>
      <c r="AC340" t="s">
        <v>48</v>
      </c>
      <c r="AD340" t="s">
        <v>319</v>
      </c>
      <c r="AE340" t="str">
        <f t="shared" si="11"/>
        <v>COLÉGIO OLIMPO GOIÂNIA</v>
      </c>
      <c r="AG340">
        <v>52</v>
      </c>
      <c r="AH340">
        <v>2</v>
      </c>
      <c r="AI340" t="s">
        <v>49</v>
      </c>
      <c r="AK340">
        <v>0</v>
      </c>
      <c r="AM340">
        <v>0</v>
      </c>
      <c r="AP340" t="s">
        <v>327</v>
      </c>
    </row>
    <row r="341" spans="1:42" customFormat="1">
      <c r="A341">
        <v>246855</v>
      </c>
      <c r="B341">
        <v>165195</v>
      </c>
      <c r="C341" t="s">
        <v>848</v>
      </c>
      <c r="D341" s="18">
        <v>1306</v>
      </c>
      <c r="E341" s="13">
        <v>41731</v>
      </c>
      <c r="F341" s="14">
        <v>0.47858796296296297</v>
      </c>
      <c r="G341" s="18">
        <v>0</v>
      </c>
      <c r="H341">
        <v>0</v>
      </c>
      <c r="I341" s="21">
        <f t="shared" si="10"/>
        <v>-2383292.4600000205</v>
      </c>
      <c r="L341">
        <v>165195</v>
      </c>
      <c r="N341">
        <v>7</v>
      </c>
      <c r="O341" t="s">
        <v>44</v>
      </c>
      <c r="P341">
        <v>2</v>
      </c>
      <c r="R341">
        <v>93</v>
      </c>
      <c r="S341" s="13">
        <v>42067</v>
      </c>
      <c r="T341" s="13">
        <v>42067</v>
      </c>
      <c r="W341">
        <v>2014</v>
      </c>
      <c r="X341">
        <v>7</v>
      </c>
      <c r="AC341" t="s">
        <v>73</v>
      </c>
      <c r="AD341" t="s">
        <v>319</v>
      </c>
      <c r="AE341" t="str">
        <f t="shared" si="11"/>
        <v>COLÉGIO OLIMPO GOIÂNIA</v>
      </c>
      <c r="AG341">
        <v>77</v>
      </c>
      <c r="AH341">
        <v>11</v>
      </c>
      <c r="AI341" t="s">
        <v>46</v>
      </c>
      <c r="AK341">
        <v>0</v>
      </c>
      <c r="AM341">
        <v>0</v>
      </c>
      <c r="AP341" t="s">
        <v>731</v>
      </c>
    </row>
    <row r="342" spans="1:42" customFormat="1">
      <c r="A342">
        <v>245932</v>
      </c>
      <c r="B342">
        <v>168673</v>
      </c>
      <c r="C342" t="s">
        <v>849</v>
      </c>
      <c r="D342" s="18">
        <v>200</v>
      </c>
      <c r="E342" s="13">
        <v>41731</v>
      </c>
      <c r="F342" s="14">
        <v>0.47899305555555555</v>
      </c>
      <c r="G342" s="18">
        <v>0</v>
      </c>
      <c r="H342">
        <v>0</v>
      </c>
      <c r="I342" s="21">
        <f t="shared" si="10"/>
        <v>-2383092.4600000205</v>
      </c>
      <c r="L342">
        <v>168673</v>
      </c>
      <c r="N342">
        <v>7</v>
      </c>
      <c r="O342" t="s">
        <v>44</v>
      </c>
      <c r="P342">
        <v>2</v>
      </c>
      <c r="R342">
        <v>62</v>
      </c>
      <c r="S342" s="13">
        <v>42066</v>
      </c>
      <c r="T342" s="13">
        <v>42066</v>
      </c>
      <c r="W342">
        <v>2014</v>
      </c>
      <c r="X342">
        <v>7</v>
      </c>
      <c r="AC342" t="s">
        <v>130</v>
      </c>
      <c r="AD342" t="s">
        <v>319</v>
      </c>
      <c r="AE342" t="str">
        <f t="shared" si="11"/>
        <v>COLÉGIO OLIMPO GOIÂNIA</v>
      </c>
      <c r="AG342">
        <v>77</v>
      </c>
      <c r="AH342">
        <v>11</v>
      </c>
      <c r="AI342" t="s">
        <v>46</v>
      </c>
      <c r="AK342">
        <v>0</v>
      </c>
      <c r="AM342">
        <v>0</v>
      </c>
      <c r="AP342" t="s">
        <v>731</v>
      </c>
    </row>
    <row r="343" spans="1:42" customFormat="1">
      <c r="A343">
        <v>246857</v>
      </c>
      <c r="B343">
        <v>165696</v>
      </c>
      <c r="C343" t="s">
        <v>850</v>
      </c>
      <c r="D343" s="18">
        <v>160</v>
      </c>
      <c r="E343" s="13">
        <v>41731</v>
      </c>
      <c r="F343" s="14">
        <v>0.47902777777777777</v>
      </c>
      <c r="G343" s="18">
        <v>0</v>
      </c>
      <c r="H343">
        <v>0</v>
      </c>
      <c r="I343" s="21">
        <f t="shared" si="10"/>
        <v>-2382932.4600000205</v>
      </c>
      <c r="L343">
        <v>165696</v>
      </c>
      <c r="N343">
        <v>7</v>
      </c>
      <c r="O343" t="s">
        <v>44</v>
      </c>
      <c r="P343">
        <v>2</v>
      </c>
      <c r="R343">
        <v>62</v>
      </c>
      <c r="S343" s="13">
        <v>42067</v>
      </c>
      <c r="T343" s="13">
        <v>42067</v>
      </c>
      <c r="W343">
        <v>2014</v>
      </c>
      <c r="X343">
        <v>7</v>
      </c>
      <c r="AC343" t="s">
        <v>130</v>
      </c>
      <c r="AD343" t="s">
        <v>319</v>
      </c>
      <c r="AE343" t="str">
        <f t="shared" si="11"/>
        <v>COLÉGIO OLIMPO GOIÂNIA</v>
      </c>
      <c r="AG343">
        <v>77</v>
      </c>
      <c r="AH343">
        <v>11</v>
      </c>
      <c r="AI343" t="s">
        <v>46</v>
      </c>
      <c r="AK343">
        <v>0</v>
      </c>
      <c r="AM343">
        <v>0</v>
      </c>
      <c r="AP343" t="s">
        <v>731</v>
      </c>
    </row>
    <row r="344" spans="1:42" customFormat="1">
      <c r="A344">
        <v>141850</v>
      </c>
      <c r="B344">
        <v>167294</v>
      </c>
      <c r="C344" t="s">
        <v>851</v>
      </c>
      <c r="D344" s="18">
        <v>160</v>
      </c>
      <c r="E344" s="13">
        <v>41731</v>
      </c>
      <c r="F344" s="14">
        <v>0.47932870370370373</v>
      </c>
      <c r="G344" s="18">
        <v>0</v>
      </c>
      <c r="H344">
        <v>0</v>
      </c>
      <c r="I344" s="21">
        <f t="shared" si="10"/>
        <v>-2382772.4600000205</v>
      </c>
      <c r="L344">
        <v>167294</v>
      </c>
      <c r="N344">
        <v>60</v>
      </c>
      <c r="O344" t="s">
        <v>60</v>
      </c>
      <c r="P344">
        <v>2</v>
      </c>
      <c r="R344">
        <v>62</v>
      </c>
      <c r="S344" s="13">
        <v>41821</v>
      </c>
      <c r="T344" s="13">
        <v>41821</v>
      </c>
      <c r="W344">
        <v>2014</v>
      </c>
      <c r="X344">
        <v>60</v>
      </c>
      <c r="AC344" t="s">
        <v>130</v>
      </c>
      <c r="AD344" t="s">
        <v>319</v>
      </c>
      <c r="AE344" t="str">
        <f t="shared" si="11"/>
        <v>COLÉGIO OLIMPO GOIÂNIA</v>
      </c>
      <c r="AG344">
        <v>52</v>
      </c>
      <c r="AH344">
        <v>2</v>
      </c>
      <c r="AI344" t="s">
        <v>49</v>
      </c>
      <c r="AK344">
        <v>0</v>
      </c>
      <c r="AM344">
        <v>0</v>
      </c>
      <c r="AP344" t="s">
        <v>327</v>
      </c>
    </row>
    <row r="345" spans="1:42" customFormat="1">
      <c r="A345">
        <v>246858</v>
      </c>
      <c r="B345">
        <v>165706</v>
      </c>
      <c r="C345" t="s">
        <v>852</v>
      </c>
      <c r="D345" s="18">
        <v>160</v>
      </c>
      <c r="E345" s="13">
        <v>41731</v>
      </c>
      <c r="F345" s="14">
        <v>0.47997685185185185</v>
      </c>
      <c r="G345" s="18">
        <v>0</v>
      </c>
      <c r="H345">
        <v>0</v>
      </c>
      <c r="I345" s="21">
        <f t="shared" si="10"/>
        <v>-2382612.4600000205</v>
      </c>
      <c r="L345">
        <v>165706</v>
      </c>
      <c r="N345">
        <v>7</v>
      </c>
      <c r="O345" t="s">
        <v>44</v>
      </c>
      <c r="P345">
        <v>2</v>
      </c>
      <c r="R345">
        <v>62</v>
      </c>
      <c r="S345" s="13">
        <v>42067</v>
      </c>
      <c r="T345" s="13">
        <v>42067</v>
      </c>
      <c r="W345">
        <v>2014</v>
      </c>
      <c r="X345">
        <v>7</v>
      </c>
      <c r="AC345" t="s">
        <v>130</v>
      </c>
      <c r="AD345" t="s">
        <v>319</v>
      </c>
      <c r="AE345" t="str">
        <f t="shared" si="11"/>
        <v>COLÉGIO OLIMPO GOIÂNIA</v>
      </c>
      <c r="AG345">
        <v>77</v>
      </c>
      <c r="AH345">
        <v>11</v>
      </c>
      <c r="AI345" t="s">
        <v>46</v>
      </c>
      <c r="AK345">
        <v>0</v>
      </c>
      <c r="AM345">
        <v>0</v>
      </c>
      <c r="AP345" t="s">
        <v>731</v>
      </c>
    </row>
    <row r="346" spans="1:42" customFormat="1">
      <c r="A346">
        <v>141852</v>
      </c>
      <c r="B346">
        <v>171926</v>
      </c>
      <c r="C346" t="s">
        <v>853</v>
      </c>
      <c r="D346" s="18">
        <v>1492</v>
      </c>
      <c r="E346" s="13">
        <v>41731</v>
      </c>
      <c r="F346" s="14">
        <v>0.48031249999999998</v>
      </c>
      <c r="G346" s="18">
        <v>0</v>
      </c>
      <c r="H346">
        <v>0</v>
      </c>
      <c r="I346" s="21">
        <f t="shared" si="10"/>
        <v>-2381120.4600000205</v>
      </c>
      <c r="L346">
        <v>171926</v>
      </c>
      <c r="N346">
        <v>60</v>
      </c>
      <c r="O346" t="s">
        <v>60</v>
      </c>
      <c r="P346">
        <v>1</v>
      </c>
      <c r="R346">
        <v>2</v>
      </c>
      <c r="S346" s="13">
        <v>41821</v>
      </c>
      <c r="T346" s="13">
        <v>41821</v>
      </c>
      <c r="W346">
        <v>2014</v>
      </c>
      <c r="X346">
        <v>60</v>
      </c>
      <c r="AC346" t="s">
        <v>48</v>
      </c>
      <c r="AD346" t="s">
        <v>319</v>
      </c>
      <c r="AE346" t="str">
        <f t="shared" si="11"/>
        <v>COLÉGIO OLIMPO GOIÂNIA</v>
      </c>
      <c r="AG346">
        <v>52</v>
      </c>
      <c r="AH346">
        <v>2</v>
      </c>
      <c r="AI346" t="s">
        <v>49</v>
      </c>
      <c r="AK346">
        <v>0</v>
      </c>
      <c r="AM346">
        <v>0</v>
      </c>
      <c r="AP346" t="s">
        <v>327</v>
      </c>
    </row>
    <row r="347" spans="1:42" customFormat="1">
      <c r="A347">
        <v>246860</v>
      </c>
      <c r="B347">
        <v>165686</v>
      </c>
      <c r="C347" t="s">
        <v>854</v>
      </c>
      <c r="D347" s="18">
        <v>160</v>
      </c>
      <c r="E347" s="13">
        <v>41731</v>
      </c>
      <c r="F347" s="14">
        <v>0.48060185185185184</v>
      </c>
      <c r="G347" s="18">
        <v>0</v>
      </c>
      <c r="H347">
        <v>0</v>
      </c>
      <c r="I347" s="21">
        <f t="shared" si="10"/>
        <v>-2380960.4600000205</v>
      </c>
      <c r="L347">
        <v>165686</v>
      </c>
      <c r="N347">
        <v>7</v>
      </c>
      <c r="O347" t="s">
        <v>44</v>
      </c>
      <c r="P347">
        <v>2</v>
      </c>
      <c r="R347">
        <v>62</v>
      </c>
      <c r="S347" s="13">
        <v>42067</v>
      </c>
      <c r="T347" s="13">
        <v>42067</v>
      </c>
      <c r="W347">
        <v>2014</v>
      </c>
      <c r="X347">
        <v>7</v>
      </c>
      <c r="AC347" t="s">
        <v>130</v>
      </c>
      <c r="AD347" t="s">
        <v>319</v>
      </c>
      <c r="AE347" t="str">
        <f t="shared" si="11"/>
        <v>COLÉGIO OLIMPO GOIÂNIA</v>
      </c>
      <c r="AG347">
        <v>77</v>
      </c>
      <c r="AH347">
        <v>11</v>
      </c>
      <c r="AI347" t="s">
        <v>46</v>
      </c>
      <c r="AK347">
        <v>0</v>
      </c>
      <c r="AM347">
        <v>0</v>
      </c>
      <c r="AP347" t="s">
        <v>731</v>
      </c>
    </row>
    <row r="348" spans="1:42" customFormat="1">
      <c r="A348">
        <v>246862</v>
      </c>
      <c r="B348">
        <v>166950</v>
      </c>
      <c r="C348" t="s">
        <v>855</v>
      </c>
      <c r="D348" s="18">
        <v>160</v>
      </c>
      <c r="E348" s="13">
        <v>41731</v>
      </c>
      <c r="F348" s="14">
        <v>0.48145833333333332</v>
      </c>
      <c r="G348" s="18">
        <v>0</v>
      </c>
      <c r="H348">
        <v>0</v>
      </c>
      <c r="I348" s="21">
        <f t="shared" si="10"/>
        <v>-2380800.4600000205</v>
      </c>
      <c r="L348">
        <v>166950</v>
      </c>
      <c r="N348">
        <v>7</v>
      </c>
      <c r="O348" t="s">
        <v>44</v>
      </c>
      <c r="P348">
        <v>2</v>
      </c>
      <c r="R348">
        <v>62</v>
      </c>
      <c r="S348" s="13">
        <v>42067</v>
      </c>
      <c r="T348" s="13">
        <v>42067</v>
      </c>
      <c r="W348">
        <v>2014</v>
      </c>
      <c r="X348">
        <v>7</v>
      </c>
      <c r="AC348" t="s">
        <v>130</v>
      </c>
      <c r="AD348" t="s">
        <v>319</v>
      </c>
      <c r="AE348" t="str">
        <f t="shared" si="11"/>
        <v>COLÉGIO OLIMPO GOIÂNIA</v>
      </c>
      <c r="AG348">
        <v>77</v>
      </c>
      <c r="AH348">
        <v>11</v>
      </c>
      <c r="AI348" t="s">
        <v>46</v>
      </c>
      <c r="AK348">
        <v>0</v>
      </c>
      <c r="AM348">
        <v>0</v>
      </c>
      <c r="AP348" t="s">
        <v>731</v>
      </c>
    </row>
    <row r="349" spans="1:42" customFormat="1">
      <c r="A349">
        <v>123202</v>
      </c>
      <c r="B349">
        <v>145680</v>
      </c>
      <c r="C349" t="s">
        <v>856</v>
      </c>
      <c r="D349" s="18">
        <v>1522.82</v>
      </c>
      <c r="E349" s="13">
        <v>41731</v>
      </c>
      <c r="F349" s="14">
        <v>0.48182870370370368</v>
      </c>
      <c r="G349" s="18">
        <v>0</v>
      </c>
      <c r="H349">
        <v>0</v>
      </c>
      <c r="I349" s="21">
        <f t="shared" si="10"/>
        <v>-2379277.6400000206</v>
      </c>
      <c r="L349">
        <v>145680</v>
      </c>
      <c r="N349">
        <v>14</v>
      </c>
      <c r="O349" t="s">
        <v>144</v>
      </c>
      <c r="P349">
        <v>1</v>
      </c>
      <c r="R349">
        <v>2</v>
      </c>
      <c r="S349" s="13">
        <v>41732</v>
      </c>
      <c r="T349" s="13">
        <v>41732</v>
      </c>
      <c r="U349">
        <v>18190</v>
      </c>
      <c r="V349">
        <v>20140402</v>
      </c>
      <c r="W349">
        <v>2014</v>
      </c>
      <c r="X349">
        <v>14</v>
      </c>
      <c r="AC349" t="s">
        <v>48</v>
      </c>
      <c r="AD349" t="s">
        <v>319</v>
      </c>
      <c r="AE349" t="str">
        <f t="shared" si="11"/>
        <v>COLÉGIO OLIMPO GOIÂNIA</v>
      </c>
      <c r="AG349">
        <v>12</v>
      </c>
      <c r="AH349">
        <v>4</v>
      </c>
      <c r="AI349" t="s">
        <v>78</v>
      </c>
      <c r="AM349">
        <v>0</v>
      </c>
      <c r="AP349" t="s">
        <v>355</v>
      </c>
    </row>
    <row r="350" spans="1:42" customFormat="1">
      <c r="A350">
        <v>123195</v>
      </c>
      <c r="B350">
        <v>144791</v>
      </c>
      <c r="C350" t="s">
        <v>857</v>
      </c>
      <c r="D350" s="18">
        <v>1366.66</v>
      </c>
      <c r="E350" s="13">
        <v>41731</v>
      </c>
      <c r="F350" s="14">
        <v>0.48182870370370368</v>
      </c>
      <c r="G350" s="18">
        <v>0</v>
      </c>
      <c r="H350">
        <v>0</v>
      </c>
      <c r="I350" s="21">
        <f t="shared" si="10"/>
        <v>-2377910.9800000205</v>
      </c>
      <c r="L350">
        <v>144791</v>
      </c>
      <c r="N350">
        <v>14</v>
      </c>
      <c r="O350" t="s">
        <v>144</v>
      </c>
      <c r="P350">
        <v>1</v>
      </c>
      <c r="R350">
        <v>2</v>
      </c>
      <c r="S350" s="13">
        <v>41732</v>
      </c>
      <c r="T350" s="13">
        <v>41732</v>
      </c>
      <c r="U350">
        <v>18183</v>
      </c>
      <c r="V350">
        <v>20140402</v>
      </c>
      <c r="W350">
        <v>2014</v>
      </c>
      <c r="X350">
        <v>14</v>
      </c>
      <c r="AC350" t="s">
        <v>48</v>
      </c>
      <c r="AD350" t="s">
        <v>319</v>
      </c>
      <c r="AE350" t="str">
        <f t="shared" si="11"/>
        <v>COLÉGIO OLIMPO GOIÂNIA</v>
      </c>
      <c r="AG350">
        <v>12</v>
      </c>
      <c r="AH350">
        <v>4</v>
      </c>
      <c r="AI350" t="s">
        <v>78</v>
      </c>
      <c r="AM350">
        <v>0</v>
      </c>
      <c r="AP350" t="s">
        <v>355</v>
      </c>
    </row>
    <row r="351" spans="1:42" customFormat="1">
      <c r="A351">
        <v>123200</v>
      </c>
      <c r="B351">
        <v>144032</v>
      </c>
      <c r="C351" t="s">
        <v>858</v>
      </c>
      <c r="D351" s="18">
        <v>1339</v>
      </c>
      <c r="E351" s="13">
        <v>41731</v>
      </c>
      <c r="F351" s="14">
        <v>0.48182870370370368</v>
      </c>
      <c r="G351" s="18">
        <v>0</v>
      </c>
      <c r="H351">
        <v>0</v>
      </c>
      <c r="I351" s="21">
        <f t="shared" si="10"/>
        <v>-2376571.9800000205</v>
      </c>
      <c r="L351">
        <v>144032</v>
      </c>
      <c r="N351">
        <v>14</v>
      </c>
      <c r="O351" t="s">
        <v>144</v>
      </c>
      <c r="P351">
        <v>1</v>
      </c>
      <c r="R351">
        <v>2</v>
      </c>
      <c r="S351" s="13">
        <v>41732</v>
      </c>
      <c r="T351" s="13">
        <v>41732</v>
      </c>
      <c r="U351">
        <v>18188</v>
      </c>
      <c r="V351">
        <v>20140402</v>
      </c>
      <c r="W351">
        <v>2014</v>
      </c>
      <c r="X351">
        <v>14</v>
      </c>
      <c r="AC351" t="s">
        <v>48</v>
      </c>
      <c r="AD351" t="s">
        <v>319</v>
      </c>
      <c r="AE351" t="str">
        <f t="shared" si="11"/>
        <v>COLÉGIO OLIMPO GOIÂNIA</v>
      </c>
      <c r="AG351">
        <v>12</v>
      </c>
      <c r="AH351">
        <v>4</v>
      </c>
      <c r="AI351" t="s">
        <v>78</v>
      </c>
      <c r="AM351">
        <v>0</v>
      </c>
      <c r="AP351" t="s">
        <v>355</v>
      </c>
    </row>
    <row r="352" spans="1:42" customFormat="1">
      <c r="A352">
        <v>123198</v>
      </c>
      <c r="B352">
        <v>144403</v>
      </c>
      <c r="C352" t="s">
        <v>859</v>
      </c>
      <c r="D352" s="18">
        <v>1366.66</v>
      </c>
      <c r="E352" s="13">
        <v>41731</v>
      </c>
      <c r="F352" s="14">
        <v>0.48182870370370368</v>
      </c>
      <c r="G352" s="18">
        <v>0</v>
      </c>
      <c r="H352">
        <v>0</v>
      </c>
      <c r="I352" s="21">
        <f t="shared" si="10"/>
        <v>-2375205.3200000203</v>
      </c>
      <c r="L352">
        <v>144403</v>
      </c>
      <c r="N352">
        <v>14</v>
      </c>
      <c r="O352" t="s">
        <v>144</v>
      </c>
      <c r="P352">
        <v>1</v>
      </c>
      <c r="R352">
        <v>2</v>
      </c>
      <c r="S352" s="13">
        <v>41732</v>
      </c>
      <c r="T352" s="13">
        <v>41732</v>
      </c>
      <c r="U352">
        <v>18186</v>
      </c>
      <c r="V352">
        <v>20140402</v>
      </c>
      <c r="W352">
        <v>2014</v>
      </c>
      <c r="X352">
        <v>14</v>
      </c>
      <c r="AC352" t="s">
        <v>48</v>
      </c>
      <c r="AD352" t="s">
        <v>319</v>
      </c>
      <c r="AE352" t="str">
        <f t="shared" si="11"/>
        <v>COLÉGIO OLIMPO GOIÂNIA</v>
      </c>
      <c r="AG352">
        <v>12</v>
      </c>
      <c r="AH352">
        <v>4</v>
      </c>
      <c r="AI352" t="s">
        <v>78</v>
      </c>
      <c r="AM352">
        <v>0</v>
      </c>
      <c r="AP352" t="s">
        <v>355</v>
      </c>
    </row>
    <row r="353" spans="1:42" customFormat="1">
      <c r="A353">
        <v>123197</v>
      </c>
      <c r="B353">
        <v>144253</v>
      </c>
      <c r="C353" t="s">
        <v>860</v>
      </c>
      <c r="D353" s="18">
        <v>1366.66</v>
      </c>
      <c r="E353" s="13">
        <v>41731</v>
      </c>
      <c r="F353" s="14">
        <v>0.48182870370370368</v>
      </c>
      <c r="G353" s="18">
        <v>0</v>
      </c>
      <c r="H353">
        <v>0</v>
      </c>
      <c r="I353" s="21">
        <f t="shared" si="10"/>
        <v>-2373838.6600000202</v>
      </c>
      <c r="L353">
        <v>144253</v>
      </c>
      <c r="N353">
        <v>14</v>
      </c>
      <c r="O353" t="s">
        <v>144</v>
      </c>
      <c r="P353">
        <v>1</v>
      </c>
      <c r="R353">
        <v>2</v>
      </c>
      <c r="S353" s="13">
        <v>41732</v>
      </c>
      <c r="T353" s="13">
        <v>41732</v>
      </c>
      <c r="U353">
        <v>18185</v>
      </c>
      <c r="V353">
        <v>20140402</v>
      </c>
      <c r="W353">
        <v>2014</v>
      </c>
      <c r="X353">
        <v>14</v>
      </c>
      <c r="AC353" t="s">
        <v>48</v>
      </c>
      <c r="AD353" t="s">
        <v>319</v>
      </c>
      <c r="AE353" t="str">
        <f t="shared" si="11"/>
        <v>COLÉGIO OLIMPO GOIÂNIA</v>
      </c>
      <c r="AG353">
        <v>12</v>
      </c>
      <c r="AH353">
        <v>4</v>
      </c>
      <c r="AI353" t="s">
        <v>78</v>
      </c>
      <c r="AM353">
        <v>0</v>
      </c>
      <c r="AP353" t="s">
        <v>355</v>
      </c>
    </row>
    <row r="354" spans="1:42" customFormat="1">
      <c r="A354">
        <v>123201</v>
      </c>
      <c r="B354">
        <v>145853</v>
      </c>
      <c r="C354" t="s">
        <v>861</v>
      </c>
      <c r="D354" s="18">
        <v>1522.82</v>
      </c>
      <c r="E354" s="13">
        <v>41731</v>
      </c>
      <c r="F354" s="14">
        <v>0.48182870370370368</v>
      </c>
      <c r="G354" s="18">
        <v>0</v>
      </c>
      <c r="H354">
        <v>0</v>
      </c>
      <c r="I354" s="21">
        <f t="shared" si="10"/>
        <v>-2372315.8400000203</v>
      </c>
      <c r="L354">
        <v>145853</v>
      </c>
      <c r="N354">
        <v>14</v>
      </c>
      <c r="O354" t="s">
        <v>144</v>
      </c>
      <c r="P354">
        <v>1</v>
      </c>
      <c r="R354">
        <v>2</v>
      </c>
      <c r="S354" s="13">
        <v>41732</v>
      </c>
      <c r="T354" s="13">
        <v>41732</v>
      </c>
      <c r="U354">
        <v>18189</v>
      </c>
      <c r="V354">
        <v>20140402</v>
      </c>
      <c r="W354">
        <v>2014</v>
      </c>
      <c r="X354">
        <v>14</v>
      </c>
      <c r="AC354" t="s">
        <v>48</v>
      </c>
      <c r="AD354" t="s">
        <v>319</v>
      </c>
      <c r="AE354" t="str">
        <f t="shared" si="11"/>
        <v>COLÉGIO OLIMPO GOIÂNIA</v>
      </c>
      <c r="AG354">
        <v>12</v>
      </c>
      <c r="AH354">
        <v>4</v>
      </c>
      <c r="AI354" t="s">
        <v>78</v>
      </c>
      <c r="AM354">
        <v>0</v>
      </c>
      <c r="AP354" t="s">
        <v>355</v>
      </c>
    </row>
    <row r="355" spans="1:42" customFormat="1">
      <c r="A355">
        <v>123196</v>
      </c>
      <c r="B355">
        <v>144573</v>
      </c>
      <c r="C355" t="s">
        <v>862</v>
      </c>
      <c r="D355" s="18">
        <v>1366.66</v>
      </c>
      <c r="E355" s="13">
        <v>41731</v>
      </c>
      <c r="F355" s="14">
        <v>0.48182870370370368</v>
      </c>
      <c r="G355" s="18">
        <v>0</v>
      </c>
      <c r="H355">
        <v>0</v>
      </c>
      <c r="I355" s="21">
        <f t="shared" si="10"/>
        <v>-2370949.1800000202</v>
      </c>
      <c r="L355">
        <v>144573</v>
      </c>
      <c r="N355">
        <v>14</v>
      </c>
      <c r="O355" t="s">
        <v>144</v>
      </c>
      <c r="P355">
        <v>1</v>
      </c>
      <c r="R355">
        <v>2</v>
      </c>
      <c r="S355" s="13">
        <v>41732</v>
      </c>
      <c r="T355" s="13">
        <v>41732</v>
      </c>
      <c r="U355">
        <v>18184</v>
      </c>
      <c r="V355">
        <v>20140402</v>
      </c>
      <c r="W355">
        <v>2014</v>
      </c>
      <c r="X355">
        <v>14</v>
      </c>
      <c r="AC355" t="s">
        <v>48</v>
      </c>
      <c r="AD355" t="s">
        <v>319</v>
      </c>
      <c r="AE355" t="str">
        <f t="shared" si="11"/>
        <v>COLÉGIO OLIMPO GOIÂNIA</v>
      </c>
      <c r="AG355">
        <v>12</v>
      </c>
      <c r="AH355">
        <v>4</v>
      </c>
      <c r="AI355" t="s">
        <v>78</v>
      </c>
      <c r="AM355">
        <v>0</v>
      </c>
      <c r="AP355" t="s">
        <v>355</v>
      </c>
    </row>
    <row r="356" spans="1:42" customFormat="1">
      <c r="A356">
        <v>123199</v>
      </c>
      <c r="B356">
        <v>144285</v>
      </c>
      <c r="C356" t="s">
        <v>863</v>
      </c>
      <c r="D356" s="18">
        <v>1366.66</v>
      </c>
      <c r="E356" s="13">
        <v>41731</v>
      </c>
      <c r="F356" s="14">
        <v>0.48182870370370368</v>
      </c>
      <c r="G356" s="18">
        <v>0</v>
      </c>
      <c r="H356">
        <v>0</v>
      </c>
      <c r="I356" s="21">
        <f t="shared" si="10"/>
        <v>-2369582.52000002</v>
      </c>
      <c r="L356">
        <v>144285</v>
      </c>
      <c r="N356">
        <v>14</v>
      </c>
      <c r="O356" t="s">
        <v>144</v>
      </c>
      <c r="P356">
        <v>1</v>
      </c>
      <c r="R356">
        <v>2</v>
      </c>
      <c r="S356" s="13">
        <v>41732</v>
      </c>
      <c r="T356" s="13">
        <v>41732</v>
      </c>
      <c r="U356">
        <v>18187</v>
      </c>
      <c r="V356">
        <v>20140402</v>
      </c>
      <c r="W356">
        <v>2014</v>
      </c>
      <c r="X356">
        <v>14</v>
      </c>
      <c r="AC356" t="s">
        <v>48</v>
      </c>
      <c r="AD356" t="s">
        <v>319</v>
      </c>
      <c r="AE356" t="str">
        <f t="shared" si="11"/>
        <v>COLÉGIO OLIMPO GOIÂNIA</v>
      </c>
      <c r="AG356">
        <v>12</v>
      </c>
      <c r="AH356">
        <v>4</v>
      </c>
      <c r="AI356" t="s">
        <v>78</v>
      </c>
      <c r="AM356">
        <v>0</v>
      </c>
      <c r="AP356" t="s">
        <v>355</v>
      </c>
    </row>
    <row r="357" spans="1:42" customFormat="1">
      <c r="A357">
        <v>123194</v>
      </c>
      <c r="B357">
        <v>164544</v>
      </c>
      <c r="C357" t="s">
        <v>864</v>
      </c>
      <c r="D357" s="18">
        <v>1522.82</v>
      </c>
      <c r="E357" s="13">
        <v>41731</v>
      </c>
      <c r="F357" s="14">
        <v>0.48182870370370368</v>
      </c>
      <c r="G357" s="18">
        <v>0</v>
      </c>
      <c r="H357">
        <v>0</v>
      </c>
      <c r="I357" s="21">
        <f t="shared" si="10"/>
        <v>-2368059.7000000202</v>
      </c>
      <c r="L357">
        <v>164544</v>
      </c>
      <c r="N357">
        <v>14</v>
      </c>
      <c r="O357" t="s">
        <v>144</v>
      </c>
      <c r="P357">
        <v>1</v>
      </c>
      <c r="R357">
        <v>2</v>
      </c>
      <c r="S357" s="13">
        <v>41732</v>
      </c>
      <c r="T357" s="13">
        <v>41732</v>
      </c>
      <c r="U357">
        <v>18182</v>
      </c>
      <c r="V357">
        <v>20140402</v>
      </c>
      <c r="W357">
        <v>2014</v>
      </c>
      <c r="X357">
        <v>14</v>
      </c>
      <c r="AC357" t="s">
        <v>48</v>
      </c>
      <c r="AD357" t="s">
        <v>319</v>
      </c>
      <c r="AE357" t="str">
        <f t="shared" si="11"/>
        <v>COLÉGIO OLIMPO GOIÂNIA</v>
      </c>
      <c r="AG357">
        <v>12</v>
      </c>
      <c r="AH357">
        <v>4</v>
      </c>
      <c r="AI357" t="s">
        <v>78</v>
      </c>
      <c r="AM357">
        <v>0</v>
      </c>
      <c r="AP357" t="s">
        <v>355</v>
      </c>
    </row>
    <row r="358" spans="1:42" customFormat="1">
      <c r="A358">
        <v>123193</v>
      </c>
      <c r="B358">
        <v>163684</v>
      </c>
      <c r="C358" t="s">
        <v>865</v>
      </c>
      <c r="D358" s="18">
        <v>1366.66</v>
      </c>
      <c r="E358" s="13">
        <v>41731</v>
      </c>
      <c r="F358" s="14">
        <v>0.48182870370370368</v>
      </c>
      <c r="G358" s="18">
        <v>0</v>
      </c>
      <c r="H358">
        <v>0</v>
      </c>
      <c r="I358" s="21">
        <f t="shared" si="10"/>
        <v>-2366693.0400000201</v>
      </c>
      <c r="L358">
        <v>163684</v>
      </c>
      <c r="N358">
        <v>14</v>
      </c>
      <c r="O358" t="s">
        <v>144</v>
      </c>
      <c r="P358">
        <v>1</v>
      </c>
      <c r="R358">
        <v>2</v>
      </c>
      <c r="S358" s="13">
        <v>41732</v>
      </c>
      <c r="T358" s="13">
        <v>41732</v>
      </c>
      <c r="U358">
        <v>18181</v>
      </c>
      <c r="V358">
        <v>20140402</v>
      </c>
      <c r="W358">
        <v>2014</v>
      </c>
      <c r="X358">
        <v>14</v>
      </c>
      <c r="AC358" t="s">
        <v>48</v>
      </c>
      <c r="AD358" t="s">
        <v>319</v>
      </c>
      <c r="AE358" t="str">
        <f t="shared" si="11"/>
        <v>COLÉGIO OLIMPO GOIÂNIA</v>
      </c>
      <c r="AG358">
        <v>12</v>
      </c>
      <c r="AH358">
        <v>4</v>
      </c>
      <c r="AI358" t="s">
        <v>78</v>
      </c>
      <c r="AM358">
        <v>0</v>
      </c>
      <c r="AP358" t="s">
        <v>355</v>
      </c>
    </row>
    <row r="359" spans="1:42" customFormat="1">
      <c r="A359">
        <v>123204</v>
      </c>
      <c r="B359">
        <v>142919</v>
      </c>
      <c r="C359" t="s">
        <v>866</v>
      </c>
      <c r="D359" s="18">
        <v>1366.66</v>
      </c>
      <c r="E359" s="13">
        <v>41731</v>
      </c>
      <c r="F359" s="14">
        <v>0.48184027777777777</v>
      </c>
      <c r="G359" s="18">
        <v>0</v>
      </c>
      <c r="H359">
        <v>0</v>
      </c>
      <c r="I359" s="21">
        <f t="shared" si="10"/>
        <v>-2365326.3800000199</v>
      </c>
      <c r="L359">
        <v>142919</v>
      </c>
      <c r="N359">
        <v>14</v>
      </c>
      <c r="O359" t="s">
        <v>144</v>
      </c>
      <c r="P359">
        <v>1</v>
      </c>
      <c r="R359">
        <v>2</v>
      </c>
      <c r="S359" s="13">
        <v>41732</v>
      </c>
      <c r="T359" s="13">
        <v>41732</v>
      </c>
      <c r="U359">
        <v>18192</v>
      </c>
      <c r="V359">
        <v>20140402</v>
      </c>
      <c r="W359">
        <v>2014</v>
      </c>
      <c r="X359">
        <v>14</v>
      </c>
      <c r="AC359" t="s">
        <v>48</v>
      </c>
      <c r="AD359" t="s">
        <v>319</v>
      </c>
      <c r="AE359" t="str">
        <f t="shared" si="11"/>
        <v>COLÉGIO OLIMPO GOIÂNIA</v>
      </c>
      <c r="AG359">
        <v>12</v>
      </c>
      <c r="AH359">
        <v>4</v>
      </c>
      <c r="AI359" t="s">
        <v>78</v>
      </c>
      <c r="AM359">
        <v>0</v>
      </c>
      <c r="AP359" t="s">
        <v>355</v>
      </c>
    </row>
    <row r="360" spans="1:42" customFormat="1">
      <c r="A360">
        <v>123203</v>
      </c>
      <c r="B360">
        <v>146039</v>
      </c>
      <c r="C360" t="s">
        <v>867</v>
      </c>
      <c r="D360" s="18">
        <v>1522.82</v>
      </c>
      <c r="E360" s="13">
        <v>41731</v>
      </c>
      <c r="F360" s="14">
        <v>0.48184027777777777</v>
      </c>
      <c r="G360" s="18">
        <v>0</v>
      </c>
      <c r="H360">
        <v>0</v>
      </c>
      <c r="I360" s="21">
        <f t="shared" si="10"/>
        <v>-2363803.5600000201</v>
      </c>
      <c r="L360">
        <v>146039</v>
      </c>
      <c r="N360">
        <v>14</v>
      </c>
      <c r="O360" t="s">
        <v>144</v>
      </c>
      <c r="P360">
        <v>1</v>
      </c>
      <c r="R360">
        <v>2</v>
      </c>
      <c r="S360" s="13">
        <v>41732</v>
      </c>
      <c r="T360" s="13">
        <v>41732</v>
      </c>
      <c r="U360">
        <v>18191</v>
      </c>
      <c r="V360">
        <v>20140402</v>
      </c>
      <c r="W360">
        <v>2014</v>
      </c>
      <c r="X360">
        <v>14</v>
      </c>
      <c r="AC360" t="s">
        <v>48</v>
      </c>
      <c r="AD360" t="s">
        <v>319</v>
      </c>
      <c r="AE360" t="str">
        <f t="shared" si="11"/>
        <v>COLÉGIO OLIMPO GOIÂNIA</v>
      </c>
      <c r="AG360">
        <v>12</v>
      </c>
      <c r="AH360">
        <v>4</v>
      </c>
      <c r="AI360" t="s">
        <v>78</v>
      </c>
      <c r="AM360">
        <v>0</v>
      </c>
      <c r="AP360" t="s">
        <v>355</v>
      </c>
    </row>
    <row r="361" spans="1:42" customFormat="1">
      <c r="A361">
        <v>123205</v>
      </c>
      <c r="B361">
        <v>142899</v>
      </c>
      <c r="C361" t="s">
        <v>868</v>
      </c>
      <c r="D361" s="18">
        <v>1366.66</v>
      </c>
      <c r="E361" s="13">
        <v>41731</v>
      </c>
      <c r="F361" s="14">
        <v>0.48184027777777777</v>
      </c>
      <c r="G361" s="18">
        <v>0</v>
      </c>
      <c r="H361">
        <v>0</v>
      </c>
      <c r="I361" s="21">
        <f t="shared" si="10"/>
        <v>-2362436.9000000199</v>
      </c>
      <c r="L361">
        <v>142899</v>
      </c>
      <c r="N361">
        <v>14</v>
      </c>
      <c r="O361" t="s">
        <v>144</v>
      </c>
      <c r="P361">
        <v>1</v>
      </c>
      <c r="R361">
        <v>2</v>
      </c>
      <c r="S361" s="13">
        <v>41732</v>
      </c>
      <c r="T361" s="13">
        <v>41732</v>
      </c>
      <c r="U361">
        <v>18193</v>
      </c>
      <c r="V361">
        <v>20140402</v>
      </c>
      <c r="W361">
        <v>2014</v>
      </c>
      <c r="X361">
        <v>14</v>
      </c>
      <c r="AC361" t="s">
        <v>48</v>
      </c>
      <c r="AD361" t="s">
        <v>319</v>
      </c>
      <c r="AE361" t="str">
        <f t="shared" si="11"/>
        <v>COLÉGIO OLIMPO GOIÂNIA</v>
      </c>
      <c r="AG361">
        <v>12</v>
      </c>
      <c r="AH361">
        <v>4</v>
      </c>
      <c r="AI361" t="s">
        <v>78</v>
      </c>
      <c r="AM361">
        <v>0</v>
      </c>
      <c r="AP361" t="s">
        <v>355</v>
      </c>
    </row>
    <row r="362" spans="1:42" customFormat="1">
      <c r="A362">
        <v>246864</v>
      </c>
      <c r="B362">
        <v>165475</v>
      </c>
      <c r="C362" t="s">
        <v>869</v>
      </c>
      <c r="D362" s="18">
        <v>210</v>
      </c>
      <c r="E362" s="13">
        <v>41731</v>
      </c>
      <c r="F362" s="14">
        <v>0.48184027777777777</v>
      </c>
      <c r="G362" s="18">
        <v>0</v>
      </c>
      <c r="H362">
        <v>0</v>
      </c>
      <c r="I362" s="21">
        <f t="shared" si="10"/>
        <v>-2362226.9000000199</v>
      </c>
      <c r="L362">
        <v>165475</v>
      </c>
      <c r="N362">
        <v>7</v>
      </c>
      <c r="O362" t="s">
        <v>44</v>
      </c>
      <c r="P362">
        <v>2</v>
      </c>
      <c r="R362">
        <v>62</v>
      </c>
      <c r="S362" s="13">
        <v>42067</v>
      </c>
      <c r="T362" s="13">
        <v>42067</v>
      </c>
      <c r="W362">
        <v>2014</v>
      </c>
      <c r="X362">
        <v>7</v>
      </c>
      <c r="AC362" t="s">
        <v>130</v>
      </c>
      <c r="AD362" t="s">
        <v>319</v>
      </c>
      <c r="AE362" t="str">
        <f t="shared" si="11"/>
        <v>COLÉGIO OLIMPO GOIÂNIA</v>
      </c>
      <c r="AG362">
        <v>77</v>
      </c>
      <c r="AH362">
        <v>11</v>
      </c>
      <c r="AI362" t="s">
        <v>46</v>
      </c>
      <c r="AK362">
        <v>0</v>
      </c>
      <c r="AM362">
        <v>0</v>
      </c>
      <c r="AP362" t="s">
        <v>731</v>
      </c>
    </row>
    <row r="363" spans="1:42" customFormat="1">
      <c r="A363">
        <v>246870</v>
      </c>
      <c r="B363">
        <v>165676</v>
      </c>
      <c r="C363" t="s">
        <v>870</v>
      </c>
      <c r="D363" s="18">
        <v>160</v>
      </c>
      <c r="E363" s="13">
        <v>41731</v>
      </c>
      <c r="F363" s="14">
        <v>0.48218749999999999</v>
      </c>
      <c r="G363" s="18">
        <v>0</v>
      </c>
      <c r="H363">
        <v>0</v>
      </c>
      <c r="I363" s="21">
        <f t="shared" si="10"/>
        <v>-2362066.9000000199</v>
      </c>
      <c r="L363">
        <v>165676</v>
      </c>
      <c r="N363">
        <v>7</v>
      </c>
      <c r="O363" t="s">
        <v>44</v>
      </c>
      <c r="P363">
        <v>2</v>
      </c>
      <c r="R363">
        <v>62</v>
      </c>
      <c r="S363" s="13">
        <v>42067</v>
      </c>
      <c r="T363" s="13">
        <v>42067</v>
      </c>
      <c r="W363">
        <v>2014</v>
      </c>
      <c r="X363">
        <v>7</v>
      </c>
      <c r="AC363" t="s">
        <v>130</v>
      </c>
      <c r="AD363" t="s">
        <v>319</v>
      </c>
      <c r="AE363" t="str">
        <f t="shared" si="11"/>
        <v>COLÉGIO OLIMPO GOIÂNIA</v>
      </c>
      <c r="AG363">
        <v>77</v>
      </c>
      <c r="AH363">
        <v>11</v>
      </c>
      <c r="AI363" t="s">
        <v>46</v>
      </c>
      <c r="AK363">
        <v>0</v>
      </c>
      <c r="AM363">
        <v>0</v>
      </c>
      <c r="AP363" t="s">
        <v>731</v>
      </c>
    </row>
    <row r="364" spans="1:42" customFormat="1">
      <c r="A364">
        <v>128363</v>
      </c>
      <c r="B364" t="s">
        <v>871</v>
      </c>
      <c r="C364" t="s">
        <v>872</v>
      </c>
      <c r="D364" s="18">
        <v>0</v>
      </c>
      <c r="E364" s="13">
        <v>41731</v>
      </c>
      <c r="F364" s="14">
        <v>0.48245370370370372</v>
      </c>
      <c r="G364" s="18">
        <v>14970.16</v>
      </c>
      <c r="H364">
        <v>0</v>
      </c>
      <c r="I364" s="21">
        <f t="shared" si="10"/>
        <v>-2377037.0600000201</v>
      </c>
      <c r="M364">
        <v>50575</v>
      </c>
      <c r="N364">
        <v>7</v>
      </c>
      <c r="O364" t="s">
        <v>44</v>
      </c>
      <c r="P364">
        <v>2</v>
      </c>
      <c r="R364">
        <v>506</v>
      </c>
      <c r="S364" s="13">
        <v>41757</v>
      </c>
      <c r="T364" s="13">
        <v>41757</v>
      </c>
      <c r="W364">
        <v>2014</v>
      </c>
      <c r="X364">
        <v>7</v>
      </c>
      <c r="AC364" t="s">
        <v>100</v>
      </c>
      <c r="AD364" t="s">
        <v>320</v>
      </c>
      <c r="AE364" t="str">
        <f t="shared" si="11"/>
        <v>COLÉGIO OLIMPO GOIÂNIA</v>
      </c>
      <c r="AG364">
        <v>27</v>
      </c>
      <c r="AH364">
        <v>9</v>
      </c>
      <c r="AI364" t="s">
        <v>54</v>
      </c>
      <c r="AK364">
        <v>0</v>
      </c>
      <c r="AM364">
        <v>0</v>
      </c>
      <c r="AP364" t="s">
        <v>406</v>
      </c>
    </row>
    <row r="365" spans="1:42" customFormat="1">
      <c r="A365">
        <v>246873</v>
      </c>
      <c r="B365">
        <v>165465</v>
      </c>
      <c r="C365" t="s">
        <v>873</v>
      </c>
      <c r="D365" s="18">
        <v>210</v>
      </c>
      <c r="E365" s="13">
        <v>41731</v>
      </c>
      <c r="F365" s="14">
        <v>0.48297453703703702</v>
      </c>
      <c r="G365" s="18">
        <v>0</v>
      </c>
      <c r="H365">
        <v>0</v>
      </c>
      <c r="I365" s="21">
        <f t="shared" si="10"/>
        <v>-2376827.0600000201</v>
      </c>
      <c r="L365">
        <v>165465</v>
      </c>
      <c r="N365">
        <v>7</v>
      </c>
      <c r="O365" t="s">
        <v>44</v>
      </c>
      <c r="P365">
        <v>2</v>
      </c>
      <c r="R365">
        <v>62</v>
      </c>
      <c r="S365" s="13">
        <v>42067</v>
      </c>
      <c r="T365" s="13">
        <v>42067</v>
      </c>
      <c r="W365">
        <v>2014</v>
      </c>
      <c r="X365">
        <v>7</v>
      </c>
      <c r="AC365" t="s">
        <v>130</v>
      </c>
      <c r="AD365" t="s">
        <v>319</v>
      </c>
      <c r="AE365" t="str">
        <f t="shared" si="11"/>
        <v>COLÉGIO OLIMPO GOIÂNIA</v>
      </c>
      <c r="AG365">
        <v>77</v>
      </c>
      <c r="AH365">
        <v>11</v>
      </c>
      <c r="AI365" t="s">
        <v>46</v>
      </c>
      <c r="AK365">
        <v>0</v>
      </c>
      <c r="AM365">
        <v>0</v>
      </c>
      <c r="AP365" t="s">
        <v>731</v>
      </c>
    </row>
    <row r="366" spans="1:42" customFormat="1">
      <c r="A366">
        <v>246875</v>
      </c>
      <c r="B366">
        <v>159134</v>
      </c>
      <c r="C366" t="s">
        <v>874</v>
      </c>
      <c r="D366" s="18">
        <v>1284</v>
      </c>
      <c r="E366" s="13">
        <v>41731</v>
      </c>
      <c r="F366" s="14">
        <v>0.48344907407407406</v>
      </c>
      <c r="G366" s="18">
        <v>0</v>
      </c>
      <c r="H366">
        <v>0</v>
      </c>
      <c r="I366" s="21">
        <f t="shared" si="10"/>
        <v>-2375543.0600000201</v>
      </c>
      <c r="L366">
        <v>159134</v>
      </c>
      <c r="N366">
        <v>7</v>
      </c>
      <c r="O366" t="s">
        <v>44</v>
      </c>
      <c r="P366">
        <v>1</v>
      </c>
      <c r="R366">
        <v>6</v>
      </c>
      <c r="S366" s="13">
        <v>42067</v>
      </c>
      <c r="T366" s="13">
        <v>42067</v>
      </c>
      <c r="W366">
        <v>2014</v>
      </c>
      <c r="X366">
        <v>7</v>
      </c>
      <c r="AC366" t="s">
        <v>45</v>
      </c>
      <c r="AD366" t="s">
        <v>319</v>
      </c>
      <c r="AE366" t="str">
        <f t="shared" si="11"/>
        <v>COLÉGIO OLIMPO GOIÂNIA</v>
      </c>
      <c r="AG366">
        <v>77</v>
      </c>
      <c r="AH366">
        <v>11</v>
      </c>
      <c r="AI366" t="s">
        <v>46</v>
      </c>
      <c r="AK366">
        <v>0</v>
      </c>
      <c r="AM366">
        <v>0</v>
      </c>
      <c r="AP366" t="s">
        <v>731</v>
      </c>
    </row>
    <row r="367" spans="1:42" customFormat="1">
      <c r="A367">
        <v>141859</v>
      </c>
      <c r="B367">
        <v>142893</v>
      </c>
      <c r="C367" t="s">
        <v>875</v>
      </c>
      <c r="D367" s="18">
        <v>803.4</v>
      </c>
      <c r="E367" s="13">
        <v>41731</v>
      </c>
      <c r="F367" s="14">
        <v>0.48413194444444446</v>
      </c>
      <c r="G367" s="18">
        <v>0</v>
      </c>
      <c r="H367">
        <v>0</v>
      </c>
      <c r="I367" s="21">
        <f t="shared" si="10"/>
        <v>-2374739.6600000202</v>
      </c>
      <c r="L367">
        <v>142893</v>
      </c>
      <c r="N367">
        <v>60</v>
      </c>
      <c r="O367" t="s">
        <v>60</v>
      </c>
      <c r="P367">
        <v>1</v>
      </c>
      <c r="R367">
        <v>2</v>
      </c>
      <c r="S367" s="13">
        <v>41821</v>
      </c>
      <c r="T367" s="13">
        <v>41821</v>
      </c>
      <c r="W367">
        <v>2014</v>
      </c>
      <c r="X367">
        <v>60</v>
      </c>
      <c r="AC367" t="s">
        <v>48</v>
      </c>
      <c r="AD367" t="s">
        <v>319</v>
      </c>
      <c r="AE367" t="str">
        <f t="shared" si="11"/>
        <v>COLÉGIO OLIMPO GOIÂNIA</v>
      </c>
      <c r="AG367">
        <v>52</v>
      </c>
      <c r="AH367">
        <v>2</v>
      </c>
      <c r="AI367" t="s">
        <v>49</v>
      </c>
      <c r="AK367">
        <v>0</v>
      </c>
      <c r="AM367">
        <v>0</v>
      </c>
      <c r="AP367" t="s">
        <v>327</v>
      </c>
    </row>
    <row r="368" spans="1:42" customFormat="1">
      <c r="A368">
        <v>245934</v>
      </c>
      <c r="B368">
        <v>170497</v>
      </c>
      <c r="C368" t="s">
        <v>876</v>
      </c>
      <c r="D368" s="18">
        <v>120</v>
      </c>
      <c r="E368" s="13">
        <v>41731</v>
      </c>
      <c r="F368" s="14">
        <v>0.48451388888888891</v>
      </c>
      <c r="G368" s="18">
        <v>0</v>
      </c>
      <c r="H368">
        <v>0</v>
      </c>
      <c r="I368" s="21">
        <f t="shared" si="10"/>
        <v>-2374619.6600000202</v>
      </c>
      <c r="L368">
        <v>170497</v>
      </c>
      <c r="N368">
        <v>7</v>
      </c>
      <c r="O368" t="s">
        <v>44</v>
      </c>
      <c r="P368">
        <v>2</v>
      </c>
      <c r="R368">
        <v>62</v>
      </c>
      <c r="S368" s="13">
        <v>42066</v>
      </c>
      <c r="T368" s="13">
        <v>42066</v>
      </c>
      <c r="W368">
        <v>2014</v>
      </c>
      <c r="X368">
        <v>7</v>
      </c>
      <c r="AC368" t="s">
        <v>130</v>
      </c>
      <c r="AD368" t="s">
        <v>319</v>
      </c>
      <c r="AE368" t="str">
        <f t="shared" si="11"/>
        <v>COLÉGIO OLIMPO GOIÂNIA</v>
      </c>
      <c r="AG368">
        <v>77</v>
      </c>
      <c r="AH368">
        <v>11</v>
      </c>
      <c r="AI368" t="s">
        <v>46</v>
      </c>
      <c r="AK368">
        <v>0</v>
      </c>
      <c r="AM368">
        <v>0</v>
      </c>
      <c r="AP368" t="s">
        <v>731</v>
      </c>
    </row>
    <row r="369" spans="1:42" customFormat="1">
      <c r="A369">
        <v>245935</v>
      </c>
      <c r="B369">
        <v>170507</v>
      </c>
      <c r="C369" t="s">
        <v>877</v>
      </c>
      <c r="D369" s="18">
        <v>50</v>
      </c>
      <c r="E369" s="13">
        <v>41731</v>
      </c>
      <c r="F369" s="14">
        <v>0.48481481481481481</v>
      </c>
      <c r="G369" s="18">
        <v>0</v>
      </c>
      <c r="H369">
        <v>0</v>
      </c>
      <c r="I369" s="21">
        <f t="shared" si="10"/>
        <v>-2374569.6600000202</v>
      </c>
      <c r="L369">
        <v>170507</v>
      </c>
      <c r="N369">
        <v>7</v>
      </c>
      <c r="O369" t="s">
        <v>44</v>
      </c>
      <c r="P369">
        <v>2</v>
      </c>
      <c r="R369">
        <v>62</v>
      </c>
      <c r="S369" s="13">
        <v>42066</v>
      </c>
      <c r="T369" s="13">
        <v>42066</v>
      </c>
      <c r="W369">
        <v>2014</v>
      </c>
      <c r="X369">
        <v>7</v>
      </c>
      <c r="AC369" t="s">
        <v>130</v>
      </c>
      <c r="AD369" t="s">
        <v>319</v>
      </c>
      <c r="AE369" t="str">
        <f t="shared" si="11"/>
        <v>COLÉGIO OLIMPO GOIÂNIA</v>
      </c>
      <c r="AG369">
        <v>77</v>
      </c>
      <c r="AH369">
        <v>11</v>
      </c>
      <c r="AI369" t="s">
        <v>46</v>
      </c>
      <c r="AK369">
        <v>0</v>
      </c>
      <c r="AM369">
        <v>0</v>
      </c>
      <c r="AP369" t="s">
        <v>731</v>
      </c>
    </row>
    <row r="370" spans="1:42" customFormat="1">
      <c r="A370">
        <v>141863</v>
      </c>
      <c r="B370">
        <v>172186</v>
      </c>
      <c r="C370" t="s">
        <v>878</v>
      </c>
      <c r="D370" s="18">
        <v>50</v>
      </c>
      <c r="E370" s="13">
        <v>41731</v>
      </c>
      <c r="F370" s="14">
        <v>0.48546296296296299</v>
      </c>
      <c r="G370" s="18">
        <v>0</v>
      </c>
      <c r="H370">
        <v>0</v>
      </c>
      <c r="I370" s="21">
        <f t="shared" si="10"/>
        <v>-2374519.6600000202</v>
      </c>
      <c r="L370">
        <v>172186</v>
      </c>
      <c r="N370">
        <v>60</v>
      </c>
      <c r="O370" t="s">
        <v>60</v>
      </c>
      <c r="P370">
        <v>2</v>
      </c>
      <c r="R370">
        <v>62</v>
      </c>
      <c r="S370" s="13">
        <v>41821</v>
      </c>
      <c r="T370" s="13">
        <v>41821</v>
      </c>
      <c r="W370">
        <v>2014</v>
      </c>
      <c r="X370">
        <v>60</v>
      </c>
      <c r="AC370" t="s">
        <v>130</v>
      </c>
      <c r="AD370" t="s">
        <v>319</v>
      </c>
      <c r="AE370" t="str">
        <f t="shared" si="11"/>
        <v>COLÉGIO OLIMPO GOIÂNIA</v>
      </c>
      <c r="AG370">
        <v>52</v>
      </c>
      <c r="AH370">
        <v>2</v>
      </c>
      <c r="AI370" t="s">
        <v>49</v>
      </c>
      <c r="AK370">
        <v>0</v>
      </c>
      <c r="AM370">
        <v>0</v>
      </c>
      <c r="AP370" t="s">
        <v>327</v>
      </c>
    </row>
    <row r="371" spans="1:42" customFormat="1">
      <c r="A371">
        <v>141864</v>
      </c>
      <c r="B371">
        <v>172187</v>
      </c>
      <c r="C371" t="s">
        <v>879</v>
      </c>
      <c r="D371" s="18">
        <v>50</v>
      </c>
      <c r="E371" s="13">
        <v>41731</v>
      </c>
      <c r="F371" s="14">
        <v>0.48547453703703702</v>
      </c>
      <c r="G371" s="18">
        <v>0</v>
      </c>
      <c r="H371">
        <v>0</v>
      </c>
      <c r="I371" s="21">
        <f t="shared" si="10"/>
        <v>-2374469.6600000202</v>
      </c>
      <c r="L371">
        <v>172187</v>
      </c>
      <c r="N371">
        <v>60</v>
      </c>
      <c r="O371" t="s">
        <v>60</v>
      </c>
      <c r="P371">
        <v>2</v>
      </c>
      <c r="R371">
        <v>62</v>
      </c>
      <c r="S371" s="13">
        <v>41821</v>
      </c>
      <c r="T371" s="13">
        <v>41821</v>
      </c>
      <c r="W371">
        <v>2014</v>
      </c>
      <c r="X371">
        <v>60</v>
      </c>
      <c r="AC371" t="s">
        <v>130</v>
      </c>
      <c r="AD371" t="s">
        <v>319</v>
      </c>
      <c r="AE371" t="str">
        <f t="shared" si="11"/>
        <v>COLÉGIO OLIMPO GOIÂNIA</v>
      </c>
      <c r="AG371">
        <v>52</v>
      </c>
      <c r="AH371">
        <v>2</v>
      </c>
      <c r="AI371" t="s">
        <v>49</v>
      </c>
      <c r="AK371">
        <v>0</v>
      </c>
      <c r="AM371">
        <v>0</v>
      </c>
      <c r="AP371" t="s">
        <v>327</v>
      </c>
    </row>
    <row r="372" spans="1:42" customFormat="1">
      <c r="A372">
        <v>245937</v>
      </c>
      <c r="B372">
        <v>168872</v>
      </c>
      <c r="C372" t="s">
        <v>880</v>
      </c>
      <c r="D372" s="18">
        <v>160</v>
      </c>
      <c r="E372" s="13">
        <v>41731</v>
      </c>
      <c r="F372" s="14">
        <v>0.48563657407407407</v>
      </c>
      <c r="G372" s="18">
        <v>0</v>
      </c>
      <c r="H372">
        <v>0</v>
      </c>
      <c r="I372" s="21">
        <f t="shared" si="10"/>
        <v>-2374309.6600000202</v>
      </c>
      <c r="L372">
        <v>168872</v>
      </c>
      <c r="N372">
        <v>7</v>
      </c>
      <c r="O372" t="s">
        <v>44</v>
      </c>
      <c r="P372">
        <v>2</v>
      </c>
      <c r="R372">
        <v>62</v>
      </c>
      <c r="S372" s="13">
        <v>42066</v>
      </c>
      <c r="T372" s="13">
        <v>42066</v>
      </c>
      <c r="W372">
        <v>2014</v>
      </c>
      <c r="X372">
        <v>7</v>
      </c>
      <c r="AC372" t="s">
        <v>130</v>
      </c>
      <c r="AD372" t="s">
        <v>319</v>
      </c>
      <c r="AE372" t="str">
        <f t="shared" si="11"/>
        <v>COLÉGIO OLIMPO GOIÂNIA</v>
      </c>
      <c r="AG372">
        <v>77</v>
      </c>
      <c r="AH372">
        <v>11</v>
      </c>
      <c r="AI372" t="s">
        <v>46</v>
      </c>
      <c r="AK372">
        <v>0</v>
      </c>
      <c r="AM372">
        <v>0</v>
      </c>
      <c r="AP372" t="s">
        <v>731</v>
      </c>
    </row>
    <row r="373" spans="1:42" customFormat="1">
      <c r="A373">
        <v>245938</v>
      </c>
      <c r="B373">
        <v>168718</v>
      </c>
      <c r="C373" t="s">
        <v>881</v>
      </c>
      <c r="D373" s="18">
        <v>160</v>
      </c>
      <c r="E373" s="13">
        <v>41731</v>
      </c>
      <c r="F373" s="14">
        <v>0.48603009259259261</v>
      </c>
      <c r="G373" s="18">
        <v>0</v>
      </c>
      <c r="H373">
        <v>0</v>
      </c>
      <c r="I373" s="21">
        <f t="shared" si="10"/>
        <v>-2374149.6600000202</v>
      </c>
      <c r="L373">
        <v>168718</v>
      </c>
      <c r="N373">
        <v>7</v>
      </c>
      <c r="O373" t="s">
        <v>44</v>
      </c>
      <c r="P373">
        <v>2</v>
      </c>
      <c r="R373">
        <v>62</v>
      </c>
      <c r="S373" s="13">
        <v>42066</v>
      </c>
      <c r="T373" s="13">
        <v>42066</v>
      </c>
      <c r="W373">
        <v>2014</v>
      </c>
      <c r="X373">
        <v>7</v>
      </c>
      <c r="AC373" t="s">
        <v>130</v>
      </c>
      <c r="AD373" t="s">
        <v>319</v>
      </c>
      <c r="AE373" t="str">
        <f t="shared" si="11"/>
        <v>COLÉGIO OLIMPO GOIÂNIA</v>
      </c>
      <c r="AG373">
        <v>77</v>
      </c>
      <c r="AH373">
        <v>11</v>
      </c>
      <c r="AI373" t="s">
        <v>46</v>
      </c>
      <c r="AK373">
        <v>0</v>
      </c>
      <c r="AM373">
        <v>0</v>
      </c>
      <c r="AP373" t="s">
        <v>731</v>
      </c>
    </row>
    <row r="374" spans="1:42" customFormat="1">
      <c r="A374">
        <v>245940</v>
      </c>
      <c r="B374">
        <v>166545</v>
      </c>
      <c r="C374" t="s">
        <v>882</v>
      </c>
      <c r="D374" s="18">
        <v>210</v>
      </c>
      <c r="E374" s="13">
        <v>41731</v>
      </c>
      <c r="F374" s="14">
        <v>0.48655092592592591</v>
      </c>
      <c r="G374" s="18">
        <v>0</v>
      </c>
      <c r="H374">
        <v>0</v>
      </c>
      <c r="I374" s="21">
        <f t="shared" si="10"/>
        <v>-2373939.6600000202</v>
      </c>
      <c r="L374">
        <v>166545</v>
      </c>
      <c r="N374">
        <v>7</v>
      </c>
      <c r="O374" t="s">
        <v>44</v>
      </c>
      <c r="P374">
        <v>2</v>
      </c>
      <c r="R374">
        <v>62</v>
      </c>
      <c r="S374" s="13">
        <v>42066</v>
      </c>
      <c r="T374" s="13">
        <v>42066</v>
      </c>
      <c r="W374">
        <v>2014</v>
      </c>
      <c r="X374">
        <v>7</v>
      </c>
      <c r="AC374" t="s">
        <v>130</v>
      </c>
      <c r="AD374" t="s">
        <v>319</v>
      </c>
      <c r="AE374" t="str">
        <f t="shared" si="11"/>
        <v>COLÉGIO OLIMPO GOIÂNIA</v>
      </c>
      <c r="AG374">
        <v>77</v>
      </c>
      <c r="AH374">
        <v>11</v>
      </c>
      <c r="AI374" t="s">
        <v>46</v>
      </c>
      <c r="AK374">
        <v>0</v>
      </c>
      <c r="AM374">
        <v>0</v>
      </c>
      <c r="AP374" t="s">
        <v>731</v>
      </c>
    </row>
    <row r="375" spans="1:42" customFormat="1">
      <c r="A375">
        <v>245941</v>
      </c>
      <c r="B375">
        <v>168903</v>
      </c>
      <c r="C375" t="s">
        <v>883</v>
      </c>
      <c r="D375" s="18">
        <v>200</v>
      </c>
      <c r="E375" s="13">
        <v>41731</v>
      </c>
      <c r="F375" s="14">
        <v>0.48714120370370373</v>
      </c>
      <c r="G375" s="18">
        <v>0</v>
      </c>
      <c r="H375">
        <v>0</v>
      </c>
      <c r="I375" s="21">
        <f t="shared" si="10"/>
        <v>-2373739.6600000202</v>
      </c>
      <c r="L375">
        <v>168903</v>
      </c>
      <c r="N375">
        <v>7</v>
      </c>
      <c r="O375" t="s">
        <v>44</v>
      </c>
      <c r="P375">
        <v>2</v>
      </c>
      <c r="R375">
        <v>62</v>
      </c>
      <c r="S375" s="13">
        <v>42066</v>
      </c>
      <c r="T375" s="13">
        <v>42066</v>
      </c>
      <c r="W375">
        <v>2014</v>
      </c>
      <c r="X375">
        <v>7</v>
      </c>
      <c r="AC375" t="s">
        <v>130</v>
      </c>
      <c r="AD375" t="s">
        <v>319</v>
      </c>
      <c r="AE375" t="str">
        <f t="shared" si="11"/>
        <v>COLÉGIO OLIMPO GOIÂNIA</v>
      </c>
      <c r="AG375">
        <v>77</v>
      </c>
      <c r="AH375">
        <v>11</v>
      </c>
      <c r="AI375" t="s">
        <v>46</v>
      </c>
      <c r="AK375">
        <v>0</v>
      </c>
      <c r="AM375">
        <v>0</v>
      </c>
      <c r="AP375" t="s">
        <v>731</v>
      </c>
    </row>
    <row r="376" spans="1:42" customFormat="1">
      <c r="A376">
        <v>245942</v>
      </c>
      <c r="B376">
        <v>168883</v>
      </c>
      <c r="C376" t="s">
        <v>884</v>
      </c>
      <c r="D376" s="18">
        <v>160</v>
      </c>
      <c r="E376" s="13">
        <v>41731</v>
      </c>
      <c r="F376" s="14">
        <v>0.48765046296296299</v>
      </c>
      <c r="G376" s="18">
        <v>0</v>
      </c>
      <c r="H376">
        <v>0</v>
      </c>
      <c r="I376" s="21">
        <f t="shared" si="10"/>
        <v>-2373579.6600000202</v>
      </c>
      <c r="L376">
        <v>168883</v>
      </c>
      <c r="N376">
        <v>7</v>
      </c>
      <c r="O376" t="s">
        <v>44</v>
      </c>
      <c r="P376">
        <v>2</v>
      </c>
      <c r="R376">
        <v>62</v>
      </c>
      <c r="S376" s="13">
        <v>42066</v>
      </c>
      <c r="T376" s="13">
        <v>42066</v>
      </c>
      <c r="W376">
        <v>2014</v>
      </c>
      <c r="X376">
        <v>7</v>
      </c>
      <c r="AC376" t="s">
        <v>130</v>
      </c>
      <c r="AD376" t="s">
        <v>319</v>
      </c>
      <c r="AE376" t="str">
        <f t="shared" si="11"/>
        <v>COLÉGIO OLIMPO GOIÂNIA</v>
      </c>
      <c r="AG376">
        <v>77</v>
      </c>
      <c r="AH376">
        <v>11</v>
      </c>
      <c r="AI376" t="s">
        <v>46</v>
      </c>
      <c r="AK376">
        <v>0</v>
      </c>
      <c r="AM376">
        <v>0</v>
      </c>
      <c r="AP376" t="s">
        <v>731</v>
      </c>
    </row>
    <row r="377" spans="1:42" customFormat="1">
      <c r="A377">
        <v>245944</v>
      </c>
      <c r="B377">
        <v>168500</v>
      </c>
      <c r="C377" t="s">
        <v>885</v>
      </c>
      <c r="D377" s="18">
        <v>210</v>
      </c>
      <c r="E377" s="13">
        <v>41731</v>
      </c>
      <c r="F377" s="14">
        <v>0.48818287037037034</v>
      </c>
      <c r="G377" s="18">
        <v>0</v>
      </c>
      <c r="H377">
        <v>0</v>
      </c>
      <c r="I377" s="21">
        <f t="shared" si="10"/>
        <v>-2373369.6600000202</v>
      </c>
      <c r="L377">
        <v>168500</v>
      </c>
      <c r="N377">
        <v>7</v>
      </c>
      <c r="O377" t="s">
        <v>44</v>
      </c>
      <c r="P377">
        <v>2</v>
      </c>
      <c r="R377">
        <v>62</v>
      </c>
      <c r="S377" s="13">
        <v>42066</v>
      </c>
      <c r="T377" s="13">
        <v>42066</v>
      </c>
      <c r="W377">
        <v>2014</v>
      </c>
      <c r="X377">
        <v>7</v>
      </c>
      <c r="AC377" t="s">
        <v>130</v>
      </c>
      <c r="AD377" t="s">
        <v>319</v>
      </c>
      <c r="AE377" t="str">
        <f t="shared" si="11"/>
        <v>COLÉGIO OLIMPO GOIÂNIA</v>
      </c>
      <c r="AG377">
        <v>77</v>
      </c>
      <c r="AH377">
        <v>11</v>
      </c>
      <c r="AI377" t="s">
        <v>46</v>
      </c>
      <c r="AK377">
        <v>0</v>
      </c>
      <c r="AM377">
        <v>0</v>
      </c>
      <c r="AP377" t="s">
        <v>731</v>
      </c>
    </row>
    <row r="378" spans="1:42" customFormat="1">
      <c r="A378">
        <v>245945</v>
      </c>
      <c r="B378">
        <v>168738</v>
      </c>
      <c r="C378" t="s">
        <v>886</v>
      </c>
      <c r="D378" s="18">
        <v>160</v>
      </c>
      <c r="E378" s="13">
        <v>41731</v>
      </c>
      <c r="F378" s="14">
        <v>0.48851851851851852</v>
      </c>
      <c r="G378" s="18">
        <v>0</v>
      </c>
      <c r="H378">
        <v>0</v>
      </c>
      <c r="I378" s="21">
        <f t="shared" si="10"/>
        <v>-2373209.6600000202</v>
      </c>
      <c r="L378">
        <v>168738</v>
      </c>
      <c r="N378">
        <v>7</v>
      </c>
      <c r="O378" t="s">
        <v>44</v>
      </c>
      <c r="P378">
        <v>2</v>
      </c>
      <c r="R378">
        <v>62</v>
      </c>
      <c r="S378" s="13">
        <v>42066</v>
      </c>
      <c r="T378" s="13">
        <v>42066</v>
      </c>
      <c r="W378">
        <v>2014</v>
      </c>
      <c r="X378">
        <v>7</v>
      </c>
      <c r="AC378" t="s">
        <v>130</v>
      </c>
      <c r="AD378" t="s">
        <v>319</v>
      </c>
      <c r="AE378" t="str">
        <f t="shared" si="11"/>
        <v>COLÉGIO OLIMPO GOIÂNIA</v>
      </c>
      <c r="AG378">
        <v>77</v>
      </c>
      <c r="AH378">
        <v>11</v>
      </c>
      <c r="AI378" t="s">
        <v>46</v>
      </c>
      <c r="AK378">
        <v>0</v>
      </c>
      <c r="AM378">
        <v>0</v>
      </c>
      <c r="AP378" t="s">
        <v>731</v>
      </c>
    </row>
    <row r="379" spans="1:42" customFormat="1">
      <c r="A379">
        <v>245946</v>
      </c>
      <c r="B379">
        <v>168698</v>
      </c>
      <c r="C379" t="s">
        <v>887</v>
      </c>
      <c r="D379" s="18">
        <v>160</v>
      </c>
      <c r="E379" s="13">
        <v>41731</v>
      </c>
      <c r="F379" s="14">
        <v>0.48888888888888887</v>
      </c>
      <c r="G379" s="18">
        <v>0</v>
      </c>
      <c r="H379">
        <v>0</v>
      </c>
      <c r="I379" s="21">
        <f t="shared" si="10"/>
        <v>-2373049.6600000202</v>
      </c>
      <c r="L379">
        <v>168698</v>
      </c>
      <c r="N379">
        <v>7</v>
      </c>
      <c r="O379" t="s">
        <v>44</v>
      </c>
      <c r="P379">
        <v>2</v>
      </c>
      <c r="R379">
        <v>62</v>
      </c>
      <c r="S379" s="13">
        <v>42066</v>
      </c>
      <c r="T379" s="13">
        <v>42066</v>
      </c>
      <c r="W379">
        <v>2014</v>
      </c>
      <c r="X379">
        <v>7</v>
      </c>
      <c r="AC379" t="s">
        <v>130</v>
      </c>
      <c r="AD379" t="s">
        <v>319</v>
      </c>
      <c r="AE379" t="str">
        <f t="shared" si="11"/>
        <v>COLÉGIO OLIMPO GOIÂNIA</v>
      </c>
      <c r="AG379">
        <v>77</v>
      </c>
      <c r="AH379">
        <v>11</v>
      </c>
      <c r="AI379" t="s">
        <v>46</v>
      </c>
      <c r="AK379">
        <v>0</v>
      </c>
      <c r="AM379">
        <v>0</v>
      </c>
      <c r="AP379" t="s">
        <v>731</v>
      </c>
    </row>
    <row r="380" spans="1:42" customFormat="1">
      <c r="A380">
        <v>245947</v>
      </c>
      <c r="B380">
        <v>168490</v>
      </c>
      <c r="C380" t="s">
        <v>888</v>
      </c>
      <c r="D380" s="18">
        <v>210</v>
      </c>
      <c r="E380" s="13">
        <v>41731</v>
      </c>
      <c r="F380" s="14">
        <v>0.48924768518518519</v>
      </c>
      <c r="G380" s="18">
        <v>0</v>
      </c>
      <c r="H380">
        <v>0</v>
      </c>
      <c r="I380" s="21">
        <f t="shared" si="10"/>
        <v>-2372839.6600000202</v>
      </c>
      <c r="L380">
        <v>168490</v>
      </c>
      <c r="N380">
        <v>7</v>
      </c>
      <c r="O380" t="s">
        <v>44</v>
      </c>
      <c r="P380">
        <v>2</v>
      </c>
      <c r="R380">
        <v>62</v>
      </c>
      <c r="S380" s="13">
        <v>42066</v>
      </c>
      <c r="T380" s="13">
        <v>42066</v>
      </c>
      <c r="W380">
        <v>2014</v>
      </c>
      <c r="X380">
        <v>7</v>
      </c>
      <c r="AC380" t="s">
        <v>130</v>
      </c>
      <c r="AD380" t="s">
        <v>319</v>
      </c>
      <c r="AE380" t="str">
        <f t="shared" si="11"/>
        <v>COLÉGIO OLIMPO GOIÂNIA</v>
      </c>
      <c r="AG380">
        <v>77</v>
      </c>
      <c r="AH380">
        <v>11</v>
      </c>
      <c r="AI380" t="s">
        <v>46</v>
      </c>
      <c r="AK380">
        <v>0</v>
      </c>
      <c r="AM380">
        <v>0</v>
      </c>
      <c r="AP380" t="s">
        <v>731</v>
      </c>
    </row>
    <row r="381" spans="1:42" customFormat="1">
      <c r="A381">
        <v>245949</v>
      </c>
      <c r="B381">
        <v>170567</v>
      </c>
      <c r="C381" t="s">
        <v>889</v>
      </c>
      <c r="D381" s="18">
        <v>120</v>
      </c>
      <c r="E381" s="13">
        <v>41731</v>
      </c>
      <c r="F381" s="14">
        <v>0.48978009259259259</v>
      </c>
      <c r="G381" s="18">
        <v>0</v>
      </c>
      <c r="H381">
        <v>0</v>
      </c>
      <c r="I381" s="21">
        <f t="shared" si="10"/>
        <v>-2372719.6600000202</v>
      </c>
      <c r="L381">
        <v>170567</v>
      </c>
      <c r="N381">
        <v>7</v>
      </c>
      <c r="O381" t="s">
        <v>44</v>
      </c>
      <c r="P381">
        <v>2</v>
      </c>
      <c r="R381">
        <v>62</v>
      </c>
      <c r="S381" s="13">
        <v>42066</v>
      </c>
      <c r="T381" s="13">
        <v>42066</v>
      </c>
      <c r="W381">
        <v>2014</v>
      </c>
      <c r="X381">
        <v>7</v>
      </c>
      <c r="AC381" t="s">
        <v>130</v>
      </c>
      <c r="AD381" t="s">
        <v>319</v>
      </c>
      <c r="AE381" t="str">
        <f t="shared" si="11"/>
        <v>COLÉGIO OLIMPO GOIÂNIA</v>
      </c>
      <c r="AG381">
        <v>77</v>
      </c>
      <c r="AH381">
        <v>11</v>
      </c>
      <c r="AI381" t="s">
        <v>46</v>
      </c>
      <c r="AK381">
        <v>0</v>
      </c>
      <c r="AM381">
        <v>0</v>
      </c>
      <c r="AP381" t="s">
        <v>731</v>
      </c>
    </row>
    <row r="382" spans="1:42" customFormat="1">
      <c r="A382">
        <v>245950</v>
      </c>
      <c r="B382">
        <v>170557</v>
      </c>
      <c r="C382" t="s">
        <v>890</v>
      </c>
      <c r="D382" s="18">
        <v>50</v>
      </c>
      <c r="E382" s="13">
        <v>41731</v>
      </c>
      <c r="F382" s="14">
        <v>0.48997685185185186</v>
      </c>
      <c r="G382" s="18">
        <v>0</v>
      </c>
      <c r="H382">
        <v>0</v>
      </c>
      <c r="I382" s="21">
        <f t="shared" si="10"/>
        <v>-2372669.6600000202</v>
      </c>
      <c r="L382">
        <v>170557</v>
      </c>
      <c r="N382">
        <v>7</v>
      </c>
      <c r="O382" t="s">
        <v>44</v>
      </c>
      <c r="P382">
        <v>2</v>
      </c>
      <c r="R382">
        <v>62</v>
      </c>
      <c r="S382" s="13">
        <v>42066</v>
      </c>
      <c r="T382" s="13">
        <v>42066</v>
      </c>
      <c r="W382">
        <v>2014</v>
      </c>
      <c r="X382">
        <v>7</v>
      </c>
      <c r="AC382" t="s">
        <v>130</v>
      </c>
      <c r="AD382" t="s">
        <v>319</v>
      </c>
      <c r="AE382" t="str">
        <f t="shared" si="11"/>
        <v>COLÉGIO OLIMPO GOIÂNIA</v>
      </c>
      <c r="AG382">
        <v>77</v>
      </c>
      <c r="AH382">
        <v>11</v>
      </c>
      <c r="AI382" t="s">
        <v>46</v>
      </c>
      <c r="AK382">
        <v>0</v>
      </c>
      <c r="AM382">
        <v>0</v>
      </c>
      <c r="AP382" t="s">
        <v>731</v>
      </c>
    </row>
    <row r="383" spans="1:42" customFormat="1">
      <c r="A383">
        <v>245951</v>
      </c>
      <c r="B383">
        <v>168355</v>
      </c>
      <c r="C383" t="s">
        <v>891</v>
      </c>
      <c r="D383" s="18">
        <v>120</v>
      </c>
      <c r="E383" s="13">
        <v>41731</v>
      </c>
      <c r="F383" s="14">
        <v>0.49039351851851848</v>
      </c>
      <c r="G383" s="18">
        <v>0</v>
      </c>
      <c r="H383">
        <v>0</v>
      </c>
      <c r="I383" s="21">
        <f t="shared" si="10"/>
        <v>-2372549.6600000202</v>
      </c>
      <c r="L383">
        <v>168355</v>
      </c>
      <c r="N383">
        <v>7</v>
      </c>
      <c r="O383" t="s">
        <v>44</v>
      </c>
      <c r="P383">
        <v>2</v>
      </c>
      <c r="R383">
        <v>62</v>
      </c>
      <c r="S383" s="13">
        <v>42066</v>
      </c>
      <c r="T383" s="13">
        <v>42066</v>
      </c>
      <c r="W383">
        <v>2014</v>
      </c>
      <c r="X383">
        <v>7</v>
      </c>
      <c r="AC383" t="s">
        <v>130</v>
      </c>
      <c r="AD383" t="s">
        <v>319</v>
      </c>
      <c r="AE383" t="str">
        <f t="shared" si="11"/>
        <v>COLÉGIO OLIMPO GOIÂNIA</v>
      </c>
      <c r="AG383">
        <v>77</v>
      </c>
      <c r="AH383">
        <v>11</v>
      </c>
      <c r="AI383" t="s">
        <v>46</v>
      </c>
      <c r="AK383">
        <v>0</v>
      </c>
      <c r="AM383">
        <v>0</v>
      </c>
      <c r="AP383" t="s">
        <v>731</v>
      </c>
    </row>
    <row r="384" spans="1:42" customFormat="1">
      <c r="A384">
        <v>245953</v>
      </c>
      <c r="B384">
        <v>169405</v>
      </c>
      <c r="C384" t="s">
        <v>892</v>
      </c>
      <c r="D384" s="18">
        <v>1284</v>
      </c>
      <c r="E384" s="13">
        <v>41731</v>
      </c>
      <c r="F384" s="14">
        <v>0.49126157407407406</v>
      </c>
      <c r="G384" s="18">
        <v>0</v>
      </c>
      <c r="H384">
        <v>0</v>
      </c>
      <c r="I384" s="21">
        <f t="shared" si="10"/>
        <v>-2371265.6600000202</v>
      </c>
      <c r="L384">
        <v>169405</v>
      </c>
      <c r="N384">
        <v>7</v>
      </c>
      <c r="O384" t="s">
        <v>44</v>
      </c>
      <c r="P384">
        <v>2</v>
      </c>
      <c r="R384">
        <v>6</v>
      </c>
      <c r="S384" s="13">
        <v>42066</v>
      </c>
      <c r="T384" s="13">
        <v>42066</v>
      </c>
      <c r="W384">
        <v>2014</v>
      </c>
      <c r="X384">
        <v>7</v>
      </c>
      <c r="AC384" t="s">
        <v>45</v>
      </c>
      <c r="AD384" t="s">
        <v>319</v>
      </c>
      <c r="AE384" t="str">
        <f t="shared" si="11"/>
        <v>COLÉGIO OLIMPO GOIÂNIA</v>
      </c>
      <c r="AG384">
        <v>77</v>
      </c>
      <c r="AH384">
        <v>11</v>
      </c>
      <c r="AI384" t="s">
        <v>46</v>
      </c>
      <c r="AK384">
        <v>0</v>
      </c>
      <c r="AM384">
        <v>0</v>
      </c>
      <c r="AP384" t="s">
        <v>731</v>
      </c>
    </row>
    <row r="385" spans="1:42" customFormat="1">
      <c r="A385">
        <v>245954</v>
      </c>
      <c r="B385">
        <v>168653</v>
      </c>
      <c r="C385" t="s">
        <v>893</v>
      </c>
      <c r="D385" s="18">
        <v>120</v>
      </c>
      <c r="E385" s="13">
        <v>41731</v>
      </c>
      <c r="F385" s="14">
        <v>0.49170138888888887</v>
      </c>
      <c r="G385" s="18">
        <v>0</v>
      </c>
      <c r="H385">
        <v>0</v>
      </c>
      <c r="I385" s="21">
        <f t="shared" si="10"/>
        <v>-2371145.6600000202</v>
      </c>
      <c r="L385">
        <v>168653</v>
      </c>
      <c r="N385">
        <v>7</v>
      </c>
      <c r="O385" t="s">
        <v>44</v>
      </c>
      <c r="P385">
        <v>2</v>
      </c>
      <c r="R385">
        <v>62</v>
      </c>
      <c r="S385" s="13">
        <v>42066</v>
      </c>
      <c r="T385" s="13">
        <v>42066</v>
      </c>
      <c r="W385">
        <v>2014</v>
      </c>
      <c r="X385">
        <v>7</v>
      </c>
      <c r="AC385" t="s">
        <v>130</v>
      </c>
      <c r="AD385" t="s">
        <v>319</v>
      </c>
      <c r="AE385" t="str">
        <f t="shared" si="11"/>
        <v>COLÉGIO OLIMPO GOIÂNIA</v>
      </c>
      <c r="AG385">
        <v>77</v>
      </c>
      <c r="AH385">
        <v>11</v>
      </c>
      <c r="AI385" t="s">
        <v>46</v>
      </c>
      <c r="AK385">
        <v>0</v>
      </c>
      <c r="AM385">
        <v>0</v>
      </c>
      <c r="AP385" t="s">
        <v>731</v>
      </c>
    </row>
    <row r="386" spans="1:42" customFormat="1">
      <c r="A386">
        <v>125111</v>
      </c>
      <c r="B386" t="s">
        <v>894</v>
      </c>
      <c r="C386" t="s">
        <v>895</v>
      </c>
      <c r="D386" s="18">
        <v>0</v>
      </c>
      <c r="E386" s="13">
        <v>41731</v>
      </c>
      <c r="F386" s="14">
        <v>0.49336805555555557</v>
      </c>
      <c r="G386" s="18">
        <v>3968.29</v>
      </c>
      <c r="H386">
        <v>0</v>
      </c>
      <c r="I386" s="21">
        <f t="shared" si="10"/>
        <v>-2375113.9500000202</v>
      </c>
      <c r="M386">
        <v>48350</v>
      </c>
      <c r="N386">
        <v>24</v>
      </c>
      <c r="O386" t="s">
        <v>68</v>
      </c>
      <c r="P386">
        <v>1</v>
      </c>
      <c r="R386">
        <v>1395</v>
      </c>
      <c r="S386" s="13">
        <v>41743</v>
      </c>
      <c r="T386" s="13">
        <v>41743</v>
      </c>
      <c r="W386">
        <v>2014</v>
      </c>
      <c r="X386">
        <v>24</v>
      </c>
      <c r="AC386" t="s">
        <v>101</v>
      </c>
      <c r="AD386" t="s">
        <v>319</v>
      </c>
      <c r="AE386" t="str">
        <f t="shared" si="11"/>
        <v>CANTINA</v>
      </c>
      <c r="AG386">
        <v>34</v>
      </c>
      <c r="AH386">
        <v>9</v>
      </c>
      <c r="AI386" t="s">
        <v>54</v>
      </c>
      <c r="AK386">
        <v>0</v>
      </c>
      <c r="AM386">
        <v>0</v>
      </c>
      <c r="AP386" t="s">
        <v>413</v>
      </c>
    </row>
    <row r="387" spans="1:42" customFormat="1">
      <c r="A387">
        <v>245959</v>
      </c>
      <c r="B387">
        <v>168396</v>
      </c>
      <c r="C387" t="s">
        <v>896</v>
      </c>
      <c r="D387" s="18">
        <v>302.5</v>
      </c>
      <c r="E387" s="13">
        <v>41731</v>
      </c>
      <c r="F387" s="14">
        <v>0.49356481481481485</v>
      </c>
      <c r="G387" s="18">
        <v>0</v>
      </c>
      <c r="H387">
        <v>0</v>
      </c>
      <c r="I387" s="21">
        <f t="shared" si="10"/>
        <v>-2374811.4500000202</v>
      </c>
      <c r="L387">
        <v>168396</v>
      </c>
      <c r="N387">
        <v>7</v>
      </c>
      <c r="O387" t="s">
        <v>44</v>
      </c>
      <c r="P387">
        <v>2</v>
      </c>
      <c r="R387">
        <v>62</v>
      </c>
      <c r="S387" s="13">
        <v>42066</v>
      </c>
      <c r="T387" s="13">
        <v>42066</v>
      </c>
      <c r="W387">
        <v>2014</v>
      </c>
      <c r="X387">
        <v>7</v>
      </c>
      <c r="AC387" t="s">
        <v>130</v>
      </c>
      <c r="AD387" t="s">
        <v>319</v>
      </c>
      <c r="AE387" t="str">
        <f t="shared" si="11"/>
        <v>COLÉGIO OLIMPO GOIÂNIA</v>
      </c>
      <c r="AG387">
        <v>77</v>
      </c>
      <c r="AH387">
        <v>11</v>
      </c>
      <c r="AI387" t="s">
        <v>46</v>
      </c>
      <c r="AK387">
        <v>0</v>
      </c>
      <c r="AM387">
        <v>0</v>
      </c>
      <c r="AP387" t="s">
        <v>731</v>
      </c>
    </row>
    <row r="388" spans="1:42" customFormat="1">
      <c r="A388">
        <v>245961</v>
      </c>
      <c r="B388">
        <v>168460</v>
      </c>
      <c r="C388" t="s">
        <v>897</v>
      </c>
      <c r="D388" s="18">
        <v>210</v>
      </c>
      <c r="E388" s="13">
        <v>41731</v>
      </c>
      <c r="F388" s="14">
        <v>0.49387731481481478</v>
      </c>
      <c r="G388" s="18">
        <v>0</v>
      </c>
      <c r="H388">
        <v>0</v>
      </c>
      <c r="I388" s="21">
        <f t="shared" ref="I388:I451" si="12">I387 + (D388-G388)</f>
        <v>-2374601.4500000202</v>
      </c>
      <c r="L388">
        <v>168460</v>
      </c>
      <c r="N388">
        <v>7</v>
      </c>
      <c r="O388" t="s">
        <v>44</v>
      </c>
      <c r="P388">
        <v>2</v>
      </c>
      <c r="R388">
        <v>62</v>
      </c>
      <c r="S388" s="13">
        <v>42066</v>
      </c>
      <c r="T388" s="13">
        <v>42066</v>
      </c>
      <c r="W388">
        <v>2014</v>
      </c>
      <c r="X388">
        <v>7</v>
      </c>
      <c r="AC388" t="s">
        <v>130</v>
      </c>
      <c r="AD388" t="s">
        <v>319</v>
      </c>
      <c r="AE388" t="str">
        <f t="shared" ref="AE388:AE451" si="13">ACHA_INSTITUICAO(AC388)</f>
        <v>COLÉGIO OLIMPO GOIÂNIA</v>
      </c>
      <c r="AG388">
        <v>77</v>
      </c>
      <c r="AH388">
        <v>11</v>
      </c>
      <c r="AI388" t="s">
        <v>46</v>
      </c>
      <c r="AK388">
        <v>0</v>
      </c>
      <c r="AM388">
        <v>0</v>
      </c>
      <c r="AP388" t="s">
        <v>731</v>
      </c>
    </row>
    <row r="389" spans="1:42" customFormat="1">
      <c r="A389">
        <v>245964</v>
      </c>
      <c r="B389">
        <v>166347</v>
      </c>
      <c r="C389" t="s">
        <v>898</v>
      </c>
      <c r="D389" s="18">
        <v>160</v>
      </c>
      <c r="E389" s="13">
        <v>41731</v>
      </c>
      <c r="F389" s="14">
        <v>0.4950694444444444</v>
      </c>
      <c r="G389" s="18">
        <v>0</v>
      </c>
      <c r="H389">
        <v>0</v>
      </c>
      <c r="I389" s="21">
        <f t="shared" si="12"/>
        <v>-2374441.4500000202</v>
      </c>
      <c r="L389">
        <v>166347</v>
      </c>
      <c r="N389">
        <v>7</v>
      </c>
      <c r="O389" t="s">
        <v>44</v>
      </c>
      <c r="P389">
        <v>2</v>
      </c>
      <c r="R389">
        <v>62</v>
      </c>
      <c r="S389" s="13">
        <v>42066</v>
      </c>
      <c r="T389" s="13">
        <v>42066</v>
      </c>
      <c r="W389">
        <v>2014</v>
      </c>
      <c r="X389">
        <v>7</v>
      </c>
      <c r="AC389" t="s">
        <v>130</v>
      </c>
      <c r="AD389" t="s">
        <v>319</v>
      </c>
      <c r="AE389" t="str">
        <f t="shared" si="13"/>
        <v>COLÉGIO OLIMPO GOIÂNIA</v>
      </c>
      <c r="AG389">
        <v>77</v>
      </c>
      <c r="AH389">
        <v>11</v>
      </c>
      <c r="AI389" t="s">
        <v>46</v>
      </c>
      <c r="AK389">
        <v>0</v>
      </c>
      <c r="AM389">
        <v>0</v>
      </c>
      <c r="AP389" t="s">
        <v>731</v>
      </c>
    </row>
    <row r="390" spans="1:42" customFormat="1">
      <c r="A390">
        <v>125115</v>
      </c>
      <c r="B390" t="s">
        <v>899</v>
      </c>
      <c r="C390" t="s">
        <v>900</v>
      </c>
      <c r="D390" s="18">
        <v>0</v>
      </c>
      <c r="E390" s="13">
        <v>41731</v>
      </c>
      <c r="F390" s="14">
        <v>0.49540509259259258</v>
      </c>
      <c r="G390" s="18">
        <v>218.86</v>
      </c>
      <c r="H390">
        <v>0</v>
      </c>
      <c r="I390" s="21">
        <f t="shared" si="12"/>
        <v>-2374660.3100000201</v>
      </c>
      <c r="M390">
        <v>48352</v>
      </c>
      <c r="N390">
        <v>24</v>
      </c>
      <c r="O390" t="s">
        <v>68</v>
      </c>
      <c r="P390">
        <v>1</v>
      </c>
      <c r="R390">
        <v>1395</v>
      </c>
      <c r="S390" s="13">
        <v>41743</v>
      </c>
      <c r="T390" s="13">
        <v>41743</v>
      </c>
      <c r="W390">
        <v>2014</v>
      </c>
      <c r="X390">
        <v>24</v>
      </c>
      <c r="AC390" t="s">
        <v>101</v>
      </c>
      <c r="AD390" t="s">
        <v>319</v>
      </c>
      <c r="AE390" t="str">
        <f t="shared" si="13"/>
        <v>CANTINA</v>
      </c>
      <c r="AG390">
        <v>34</v>
      </c>
      <c r="AH390">
        <v>9</v>
      </c>
      <c r="AI390" t="s">
        <v>54</v>
      </c>
      <c r="AK390">
        <v>0</v>
      </c>
      <c r="AM390">
        <v>0</v>
      </c>
      <c r="AP390" t="s">
        <v>413</v>
      </c>
    </row>
    <row r="391" spans="1:42" customFormat="1">
      <c r="A391">
        <v>245965</v>
      </c>
      <c r="B391">
        <v>168550</v>
      </c>
      <c r="C391" t="s">
        <v>901</v>
      </c>
      <c r="D391" s="18">
        <v>210</v>
      </c>
      <c r="E391" s="13">
        <v>41731</v>
      </c>
      <c r="F391" s="14">
        <v>0.49559027777777781</v>
      </c>
      <c r="G391" s="18">
        <v>0</v>
      </c>
      <c r="H391">
        <v>0</v>
      </c>
      <c r="I391" s="21">
        <f t="shared" si="12"/>
        <v>-2374450.3100000201</v>
      </c>
      <c r="L391">
        <v>168550</v>
      </c>
      <c r="N391">
        <v>7</v>
      </c>
      <c r="O391" t="s">
        <v>44</v>
      </c>
      <c r="P391">
        <v>2</v>
      </c>
      <c r="R391">
        <v>62</v>
      </c>
      <c r="S391" s="13">
        <v>42066</v>
      </c>
      <c r="T391" s="13">
        <v>42066</v>
      </c>
      <c r="W391">
        <v>2014</v>
      </c>
      <c r="X391">
        <v>7</v>
      </c>
      <c r="AC391" t="s">
        <v>130</v>
      </c>
      <c r="AD391" t="s">
        <v>319</v>
      </c>
      <c r="AE391" t="str">
        <f t="shared" si="13"/>
        <v>COLÉGIO OLIMPO GOIÂNIA</v>
      </c>
      <c r="AG391">
        <v>77</v>
      </c>
      <c r="AH391">
        <v>11</v>
      </c>
      <c r="AI391" t="s">
        <v>46</v>
      </c>
      <c r="AK391">
        <v>0</v>
      </c>
      <c r="AM391">
        <v>0</v>
      </c>
      <c r="AP391" t="s">
        <v>731</v>
      </c>
    </row>
    <row r="392" spans="1:42" customFormat="1">
      <c r="A392">
        <v>125116</v>
      </c>
      <c r="B392" t="s">
        <v>902</v>
      </c>
      <c r="C392" t="s">
        <v>903</v>
      </c>
      <c r="D392" s="18">
        <v>0</v>
      </c>
      <c r="E392" s="13">
        <v>41731</v>
      </c>
      <c r="F392" s="14">
        <v>0.49560185185185185</v>
      </c>
      <c r="G392" s="18">
        <v>1764.06</v>
      </c>
      <c r="H392">
        <v>0</v>
      </c>
      <c r="I392" s="21">
        <f t="shared" si="12"/>
        <v>-2376214.3700000201</v>
      </c>
      <c r="M392">
        <v>48353</v>
      </c>
      <c r="N392">
        <v>24</v>
      </c>
      <c r="O392" t="s">
        <v>68</v>
      </c>
      <c r="P392">
        <v>1</v>
      </c>
      <c r="R392">
        <v>1395</v>
      </c>
      <c r="S392" s="13">
        <v>41743</v>
      </c>
      <c r="T392" s="13">
        <v>41743</v>
      </c>
      <c r="W392">
        <v>2014</v>
      </c>
      <c r="X392">
        <v>24</v>
      </c>
      <c r="AC392" t="s">
        <v>101</v>
      </c>
      <c r="AD392" t="s">
        <v>319</v>
      </c>
      <c r="AE392" t="str">
        <f t="shared" si="13"/>
        <v>CANTINA</v>
      </c>
      <c r="AG392">
        <v>34</v>
      </c>
      <c r="AH392">
        <v>9</v>
      </c>
      <c r="AI392" t="s">
        <v>54</v>
      </c>
      <c r="AK392">
        <v>0</v>
      </c>
      <c r="AM392">
        <v>0</v>
      </c>
      <c r="AP392" t="s">
        <v>413</v>
      </c>
    </row>
    <row r="393" spans="1:42" customFormat="1">
      <c r="A393">
        <v>125117</v>
      </c>
      <c r="B393" t="s">
        <v>904</v>
      </c>
      <c r="C393" t="s">
        <v>905</v>
      </c>
      <c r="D393" s="18">
        <v>0</v>
      </c>
      <c r="E393" s="13">
        <v>41731</v>
      </c>
      <c r="F393" s="14">
        <v>0.49581018518518521</v>
      </c>
      <c r="G393" s="18">
        <v>125.04</v>
      </c>
      <c r="H393">
        <v>0</v>
      </c>
      <c r="I393" s="21">
        <f t="shared" si="12"/>
        <v>-2376339.4100000202</v>
      </c>
      <c r="M393">
        <v>48354</v>
      </c>
      <c r="N393">
        <v>24</v>
      </c>
      <c r="O393" t="s">
        <v>68</v>
      </c>
      <c r="P393">
        <v>1</v>
      </c>
      <c r="R393">
        <v>1395</v>
      </c>
      <c r="S393" s="13">
        <v>41743</v>
      </c>
      <c r="T393" s="13">
        <v>41743</v>
      </c>
      <c r="W393">
        <v>2014</v>
      </c>
      <c r="X393">
        <v>24</v>
      </c>
      <c r="AC393" t="s">
        <v>101</v>
      </c>
      <c r="AD393" t="s">
        <v>319</v>
      </c>
      <c r="AE393" t="str">
        <f t="shared" si="13"/>
        <v>CANTINA</v>
      </c>
      <c r="AG393">
        <v>34</v>
      </c>
      <c r="AH393">
        <v>9</v>
      </c>
      <c r="AI393" t="s">
        <v>54</v>
      </c>
      <c r="AK393">
        <v>0</v>
      </c>
      <c r="AM393">
        <v>0</v>
      </c>
      <c r="AP393" t="s">
        <v>413</v>
      </c>
    </row>
    <row r="394" spans="1:42" customFormat="1">
      <c r="A394">
        <v>245966</v>
      </c>
      <c r="B394">
        <v>166397</v>
      </c>
      <c r="C394" t="s">
        <v>906</v>
      </c>
      <c r="D394" s="18">
        <v>160</v>
      </c>
      <c r="E394" s="13">
        <v>41731</v>
      </c>
      <c r="F394" s="14">
        <v>0.49604166666666666</v>
      </c>
      <c r="G394" s="18">
        <v>0</v>
      </c>
      <c r="H394">
        <v>0</v>
      </c>
      <c r="I394" s="21">
        <f t="shared" si="12"/>
        <v>-2376179.4100000202</v>
      </c>
      <c r="L394">
        <v>166397</v>
      </c>
      <c r="N394">
        <v>7</v>
      </c>
      <c r="O394" t="s">
        <v>44</v>
      </c>
      <c r="P394">
        <v>2</v>
      </c>
      <c r="R394">
        <v>62</v>
      </c>
      <c r="S394" s="13">
        <v>42066</v>
      </c>
      <c r="T394" s="13">
        <v>42066</v>
      </c>
      <c r="W394">
        <v>2014</v>
      </c>
      <c r="X394">
        <v>7</v>
      </c>
      <c r="AC394" t="s">
        <v>130</v>
      </c>
      <c r="AD394" t="s">
        <v>319</v>
      </c>
      <c r="AE394" t="str">
        <f t="shared" si="13"/>
        <v>COLÉGIO OLIMPO GOIÂNIA</v>
      </c>
      <c r="AG394">
        <v>77</v>
      </c>
      <c r="AH394">
        <v>11</v>
      </c>
      <c r="AI394" t="s">
        <v>46</v>
      </c>
      <c r="AK394">
        <v>0</v>
      </c>
      <c r="AM394">
        <v>0</v>
      </c>
      <c r="AP394" t="s">
        <v>731</v>
      </c>
    </row>
    <row r="395" spans="1:42" customFormat="1">
      <c r="A395">
        <v>125119</v>
      </c>
      <c r="B395" t="s">
        <v>907</v>
      </c>
      <c r="C395" t="s">
        <v>908</v>
      </c>
      <c r="D395" s="18">
        <v>0</v>
      </c>
      <c r="E395" s="13">
        <v>41731</v>
      </c>
      <c r="F395" s="14">
        <v>0.49626157407407406</v>
      </c>
      <c r="G395" s="18">
        <v>218.86</v>
      </c>
      <c r="H395">
        <v>0</v>
      </c>
      <c r="I395" s="21">
        <f t="shared" si="12"/>
        <v>-2376398.27000002</v>
      </c>
      <c r="M395">
        <v>48356</v>
      </c>
      <c r="N395">
        <v>24</v>
      </c>
      <c r="O395" t="s">
        <v>68</v>
      </c>
      <c r="P395">
        <v>1</v>
      </c>
      <c r="R395">
        <v>1395</v>
      </c>
      <c r="S395" s="13">
        <v>41743</v>
      </c>
      <c r="T395" s="13">
        <v>41743</v>
      </c>
      <c r="W395">
        <v>2014</v>
      </c>
      <c r="X395">
        <v>24</v>
      </c>
      <c r="AC395" t="s">
        <v>101</v>
      </c>
      <c r="AD395" t="s">
        <v>319</v>
      </c>
      <c r="AE395" t="str">
        <f t="shared" si="13"/>
        <v>CANTINA</v>
      </c>
      <c r="AG395">
        <v>34</v>
      </c>
      <c r="AH395">
        <v>9</v>
      </c>
      <c r="AI395" t="s">
        <v>54</v>
      </c>
      <c r="AK395">
        <v>0</v>
      </c>
      <c r="AM395">
        <v>0</v>
      </c>
      <c r="AP395" t="s">
        <v>413</v>
      </c>
    </row>
    <row r="396" spans="1:42" customFormat="1">
      <c r="A396">
        <v>229174</v>
      </c>
      <c r="B396" t="s">
        <v>909</v>
      </c>
      <c r="C396" t="s">
        <v>910</v>
      </c>
      <c r="D396" s="18">
        <v>0</v>
      </c>
      <c r="E396" s="13">
        <v>41731</v>
      </c>
      <c r="F396" s="14">
        <v>0.53535879629629635</v>
      </c>
      <c r="G396" s="18">
        <v>957.17</v>
      </c>
      <c r="H396">
        <v>0</v>
      </c>
      <c r="I396" s="21">
        <f t="shared" si="12"/>
        <v>-2377355.44000002</v>
      </c>
      <c r="M396">
        <v>50619</v>
      </c>
      <c r="N396">
        <v>60</v>
      </c>
      <c r="O396" t="s">
        <v>60</v>
      </c>
      <c r="P396">
        <v>2</v>
      </c>
      <c r="R396">
        <v>1512</v>
      </c>
      <c r="S396" s="13">
        <v>41996</v>
      </c>
      <c r="T396" s="13">
        <v>41996</v>
      </c>
      <c r="W396">
        <v>2014</v>
      </c>
      <c r="X396">
        <v>60</v>
      </c>
      <c r="AC396" t="s">
        <v>56</v>
      </c>
      <c r="AD396" t="s">
        <v>320</v>
      </c>
      <c r="AE396" t="str">
        <f t="shared" si="13"/>
        <v>COLÉGIO OLIMPO GOIÂNIA</v>
      </c>
      <c r="AG396">
        <v>27</v>
      </c>
      <c r="AH396">
        <v>9</v>
      </c>
      <c r="AI396" t="s">
        <v>54</v>
      </c>
      <c r="AK396">
        <v>0</v>
      </c>
      <c r="AM396">
        <v>0</v>
      </c>
      <c r="AP396" t="s">
        <v>406</v>
      </c>
    </row>
    <row r="397" spans="1:42" customFormat="1">
      <c r="A397">
        <v>245969</v>
      </c>
      <c r="B397">
        <v>166407</v>
      </c>
      <c r="C397" t="s">
        <v>911</v>
      </c>
      <c r="D397" s="18">
        <v>160</v>
      </c>
      <c r="E397" s="13">
        <v>41731</v>
      </c>
      <c r="F397" s="14">
        <v>0.53643518518518518</v>
      </c>
      <c r="G397" s="18">
        <v>0</v>
      </c>
      <c r="H397">
        <v>0</v>
      </c>
      <c r="I397" s="21">
        <f t="shared" si="12"/>
        <v>-2377195.44000002</v>
      </c>
      <c r="L397">
        <v>166407</v>
      </c>
      <c r="N397">
        <v>7</v>
      </c>
      <c r="O397" t="s">
        <v>44</v>
      </c>
      <c r="P397">
        <v>2</v>
      </c>
      <c r="R397">
        <v>62</v>
      </c>
      <c r="S397" s="13">
        <v>42066</v>
      </c>
      <c r="T397" s="13">
        <v>42066</v>
      </c>
      <c r="W397">
        <v>2014</v>
      </c>
      <c r="X397">
        <v>7</v>
      </c>
      <c r="AC397" t="s">
        <v>130</v>
      </c>
      <c r="AD397" t="s">
        <v>319</v>
      </c>
      <c r="AE397" t="str">
        <f t="shared" si="13"/>
        <v>COLÉGIO OLIMPO GOIÂNIA</v>
      </c>
      <c r="AG397">
        <v>77</v>
      </c>
      <c r="AH397">
        <v>11</v>
      </c>
      <c r="AI397" t="s">
        <v>46</v>
      </c>
      <c r="AK397">
        <v>0</v>
      </c>
      <c r="AM397">
        <v>0</v>
      </c>
      <c r="AP397" t="s">
        <v>731</v>
      </c>
    </row>
    <row r="398" spans="1:42" customFormat="1">
      <c r="A398">
        <v>245970</v>
      </c>
      <c r="B398">
        <v>166367</v>
      </c>
      <c r="C398" t="s">
        <v>912</v>
      </c>
      <c r="D398" s="18">
        <v>160</v>
      </c>
      <c r="E398" s="13">
        <v>41731</v>
      </c>
      <c r="F398" s="14">
        <v>0.53699074074074071</v>
      </c>
      <c r="G398" s="18">
        <v>0</v>
      </c>
      <c r="H398">
        <v>0</v>
      </c>
      <c r="I398" s="21">
        <f t="shared" si="12"/>
        <v>-2377035.44000002</v>
      </c>
      <c r="L398">
        <v>166367</v>
      </c>
      <c r="N398">
        <v>7</v>
      </c>
      <c r="O398" t="s">
        <v>44</v>
      </c>
      <c r="P398">
        <v>2</v>
      </c>
      <c r="R398">
        <v>62</v>
      </c>
      <c r="S398" s="13">
        <v>42066</v>
      </c>
      <c r="T398" s="13">
        <v>42066</v>
      </c>
      <c r="W398">
        <v>2014</v>
      </c>
      <c r="X398">
        <v>7</v>
      </c>
      <c r="AC398" t="s">
        <v>130</v>
      </c>
      <c r="AD398" t="s">
        <v>319</v>
      </c>
      <c r="AE398" t="str">
        <f t="shared" si="13"/>
        <v>COLÉGIO OLIMPO GOIÂNIA</v>
      </c>
      <c r="AG398">
        <v>77</v>
      </c>
      <c r="AH398">
        <v>11</v>
      </c>
      <c r="AI398" t="s">
        <v>46</v>
      </c>
      <c r="AK398">
        <v>0</v>
      </c>
      <c r="AM398">
        <v>0</v>
      </c>
      <c r="AP398" t="s">
        <v>731</v>
      </c>
    </row>
    <row r="399" spans="1:42" customFormat="1">
      <c r="A399">
        <v>245971</v>
      </c>
      <c r="B399">
        <v>166357</v>
      </c>
      <c r="C399" t="s">
        <v>913</v>
      </c>
      <c r="D399" s="18">
        <v>160</v>
      </c>
      <c r="E399" s="13">
        <v>41731</v>
      </c>
      <c r="F399" s="14">
        <v>0.53756944444444443</v>
      </c>
      <c r="G399" s="18">
        <v>0</v>
      </c>
      <c r="H399">
        <v>0</v>
      </c>
      <c r="I399" s="21">
        <f t="shared" si="12"/>
        <v>-2376875.44000002</v>
      </c>
      <c r="L399">
        <v>166357</v>
      </c>
      <c r="N399">
        <v>7</v>
      </c>
      <c r="O399" t="s">
        <v>44</v>
      </c>
      <c r="P399">
        <v>2</v>
      </c>
      <c r="R399">
        <v>62</v>
      </c>
      <c r="S399" s="13">
        <v>42066</v>
      </c>
      <c r="T399" s="13">
        <v>42066</v>
      </c>
      <c r="W399">
        <v>2014</v>
      </c>
      <c r="X399">
        <v>7</v>
      </c>
      <c r="AC399" t="s">
        <v>130</v>
      </c>
      <c r="AD399" t="s">
        <v>319</v>
      </c>
      <c r="AE399" t="str">
        <f t="shared" si="13"/>
        <v>COLÉGIO OLIMPO GOIÂNIA</v>
      </c>
      <c r="AG399">
        <v>77</v>
      </c>
      <c r="AH399">
        <v>11</v>
      </c>
      <c r="AI399" t="s">
        <v>46</v>
      </c>
      <c r="AK399">
        <v>0</v>
      </c>
      <c r="AM399">
        <v>0</v>
      </c>
      <c r="AP399" t="s">
        <v>731</v>
      </c>
    </row>
    <row r="400" spans="1:42" customFormat="1">
      <c r="A400">
        <v>229178</v>
      </c>
      <c r="B400" t="s">
        <v>914</v>
      </c>
      <c r="C400" t="s">
        <v>915</v>
      </c>
      <c r="D400" s="18">
        <v>0</v>
      </c>
      <c r="E400" s="13">
        <v>41731</v>
      </c>
      <c r="F400" s="14">
        <v>0.53795138888888883</v>
      </c>
      <c r="G400" s="18">
        <v>7268.37</v>
      </c>
      <c r="H400">
        <v>0</v>
      </c>
      <c r="I400" s="21">
        <f t="shared" si="12"/>
        <v>-2384143.8100000201</v>
      </c>
      <c r="M400">
        <v>50620</v>
      </c>
      <c r="N400">
        <v>60</v>
      </c>
      <c r="O400" t="s">
        <v>60</v>
      </c>
      <c r="P400">
        <v>2</v>
      </c>
      <c r="R400">
        <v>1599</v>
      </c>
      <c r="S400" s="13">
        <v>41996</v>
      </c>
      <c r="T400" s="13">
        <v>41996</v>
      </c>
      <c r="W400">
        <v>2014</v>
      </c>
      <c r="X400">
        <v>60</v>
      </c>
      <c r="AC400" t="s">
        <v>55</v>
      </c>
      <c r="AD400" t="s">
        <v>320</v>
      </c>
      <c r="AE400" t="str">
        <f t="shared" si="13"/>
        <v>COLÉGIO OLIMPO GOIÂNIA</v>
      </c>
      <c r="AG400">
        <v>27</v>
      </c>
      <c r="AH400">
        <v>9</v>
      </c>
      <c r="AI400" t="s">
        <v>54</v>
      </c>
      <c r="AK400">
        <v>0</v>
      </c>
      <c r="AM400">
        <v>0</v>
      </c>
      <c r="AP400" t="s">
        <v>406</v>
      </c>
    </row>
    <row r="401" spans="1:42" customFormat="1">
      <c r="A401">
        <v>245972</v>
      </c>
      <c r="B401">
        <v>168633</v>
      </c>
      <c r="C401" t="s">
        <v>916</v>
      </c>
      <c r="D401" s="18">
        <v>120</v>
      </c>
      <c r="E401" s="13">
        <v>41731</v>
      </c>
      <c r="F401" s="14">
        <v>0.53809027777777774</v>
      </c>
      <c r="G401" s="18">
        <v>0</v>
      </c>
      <c r="H401">
        <v>0</v>
      </c>
      <c r="I401" s="21">
        <f t="shared" si="12"/>
        <v>-2384023.8100000201</v>
      </c>
      <c r="L401">
        <v>168633</v>
      </c>
      <c r="N401">
        <v>7</v>
      </c>
      <c r="O401" t="s">
        <v>44</v>
      </c>
      <c r="P401">
        <v>2</v>
      </c>
      <c r="R401">
        <v>62</v>
      </c>
      <c r="S401" s="13">
        <v>42066</v>
      </c>
      <c r="T401" s="13">
        <v>42066</v>
      </c>
      <c r="W401">
        <v>2014</v>
      </c>
      <c r="X401">
        <v>7</v>
      </c>
      <c r="AC401" t="s">
        <v>130</v>
      </c>
      <c r="AD401" t="s">
        <v>319</v>
      </c>
      <c r="AE401" t="str">
        <f t="shared" si="13"/>
        <v>COLÉGIO OLIMPO GOIÂNIA</v>
      </c>
      <c r="AG401">
        <v>77</v>
      </c>
      <c r="AH401">
        <v>11</v>
      </c>
      <c r="AI401" t="s">
        <v>46</v>
      </c>
      <c r="AK401">
        <v>0</v>
      </c>
      <c r="AM401">
        <v>0</v>
      </c>
      <c r="AP401" t="s">
        <v>731</v>
      </c>
    </row>
    <row r="402" spans="1:42" customFormat="1">
      <c r="A402">
        <v>245973</v>
      </c>
      <c r="B402">
        <v>168291</v>
      </c>
      <c r="C402" t="s">
        <v>917</v>
      </c>
      <c r="D402" s="18">
        <v>937.3</v>
      </c>
      <c r="E402" s="13">
        <v>41731</v>
      </c>
      <c r="F402" s="14">
        <v>0.5387615740740741</v>
      </c>
      <c r="G402" s="18">
        <v>0</v>
      </c>
      <c r="H402">
        <v>0</v>
      </c>
      <c r="I402" s="21">
        <f t="shared" si="12"/>
        <v>-2383086.5100000203</v>
      </c>
      <c r="L402">
        <v>168291</v>
      </c>
      <c r="N402">
        <v>7</v>
      </c>
      <c r="O402" t="s">
        <v>44</v>
      </c>
      <c r="P402">
        <v>1</v>
      </c>
      <c r="R402">
        <v>2</v>
      </c>
      <c r="S402" s="13">
        <v>42066</v>
      </c>
      <c r="T402" s="13">
        <v>42066</v>
      </c>
      <c r="W402">
        <v>2014</v>
      </c>
      <c r="X402">
        <v>7</v>
      </c>
      <c r="AC402" t="s">
        <v>48</v>
      </c>
      <c r="AD402" t="s">
        <v>319</v>
      </c>
      <c r="AE402" t="str">
        <f t="shared" si="13"/>
        <v>COLÉGIO OLIMPO GOIÂNIA</v>
      </c>
      <c r="AG402">
        <v>77</v>
      </c>
      <c r="AH402">
        <v>11</v>
      </c>
      <c r="AI402" t="s">
        <v>46</v>
      </c>
      <c r="AK402">
        <v>0</v>
      </c>
      <c r="AM402">
        <v>0</v>
      </c>
      <c r="AP402" t="s">
        <v>731</v>
      </c>
    </row>
    <row r="403" spans="1:42" customFormat="1">
      <c r="A403">
        <v>245974</v>
      </c>
      <c r="B403">
        <v>171538</v>
      </c>
      <c r="C403" t="s">
        <v>918</v>
      </c>
      <c r="D403" s="18">
        <v>1193.5999999999999</v>
      </c>
      <c r="E403" s="13">
        <v>41731</v>
      </c>
      <c r="F403" s="14">
        <v>0.53943287037037035</v>
      </c>
      <c r="G403" s="18">
        <v>0</v>
      </c>
      <c r="H403">
        <v>0</v>
      </c>
      <c r="I403" s="21">
        <f t="shared" si="12"/>
        <v>-2381892.9100000202</v>
      </c>
      <c r="L403">
        <v>171538</v>
      </c>
      <c r="N403">
        <v>7</v>
      </c>
      <c r="O403" t="s">
        <v>44</v>
      </c>
      <c r="P403">
        <v>1</v>
      </c>
      <c r="R403">
        <v>2</v>
      </c>
      <c r="S403" s="13">
        <v>42066</v>
      </c>
      <c r="T403" s="13">
        <v>42066</v>
      </c>
      <c r="W403">
        <v>2014</v>
      </c>
      <c r="X403">
        <v>7</v>
      </c>
      <c r="AC403" t="s">
        <v>48</v>
      </c>
      <c r="AD403" t="s">
        <v>319</v>
      </c>
      <c r="AE403" t="str">
        <f t="shared" si="13"/>
        <v>COLÉGIO OLIMPO GOIÂNIA</v>
      </c>
      <c r="AG403">
        <v>77</v>
      </c>
      <c r="AH403">
        <v>11</v>
      </c>
      <c r="AI403" t="s">
        <v>46</v>
      </c>
      <c r="AK403">
        <v>0</v>
      </c>
      <c r="AM403">
        <v>0</v>
      </c>
      <c r="AP403" t="s">
        <v>731</v>
      </c>
    </row>
    <row r="404" spans="1:42" customFormat="1">
      <c r="A404">
        <v>246879</v>
      </c>
      <c r="B404">
        <v>165484</v>
      </c>
      <c r="C404" t="s">
        <v>919</v>
      </c>
      <c r="D404" s="18">
        <v>210</v>
      </c>
      <c r="E404" s="13">
        <v>41731</v>
      </c>
      <c r="F404" s="14">
        <v>0.5470370370370371</v>
      </c>
      <c r="G404" s="18">
        <v>0</v>
      </c>
      <c r="H404">
        <v>0</v>
      </c>
      <c r="I404" s="21">
        <f t="shared" si="12"/>
        <v>-2381682.9100000202</v>
      </c>
      <c r="L404">
        <v>165484</v>
      </c>
      <c r="N404">
        <v>7</v>
      </c>
      <c r="O404" t="s">
        <v>44</v>
      </c>
      <c r="P404">
        <v>2</v>
      </c>
      <c r="R404">
        <v>62</v>
      </c>
      <c r="S404" s="13">
        <v>42067</v>
      </c>
      <c r="T404" s="13">
        <v>42067</v>
      </c>
      <c r="W404">
        <v>2014</v>
      </c>
      <c r="X404">
        <v>7</v>
      </c>
      <c r="AC404" t="s">
        <v>130</v>
      </c>
      <c r="AD404" t="s">
        <v>319</v>
      </c>
      <c r="AE404" t="str">
        <f t="shared" si="13"/>
        <v>COLÉGIO OLIMPO GOIÂNIA</v>
      </c>
      <c r="AG404">
        <v>77</v>
      </c>
      <c r="AH404">
        <v>11</v>
      </c>
      <c r="AI404" t="s">
        <v>46</v>
      </c>
      <c r="AK404">
        <v>0</v>
      </c>
      <c r="AM404">
        <v>0</v>
      </c>
      <c r="AP404" t="s">
        <v>731</v>
      </c>
    </row>
    <row r="405" spans="1:42" customFormat="1">
      <c r="A405">
        <v>246880</v>
      </c>
      <c r="B405">
        <v>154256</v>
      </c>
      <c r="C405" t="s">
        <v>920</v>
      </c>
      <c r="D405" s="18">
        <v>1462</v>
      </c>
      <c r="E405" s="13">
        <v>41731</v>
      </c>
      <c r="F405" s="14">
        <v>0.54871527777777784</v>
      </c>
      <c r="G405" s="18">
        <v>0</v>
      </c>
      <c r="H405">
        <v>0</v>
      </c>
      <c r="I405" s="21">
        <f t="shared" si="12"/>
        <v>-2380220.9100000202</v>
      </c>
      <c r="L405">
        <v>154256</v>
      </c>
      <c r="N405">
        <v>7</v>
      </c>
      <c r="O405" t="s">
        <v>44</v>
      </c>
      <c r="P405">
        <v>1</v>
      </c>
      <c r="R405">
        <v>2</v>
      </c>
      <c r="S405" s="13">
        <v>42067</v>
      </c>
      <c r="T405" s="13">
        <v>42067</v>
      </c>
      <c r="W405">
        <v>2014</v>
      </c>
      <c r="X405">
        <v>7</v>
      </c>
      <c r="AC405" t="s">
        <v>48</v>
      </c>
      <c r="AD405" t="s">
        <v>319</v>
      </c>
      <c r="AE405" t="str">
        <f t="shared" si="13"/>
        <v>COLÉGIO OLIMPO GOIÂNIA</v>
      </c>
      <c r="AG405">
        <v>77</v>
      </c>
      <c r="AH405">
        <v>11</v>
      </c>
      <c r="AI405" t="s">
        <v>46</v>
      </c>
      <c r="AK405">
        <v>0</v>
      </c>
      <c r="AM405">
        <v>0</v>
      </c>
      <c r="AP405" t="s">
        <v>731</v>
      </c>
    </row>
    <row r="406" spans="1:42" customFormat="1">
      <c r="A406">
        <v>246881</v>
      </c>
      <c r="B406">
        <v>154250</v>
      </c>
      <c r="C406" t="s">
        <v>921</v>
      </c>
      <c r="D406" s="18">
        <v>1268.2</v>
      </c>
      <c r="E406" s="13">
        <v>41731</v>
      </c>
      <c r="F406" s="14">
        <v>0.55008101851851854</v>
      </c>
      <c r="G406" s="18">
        <v>0</v>
      </c>
      <c r="H406">
        <v>0</v>
      </c>
      <c r="I406" s="21">
        <f t="shared" si="12"/>
        <v>-2378952.71000002</v>
      </c>
      <c r="L406">
        <v>154250</v>
      </c>
      <c r="N406">
        <v>7</v>
      </c>
      <c r="O406" t="s">
        <v>44</v>
      </c>
      <c r="P406">
        <v>1</v>
      </c>
      <c r="R406">
        <v>2</v>
      </c>
      <c r="S406" s="13">
        <v>42067</v>
      </c>
      <c r="T406" s="13">
        <v>42067</v>
      </c>
      <c r="W406">
        <v>2014</v>
      </c>
      <c r="X406">
        <v>7</v>
      </c>
      <c r="AC406" t="s">
        <v>48</v>
      </c>
      <c r="AD406" t="s">
        <v>319</v>
      </c>
      <c r="AE406" t="str">
        <f t="shared" si="13"/>
        <v>COLÉGIO OLIMPO GOIÂNIA</v>
      </c>
      <c r="AG406">
        <v>77</v>
      </c>
      <c r="AH406">
        <v>11</v>
      </c>
      <c r="AI406" t="s">
        <v>46</v>
      </c>
      <c r="AK406">
        <v>0</v>
      </c>
      <c r="AM406">
        <v>0</v>
      </c>
      <c r="AP406" t="s">
        <v>731</v>
      </c>
    </row>
    <row r="407" spans="1:42" customFormat="1">
      <c r="A407">
        <v>141882</v>
      </c>
      <c r="B407">
        <v>151026</v>
      </c>
      <c r="C407" t="s">
        <v>922</v>
      </c>
      <c r="D407" s="18">
        <v>1342.8</v>
      </c>
      <c r="E407" s="13">
        <v>41731</v>
      </c>
      <c r="F407" s="14">
        <v>0.55024305555555553</v>
      </c>
      <c r="G407" s="18">
        <v>0</v>
      </c>
      <c r="H407">
        <v>0</v>
      </c>
      <c r="I407" s="21">
        <f t="shared" si="12"/>
        <v>-2377609.9100000202</v>
      </c>
      <c r="L407">
        <v>151026</v>
      </c>
      <c r="N407">
        <v>60</v>
      </c>
      <c r="O407" t="s">
        <v>60</v>
      </c>
      <c r="P407">
        <v>1</v>
      </c>
      <c r="R407">
        <v>2</v>
      </c>
      <c r="S407" s="13">
        <v>41821</v>
      </c>
      <c r="T407" s="13">
        <v>41821</v>
      </c>
      <c r="W407">
        <v>2014</v>
      </c>
      <c r="X407">
        <v>60</v>
      </c>
      <c r="AC407" t="s">
        <v>48</v>
      </c>
      <c r="AD407" t="s">
        <v>319</v>
      </c>
      <c r="AE407" t="str">
        <f t="shared" si="13"/>
        <v>COLÉGIO OLIMPO GOIÂNIA</v>
      </c>
      <c r="AG407">
        <v>52</v>
      </c>
      <c r="AH407">
        <v>2</v>
      </c>
      <c r="AI407" t="s">
        <v>49</v>
      </c>
      <c r="AK407">
        <v>0</v>
      </c>
      <c r="AM407">
        <v>0</v>
      </c>
      <c r="AP407" t="s">
        <v>327</v>
      </c>
    </row>
    <row r="408" spans="1:42" customFormat="1">
      <c r="A408">
        <v>141886</v>
      </c>
      <c r="B408">
        <v>171456</v>
      </c>
      <c r="C408" t="s">
        <v>923</v>
      </c>
      <c r="D408" s="18">
        <v>120</v>
      </c>
      <c r="E408" s="13">
        <v>41731</v>
      </c>
      <c r="F408" s="14">
        <v>0.55107638888888888</v>
      </c>
      <c r="G408" s="18">
        <v>0</v>
      </c>
      <c r="H408">
        <v>0</v>
      </c>
      <c r="I408" s="21">
        <f t="shared" si="12"/>
        <v>-2377489.9100000202</v>
      </c>
      <c r="L408">
        <v>171456</v>
      </c>
      <c r="N408">
        <v>60</v>
      </c>
      <c r="O408" t="s">
        <v>60</v>
      </c>
      <c r="P408">
        <v>2</v>
      </c>
      <c r="R408">
        <v>62</v>
      </c>
      <c r="S408" s="13">
        <v>41821</v>
      </c>
      <c r="T408" s="13">
        <v>41821</v>
      </c>
      <c r="W408">
        <v>2014</v>
      </c>
      <c r="X408">
        <v>60</v>
      </c>
      <c r="AC408" t="s">
        <v>130</v>
      </c>
      <c r="AD408" t="s">
        <v>319</v>
      </c>
      <c r="AE408" t="str">
        <f t="shared" si="13"/>
        <v>COLÉGIO OLIMPO GOIÂNIA</v>
      </c>
      <c r="AG408">
        <v>52</v>
      </c>
      <c r="AH408">
        <v>2</v>
      </c>
      <c r="AI408" t="s">
        <v>49</v>
      </c>
      <c r="AK408">
        <v>0</v>
      </c>
      <c r="AM408">
        <v>0</v>
      </c>
      <c r="AP408" t="s">
        <v>327</v>
      </c>
    </row>
    <row r="409" spans="1:42" customFormat="1">
      <c r="A409">
        <v>141889</v>
      </c>
      <c r="B409">
        <v>171055</v>
      </c>
      <c r="C409" t="s">
        <v>924</v>
      </c>
      <c r="D409" s="18">
        <v>120</v>
      </c>
      <c r="E409" s="13">
        <v>41731</v>
      </c>
      <c r="F409" s="14">
        <v>0.55193287037037042</v>
      </c>
      <c r="G409" s="18">
        <v>0</v>
      </c>
      <c r="H409">
        <v>0</v>
      </c>
      <c r="I409" s="21">
        <f t="shared" si="12"/>
        <v>-2377369.9100000202</v>
      </c>
      <c r="L409">
        <v>171055</v>
      </c>
      <c r="N409">
        <v>60</v>
      </c>
      <c r="O409" t="s">
        <v>60</v>
      </c>
      <c r="P409">
        <v>2</v>
      </c>
      <c r="R409">
        <v>62</v>
      </c>
      <c r="S409" s="13">
        <v>41821</v>
      </c>
      <c r="T409" s="13">
        <v>41821</v>
      </c>
      <c r="W409">
        <v>2014</v>
      </c>
      <c r="X409">
        <v>60</v>
      </c>
      <c r="AC409" t="s">
        <v>130</v>
      </c>
      <c r="AD409" t="s">
        <v>319</v>
      </c>
      <c r="AE409" t="str">
        <f t="shared" si="13"/>
        <v>COLÉGIO OLIMPO GOIÂNIA</v>
      </c>
      <c r="AG409">
        <v>52</v>
      </c>
      <c r="AH409">
        <v>2</v>
      </c>
      <c r="AI409" t="s">
        <v>49</v>
      </c>
      <c r="AK409">
        <v>0</v>
      </c>
      <c r="AM409">
        <v>0</v>
      </c>
      <c r="AP409" t="s">
        <v>327</v>
      </c>
    </row>
    <row r="410" spans="1:42" customFormat="1">
      <c r="A410">
        <v>141896</v>
      </c>
      <c r="B410">
        <v>171870</v>
      </c>
      <c r="C410" t="s">
        <v>925</v>
      </c>
      <c r="D410" s="18">
        <v>1284</v>
      </c>
      <c r="E410" s="13">
        <v>41731</v>
      </c>
      <c r="F410" s="14">
        <v>0.55418981481481489</v>
      </c>
      <c r="G410" s="18">
        <v>0</v>
      </c>
      <c r="H410">
        <v>0</v>
      </c>
      <c r="I410" s="21">
        <f t="shared" si="12"/>
        <v>-2376085.9100000202</v>
      </c>
      <c r="L410">
        <v>171870</v>
      </c>
      <c r="N410">
        <v>60</v>
      </c>
      <c r="O410" t="s">
        <v>60</v>
      </c>
      <c r="P410">
        <v>2</v>
      </c>
      <c r="R410">
        <v>6</v>
      </c>
      <c r="S410" s="13">
        <v>41821</v>
      </c>
      <c r="T410" s="13">
        <v>41821</v>
      </c>
      <c r="W410">
        <v>2014</v>
      </c>
      <c r="X410">
        <v>60</v>
      </c>
      <c r="AC410" t="s">
        <v>45</v>
      </c>
      <c r="AD410" t="s">
        <v>319</v>
      </c>
      <c r="AE410" t="str">
        <f t="shared" si="13"/>
        <v>COLÉGIO OLIMPO GOIÂNIA</v>
      </c>
      <c r="AG410">
        <v>52</v>
      </c>
      <c r="AH410">
        <v>2</v>
      </c>
      <c r="AI410" t="s">
        <v>49</v>
      </c>
      <c r="AK410">
        <v>0</v>
      </c>
      <c r="AM410">
        <v>0</v>
      </c>
      <c r="AP410" t="s">
        <v>327</v>
      </c>
    </row>
    <row r="411" spans="1:42" customFormat="1">
      <c r="A411">
        <v>246894</v>
      </c>
      <c r="B411">
        <v>154137</v>
      </c>
      <c r="C411" t="s">
        <v>926</v>
      </c>
      <c r="D411" s="18">
        <v>1027.2</v>
      </c>
      <c r="E411" s="13">
        <v>41731</v>
      </c>
      <c r="F411" s="14">
        <v>0.55667824074074079</v>
      </c>
      <c r="G411" s="18">
        <v>0</v>
      </c>
      <c r="H411">
        <v>0</v>
      </c>
      <c r="I411" s="21">
        <f t="shared" si="12"/>
        <v>-2375058.71000002</v>
      </c>
      <c r="L411">
        <v>154137</v>
      </c>
      <c r="N411">
        <v>7</v>
      </c>
      <c r="O411" t="s">
        <v>44</v>
      </c>
      <c r="P411">
        <v>1</v>
      </c>
      <c r="R411">
        <v>6</v>
      </c>
      <c r="S411" s="13">
        <v>42067</v>
      </c>
      <c r="T411" s="13">
        <v>42067</v>
      </c>
      <c r="W411">
        <v>2014</v>
      </c>
      <c r="X411">
        <v>7</v>
      </c>
      <c r="AC411" t="s">
        <v>45</v>
      </c>
      <c r="AD411" t="s">
        <v>319</v>
      </c>
      <c r="AE411" t="str">
        <f t="shared" si="13"/>
        <v>COLÉGIO OLIMPO GOIÂNIA</v>
      </c>
      <c r="AG411">
        <v>77</v>
      </c>
      <c r="AH411">
        <v>11</v>
      </c>
      <c r="AI411" t="s">
        <v>46</v>
      </c>
      <c r="AK411">
        <v>0</v>
      </c>
      <c r="AM411">
        <v>0</v>
      </c>
      <c r="AP411" t="s">
        <v>731</v>
      </c>
    </row>
    <row r="412" spans="1:42" customFormat="1">
      <c r="A412">
        <v>246902</v>
      </c>
      <c r="B412">
        <v>141894</v>
      </c>
      <c r="C412" t="s">
        <v>927</v>
      </c>
      <c r="D412" s="18">
        <v>1492</v>
      </c>
      <c r="E412" s="13">
        <v>41731</v>
      </c>
      <c r="F412" s="14">
        <v>0.55907407407407406</v>
      </c>
      <c r="G412" s="18">
        <v>0</v>
      </c>
      <c r="H412">
        <v>0</v>
      </c>
      <c r="I412" s="21">
        <f t="shared" si="12"/>
        <v>-2373566.71000002</v>
      </c>
      <c r="L412">
        <v>141894</v>
      </c>
      <c r="N412">
        <v>7</v>
      </c>
      <c r="O412" t="s">
        <v>44</v>
      </c>
      <c r="P412">
        <v>1</v>
      </c>
      <c r="R412">
        <v>2</v>
      </c>
      <c r="S412" s="13">
        <v>42067</v>
      </c>
      <c r="T412" s="13">
        <v>42067</v>
      </c>
      <c r="W412">
        <v>2014</v>
      </c>
      <c r="X412">
        <v>7</v>
      </c>
      <c r="AC412" t="s">
        <v>48</v>
      </c>
      <c r="AD412" t="s">
        <v>319</v>
      </c>
      <c r="AE412" t="str">
        <f t="shared" si="13"/>
        <v>COLÉGIO OLIMPO GOIÂNIA</v>
      </c>
      <c r="AG412">
        <v>3</v>
      </c>
      <c r="AH412">
        <v>11</v>
      </c>
      <c r="AI412" t="s">
        <v>46</v>
      </c>
      <c r="AK412">
        <v>0</v>
      </c>
      <c r="AM412">
        <v>0</v>
      </c>
      <c r="AP412" t="s">
        <v>80</v>
      </c>
    </row>
    <row r="413" spans="1:42" customFormat="1">
      <c r="A413">
        <v>246915</v>
      </c>
      <c r="B413">
        <v>141918</v>
      </c>
      <c r="C413" t="s">
        <v>928</v>
      </c>
      <c r="D413" s="18">
        <v>800</v>
      </c>
      <c r="E413" s="13">
        <v>41731</v>
      </c>
      <c r="F413" s="14">
        <v>0.56184027777777779</v>
      </c>
      <c r="G413" s="18">
        <v>0</v>
      </c>
      <c r="H413">
        <v>0</v>
      </c>
      <c r="I413" s="21">
        <f t="shared" si="12"/>
        <v>-2372766.71000002</v>
      </c>
      <c r="L413">
        <v>141918</v>
      </c>
      <c r="N413">
        <v>7</v>
      </c>
      <c r="O413" t="s">
        <v>44</v>
      </c>
      <c r="P413">
        <v>1</v>
      </c>
      <c r="R413">
        <v>2</v>
      </c>
      <c r="S413" s="13">
        <v>42067</v>
      </c>
      <c r="T413" s="13">
        <v>42067</v>
      </c>
      <c r="W413">
        <v>2014</v>
      </c>
      <c r="X413">
        <v>7</v>
      </c>
      <c r="AC413" t="s">
        <v>48</v>
      </c>
      <c r="AD413" t="s">
        <v>319</v>
      </c>
      <c r="AE413" t="str">
        <f t="shared" si="13"/>
        <v>COLÉGIO OLIMPO GOIÂNIA</v>
      </c>
      <c r="AG413">
        <v>77</v>
      </c>
      <c r="AH413">
        <v>11</v>
      </c>
      <c r="AI413" t="s">
        <v>46</v>
      </c>
      <c r="AK413">
        <v>0</v>
      </c>
      <c r="AM413">
        <v>0</v>
      </c>
      <c r="AP413" t="s">
        <v>731</v>
      </c>
    </row>
    <row r="414" spans="1:42" customFormat="1">
      <c r="A414">
        <v>246918</v>
      </c>
      <c r="B414">
        <v>141573</v>
      </c>
      <c r="C414" t="s">
        <v>929</v>
      </c>
      <c r="D414" s="18">
        <v>700</v>
      </c>
      <c r="E414" s="13">
        <v>41731</v>
      </c>
      <c r="F414" s="14">
        <v>0.56339120370370377</v>
      </c>
      <c r="G414" s="18">
        <v>0</v>
      </c>
      <c r="H414">
        <v>0</v>
      </c>
      <c r="I414" s="21">
        <f t="shared" si="12"/>
        <v>-2372066.71000002</v>
      </c>
      <c r="L414">
        <v>141573</v>
      </c>
      <c r="N414">
        <v>7</v>
      </c>
      <c r="O414" t="s">
        <v>44</v>
      </c>
      <c r="P414">
        <v>1</v>
      </c>
      <c r="R414">
        <v>2</v>
      </c>
      <c r="S414" s="13">
        <v>42067</v>
      </c>
      <c r="T414" s="13">
        <v>42067</v>
      </c>
      <c r="W414">
        <v>2014</v>
      </c>
      <c r="X414">
        <v>7</v>
      </c>
      <c r="AC414" t="s">
        <v>48</v>
      </c>
      <c r="AD414" t="s">
        <v>319</v>
      </c>
      <c r="AE414" t="str">
        <f t="shared" si="13"/>
        <v>COLÉGIO OLIMPO GOIÂNIA</v>
      </c>
      <c r="AG414">
        <v>77</v>
      </c>
      <c r="AH414">
        <v>11</v>
      </c>
      <c r="AI414" t="s">
        <v>46</v>
      </c>
      <c r="AK414">
        <v>0</v>
      </c>
      <c r="AM414">
        <v>0</v>
      </c>
      <c r="AP414" t="s">
        <v>731</v>
      </c>
    </row>
    <row r="415" spans="1:42" customFormat="1">
      <c r="A415">
        <v>246919</v>
      </c>
      <c r="B415">
        <v>142213</v>
      </c>
      <c r="C415" t="s">
        <v>930</v>
      </c>
      <c r="D415" s="18">
        <v>700</v>
      </c>
      <c r="E415" s="13">
        <v>41731</v>
      </c>
      <c r="F415" s="14">
        <v>0.56418981481481478</v>
      </c>
      <c r="G415" s="18">
        <v>0</v>
      </c>
      <c r="H415">
        <v>0</v>
      </c>
      <c r="I415" s="21">
        <f t="shared" si="12"/>
        <v>-2371366.71000002</v>
      </c>
      <c r="L415">
        <v>142213</v>
      </c>
      <c r="N415">
        <v>7</v>
      </c>
      <c r="O415" t="s">
        <v>44</v>
      </c>
      <c r="P415">
        <v>1</v>
      </c>
      <c r="R415">
        <v>2</v>
      </c>
      <c r="S415" s="13">
        <v>42067</v>
      </c>
      <c r="T415" s="13">
        <v>42067</v>
      </c>
      <c r="W415">
        <v>2014</v>
      </c>
      <c r="X415">
        <v>7</v>
      </c>
      <c r="AC415" t="s">
        <v>48</v>
      </c>
      <c r="AD415" t="s">
        <v>319</v>
      </c>
      <c r="AE415" t="str">
        <f t="shared" si="13"/>
        <v>COLÉGIO OLIMPO GOIÂNIA</v>
      </c>
      <c r="AG415">
        <v>77</v>
      </c>
      <c r="AH415">
        <v>11</v>
      </c>
      <c r="AI415" t="s">
        <v>46</v>
      </c>
      <c r="AK415">
        <v>0</v>
      </c>
      <c r="AM415">
        <v>0</v>
      </c>
      <c r="AP415" t="s">
        <v>731</v>
      </c>
    </row>
    <row r="416" spans="1:42" customFormat="1">
      <c r="A416">
        <v>246920</v>
      </c>
      <c r="B416">
        <v>167421</v>
      </c>
      <c r="C416" t="s">
        <v>931</v>
      </c>
      <c r="D416" s="18">
        <v>120</v>
      </c>
      <c r="E416" s="13">
        <v>41731</v>
      </c>
      <c r="F416" s="14">
        <v>0.56528935185185192</v>
      </c>
      <c r="G416" s="18">
        <v>0</v>
      </c>
      <c r="H416">
        <v>0</v>
      </c>
      <c r="I416" s="21">
        <f t="shared" si="12"/>
        <v>-2371246.71000002</v>
      </c>
      <c r="L416">
        <v>167421</v>
      </c>
      <c r="N416">
        <v>7</v>
      </c>
      <c r="O416" t="s">
        <v>44</v>
      </c>
      <c r="P416">
        <v>2</v>
      </c>
      <c r="R416">
        <v>62</v>
      </c>
      <c r="S416" s="13">
        <v>42067</v>
      </c>
      <c r="T416" s="13">
        <v>42067</v>
      </c>
      <c r="W416">
        <v>2014</v>
      </c>
      <c r="X416">
        <v>7</v>
      </c>
      <c r="AC416" t="s">
        <v>130</v>
      </c>
      <c r="AD416" t="s">
        <v>319</v>
      </c>
      <c r="AE416" t="str">
        <f t="shared" si="13"/>
        <v>COLÉGIO OLIMPO GOIÂNIA</v>
      </c>
      <c r="AG416">
        <v>77</v>
      </c>
      <c r="AH416">
        <v>11</v>
      </c>
      <c r="AI416" t="s">
        <v>46</v>
      </c>
      <c r="AK416">
        <v>0</v>
      </c>
      <c r="AM416">
        <v>0</v>
      </c>
      <c r="AP416" t="s">
        <v>731</v>
      </c>
    </row>
    <row r="417" spans="1:42" customFormat="1">
      <c r="A417">
        <v>246922</v>
      </c>
      <c r="B417">
        <v>171748</v>
      </c>
      <c r="C417" t="s">
        <v>932</v>
      </c>
      <c r="D417" s="18">
        <v>210</v>
      </c>
      <c r="E417" s="13">
        <v>41731</v>
      </c>
      <c r="F417" s="14">
        <v>0.56586805555555553</v>
      </c>
      <c r="G417" s="18">
        <v>0</v>
      </c>
      <c r="H417">
        <v>0</v>
      </c>
      <c r="I417" s="21">
        <f t="shared" si="12"/>
        <v>-2371036.71000002</v>
      </c>
      <c r="L417">
        <v>171748</v>
      </c>
      <c r="N417">
        <v>7</v>
      </c>
      <c r="O417" t="s">
        <v>44</v>
      </c>
      <c r="P417">
        <v>2</v>
      </c>
      <c r="R417">
        <v>62</v>
      </c>
      <c r="S417" s="13">
        <v>42067</v>
      </c>
      <c r="T417" s="13">
        <v>42067</v>
      </c>
      <c r="W417">
        <v>2014</v>
      </c>
      <c r="X417">
        <v>7</v>
      </c>
      <c r="AC417" t="s">
        <v>130</v>
      </c>
      <c r="AD417" t="s">
        <v>319</v>
      </c>
      <c r="AE417" t="str">
        <f t="shared" si="13"/>
        <v>COLÉGIO OLIMPO GOIÂNIA</v>
      </c>
      <c r="AG417">
        <v>77</v>
      </c>
      <c r="AH417">
        <v>11</v>
      </c>
      <c r="AI417" t="s">
        <v>46</v>
      </c>
      <c r="AK417">
        <v>0</v>
      </c>
      <c r="AM417">
        <v>0</v>
      </c>
      <c r="AP417" t="s">
        <v>731</v>
      </c>
    </row>
    <row r="418" spans="1:42" customFormat="1">
      <c r="A418">
        <v>246923</v>
      </c>
      <c r="B418">
        <v>171759</v>
      </c>
      <c r="C418" t="s">
        <v>933</v>
      </c>
      <c r="D418" s="18">
        <v>1284</v>
      </c>
      <c r="E418" s="13">
        <v>41731</v>
      </c>
      <c r="F418" s="14">
        <v>0.56618055555555558</v>
      </c>
      <c r="G418" s="18">
        <v>0</v>
      </c>
      <c r="H418">
        <v>0</v>
      </c>
      <c r="I418" s="21">
        <f t="shared" si="12"/>
        <v>-2369752.71000002</v>
      </c>
      <c r="L418">
        <v>171759</v>
      </c>
      <c r="N418">
        <v>7</v>
      </c>
      <c r="O418" t="s">
        <v>44</v>
      </c>
      <c r="P418">
        <v>2</v>
      </c>
      <c r="R418">
        <v>6</v>
      </c>
      <c r="S418" s="13">
        <v>42067</v>
      </c>
      <c r="T418" s="13">
        <v>42067</v>
      </c>
      <c r="W418">
        <v>2014</v>
      </c>
      <c r="X418">
        <v>7</v>
      </c>
      <c r="AC418" t="s">
        <v>45</v>
      </c>
      <c r="AD418" t="s">
        <v>319</v>
      </c>
      <c r="AE418" t="str">
        <f t="shared" si="13"/>
        <v>COLÉGIO OLIMPO GOIÂNIA</v>
      </c>
      <c r="AG418">
        <v>77</v>
      </c>
      <c r="AH418">
        <v>11</v>
      </c>
      <c r="AI418" t="s">
        <v>46</v>
      </c>
      <c r="AK418">
        <v>0</v>
      </c>
      <c r="AM418">
        <v>0</v>
      </c>
      <c r="AP418" t="s">
        <v>731</v>
      </c>
    </row>
    <row r="419" spans="1:42" customFormat="1">
      <c r="A419">
        <v>246930</v>
      </c>
      <c r="B419">
        <v>171692</v>
      </c>
      <c r="C419" t="s">
        <v>934</v>
      </c>
      <c r="D419" s="18">
        <v>803.4</v>
      </c>
      <c r="E419" s="13">
        <v>41731</v>
      </c>
      <c r="F419" s="14">
        <v>0.56876157407407402</v>
      </c>
      <c r="G419" s="18">
        <v>0</v>
      </c>
      <c r="H419">
        <v>0</v>
      </c>
      <c r="I419" s="21">
        <f t="shared" si="12"/>
        <v>-2368949.3100000201</v>
      </c>
      <c r="L419">
        <v>171692</v>
      </c>
      <c r="N419">
        <v>7</v>
      </c>
      <c r="O419" t="s">
        <v>44</v>
      </c>
      <c r="P419">
        <v>1</v>
      </c>
      <c r="R419">
        <v>2</v>
      </c>
      <c r="S419" s="13">
        <v>42067</v>
      </c>
      <c r="T419" s="13">
        <v>42067</v>
      </c>
      <c r="W419">
        <v>2014</v>
      </c>
      <c r="X419">
        <v>7</v>
      </c>
      <c r="AC419" t="s">
        <v>48</v>
      </c>
      <c r="AD419" t="s">
        <v>319</v>
      </c>
      <c r="AE419" t="str">
        <f t="shared" si="13"/>
        <v>COLÉGIO OLIMPO GOIÂNIA</v>
      </c>
      <c r="AG419">
        <v>77</v>
      </c>
      <c r="AH419">
        <v>11</v>
      </c>
      <c r="AI419" t="s">
        <v>46</v>
      </c>
      <c r="AK419">
        <v>0</v>
      </c>
      <c r="AM419">
        <v>0</v>
      </c>
      <c r="AP419" t="s">
        <v>731</v>
      </c>
    </row>
    <row r="420" spans="1:42" customFormat="1">
      <c r="A420">
        <v>246931</v>
      </c>
      <c r="B420">
        <v>159348</v>
      </c>
      <c r="C420" t="s">
        <v>935</v>
      </c>
      <c r="D420" s="18">
        <v>450</v>
      </c>
      <c r="E420" s="13">
        <v>41731</v>
      </c>
      <c r="F420" s="14">
        <v>0.56927083333333328</v>
      </c>
      <c r="G420" s="18">
        <v>0</v>
      </c>
      <c r="H420">
        <v>0</v>
      </c>
      <c r="I420" s="21">
        <f t="shared" si="12"/>
        <v>-2368499.3100000201</v>
      </c>
      <c r="L420">
        <v>159348</v>
      </c>
      <c r="N420">
        <v>7</v>
      </c>
      <c r="O420" t="s">
        <v>44</v>
      </c>
      <c r="P420">
        <v>1</v>
      </c>
      <c r="R420">
        <v>6</v>
      </c>
      <c r="S420" s="13">
        <v>42067</v>
      </c>
      <c r="T420" s="13">
        <v>42067</v>
      </c>
      <c r="W420">
        <v>2014</v>
      </c>
      <c r="X420">
        <v>7</v>
      </c>
      <c r="AC420" t="s">
        <v>45</v>
      </c>
      <c r="AD420" t="s">
        <v>319</v>
      </c>
      <c r="AE420" t="str">
        <f t="shared" si="13"/>
        <v>COLÉGIO OLIMPO GOIÂNIA</v>
      </c>
      <c r="AG420">
        <v>77</v>
      </c>
      <c r="AH420">
        <v>11</v>
      </c>
      <c r="AI420" t="s">
        <v>46</v>
      </c>
      <c r="AK420">
        <v>0</v>
      </c>
      <c r="AM420">
        <v>0</v>
      </c>
      <c r="AP420" t="s">
        <v>731</v>
      </c>
    </row>
    <row r="421" spans="1:42" customFormat="1">
      <c r="A421">
        <v>246932</v>
      </c>
      <c r="B421">
        <v>171874</v>
      </c>
      <c r="C421" t="s">
        <v>936</v>
      </c>
      <c r="D421" s="18">
        <v>1284</v>
      </c>
      <c r="E421" s="13">
        <v>41731</v>
      </c>
      <c r="F421" s="14">
        <v>0.56957175925925929</v>
      </c>
      <c r="G421" s="18">
        <v>0</v>
      </c>
      <c r="H421">
        <v>0</v>
      </c>
      <c r="I421" s="21">
        <f t="shared" si="12"/>
        <v>-2367215.3100000201</v>
      </c>
      <c r="L421">
        <v>171874</v>
      </c>
      <c r="N421">
        <v>7</v>
      </c>
      <c r="O421" t="s">
        <v>44</v>
      </c>
      <c r="P421">
        <v>2</v>
      </c>
      <c r="R421">
        <v>6</v>
      </c>
      <c r="S421" s="13">
        <v>42067</v>
      </c>
      <c r="T421" s="13">
        <v>42067</v>
      </c>
      <c r="W421">
        <v>2014</v>
      </c>
      <c r="X421">
        <v>7</v>
      </c>
      <c r="AC421" t="s">
        <v>45</v>
      </c>
      <c r="AD421" t="s">
        <v>319</v>
      </c>
      <c r="AE421" t="str">
        <f t="shared" si="13"/>
        <v>COLÉGIO OLIMPO GOIÂNIA</v>
      </c>
      <c r="AG421">
        <v>77</v>
      </c>
      <c r="AH421">
        <v>11</v>
      </c>
      <c r="AI421" t="s">
        <v>46</v>
      </c>
      <c r="AK421">
        <v>0</v>
      </c>
      <c r="AM421">
        <v>0</v>
      </c>
      <c r="AP421" t="s">
        <v>731</v>
      </c>
    </row>
    <row r="422" spans="1:42" customFormat="1">
      <c r="A422">
        <v>246935</v>
      </c>
      <c r="B422">
        <v>171961</v>
      </c>
      <c r="C422" t="s">
        <v>937</v>
      </c>
      <c r="D422" s="18">
        <v>160</v>
      </c>
      <c r="E422" s="13">
        <v>41731</v>
      </c>
      <c r="F422" s="14">
        <v>0.57016203703703705</v>
      </c>
      <c r="G422" s="18">
        <v>0</v>
      </c>
      <c r="H422">
        <v>0</v>
      </c>
      <c r="I422" s="21">
        <f t="shared" si="12"/>
        <v>-2367055.3100000201</v>
      </c>
      <c r="L422">
        <v>171961</v>
      </c>
      <c r="N422">
        <v>7</v>
      </c>
      <c r="O422" t="s">
        <v>44</v>
      </c>
      <c r="P422">
        <v>2</v>
      </c>
      <c r="R422">
        <v>62</v>
      </c>
      <c r="S422" s="13">
        <v>42067</v>
      </c>
      <c r="T422" s="13">
        <v>42067</v>
      </c>
      <c r="W422">
        <v>2014</v>
      </c>
      <c r="X422">
        <v>7</v>
      </c>
      <c r="AC422" t="s">
        <v>130</v>
      </c>
      <c r="AD422" t="s">
        <v>319</v>
      </c>
      <c r="AE422" t="str">
        <f t="shared" si="13"/>
        <v>COLÉGIO OLIMPO GOIÂNIA</v>
      </c>
      <c r="AG422">
        <v>77</v>
      </c>
      <c r="AH422">
        <v>11</v>
      </c>
      <c r="AI422" t="s">
        <v>46</v>
      </c>
      <c r="AK422">
        <v>0</v>
      </c>
      <c r="AM422">
        <v>0</v>
      </c>
      <c r="AP422" t="s">
        <v>731</v>
      </c>
    </row>
    <row r="423" spans="1:42" customFormat="1">
      <c r="A423">
        <v>246934</v>
      </c>
      <c r="B423">
        <v>171960</v>
      </c>
      <c r="C423" t="s">
        <v>938</v>
      </c>
      <c r="D423" s="18">
        <v>160</v>
      </c>
      <c r="E423" s="13">
        <v>41731</v>
      </c>
      <c r="F423" s="14">
        <v>0.57016203703703705</v>
      </c>
      <c r="G423" s="18">
        <v>0</v>
      </c>
      <c r="H423">
        <v>0</v>
      </c>
      <c r="I423" s="21">
        <f t="shared" si="12"/>
        <v>-2366895.3100000201</v>
      </c>
      <c r="L423">
        <v>171960</v>
      </c>
      <c r="N423">
        <v>7</v>
      </c>
      <c r="O423" t="s">
        <v>44</v>
      </c>
      <c r="P423">
        <v>2</v>
      </c>
      <c r="R423">
        <v>62</v>
      </c>
      <c r="S423" s="13">
        <v>42067</v>
      </c>
      <c r="T423" s="13">
        <v>42067</v>
      </c>
      <c r="W423">
        <v>2014</v>
      </c>
      <c r="X423">
        <v>7</v>
      </c>
      <c r="AC423" t="s">
        <v>130</v>
      </c>
      <c r="AD423" t="s">
        <v>319</v>
      </c>
      <c r="AE423" t="str">
        <f t="shared" si="13"/>
        <v>COLÉGIO OLIMPO GOIÂNIA</v>
      </c>
      <c r="AG423">
        <v>77</v>
      </c>
      <c r="AH423">
        <v>11</v>
      </c>
      <c r="AI423" t="s">
        <v>46</v>
      </c>
      <c r="AK423">
        <v>0</v>
      </c>
      <c r="AM423">
        <v>0</v>
      </c>
      <c r="AP423" t="s">
        <v>731</v>
      </c>
    </row>
    <row r="424" spans="1:42" customFormat="1">
      <c r="A424">
        <v>246936</v>
      </c>
      <c r="B424">
        <v>172352</v>
      </c>
      <c r="C424" t="s">
        <v>939</v>
      </c>
      <c r="D424" s="18">
        <v>1342.8</v>
      </c>
      <c r="E424" s="13">
        <v>41731</v>
      </c>
      <c r="F424" s="14">
        <v>0.57062500000000005</v>
      </c>
      <c r="G424" s="18">
        <v>0</v>
      </c>
      <c r="H424">
        <v>0</v>
      </c>
      <c r="I424" s="21">
        <f t="shared" si="12"/>
        <v>-2365552.5100000203</v>
      </c>
      <c r="L424">
        <v>172352</v>
      </c>
      <c r="N424">
        <v>7</v>
      </c>
      <c r="O424" t="s">
        <v>44</v>
      </c>
      <c r="P424">
        <v>1</v>
      </c>
      <c r="R424">
        <v>2</v>
      </c>
      <c r="S424" s="13">
        <v>42067</v>
      </c>
      <c r="T424" s="13">
        <v>42067</v>
      </c>
      <c r="W424">
        <v>2014</v>
      </c>
      <c r="X424">
        <v>7</v>
      </c>
      <c r="AC424" t="s">
        <v>48</v>
      </c>
      <c r="AD424" t="s">
        <v>319</v>
      </c>
      <c r="AE424" t="str">
        <f t="shared" si="13"/>
        <v>COLÉGIO OLIMPO GOIÂNIA</v>
      </c>
      <c r="AG424">
        <v>77</v>
      </c>
      <c r="AH424">
        <v>11</v>
      </c>
      <c r="AI424" t="s">
        <v>46</v>
      </c>
      <c r="AK424">
        <v>0</v>
      </c>
      <c r="AM424">
        <v>0</v>
      </c>
      <c r="AP424" t="s">
        <v>731</v>
      </c>
    </row>
    <row r="425" spans="1:42" customFormat="1">
      <c r="A425">
        <v>246937</v>
      </c>
      <c r="B425">
        <v>171115</v>
      </c>
      <c r="C425" t="s">
        <v>940</v>
      </c>
      <c r="D425" s="18">
        <v>1284</v>
      </c>
      <c r="E425" s="13">
        <v>41731</v>
      </c>
      <c r="F425" s="14">
        <v>0.57097222222222221</v>
      </c>
      <c r="G425" s="18">
        <v>0</v>
      </c>
      <c r="H425">
        <v>0</v>
      </c>
      <c r="I425" s="21">
        <f t="shared" si="12"/>
        <v>-2364268.5100000203</v>
      </c>
      <c r="L425">
        <v>171115</v>
      </c>
      <c r="N425">
        <v>7</v>
      </c>
      <c r="O425" t="s">
        <v>44</v>
      </c>
      <c r="P425">
        <v>2</v>
      </c>
      <c r="R425">
        <v>6</v>
      </c>
      <c r="S425" s="13">
        <v>42067</v>
      </c>
      <c r="T425" s="13">
        <v>42067</v>
      </c>
      <c r="W425">
        <v>2014</v>
      </c>
      <c r="X425">
        <v>7</v>
      </c>
      <c r="AC425" t="s">
        <v>45</v>
      </c>
      <c r="AD425" t="s">
        <v>319</v>
      </c>
      <c r="AE425" t="str">
        <f t="shared" si="13"/>
        <v>COLÉGIO OLIMPO GOIÂNIA</v>
      </c>
      <c r="AG425">
        <v>77</v>
      </c>
      <c r="AH425">
        <v>11</v>
      </c>
      <c r="AI425" t="s">
        <v>46</v>
      </c>
      <c r="AK425">
        <v>0</v>
      </c>
      <c r="AM425">
        <v>0</v>
      </c>
      <c r="AP425" t="s">
        <v>731</v>
      </c>
    </row>
    <row r="426" spans="1:42" customFormat="1">
      <c r="A426">
        <v>246939</v>
      </c>
      <c r="B426">
        <v>171461</v>
      </c>
      <c r="C426" t="s">
        <v>941</v>
      </c>
      <c r="D426" s="18">
        <v>120</v>
      </c>
      <c r="E426" s="13">
        <v>41731</v>
      </c>
      <c r="F426" s="14">
        <v>0.57178240740740738</v>
      </c>
      <c r="G426" s="18">
        <v>0</v>
      </c>
      <c r="H426">
        <v>0</v>
      </c>
      <c r="I426" s="21">
        <f t="shared" si="12"/>
        <v>-2364148.5100000203</v>
      </c>
      <c r="L426">
        <v>171461</v>
      </c>
      <c r="N426">
        <v>7</v>
      </c>
      <c r="O426" t="s">
        <v>44</v>
      </c>
      <c r="P426">
        <v>2</v>
      </c>
      <c r="R426">
        <v>62</v>
      </c>
      <c r="S426" s="13">
        <v>42067</v>
      </c>
      <c r="T426" s="13">
        <v>42067</v>
      </c>
      <c r="W426">
        <v>2014</v>
      </c>
      <c r="X426">
        <v>7</v>
      </c>
      <c r="AC426" t="s">
        <v>130</v>
      </c>
      <c r="AD426" t="s">
        <v>319</v>
      </c>
      <c r="AE426" t="str">
        <f t="shared" si="13"/>
        <v>COLÉGIO OLIMPO GOIÂNIA</v>
      </c>
      <c r="AG426">
        <v>77</v>
      </c>
      <c r="AH426">
        <v>11</v>
      </c>
      <c r="AI426" t="s">
        <v>46</v>
      </c>
      <c r="AK426">
        <v>0</v>
      </c>
      <c r="AM426">
        <v>0</v>
      </c>
      <c r="AP426" t="s">
        <v>731</v>
      </c>
    </row>
    <row r="427" spans="1:42" customFormat="1">
      <c r="A427">
        <v>246943</v>
      </c>
      <c r="B427">
        <v>174929</v>
      </c>
      <c r="C427" t="s">
        <v>942</v>
      </c>
      <c r="D427" s="18">
        <v>653</v>
      </c>
      <c r="E427" s="13">
        <v>41731</v>
      </c>
      <c r="F427" s="14">
        <v>0.5741666666666666</v>
      </c>
      <c r="G427" s="18">
        <v>0</v>
      </c>
      <c r="H427">
        <v>0</v>
      </c>
      <c r="I427" s="21">
        <f t="shared" si="12"/>
        <v>-2363495.5100000203</v>
      </c>
      <c r="L427">
        <v>174929</v>
      </c>
      <c r="N427">
        <v>7</v>
      </c>
      <c r="O427" t="s">
        <v>44</v>
      </c>
      <c r="P427">
        <v>2</v>
      </c>
      <c r="R427">
        <v>2</v>
      </c>
      <c r="S427" s="13">
        <v>42067</v>
      </c>
      <c r="T427" s="13">
        <v>42067</v>
      </c>
      <c r="W427">
        <v>2014</v>
      </c>
      <c r="X427">
        <v>7</v>
      </c>
      <c r="AC427" t="s">
        <v>48</v>
      </c>
      <c r="AD427" t="s">
        <v>319</v>
      </c>
      <c r="AE427" t="str">
        <f t="shared" si="13"/>
        <v>COLÉGIO OLIMPO GOIÂNIA</v>
      </c>
      <c r="AG427">
        <v>77</v>
      </c>
      <c r="AH427">
        <v>11</v>
      </c>
      <c r="AI427" t="s">
        <v>46</v>
      </c>
      <c r="AK427">
        <v>0</v>
      </c>
      <c r="AM427">
        <v>0</v>
      </c>
      <c r="AP427" t="s">
        <v>731</v>
      </c>
    </row>
    <row r="428" spans="1:42" customFormat="1">
      <c r="A428">
        <v>246944</v>
      </c>
      <c r="B428">
        <v>170987</v>
      </c>
      <c r="C428" t="s">
        <v>943</v>
      </c>
      <c r="D428" s="18">
        <v>1284</v>
      </c>
      <c r="E428" s="13">
        <v>41731</v>
      </c>
      <c r="F428" s="14">
        <v>0.57500000000000007</v>
      </c>
      <c r="G428" s="18">
        <v>0</v>
      </c>
      <c r="H428">
        <v>0</v>
      </c>
      <c r="I428" s="21">
        <f t="shared" si="12"/>
        <v>-2362211.5100000203</v>
      </c>
      <c r="L428">
        <v>170987</v>
      </c>
      <c r="N428">
        <v>7</v>
      </c>
      <c r="O428" t="s">
        <v>44</v>
      </c>
      <c r="P428">
        <v>2</v>
      </c>
      <c r="R428">
        <v>6</v>
      </c>
      <c r="S428" s="13">
        <v>42067</v>
      </c>
      <c r="T428" s="13">
        <v>42067</v>
      </c>
      <c r="W428">
        <v>2014</v>
      </c>
      <c r="X428">
        <v>7</v>
      </c>
      <c r="AC428" t="s">
        <v>45</v>
      </c>
      <c r="AD428" t="s">
        <v>319</v>
      </c>
      <c r="AE428" t="str">
        <f t="shared" si="13"/>
        <v>COLÉGIO OLIMPO GOIÂNIA</v>
      </c>
      <c r="AG428">
        <v>77</v>
      </c>
      <c r="AH428">
        <v>11</v>
      </c>
      <c r="AI428" t="s">
        <v>46</v>
      </c>
      <c r="AK428">
        <v>0</v>
      </c>
      <c r="AM428">
        <v>0</v>
      </c>
      <c r="AP428" t="s">
        <v>731</v>
      </c>
    </row>
    <row r="429" spans="1:42" customFormat="1">
      <c r="A429">
        <v>246946</v>
      </c>
      <c r="B429">
        <v>171581</v>
      </c>
      <c r="C429" t="s">
        <v>944</v>
      </c>
      <c r="D429" s="18">
        <v>120</v>
      </c>
      <c r="E429" s="13">
        <v>41731</v>
      </c>
      <c r="F429" s="14">
        <v>0.57555555555555549</v>
      </c>
      <c r="G429" s="18">
        <v>0</v>
      </c>
      <c r="H429">
        <v>0</v>
      </c>
      <c r="I429" s="21">
        <f t="shared" si="12"/>
        <v>-2362091.5100000203</v>
      </c>
      <c r="L429">
        <v>171581</v>
      </c>
      <c r="N429">
        <v>7</v>
      </c>
      <c r="O429" t="s">
        <v>44</v>
      </c>
      <c r="P429">
        <v>2</v>
      </c>
      <c r="R429">
        <v>62</v>
      </c>
      <c r="S429" s="13">
        <v>42067</v>
      </c>
      <c r="T429" s="13">
        <v>42067</v>
      </c>
      <c r="W429">
        <v>2014</v>
      </c>
      <c r="X429">
        <v>7</v>
      </c>
      <c r="AC429" t="s">
        <v>130</v>
      </c>
      <c r="AD429" t="s">
        <v>319</v>
      </c>
      <c r="AE429" t="str">
        <f t="shared" si="13"/>
        <v>COLÉGIO OLIMPO GOIÂNIA</v>
      </c>
      <c r="AG429">
        <v>77</v>
      </c>
      <c r="AH429">
        <v>11</v>
      </c>
      <c r="AI429" t="s">
        <v>46</v>
      </c>
      <c r="AK429">
        <v>0</v>
      </c>
      <c r="AM429">
        <v>0</v>
      </c>
      <c r="AP429" t="s">
        <v>731</v>
      </c>
    </row>
    <row r="430" spans="1:42" customFormat="1">
      <c r="A430">
        <v>246948</v>
      </c>
      <c r="B430">
        <v>196238</v>
      </c>
      <c r="C430" t="s">
        <v>945</v>
      </c>
      <c r="D430" s="18">
        <v>135</v>
      </c>
      <c r="E430" s="13">
        <v>41731</v>
      </c>
      <c r="F430" s="14">
        <v>0.5760763888888889</v>
      </c>
      <c r="G430" s="18">
        <v>0</v>
      </c>
      <c r="H430">
        <v>0</v>
      </c>
      <c r="I430" s="21">
        <f t="shared" si="12"/>
        <v>-2361956.5100000203</v>
      </c>
      <c r="L430">
        <v>196238</v>
      </c>
      <c r="N430">
        <v>7</v>
      </c>
      <c r="O430" t="s">
        <v>44</v>
      </c>
      <c r="P430">
        <v>2</v>
      </c>
      <c r="R430">
        <v>62</v>
      </c>
      <c r="S430" s="13">
        <v>42067</v>
      </c>
      <c r="T430" s="13">
        <v>42067</v>
      </c>
      <c r="W430">
        <v>2014</v>
      </c>
      <c r="X430">
        <v>7</v>
      </c>
      <c r="AC430" t="s">
        <v>130</v>
      </c>
      <c r="AD430" t="s">
        <v>319</v>
      </c>
      <c r="AE430" t="str">
        <f t="shared" si="13"/>
        <v>COLÉGIO OLIMPO GOIÂNIA</v>
      </c>
      <c r="AG430">
        <v>77</v>
      </c>
      <c r="AH430">
        <v>11</v>
      </c>
      <c r="AI430" t="s">
        <v>46</v>
      </c>
      <c r="AK430">
        <v>0</v>
      </c>
      <c r="AM430">
        <v>0</v>
      </c>
      <c r="AP430" t="s">
        <v>731</v>
      </c>
    </row>
    <row r="431" spans="1:42" customFormat="1">
      <c r="A431">
        <v>246950</v>
      </c>
      <c r="B431">
        <v>170999</v>
      </c>
      <c r="C431" t="s">
        <v>946</v>
      </c>
      <c r="D431" s="18">
        <v>120</v>
      </c>
      <c r="E431" s="13">
        <v>41731</v>
      </c>
      <c r="F431" s="14">
        <v>0.5768402777777778</v>
      </c>
      <c r="G431" s="18">
        <v>0</v>
      </c>
      <c r="H431">
        <v>0</v>
      </c>
      <c r="I431" s="21">
        <f t="shared" si="12"/>
        <v>-2361836.5100000203</v>
      </c>
      <c r="L431">
        <v>170999</v>
      </c>
      <c r="N431">
        <v>7</v>
      </c>
      <c r="O431" t="s">
        <v>44</v>
      </c>
      <c r="P431">
        <v>2</v>
      </c>
      <c r="R431">
        <v>62</v>
      </c>
      <c r="S431" s="13">
        <v>42067</v>
      </c>
      <c r="T431" s="13">
        <v>42067</v>
      </c>
      <c r="W431">
        <v>2014</v>
      </c>
      <c r="X431">
        <v>7</v>
      </c>
      <c r="AC431" t="s">
        <v>130</v>
      </c>
      <c r="AD431" t="s">
        <v>319</v>
      </c>
      <c r="AE431" t="str">
        <f t="shared" si="13"/>
        <v>COLÉGIO OLIMPO GOIÂNIA</v>
      </c>
      <c r="AG431">
        <v>77</v>
      </c>
      <c r="AH431">
        <v>11</v>
      </c>
      <c r="AI431" t="s">
        <v>46</v>
      </c>
      <c r="AK431">
        <v>0</v>
      </c>
      <c r="AM431">
        <v>0</v>
      </c>
      <c r="AP431" t="s">
        <v>731</v>
      </c>
    </row>
    <row r="432" spans="1:42" customFormat="1">
      <c r="A432">
        <v>246955</v>
      </c>
      <c r="B432">
        <v>171747</v>
      </c>
      <c r="C432" t="s">
        <v>947</v>
      </c>
      <c r="D432" s="18">
        <v>210</v>
      </c>
      <c r="E432" s="13">
        <v>41731</v>
      </c>
      <c r="F432" s="14">
        <v>0.57787037037037037</v>
      </c>
      <c r="G432" s="18">
        <v>0</v>
      </c>
      <c r="H432">
        <v>0</v>
      </c>
      <c r="I432" s="21">
        <f t="shared" si="12"/>
        <v>-2361626.5100000203</v>
      </c>
      <c r="L432">
        <v>171747</v>
      </c>
      <c r="N432">
        <v>7</v>
      </c>
      <c r="O432" t="s">
        <v>44</v>
      </c>
      <c r="P432">
        <v>2</v>
      </c>
      <c r="R432">
        <v>62</v>
      </c>
      <c r="S432" s="13">
        <v>42067</v>
      </c>
      <c r="T432" s="13">
        <v>42067</v>
      </c>
      <c r="W432">
        <v>2014</v>
      </c>
      <c r="X432">
        <v>7</v>
      </c>
      <c r="AC432" t="s">
        <v>130</v>
      </c>
      <c r="AD432" t="s">
        <v>319</v>
      </c>
      <c r="AE432" t="str">
        <f t="shared" si="13"/>
        <v>COLÉGIO OLIMPO GOIÂNIA</v>
      </c>
      <c r="AG432">
        <v>77</v>
      </c>
      <c r="AH432">
        <v>11</v>
      </c>
      <c r="AI432" t="s">
        <v>46</v>
      </c>
      <c r="AK432">
        <v>0</v>
      </c>
      <c r="AM432">
        <v>0</v>
      </c>
      <c r="AP432" t="s">
        <v>731</v>
      </c>
    </row>
    <row r="433" spans="1:42" customFormat="1">
      <c r="A433">
        <v>246961</v>
      </c>
      <c r="B433">
        <v>171781</v>
      </c>
      <c r="C433" t="s">
        <v>948</v>
      </c>
      <c r="D433" s="18">
        <v>1284</v>
      </c>
      <c r="E433" s="13">
        <v>41731</v>
      </c>
      <c r="F433" s="14">
        <v>0.57843750000000005</v>
      </c>
      <c r="G433" s="18">
        <v>0</v>
      </c>
      <c r="H433">
        <v>0</v>
      </c>
      <c r="I433" s="21">
        <f t="shared" si="12"/>
        <v>-2360342.5100000203</v>
      </c>
      <c r="L433">
        <v>171781</v>
      </c>
      <c r="N433">
        <v>7</v>
      </c>
      <c r="O433" t="s">
        <v>44</v>
      </c>
      <c r="P433">
        <v>2</v>
      </c>
      <c r="R433">
        <v>6</v>
      </c>
      <c r="S433" s="13">
        <v>42067</v>
      </c>
      <c r="T433" s="13">
        <v>42067</v>
      </c>
      <c r="W433">
        <v>2014</v>
      </c>
      <c r="X433">
        <v>7</v>
      </c>
      <c r="AC433" t="s">
        <v>45</v>
      </c>
      <c r="AD433" t="s">
        <v>319</v>
      </c>
      <c r="AE433" t="str">
        <f t="shared" si="13"/>
        <v>COLÉGIO OLIMPO GOIÂNIA</v>
      </c>
      <c r="AG433">
        <v>77</v>
      </c>
      <c r="AH433">
        <v>11</v>
      </c>
      <c r="AI433" t="s">
        <v>46</v>
      </c>
      <c r="AK433">
        <v>0</v>
      </c>
      <c r="AM433">
        <v>0</v>
      </c>
      <c r="AP433" t="s">
        <v>731</v>
      </c>
    </row>
    <row r="434" spans="1:42" customFormat="1">
      <c r="A434">
        <v>246963</v>
      </c>
      <c r="B434">
        <v>163499</v>
      </c>
      <c r="C434" t="s">
        <v>949</v>
      </c>
      <c r="D434" s="18">
        <v>803.4</v>
      </c>
      <c r="E434" s="13">
        <v>41731</v>
      </c>
      <c r="F434" s="14">
        <v>0.57886574074074071</v>
      </c>
      <c r="G434" s="18">
        <v>0</v>
      </c>
      <c r="H434">
        <v>0</v>
      </c>
      <c r="I434" s="21">
        <f t="shared" si="12"/>
        <v>-2359539.1100000204</v>
      </c>
      <c r="L434">
        <v>163499</v>
      </c>
      <c r="N434">
        <v>7</v>
      </c>
      <c r="O434" t="s">
        <v>44</v>
      </c>
      <c r="P434">
        <v>1</v>
      </c>
      <c r="R434">
        <v>2</v>
      </c>
      <c r="S434" s="13">
        <v>42067</v>
      </c>
      <c r="T434" s="13">
        <v>42067</v>
      </c>
      <c r="W434">
        <v>2014</v>
      </c>
      <c r="X434">
        <v>7</v>
      </c>
      <c r="AC434" t="s">
        <v>48</v>
      </c>
      <c r="AD434" t="s">
        <v>319</v>
      </c>
      <c r="AE434" t="str">
        <f t="shared" si="13"/>
        <v>COLÉGIO OLIMPO GOIÂNIA</v>
      </c>
      <c r="AG434">
        <v>77</v>
      </c>
      <c r="AH434">
        <v>11</v>
      </c>
      <c r="AI434" t="s">
        <v>46</v>
      </c>
      <c r="AK434">
        <v>0</v>
      </c>
      <c r="AM434">
        <v>0</v>
      </c>
      <c r="AP434" t="s">
        <v>731</v>
      </c>
    </row>
    <row r="435" spans="1:42" customFormat="1">
      <c r="A435">
        <v>246970</v>
      </c>
      <c r="B435">
        <v>171863</v>
      </c>
      <c r="C435" t="s">
        <v>950</v>
      </c>
      <c r="D435" s="18">
        <v>125</v>
      </c>
      <c r="E435" s="13">
        <v>41731</v>
      </c>
      <c r="F435" s="14">
        <v>0.57951388888888888</v>
      </c>
      <c r="G435" s="18">
        <v>0</v>
      </c>
      <c r="H435">
        <v>0</v>
      </c>
      <c r="I435" s="21">
        <f t="shared" si="12"/>
        <v>-2359414.1100000204</v>
      </c>
      <c r="L435">
        <v>171863</v>
      </c>
      <c r="N435">
        <v>7</v>
      </c>
      <c r="O435" t="s">
        <v>44</v>
      </c>
      <c r="P435">
        <v>2</v>
      </c>
      <c r="R435">
        <v>62</v>
      </c>
      <c r="S435" s="13">
        <v>42067</v>
      </c>
      <c r="T435" s="13">
        <v>42067</v>
      </c>
      <c r="W435">
        <v>2014</v>
      </c>
      <c r="X435">
        <v>7</v>
      </c>
      <c r="AC435" t="s">
        <v>130</v>
      </c>
      <c r="AD435" t="s">
        <v>319</v>
      </c>
      <c r="AE435" t="str">
        <f t="shared" si="13"/>
        <v>COLÉGIO OLIMPO GOIÂNIA</v>
      </c>
      <c r="AG435">
        <v>77</v>
      </c>
      <c r="AH435">
        <v>11</v>
      </c>
      <c r="AI435" t="s">
        <v>46</v>
      </c>
      <c r="AK435">
        <v>0</v>
      </c>
      <c r="AM435">
        <v>0</v>
      </c>
      <c r="AP435" t="s">
        <v>731</v>
      </c>
    </row>
    <row r="436" spans="1:42" customFormat="1">
      <c r="A436">
        <v>246973</v>
      </c>
      <c r="B436">
        <v>169181</v>
      </c>
      <c r="C436" t="s">
        <v>951</v>
      </c>
      <c r="D436" s="18">
        <v>150</v>
      </c>
      <c r="E436" s="13">
        <v>41731</v>
      </c>
      <c r="F436" s="14">
        <v>0.58054398148148145</v>
      </c>
      <c r="G436" s="18">
        <v>0</v>
      </c>
      <c r="H436">
        <v>0</v>
      </c>
      <c r="I436" s="21">
        <f t="shared" si="12"/>
        <v>-2359264.1100000204</v>
      </c>
      <c r="L436">
        <v>169181</v>
      </c>
      <c r="N436">
        <v>7</v>
      </c>
      <c r="O436" t="s">
        <v>44</v>
      </c>
      <c r="P436">
        <v>2</v>
      </c>
      <c r="R436">
        <v>62</v>
      </c>
      <c r="S436" s="13">
        <v>42067</v>
      </c>
      <c r="T436" s="13">
        <v>42067</v>
      </c>
      <c r="W436">
        <v>2014</v>
      </c>
      <c r="X436">
        <v>7</v>
      </c>
      <c r="AC436" t="s">
        <v>130</v>
      </c>
      <c r="AD436" t="s">
        <v>319</v>
      </c>
      <c r="AE436" t="str">
        <f t="shared" si="13"/>
        <v>COLÉGIO OLIMPO GOIÂNIA</v>
      </c>
      <c r="AG436">
        <v>77</v>
      </c>
      <c r="AH436">
        <v>11</v>
      </c>
      <c r="AI436" t="s">
        <v>46</v>
      </c>
      <c r="AK436">
        <v>0</v>
      </c>
      <c r="AM436">
        <v>0</v>
      </c>
      <c r="AP436" t="s">
        <v>731</v>
      </c>
    </row>
    <row r="437" spans="1:42" customFormat="1">
      <c r="A437">
        <v>246976</v>
      </c>
      <c r="B437">
        <v>169182</v>
      </c>
      <c r="C437" t="s">
        <v>952</v>
      </c>
      <c r="D437" s="18">
        <v>150</v>
      </c>
      <c r="E437" s="13">
        <v>41731</v>
      </c>
      <c r="F437" s="14">
        <v>0.58086805555555554</v>
      </c>
      <c r="G437" s="18">
        <v>0</v>
      </c>
      <c r="H437">
        <v>0</v>
      </c>
      <c r="I437" s="21">
        <f t="shared" si="12"/>
        <v>-2359114.1100000204</v>
      </c>
      <c r="L437">
        <v>169182</v>
      </c>
      <c r="N437">
        <v>7</v>
      </c>
      <c r="O437" t="s">
        <v>44</v>
      </c>
      <c r="P437">
        <v>2</v>
      </c>
      <c r="R437">
        <v>62</v>
      </c>
      <c r="S437" s="13">
        <v>42067</v>
      </c>
      <c r="T437" s="13">
        <v>42067</v>
      </c>
      <c r="W437">
        <v>2014</v>
      </c>
      <c r="X437">
        <v>7</v>
      </c>
      <c r="AC437" t="s">
        <v>130</v>
      </c>
      <c r="AD437" t="s">
        <v>319</v>
      </c>
      <c r="AE437" t="str">
        <f t="shared" si="13"/>
        <v>COLÉGIO OLIMPO GOIÂNIA</v>
      </c>
      <c r="AG437">
        <v>77</v>
      </c>
      <c r="AH437">
        <v>11</v>
      </c>
      <c r="AI437" t="s">
        <v>46</v>
      </c>
      <c r="AK437">
        <v>0</v>
      </c>
      <c r="AM437">
        <v>0</v>
      </c>
      <c r="AP437" t="s">
        <v>731</v>
      </c>
    </row>
    <row r="438" spans="1:42" customFormat="1">
      <c r="A438">
        <v>246978</v>
      </c>
      <c r="B438">
        <v>169177</v>
      </c>
      <c r="C438" t="s">
        <v>953</v>
      </c>
      <c r="D438" s="18">
        <v>150</v>
      </c>
      <c r="E438" s="13">
        <v>41731</v>
      </c>
      <c r="F438" s="14">
        <v>0.58149305555555553</v>
      </c>
      <c r="G438" s="18">
        <v>0</v>
      </c>
      <c r="H438">
        <v>0</v>
      </c>
      <c r="I438" s="21">
        <f t="shared" si="12"/>
        <v>-2358964.1100000204</v>
      </c>
      <c r="L438">
        <v>169177</v>
      </c>
      <c r="N438">
        <v>7</v>
      </c>
      <c r="O438" t="s">
        <v>44</v>
      </c>
      <c r="P438">
        <v>2</v>
      </c>
      <c r="R438">
        <v>62</v>
      </c>
      <c r="S438" s="13">
        <v>42067</v>
      </c>
      <c r="T438" s="13">
        <v>42067</v>
      </c>
      <c r="W438">
        <v>2014</v>
      </c>
      <c r="X438">
        <v>7</v>
      </c>
      <c r="AC438" t="s">
        <v>130</v>
      </c>
      <c r="AD438" t="s">
        <v>319</v>
      </c>
      <c r="AE438" t="str">
        <f t="shared" si="13"/>
        <v>COLÉGIO OLIMPO GOIÂNIA</v>
      </c>
      <c r="AG438">
        <v>77</v>
      </c>
      <c r="AH438">
        <v>11</v>
      </c>
      <c r="AI438" t="s">
        <v>46</v>
      </c>
      <c r="AK438">
        <v>0</v>
      </c>
      <c r="AM438">
        <v>0</v>
      </c>
      <c r="AP438" t="s">
        <v>731</v>
      </c>
    </row>
    <row r="439" spans="1:42" customFormat="1">
      <c r="A439">
        <v>246979</v>
      </c>
      <c r="B439">
        <v>169127</v>
      </c>
      <c r="C439" t="s">
        <v>954</v>
      </c>
      <c r="D439" s="18">
        <v>165</v>
      </c>
      <c r="E439" s="13">
        <v>41731</v>
      </c>
      <c r="F439" s="14">
        <v>0.5819212962962963</v>
      </c>
      <c r="G439" s="18">
        <v>0</v>
      </c>
      <c r="H439">
        <v>0</v>
      </c>
      <c r="I439" s="21">
        <f t="shared" si="12"/>
        <v>-2358799.1100000204</v>
      </c>
      <c r="L439">
        <v>169127</v>
      </c>
      <c r="N439">
        <v>7</v>
      </c>
      <c r="O439" t="s">
        <v>44</v>
      </c>
      <c r="P439">
        <v>2</v>
      </c>
      <c r="R439">
        <v>62</v>
      </c>
      <c r="S439" s="13">
        <v>42067</v>
      </c>
      <c r="T439" s="13">
        <v>42067</v>
      </c>
      <c r="W439">
        <v>2014</v>
      </c>
      <c r="X439">
        <v>7</v>
      </c>
      <c r="AC439" t="s">
        <v>130</v>
      </c>
      <c r="AD439" t="s">
        <v>319</v>
      </c>
      <c r="AE439" t="str">
        <f t="shared" si="13"/>
        <v>COLÉGIO OLIMPO GOIÂNIA</v>
      </c>
      <c r="AG439">
        <v>77</v>
      </c>
      <c r="AH439">
        <v>11</v>
      </c>
      <c r="AI439" t="s">
        <v>46</v>
      </c>
      <c r="AK439">
        <v>0</v>
      </c>
      <c r="AM439">
        <v>0</v>
      </c>
      <c r="AP439" t="s">
        <v>731</v>
      </c>
    </row>
    <row r="440" spans="1:42" customFormat="1">
      <c r="A440">
        <v>246980</v>
      </c>
      <c r="B440">
        <v>169138</v>
      </c>
      <c r="C440" t="s">
        <v>955</v>
      </c>
      <c r="D440" s="18">
        <v>210</v>
      </c>
      <c r="E440" s="13">
        <v>41731</v>
      </c>
      <c r="F440" s="14">
        <v>0.58239583333333333</v>
      </c>
      <c r="G440" s="18">
        <v>0</v>
      </c>
      <c r="H440">
        <v>0</v>
      </c>
      <c r="I440" s="21">
        <f t="shared" si="12"/>
        <v>-2358589.1100000204</v>
      </c>
      <c r="L440">
        <v>169138</v>
      </c>
      <c r="N440">
        <v>7</v>
      </c>
      <c r="O440" t="s">
        <v>44</v>
      </c>
      <c r="P440">
        <v>2</v>
      </c>
      <c r="R440">
        <v>62</v>
      </c>
      <c r="S440" s="13">
        <v>42067</v>
      </c>
      <c r="T440" s="13">
        <v>42067</v>
      </c>
      <c r="W440">
        <v>2014</v>
      </c>
      <c r="X440">
        <v>7</v>
      </c>
      <c r="AC440" t="s">
        <v>130</v>
      </c>
      <c r="AD440" t="s">
        <v>319</v>
      </c>
      <c r="AE440" t="str">
        <f t="shared" si="13"/>
        <v>COLÉGIO OLIMPO GOIÂNIA</v>
      </c>
      <c r="AG440">
        <v>77</v>
      </c>
      <c r="AH440">
        <v>11</v>
      </c>
      <c r="AI440" t="s">
        <v>46</v>
      </c>
      <c r="AK440">
        <v>0</v>
      </c>
      <c r="AM440">
        <v>0</v>
      </c>
      <c r="AP440" t="s">
        <v>731</v>
      </c>
    </row>
    <row r="441" spans="1:42" customFormat="1">
      <c r="A441">
        <v>246982</v>
      </c>
      <c r="B441">
        <v>169157</v>
      </c>
      <c r="C441" t="s">
        <v>956</v>
      </c>
      <c r="D441" s="18">
        <v>210</v>
      </c>
      <c r="E441" s="13">
        <v>41731</v>
      </c>
      <c r="F441" s="14">
        <v>0.58322916666666669</v>
      </c>
      <c r="G441" s="18">
        <v>0</v>
      </c>
      <c r="H441">
        <v>0</v>
      </c>
      <c r="I441" s="21">
        <f t="shared" si="12"/>
        <v>-2358379.1100000204</v>
      </c>
      <c r="L441">
        <v>169157</v>
      </c>
      <c r="N441">
        <v>7</v>
      </c>
      <c r="O441" t="s">
        <v>44</v>
      </c>
      <c r="P441">
        <v>2</v>
      </c>
      <c r="R441">
        <v>62</v>
      </c>
      <c r="S441" s="13">
        <v>42067</v>
      </c>
      <c r="T441" s="13">
        <v>42067</v>
      </c>
      <c r="W441">
        <v>2014</v>
      </c>
      <c r="X441">
        <v>7</v>
      </c>
      <c r="AC441" t="s">
        <v>130</v>
      </c>
      <c r="AD441" t="s">
        <v>319</v>
      </c>
      <c r="AE441" t="str">
        <f t="shared" si="13"/>
        <v>COLÉGIO OLIMPO GOIÂNIA</v>
      </c>
      <c r="AG441">
        <v>77</v>
      </c>
      <c r="AH441">
        <v>11</v>
      </c>
      <c r="AI441" t="s">
        <v>46</v>
      </c>
      <c r="AK441">
        <v>0</v>
      </c>
      <c r="AM441">
        <v>0</v>
      </c>
      <c r="AP441" t="s">
        <v>731</v>
      </c>
    </row>
    <row r="442" spans="1:42" customFormat="1">
      <c r="A442">
        <v>246985</v>
      </c>
      <c r="B442">
        <v>169118</v>
      </c>
      <c r="C442" t="s">
        <v>957</v>
      </c>
      <c r="D442" s="18">
        <v>160</v>
      </c>
      <c r="E442" s="13">
        <v>41731</v>
      </c>
      <c r="F442" s="14">
        <v>0.58370370370370372</v>
      </c>
      <c r="G442" s="18">
        <v>0</v>
      </c>
      <c r="H442">
        <v>0</v>
      </c>
      <c r="I442" s="21">
        <f t="shared" si="12"/>
        <v>-2358219.1100000204</v>
      </c>
      <c r="L442">
        <v>169118</v>
      </c>
      <c r="N442">
        <v>7</v>
      </c>
      <c r="O442" t="s">
        <v>44</v>
      </c>
      <c r="P442">
        <v>2</v>
      </c>
      <c r="R442">
        <v>62</v>
      </c>
      <c r="S442" s="13">
        <v>42067</v>
      </c>
      <c r="T442" s="13">
        <v>42067</v>
      </c>
      <c r="W442">
        <v>2014</v>
      </c>
      <c r="X442">
        <v>7</v>
      </c>
      <c r="AC442" t="s">
        <v>130</v>
      </c>
      <c r="AD442" t="s">
        <v>319</v>
      </c>
      <c r="AE442" t="str">
        <f t="shared" si="13"/>
        <v>COLÉGIO OLIMPO GOIÂNIA</v>
      </c>
      <c r="AG442">
        <v>77</v>
      </c>
      <c r="AH442">
        <v>11</v>
      </c>
      <c r="AI442" t="s">
        <v>46</v>
      </c>
      <c r="AK442">
        <v>0</v>
      </c>
      <c r="AM442">
        <v>0</v>
      </c>
      <c r="AP442" t="s">
        <v>731</v>
      </c>
    </row>
    <row r="443" spans="1:42" customFormat="1">
      <c r="A443">
        <v>246987</v>
      </c>
      <c r="B443">
        <v>169317</v>
      </c>
      <c r="C443" t="s">
        <v>958</v>
      </c>
      <c r="D443" s="18">
        <v>1284</v>
      </c>
      <c r="E443" s="13">
        <v>41731</v>
      </c>
      <c r="F443" s="14">
        <v>0.58406250000000004</v>
      </c>
      <c r="G443" s="18">
        <v>0</v>
      </c>
      <c r="H443">
        <v>0</v>
      </c>
      <c r="I443" s="21">
        <f t="shared" si="12"/>
        <v>-2356935.1100000204</v>
      </c>
      <c r="L443">
        <v>169317</v>
      </c>
      <c r="N443">
        <v>7</v>
      </c>
      <c r="O443" t="s">
        <v>44</v>
      </c>
      <c r="P443">
        <v>2</v>
      </c>
      <c r="R443">
        <v>6</v>
      </c>
      <c r="S443" s="13">
        <v>42067</v>
      </c>
      <c r="T443" s="13">
        <v>42067</v>
      </c>
      <c r="W443">
        <v>2014</v>
      </c>
      <c r="X443">
        <v>7</v>
      </c>
      <c r="AC443" t="s">
        <v>45</v>
      </c>
      <c r="AD443" t="s">
        <v>319</v>
      </c>
      <c r="AE443" t="str">
        <f t="shared" si="13"/>
        <v>COLÉGIO OLIMPO GOIÂNIA</v>
      </c>
      <c r="AG443">
        <v>77</v>
      </c>
      <c r="AH443">
        <v>11</v>
      </c>
      <c r="AI443" t="s">
        <v>46</v>
      </c>
      <c r="AK443">
        <v>0</v>
      </c>
      <c r="AM443">
        <v>0</v>
      </c>
      <c r="AP443" t="s">
        <v>731</v>
      </c>
    </row>
    <row r="444" spans="1:42" customFormat="1">
      <c r="A444">
        <v>246988</v>
      </c>
      <c r="B444">
        <v>170584</v>
      </c>
      <c r="C444" t="s">
        <v>959</v>
      </c>
      <c r="D444" s="18">
        <v>50</v>
      </c>
      <c r="E444" s="13">
        <v>41731</v>
      </c>
      <c r="F444" s="14">
        <v>0.58458333333333334</v>
      </c>
      <c r="G444" s="18">
        <v>0</v>
      </c>
      <c r="H444">
        <v>0</v>
      </c>
      <c r="I444" s="21">
        <f t="shared" si="12"/>
        <v>-2356885.1100000204</v>
      </c>
      <c r="L444">
        <v>170584</v>
      </c>
      <c r="N444">
        <v>7</v>
      </c>
      <c r="O444" t="s">
        <v>44</v>
      </c>
      <c r="P444">
        <v>2</v>
      </c>
      <c r="R444">
        <v>62</v>
      </c>
      <c r="S444" s="13">
        <v>42067</v>
      </c>
      <c r="T444" s="13">
        <v>42067</v>
      </c>
      <c r="W444">
        <v>2014</v>
      </c>
      <c r="X444">
        <v>7</v>
      </c>
      <c r="AC444" t="s">
        <v>130</v>
      </c>
      <c r="AD444" t="s">
        <v>319</v>
      </c>
      <c r="AE444" t="str">
        <f t="shared" si="13"/>
        <v>COLÉGIO OLIMPO GOIÂNIA</v>
      </c>
      <c r="AG444">
        <v>77</v>
      </c>
      <c r="AH444">
        <v>11</v>
      </c>
      <c r="AI444" t="s">
        <v>46</v>
      </c>
      <c r="AK444">
        <v>0</v>
      </c>
      <c r="AM444">
        <v>0</v>
      </c>
      <c r="AP444" t="s">
        <v>731</v>
      </c>
    </row>
    <row r="445" spans="1:42" customFormat="1">
      <c r="A445">
        <v>246989</v>
      </c>
      <c r="B445">
        <v>170594</v>
      </c>
      <c r="C445" t="s">
        <v>960</v>
      </c>
      <c r="D445" s="18">
        <v>120</v>
      </c>
      <c r="E445" s="13">
        <v>41731</v>
      </c>
      <c r="F445" s="14">
        <v>0.58473379629629629</v>
      </c>
      <c r="G445" s="18">
        <v>0</v>
      </c>
      <c r="H445">
        <v>0</v>
      </c>
      <c r="I445" s="21">
        <f t="shared" si="12"/>
        <v>-2356765.1100000204</v>
      </c>
      <c r="L445">
        <v>170594</v>
      </c>
      <c r="N445">
        <v>7</v>
      </c>
      <c r="O445" t="s">
        <v>44</v>
      </c>
      <c r="P445">
        <v>2</v>
      </c>
      <c r="R445">
        <v>62</v>
      </c>
      <c r="S445" s="13">
        <v>42067</v>
      </c>
      <c r="T445" s="13">
        <v>42067</v>
      </c>
      <c r="W445">
        <v>2014</v>
      </c>
      <c r="X445">
        <v>7</v>
      </c>
      <c r="AC445" t="s">
        <v>130</v>
      </c>
      <c r="AD445" t="s">
        <v>319</v>
      </c>
      <c r="AE445" t="str">
        <f t="shared" si="13"/>
        <v>COLÉGIO OLIMPO GOIÂNIA</v>
      </c>
      <c r="AG445">
        <v>77</v>
      </c>
      <c r="AH445">
        <v>11</v>
      </c>
      <c r="AI445" t="s">
        <v>46</v>
      </c>
      <c r="AK445">
        <v>0</v>
      </c>
      <c r="AM445">
        <v>0</v>
      </c>
      <c r="AP445" t="s">
        <v>731</v>
      </c>
    </row>
    <row r="446" spans="1:42" customFormat="1">
      <c r="A446">
        <v>246023</v>
      </c>
      <c r="B446">
        <v>166417</v>
      </c>
      <c r="C446" t="s">
        <v>961</v>
      </c>
      <c r="D446" s="18">
        <v>160</v>
      </c>
      <c r="E446" s="13">
        <v>41731</v>
      </c>
      <c r="F446" s="14">
        <v>0.58523148148148152</v>
      </c>
      <c r="G446" s="18">
        <v>0</v>
      </c>
      <c r="H446">
        <v>0</v>
      </c>
      <c r="I446" s="21">
        <f t="shared" si="12"/>
        <v>-2356605.1100000204</v>
      </c>
      <c r="L446">
        <v>166417</v>
      </c>
      <c r="N446">
        <v>7</v>
      </c>
      <c r="O446" t="s">
        <v>44</v>
      </c>
      <c r="P446">
        <v>2</v>
      </c>
      <c r="R446">
        <v>62</v>
      </c>
      <c r="S446" s="13">
        <v>42066</v>
      </c>
      <c r="T446" s="13">
        <v>42066</v>
      </c>
      <c r="W446">
        <v>2014</v>
      </c>
      <c r="X446">
        <v>7</v>
      </c>
      <c r="AC446" t="s">
        <v>130</v>
      </c>
      <c r="AD446" t="s">
        <v>319</v>
      </c>
      <c r="AE446" t="str">
        <f t="shared" si="13"/>
        <v>COLÉGIO OLIMPO GOIÂNIA</v>
      </c>
      <c r="AG446">
        <v>77</v>
      </c>
      <c r="AH446">
        <v>11</v>
      </c>
      <c r="AI446" t="s">
        <v>46</v>
      </c>
      <c r="AK446">
        <v>0</v>
      </c>
      <c r="AM446">
        <v>0</v>
      </c>
      <c r="AP446" t="s">
        <v>731</v>
      </c>
    </row>
    <row r="447" spans="1:42" customFormat="1">
      <c r="A447">
        <v>246990</v>
      </c>
      <c r="B447">
        <v>169327</v>
      </c>
      <c r="C447" t="s">
        <v>962</v>
      </c>
      <c r="D447" s="18">
        <v>160</v>
      </c>
      <c r="E447" s="13">
        <v>41731</v>
      </c>
      <c r="F447" s="14">
        <v>0.58553240740740742</v>
      </c>
      <c r="G447" s="18">
        <v>0</v>
      </c>
      <c r="H447">
        <v>0</v>
      </c>
      <c r="I447" s="21">
        <f t="shared" si="12"/>
        <v>-2356445.1100000204</v>
      </c>
      <c r="L447">
        <v>169327</v>
      </c>
      <c r="N447">
        <v>7</v>
      </c>
      <c r="O447" t="s">
        <v>44</v>
      </c>
      <c r="P447">
        <v>2</v>
      </c>
      <c r="R447">
        <v>62</v>
      </c>
      <c r="S447" s="13">
        <v>42067</v>
      </c>
      <c r="T447" s="13">
        <v>42067</v>
      </c>
      <c r="W447">
        <v>2014</v>
      </c>
      <c r="X447">
        <v>7</v>
      </c>
      <c r="AC447" t="s">
        <v>130</v>
      </c>
      <c r="AD447" t="s">
        <v>319</v>
      </c>
      <c r="AE447" t="str">
        <f t="shared" si="13"/>
        <v>COLÉGIO OLIMPO GOIÂNIA</v>
      </c>
      <c r="AG447">
        <v>77</v>
      </c>
      <c r="AH447">
        <v>11</v>
      </c>
      <c r="AI447" t="s">
        <v>46</v>
      </c>
      <c r="AK447">
        <v>0</v>
      </c>
      <c r="AM447">
        <v>0</v>
      </c>
      <c r="AP447" t="s">
        <v>731</v>
      </c>
    </row>
    <row r="448" spans="1:42" customFormat="1">
      <c r="A448">
        <v>246991</v>
      </c>
      <c r="B448">
        <v>169322</v>
      </c>
      <c r="C448" t="s">
        <v>963</v>
      </c>
      <c r="D448" s="18">
        <v>150</v>
      </c>
      <c r="E448" s="13">
        <v>41731</v>
      </c>
      <c r="F448" s="14">
        <v>0.58578703703703705</v>
      </c>
      <c r="G448" s="18">
        <v>0</v>
      </c>
      <c r="H448">
        <v>0</v>
      </c>
      <c r="I448" s="21">
        <f t="shared" si="12"/>
        <v>-2356295.1100000204</v>
      </c>
      <c r="L448">
        <v>169322</v>
      </c>
      <c r="N448">
        <v>7</v>
      </c>
      <c r="O448" t="s">
        <v>44</v>
      </c>
      <c r="P448">
        <v>2</v>
      </c>
      <c r="R448">
        <v>62</v>
      </c>
      <c r="S448" s="13">
        <v>42067</v>
      </c>
      <c r="T448" s="13">
        <v>42067</v>
      </c>
      <c r="W448">
        <v>2014</v>
      </c>
      <c r="X448">
        <v>7</v>
      </c>
      <c r="AC448" t="s">
        <v>130</v>
      </c>
      <c r="AD448" t="s">
        <v>319</v>
      </c>
      <c r="AE448" t="str">
        <f t="shared" si="13"/>
        <v>COLÉGIO OLIMPO GOIÂNIA</v>
      </c>
      <c r="AG448">
        <v>77</v>
      </c>
      <c r="AH448">
        <v>11</v>
      </c>
      <c r="AI448" t="s">
        <v>46</v>
      </c>
      <c r="AK448">
        <v>0</v>
      </c>
      <c r="AM448">
        <v>0</v>
      </c>
      <c r="AP448" t="s">
        <v>731</v>
      </c>
    </row>
    <row r="449" spans="1:42" customFormat="1">
      <c r="A449">
        <v>246993</v>
      </c>
      <c r="B449">
        <v>170449</v>
      </c>
      <c r="C449" t="s">
        <v>964</v>
      </c>
      <c r="D449" s="18">
        <v>50</v>
      </c>
      <c r="E449" s="13">
        <v>41731</v>
      </c>
      <c r="F449" s="14">
        <v>0.58626157407407409</v>
      </c>
      <c r="G449" s="18">
        <v>0</v>
      </c>
      <c r="H449">
        <v>0</v>
      </c>
      <c r="I449" s="21">
        <f t="shared" si="12"/>
        <v>-2356245.1100000204</v>
      </c>
      <c r="L449">
        <v>170449</v>
      </c>
      <c r="N449">
        <v>7</v>
      </c>
      <c r="O449" t="s">
        <v>44</v>
      </c>
      <c r="P449">
        <v>2</v>
      </c>
      <c r="R449">
        <v>62</v>
      </c>
      <c r="S449" s="13">
        <v>42067</v>
      </c>
      <c r="T449" s="13">
        <v>42067</v>
      </c>
      <c r="W449">
        <v>2014</v>
      </c>
      <c r="X449">
        <v>7</v>
      </c>
      <c r="AC449" t="s">
        <v>130</v>
      </c>
      <c r="AD449" t="s">
        <v>319</v>
      </c>
      <c r="AE449" t="str">
        <f t="shared" si="13"/>
        <v>COLÉGIO OLIMPO GOIÂNIA</v>
      </c>
      <c r="AG449">
        <v>77</v>
      </c>
      <c r="AH449">
        <v>11</v>
      </c>
      <c r="AI449" t="s">
        <v>46</v>
      </c>
      <c r="AK449">
        <v>0</v>
      </c>
      <c r="AM449">
        <v>0</v>
      </c>
      <c r="AP449" t="s">
        <v>731</v>
      </c>
    </row>
    <row r="450" spans="1:42" customFormat="1">
      <c r="A450">
        <v>246995</v>
      </c>
      <c r="B450">
        <v>169087</v>
      </c>
      <c r="C450" t="s">
        <v>965</v>
      </c>
      <c r="D450" s="18">
        <v>185</v>
      </c>
      <c r="E450" s="13">
        <v>41731</v>
      </c>
      <c r="F450" s="14">
        <v>0.58668981481481486</v>
      </c>
      <c r="G450" s="18">
        <v>0</v>
      </c>
      <c r="H450">
        <v>0</v>
      </c>
      <c r="I450" s="21">
        <f t="shared" si="12"/>
        <v>-2356060.1100000204</v>
      </c>
      <c r="L450">
        <v>169087</v>
      </c>
      <c r="N450">
        <v>7</v>
      </c>
      <c r="O450" t="s">
        <v>44</v>
      </c>
      <c r="P450">
        <v>2</v>
      </c>
      <c r="R450">
        <v>62</v>
      </c>
      <c r="S450" s="13">
        <v>42067</v>
      </c>
      <c r="T450" s="13">
        <v>42067</v>
      </c>
      <c r="W450">
        <v>2014</v>
      </c>
      <c r="X450">
        <v>7</v>
      </c>
      <c r="AC450" t="s">
        <v>130</v>
      </c>
      <c r="AD450" t="s">
        <v>319</v>
      </c>
      <c r="AE450" t="str">
        <f t="shared" si="13"/>
        <v>COLÉGIO OLIMPO GOIÂNIA</v>
      </c>
      <c r="AG450">
        <v>77</v>
      </c>
      <c r="AH450">
        <v>11</v>
      </c>
      <c r="AI450" t="s">
        <v>46</v>
      </c>
      <c r="AK450">
        <v>0</v>
      </c>
      <c r="AM450">
        <v>0</v>
      </c>
      <c r="AP450" t="s">
        <v>731</v>
      </c>
    </row>
    <row r="451" spans="1:42" customFormat="1">
      <c r="A451">
        <v>246997</v>
      </c>
      <c r="B451">
        <v>169147</v>
      </c>
      <c r="C451" t="s">
        <v>966</v>
      </c>
      <c r="D451" s="18">
        <v>210</v>
      </c>
      <c r="E451" s="13">
        <v>41731</v>
      </c>
      <c r="F451" s="14">
        <v>0.58714120370370371</v>
      </c>
      <c r="G451" s="18">
        <v>0</v>
      </c>
      <c r="H451">
        <v>0</v>
      </c>
      <c r="I451" s="21">
        <f t="shared" si="12"/>
        <v>-2355850.1100000204</v>
      </c>
      <c r="L451">
        <v>169147</v>
      </c>
      <c r="N451">
        <v>7</v>
      </c>
      <c r="O451" t="s">
        <v>44</v>
      </c>
      <c r="P451">
        <v>2</v>
      </c>
      <c r="R451">
        <v>62</v>
      </c>
      <c r="S451" s="13">
        <v>42067</v>
      </c>
      <c r="T451" s="13">
        <v>42067</v>
      </c>
      <c r="W451">
        <v>2014</v>
      </c>
      <c r="X451">
        <v>7</v>
      </c>
      <c r="AC451" t="s">
        <v>130</v>
      </c>
      <c r="AD451" t="s">
        <v>319</v>
      </c>
      <c r="AE451" t="str">
        <f t="shared" si="13"/>
        <v>COLÉGIO OLIMPO GOIÂNIA</v>
      </c>
      <c r="AG451">
        <v>77</v>
      </c>
      <c r="AH451">
        <v>11</v>
      </c>
      <c r="AI451" t="s">
        <v>46</v>
      </c>
      <c r="AK451">
        <v>0</v>
      </c>
      <c r="AM451">
        <v>0</v>
      </c>
      <c r="AP451" t="s">
        <v>731</v>
      </c>
    </row>
    <row r="452" spans="1:42" customFormat="1">
      <c r="A452">
        <v>246998</v>
      </c>
      <c r="B452">
        <v>167481</v>
      </c>
      <c r="C452" t="s">
        <v>967</v>
      </c>
      <c r="D452" s="18">
        <v>40</v>
      </c>
      <c r="E452" s="13">
        <v>41731</v>
      </c>
      <c r="F452" s="14">
        <v>0.5881481481481482</v>
      </c>
      <c r="G452" s="18">
        <v>0</v>
      </c>
      <c r="H452">
        <v>0</v>
      </c>
      <c r="I452" s="21">
        <f t="shared" ref="I452:I515" si="14">I451 + (D452-G452)</f>
        <v>-2355810.1100000204</v>
      </c>
      <c r="L452">
        <v>167481</v>
      </c>
      <c r="N452">
        <v>7</v>
      </c>
      <c r="O452" t="s">
        <v>44</v>
      </c>
      <c r="P452">
        <v>2</v>
      </c>
      <c r="R452">
        <v>62</v>
      </c>
      <c r="S452" s="13">
        <v>42067</v>
      </c>
      <c r="T452" s="13">
        <v>42067</v>
      </c>
      <c r="W452">
        <v>2014</v>
      </c>
      <c r="X452">
        <v>7</v>
      </c>
      <c r="AC452" t="s">
        <v>130</v>
      </c>
      <c r="AD452" t="s">
        <v>319</v>
      </c>
      <c r="AE452" t="str">
        <f t="shared" ref="AE452:AE515" si="15">ACHA_INSTITUICAO(AC452)</f>
        <v>COLÉGIO OLIMPO GOIÂNIA</v>
      </c>
      <c r="AG452">
        <v>77</v>
      </c>
      <c r="AH452">
        <v>11</v>
      </c>
      <c r="AI452" t="s">
        <v>46</v>
      </c>
      <c r="AK452">
        <v>0</v>
      </c>
      <c r="AM452">
        <v>0</v>
      </c>
      <c r="AP452" t="s">
        <v>731</v>
      </c>
    </row>
    <row r="453" spans="1:42" customFormat="1">
      <c r="A453">
        <v>246999</v>
      </c>
      <c r="B453">
        <v>167482</v>
      </c>
      <c r="C453" t="s">
        <v>968</v>
      </c>
      <c r="D453" s="18">
        <v>210</v>
      </c>
      <c r="E453" s="13">
        <v>41731</v>
      </c>
      <c r="F453" s="14">
        <v>0.5881481481481482</v>
      </c>
      <c r="G453" s="18">
        <v>0</v>
      </c>
      <c r="H453">
        <v>0</v>
      </c>
      <c r="I453" s="21">
        <f t="shared" si="14"/>
        <v>-2355600.1100000204</v>
      </c>
      <c r="L453">
        <v>167482</v>
      </c>
      <c r="N453">
        <v>7</v>
      </c>
      <c r="O453" t="s">
        <v>44</v>
      </c>
      <c r="P453">
        <v>2</v>
      </c>
      <c r="R453">
        <v>62</v>
      </c>
      <c r="S453" s="13">
        <v>42067</v>
      </c>
      <c r="T453" s="13">
        <v>42067</v>
      </c>
      <c r="W453">
        <v>2014</v>
      </c>
      <c r="X453">
        <v>7</v>
      </c>
      <c r="AC453" t="s">
        <v>130</v>
      </c>
      <c r="AD453" t="s">
        <v>319</v>
      </c>
      <c r="AE453" t="str">
        <f t="shared" si="15"/>
        <v>COLÉGIO OLIMPO GOIÂNIA</v>
      </c>
      <c r="AG453">
        <v>77</v>
      </c>
      <c r="AH453">
        <v>11</v>
      </c>
      <c r="AI453" t="s">
        <v>46</v>
      </c>
      <c r="AK453">
        <v>0</v>
      </c>
      <c r="AM453">
        <v>0</v>
      </c>
      <c r="AP453" t="s">
        <v>731</v>
      </c>
    </row>
    <row r="454" spans="1:42" customFormat="1">
      <c r="A454">
        <v>247023</v>
      </c>
      <c r="B454">
        <v>169067</v>
      </c>
      <c r="C454" t="s">
        <v>969</v>
      </c>
      <c r="D454" s="18">
        <v>160</v>
      </c>
      <c r="E454" s="13">
        <v>41731</v>
      </c>
      <c r="F454" s="14">
        <v>0.58861111111111108</v>
      </c>
      <c r="G454" s="18">
        <v>0</v>
      </c>
      <c r="H454">
        <v>0</v>
      </c>
      <c r="I454" s="21">
        <f t="shared" si="14"/>
        <v>-2355440.1100000204</v>
      </c>
      <c r="L454">
        <v>169067</v>
      </c>
      <c r="N454">
        <v>7</v>
      </c>
      <c r="O454" t="s">
        <v>44</v>
      </c>
      <c r="P454">
        <v>2</v>
      </c>
      <c r="R454">
        <v>62</v>
      </c>
      <c r="S454" s="13">
        <v>42067</v>
      </c>
      <c r="T454" s="13">
        <v>42067</v>
      </c>
      <c r="W454">
        <v>2014</v>
      </c>
      <c r="X454">
        <v>7</v>
      </c>
      <c r="AC454" t="s">
        <v>130</v>
      </c>
      <c r="AD454" t="s">
        <v>319</v>
      </c>
      <c r="AE454" t="str">
        <f t="shared" si="15"/>
        <v>COLÉGIO OLIMPO GOIÂNIA</v>
      </c>
      <c r="AG454">
        <v>77</v>
      </c>
      <c r="AH454">
        <v>11</v>
      </c>
      <c r="AI454" t="s">
        <v>46</v>
      </c>
      <c r="AK454">
        <v>0</v>
      </c>
      <c r="AM454">
        <v>0</v>
      </c>
      <c r="AP454" t="s">
        <v>731</v>
      </c>
    </row>
    <row r="455" spans="1:42" customFormat="1">
      <c r="A455">
        <v>247025</v>
      </c>
      <c r="B455">
        <v>169097</v>
      </c>
      <c r="C455" t="s">
        <v>970</v>
      </c>
      <c r="D455" s="18">
        <v>160</v>
      </c>
      <c r="E455" s="13">
        <v>41731</v>
      </c>
      <c r="F455" s="14">
        <v>0.58902777777777782</v>
      </c>
      <c r="G455" s="18">
        <v>0</v>
      </c>
      <c r="H455">
        <v>0</v>
      </c>
      <c r="I455" s="21">
        <f t="shared" si="14"/>
        <v>-2355280.1100000204</v>
      </c>
      <c r="L455">
        <v>169097</v>
      </c>
      <c r="N455">
        <v>7</v>
      </c>
      <c r="O455" t="s">
        <v>44</v>
      </c>
      <c r="P455">
        <v>2</v>
      </c>
      <c r="R455">
        <v>62</v>
      </c>
      <c r="S455" s="13">
        <v>42067</v>
      </c>
      <c r="T455" s="13">
        <v>42067</v>
      </c>
      <c r="W455">
        <v>2014</v>
      </c>
      <c r="X455">
        <v>7</v>
      </c>
      <c r="AC455" t="s">
        <v>130</v>
      </c>
      <c r="AD455" t="s">
        <v>319</v>
      </c>
      <c r="AE455" t="str">
        <f t="shared" si="15"/>
        <v>COLÉGIO OLIMPO GOIÂNIA</v>
      </c>
      <c r="AG455">
        <v>77</v>
      </c>
      <c r="AH455">
        <v>11</v>
      </c>
      <c r="AI455" t="s">
        <v>46</v>
      </c>
      <c r="AK455">
        <v>0</v>
      </c>
      <c r="AM455">
        <v>0</v>
      </c>
      <c r="AP455" t="s">
        <v>731</v>
      </c>
    </row>
    <row r="456" spans="1:42" customFormat="1">
      <c r="A456">
        <v>247026</v>
      </c>
      <c r="B456">
        <v>169096</v>
      </c>
      <c r="C456" t="s">
        <v>971</v>
      </c>
      <c r="D456" s="18">
        <v>160</v>
      </c>
      <c r="E456" s="13">
        <v>41731</v>
      </c>
      <c r="F456" s="14">
        <v>0.58939814814814817</v>
      </c>
      <c r="G456" s="18">
        <v>0</v>
      </c>
      <c r="H456">
        <v>0</v>
      </c>
      <c r="I456" s="21">
        <f t="shared" si="14"/>
        <v>-2355120.1100000204</v>
      </c>
      <c r="L456">
        <v>169096</v>
      </c>
      <c r="N456">
        <v>7</v>
      </c>
      <c r="O456" t="s">
        <v>44</v>
      </c>
      <c r="P456">
        <v>2</v>
      </c>
      <c r="R456">
        <v>62</v>
      </c>
      <c r="S456" s="13">
        <v>42067</v>
      </c>
      <c r="T456" s="13">
        <v>42067</v>
      </c>
      <c r="W456">
        <v>2014</v>
      </c>
      <c r="X456">
        <v>7</v>
      </c>
      <c r="AC456" t="s">
        <v>130</v>
      </c>
      <c r="AD456" t="s">
        <v>319</v>
      </c>
      <c r="AE456" t="str">
        <f t="shared" si="15"/>
        <v>COLÉGIO OLIMPO GOIÂNIA</v>
      </c>
      <c r="AG456">
        <v>77</v>
      </c>
      <c r="AH456">
        <v>11</v>
      </c>
      <c r="AI456" t="s">
        <v>46</v>
      </c>
      <c r="AK456">
        <v>0</v>
      </c>
      <c r="AM456">
        <v>0</v>
      </c>
      <c r="AP456" t="s">
        <v>731</v>
      </c>
    </row>
    <row r="457" spans="1:42" customFormat="1">
      <c r="A457">
        <v>246029</v>
      </c>
      <c r="B457">
        <v>167213</v>
      </c>
      <c r="C457" t="s">
        <v>972</v>
      </c>
      <c r="D457" s="18">
        <v>210</v>
      </c>
      <c r="E457" s="13">
        <v>41731</v>
      </c>
      <c r="F457" s="14">
        <v>0.59145833333333331</v>
      </c>
      <c r="G457" s="18">
        <v>0</v>
      </c>
      <c r="H457">
        <v>0</v>
      </c>
      <c r="I457" s="21">
        <f t="shared" si="14"/>
        <v>-2354910.1100000204</v>
      </c>
      <c r="L457">
        <v>167213</v>
      </c>
      <c r="N457">
        <v>7</v>
      </c>
      <c r="O457" t="s">
        <v>44</v>
      </c>
      <c r="P457">
        <v>2</v>
      </c>
      <c r="R457">
        <v>62</v>
      </c>
      <c r="S457" s="13">
        <v>42066</v>
      </c>
      <c r="T457" s="13">
        <v>42066</v>
      </c>
      <c r="W457">
        <v>2014</v>
      </c>
      <c r="X457">
        <v>7</v>
      </c>
      <c r="AC457" t="s">
        <v>130</v>
      </c>
      <c r="AD457" t="s">
        <v>319</v>
      </c>
      <c r="AE457" t="str">
        <f t="shared" si="15"/>
        <v>COLÉGIO OLIMPO GOIÂNIA</v>
      </c>
      <c r="AG457">
        <v>77</v>
      </c>
      <c r="AH457">
        <v>11</v>
      </c>
      <c r="AI457" t="s">
        <v>46</v>
      </c>
      <c r="AK457">
        <v>0</v>
      </c>
      <c r="AM457">
        <v>0</v>
      </c>
      <c r="AP457" t="s">
        <v>731</v>
      </c>
    </row>
    <row r="458" spans="1:42" customFormat="1">
      <c r="A458">
        <v>246031</v>
      </c>
      <c r="B458">
        <v>170462</v>
      </c>
      <c r="C458" t="s">
        <v>973</v>
      </c>
      <c r="D458" s="18">
        <v>120</v>
      </c>
      <c r="E458" s="13">
        <v>41731</v>
      </c>
      <c r="F458" s="14">
        <v>0.59215277777777775</v>
      </c>
      <c r="G458" s="18">
        <v>0</v>
      </c>
      <c r="H458">
        <v>0</v>
      </c>
      <c r="I458" s="21">
        <f t="shared" si="14"/>
        <v>-2354790.1100000204</v>
      </c>
      <c r="L458">
        <v>170462</v>
      </c>
      <c r="N458">
        <v>7</v>
      </c>
      <c r="O458" t="s">
        <v>44</v>
      </c>
      <c r="P458">
        <v>2</v>
      </c>
      <c r="R458">
        <v>62</v>
      </c>
      <c r="S458" s="13">
        <v>42066</v>
      </c>
      <c r="T458" s="13">
        <v>42066</v>
      </c>
      <c r="W458">
        <v>2014</v>
      </c>
      <c r="X458">
        <v>7</v>
      </c>
      <c r="AC458" t="s">
        <v>130</v>
      </c>
      <c r="AD458" t="s">
        <v>319</v>
      </c>
      <c r="AE458" t="str">
        <f t="shared" si="15"/>
        <v>COLÉGIO OLIMPO GOIÂNIA</v>
      </c>
      <c r="AG458">
        <v>77</v>
      </c>
      <c r="AH458">
        <v>11</v>
      </c>
      <c r="AI458" t="s">
        <v>46</v>
      </c>
      <c r="AK458">
        <v>0</v>
      </c>
      <c r="AM458">
        <v>0</v>
      </c>
      <c r="AP458" t="s">
        <v>731</v>
      </c>
    </row>
    <row r="459" spans="1:42" customFormat="1">
      <c r="A459">
        <v>275636</v>
      </c>
      <c r="B459" t="s">
        <v>974</v>
      </c>
      <c r="C459" t="s">
        <v>974</v>
      </c>
      <c r="D459" s="18">
        <v>0</v>
      </c>
      <c r="E459" s="13">
        <v>41731</v>
      </c>
      <c r="F459" s="14">
        <v>0.59283564814814815</v>
      </c>
      <c r="G459" s="18">
        <v>210</v>
      </c>
      <c r="H459">
        <v>0</v>
      </c>
      <c r="I459" s="21">
        <f t="shared" si="14"/>
        <v>-2355000.1100000204</v>
      </c>
      <c r="N459">
        <v>7</v>
      </c>
      <c r="O459" t="s">
        <v>44</v>
      </c>
      <c r="P459">
        <v>2</v>
      </c>
      <c r="R459">
        <v>1449</v>
      </c>
      <c r="S459" s="13">
        <v>42187</v>
      </c>
      <c r="T459" s="13">
        <v>42187</v>
      </c>
      <c r="W459">
        <v>2015</v>
      </c>
      <c r="X459">
        <v>7</v>
      </c>
      <c r="AC459" t="s">
        <v>51</v>
      </c>
      <c r="AD459" t="s">
        <v>320</v>
      </c>
      <c r="AE459" t="str">
        <f t="shared" si="15"/>
        <v>COLÉGIO OLIMPO GOIÂNIA</v>
      </c>
      <c r="AG459">
        <v>108</v>
      </c>
      <c r="AH459">
        <v>11</v>
      </c>
      <c r="AI459" t="s">
        <v>46</v>
      </c>
      <c r="AM459">
        <v>0</v>
      </c>
      <c r="AP459" t="s">
        <v>835</v>
      </c>
    </row>
    <row r="460" spans="1:42" customFormat="1">
      <c r="A460">
        <v>246034</v>
      </c>
      <c r="B460">
        <v>167660</v>
      </c>
      <c r="C460" t="s">
        <v>975</v>
      </c>
      <c r="D460" s="18">
        <v>160</v>
      </c>
      <c r="E460" s="13">
        <v>41731</v>
      </c>
      <c r="F460" s="14">
        <v>0.59346064814814814</v>
      </c>
      <c r="G460" s="18">
        <v>0</v>
      </c>
      <c r="H460">
        <v>0</v>
      </c>
      <c r="I460" s="21">
        <f t="shared" si="14"/>
        <v>-2354840.1100000204</v>
      </c>
      <c r="L460">
        <v>167660</v>
      </c>
      <c r="N460">
        <v>7</v>
      </c>
      <c r="O460" t="s">
        <v>44</v>
      </c>
      <c r="P460">
        <v>2</v>
      </c>
      <c r="R460">
        <v>62</v>
      </c>
      <c r="S460" s="13">
        <v>42066</v>
      </c>
      <c r="T460" s="13">
        <v>42066</v>
      </c>
      <c r="W460">
        <v>2014</v>
      </c>
      <c r="X460">
        <v>7</v>
      </c>
      <c r="AC460" t="s">
        <v>130</v>
      </c>
      <c r="AD460" t="s">
        <v>319</v>
      </c>
      <c r="AE460" t="str">
        <f t="shared" si="15"/>
        <v>COLÉGIO OLIMPO GOIÂNIA</v>
      </c>
      <c r="AG460">
        <v>77</v>
      </c>
      <c r="AH460">
        <v>11</v>
      </c>
      <c r="AI460" t="s">
        <v>46</v>
      </c>
      <c r="AK460">
        <v>0</v>
      </c>
      <c r="AM460">
        <v>0</v>
      </c>
      <c r="AP460" t="s">
        <v>731</v>
      </c>
    </row>
    <row r="461" spans="1:42" customFormat="1">
      <c r="A461">
        <v>246035</v>
      </c>
      <c r="B461">
        <v>177886</v>
      </c>
      <c r="C461" t="s">
        <v>976</v>
      </c>
      <c r="D461" s="18">
        <v>210</v>
      </c>
      <c r="E461" s="13">
        <v>41731</v>
      </c>
      <c r="F461" s="14">
        <v>0.59388888888888891</v>
      </c>
      <c r="G461" s="18">
        <v>0</v>
      </c>
      <c r="H461">
        <v>0</v>
      </c>
      <c r="I461" s="21">
        <f t="shared" si="14"/>
        <v>-2354630.1100000204</v>
      </c>
      <c r="L461">
        <v>177886</v>
      </c>
      <c r="N461">
        <v>7</v>
      </c>
      <c r="O461" t="s">
        <v>44</v>
      </c>
      <c r="P461">
        <v>2</v>
      </c>
      <c r="R461">
        <v>62</v>
      </c>
      <c r="S461" s="13">
        <v>42066</v>
      </c>
      <c r="T461" s="13">
        <v>42066</v>
      </c>
      <c r="W461">
        <v>2014</v>
      </c>
      <c r="X461">
        <v>7</v>
      </c>
      <c r="AC461" t="s">
        <v>130</v>
      </c>
      <c r="AD461" t="s">
        <v>319</v>
      </c>
      <c r="AE461" t="str">
        <f t="shared" si="15"/>
        <v>COLÉGIO OLIMPO GOIÂNIA</v>
      </c>
      <c r="AG461">
        <v>77</v>
      </c>
      <c r="AH461">
        <v>11</v>
      </c>
      <c r="AI461" t="s">
        <v>46</v>
      </c>
      <c r="AK461">
        <v>0</v>
      </c>
      <c r="AM461">
        <v>0</v>
      </c>
      <c r="AP461" t="s">
        <v>731</v>
      </c>
    </row>
    <row r="462" spans="1:42" customFormat="1">
      <c r="A462">
        <v>246038</v>
      </c>
      <c r="B462">
        <v>167651</v>
      </c>
      <c r="C462" t="s">
        <v>977</v>
      </c>
      <c r="D462" s="18">
        <v>160</v>
      </c>
      <c r="E462" s="13">
        <v>41731</v>
      </c>
      <c r="F462" s="14">
        <v>0.59547453703703701</v>
      </c>
      <c r="G462" s="18">
        <v>0</v>
      </c>
      <c r="H462">
        <v>0</v>
      </c>
      <c r="I462" s="21">
        <f t="shared" si="14"/>
        <v>-2354470.1100000204</v>
      </c>
      <c r="L462">
        <v>167651</v>
      </c>
      <c r="N462">
        <v>7</v>
      </c>
      <c r="O462" t="s">
        <v>44</v>
      </c>
      <c r="P462">
        <v>2</v>
      </c>
      <c r="R462">
        <v>62</v>
      </c>
      <c r="S462" s="13">
        <v>42066</v>
      </c>
      <c r="T462" s="13">
        <v>42066</v>
      </c>
      <c r="W462">
        <v>2014</v>
      </c>
      <c r="X462">
        <v>7</v>
      </c>
      <c r="AC462" t="s">
        <v>130</v>
      </c>
      <c r="AD462" t="s">
        <v>319</v>
      </c>
      <c r="AE462" t="str">
        <f t="shared" si="15"/>
        <v>COLÉGIO OLIMPO GOIÂNIA</v>
      </c>
      <c r="AG462">
        <v>77</v>
      </c>
      <c r="AH462">
        <v>11</v>
      </c>
      <c r="AI462" t="s">
        <v>46</v>
      </c>
      <c r="AK462">
        <v>0</v>
      </c>
      <c r="AM462">
        <v>0</v>
      </c>
      <c r="AP462" t="s">
        <v>731</v>
      </c>
    </row>
    <row r="463" spans="1:42" customFormat="1">
      <c r="A463">
        <v>123573</v>
      </c>
      <c r="B463" t="s">
        <v>118</v>
      </c>
      <c r="C463" t="s">
        <v>118</v>
      </c>
      <c r="D463" s="18">
        <v>0</v>
      </c>
      <c r="E463" s="13">
        <v>41731</v>
      </c>
      <c r="F463" s="14">
        <v>0.59577546296296291</v>
      </c>
      <c r="G463" s="18">
        <v>37500</v>
      </c>
      <c r="H463">
        <v>0</v>
      </c>
      <c r="I463" s="21">
        <f t="shared" si="14"/>
        <v>-2391970.1100000204</v>
      </c>
      <c r="N463">
        <v>60</v>
      </c>
      <c r="O463" t="s">
        <v>60</v>
      </c>
      <c r="P463">
        <v>2</v>
      </c>
      <c r="R463">
        <v>1449</v>
      </c>
      <c r="S463" s="13">
        <v>41737</v>
      </c>
      <c r="T463" s="13">
        <v>42135</v>
      </c>
      <c r="W463">
        <v>2014</v>
      </c>
      <c r="X463">
        <v>24</v>
      </c>
      <c r="AC463" t="s">
        <v>51</v>
      </c>
      <c r="AD463" t="s">
        <v>320</v>
      </c>
      <c r="AE463" t="str">
        <f t="shared" si="15"/>
        <v>COLÉGIO OLIMPO GOIÂNIA</v>
      </c>
      <c r="AG463">
        <v>26</v>
      </c>
      <c r="AH463">
        <v>8</v>
      </c>
      <c r="AI463" t="s">
        <v>52</v>
      </c>
      <c r="AM463">
        <v>0</v>
      </c>
      <c r="AO463">
        <v>33</v>
      </c>
      <c r="AP463" t="s">
        <v>336</v>
      </c>
    </row>
    <row r="464" spans="1:42" customFormat="1">
      <c r="A464">
        <v>269286</v>
      </c>
      <c r="B464" t="s">
        <v>118</v>
      </c>
      <c r="C464" t="s">
        <v>978</v>
      </c>
      <c r="D464" s="18">
        <v>37500</v>
      </c>
      <c r="E464" s="13">
        <v>41731</v>
      </c>
      <c r="F464" s="14">
        <v>0.59577546296296291</v>
      </c>
      <c r="G464" s="18">
        <v>0</v>
      </c>
      <c r="H464">
        <v>0</v>
      </c>
      <c r="I464" s="21">
        <f t="shared" si="14"/>
        <v>-2354470.1100000204</v>
      </c>
      <c r="N464">
        <v>60</v>
      </c>
      <c r="O464" t="s">
        <v>60</v>
      </c>
      <c r="P464">
        <v>2</v>
      </c>
      <c r="R464">
        <v>1449</v>
      </c>
      <c r="S464" s="13">
        <v>42135</v>
      </c>
      <c r="T464" s="13">
        <v>42135</v>
      </c>
      <c r="W464">
        <v>2015</v>
      </c>
      <c r="X464">
        <v>60</v>
      </c>
      <c r="AA464">
        <v>123573</v>
      </c>
      <c r="AC464" t="s">
        <v>51</v>
      </c>
      <c r="AD464" t="s">
        <v>320</v>
      </c>
      <c r="AE464" t="str">
        <f t="shared" si="15"/>
        <v>COLÉGIO OLIMPO GOIÂNIA</v>
      </c>
      <c r="AG464">
        <v>33</v>
      </c>
      <c r="AH464">
        <v>8</v>
      </c>
      <c r="AI464" t="s">
        <v>52</v>
      </c>
      <c r="AM464">
        <v>0</v>
      </c>
      <c r="AP464" t="s">
        <v>335</v>
      </c>
    </row>
    <row r="465" spans="1:42" customFormat="1">
      <c r="A465">
        <v>246041</v>
      </c>
      <c r="B465">
        <v>167194</v>
      </c>
      <c r="C465" t="s">
        <v>979</v>
      </c>
      <c r="D465" s="18">
        <v>100</v>
      </c>
      <c r="E465" s="13">
        <v>41731</v>
      </c>
      <c r="F465" s="14">
        <v>0.5958796296296297</v>
      </c>
      <c r="G465" s="18">
        <v>0</v>
      </c>
      <c r="H465">
        <v>0</v>
      </c>
      <c r="I465" s="21">
        <f t="shared" si="14"/>
        <v>-2354370.1100000204</v>
      </c>
      <c r="L465">
        <v>167194</v>
      </c>
      <c r="N465">
        <v>7</v>
      </c>
      <c r="O465" t="s">
        <v>44</v>
      </c>
      <c r="P465">
        <v>2</v>
      </c>
      <c r="R465">
        <v>62</v>
      </c>
      <c r="S465" s="13">
        <v>42066</v>
      </c>
      <c r="T465" s="13">
        <v>42066</v>
      </c>
      <c r="W465">
        <v>2014</v>
      </c>
      <c r="X465">
        <v>7</v>
      </c>
      <c r="AC465" t="s">
        <v>130</v>
      </c>
      <c r="AD465" t="s">
        <v>319</v>
      </c>
      <c r="AE465" t="str">
        <f t="shared" si="15"/>
        <v>COLÉGIO OLIMPO GOIÂNIA</v>
      </c>
      <c r="AG465">
        <v>77</v>
      </c>
      <c r="AH465">
        <v>11</v>
      </c>
      <c r="AI465" t="s">
        <v>46</v>
      </c>
      <c r="AK465">
        <v>0</v>
      </c>
      <c r="AM465">
        <v>0</v>
      </c>
      <c r="AP465" t="s">
        <v>731</v>
      </c>
    </row>
    <row r="466" spans="1:42" customFormat="1">
      <c r="A466">
        <v>246042</v>
      </c>
      <c r="B466">
        <v>167195</v>
      </c>
      <c r="C466" t="s">
        <v>980</v>
      </c>
      <c r="D466" s="18">
        <v>100</v>
      </c>
      <c r="E466" s="13">
        <v>41731</v>
      </c>
      <c r="F466" s="14">
        <v>0.59589120370370374</v>
      </c>
      <c r="G466" s="18">
        <v>0</v>
      </c>
      <c r="H466">
        <v>0</v>
      </c>
      <c r="I466" s="21">
        <f t="shared" si="14"/>
        <v>-2354270.1100000204</v>
      </c>
      <c r="L466">
        <v>167195</v>
      </c>
      <c r="N466">
        <v>7</v>
      </c>
      <c r="O466" t="s">
        <v>44</v>
      </c>
      <c r="P466">
        <v>2</v>
      </c>
      <c r="R466">
        <v>62</v>
      </c>
      <c r="S466" s="13">
        <v>42066</v>
      </c>
      <c r="T466" s="13">
        <v>42066</v>
      </c>
      <c r="W466">
        <v>2014</v>
      </c>
      <c r="X466">
        <v>7</v>
      </c>
      <c r="AC466" t="s">
        <v>130</v>
      </c>
      <c r="AD466" t="s">
        <v>319</v>
      </c>
      <c r="AE466" t="str">
        <f t="shared" si="15"/>
        <v>COLÉGIO OLIMPO GOIÂNIA</v>
      </c>
      <c r="AG466">
        <v>77</v>
      </c>
      <c r="AH466">
        <v>11</v>
      </c>
      <c r="AI466" t="s">
        <v>46</v>
      </c>
      <c r="AK466">
        <v>0</v>
      </c>
      <c r="AM466">
        <v>0</v>
      </c>
      <c r="AP466" t="s">
        <v>731</v>
      </c>
    </row>
    <row r="467" spans="1:42" customFormat="1">
      <c r="A467">
        <v>246043</v>
      </c>
      <c r="B467">
        <v>167196</v>
      </c>
      <c r="C467" t="s">
        <v>981</v>
      </c>
      <c r="D467" s="18">
        <v>100</v>
      </c>
      <c r="E467" s="13">
        <v>41731</v>
      </c>
      <c r="F467" s="14">
        <v>0.59590277777777778</v>
      </c>
      <c r="G467" s="18">
        <v>0</v>
      </c>
      <c r="H467">
        <v>0</v>
      </c>
      <c r="I467" s="21">
        <f t="shared" si="14"/>
        <v>-2354170.1100000204</v>
      </c>
      <c r="L467">
        <v>167196</v>
      </c>
      <c r="N467">
        <v>7</v>
      </c>
      <c r="O467" t="s">
        <v>44</v>
      </c>
      <c r="P467">
        <v>2</v>
      </c>
      <c r="R467">
        <v>62</v>
      </c>
      <c r="S467" s="13">
        <v>42066</v>
      </c>
      <c r="T467" s="13">
        <v>42066</v>
      </c>
      <c r="W467">
        <v>2014</v>
      </c>
      <c r="X467">
        <v>7</v>
      </c>
      <c r="AC467" t="s">
        <v>130</v>
      </c>
      <c r="AD467" t="s">
        <v>319</v>
      </c>
      <c r="AE467" t="str">
        <f t="shared" si="15"/>
        <v>COLÉGIO OLIMPO GOIÂNIA</v>
      </c>
      <c r="AG467">
        <v>77</v>
      </c>
      <c r="AH467">
        <v>11</v>
      </c>
      <c r="AI467" t="s">
        <v>46</v>
      </c>
      <c r="AK467">
        <v>0</v>
      </c>
      <c r="AM467">
        <v>0</v>
      </c>
      <c r="AP467" t="s">
        <v>731</v>
      </c>
    </row>
    <row r="468" spans="1:42" customFormat="1">
      <c r="A468">
        <v>246044</v>
      </c>
      <c r="B468">
        <v>168365</v>
      </c>
      <c r="C468" t="s">
        <v>982</v>
      </c>
      <c r="D468" s="18">
        <v>120</v>
      </c>
      <c r="E468" s="13">
        <v>41731</v>
      </c>
      <c r="F468" s="14">
        <v>0.59630787037037036</v>
      </c>
      <c r="G468" s="18">
        <v>0</v>
      </c>
      <c r="H468">
        <v>0</v>
      </c>
      <c r="I468" s="21">
        <f t="shared" si="14"/>
        <v>-2354050.1100000204</v>
      </c>
      <c r="L468">
        <v>168365</v>
      </c>
      <c r="N468">
        <v>7</v>
      </c>
      <c r="O468" t="s">
        <v>44</v>
      </c>
      <c r="P468">
        <v>2</v>
      </c>
      <c r="R468">
        <v>62</v>
      </c>
      <c r="S468" s="13">
        <v>42066</v>
      </c>
      <c r="T468" s="13">
        <v>42066</v>
      </c>
      <c r="W468">
        <v>2014</v>
      </c>
      <c r="X468">
        <v>7</v>
      </c>
      <c r="AC468" t="s">
        <v>130</v>
      </c>
      <c r="AD468" t="s">
        <v>319</v>
      </c>
      <c r="AE468" t="str">
        <f t="shared" si="15"/>
        <v>COLÉGIO OLIMPO GOIÂNIA</v>
      </c>
      <c r="AG468">
        <v>77</v>
      </c>
      <c r="AH468">
        <v>11</v>
      </c>
      <c r="AI468" t="s">
        <v>46</v>
      </c>
      <c r="AK468">
        <v>0</v>
      </c>
      <c r="AM468">
        <v>0</v>
      </c>
      <c r="AP468" t="s">
        <v>731</v>
      </c>
    </row>
    <row r="469" spans="1:42" customFormat="1">
      <c r="A469">
        <v>123575</v>
      </c>
      <c r="B469" t="s">
        <v>118</v>
      </c>
      <c r="C469" t="s">
        <v>118</v>
      </c>
      <c r="D469" s="18">
        <v>0</v>
      </c>
      <c r="E469" s="13">
        <v>41731</v>
      </c>
      <c r="F469" s="14">
        <v>0.59643518518518512</v>
      </c>
      <c r="G469" s="18">
        <v>50000</v>
      </c>
      <c r="H469">
        <v>0</v>
      </c>
      <c r="I469" s="21">
        <f t="shared" si="14"/>
        <v>-2404050.1100000204</v>
      </c>
      <c r="N469">
        <v>60</v>
      </c>
      <c r="O469" t="s">
        <v>60</v>
      </c>
      <c r="P469">
        <v>2</v>
      </c>
      <c r="R469">
        <v>1449</v>
      </c>
      <c r="S469" s="13">
        <v>41737</v>
      </c>
      <c r="T469" s="13">
        <v>42135</v>
      </c>
      <c r="W469">
        <v>2014</v>
      </c>
      <c r="X469">
        <v>24</v>
      </c>
      <c r="AC469" t="s">
        <v>51</v>
      </c>
      <c r="AD469" t="s">
        <v>320</v>
      </c>
      <c r="AE469" t="str">
        <f t="shared" si="15"/>
        <v>COLÉGIO OLIMPO GOIÂNIA</v>
      </c>
      <c r="AG469">
        <v>26</v>
      </c>
      <c r="AH469">
        <v>8</v>
      </c>
      <c r="AI469" t="s">
        <v>52</v>
      </c>
      <c r="AM469">
        <v>0</v>
      </c>
      <c r="AO469">
        <v>52</v>
      </c>
      <c r="AP469" t="s">
        <v>336</v>
      </c>
    </row>
    <row r="470" spans="1:42" customFormat="1">
      <c r="A470">
        <v>269287</v>
      </c>
      <c r="B470" t="s">
        <v>118</v>
      </c>
      <c r="C470" t="s">
        <v>983</v>
      </c>
      <c r="D470" s="18">
        <v>50000</v>
      </c>
      <c r="E470" s="13">
        <v>41731</v>
      </c>
      <c r="F470" s="14">
        <v>0.59643518518518512</v>
      </c>
      <c r="G470" s="18">
        <v>0</v>
      </c>
      <c r="H470">
        <v>0</v>
      </c>
      <c r="I470" s="21">
        <f t="shared" si="14"/>
        <v>-2354050.1100000204</v>
      </c>
      <c r="N470">
        <v>60</v>
      </c>
      <c r="O470" t="s">
        <v>60</v>
      </c>
      <c r="P470">
        <v>2</v>
      </c>
      <c r="R470">
        <v>1449</v>
      </c>
      <c r="S470" s="13">
        <v>42135</v>
      </c>
      <c r="T470" s="13">
        <v>42135</v>
      </c>
      <c r="W470">
        <v>2015</v>
      </c>
      <c r="X470">
        <v>60</v>
      </c>
      <c r="AA470">
        <v>123575</v>
      </c>
      <c r="AC470" t="s">
        <v>51</v>
      </c>
      <c r="AD470" t="s">
        <v>320</v>
      </c>
      <c r="AE470" t="str">
        <f t="shared" si="15"/>
        <v>COLÉGIO OLIMPO GOIÂNIA</v>
      </c>
      <c r="AG470">
        <v>52</v>
      </c>
      <c r="AH470">
        <v>8</v>
      </c>
      <c r="AI470" t="s">
        <v>52</v>
      </c>
      <c r="AM470">
        <v>0</v>
      </c>
      <c r="AP470" t="s">
        <v>327</v>
      </c>
    </row>
    <row r="471" spans="1:42" customFormat="1">
      <c r="A471">
        <v>246046</v>
      </c>
      <c r="B471">
        <v>167173</v>
      </c>
      <c r="C471" t="s">
        <v>984</v>
      </c>
      <c r="D471" s="18">
        <v>210</v>
      </c>
      <c r="E471" s="13">
        <v>41731</v>
      </c>
      <c r="F471" s="14">
        <v>0.59673611111111113</v>
      </c>
      <c r="G471" s="18">
        <v>0</v>
      </c>
      <c r="H471">
        <v>0</v>
      </c>
      <c r="I471" s="21">
        <f t="shared" si="14"/>
        <v>-2353840.1100000204</v>
      </c>
      <c r="L471">
        <v>167173</v>
      </c>
      <c r="N471">
        <v>7</v>
      </c>
      <c r="O471" t="s">
        <v>44</v>
      </c>
      <c r="P471">
        <v>2</v>
      </c>
      <c r="R471">
        <v>62</v>
      </c>
      <c r="S471" s="13">
        <v>42066</v>
      </c>
      <c r="T471" s="13">
        <v>42066</v>
      </c>
      <c r="W471">
        <v>2014</v>
      </c>
      <c r="X471">
        <v>7</v>
      </c>
      <c r="AC471" t="s">
        <v>130</v>
      </c>
      <c r="AD471" t="s">
        <v>319</v>
      </c>
      <c r="AE471" t="str">
        <f t="shared" si="15"/>
        <v>COLÉGIO OLIMPO GOIÂNIA</v>
      </c>
      <c r="AG471">
        <v>77</v>
      </c>
      <c r="AH471">
        <v>11</v>
      </c>
      <c r="AI471" t="s">
        <v>46</v>
      </c>
      <c r="AK471">
        <v>0</v>
      </c>
      <c r="AM471">
        <v>0</v>
      </c>
      <c r="AP471" t="s">
        <v>731</v>
      </c>
    </row>
    <row r="472" spans="1:42" customFormat="1">
      <c r="A472">
        <v>246048</v>
      </c>
      <c r="B472">
        <v>170412</v>
      </c>
      <c r="C472" t="s">
        <v>985</v>
      </c>
      <c r="D472" s="18">
        <v>50</v>
      </c>
      <c r="E472" s="13">
        <v>41731</v>
      </c>
      <c r="F472" s="14">
        <v>0.59717592592592594</v>
      </c>
      <c r="G472" s="18">
        <v>0</v>
      </c>
      <c r="H472">
        <v>0</v>
      </c>
      <c r="I472" s="21">
        <f t="shared" si="14"/>
        <v>-2353790.1100000204</v>
      </c>
      <c r="L472">
        <v>170412</v>
      </c>
      <c r="N472">
        <v>7</v>
      </c>
      <c r="O472" t="s">
        <v>44</v>
      </c>
      <c r="P472">
        <v>2</v>
      </c>
      <c r="R472">
        <v>62</v>
      </c>
      <c r="S472" s="13">
        <v>42066</v>
      </c>
      <c r="T472" s="13">
        <v>42066</v>
      </c>
      <c r="W472">
        <v>2014</v>
      </c>
      <c r="X472">
        <v>7</v>
      </c>
      <c r="AC472" t="s">
        <v>130</v>
      </c>
      <c r="AD472" t="s">
        <v>319</v>
      </c>
      <c r="AE472" t="str">
        <f t="shared" si="15"/>
        <v>COLÉGIO OLIMPO GOIÂNIA</v>
      </c>
      <c r="AG472">
        <v>77</v>
      </c>
      <c r="AH472">
        <v>11</v>
      </c>
      <c r="AI472" t="s">
        <v>46</v>
      </c>
      <c r="AK472">
        <v>0</v>
      </c>
      <c r="AM472">
        <v>0</v>
      </c>
      <c r="AP472" t="s">
        <v>731</v>
      </c>
    </row>
    <row r="473" spans="1:42" customFormat="1">
      <c r="A473">
        <v>246049</v>
      </c>
      <c r="B473">
        <v>170422</v>
      </c>
      <c r="C473" t="s">
        <v>986</v>
      </c>
      <c r="D473" s="18">
        <v>120</v>
      </c>
      <c r="E473" s="13">
        <v>41731</v>
      </c>
      <c r="F473" s="14">
        <v>0.59798611111111111</v>
      </c>
      <c r="G473" s="18">
        <v>0</v>
      </c>
      <c r="H473">
        <v>0</v>
      </c>
      <c r="I473" s="21">
        <f t="shared" si="14"/>
        <v>-2353670.1100000204</v>
      </c>
      <c r="L473">
        <v>170422</v>
      </c>
      <c r="N473">
        <v>7</v>
      </c>
      <c r="O473" t="s">
        <v>44</v>
      </c>
      <c r="P473">
        <v>2</v>
      </c>
      <c r="R473">
        <v>62</v>
      </c>
      <c r="S473" s="13">
        <v>42066</v>
      </c>
      <c r="T473" s="13">
        <v>42066</v>
      </c>
      <c r="W473">
        <v>2014</v>
      </c>
      <c r="X473">
        <v>7</v>
      </c>
      <c r="AC473" t="s">
        <v>130</v>
      </c>
      <c r="AD473" t="s">
        <v>319</v>
      </c>
      <c r="AE473" t="str">
        <f t="shared" si="15"/>
        <v>COLÉGIO OLIMPO GOIÂNIA</v>
      </c>
      <c r="AG473">
        <v>77</v>
      </c>
      <c r="AH473">
        <v>11</v>
      </c>
      <c r="AI473" t="s">
        <v>46</v>
      </c>
      <c r="AK473">
        <v>0</v>
      </c>
      <c r="AM473">
        <v>0</v>
      </c>
      <c r="AP473" t="s">
        <v>731</v>
      </c>
    </row>
    <row r="474" spans="1:42" customFormat="1">
      <c r="A474">
        <v>246052</v>
      </c>
      <c r="B474">
        <v>170432</v>
      </c>
      <c r="C474" t="s">
        <v>987</v>
      </c>
      <c r="D474" s="18">
        <v>50</v>
      </c>
      <c r="E474" s="13">
        <v>41731</v>
      </c>
      <c r="F474" s="14">
        <v>0.6036111111111111</v>
      </c>
      <c r="G474" s="18">
        <v>0</v>
      </c>
      <c r="H474">
        <v>0</v>
      </c>
      <c r="I474" s="21">
        <f t="shared" si="14"/>
        <v>-2353620.1100000204</v>
      </c>
      <c r="L474">
        <v>170432</v>
      </c>
      <c r="N474">
        <v>7</v>
      </c>
      <c r="O474" t="s">
        <v>44</v>
      </c>
      <c r="P474">
        <v>2</v>
      </c>
      <c r="R474">
        <v>62</v>
      </c>
      <c r="S474" s="13">
        <v>42066</v>
      </c>
      <c r="T474" s="13">
        <v>42066</v>
      </c>
      <c r="W474">
        <v>2014</v>
      </c>
      <c r="X474">
        <v>7</v>
      </c>
      <c r="AC474" t="s">
        <v>130</v>
      </c>
      <c r="AD474" t="s">
        <v>319</v>
      </c>
      <c r="AE474" t="str">
        <f t="shared" si="15"/>
        <v>COLÉGIO OLIMPO GOIÂNIA</v>
      </c>
      <c r="AG474">
        <v>77</v>
      </c>
      <c r="AH474">
        <v>11</v>
      </c>
      <c r="AI474" t="s">
        <v>46</v>
      </c>
      <c r="AK474">
        <v>0</v>
      </c>
      <c r="AM474">
        <v>0</v>
      </c>
      <c r="AP474" t="s">
        <v>731</v>
      </c>
    </row>
    <row r="475" spans="1:42" customFormat="1">
      <c r="A475">
        <v>246053</v>
      </c>
      <c r="B475">
        <v>168078</v>
      </c>
      <c r="C475" t="s">
        <v>988</v>
      </c>
      <c r="D475" s="18">
        <v>185</v>
      </c>
      <c r="E475" s="13">
        <v>41731</v>
      </c>
      <c r="F475" s="14">
        <v>0.60416666666666663</v>
      </c>
      <c r="G475" s="18">
        <v>0</v>
      </c>
      <c r="H475">
        <v>0</v>
      </c>
      <c r="I475" s="21">
        <f t="shared" si="14"/>
        <v>-2353435.1100000204</v>
      </c>
      <c r="L475">
        <v>168078</v>
      </c>
      <c r="N475">
        <v>7</v>
      </c>
      <c r="O475" t="s">
        <v>44</v>
      </c>
      <c r="P475">
        <v>2</v>
      </c>
      <c r="R475">
        <v>62</v>
      </c>
      <c r="S475" s="13">
        <v>42066</v>
      </c>
      <c r="T475" s="13">
        <v>42066</v>
      </c>
      <c r="W475">
        <v>2014</v>
      </c>
      <c r="X475">
        <v>7</v>
      </c>
      <c r="AC475" t="s">
        <v>130</v>
      </c>
      <c r="AD475" t="s">
        <v>319</v>
      </c>
      <c r="AE475" t="str">
        <f t="shared" si="15"/>
        <v>COLÉGIO OLIMPO GOIÂNIA</v>
      </c>
      <c r="AG475">
        <v>77</v>
      </c>
      <c r="AH475">
        <v>11</v>
      </c>
      <c r="AI475" t="s">
        <v>46</v>
      </c>
      <c r="AK475">
        <v>0</v>
      </c>
      <c r="AM475">
        <v>0</v>
      </c>
      <c r="AP475" t="s">
        <v>731</v>
      </c>
    </row>
    <row r="476" spans="1:42" customFormat="1">
      <c r="A476">
        <v>246054</v>
      </c>
      <c r="B476">
        <v>171552</v>
      </c>
      <c r="C476" t="s">
        <v>989</v>
      </c>
      <c r="D476" s="18">
        <v>1205.0999999999999</v>
      </c>
      <c r="E476" s="13">
        <v>41731</v>
      </c>
      <c r="F476" s="14">
        <v>0.60469907407407408</v>
      </c>
      <c r="G476" s="18">
        <v>0</v>
      </c>
      <c r="H476">
        <v>0</v>
      </c>
      <c r="I476" s="21">
        <f t="shared" si="14"/>
        <v>-2352230.0100000203</v>
      </c>
      <c r="L476">
        <v>171552</v>
      </c>
      <c r="N476">
        <v>7</v>
      </c>
      <c r="O476" t="s">
        <v>44</v>
      </c>
      <c r="P476">
        <v>1</v>
      </c>
      <c r="R476">
        <v>2</v>
      </c>
      <c r="S476" s="13">
        <v>42066</v>
      </c>
      <c r="T476" s="13">
        <v>42066</v>
      </c>
      <c r="W476">
        <v>2014</v>
      </c>
      <c r="X476">
        <v>7</v>
      </c>
      <c r="AC476" t="s">
        <v>48</v>
      </c>
      <c r="AD476" t="s">
        <v>319</v>
      </c>
      <c r="AE476" t="str">
        <f t="shared" si="15"/>
        <v>COLÉGIO OLIMPO GOIÂNIA</v>
      </c>
      <c r="AG476">
        <v>77</v>
      </c>
      <c r="AH476">
        <v>11</v>
      </c>
      <c r="AI476" t="s">
        <v>46</v>
      </c>
      <c r="AK476">
        <v>0</v>
      </c>
      <c r="AM476">
        <v>0</v>
      </c>
      <c r="AP476" t="s">
        <v>731</v>
      </c>
    </row>
    <row r="477" spans="1:42" customFormat="1">
      <c r="A477">
        <v>246055</v>
      </c>
      <c r="B477">
        <v>167224</v>
      </c>
      <c r="C477" t="s">
        <v>990</v>
      </c>
      <c r="D477" s="18">
        <v>210</v>
      </c>
      <c r="E477" s="13">
        <v>41731</v>
      </c>
      <c r="F477" s="14">
        <v>0.60526620370370365</v>
      </c>
      <c r="G477" s="18">
        <v>0</v>
      </c>
      <c r="H477">
        <v>0</v>
      </c>
      <c r="I477" s="21">
        <f t="shared" si="14"/>
        <v>-2352020.0100000203</v>
      </c>
      <c r="L477">
        <v>167224</v>
      </c>
      <c r="N477">
        <v>7</v>
      </c>
      <c r="O477" t="s">
        <v>44</v>
      </c>
      <c r="P477">
        <v>2</v>
      </c>
      <c r="R477">
        <v>62</v>
      </c>
      <c r="S477" s="13">
        <v>42066</v>
      </c>
      <c r="T477" s="13">
        <v>42066</v>
      </c>
      <c r="W477">
        <v>2014</v>
      </c>
      <c r="X477">
        <v>7</v>
      </c>
      <c r="AC477" t="s">
        <v>130</v>
      </c>
      <c r="AD477" t="s">
        <v>319</v>
      </c>
      <c r="AE477" t="str">
        <f t="shared" si="15"/>
        <v>COLÉGIO OLIMPO GOIÂNIA</v>
      </c>
      <c r="AG477">
        <v>77</v>
      </c>
      <c r="AH477">
        <v>11</v>
      </c>
      <c r="AI477" t="s">
        <v>46</v>
      </c>
      <c r="AK477">
        <v>0</v>
      </c>
      <c r="AM477">
        <v>0</v>
      </c>
      <c r="AP477" t="s">
        <v>731</v>
      </c>
    </row>
    <row r="478" spans="1:42" customFormat="1">
      <c r="A478">
        <v>225254</v>
      </c>
      <c r="B478" t="s">
        <v>158</v>
      </c>
      <c r="C478" t="s">
        <v>991</v>
      </c>
      <c r="D478" s="18">
        <v>1990</v>
      </c>
      <c r="E478" s="13">
        <v>41731</v>
      </c>
      <c r="F478" s="14">
        <v>0.60583333333333333</v>
      </c>
      <c r="G478" s="18">
        <v>0</v>
      </c>
      <c r="H478">
        <v>0</v>
      </c>
      <c r="I478" s="21">
        <f t="shared" si="14"/>
        <v>-2350030.0100000203</v>
      </c>
      <c r="N478">
        <v>7</v>
      </c>
      <c r="O478" t="s">
        <v>44</v>
      </c>
      <c r="P478">
        <v>2</v>
      </c>
      <c r="R478">
        <v>1528</v>
      </c>
      <c r="S478" s="13">
        <v>41977</v>
      </c>
      <c r="T478" s="13">
        <v>41977</v>
      </c>
      <c r="W478">
        <v>2014</v>
      </c>
      <c r="X478">
        <v>7</v>
      </c>
      <c r="AC478" t="s">
        <v>119</v>
      </c>
      <c r="AD478" t="s">
        <v>319</v>
      </c>
      <c r="AE478" t="str">
        <f t="shared" si="15"/>
        <v>COLÉGIO OLIMPO UBERLÂNDIA</v>
      </c>
      <c r="AG478">
        <v>52</v>
      </c>
      <c r="AH478">
        <v>2</v>
      </c>
      <c r="AI478" t="s">
        <v>49</v>
      </c>
      <c r="AM478">
        <v>0</v>
      </c>
      <c r="AP478" t="s">
        <v>327</v>
      </c>
    </row>
    <row r="479" spans="1:42" customFormat="1">
      <c r="A479">
        <v>246056</v>
      </c>
      <c r="B479">
        <v>169226</v>
      </c>
      <c r="C479" t="s">
        <v>992</v>
      </c>
      <c r="D479" s="18">
        <v>1284</v>
      </c>
      <c r="E479" s="13">
        <v>41731</v>
      </c>
      <c r="F479" s="14">
        <v>0.60589120370370375</v>
      </c>
      <c r="G479" s="18">
        <v>0</v>
      </c>
      <c r="H479">
        <v>0</v>
      </c>
      <c r="I479" s="21">
        <f t="shared" si="14"/>
        <v>-2348746.0100000203</v>
      </c>
      <c r="L479">
        <v>169226</v>
      </c>
      <c r="N479">
        <v>7</v>
      </c>
      <c r="O479" t="s">
        <v>44</v>
      </c>
      <c r="P479">
        <v>2</v>
      </c>
      <c r="R479">
        <v>6</v>
      </c>
      <c r="S479" s="13">
        <v>42066</v>
      </c>
      <c r="T479" s="13">
        <v>42066</v>
      </c>
      <c r="W479">
        <v>2014</v>
      </c>
      <c r="X479">
        <v>7</v>
      </c>
      <c r="AC479" t="s">
        <v>45</v>
      </c>
      <c r="AD479" t="s">
        <v>319</v>
      </c>
      <c r="AE479" t="str">
        <f t="shared" si="15"/>
        <v>COLÉGIO OLIMPO GOIÂNIA</v>
      </c>
      <c r="AG479">
        <v>77</v>
      </c>
      <c r="AH479">
        <v>11</v>
      </c>
      <c r="AI479" t="s">
        <v>46</v>
      </c>
      <c r="AK479">
        <v>0</v>
      </c>
      <c r="AM479">
        <v>0</v>
      </c>
      <c r="AP479" t="s">
        <v>731</v>
      </c>
    </row>
    <row r="480" spans="1:42" customFormat="1">
      <c r="A480">
        <v>246057</v>
      </c>
      <c r="B480">
        <v>148346</v>
      </c>
      <c r="C480" t="s">
        <v>993</v>
      </c>
      <c r="D480" s="18">
        <v>1362.27</v>
      </c>
      <c r="E480" s="13">
        <v>41731</v>
      </c>
      <c r="F480" s="14">
        <v>0.60671296296296295</v>
      </c>
      <c r="G480" s="18">
        <v>0</v>
      </c>
      <c r="H480">
        <v>0</v>
      </c>
      <c r="I480" s="21">
        <f t="shared" si="14"/>
        <v>-2347383.7400000202</v>
      </c>
      <c r="L480">
        <v>148346</v>
      </c>
      <c r="N480">
        <v>7</v>
      </c>
      <c r="O480" t="s">
        <v>44</v>
      </c>
      <c r="P480">
        <v>1</v>
      </c>
      <c r="R480">
        <v>2</v>
      </c>
      <c r="S480" s="13">
        <v>42066</v>
      </c>
      <c r="T480" s="13">
        <v>42066</v>
      </c>
      <c r="W480">
        <v>2014</v>
      </c>
      <c r="X480">
        <v>7</v>
      </c>
      <c r="AC480" t="s">
        <v>48</v>
      </c>
      <c r="AD480" t="s">
        <v>319</v>
      </c>
      <c r="AE480" t="str">
        <f t="shared" si="15"/>
        <v>COLÉGIO OLIMPO GOIÂNIA</v>
      </c>
      <c r="AG480">
        <v>77</v>
      </c>
      <c r="AH480">
        <v>11</v>
      </c>
      <c r="AI480" t="s">
        <v>46</v>
      </c>
      <c r="AK480">
        <v>0</v>
      </c>
      <c r="AM480">
        <v>0</v>
      </c>
      <c r="AP480" t="s">
        <v>731</v>
      </c>
    </row>
    <row r="481" spans="1:42" customFormat="1">
      <c r="A481">
        <v>246058</v>
      </c>
      <c r="B481">
        <v>148354</v>
      </c>
      <c r="C481" t="s">
        <v>994</v>
      </c>
      <c r="D481" s="18">
        <v>1339</v>
      </c>
      <c r="E481" s="13">
        <v>41731</v>
      </c>
      <c r="F481" s="14">
        <v>0.60769675925925926</v>
      </c>
      <c r="G481" s="18">
        <v>0</v>
      </c>
      <c r="H481">
        <v>0</v>
      </c>
      <c r="I481" s="21">
        <f t="shared" si="14"/>
        <v>-2346044.7400000202</v>
      </c>
      <c r="L481">
        <v>148354</v>
      </c>
      <c r="N481">
        <v>7</v>
      </c>
      <c r="O481" t="s">
        <v>44</v>
      </c>
      <c r="P481">
        <v>1</v>
      </c>
      <c r="R481">
        <v>2</v>
      </c>
      <c r="S481" s="13">
        <v>42066</v>
      </c>
      <c r="T481" s="13">
        <v>42066</v>
      </c>
      <c r="W481">
        <v>2014</v>
      </c>
      <c r="X481">
        <v>7</v>
      </c>
      <c r="AC481" t="s">
        <v>48</v>
      </c>
      <c r="AD481" t="s">
        <v>319</v>
      </c>
      <c r="AE481" t="str">
        <f t="shared" si="15"/>
        <v>COLÉGIO OLIMPO GOIÂNIA</v>
      </c>
      <c r="AG481">
        <v>77</v>
      </c>
      <c r="AH481">
        <v>11</v>
      </c>
      <c r="AI481" t="s">
        <v>46</v>
      </c>
      <c r="AK481">
        <v>0</v>
      </c>
      <c r="AM481">
        <v>0</v>
      </c>
      <c r="AP481" t="s">
        <v>731</v>
      </c>
    </row>
    <row r="482" spans="1:42" customFormat="1">
      <c r="A482">
        <v>246061</v>
      </c>
      <c r="B482">
        <v>169130</v>
      </c>
      <c r="C482" t="s">
        <v>995</v>
      </c>
      <c r="D482" s="18">
        <v>165</v>
      </c>
      <c r="E482" s="13">
        <v>41731</v>
      </c>
      <c r="F482" s="14">
        <v>0.60893518518518519</v>
      </c>
      <c r="G482" s="18">
        <v>0</v>
      </c>
      <c r="H482">
        <v>0</v>
      </c>
      <c r="I482" s="21">
        <f t="shared" si="14"/>
        <v>-2345879.7400000202</v>
      </c>
      <c r="L482">
        <v>169130</v>
      </c>
      <c r="N482">
        <v>7</v>
      </c>
      <c r="O482" t="s">
        <v>44</v>
      </c>
      <c r="P482">
        <v>2</v>
      </c>
      <c r="R482">
        <v>62</v>
      </c>
      <c r="S482" s="13">
        <v>42066</v>
      </c>
      <c r="T482" s="13">
        <v>42066</v>
      </c>
      <c r="W482">
        <v>2014</v>
      </c>
      <c r="X482">
        <v>7</v>
      </c>
      <c r="AC482" t="s">
        <v>130</v>
      </c>
      <c r="AD482" t="s">
        <v>319</v>
      </c>
      <c r="AE482" t="str">
        <f t="shared" si="15"/>
        <v>COLÉGIO OLIMPO GOIÂNIA</v>
      </c>
      <c r="AG482">
        <v>77</v>
      </c>
      <c r="AH482">
        <v>11</v>
      </c>
      <c r="AI482" t="s">
        <v>46</v>
      </c>
      <c r="AK482">
        <v>0</v>
      </c>
      <c r="AM482">
        <v>0</v>
      </c>
      <c r="AP482" t="s">
        <v>731</v>
      </c>
    </row>
    <row r="483" spans="1:42" customFormat="1">
      <c r="A483">
        <v>225296</v>
      </c>
      <c r="B483" t="s">
        <v>158</v>
      </c>
      <c r="C483" t="s">
        <v>160</v>
      </c>
      <c r="D483" s="18">
        <v>2216.29</v>
      </c>
      <c r="E483" s="13">
        <v>41731</v>
      </c>
      <c r="F483" s="14">
        <v>0.60902777777777783</v>
      </c>
      <c r="G483" s="18">
        <v>0</v>
      </c>
      <c r="H483">
        <v>0</v>
      </c>
      <c r="I483" s="21">
        <f t="shared" si="14"/>
        <v>-2343663.4500000202</v>
      </c>
      <c r="N483">
        <v>7</v>
      </c>
      <c r="O483" t="s">
        <v>44</v>
      </c>
      <c r="P483">
        <v>2</v>
      </c>
      <c r="R483">
        <v>1434</v>
      </c>
      <c r="S483" s="13">
        <v>41977</v>
      </c>
      <c r="T483" s="13">
        <v>41977</v>
      </c>
      <c r="W483">
        <v>2014</v>
      </c>
      <c r="X483">
        <v>7</v>
      </c>
      <c r="AC483" t="s">
        <v>67</v>
      </c>
      <c r="AD483" t="s">
        <v>319</v>
      </c>
      <c r="AE483" t="str">
        <f t="shared" si="15"/>
        <v>SOL NASCENTE</v>
      </c>
      <c r="AG483">
        <v>52</v>
      </c>
      <c r="AH483">
        <v>2</v>
      </c>
      <c r="AI483" t="s">
        <v>49</v>
      </c>
      <c r="AM483">
        <v>0</v>
      </c>
      <c r="AP483" t="s">
        <v>327</v>
      </c>
    </row>
    <row r="484" spans="1:42" customFormat="1">
      <c r="A484">
        <v>249419</v>
      </c>
      <c r="B484">
        <v>169913</v>
      </c>
      <c r="C484" t="s">
        <v>996</v>
      </c>
      <c r="D484" s="18">
        <v>986.85</v>
      </c>
      <c r="E484" s="13">
        <v>41731</v>
      </c>
      <c r="F484" s="14">
        <v>0.60990740740740745</v>
      </c>
      <c r="G484" s="18">
        <v>0</v>
      </c>
      <c r="H484">
        <v>0</v>
      </c>
      <c r="I484" s="21">
        <f t="shared" si="14"/>
        <v>-2342676.6000000201</v>
      </c>
      <c r="L484">
        <v>169913</v>
      </c>
      <c r="N484">
        <v>60</v>
      </c>
      <c r="O484" t="s">
        <v>60</v>
      </c>
      <c r="P484">
        <v>2</v>
      </c>
      <c r="R484">
        <v>6</v>
      </c>
      <c r="S484" s="13">
        <v>42072</v>
      </c>
      <c r="T484" s="13">
        <v>42072</v>
      </c>
      <c r="W484">
        <v>2014</v>
      </c>
      <c r="X484">
        <v>60</v>
      </c>
      <c r="AC484" t="s">
        <v>45</v>
      </c>
      <c r="AD484" t="s">
        <v>319</v>
      </c>
      <c r="AE484" t="str">
        <f t="shared" si="15"/>
        <v>COLÉGIO OLIMPO GOIÂNIA</v>
      </c>
      <c r="AG484">
        <v>77</v>
      </c>
      <c r="AH484">
        <v>11</v>
      </c>
      <c r="AI484" t="s">
        <v>46</v>
      </c>
      <c r="AK484">
        <v>0</v>
      </c>
      <c r="AM484">
        <v>0</v>
      </c>
      <c r="AP484" t="s">
        <v>731</v>
      </c>
    </row>
    <row r="485" spans="1:42" customFormat="1">
      <c r="A485">
        <v>246063</v>
      </c>
      <c r="B485">
        <v>169140</v>
      </c>
      <c r="C485" t="s">
        <v>997</v>
      </c>
      <c r="D485" s="18">
        <v>210</v>
      </c>
      <c r="E485" s="13">
        <v>41731</v>
      </c>
      <c r="F485" s="14">
        <v>0.61078703703703707</v>
      </c>
      <c r="G485" s="18">
        <v>0</v>
      </c>
      <c r="H485">
        <v>0</v>
      </c>
      <c r="I485" s="21">
        <f t="shared" si="14"/>
        <v>-2342466.6000000201</v>
      </c>
      <c r="L485">
        <v>169140</v>
      </c>
      <c r="N485">
        <v>7</v>
      </c>
      <c r="O485" t="s">
        <v>44</v>
      </c>
      <c r="P485">
        <v>2</v>
      </c>
      <c r="R485">
        <v>62</v>
      </c>
      <c r="S485" s="13">
        <v>42066</v>
      </c>
      <c r="T485" s="13">
        <v>42066</v>
      </c>
      <c r="W485">
        <v>2014</v>
      </c>
      <c r="X485">
        <v>7</v>
      </c>
      <c r="AC485" t="s">
        <v>130</v>
      </c>
      <c r="AD485" t="s">
        <v>319</v>
      </c>
      <c r="AE485" t="str">
        <f t="shared" si="15"/>
        <v>COLÉGIO OLIMPO GOIÂNIA</v>
      </c>
      <c r="AG485">
        <v>77</v>
      </c>
      <c r="AH485">
        <v>11</v>
      </c>
      <c r="AI485" t="s">
        <v>46</v>
      </c>
      <c r="AK485">
        <v>0</v>
      </c>
      <c r="AM485">
        <v>0</v>
      </c>
      <c r="AP485" t="s">
        <v>731</v>
      </c>
    </row>
    <row r="486" spans="1:42" customFormat="1">
      <c r="A486">
        <v>131185</v>
      </c>
      <c r="B486" t="s">
        <v>998</v>
      </c>
      <c r="C486" t="s">
        <v>999</v>
      </c>
      <c r="D486" s="18">
        <v>0</v>
      </c>
      <c r="E486" s="13">
        <v>41731</v>
      </c>
      <c r="F486" s="14">
        <v>0.61099537037037044</v>
      </c>
      <c r="G486" s="18">
        <v>1000</v>
      </c>
      <c r="H486">
        <v>0</v>
      </c>
      <c r="I486" s="21">
        <f t="shared" si="14"/>
        <v>-2343466.6000000201</v>
      </c>
      <c r="M486">
        <v>52007</v>
      </c>
      <c r="N486">
        <v>24</v>
      </c>
      <c r="O486" t="s">
        <v>68</v>
      </c>
      <c r="P486">
        <v>1</v>
      </c>
      <c r="R486">
        <v>1544</v>
      </c>
      <c r="S486" s="13">
        <v>41778</v>
      </c>
      <c r="T486" s="13">
        <v>41778</v>
      </c>
      <c r="W486">
        <v>2014</v>
      </c>
      <c r="X486">
        <v>24</v>
      </c>
      <c r="AC486" t="s">
        <v>86</v>
      </c>
      <c r="AD486" t="s">
        <v>319</v>
      </c>
      <c r="AE486" t="str">
        <f t="shared" si="15"/>
        <v>COLÉGIO OLIMPO ANÁPOLIS</v>
      </c>
      <c r="AG486">
        <v>56</v>
      </c>
      <c r="AH486">
        <v>1</v>
      </c>
      <c r="AI486" t="s">
        <v>58</v>
      </c>
      <c r="AK486">
        <v>0</v>
      </c>
      <c r="AM486">
        <v>0</v>
      </c>
      <c r="AP486" t="s">
        <v>59</v>
      </c>
    </row>
    <row r="487" spans="1:42" customFormat="1">
      <c r="A487">
        <v>246064</v>
      </c>
      <c r="B487">
        <v>169159</v>
      </c>
      <c r="C487" t="s">
        <v>1000</v>
      </c>
      <c r="D487" s="18">
        <v>210</v>
      </c>
      <c r="E487" s="13">
        <v>41731</v>
      </c>
      <c r="F487" s="14">
        <v>0.61122685185185188</v>
      </c>
      <c r="G487" s="18">
        <v>0</v>
      </c>
      <c r="H487">
        <v>0</v>
      </c>
      <c r="I487" s="21">
        <f t="shared" si="14"/>
        <v>-2343256.6000000201</v>
      </c>
      <c r="L487">
        <v>169159</v>
      </c>
      <c r="N487">
        <v>7</v>
      </c>
      <c r="O487" t="s">
        <v>44</v>
      </c>
      <c r="P487">
        <v>2</v>
      </c>
      <c r="R487">
        <v>62</v>
      </c>
      <c r="S487" s="13">
        <v>42066</v>
      </c>
      <c r="T487" s="13">
        <v>42066</v>
      </c>
      <c r="W487">
        <v>2014</v>
      </c>
      <c r="X487">
        <v>7</v>
      </c>
      <c r="AC487" t="s">
        <v>130</v>
      </c>
      <c r="AD487" t="s">
        <v>319</v>
      </c>
      <c r="AE487" t="str">
        <f t="shared" si="15"/>
        <v>COLÉGIO OLIMPO GOIÂNIA</v>
      </c>
      <c r="AG487">
        <v>77</v>
      </c>
      <c r="AH487">
        <v>11</v>
      </c>
      <c r="AI487" t="s">
        <v>46</v>
      </c>
      <c r="AK487">
        <v>0</v>
      </c>
      <c r="AM487">
        <v>0</v>
      </c>
      <c r="AP487" t="s">
        <v>731</v>
      </c>
    </row>
    <row r="488" spans="1:42" customFormat="1">
      <c r="A488">
        <v>246065</v>
      </c>
      <c r="B488">
        <v>169120</v>
      </c>
      <c r="C488" t="s">
        <v>1001</v>
      </c>
      <c r="D488" s="18">
        <v>160</v>
      </c>
      <c r="E488" s="13">
        <v>41731</v>
      </c>
      <c r="F488" s="14">
        <v>0.61260416666666673</v>
      </c>
      <c r="G488" s="18">
        <v>0</v>
      </c>
      <c r="H488">
        <v>0</v>
      </c>
      <c r="I488" s="21">
        <f t="shared" si="14"/>
        <v>-2343096.6000000201</v>
      </c>
      <c r="L488">
        <v>169120</v>
      </c>
      <c r="N488">
        <v>7</v>
      </c>
      <c r="O488" t="s">
        <v>44</v>
      </c>
      <c r="P488">
        <v>2</v>
      </c>
      <c r="R488">
        <v>62</v>
      </c>
      <c r="S488" s="13">
        <v>42066</v>
      </c>
      <c r="T488" s="13">
        <v>42066</v>
      </c>
      <c r="W488">
        <v>2014</v>
      </c>
      <c r="X488">
        <v>7</v>
      </c>
      <c r="AC488" t="s">
        <v>130</v>
      </c>
      <c r="AD488" t="s">
        <v>319</v>
      </c>
      <c r="AE488" t="str">
        <f t="shared" si="15"/>
        <v>COLÉGIO OLIMPO GOIÂNIA</v>
      </c>
      <c r="AG488">
        <v>77</v>
      </c>
      <c r="AH488">
        <v>11</v>
      </c>
      <c r="AI488" t="s">
        <v>46</v>
      </c>
      <c r="AK488">
        <v>0</v>
      </c>
      <c r="AM488">
        <v>0</v>
      </c>
      <c r="AP488" t="s">
        <v>731</v>
      </c>
    </row>
    <row r="489" spans="1:42" customFormat="1">
      <c r="A489">
        <v>246066</v>
      </c>
      <c r="B489">
        <v>170451</v>
      </c>
      <c r="C489" t="s">
        <v>1002</v>
      </c>
      <c r="D489" s="18">
        <v>50</v>
      </c>
      <c r="E489" s="13">
        <v>41731</v>
      </c>
      <c r="F489" s="14">
        <v>0.61376157407407406</v>
      </c>
      <c r="G489" s="18">
        <v>0</v>
      </c>
      <c r="H489">
        <v>0</v>
      </c>
      <c r="I489" s="21">
        <f t="shared" si="14"/>
        <v>-2343046.6000000201</v>
      </c>
      <c r="L489">
        <v>170451</v>
      </c>
      <c r="N489">
        <v>7</v>
      </c>
      <c r="O489" t="s">
        <v>44</v>
      </c>
      <c r="P489">
        <v>2</v>
      </c>
      <c r="R489">
        <v>62</v>
      </c>
      <c r="S489" s="13">
        <v>42066</v>
      </c>
      <c r="T489" s="13">
        <v>42066</v>
      </c>
      <c r="W489">
        <v>2014</v>
      </c>
      <c r="X489">
        <v>7</v>
      </c>
      <c r="AC489" t="s">
        <v>130</v>
      </c>
      <c r="AD489" t="s">
        <v>319</v>
      </c>
      <c r="AE489" t="str">
        <f t="shared" si="15"/>
        <v>COLÉGIO OLIMPO GOIÂNIA</v>
      </c>
      <c r="AG489">
        <v>77</v>
      </c>
      <c r="AH489">
        <v>11</v>
      </c>
      <c r="AI489" t="s">
        <v>46</v>
      </c>
      <c r="AK489">
        <v>0</v>
      </c>
      <c r="AM489">
        <v>0</v>
      </c>
      <c r="AP489" t="s">
        <v>731</v>
      </c>
    </row>
    <row r="490" spans="1:42" customFormat="1">
      <c r="A490">
        <v>246067</v>
      </c>
      <c r="B490">
        <v>169149</v>
      </c>
      <c r="C490" t="s">
        <v>1003</v>
      </c>
      <c r="D490" s="18">
        <v>210</v>
      </c>
      <c r="E490" s="13">
        <v>41731</v>
      </c>
      <c r="F490" s="14">
        <v>0.61423611111111109</v>
      </c>
      <c r="G490" s="18">
        <v>0</v>
      </c>
      <c r="H490">
        <v>0</v>
      </c>
      <c r="I490" s="21">
        <f t="shared" si="14"/>
        <v>-2342836.6000000201</v>
      </c>
      <c r="L490">
        <v>169149</v>
      </c>
      <c r="N490">
        <v>7</v>
      </c>
      <c r="O490" t="s">
        <v>44</v>
      </c>
      <c r="P490">
        <v>2</v>
      </c>
      <c r="R490">
        <v>62</v>
      </c>
      <c r="S490" s="13">
        <v>42066</v>
      </c>
      <c r="T490" s="13">
        <v>42066</v>
      </c>
      <c r="W490">
        <v>2014</v>
      </c>
      <c r="X490">
        <v>7</v>
      </c>
      <c r="AC490" t="s">
        <v>130</v>
      </c>
      <c r="AD490" t="s">
        <v>319</v>
      </c>
      <c r="AE490" t="str">
        <f t="shared" si="15"/>
        <v>COLÉGIO OLIMPO GOIÂNIA</v>
      </c>
      <c r="AG490">
        <v>77</v>
      </c>
      <c r="AH490">
        <v>11</v>
      </c>
      <c r="AI490" t="s">
        <v>46</v>
      </c>
      <c r="AK490">
        <v>0</v>
      </c>
      <c r="AM490">
        <v>0</v>
      </c>
      <c r="AP490" t="s">
        <v>731</v>
      </c>
    </row>
    <row r="491" spans="1:42" customFormat="1">
      <c r="A491">
        <v>246070</v>
      </c>
      <c r="B491">
        <v>169069</v>
      </c>
      <c r="C491" t="s">
        <v>1004</v>
      </c>
      <c r="D491" s="18">
        <v>160</v>
      </c>
      <c r="E491" s="13">
        <v>41731</v>
      </c>
      <c r="F491" s="14">
        <v>0.61462962962962964</v>
      </c>
      <c r="G491" s="18">
        <v>0</v>
      </c>
      <c r="H491">
        <v>0</v>
      </c>
      <c r="I491" s="21">
        <f t="shared" si="14"/>
        <v>-2342676.6000000201</v>
      </c>
      <c r="L491">
        <v>169069</v>
      </c>
      <c r="N491">
        <v>7</v>
      </c>
      <c r="O491" t="s">
        <v>44</v>
      </c>
      <c r="P491">
        <v>2</v>
      </c>
      <c r="R491">
        <v>62</v>
      </c>
      <c r="S491" s="13">
        <v>42066</v>
      </c>
      <c r="T491" s="13">
        <v>42066</v>
      </c>
      <c r="W491">
        <v>2014</v>
      </c>
      <c r="X491">
        <v>7</v>
      </c>
      <c r="AC491" t="s">
        <v>130</v>
      </c>
      <c r="AD491" t="s">
        <v>319</v>
      </c>
      <c r="AE491" t="str">
        <f t="shared" si="15"/>
        <v>COLÉGIO OLIMPO GOIÂNIA</v>
      </c>
      <c r="AG491">
        <v>77</v>
      </c>
      <c r="AH491">
        <v>11</v>
      </c>
      <c r="AI491" t="s">
        <v>46</v>
      </c>
      <c r="AK491">
        <v>0</v>
      </c>
      <c r="AM491">
        <v>0</v>
      </c>
      <c r="AP491" t="s">
        <v>731</v>
      </c>
    </row>
    <row r="492" spans="1:42" customFormat="1">
      <c r="A492">
        <v>246071</v>
      </c>
      <c r="B492">
        <v>169099</v>
      </c>
      <c r="C492" t="s">
        <v>1005</v>
      </c>
      <c r="D492" s="18">
        <v>160</v>
      </c>
      <c r="E492" s="13">
        <v>41731</v>
      </c>
      <c r="F492" s="14">
        <v>0.61516203703703709</v>
      </c>
      <c r="G492" s="18">
        <v>0</v>
      </c>
      <c r="H492">
        <v>0</v>
      </c>
      <c r="I492" s="21">
        <f t="shared" si="14"/>
        <v>-2342516.6000000201</v>
      </c>
      <c r="L492">
        <v>169099</v>
      </c>
      <c r="N492">
        <v>7</v>
      </c>
      <c r="O492" t="s">
        <v>44</v>
      </c>
      <c r="P492">
        <v>2</v>
      </c>
      <c r="R492">
        <v>62</v>
      </c>
      <c r="S492" s="13">
        <v>42066</v>
      </c>
      <c r="T492" s="13">
        <v>42066</v>
      </c>
      <c r="W492">
        <v>2014</v>
      </c>
      <c r="X492">
        <v>7</v>
      </c>
      <c r="AC492" t="s">
        <v>130</v>
      </c>
      <c r="AD492" t="s">
        <v>319</v>
      </c>
      <c r="AE492" t="str">
        <f t="shared" si="15"/>
        <v>COLÉGIO OLIMPO GOIÂNIA</v>
      </c>
      <c r="AG492">
        <v>77</v>
      </c>
      <c r="AH492">
        <v>11</v>
      </c>
      <c r="AI492" t="s">
        <v>46</v>
      </c>
      <c r="AK492">
        <v>0</v>
      </c>
      <c r="AM492">
        <v>0</v>
      </c>
      <c r="AP492" t="s">
        <v>731</v>
      </c>
    </row>
    <row r="493" spans="1:42" customFormat="1">
      <c r="A493">
        <v>246072</v>
      </c>
      <c r="B493">
        <v>168022</v>
      </c>
      <c r="C493" t="s">
        <v>1006</v>
      </c>
      <c r="D493" s="18">
        <v>1284</v>
      </c>
      <c r="E493" s="13">
        <v>41731</v>
      </c>
      <c r="F493" s="14">
        <v>0.61600694444444437</v>
      </c>
      <c r="G493" s="18">
        <v>0</v>
      </c>
      <c r="H493">
        <v>0</v>
      </c>
      <c r="I493" s="21">
        <f t="shared" si="14"/>
        <v>-2341232.6000000201</v>
      </c>
      <c r="L493">
        <v>168022</v>
      </c>
      <c r="N493">
        <v>7</v>
      </c>
      <c r="O493" t="s">
        <v>44</v>
      </c>
      <c r="P493">
        <v>2</v>
      </c>
      <c r="R493">
        <v>6</v>
      </c>
      <c r="S493" s="13">
        <v>42066</v>
      </c>
      <c r="T493" s="13">
        <v>42066</v>
      </c>
      <c r="W493">
        <v>2014</v>
      </c>
      <c r="X493">
        <v>7</v>
      </c>
      <c r="AC493" t="s">
        <v>45</v>
      </c>
      <c r="AD493" t="s">
        <v>319</v>
      </c>
      <c r="AE493" t="str">
        <f t="shared" si="15"/>
        <v>COLÉGIO OLIMPO GOIÂNIA</v>
      </c>
      <c r="AG493">
        <v>77</v>
      </c>
      <c r="AH493">
        <v>11</v>
      </c>
      <c r="AI493" t="s">
        <v>46</v>
      </c>
      <c r="AK493">
        <v>0</v>
      </c>
      <c r="AM493">
        <v>0</v>
      </c>
      <c r="AP493" t="s">
        <v>731</v>
      </c>
    </row>
    <row r="494" spans="1:42" customFormat="1">
      <c r="A494">
        <v>246077</v>
      </c>
      <c r="B494">
        <v>168245</v>
      </c>
      <c r="C494" t="s">
        <v>1007</v>
      </c>
      <c r="D494" s="18">
        <v>642</v>
      </c>
      <c r="E494" s="13">
        <v>41731</v>
      </c>
      <c r="F494" s="14">
        <v>0.61804398148148143</v>
      </c>
      <c r="G494" s="18">
        <v>0</v>
      </c>
      <c r="H494">
        <v>0</v>
      </c>
      <c r="I494" s="21">
        <f t="shared" si="14"/>
        <v>-2340590.6000000201</v>
      </c>
      <c r="L494">
        <v>168245</v>
      </c>
      <c r="N494">
        <v>7</v>
      </c>
      <c r="O494" t="s">
        <v>44</v>
      </c>
      <c r="P494">
        <v>2</v>
      </c>
      <c r="R494">
        <v>6</v>
      </c>
      <c r="S494" s="13">
        <v>42066</v>
      </c>
      <c r="T494" s="13">
        <v>42066</v>
      </c>
      <c r="W494">
        <v>2014</v>
      </c>
      <c r="X494">
        <v>7</v>
      </c>
      <c r="AC494" t="s">
        <v>45</v>
      </c>
      <c r="AD494" t="s">
        <v>319</v>
      </c>
      <c r="AE494" t="str">
        <f t="shared" si="15"/>
        <v>COLÉGIO OLIMPO GOIÂNIA</v>
      </c>
      <c r="AG494">
        <v>77</v>
      </c>
      <c r="AH494">
        <v>11</v>
      </c>
      <c r="AI494" t="s">
        <v>46</v>
      </c>
      <c r="AK494">
        <v>0</v>
      </c>
      <c r="AM494">
        <v>0</v>
      </c>
      <c r="AP494" t="s">
        <v>731</v>
      </c>
    </row>
    <row r="495" spans="1:42" customFormat="1">
      <c r="A495">
        <v>246081</v>
      </c>
      <c r="B495">
        <v>170401</v>
      </c>
      <c r="C495" t="s">
        <v>1008</v>
      </c>
      <c r="D495" s="18">
        <v>120</v>
      </c>
      <c r="E495" s="13">
        <v>41731</v>
      </c>
      <c r="F495" s="14">
        <v>0.62031249999999993</v>
      </c>
      <c r="G495" s="18">
        <v>0</v>
      </c>
      <c r="H495">
        <v>0</v>
      </c>
      <c r="I495" s="21">
        <f t="shared" si="14"/>
        <v>-2340470.6000000201</v>
      </c>
      <c r="L495">
        <v>170401</v>
      </c>
      <c r="N495">
        <v>7</v>
      </c>
      <c r="O495" t="s">
        <v>44</v>
      </c>
      <c r="P495">
        <v>2</v>
      </c>
      <c r="R495">
        <v>62</v>
      </c>
      <c r="S495" s="13">
        <v>42066</v>
      </c>
      <c r="T495" s="13">
        <v>42066</v>
      </c>
      <c r="W495">
        <v>2014</v>
      </c>
      <c r="X495">
        <v>7</v>
      </c>
      <c r="AC495" t="s">
        <v>130</v>
      </c>
      <c r="AD495" t="s">
        <v>319</v>
      </c>
      <c r="AE495" t="str">
        <f t="shared" si="15"/>
        <v>COLÉGIO OLIMPO GOIÂNIA</v>
      </c>
      <c r="AG495">
        <v>53</v>
      </c>
      <c r="AH495">
        <v>11</v>
      </c>
      <c r="AI495" t="s">
        <v>46</v>
      </c>
      <c r="AK495">
        <v>0</v>
      </c>
      <c r="AM495">
        <v>0</v>
      </c>
      <c r="AP495" t="s">
        <v>148</v>
      </c>
    </row>
    <row r="496" spans="1:42" customFormat="1">
      <c r="A496">
        <v>246082</v>
      </c>
      <c r="B496">
        <v>168812</v>
      </c>
      <c r="C496" t="s">
        <v>1009</v>
      </c>
      <c r="D496" s="18">
        <v>1284</v>
      </c>
      <c r="E496" s="13">
        <v>41731</v>
      </c>
      <c r="F496" s="14">
        <v>0.62081018518518516</v>
      </c>
      <c r="G496" s="18">
        <v>0</v>
      </c>
      <c r="H496">
        <v>0</v>
      </c>
      <c r="I496" s="21">
        <f t="shared" si="14"/>
        <v>-2339186.6000000201</v>
      </c>
      <c r="L496">
        <v>168812</v>
      </c>
      <c r="N496">
        <v>7</v>
      </c>
      <c r="O496" t="s">
        <v>44</v>
      </c>
      <c r="P496">
        <v>2</v>
      </c>
      <c r="R496">
        <v>6</v>
      </c>
      <c r="S496" s="13">
        <v>42066</v>
      </c>
      <c r="T496" s="13">
        <v>42066</v>
      </c>
      <c r="W496">
        <v>2014</v>
      </c>
      <c r="X496">
        <v>7</v>
      </c>
      <c r="AC496" t="s">
        <v>45</v>
      </c>
      <c r="AD496" t="s">
        <v>319</v>
      </c>
      <c r="AE496" t="str">
        <f t="shared" si="15"/>
        <v>COLÉGIO OLIMPO GOIÂNIA</v>
      </c>
      <c r="AG496">
        <v>77</v>
      </c>
      <c r="AH496">
        <v>11</v>
      </c>
      <c r="AI496" t="s">
        <v>46</v>
      </c>
      <c r="AK496">
        <v>0</v>
      </c>
      <c r="AM496">
        <v>0</v>
      </c>
      <c r="AP496" t="s">
        <v>731</v>
      </c>
    </row>
    <row r="497" spans="1:42" customFormat="1">
      <c r="A497">
        <v>246083</v>
      </c>
      <c r="B497">
        <v>169370</v>
      </c>
      <c r="C497" t="s">
        <v>1010</v>
      </c>
      <c r="D497" s="18">
        <v>1284</v>
      </c>
      <c r="E497" s="13">
        <v>41731</v>
      </c>
      <c r="F497" s="14">
        <v>0.62178240740740742</v>
      </c>
      <c r="G497" s="18">
        <v>0</v>
      </c>
      <c r="H497">
        <v>0</v>
      </c>
      <c r="I497" s="21">
        <f t="shared" si="14"/>
        <v>-2337902.6000000201</v>
      </c>
      <c r="L497">
        <v>169370</v>
      </c>
      <c r="N497">
        <v>7</v>
      </c>
      <c r="O497" t="s">
        <v>44</v>
      </c>
      <c r="P497">
        <v>2</v>
      </c>
      <c r="R497">
        <v>6</v>
      </c>
      <c r="S497" s="13">
        <v>42066</v>
      </c>
      <c r="T497" s="13">
        <v>42066</v>
      </c>
      <c r="W497">
        <v>2014</v>
      </c>
      <c r="X497">
        <v>7</v>
      </c>
      <c r="AC497" t="s">
        <v>45</v>
      </c>
      <c r="AD497" t="s">
        <v>319</v>
      </c>
      <c r="AE497" t="str">
        <f t="shared" si="15"/>
        <v>COLÉGIO OLIMPO GOIÂNIA</v>
      </c>
      <c r="AG497">
        <v>77</v>
      </c>
      <c r="AH497">
        <v>11</v>
      </c>
      <c r="AI497" t="s">
        <v>46</v>
      </c>
      <c r="AK497">
        <v>0</v>
      </c>
      <c r="AM497">
        <v>0</v>
      </c>
      <c r="AP497" t="s">
        <v>731</v>
      </c>
    </row>
    <row r="498" spans="1:42" customFormat="1">
      <c r="A498">
        <v>246087</v>
      </c>
      <c r="B498">
        <v>169382</v>
      </c>
      <c r="C498" t="s">
        <v>1011</v>
      </c>
      <c r="D498" s="18">
        <v>1284</v>
      </c>
      <c r="E498" s="13">
        <v>41731</v>
      </c>
      <c r="F498" s="14">
        <v>0.62339120370370371</v>
      </c>
      <c r="G498" s="18">
        <v>0</v>
      </c>
      <c r="H498">
        <v>0</v>
      </c>
      <c r="I498" s="21">
        <f t="shared" si="14"/>
        <v>-2336618.6000000201</v>
      </c>
      <c r="L498">
        <v>169382</v>
      </c>
      <c r="N498">
        <v>7</v>
      </c>
      <c r="O498" t="s">
        <v>44</v>
      </c>
      <c r="P498">
        <v>2</v>
      </c>
      <c r="R498">
        <v>6</v>
      </c>
      <c r="S498" s="13">
        <v>42066</v>
      </c>
      <c r="T498" s="13">
        <v>42066</v>
      </c>
      <c r="W498">
        <v>2014</v>
      </c>
      <c r="X498">
        <v>7</v>
      </c>
      <c r="AC498" t="s">
        <v>45</v>
      </c>
      <c r="AD498" t="s">
        <v>319</v>
      </c>
      <c r="AE498" t="str">
        <f t="shared" si="15"/>
        <v>COLÉGIO OLIMPO GOIÂNIA</v>
      </c>
      <c r="AG498">
        <v>77</v>
      </c>
      <c r="AH498">
        <v>11</v>
      </c>
      <c r="AI498" t="s">
        <v>46</v>
      </c>
      <c r="AK498">
        <v>0</v>
      </c>
      <c r="AM498">
        <v>0</v>
      </c>
      <c r="AP498" t="s">
        <v>731</v>
      </c>
    </row>
    <row r="499" spans="1:42" customFormat="1">
      <c r="A499">
        <v>246088</v>
      </c>
      <c r="B499">
        <v>169006</v>
      </c>
      <c r="C499" t="s">
        <v>1012</v>
      </c>
      <c r="D499" s="18">
        <v>160</v>
      </c>
      <c r="E499" s="13">
        <v>41731</v>
      </c>
      <c r="F499" s="14">
        <v>0.62375000000000003</v>
      </c>
      <c r="G499" s="18">
        <v>0</v>
      </c>
      <c r="H499">
        <v>0</v>
      </c>
      <c r="I499" s="21">
        <f t="shared" si="14"/>
        <v>-2336458.6000000201</v>
      </c>
      <c r="L499">
        <v>169006</v>
      </c>
      <c r="N499">
        <v>7</v>
      </c>
      <c r="O499" t="s">
        <v>44</v>
      </c>
      <c r="P499">
        <v>2</v>
      </c>
      <c r="R499">
        <v>62</v>
      </c>
      <c r="S499" s="13">
        <v>42066</v>
      </c>
      <c r="T499" s="13">
        <v>42066</v>
      </c>
      <c r="W499">
        <v>2014</v>
      </c>
      <c r="X499">
        <v>7</v>
      </c>
      <c r="AC499" t="s">
        <v>130</v>
      </c>
      <c r="AD499" t="s">
        <v>319</v>
      </c>
      <c r="AE499" t="str">
        <f t="shared" si="15"/>
        <v>COLÉGIO OLIMPO GOIÂNIA</v>
      </c>
      <c r="AG499">
        <v>77</v>
      </c>
      <c r="AH499">
        <v>11</v>
      </c>
      <c r="AI499" t="s">
        <v>46</v>
      </c>
      <c r="AK499">
        <v>0</v>
      </c>
      <c r="AM499">
        <v>0</v>
      </c>
      <c r="AP499" t="s">
        <v>731</v>
      </c>
    </row>
    <row r="500" spans="1:42" customFormat="1">
      <c r="A500">
        <v>246091</v>
      </c>
      <c r="B500">
        <v>169346</v>
      </c>
      <c r="C500" t="s">
        <v>1013</v>
      </c>
      <c r="D500" s="18">
        <v>1284</v>
      </c>
      <c r="E500" s="13">
        <v>41731</v>
      </c>
      <c r="F500" s="14">
        <v>0.6243171296296296</v>
      </c>
      <c r="G500" s="18">
        <v>0</v>
      </c>
      <c r="H500">
        <v>0</v>
      </c>
      <c r="I500" s="21">
        <f t="shared" si="14"/>
        <v>-2335174.6000000201</v>
      </c>
      <c r="L500">
        <v>169346</v>
      </c>
      <c r="N500">
        <v>7</v>
      </c>
      <c r="O500" t="s">
        <v>44</v>
      </c>
      <c r="P500">
        <v>2</v>
      </c>
      <c r="R500">
        <v>6</v>
      </c>
      <c r="S500" s="13">
        <v>42066</v>
      </c>
      <c r="T500" s="13">
        <v>42066</v>
      </c>
      <c r="W500">
        <v>2014</v>
      </c>
      <c r="X500">
        <v>7</v>
      </c>
      <c r="AC500" t="s">
        <v>45</v>
      </c>
      <c r="AD500" t="s">
        <v>319</v>
      </c>
      <c r="AE500" t="str">
        <f t="shared" si="15"/>
        <v>COLÉGIO OLIMPO GOIÂNIA</v>
      </c>
      <c r="AG500">
        <v>77</v>
      </c>
      <c r="AH500">
        <v>11</v>
      </c>
      <c r="AI500" t="s">
        <v>46</v>
      </c>
      <c r="AK500">
        <v>0</v>
      </c>
      <c r="AM500">
        <v>0</v>
      </c>
      <c r="AP500" t="s">
        <v>731</v>
      </c>
    </row>
    <row r="501" spans="1:42" customFormat="1">
      <c r="A501">
        <v>246096</v>
      </c>
      <c r="B501">
        <v>169357</v>
      </c>
      <c r="C501" t="s">
        <v>1014</v>
      </c>
      <c r="D501" s="18">
        <v>1284</v>
      </c>
      <c r="E501" s="13">
        <v>41731</v>
      </c>
      <c r="F501" s="14">
        <v>0.62559027777777776</v>
      </c>
      <c r="G501" s="18">
        <v>0</v>
      </c>
      <c r="H501">
        <v>0</v>
      </c>
      <c r="I501" s="21">
        <f t="shared" si="14"/>
        <v>-2333890.6000000201</v>
      </c>
      <c r="L501">
        <v>169357</v>
      </c>
      <c r="N501">
        <v>7</v>
      </c>
      <c r="O501" t="s">
        <v>44</v>
      </c>
      <c r="P501">
        <v>2</v>
      </c>
      <c r="R501">
        <v>6</v>
      </c>
      <c r="S501" s="13">
        <v>42066</v>
      </c>
      <c r="T501" s="13">
        <v>42066</v>
      </c>
      <c r="W501">
        <v>2014</v>
      </c>
      <c r="X501">
        <v>7</v>
      </c>
      <c r="AC501" t="s">
        <v>45</v>
      </c>
      <c r="AD501" t="s">
        <v>319</v>
      </c>
      <c r="AE501" t="str">
        <f t="shared" si="15"/>
        <v>COLÉGIO OLIMPO GOIÂNIA</v>
      </c>
      <c r="AG501">
        <v>77</v>
      </c>
      <c r="AH501">
        <v>11</v>
      </c>
      <c r="AI501" t="s">
        <v>46</v>
      </c>
      <c r="AK501">
        <v>0</v>
      </c>
      <c r="AM501">
        <v>0</v>
      </c>
      <c r="AP501" t="s">
        <v>731</v>
      </c>
    </row>
    <row r="502" spans="1:42" customFormat="1">
      <c r="A502">
        <v>246104</v>
      </c>
      <c r="B502">
        <v>156174</v>
      </c>
      <c r="C502" t="s">
        <v>1015</v>
      </c>
      <c r="D502" s="18">
        <v>1284</v>
      </c>
      <c r="E502" s="13">
        <v>41731</v>
      </c>
      <c r="F502" s="14">
        <v>0.62868055555555558</v>
      </c>
      <c r="G502" s="18">
        <v>0</v>
      </c>
      <c r="H502">
        <v>0</v>
      </c>
      <c r="I502" s="21">
        <f t="shared" si="14"/>
        <v>-2332606.6000000201</v>
      </c>
      <c r="L502">
        <v>156174</v>
      </c>
      <c r="N502">
        <v>7</v>
      </c>
      <c r="O502" t="s">
        <v>44</v>
      </c>
      <c r="P502">
        <v>1</v>
      </c>
      <c r="R502">
        <v>6</v>
      </c>
      <c r="S502" s="13">
        <v>42066</v>
      </c>
      <c r="T502" s="13">
        <v>42066</v>
      </c>
      <c r="W502">
        <v>2014</v>
      </c>
      <c r="X502">
        <v>7</v>
      </c>
      <c r="AC502" t="s">
        <v>45</v>
      </c>
      <c r="AD502" t="s">
        <v>319</v>
      </c>
      <c r="AE502" t="str">
        <f t="shared" si="15"/>
        <v>COLÉGIO OLIMPO GOIÂNIA</v>
      </c>
      <c r="AG502">
        <v>77</v>
      </c>
      <c r="AH502">
        <v>11</v>
      </c>
      <c r="AI502" t="s">
        <v>46</v>
      </c>
      <c r="AK502">
        <v>0</v>
      </c>
      <c r="AM502">
        <v>0</v>
      </c>
      <c r="AP502" t="s">
        <v>731</v>
      </c>
    </row>
    <row r="503" spans="1:42" customFormat="1">
      <c r="A503">
        <v>246105</v>
      </c>
      <c r="B503">
        <v>156343</v>
      </c>
      <c r="C503" t="s">
        <v>1016</v>
      </c>
      <c r="D503" s="18">
        <v>553</v>
      </c>
      <c r="E503" s="13">
        <v>41731</v>
      </c>
      <c r="F503" s="14">
        <v>0.62935185185185183</v>
      </c>
      <c r="G503" s="18">
        <v>0</v>
      </c>
      <c r="H503">
        <v>0</v>
      </c>
      <c r="I503" s="21">
        <f t="shared" si="14"/>
        <v>-2332053.6000000201</v>
      </c>
      <c r="L503">
        <v>156343</v>
      </c>
      <c r="N503">
        <v>7</v>
      </c>
      <c r="O503" t="s">
        <v>44</v>
      </c>
      <c r="P503">
        <v>1</v>
      </c>
      <c r="R503">
        <v>6</v>
      </c>
      <c r="S503" s="13">
        <v>42066</v>
      </c>
      <c r="T503" s="13">
        <v>42066</v>
      </c>
      <c r="W503">
        <v>2014</v>
      </c>
      <c r="X503">
        <v>7</v>
      </c>
      <c r="AC503" t="s">
        <v>45</v>
      </c>
      <c r="AD503" t="s">
        <v>319</v>
      </c>
      <c r="AE503" t="str">
        <f t="shared" si="15"/>
        <v>COLÉGIO OLIMPO GOIÂNIA</v>
      </c>
      <c r="AG503">
        <v>77</v>
      </c>
      <c r="AH503">
        <v>11</v>
      </c>
      <c r="AI503" t="s">
        <v>46</v>
      </c>
      <c r="AK503">
        <v>0</v>
      </c>
      <c r="AM503">
        <v>0</v>
      </c>
      <c r="AP503" t="s">
        <v>731</v>
      </c>
    </row>
    <row r="504" spans="1:42" customFormat="1">
      <c r="A504">
        <v>246110</v>
      </c>
      <c r="B504">
        <v>156243</v>
      </c>
      <c r="C504" t="s">
        <v>1017</v>
      </c>
      <c r="D504" s="18">
        <v>1284</v>
      </c>
      <c r="E504" s="13">
        <v>41731</v>
      </c>
      <c r="F504" s="14">
        <v>0.6317476851851852</v>
      </c>
      <c r="G504" s="18">
        <v>0</v>
      </c>
      <c r="H504">
        <v>0</v>
      </c>
      <c r="I504" s="21">
        <f t="shared" si="14"/>
        <v>-2330769.6000000201</v>
      </c>
      <c r="L504">
        <v>156243</v>
      </c>
      <c r="N504">
        <v>7</v>
      </c>
      <c r="O504" t="s">
        <v>44</v>
      </c>
      <c r="P504">
        <v>1</v>
      </c>
      <c r="R504">
        <v>6</v>
      </c>
      <c r="S504" s="13">
        <v>42066</v>
      </c>
      <c r="T504" s="13">
        <v>42066</v>
      </c>
      <c r="W504">
        <v>2014</v>
      </c>
      <c r="X504">
        <v>7</v>
      </c>
      <c r="AC504" t="s">
        <v>45</v>
      </c>
      <c r="AD504" t="s">
        <v>319</v>
      </c>
      <c r="AE504" t="str">
        <f t="shared" si="15"/>
        <v>COLÉGIO OLIMPO GOIÂNIA</v>
      </c>
      <c r="AG504">
        <v>77</v>
      </c>
      <c r="AH504">
        <v>11</v>
      </c>
      <c r="AI504" t="s">
        <v>46</v>
      </c>
      <c r="AK504">
        <v>0</v>
      </c>
      <c r="AM504">
        <v>0</v>
      </c>
      <c r="AP504" t="s">
        <v>731</v>
      </c>
    </row>
    <row r="505" spans="1:42" customFormat="1">
      <c r="A505">
        <v>246111</v>
      </c>
      <c r="B505">
        <v>155209</v>
      </c>
      <c r="C505" t="s">
        <v>1018</v>
      </c>
      <c r="D505" s="18">
        <v>1284</v>
      </c>
      <c r="E505" s="13">
        <v>41731</v>
      </c>
      <c r="F505" s="14">
        <v>0.63231481481481489</v>
      </c>
      <c r="G505" s="18">
        <v>0</v>
      </c>
      <c r="H505">
        <v>0</v>
      </c>
      <c r="I505" s="21">
        <f t="shared" si="14"/>
        <v>-2329485.6000000201</v>
      </c>
      <c r="L505">
        <v>155209</v>
      </c>
      <c r="N505">
        <v>7</v>
      </c>
      <c r="O505" t="s">
        <v>44</v>
      </c>
      <c r="P505">
        <v>1</v>
      </c>
      <c r="R505">
        <v>6</v>
      </c>
      <c r="S505" s="13">
        <v>42066</v>
      </c>
      <c r="T505" s="13">
        <v>42066</v>
      </c>
      <c r="W505">
        <v>2014</v>
      </c>
      <c r="X505">
        <v>7</v>
      </c>
      <c r="AC505" t="s">
        <v>45</v>
      </c>
      <c r="AD505" t="s">
        <v>319</v>
      </c>
      <c r="AE505" t="str">
        <f t="shared" si="15"/>
        <v>COLÉGIO OLIMPO GOIÂNIA</v>
      </c>
      <c r="AG505">
        <v>77</v>
      </c>
      <c r="AH505">
        <v>11</v>
      </c>
      <c r="AI505" t="s">
        <v>46</v>
      </c>
      <c r="AK505">
        <v>0</v>
      </c>
      <c r="AM505">
        <v>0</v>
      </c>
      <c r="AP505" t="s">
        <v>731</v>
      </c>
    </row>
    <row r="506" spans="1:42" customFormat="1">
      <c r="A506">
        <v>246112</v>
      </c>
      <c r="B506">
        <v>157387</v>
      </c>
      <c r="C506" t="s">
        <v>1019</v>
      </c>
      <c r="D506" s="18">
        <v>1462.16</v>
      </c>
      <c r="E506" s="13">
        <v>41731</v>
      </c>
      <c r="F506" s="14">
        <v>0.63296296296296295</v>
      </c>
      <c r="G506" s="18">
        <v>0</v>
      </c>
      <c r="H506">
        <v>0</v>
      </c>
      <c r="I506" s="21">
        <f t="shared" si="14"/>
        <v>-2328023.44000002</v>
      </c>
      <c r="L506">
        <v>157387</v>
      </c>
      <c r="N506">
        <v>7</v>
      </c>
      <c r="O506" t="s">
        <v>44</v>
      </c>
      <c r="P506">
        <v>1</v>
      </c>
      <c r="R506">
        <v>2</v>
      </c>
      <c r="S506" s="13">
        <v>42066</v>
      </c>
      <c r="T506" s="13">
        <v>42066</v>
      </c>
      <c r="W506">
        <v>2014</v>
      </c>
      <c r="X506">
        <v>7</v>
      </c>
      <c r="AC506" t="s">
        <v>48</v>
      </c>
      <c r="AD506" t="s">
        <v>319</v>
      </c>
      <c r="AE506" t="str">
        <f t="shared" si="15"/>
        <v>COLÉGIO OLIMPO GOIÂNIA</v>
      </c>
      <c r="AG506">
        <v>77</v>
      </c>
      <c r="AH506">
        <v>11</v>
      </c>
      <c r="AI506" t="s">
        <v>46</v>
      </c>
      <c r="AK506">
        <v>0</v>
      </c>
      <c r="AM506">
        <v>0</v>
      </c>
      <c r="AP506" t="s">
        <v>731</v>
      </c>
    </row>
    <row r="507" spans="1:42" customFormat="1">
      <c r="A507">
        <v>246113</v>
      </c>
      <c r="B507">
        <v>156230</v>
      </c>
      <c r="C507" t="s">
        <v>1020</v>
      </c>
      <c r="D507" s="18">
        <v>1284</v>
      </c>
      <c r="E507" s="13">
        <v>41731</v>
      </c>
      <c r="F507" s="14">
        <v>0.63351851851851848</v>
      </c>
      <c r="G507" s="18">
        <v>0</v>
      </c>
      <c r="H507">
        <v>0</v>
      </c>
      <c r="I507" s="21">
        <f t="shared" si="14"/>
        <v>-2326739.44000002</v>
      </c>
      <c r="L507">
        <v>156230</v>
      </c>
      <c r="N507">
        <v>7</v>
      </c>
      <c r="O507" t="s">
        <v>44</v>
      </c>
      <c r="P507">
        <v>2</v>
      </c>
      <c r="R507">
        <v>6</v>
      </c>
      <c r="S507" s="13">
        <v>42066</v>
      </c>
      <c r="T507" s="13">
        <v>42066</v>
      </c>
      <c r="W507">
        <v>2014</v>
      </c>
      <c r="X507">
        <v>7</v>
      </c>
      <c r="AC507" t="s">
        <v>45</v>
      </c>
      <c r="AD507" t="s">
        <v>319</v>
      </c>
      <c r="AE507" t="str">
        <f t="shared" si="15"/>
        <v>COLÉGIO OLIMPO GOIÂNIA</v>
      </c>
      <c r="AG507">
        <v>77</v>
      </c>
      <c r="AH507">
        <v>11</v>
      </c>
      <c r="AI507" t="s">
        <v>46</v>
      </c>
      <c r="AK507">
        <v>0</v>
      </c>
      <c r="AM507">
        <v>0</v>
      </c>
      <c r="AP507" t="s">
        <v>731</v>
      </c>
    </row>
    <row r="508" spans="1:42" customFormat="1">
      <c r="A508">
        <v>246130</v>
      </c>
      <c r="B508">
        <v>162260</v>
      </c>
      <c r="C508" t="s">
        <v>1021</v>
      </c>
      <c r="D508" s="18">
        <v>450</v>
      </c>
      <c r="E508" s="13">
        <v>41731</v>
      </c>
      <c r="F508" s="14">
        <v>0.64052083333333332</v>
      </c>
      <c r="G508" s="18">
        <v>0</v>
      </c>
      <c r="H508">
        <v>0</v>
      </c>
      <c r="I508" s="21">
        <f t="shared" si="14"/>
        <v>-2326289.44000002</v>
      </c>
      <c r="L508">
        <v>162260</v>
      </c>
      <c r="N508">
        <v>7</v>
      </c>
      <c r="O508" t="s">
        <v>44</v>
      </c>
      <c r="P508">
        <v>2</v>
      </c>
      <c r="R508">
        <v>93</v>
      </c>
      <c r="S508" s="13">
        <v>42066</v>
      </c>
      <c r="T508" s="13">
        <v>42066</v>
      </c>
      <c r="W508">
        <v>2014</v>
      </c>
      <c r="X508">
        <v>7</v>
      </c>
      <c r="AC508" t="s">
        <v>73</v>
      </c>
      <c r="AD508" t="s">
        <v>319</v>
      </c>
      <c r="AE508" t="str">
        <f t="shared" si="15"/>
        <v>COLÉGIO OLIMPO GOIÂNIA</v>
      </c>
      <c r="AG508">
        <v>77</v>
      </c>
      <c r="AH508">
        <v>11</v>
      </c>
      <c r="AI508" t="s">
        <v>46</v>
      </c>
      <c r="AK508">
        <v>0</v>
      </c>
      <c r="AM508">
        <v>0</v>
      </c>
      <c r="AP508" t="s">
        <v>731</v>
      </c>
    </row>
    <row r="509" spans="1:42" customFormat="1">
      <c r="A509">
        <v>123251</v>
      </c>
      <c r="B509" t="s">
        <v>1022</v>
      </c>
      <c r="C509" t="s">
        <v>1023</v>
      </c>
      <c r="D509" s="18">
        <v>0</v>
      </c>
      <c r="E509" s="13">
        <v>41731</v>
      </c>
      <c r="F509" s="14">
        <v>0.64315972222222217</v>
      </c>
      <c r="G509" s="18">
        <v>1575</v>
      </c>
      <c r="H509">
        <v>0</v>
      </c>
      <c r="I509" s="21">
        <f t="shared" si="14"/>
        <v>-2327864.44000002</v>
      </c>
      <c r="M509">
        <v>47241</v>
      </c>
      <c r="N509">
        <v>24</v>
      </c>
      <c r="O509" t="s">
        <v>68</v>
      </c>
      <c r="P509">
        <v>1</v>
      </c>
      <c r="R509">
        <v>1419</v>
      </c>
      <c r="S509" s="13">
        <v>41733</v>
      </c>
      <c r="T509" s="13">
        <v>41733</v>
      </c>
      <c r="W509">
        <v>2014</v>
      </c>
      <c r="X509">
        <v>24</v>
      </c>
      <c r="AC509" t="s">
        <v>427</v>
      </c>
      <c r="AD509" t="s">
        <v>319</v>
      </c>
      <c r="AE509" t="str">
        <f t="shared" si="15"/>
        <v>COLÉGIO OLIMPO GOIÂNIA</v>
      </c>
      <c r="AG509">
        <v>56</v>
      </c>
      <c r="AH509">
        <v>1</v>
      </c>
      <c r="AI509" t="s">
        <v>58</v>
      </c>
      <c r="AK509">
        <v>0</v>
      </c>
      <c r="AM509">
        <v>0</v>
      </c>
      <c r="AP509" t="s">
        <v>59</v>
      </c>
    </row>
    <row r="510" spans="1:42" customFormat="1">
      <c r="A510">
        <v>134641</v>
      </c>
      <c r="B510" t="s">
        <v>1024</v>
      </c>
      <c r="C510" t="s">
        <v>1025</v>
      </c>
      <c r="D510" s="18">
        <v>0</v>
      </c>
      <c r="E510" s="13">
        <v>41731</v>
      </c>
      <c r="F510" s="14">
        <v>0.64369212962962963</v>
      </c>
      <c r="G510" s="18">
        <v>1339</v>
      </c>
      <c r="H510">
        <v>0</v>
      </c>
      <c r="I510" s="21">
        <f t="shared" si="14"/>
        <v>-2329203.44000002</v>
      </c>
      <c r="M510">
        <v>54393</v>
      </c>
      <c r="N510">
        <v>7</v>
      </c>
      <c r="O510" t="s">
        <v>44</v>
      </c>
      <c r="P510">
        <v>1</v>
      </c>
      <c r="R510">
        <v>1578</v>
      </c>
      <c r="S510" s="13">
        <v>41785</v>
      </c>
      <c r="T510" s="13">
        <v>41785</v>
      </c>
      <c r="W510">
        <v>2014</v>
      </c>
      <c r="X510">
        <v>7</v>
      </c>
      <c r="AC510" t="s">
        <v>107</v>
      </c>
      <c r="AD510" t="s">
        <v>320</v>
      </c>
      <c r="AE510" t="str">
        <f t="shared" si="15"/>
        <v>COLÉGIO OLIMPO GOIÂNIA</v>
      </c>
      <c r="AG510">
        <v>12</v>
      </c>
      <c r="AH510">
        <v>10</v>
      </c>
      <c r="AI510" t="s">
        <v>95</v>
      </c>
      <c r="AK510">
        <v>0</v>
      </c>
      <c r="AM510">
        <v>0</v>
      </c>
      <c r="AP510" t="s">
        <v>355</v>
      </c>
    </row>
    <row r="511" spans="1:42" customFormat="1">
      <c r="A511">
        <v>134642</v>
      </c>
      <c r="B511" t="s">
        <v>1026</v>
      </c>
      <c r="C511" t="s">
        <v>1027</v>
      </c>
      <c r="D511" s="18">
        <v>0</v>
      </c>
      <c r="E511" s="13">
        <v>41731</v>
      </c>
      <c r="F511" s="14">
        <v>0.64369212962962963</v>
      </c>
      <c r="G511" s="18">
        <v>1339</v>
      </c>
      <c r="H511">
        <v>0</v>
      </c>
      <c r="I511" s="21">
        <f t="shared" si="14"/>
        <v>-2330542.44000002</v>
      </c>
      <c r="M511">
        <v>54394</v>
      </c>
      <c r="N511">
        <v>7</v>
      </c>
      <c r="O511" t="s">
        <v>44</v>
      </c>
      <c r="P511">
        <v>1</v>
      </c>
      <c r="R511">
        <v>1578</v>
      </c>
      <c r="S511" s="13">
        <v>41785</v>
      </c>
      <c r="T511" s="13">
        <v>41785</v>
      </c>
      <c r="W511">
        <v>2014</v>
      </c>
      <c r="X511">
        <v>7</v>
      </c>
      <c r="AC511" t="s">
        <v>107</v>
      </c>
      <c r="AD511" t="s">
        <v>320</v>
      </c>
      <c r="AE511" t="str">
        <f t="shared" si="15"/>
        <v>COLÉGIO OLIMPO GOIÂNIA</v>
      </c>
      <c r="AG511">
        <v>12</v>
      </c>
      <c r="AH511">
        <v>10</v>
      </c>
      <c r="AI511" t="s">
        <v>95</v>
      </c>
      <c r="AK511">
        <v>0</v>
      </c>
      <c r="AM511">
        <v>0</v>
      </c>
      <c r="AP511" t="s">
        <v>355</v>
      </c>
    </row>
    <row r="512" spans="1:42" customFormat="1">
      <c r="A512">
        <v>134648</v>
      </c>
      <c r="B512" t="s">
        <v>1028</v>
      </c>
      <c r="C512" t="s">
        <v>1029</v>
      </c>
      <c r="D512" s="18">
        <v>0</v>
      </c>
      <c r="E512" s="13">
        <v>41731</v>
      </c>
      <c r="F512" s="14">
        <v>0.64370370370370367</v>
      </c>
      <c r="G512" s="18">
        <v>1339</v>
      </c>
      <c r="H512">
        <v>0</v>
      </c>
      <c r="I512" s="21">
        <f t="shared" si="14"/>
        <v>-2331881.44000002</v>
      </c>
      <c r="M512">
        <v>54400</v>
      </c>
      <c r="N512">
        <v>7</v>
      </c>
      <c r="O512" t="s">
        <v>44</v>
      </c>
      <c r="P512">
        <v>1</v>
      </c>
      <c r="R512">
        <v>1578</v>
      </c>
      <c r="S512" s="13">
        <v>41785</v>
      </c>
      <c r="T512" s="13">
        <v>41785</v>
      </c>
      <c r="W512">
        <v>2014</v>
      </c>
      <c r="X512">
        <v>7</v>
      </c>
      <c r="AC512" t="s">
        <v>107</v>
      </c>
      <c r="AD512" t="s">
        <v>320</v>
      </c>
      <c r="AE512" t="str">
        <f t="shared" si="15"/>
        <v>COLÉGIO OLIMPO GOIÂNIA</v>
      </c>
      <c r="AG512">
        <v>12</v>
      </c>
      <c r="AH512">
        <v>10</v>
      </c>
      <c r="AI512" t="s">
        <v>95</v>
      </c>
      <c r="AK512">
        <v>0</v>
      </c>
      <c r="AM512">
        <v>0</v>
      </c>
      <c r="AP512" t="s">
        <v>355</v>
      </c>
    </row>
    <row r="513" spans="1:42" customFormat="1">
      <c r="A513">
        <v>134649</v>
      </c>
      <c r="B513" t="s">
        <v>1030</v>
      </c>
      <c r="C513" t="s">
        <v>1031</v>
      </c>
      <c r="D513" s="18">
        <v>0</v>
      </c>
      <c r="E513" s="13">
        <v>41731</v>
      </c>
      <c r="F513" s="14">
        <v>0.64370370370370367</v>
      </c>
      <c r="G513" s="18">
        <v>1339</v>
      </c>
      <c r="H513">
        <v>0</v>
      </c>
      <c r="I513" s="21">
        <f t="shared" si="14"/>
        <v>-2333220.44000002</v>
      </c>
      <c r="M513">
        <v>54401</v>
      </c>
      <c r="N513">
        <v>7</v>
      </c>
      <c r="O513" t="s">
        <v>44</v>
      </c>
      <c r="P513">
        <v>1</v>
      </c>
      <c r="R513">
        <v>1578</v>
      </c>
      <c r="S513" s="13">
        <v>41785</v>
      </c>
      <c r="T513" s="13">
        <v>41785</v>
      </c>
      <c r="W513">
        <v>2014</v>
      </c>
      <c r="X513">
        <v>7</v>
      </c>
      <c r="AC513" t="s">
        <v>107</v>
      </c>
      <c r="AD513" t="s">
        <v>320</v>
      </c>
      <c r="AE513" t="str">
        <f t="shared" si="15"/>
        <v>COLÉGIO OLIMPO GOIÂNIA</v>
      </c>
      <c r="AG513">
        <v>12</v>
      </c>
      <c r="AH513">
        <v>10</v>
      </c>
      <c r="AI513" t="s">
        <v>95</v>
      </c>
      <c r="AK513">
        <v>0</v>
      </c>
      <c r="AM513">
        <v>0</v>
      </c>
      <c r="AP513" t="s">
        <v>355</v>
      </c>
    </row>
    <row r="514" spans="1:42" customFormat="1">
      <c r="A514">
        <v>134643</v>
      </c>
      <c r="B514" t="s">
        <v>1032</v>
      </c>
      <c r="C514" t="s">
        <v>1033</v>
      </c>
      <c r="D514" s="18">
        <v>0</v>
      </c>
      <c r="E514" s="13">
        <v>41731</v>
      </c>
      <c r="F514" s="14">
        <v>0.64370370370370367</v>
      </c>
      <c r="G514" s="18">
        <v>1339</v>
      </c>
      <c r="H514">
        <v>0</v>
      </c>
      <c r="I514" s="21">
        <f t="shared" si="14"/>
        <v>-2334559.44000002</v>
      </c>
      <c r="M514">
        <v>54395</v>
      </c>
      <c r="N514">
        <v>7</v>
      </c>
      <c r="O514" t="s">
        <v>44</v>
      </c>
      <c r="P514">
        <v>1</v>
      </c>
      <c r="R514">
        <v>1578</v>
      </c>
      <c r="S514" s="13">
        <v>41785</v>
      </c>
      <c r="T514" s="13">
        <v>41785</v>
      </c>
      <c r="W514">
        <v>2014</v>
      </c>
      <c r="X514">
        <v>7</v>
      </c>
      <c r="AC514" t="s">
        <v>107</v>
      </c>
      <c r="AD514" t="s">
        <v>320</v>
      </c>
      <c r="AE514" t="str">
        <f t="shared" si="15"/>
        <v>COLÉGIO OLIMPO GOIÂNIA</v>
      </c>
      <c r="AG514">
        <v>12</v>
      </c>
      <c r="AH514">
        <v>10</v>
      </c>
      <c r="AI514" t="s">
        <v>95</v>
      </c>
      <c r="AK514">
        <v>0</v>
      </c>
      <c r="AM514">
        <v>0</v>
      </c>
      <c r="AP514" t="s">
        <v>355</v>
      </c>
    </row>
    <row r="515" spans="1:42" customFormat="1">
      <c r="A515">
        <v>134644</v>
      </c>
      <c r="B515" t="s">
        <v>1034</v>
      </c>
      <c r="C515" t="s">
        <v>1035</v>
      </c>
      <c r="D515" s="18">
        <v>0</v>
      </c>
      <c r="E515" s="13">
        <v>41731</v>
      </c>
      <c r="F515" s="14">
        <v>0.64370370370370367</v>
      </c>
      <c r="G515" s="18">
        <v>1339</v>
      </c>
      <c r="H515">
        <v>0</v>
      </c>
      <c r="I515" s="21">
        <f t="shared" si="14"/>
        <v>-2335898.44000002</v>
      </c>
      <c r="M515">
        <v>54396</v>
      </c>
      <c r="N515">
        <v>7</v>
      </c>
      <c r="O515" t="s">
        <v>44</v>
      </c>
      <c r="P515">
        <v>1</v>
      </c>
      <c r="R515">
        <v>1578</v>
      </c>
      <c r="S515" s="13">
        <v>41785</v>
      </c>
      <c r="T515" s="13">
        <v>41785</v>
      </c>
      <c r="W515">
        <v>2014</v>
      </c>
      <c r="X515">
        <v>7</v>
      </c>
      <c r="AC515" t="s">
        <v>107</v>
      </c>
      <c r="AD515" t="s">
        <v>320</v>
      </c>
      <c r="AE515" t="str">
        <f t="shared" si="15"/>
        <v>COLÉGIO OLIMPO GOIÂNIA</v>
      </c>
      <c r="AG515">
        <v>12</v>
      </c>
      <c r="AH515">
        <v>10</v>
      </c>
      <c r="AI515" t="s">
        <v>95</v>
      </c>
      <c r="AK515">
        <v>0</v>
      </c>
      <c r="AM515">
        <v>0</v>
      </c>
      <c r="AP515" t="s">
        <v>355</v>
      </c>
    </row>
    <row r="516" spans="1:42" customFormat="1">
      <c r="A516">
        <v>134645</v>
      </c>
      <c r="B516" t="s">
        <v>1036</v>
      </c>
      <c r="C516" t="s">
        <v>1037</v>
      </c>
      <c r="D516" s="18">
        <v>0</v>
      </c>
      <c r="E516" s="13">
        <v>41731</v>
      </c>
      <c r="F516" s="14">
        <v>0.64370370370370367</v>
      </c>
      <c r="G516" s="18">
        <v>1339</v>
      </c>
      <c r="H516">
        <v>0</v>
      </c>
      <c r="I516" s="21">
        <f t="shared" ref="I516:I579" si="16">I515 + (D516-G516)</f>
        <v>-2337237.44000002</v>
      </c>
      <c r="M516">
        <v>54397</v>
      </c>
      <c r="N516">
        <v>7</v>
      </c>
      <c r="O516" t="s">
        <v>44</v>
      </c>
      <c r="P516">
        <v>1</v>
      </c>
      <c r="R516">
        <v>1578</v>
      </c>
      <c r="S516" s="13">
        <v>41785</v>
      </c>
      <c r="T516" s="13">
        <v>41785</v>
      </c>
      <c r="W516">
        <v>2014</v>
      </c>
      <c r="X516">
        <v>7</v>
      </c>
      <c r="AC516" t="s">
        <v>107</v>
      </c>
      <c r="AD516" t="s">
        <v>320</v>
      </c>
      <c r="AE516" t="str">
        <f t="shared" ref="AE516:AE579" si="17">ACHA_INSTITUICAO(AC516)</f>
        <v>COLÉGIO OLIMPO GOIÂNIA</v>
      </c>
      <c r="AG516">
        <v>12</v>
      </c>
      <c r="AH516">
        <v>10</v>
      </c>
      <c r="AI516" t="s">
        <v>95</v>
      </c>
      <c r="AK516">
        <v>0</v>
      </c>
      <c r="AM516">
        <v>0</v>
      </c>
      <c r="AP516" t="s">
        <v>355</v>
      </c>
    </row>
    <row r="517" spans="1:42" customFormat="1">
      <c r="A517">
        <v>134646</v>
      </c>
      <c r="B517" t="s">
        <v>1038</v>
      </c>
      <c r="C517" t="s">
        <v>1039</v>
      </c>
      <c r="D517" s="18">
        <v>0</v>
      </c>
      <c r="E517" s="13">
        <v>41731</v>
      </c>
      <c r="F517" s="14">
        <v>0.64370370370370367</v>
      </c>
      <c r="G517" s="18">
        <v>1339</v>
      </c>
      <c r="H517">
        <v>0</v>
      </c>
      <c r="I517" s="21">
        <f t="shared" si="16"/>
        <v>-2338576.44000002</v>
      </c>
      <c r="M517">
        <v>54398</v>
      </c>
      <c r="N517">
        <v>7</v>
      </c>
      <c r="O517" t="s">
        <v>44</v>
      </c>
      <c r="P517">
        <v>1</v>
      </c>
      <c r="R517">
        <v>1578</v>
      </c>
      <c r="S517" s="13">
        <v>41785</v>
      </c>
      <c r="T517" s="13">
        <v>41785</v>
      </c>
      <c r="W517">
        <v>2014</v>
      </c>
      <c r="X517">
        <v>7</v>
      </c>
      <c r="AC517" t="s">
        <v>107</v>
      </c>
      <c r="AD517" t="s">
        <v>320</v>
      </c>
      <c r="AE517" t="str">
        <f t="shared" si="17"/>
        <v>COLÉGIO OLIMPO GOIÂNIA</v>
      </c>
      <c r="AG517">
        <v>12</v>
      </c>
      <c r="AH517">
        <v>10</v>
      </c>
      <c r="AI517" t="s">
        <v>95</v>
      </c>
      <c r="AK517">
        <v>0</v>
      </c>
      <c r="AM517">
        <v>0</v>
      </c>
      <c r="AP517" t="s">
        <v>355</v>
      </c>
    </row>
    <row r="518" spans="1:42" customFormat="1">
      <c r="A518">
        <v>134647</v>
      </c>
      <c r="B518" t="s">
        <v>1040</v>
      </c>
      <c r="C518" t="s">
        <v>1041</v>
      </c>
      <c r="D518" s="18">
        <v>0</v>
      </c>
      <c r="E518" s="13">
        <v>41731</v>
      </c>
      <c r="F518" s="14">
        <v>0.64370370370370367</v>
      </c>
      <c r="G518" s="18">
        <v>1339</v>
      </c>
      <c r="H518">
        <v>0</v>
      </c>
      <c r="I518" s="21">
        <f t="shared" si="16"/>
        <v>-2339915.44000002</v>
      </c>
      <c r="M518">
        <v>54399</v>
      </c>
      <c r="N518">
        <v>7</v>
      </c>
      <c r="O518" t="s">
        <v>44</v>
      </c>
      <c r="P518">
        <v>1</v>
      </c>
      <c r="R518">
        <v>1578</v>
      </c>
      <c r="S518" s="13">
        <v>41785</v>
      </c>
      <c r="T518" s="13">
        <v>41785</v>
      </c>
      <c r="W518">
        <v>2014</v>
      </c>
      <c r="X518">
        <v>7</v>
      </c>
      <c r="AC518" t="s">
        <v>107</v>
      </c>
      <c r="AD518" t="s">
        <v>320</v>
      </c>
      <c r="AE518" t="str">
        <f t="shared" si="17"/>
        <v>COLÉGIO OLIMPO GOIÂNIA</v>
      </c>
      <c r="AG518">
        <v>12</v>
      </c>
      <c r="AH518">
        <v>10</v>
      </c>
      <c r="AI518" t="s">
        <v>95</v>
      </c>
      <c r="AK518">
        <v>0</v>
      </c>
      <c r="AM518">
        <v>0</v>
      </c>
      <c r="AP518" t="s">
        <v>355</v>
      </c>
    </row>
    <row r="519" spans="1:42" customFormat="1">
      <c r="A519">
        <v>123252</v>
      </c>
      <c r="B519" t="s">
        <v>1042</v>
      </c>
      <c r="C519" t="s">
        <v>1043</v>
      </c>
      <c r="D519" s="18">
        <v>0</v>
      </c>
      <c r="E519" s="13">
        <v>41731</v>
      </c>
      <c r="F519" s="14">
        <v>0.64508101851851851</v>
      </c>
      <c r="G519" s="18">
        <v>10613.65</v>
      </c>
      <c r="H519">
        <v>0</v>
      </c>
      <c r="I519" s="21">
        <f t="shared" si="16"/>
        <v>-2350529.0900000199</v>
      </c>
      <c r="M519">
        <v>39842</v>
      </c>
      <c r="N519">
        <v>24</v>
      </c>
      <c r="O519" t="s">
        <v>68</v>
      </c>
      <c r="P519">
        <v>1</v>
      </c>
      <c r="R519">
        <v>1548</v>
      </c>
      <c r="S519" s="13">
        <v>41733</v>
      </c>
      <c r="T519" s="13">
        <v>41733</v>
      </c>
      <c r="W519">
        <v>2014</v>
      </c>
      <c r="X519">
        <v>24</v>
      </c>
      <c r="AC519" t="s">
        <v>299</v>
      </c>
      <c r="AD519" t="s">
        <v>319</v>
      </c>
      <c r="AE519" t="str">
        <f t="shared" si="17"/>
        <v>COLÉGIO OLIMPO ANÁPOLIS</v>
      </c>
      <c r="AG519">
        <v>26</v>
      </c>
      <c r="AH519">
        <v>8</v>
      </c>
      <c r="AI519" t="s">
        <v>52</v>
      </c>
      <c r="AK519">
        <v>0</v>
      </c>
      <c r="AM519">
        <v>0</v>
      </c>
      <c r="AP519" t="s">
        <v>336</v>
      </c>
    </row>
    <row r="520" spans="1:42" customFormat="1">
      <c r="A520">
        <v>246139</v>
      </c>
      <c r="B520">
        <v>157428</v>
      </c>
      <c r="C520" t="s">
        <v>1044</v>
      </c>
      <c r="D520" s="18">
        <v>1193</v>
      </c>
      <c r="E520" s="13">
        <v>41731</v>
      </c>
      <c r="F520" s="14">
        <v>0.64575231481481488</v>
      </c>
      <c r="G520" s="18">
        <v>0</v>
      </c>
      <c r="H520">
        <v>0</v>
      </c>
      <c r="I520" s="21">
        <f t="shared" si="16"/>
        <v>-2349336.0900000199</v>
      </c>
      <c r="L520">
        <v>157428</v>
      </c>
      <c r="N520">
        <v>7</v>
      </c>
      <c r="O520" t="s">
        <v>44</v>
      </c>
      <c r="P520">
        <v>1</v>
      </c>
      <c r="R520">
        <v>2</v>
      </c>
      <c r="S520" s="13">
        <v>42066</v>
      </c>
      <c r="T520" s="13">
        <v>42066</v>
      </c>
      <c r="W520">
        <v>2014</v>
      </c>
      <c r="X520">
        <v>7</v>
      </c>
      <c r="AC520" t="s">
        <v>48</v>
      </c>
      <c r="AD520" t="s">
        <v>319</v>
      </c>
      <c r="AE520" t="str">
        <f t="shared" si="17"/>
        <v>COLÉGIO OLIMPO GOIÂNIA</v>
      </c>
      <c r="AG520">
        <v>77</v>
      </c>
      <c r="AH520">
        <v>11</v>
      </c>
      <c r="AI520" t="s">
        <v>46</v>
      </c>
      <c r="AK520">
        <v>0</v>
      </c>
      <c r="AM520">
        <v>0</v>
      </c>
      <c r="AP520" t="s">
        <v>731</v>
      </c>
    </row>
    <row r="521" spans="1:42" customFormat="1">
      <c r="A521">
        <v>246141</v>
      </c>
      <c r="B521">
        <v>160815</v>
      </c>
      <c r="C521" t="s">
        <v>1045</v>
      </c>
      <c r="D521" s="18">
        <v>1284</v>
      </c>
      <c r="E521" s="13">
        <v>41731</v>
      </c>
      <c r="F521" s="14">
        <v>0.64648148148148155</v>
      </c>
      <c r="G521" s="18">
        <v>0</v>
      </c>
      <c r="H521">
        <v>0</v>
      </c>
      <c r="I521" s="21">
        <f t="shared" si="16"/>
        <v>-2348052.0900000199</v>
      </c>
      <c r="L521">
        <v>160815</v>
      </c>
      <c r="N521">
        <v>7</v>
      </c>
      <c r="O521" t="s">
        <v>44</v>
      </c>
      <c r="P521">
        <v>2</v>
      </c>
      <c r="R521">
        <v>6</v>
      </c>
      <c r="S521" s="13">
        <v>42066</v>
      </c>
      <c r="T521" s="13">
        <v>42066</v>
      </c>
      <c r="W521">
        <v>2014</v>
      </c>
      <c r="X521">
        <v>7</v>
      </c>
      <c r="AC521" t="s">
        <v>45</v>
      </c>
      <c r="AD521" t="s">
        <v>319</v>
      </c>
      <c r="AE521" t="str">
        <f t="shared" si="17"/>
        <v>COLÉGIO OLIMPO GOIÂNIA</v>
      </c>
      <c r="AG521">
        <v>77</v>
      </c>
      <c r="AH521">
        <v>11</v>
      </c>
      <c r="AI521" t="s">
        <v>46</v>
      </c>
      <c r="AK521">
        <v>0</v>
      </c>
      <c r="AM521">
        <v>0</v>
      </c>
      <c r="AP521" t="s">
        <v>731</v>
      </c>
    </row>
    <row r="522" spans="1:42" customFormat="1">
      <c r="A522">
        <v>246144</v>
      </c>
      <c r="B522">
        <v>160827</v>
      </c>
      <c r="C522" t="s">
        <v>1046</v>
      </c>
      <c r="D522" s="18">
        <v>1284</v>
      </c>
      <c r="E522" s="13">
        <v>41731</v>
      </c>
      <c r="F522" s="14">
        <v>0.64721064814814822</v>
      </c>
      <c r="G522" s="18">
        <v>0</v>
      </c>
      <c r="H522">
        <v>0</v>
      </c>
      <c r="I522" s="21">
        <f t="shared" si="16"/>
        <v>-2346768.0900000199</v>
      </c>
      <c r="L522">
        <v>160827</v>
      </c>
      <c r="N522">
        <v>7</v>
      </c>
      <c r="O522" t="s">
        <v>44</v>
      </c>
      <c r="P522">
        <v>2</v>
      </c>
      <c r="R522">
        <v>6</v>
      </c>
      <c r="S522" s="13">
        <v>42066</v>
      </c>
      <c r="T522" s="13">
        <v>42066</v>
      </c>
      <c r="W522">
        <v>2014</v>
      </c>
      <c r="X522">
        <v>7</v>
      </c>
      <c r="AC522" t="s">
        <v>45</v>
      </c>
      <c r="AD522" t="s">
        <v>319</v>
      </c>
      <c r="AE522" t="str">
        <f t="shared" si="17"/>
        <v>COLÉGIO OLIMPO GOIÂNIA</v>
      </c>
      <c r="AG522">
        <v>77</v>
      </c>
      <c r="AH522">
        <v>11</v>
      </c>
      <c r="AI522" t="s">
        <v>46</v>
      </c>
      <c r="AK522">
        <v>0</v>
      </c>
      <c r="AM522">
        <v>0</v>
      </c>
      <c r="AP522" t="s">
        <v>731</v>
      </c>
    </row>
    <row r="523" spans="1:42" customFormat="1">
      <c r="A523">
        <v>123253</v>
      </c>
      <c r="B523" t="s">
        <v>1047</v>
      </c>
      <c r="C523" t="s">
        <v>1048</v>
      </c>
      <c r="D523" s="18">
        <v>0</v>
      </c>
      <c r="E523" s="13">
        <v>41731</v>
      </c>
      <c r="F523" s="14">
        <v>0.64792824074074074</v>
      </c>
      <c r="G523" s="18">
        <v>57.62</v>
      </c>
      <c r="H523">
        <v>0</v>
      </c>
      <c r="I523" s="21">
        <f t="shared" si="16"/>
        <v>-2346825.71000002</v>
      </c>
      <c r="M523">
        <v>47242</v>
      </c>
      <c r="N523">
        <v>24</v>
      </c>
      <c r="O523" t="s">
        <v>68</v>
      </c>
      <c r="P523">
        <v>1</v>
      </c>
      <c r="R523">
        <v>572</v>
      </c>
      <c r="S523" s="13">
        <v>41733</v>
      </c>
      <c r="T523" s="13">
        <v>41733</v>
      </c>
      <c r="W523">
        <v>2014</v>
      </c>
      <c r="X523">
        <v>24</v>
      </c>
      <c r="AC523" t="s">
        <v>258</v>
      </c>
      <c r="AD523" t="s">
        <v>319</v>
      </c>
      <c r="AE523" t="str">
        <f t="shared" si="17"/>
        <v>COLÉGIO OLIMPO GOIÂNIA</v>
      </c>
      <c r="AG523">
        <v>26</v>
      </c>
      <c r="AH523">
        <v>9</v>
      </c>
      <c r="AI523" t="s">
        <v>54</v>
      </c>
      <c r="AK523">
        <v>0</v>
      </c>
      <c r="AM523">
        <v>0</v>
      </c>
      <c r="AP523" t="s">
        <v>336</v>
      </c>
    </row>
    <row r="524" spans="1:42" customFormat="1">
      <c r="A524">
        <v>230658</v>
      </c>
      <c r="B524" t="s">
        <v>102</v>
      </c>
      <c r="C524" t="s">
        <v>103</v>
      </c>
      <c r="D524" s="18">
        <v>23872</v>
      </c>
      <c r="E524" s="13">
        <v>41731</v>
      </c>
      <c r="F524" s="14">
        <v>0.64861111111111114</v>
      </c>
      <c r="G524" s="18">
        <v>0</v>
      </c>
      <c r="H524">
        <v>0</v>
      </c>
      <c r="I524" s="21">
        <f t="shared" si="16"/>
        <v>-2322953.71000002</v>
      </c>
      <c r="N524">
        <v>60</v>
      </c>
      <c r="O524" t="s">
        <v>60</v>
      </c>
      <c r="P524">
        <v>1</v>
      </c>
      <c r="R524">
        <v>1630</v>
      </c>
      <c r="S524" s="13">
        <v>42010</v>
      </c>
      <c r="T524" s="13">
        <v>42010</v>
      </c>
      <c r="W524">
        <v>2015</v>
      </c>
      <c r="X524">
        <v>60</v>
      </c>
      <c r="AC524" t="s">
        <v>104</v>
      </c>
      <c r="AD524" t="s">
        <v>319</v>
      </c>
      <c r="AE524" t="str">
        <f t="shared" si="17"/>
        <v>COLÉGIO OLIMPO GOIÂNIA</v>
      </c>
      <c r="AG524">
        <v>69</v>
      </c>
      <c r="AH524">
        <v>12</v>
      </c>
      <c r="AI524" t="s">
        <v>105</v>
      </c>
      <c r="AM524">
        <v>0</v>
      </c>
      <c r="AP524" t="s">
        <v>482</v>
      </c>
    </row>
    <row r="525" spans="1:42" customFormat="1">
      <c r="A525">
        <v>123254</v>
      </c>
      <c r="B525" t="s">
        <v>1049</v>
      </c>
      <c r="C525" t="s">
        <v>1050</v>
      </c>
      <c r="D525" s="18">
        <v>0</v>
      </c>
      <c r="E525" s="13">
        <v>41731</v>
      </c>
      <c r="F525" s="14">
        <v>0.64971064814814816</v>
      </c>
      <c r="G525" s="18">
        <v>19.05</v>
      </c>
      <c r="H525">
        <v>0</v>
      </c>
      <c r="I525" s="21">
        <f t="shared" si="16"/>
        <v>-2322972.7600000198</v>
      </c>
      <c r="M525">
        <v>40395</v>
      </c>
      <c r="N525">
        <v>24</v>
      </c>
      <c r="O525" t="s">
        <v>68</v>
      </c>
      <c r="P525">
        <v>1</v>
      </c>
      <c r="R525">
        <v>1439</v>
      </c>
      <c r="S525" s="13">
        <v>41733</v>
      </c>
      <c r="T525" s="13">
        <v>41733</v>
      </c>
      <c r="W525">
        <v>2014</v>
      </c>
      <c r="X525">
        <v>24</v>
      </c>
      <c r="AC525" t="s">
        <v>185</v>
      </c>
      <c r="AD525" t="s">
        <v>319</v>
      </c>
      <c r="AE525" t="str">
        <f t="shared" si="17"/>
        <v>SOL NASCENTE</v>
      </c>
      <c r="AG525">
        <v>26</v>
      </c>
      <c r="AH525">
        <v>3</v>
      </c>
      <c r="AI525" t="s">
        <v>64</v>
      </c>
      <c r="AK525">
        <v>0</v>
      </c>
      <c r="AM525">
        <v>0</v>
      </c>
      <c r="AP525" t="s">
        <v>336</v>
      </c>
    </row>
    <row r="526" spans="1:42" customFormat="1">
      <c r="A526">
        <v>123255</v>
      </c>
      <c r="B526" t="s">
        <v>1051</v>
      </c>
      <c r="C526" t="s">
        <v>1052</v>
      </c>
      <c r="D526" s="18">
        <v>0</v>
      </c>
      <c r="E526" s="13">
        <v>41731</v>
      </c>
      <c r="F526" s="14">
        <v>0.65005787037037044</v>
      </c>
      <c r="G526" s="18">
        <v>14.39</v>
      </c>
      <c r="H526">
        <v>0</v>
      </c>
      <c r="I526" s="21">
        <f t="shared" si="16"/>
        <v>-2322987.1500000199</v>
      </c>
      <c r="M526">
        <v>40409</v>
      </c>
      <c r="N526">
        <v>24</v>
      </c>
      <c r="O526" t="s">
        <v>68</v>
      </c>
      <c r="P526">
        <v>1</v>
      </c>
      <c r="R526">
        <v>1439</v>
      </c>
      <c r="S526" s="13">
        <v>41733</v>
      </c>
      <c r="T526" s="13">
        <v>41733</v>
      </c>
      <c r="W526">
        <v>2014</v>
      </c>
      <c r="X526">
        <v>24</v>
      </c>
      <c r="AC526" t="s">
        <v>185</v>
      </c>
      <c r="AD526" t="s">
        <v>319</v>
      </c>
      <c r="AE526" t="str">
        <f t="shared" si="17"/>
        <v>SOL NASCENTE</v>
      </c>
      <c r="AG526">
        <v>26</v>
      </c>
      <c r="AH526">
        <v>3</v>
      </c>
      <c r="AI526" t="s">
        <v>64</v>
      </c>
      <c r="AK526">
        <v>0</v>
      </c>
      <c r="AM526">
        <v>0</v>
      </c>
      <c r="AP526" t="s">
        <v>336</v>
      </c>
    </row>
    <row r="527" spans="1:42" customFormat="1">
      <c r="A527">
        <v>123256</v>
      </c>
      <c r="B527" t="s">
        <v>1053</v>
      </c>
      <c r="C527" t="s">
        <v>1054</v>
      </c>
      <c r="D527" s="18">
        <v>0</v>
      </c>
      <c r="E527" s="13">
        <v>41731</v>
      </c>
      <c r="F527" s="14">
        <v>0.65038194444444442</v>
      </c>
      <c r="G527" s="18">
        <v>123.8</v>
      </c>
      <c r="H527">
        <v>0</v>
      </c>
      <c r="I527" s="21">
        <f t="shared" si="16"/>
        <v>-2323110.9500000197</v>
      </c>
      <c r="M527">
        <v>40381</v>
      </c>
      <c r="N527">
        <v>24</v>
      </c>
      <c r="O527" t="s">
        <v>68</v>
      </c>
      <c r="P527">
        <v>1</v>
      </c>
      <c r="R527">
        <v>1439</v>
      </c>
      <c r="S527" s="13">
        <v>41733</v>
      </c>
      <c r="T527" s="13">
        <v>41733</v>
      </c>
      <c r="W527">
        <v>2014</v>
      </c>
      <c r="X527">
        <v>24</v>
      </c>
      <c r="AC527" t="s">
        <v>185</v>
      </c>
      <c r="AD527" t="s">
        <v>319</v>
      </c>
      <c r="AE527" t="str">
        <f t="shared" si="17"/>
        <v>SOL NASCENTE</v>
      </c>
      <c r="AG527">
        <v>26</v>
      </c>
      <c r="AH527">
        <v>3</v>
      </c>
      <c r="AI527" t="s">
        <v>64</v>
      </c>
      <c r="AK527">
        <v>0</v>
      </c>
      <c r="AM527">
        <v>0</v>
      </c>
      <c r="AP527" t="s">
        <v>336</v>
      </c>
    </row>
    <row r="528" spans="1:42" customFormat="1">
      <c r="A528">
        <v>123257</v>
      </c>
      <c r="B528" t="s">
        <v>1055</v>
      </c>
      <c r="C528" t="s">
        <v>1056</v>
      </c>
      <c r="D528" s="18">
        <v>0</v>
      </c>
      <c r="E528" s="13">
        <v>41731</v>
      </c>
      <c r="F528" s="14">
        <v>0.65089120370370368</v>
      </c>
      <c r="G528" s="18">
        <v>278.8</v>
      </c>
      <c r="H528">
        <v>0</v>
      </c>
      <c r="I528" s="21">
        <f t="shared" si="16"/>
        <v>-2323389.7500000196</v>
      </c>
      <c r="M528">
        <v>40558</v>
      </c>
      <c r="N528">
        <v>24</v>
      </c>
      <c r="O528" t="s">
        <v>68</v>
      </c>
      <c r="P528">
        <v>1</v>
      </c>
      <c r="R528">
        <v>1476</v>
      </c>
      <c r="S528" s="13">
        <v>41733</v>
      </c>
      <c r="T528" s="13">
        <v>41733</v>
      </c>
      <c r="W528">
        <v>2014</v>
      </c>
      <c r="X528">
        <v>24</v>
      </c>
      <c r="AC528" t="s">
        <v>186</v>
      </c>
      <c r="AD528" t="s">
        <v>319</v>
      </c>
      <c r="AE528" t="str">
        <f t="shared" si="17"/>
        <v>SOL NASCENTE</v>
      </c>
      <c r="AG528">
        <v>26</v>
      </c>
      <c r="AH528">
        <v>3</v>
      </c>
      <c r="AI528" t="s">
        <v>64</v>
      </c>
      <c r="AK528">
        <v>0</v>
      </c>
      <c r="AM528">
        <v>0</v>
      </c>
      <c r="AP528" t="s">
        <v>336</v>
      </c>
    </row>
    <row r="529" spans="1:42" customFormat="1">
      <c r="A529">
        <v>123259</v>
      </c>
      <c r="B529" t="s">
        <v>1057</v>
      </c>
      <c r="C529" t="s">
        <v>1058</v>
      </c>
      <c r="D529" s="18">
        <v>0</v>
      </c>
      <c r="E529" s="13">
        <v>41731</v>
      </c>
      <c r="F529" s="14">
        <v>0.65185185185185179</v>
      </c>
      <c r="G529" s="18">
        <v>1417.64</v>
      </c>
      <c r="H529">
        <v>0</v>
      </c>
      <c r="I529" s="21">
        <f t="shared" si="16"/>
        <v>-2324807.3900000197</v>
      </c>
      <c r="M529">
        <v>46730</v>
      </c>
      <c r="N529">
        <v>24</v>
      </c>
      <c r="O529" t="s">
        <v>68</v>
      </c>
      <c r="P529">
        <v>1</v>
      </c>
      <c r="R529">
        <v>1071</v>
      </c>
      <c r="S529" s="13">
        <v>41733</v>
      </c>
      <c r="T529" s="13">
        <v>41733</v>
      </c>
      <c r="W529">
        <v>2014</v>
      </c>
      <c r="X529">
        <v>24</v>
      </c>
      <c r="AC529" t="s">
        <v>87</v>
      </c>
      <c r="AD529" t="s">
        <v>319</v>
      </c>
      <c r="AE529" t="str">
        <f t="shared" si="17"/>
        <v xml:space="preserve">RODRIGO BERNADELLI </v>
      </c>
      <c r="AG529">
        <v>26</v>
      </c>
      <c r="AH529">
        <v>3</v>
      </c>
      <c r="AI529" t="s">
        <v>64</v>
      </c>
      <c r="AK529">
        <v>0</v>
      </c>
      <c r="AM529">
        <v>0</v>
      </c>
      <c r="AP529" t="s">
        <v>336</v>
      </c>
    </row>
    <row r="530" spans="1:42" customFormat="1">
      <c r="A530">
        <v>123260</v>
      </c>
      <c r="B530" t="s">
        <v>1059</v>
      </c>
      <c r="C530" t="s">
        <v>1060</v>
      </c>
      <c r="D530" s="18">
        <v>0</v>
      </c>
      <c r="E530" s="13">
        <v>41731</v>
      </c>
      <c r="F530" s="14">
        <v>0.65221064814814811</v>
      </c>
      <c r="G530" s="18">
        <v>2119.85</v>
      </c>
      <c r="H530">
        <v>0</v>
      </c>
      <c r="I530" s="21">
        <f t="shared" si="16"/>
        <v>-2326927.2400000198</v>
      </c>
      <c r="M530">
        <v>46731</v>
      </c>
      <c r="N530">
        <v>24</v>
      </c>
      <c r="O530" t="s">
        <v>68</v>
      </c>
      <c r="P530">
        <v>1</v>
      </c>
      <c r="R530">
        <v>1455</v>
      </c>
      <c r="S530" s="13">
        <v>41733</v>
      </c>
      <c r="T530" s="13">
        <v>41733</v>
      </c>
      <c r="W530">
        <v>2014</v>
      </c>
      <c r="X530">
        <v>24</v>
      </c>
      <c r="AC530" t="s">
        <v>88</v>
      </c>
      <c r="AD530" t="s">
        <v>319</v>
      </c>
      <c r="AE530" t="str">
        <f t="shared" si="17"/>
        <v>MARCELO DE MORAES</v>
      </c>
      <c r="AG530">
        <v>26</v>
      </c>
      <c r="AH530">
        <v>3</v>
      </c>
      <c r="AI530" t="s">
        <v>64</v>
      </c>
      <c r="AK530">
        <v>0</v>
      </c>
      <c r="AM530">
        <v>0</v>
      </c>
      <c r="AP530" t="s">
        <v>336</v>
      </c>
    </row>
    <row r="531" spans="1:42" customFormat="1">
      <c r="A531">
        <v>123262</v>
      </c>
      <c r="B531" t="s">
        <v>1061</v>
      </c>
      <c r="C531" t="s">
        <v>1062</v>
      </c>
      <c r="D531" s="18">
        <v>0</v>
      </c>
      <c r="E531" s="13">
        <v>41731</v>
      </c>
      <c r="F531" s="14">
        <v>0.65298611111111116</v>
      </c>
      <c r="G531" s="18">
        <v>12353.33</v>
      </c>
      <c r="H531">
        <v>0</v>
      </c>
      <c r="I531" s="21">
        <f t="shared" si="16"/>
        <v>-2339280.5700000199</v>
      </c>
      <c r="M531">
        <v>43676</v>
      </c>
      <c r="N531">
        <v>24</v>
      </c>
      <c r="O531" t="s">
        <v>68</v>
      </c>
      <c r="P531">
        <v>1</v>
      </c>
      <c r="R531">
        <v>1561</v>
      </c>
      <c r="S531" s="13">
        <v>41733</v>
      </c>
      <c r="T531" s="13">
        <v>41733</v>
      </c>
      <c r="W531">
        <v>2014</v>
      </c>
      <c r="X531">
        <v>24</v>
      </c>
      <c r="AC531" t="s">
        <v>92</v>
      </c>
      <c r="AD531" t="s">
        <v>319</v>
      </c>
      <c r="AE531" t="str">
        <f t="shared" si="17"/>
        <v>COLÉGIO OLIMPO UBERLÂNDIA</v>
      </c>
      <c r="AG531">
        <v>26</v>
      </c>
      <c r="AH531">
        <v>3</v>
      </c>
      <c r="AI531" t="s">
        <v>64</v>
      </c>
      <c r="AK531">
        <v>0</v>
      </c>
      <c r="AM531">
        <v>0</v>
      </c>
      <c r="AP531" t="s">
        <v>336</v>
      </c>
    </row>
    <row r="532" spans="1:42" customFormat="1">
      <c r="A532">
        <v>123263</v>
      </c>
      <c r="B532" t="s">
        <v>1063</v>
      </c>
      <c r="C532" t="s">
        <v>1064</v>
      </c>
      <c r="D532" s="18">
        <v>0</v>
      </c>
      <c r="E532" s="13">
        <v>41731</v>
      </c>
      <c r="F532" s="14">
        <v>0.65374999999999994</v>
      </c>
      <c r="G532" s="18">
        <v>300</v>
      </c>
      <c r="H532">
        <v>0</v>
      </c>
      <c r="I532" s="21">
        <f t="shared" si="16"/>
        <v>-2339580.5700000199</v>
      </c>
      <c r="M532">
        <v>46269</v>
      </c>
      <c r="N532">
        <v>24</v>
      </c>
      <c r="O532" t="s">
        <v>68</v>
      </c>
      <c r="P532">
        <v>1</v>
      </c>
      <c r="R532">
        <v>1544</v>
      </c>
      <c r="S532" s="13">
        <v>41733</v>
      </c>
      <c r="T532" s="13">
        <v>41733</v>
      </c>
      <c r="W532">
        <v>2014</v>
      </c>
      <c r="X532">
        <v>24</v>
      </c>
      <c r="AC532" t="s">
        <v>86</v>
      </c>
      <c r="AD532" t="s">
        <v>319</v>
      </c>
      <c r="AE532" t="str">
        <f t="shared" si="17"/>
        <v>COLÉGIO OLIMPO ANÁPOLIS</v>
      </c>
      <c r="AG532">
        <v>8</v>
      </c>
      <c r="AH532">
        <v>3</v>
      </c>
      <c r="AI532" t="s">
        <v>64</v>
      </c>
      <c r="AK532">
        <v>0</v>
      </c>
      <c r="AM532">
        <v>0</v>
      </c>
      <c r="AP532" t="s">
        <v>369</v>
      </c>
    </row>
    <row r="533" spans="1:42" customFormat="1">
      <c r="A533">
        <v>135467</v>
      </c>
      <c r="B533" t="s">
        <v>1065</v>
      </c>
      <c r="C533" t="s">
        <v>1066</v>
      </c>
      <c r="D533" s="18">
        <v>0</v>
      </c>
      <c r="E533" s="13">
        <v>41731</v>
      </c>
      <c r="F533" s="14">
        <v>0.6545023148148148</v>
      </c>
      <c r="G533" s="18">
        <v>4000</v>
      </c>
      <c r="H533">
        <v>0</v>
      </c>
      <c r="I533" s="21">
        <f t="shared" si="16"/>
        <v>-2343580.5700000199</v>
      </c>
      <c r="M533">
        <v>54898</v>
      </c>
      <c r="N533">
        <v>24</v>
      </c>
      <c r="O533" t="s">
        <v>68</v>
      </c>
      <c r="P533">
        <v>1</v>
      </c>
      <c r="R533">
        <v>569</v>
      </c>
      <c r="S533" s="13">
        <v>41788</v>
      </c>
      <c r="T533" s="13">
        <v>41788</v>
      </c>
      <c r="W533">
        <v>2014</v>
      </c>
      <c r="X533">
        <v>24</v>
      </c>
      <c r="AC533" t="s">
        <v>108</v>
      </c>
      <c r="AD533" t="s">
        <v>320</v>
      </c>
      <c r="AE533" t="str">
        <f t="shared" si="17"/>
        <v>COLÉGIO OLIMPO GOIÂNIA</v>
      </c>
      <c r="AG533">
        <v>27</v>
      </c>
      <c r="AH533">
        <v>9</v>
      </c>
      <c r="AI533" t="s">
        <v>54</v>
      </c>
      <c r="AK533">
        <v>0</v>
      </c>
      <c r="AM533">
        <v>0</v>
      </c>
      <c r="AP533" t="s">
        <v>406</v>
      </c>
    </row>
    <row r="534" spans="1:42" customFormat="1">
      <c r="A534">
        <v>133015</v>
      </c>
      <c r="B534" t="s">
        <v>50</v>
      </c>
      <c r="C534" t="s">
        <v>50</v>
      </c>
      <c r="D534" s="18">
        <v>0</v>
      </c>
      <c r="E534" s="13">
        <v>41731</v>
      </c>
      <c r="F534" s="14">
        <v>0.65840277777777778</v>
      </c>
      <c r="G534" s="18">
        <v>2887.27</v>
      </c>
      <c r="H534">
        <v>0</v>
      </c>
      <c r="I534" s="21">
        <f t="shared" si="16"/>
        <v>-2346467.8400000199</v>
      </c>
      <c r="N534">
        <v>7</v>
      </c>
      <c r="O534" t="s">
        <v>44</v>
      </c>
      <c r="P534">
        <v>1</v>
      </c>
      <c r="R534">
        <v>1449</v>
      </c>
      <c r="S534" s="13">
        <v>41782</v>
      </c>
      <c r="T534" s="13">
        <v>41786</v>
      </c>
      <c r="W534">
        <v>2014</v>
      </c>
      <c r="X534">
        <v>7</v>
      </c>
      <c r="AC534" t="s">
        <v>51</v>
      </c>
      <c r="AD534" t="s">
        <v>320</v>
      </c>
      <c r="AE534" t="str">
        <f t="shared" si="17"/>
        <v>COLÉGIO OLIMPO GOIÂNIA</v>
      </c>
      <c r="AG534">
        <v>26</v>
      </c>
      <c r="AH534">
        <v>8</v>
      </c>
      <c r="AI534" t="s">
        <v>52</v>
      </c>
      <c r="AM534">
        <v>0</v>
      </c>
      <c r="AO534">
        <v>71</v>
      </c>
      <c r="AP534" t="s">
        <v>336</v>
      </c>
    </row>
    <row r="535" spans="1:42" customFormat="1">
      <c r="A535">
        <v>135001</v>
      </c>
      <c r="B535" t="s">
        <v>50</v>
      </c>
      <c r="C535" t="s">
        <v>1067</v>
      </c>
      <c r="D535" s="18">
        <v>2887.27</v>
      </c>
      <c r="E535" s="13">
        <v>41731</v>
      </c>
      <c r="F535" s="14">
        <v>0.65840277777777778</v>
      </c>
      <c r="G535" s="18">
        <v>0</v>
      </c>
      <c r="H535">
        <v>0</v>
      </c>
      <c r="I535" s="21">
        <f t="shared" si="16"/>
        <v>-2343580.5700000199</v>
      </c>
      <c r="N535">
        <v>7</v>
      </c>
      <c r="O535" t="s">
        <v>44</v>
      </c>
      <c r="P535">
        <v>1</v>
      </c>
      <c r="S535" s="13">
        <v>41786</v>
      </c>
      <c r="T535" s="13">
        <v>41786</v>
      </c>
      <c r="W535">
        <v>2014</v>
      </c>
      <c r="X535">
        <v>7</v>
      </c>
      <c r="AA535">
        <v>133015</v>
      </c>
      <c r="AC535" t="s">
        <v>51</v>
      </c>
      <c r="AD535" t="s">
        <v>320</v>
      </c>
      <c r="AE535" t="str">
        <f t="shared" si="17"/>
        <v>COLÉGIO OLIMPO GOIÂNIA</v>
      </c>
      <c r="AG535">
        <v>71</v>
      </c>
      <c r="AH535">
        <v>8</v>
      </c>
      <c r="AI535" t="s">
        <v>52</v>
      </c>
      <c r="AM535">
        <v>0</v>
      </c>
      <c r="AP535" t="s">
        <v>1068</v>
      </c>
    </row>
    <row r="536" spans="1:42" customFormat="1">
      <c r="A536">
        <v>246148</v>
      </c>
      <c r="B536">
        <v>158992</v>
      </c>
      <c r="C536" t="s">
        <v>1069</v>
      </c>
      <c r="D536" s="18">
        <v>1284</v>
      </c>
      <c r="E536" s="13">
        <v>41731</v>
      </c>
      <c r="F536" s="14">
        <v>0.66407407407407404</v>
      </c>
      <c r="G536" s="18">
        <v>0</v>
      </c>
      <c r="H536">
        <v>0</v>
      </c>
      <c r="I536" s="21">
        <f t="shared" si="16"/>
        <v>-2342296.5700000199</v>
      </c>
      <c r="L536">
        <v>158992</v>
      </c>
      <c r="N536">
        <v>7</v>
      </c>
      <c r="O536" t="s">
        <v>44</v>
      </c>
      <c r="P536">
        <v>1</v>
      </c>
      <c r="R536">
        <v>6</v>
      </c>
      <c r="S536" s="13">
        <v>42066</v>
      </c>
      <c r="T536" s="13">
        <v>42066</v>
      </c>
      <c r="W536">
        <v>2014</v>
      </c>
      <c r="X536">
        <v>7</v>
      </c>
      <c r="AC536" t="s">
        <v>45</v>
      </c>
      <c r="AD536" t="s">
        <v>319</v>
      </c>
      <c r="AE536" t="str">
        <f t="shared" si="17"/>
        <v>COLÉGIO OLIMPO GOIÂNIA</v>
      </c>
      <c r="AG536">
        <v>77</v>
      </c>
      <c r="AH536">
        <v>11</v>
      </c>
      <c r="AI536" t="s">
        <v>46</v>
      </c>
      <c r="AK536">
        <v>0</v>
      </c>
      <c r="AM536">
        <v>0</v>
      </c>
      <c r="AP536" t="s">
        <v>731</v>
      </c>
    </row>
    <row r="537" spans="1:42" customFormat="1">
      <c r="A537">
        <v>246149</v>
      </c>
      <c r="B537">
        <v>158057</v>
      </c>
      <c r="C537" t="s">
        <v>1070</v>
      </c>
      <c r="D537" s="18">
        <v>1284</v>
      </c>
      <c r="E537" s="13">
        <v>41731</v>
      </c>
      <c r="F537" s="14">
        <v>0.66462962962962957</v>
      </c>
      <c r="G537" s="18">
        <v>0</v>
      </c>
      <c r="H537">
        <v>0</v>
      </c>
      <c r="I537" s="21">
        <f t="shared" si="16"/>
        <v>-2341012.5700000199</v>
      </c>
      <c r="L537">
        <v>158057</v>
      </c>
      <c r="N537">
        <v>7</v>
      </c>
      <c r="O537" t="s">
        <v>44</v>
      </c>
      <c r="P537">
        <v>2</v>
      </c>
      <c r="R537">
        <v>6</v>
      </c>
      <c r="S537" s="13">
        <v>42066</v>
      </c>
      <c r="T537" s="13">
        <v>42066</v>
      </c>
      <c r="W537">
        <v>2014</v>
      </c>
      <c r="X537">
        <v>7</v>
      </c>
      <c r="AC537" t="s">
        <v>45</v>
      </c>
      <c r="AD537" t="s">
        <v>319</v>
      </c>
      <c r="AE537" t="str">
        <f t="shared" si="17"/>
        <v>COLÉGIO OLIMPO GOIÂNIA</v>
      </c>
      <c r="AG537">
        <v>77</v>
      </c>
      <c r="AH537">
        <v>11</v>
      </c>
      <c r="AI537" t="s">
        <v>46</v>
      </c>
      <c r="AK537">
        <v>0</v>
      </c>
      <c r="AM537">
        <v>0</v>
      </c>
      <c r="AP537" t="s">
        <v>731</v>
      </c>
    </row>
    <row r="538" spans="1:42" customFormat="1">
      <c r="A538">
        <v>246150</v>
      </c>
      <c r="B538">
        <v>158041</v>
      </c>
      <c r="C538" t="s">
        <v>1071</v>
      </c>
      <c r="D538" s="18">
        <v>1284</v>
      </c>
      <c r="E538" s="13">
        <v>41731</v>
      </c>
      <c r="F538" s="14">
        <v>0.66501157407407407</v>
      </c>
      <c r="G538" s="18">
        <v>0</v>
      </c>
      <c r="H538">
        <v>0</v>
      </c>
      <c r="I538" s="21">
        <f t="shared" si="16"/>
        <v>-2339728.5700000199</v>
      </c>
      <c r="L538">
        <v>158041</v>
      </c>
      <c r="N538">
        <v>7</v>
      </c>
      <c r="O538" t="s">
        <v>44</v>
      </c>
      <c r="P538">
        <v>1</v>
      </c>
      <c r="R538">
        <v>6</v>
      </c>
      <c r="S538" s="13">
        <v>42066</v>
      </c>
      <c r="T538" s="13">
        <v>42066</v>
      </c>
      <c r="W538">
        <v>2014</v>
      </c>
      <c r="X538">
        <v>7</v>
      </c>
      <c r="AC538" t="s">
        <v>45</v>
      </c>
      <c r="AD538" t="s">
        <v>319</v>
      </c>
      <c r="AE538" t="str">
        <f t="shared" si="17"/>
        <v>COLÉGIO OLIMPO GOIÂNIA</v>
      </c>
      <c r="AG538">
        <v>77</v>
      </c>
      <c r="AH538">
        <v>11</v>
      </c>
      <c r="AI538" t="s">
        <v>46</v>
      </c>
      <c r="AK538">
        <v>0</v>
      </c>
      <c r="AM538">
        <v>0</v>
      </c>
      <c r="AP538" t="s">
        <v>731</v>
      </c>
    </row>
    <row r="539" spans="1:42" customFormat="1">
      <c r="A539">
        <v>246151</v>
      </c>
      <c r="B539">
        <v>159016</v>
      </c>
      <c r="C539" t="s">
        <v>1072</v>
      </c>
      <c r="D539" s="18">
        <v>1284</v>
      </c>
      <c r="E539" s="13">
        <v>41731</v>
      </c>
      <c r="F539" s="14">
        <v>0.66538194444444443</v>
      </c>
      <c r="G539" s="18">
        <v>0</v>
      </c>
      <c r="H539">
        <v>0</v>
      </c>
      <c r="I539" s="21">
        <f t="shared" si="16"/>
        <v>-2338444.5700000199</v>
      </c>
      <c r="L539">
        <v>159016</v>
      </c>
      <c r="N539">
        <v>7</v>
      </c>
      <c r="O539" t="s">
        <v>44</v>
      </c>
      <c r="P539">
        <v>1</v>
      </c>
      <c r="R539">
        <v>6</v>
      </c>
      <c r="S539" s="13">
        <v>42066</v>
      </c>
      <c r="T539" s="13">
        <v>42066</v>
      </c>
      <c r="W539">
        <v>2014</v>
      </c>
      <c r="X539">
        <v>7</v>
      </c>
      <c r="AC539" t="s">
        <v>45</v>
      </c>
      <c r="AD539" t="s">
        <v>319</v>
      </c>
      <c r="AE539" t="str">
        <f t="shared" si="17"/>
        <v>COLÉGIO OLIMPO GOIÂNIA</v>
      </c>
      <c r="AG539">
        <v>77</v>
      </c>
      <c r="AH539">
        <v>11</v>
      </c>
      <c r="AI539" t="s">
        <v>46</v>
      </c>
      <c r="AK539">
        <v>0</v>
      </c>
      <c r="AM539">
        <v>0</v>
      </c>
      <c r="AP539" t="s">
        <v>731</v>
      </c>
    </row>
    <row r="540" spans="1:42" customFormat="1">
      <c r="A540">
        <v>123269</v>
      </c>
      <c r="B540" t="s">
        <v>1073</v>
      </c>
      <c r="C540" t="s">
        <v>1074</v>
      </c>
      <c r="D540" s="18">
        <v>0</v>
      </c>
      <c r="E540" s="13">
        <v>41731</v>
      </c>
      <c r="F540" s="14">
        <v>0.6658101851851852</v>
      </c>
      <c r="G540" s="18">
        <v>2295</v>
      </c>
      <c r="H540">
        <v>0</v>
      </c>
      <c r="I540" s="21">
        <f t="shared" si="16"/>
        <v>-2340739.5700000199</v>
      </c>
      <c r="M540">
        <v>47244</v>
      </c>
      <c r="N540">
        <v>24</v>
      </c>
      <c r="O540" t="s">
        <v>68</v>
      </c>
      <c r="P540">
        <v>1</v>
      </c>
      <c r="R540">
        <v>336</v>
      </c>
      <c r="S540" s="13">
        <v>41733</v>
      </c>
      <c r="T540" s="13">
        <v>41733</v>
      </c>
      <c r="W540">
        <v>2014</v>
      </c>
      <c r="X540">
        <v>24</v>
      </c>
      <c r="AC540" t="s">
        <v>275</v>
      </c>
      <c r="AD540" t="s">
        <v>319</v>
      </c>
      <c r="AE540" t="str">
        <f t="shared" si="17"/>
        <v>COLÉGIO OLIMPO GOIÂNIA</v>
      </c>
      <c r="AG540">
        <v>56</v>
      </c>
      <c r="AH540">
        <v>1</v>
      </c>
      <c r="AI540" t="s">
        <v>58</v>
      </c>
      <c r="AK540">
        <v>0</v>
      </c>
      <c r="AM540">
        <v>0</v>
      </c>
      <c r="AP540" t="s">
        <v>59</v>
      </c>
    </row>
    <row r="541" spans="1:42" customFormat="1">
      <c r="A541">
        <v>246152</v>
      </c>
      <c r="B541">
        <v>159004</v>
      </c>
      <c r="C541" t="s">
        <v>1075</v>
      </c>
      <c r="D541" s="18">
        <v>1284</v>
      </c>
      <c r="E541" s="13">
        <v>41731</v>
      </c>
      <c r="F541" s="14">
        <v>0.66612268518518525</v>
      </c>
      <c r="G541" s="18">
        <v>0</v>
      </c>
      <c r="H541">
        <v>0</v>
      </c>
      <c r="I541" s="21">
        <f t="shared" si="16"/>
        <v>-2339455.5700000199</v>
      </c>
      <c r="L541">
        <v>159004</v>
      </c>
      <c r="N541">
        <v>7</v>
      </c>
      <c r="O541" t="s">
        <v>44</v>
      </c>
      <c r="P541">
        <v>1</v>
      </c>
      <c r="R541">
        <v>6</v>
      </c>
      <c r="S541" s="13">
        <v>42066</v>
      </c>
      <c r="T541" s="13">
        <v>42066</v>
      </c>
      <c r="W541">
        <v>2014</v>
      </c>
      <c r="X541">
        <v>7</v>
      </c>
      <c r="AC541" t="s">
        <v>45</v>
      </c>
      <c r="AD541" t="s">
        <v>319</v>
      </c>
      <c r="AE541" t="str">
        <f t="shared" si="17"/>
        <v>COLÉGIO OLIMPO GOIÂNIA</v>
      </c>
      <c r="AG541">
        <v>77</v>
      </c>
      <c r="AH541">
        <v>11</v>
      </c>
      <c r="AI541" t="s">
        <v>46</v>
      </c>
      <c r="AK541">
        <v>0</v>
      </c>
      <c r="AM541">
        <v>0</v>
      </c>
      <c r="AP541" t="s">
        <v>731</v>
      </c>
    </row>
    <row r="542" spans="1:42" customFormat="1">
      <c r="A542">
        <v>246155</v>
      </c>
      <c r="B542">
        <v>156988</v>
      </c>
      <c r="C542" t="s">
        <v>1076</v>
      </c>
      <c r="D542" s="18">
        <v>1339</v>
      </c>
      <c r="E542" s="13">
        <v>41731</v>
      </c>
      <c r="F542" s="14">
        <v>0.66666666666666663</v>
      </c>
      <c r="G542" s="18">
        <v>0</v>
      </c>
      <c r="H542">
        <v>0</v>
      </c>
      <c r="I542" s="21">
        <f t="shared" si="16"/>
        <v>-2338116.5700000199</v>
      </c>
      <c r="L542">
        <v>156988</v>
      </c>
      <c r="N542">
        <v>7</v>
      </c>
      <c r="O542" t="s">
        <v>44</v>
      </c>
      <c r="P542">
        <v>1</v>
      </c>
      <c r="R542">
        <v>2</v>
      </c>
      <c r="S542" s="13">
        <v>42066</v>
      </c>
      <c r="T542" s="13">
        <v>42066</v>
      </c>
      <c r="W542">
        <v>2014</v>
      </c>
      <c r="X542">
        <v>7</v>
      </c>
      <c r="AC542" t="s">
        <v>48</v>
      </c>
      <c r="AD542" t="s">
        <v>319</v>
      </c>
      <c r="AE542" t="str">
        <f t="shared" si="17"/>
        <v>COLÉGIO OLIMPO GOIÂNIA</v>
      </c>
      <c r="AG542">
        <v>77</v>
      </c>
      <c r="AH542">
        <v>11</v>
      </c>
      <c r="AI542" t="s">
        <v>46</v>
      </c>
      <c r="AK542">
        <v>0</v>
      </c>
      <c r="AM542">
        <v>0</v>
      </c>
      <c r="AP542" t="s">
        <v>731</v>
      </c>
    </row>
    <row r="543" spans="1:42" customFormat="1">
      <c r="A543">
        <v>246156</v>
      </c>
      <c r="B543">
        <v>158968</v>
      </c>
      <c r="C543" t="s">
        <v>1077</v>
      </c>
      <c r="D543" s="18">
        <v>1284</v>
      </c>
      <c r="E543" s="13">
        <v>41731</v>
      </c>
      <c r="F543" s="14">
        <v>0.66703703703703709</v>
      </c>
      <c r="G543" s="18">
        <v>0</v>
      </c>
      <c r="H543">
        <v>0</v>
      </c>
      <c r="I543" s="21">
        <f t="shared" si="16"/>
        <v>-2336832.5700000199</v>
      </c>
      <c r="L543">
        <v>158968</v>
      </c>
      <c r="N543">
        <v>7</v>
      </c>
      <c r="O543" t="s">
        <v>44</v>
      </c>
      <c r="P543">
        <v>2</v>
      </c>
      <c r="R543">
        <v>6</v>
      </c>
      <c r="S543" s="13">
        <v>42066</v>
      </c>
      <c r="T543" s="13">
        <v>42066</v>
      </c>
      <c r="W543">
        <v>2014</v>
      </c>
      <c r="X543">
        <v>7</v>
      </c>
      <c r="AC543" t="s">
        <v>45</v>
      </c>
      <c r="AD543" t="s">
        <v>319</v>
      </c>
      <c r="AE543" t="str">
        <f t="shared" si="17"/>
        <v>COLÉGIO OLIMPO GOIÂNIA</v>
      </c>
      <c r="AG543">
        <v>77</v>
      </c>
      <c r="AH543">
        <v>11</v>
      </c>
      <c r="AI543" t="s">
        <v>46</v>
      </c>
      <c r="AK543">
        <v>0</v>
      </c>
      <c r="AM543">
        <v>0</v>
      </c>
      <c r="AP543" t="s">
        <v>731</v>
      </c>
    </row>
    <row r="544" spans="1:42" customFormat="1">
      <c r="A544">
        <v>134669</v>
      </c>
      <c r="B544" t="s">
        <v>1078</v>
      </c>
      <c r="C544" t="s">
        <v>1079</v>
      </c>
      <c r="D544" s="18">
        <v>0</v>
      </c>
      <c r="E544" s="13">
        <v>41731</v>
      </c>
      <c r="F544" s="14">
        <v>0.66765046296296304</v>
      </c>
      <c r="G544" s="18">
        <v>1419.57</v>
      </c>
      <c r="H544">
        <v>0</v>
      </c>
      <c r="I544" s="21">
        <f t="shared" si="16"/>
        <v>-2338252.1400000197</v>
      </c>
      <c r="M544">
        <v>54411</v>
      </c>
      <c r="N544">
        <v>7</v>
      </c>
      <c r="O544" t="s">
        <v>44</v>
      </c>
      <c r="P544">
        <v>1</v>
      </c>
      <c r="R544">
        <v>1578</v>
      </c>
      <c r="S544" s="13">
        <v>41785</v>
      </c>
      <c r="T544" s="13">
        <v>41785</v>
      </c>
      <c r="W544">
        <v>2014</v>
      </c>
      <c r="X544">
        <v>7</v>
      </c>
      <c r="AC544" t="s">
        <v>107</v>
      </c>
      <c r="AD544" t="s">
        <v>320</v>
      </c>
      <c r="AE544" t="str">
        <f t="shared" si="17"/>
        <v>COLÉGIO OLIMPO GOIÂNIA</v>
      </c>
      <c r="AG544">
        <v>12</v>
      </c>
      <c r="AH544">
        <v>10</v>
      </c>
      <c r="AI544" t="s">
        <v>95</v>
      </c>
      <c r="AK544">
        <v>0</v>
      </c>
      <c r="AM544">
        <v>0</v>
      </c>
      <c r="AP544" t="s">
        <v>355</v>
      </c>
    </row>
    <row r="545" spans="1:42" customFormat="1">
      <c r="A545">
        <v>134670</v>
      </c>
      <c r="B545" t="s">
        <v>1080</v>
      </c>
      <c r="C545" t="s">
        <v>1081</v>
      </c>
      <c r="D545" s="18">
        <v>0</v>
      </c>
      <c r="E545" s="13">
        <v>41731</v>
      </c>
      <c r="F545" s="14">
        <v>0.66765046296296304</v>
      </c>
      <c r="G545" s="18">
        <v>1274</v>
      </c>
      <c r="H545">
        <v>0</v>
      </c>
      <c r="I545" s="21">
        <f t="shared" si="16"/>
        <v>-2339526.1400000197</v>
      </c>
      <c r="M545">
        <v>54412</v>
      </c>
      <c r="N545">
        <v>7</v>
      </c>
      <c r="O545" t="s">
        <v>44</v>
      </c>
      <c r="P545">
        <v>1</v>
      </c>
      <c r="R545">
        <v>1578</v>
      </c>
      <c r="S545" s="13">
        <v>41785</v>
      </c>
      <c r="T545" s="13">
        <v>41785</v>
      </c>
      <c r="W545">
        <v>2014</v>
      </c>
      <c r="X545">
        <v>7</v>
      </c>
      <c r="AC545" t="s">
        <v>107</v>
      </c>
      <c r="AD545" t="s">
        <v>320</v>
      </c>
      <c r="AE545" t="str">
        <f t="shared" si="17"/>
        <v>COLÉGIO OLIMPO GOIÂNIA</v>
      </c>
      <c r="AG545">
        <v>12</v>
      </c>
      <c r="AH545">
        <v>10</v>
      </c>
      <c r="AI545" t="s">
        <v>95</v>
      </c>
      <c r="AK545">
        <v>0</v>
      </c>
      <c r="AM545">
        <v>0</v>
      </c>
      <c r="AP545" t="s">
        <v>355</v>
      </c>
    </row>
    <row r="546" spans="1:42" customFormat="1">
      <c r="A546">
        <v>134671</v>
      </c>
      <c r="B546" t="s">
        <v>1082</v>
      </c>
      <c r="C546" t="s">
        <v>1083</v>
      </c>
      <c r="D546" s="18">
        <v>0</v>
      </c>
      <c r="E546" s="13">
        <v>41731</v>
      </c>
      <c r="F546" s="14">
        <v>0.66765046296296304</v>
      </c>
      <c r="G546" s="18">
        <v>1419.58</v>
      </c>
      <c r="H546">
        <v>0</v>
      </c>
      <c r="I546" s="21">
        <f t="shared" si="16"/>
        <v>-2340945.7200000198</v>
      </c>
      <c r="M546">
        <v>54413</v>
      </c>
      <c r="N546">
        <v>7</v>
      </c>
      <c r="O546" t="s">
        <v>44</v>
      </c>
      <c r="P546">
        <v>1</v>
      </c>
      <c r="R546">
        <v>1578</v>
      </c>
      <c r="S546" s="13">
        <v>41785</v>
      </c>
      <c r="T546" s="13">
        <v>41785</v>
      </c>
      <c r="W546">
        <v>2014</v>
      </c>
      <c r="X546">
        <v>7</v>
      </c>
      <c r="AC546" t="s">
        <v>107</v>
      </c>
      <c r="AD546" t="s">
        <v>320</v>
      </c>
      <c r="AE546" t="str">
        <f t="shared" si="17"/>
        <v>COLÉGIO OLIMPO GOIÂNIA</v>
      </c>
      <c r="AG546">
        <v>12</v>
      </c>
      <c r="AH546">
        <v>10</v>
      </c>
      <c r="AI546" t="s">
        <v>95</v>
      </c>
      <c r="AK546">
        <v>0</v>
      </c>
      <c r="AM546">
        <v>0</v>
      </c>
      <c r="AP546" t="s">
        <v>355</v>
      </c>
    </row>
    <row r="547" spans="1:42" customFormat="1">
      <c r="A547">
        <v>134672</v>
      </c>
      <c r="B547" t="s">
        <v>1084</v>
      </c>
      <c r="C547" t="s">
        <v>1085</v>
      </c>
      <c r="D547" s="18">
        <v>0</v>
      </c>
      <c r="E547" s="13">
        <v>41731</v>
      </c>
      <c r="F547" s="14">
        <v>0.66765046296296304</v>
      </c>
      <c r="G547" s="18">
        <v>1206.95</v>
      </c>
      <c r="H547">
        <v>0</v>
      </c>
      <c r="I547" s="21">
        <f t="shared" si="16"/>
        <v>-2342152.6700000199</v>
      </c>
      <c r="M547">
        <v>54414</v>
      </c>
      <c r="N547">
        <v>7</v>
      </c>
      <c r="O547" t="s">
        <v>44</v>
      </c>
      <c r="P547">
        <v>1</v>
      </c>
      <c r="R547">
        <v>1578</v>
      </c>
      <c r="S547" s="13">
        <v>41785</v>
      </c>
      <c r="T547" s="13">
        <v>41785</v>
      </c>
      <c r="W547">
        <v>2014</v>
      </c>
      <c r="X547">
        <v>7</v>
      </c>
      <c r="AC547" t="s">
        <v>107</v>
      </c>
      <c r="AD547" t="s">
        <v>320</v>
      </c>
      <c r="AE547" t="str">
        <f t="shared" si="17"/>
        <v>COLÉGIO OLIMPO GOIÂNIA</v>
      </c>
      <c r="AG547">
        <v>12</v>
      </c>
      <c r="AH547">
        <v>10</v>
      </c>
      <c r="AI547" t="s">
        <v>95</v>
      </c>
      <c r="AK547">
        <v>0</v>
      </c>
      <c r="AM547">
        <v>0</v>
      </c>
      <c r="AP547" t="s">
        <v>355</v>
      </c>
    </row>
    <row r="548" spans="1:42" customFormat="1">
      <c r="A548">
        <v>134673</v>
      </c>
      <c r="B548" t="s">
        <v>1086</v>
      </c>
      <c r="C548" t="s">
        <v>1087</v>
      </c>
      <c r="D548" s="18">
        <v>0</v>
      </c>
      <c r="E548" s="13">
        <v>41731</v>
      </c>
      <c r="F548" s="14">
        <v>0.66765046296296304</v>
      </c>
      <c r="G548" s="18">
        <v>1419.57</v>
      </c>
      <c r="H548">
        <v>0</v>
      </c>
      <c r="I548" s="21">
        <f t="shared" si="16"/>
        <v>-2343572.2400000198</v>
      </c>
      <c r="M548">
        <v>54415</v>
      </c>
      <c r="N548">
        <v>7</v>
      </c>
      <c r="O548" t="s">
        <v>44</v>
      </c>
      <c r="P548">
        <v>1</v>
      </c>
      <c r="R548">
        <v>1578</v>
      </c>
      <c r="S548" s="13">
        <v>41785</v>
      </c>
      <c r="T548" s="13">
        <v>41785</v>
      </c>
      <c r="W548">
        <v>2014</v>
      </c>
      <c r="X548">
        <v>7</v>
      </c>
      <c r="AC548" t="s">
        <v>107</v>
      </c>
      <c r="AD548" t="s">
        <v>320</v>
      </c>
      <c r="AE548" t="str">
        <f t="shared" si="17"/>
        <v>COLÉGIO OLIMPO GOIÂNIA</v>
      </c>
      <c r="AG548">
        <v>12</v>
      </c>
      <c r="AH548">
        <v>10</v>
      </c>
      <c r="AI548" t="s">
        <v>95</v>
      </c>
      <c r="AK548">
        <v>0</v>
      </c>
      <c r="AM548">
        <v>0</v>
      </c>
      <c r="AP548" t="s">
        <v>355</v>
      </c>
    </row>
    <row r="549" spans="1:42" customFormat="1">
      <c r="A549">
        <v>134674</v>
      </c>
      <c r="B549" t="s">
        <v>1088</v>
      </c>
      <c r="C549" t="s">
        <v>1089</v>
      </c>
      <c r="D549" s="18">
        <v>0</v>
      </c>
      <c r="E549" s="13">
        <v>41731</v>
      </c>
      <c r="F549" s="14">
        <v>0.66765046296296304</v>
      </c>
      <c r="G549" s="18">
        <v>0.06</v>
      </c>
      <c r="H549">
        <v>0</v>
      </c>
      <c r="I549" s="21">
        <f t="shared" si="16"/>
        <v>-2343572.3000000198</v>
      </c>
      <c r="M549">
        <v>54416</v>
      </c>
      <c r="N549">
        <v>7</v>
      </c>
      <c r="O549" t="s">
        <v>44</v>
      </c>
      <c r="P549">
        <v>1</v>
      </c>
      <c r="R549">
        <v>1578</v>
      </c>
      <c r="S549" s="13">
        <v>41785</v>
      </c>
      <c r="T549" s="13">
        <v>41785</v>
      </c>
      <c r="W549">
        <v>2014</v>
      </c>
      <c r="X549">
        <v>7</v>
      </c>
      <c r="AC549" t="s">
        <v>107</v>
      </c>
      <c r="AD549" t="s">
        <v>320</v>
      </c>
      <c r="AE549" t="str">
        <f t="shared" si="17"/>
        <v>COLÉGIO OLIMPO GOIÂNIA</v>
      </c>
      <c r="AG549">
        <v>12</v>
      </c>
      <c r="AH549">
        <v>10</v>
      </c>
      <c r="AI549" t="s">
        <v>95</v>
      </c>
      <c r="AK549">
        <v>0</v>
      </c>
      <c r="AM549">
        <v>0</v>
      </c>
      <c r="AP549" t="s">
        <v>355</v>
      </c>
    </row>
    <row r="550" spans="1:42" customFormat="1">
      <c r="A550">
        <v>134675</v>
      </c>
      <c r="B550" t="s">
        <v>1090</v>
      </c>
      <c r="C550" t="s">
        <v>1091</v>
      </c>
      <c r="D550" s="18">
        <v>0</v>
      </c>
      <c r="E550" s="13">
        <v>41731</v>
      </c>
      <c r="F550" s="14">
        <v>0.66765046296296304</v>
      </c>
      <c r="G550" s="18">
        <v>0.06</v>
      </c>
      <c r="H550">
        <v>0</v>
      </c>
      <c r="I550" s="21">
        <f t="shared" si="16"/>
        <v>-2343572.3600000199</v>
      </c>
      <c r="M550">
        <v>54417</v>
      </c>
      <c r="N550">
        <v>7</v>
      </c>
      <c r="O550" t="s">
        <v>44</v>
      </c>
      <c r="P550">
        <v>1</v>
      </c>
      <c r="R550">
        <v>1578</v>
      </c>
      <c r="S550" s="13">
        <v>41785</v>
      </c>
      <c r="T550" s="13">
        <v>41785</v>
      </c>
      <c r="W550">
        <v>2014</v>
      </c>
      <c r="X550">
        <v>7</v>
      </c>
      <c r="AC550" t="s">
        <v>107</v>
      </c>
      <c r="AD550" t="s">
        <v>320</v>
      </c>
      <c r="AE550" t="str">
        <f t="shared" si="17"/>
        <v>COLÉGIO OLIMPO GOIÂNIA</v>
      </c>
      <c r="AG550">
        <v>12</v>
      </c>
      <c r="AH550">
        <v>10</v>
      </c>
      <c r="AI550" t="s">
        <v>95</v>
      </c>
      <c r="AK550">
        <v>0</v>
      </c>
      <c r="AM550">
        <v>0</v>
      </c>
      <c r="AP550" t="s">
        <v>355</v>
      </c>
    </row>
    <row r="551" spans="1:42" customFormat="1">
      <c r="A551">
        <v>134676</v>
      </c>
      <c r="B551" t="s">
        <v>1092</v>
      </c>
      <c r="C551" t="s">
        <v>1093</v>
      </c>
      <c r="D551" s="18">
        <v>0</v>
      </c>
      <c r="E551" s="13">
        <v>41731</v>
      </c>
      <c r="F551" s="14">
        <v>0.66765046296296304</v>
      </c>
      <c r="G551" s="18">
        <v>1419.57</v>
      </c>
      <c r="H551">
        <v>0</v>
      </c>
      <c r="I551" s="21">
        <f t="shared" si="16"/>
        <v>-2344991.9300000197</v>
      </c>
      <c r="M551">
        <v>54418</v>
      </c>
      <c r="N551">
        <v>7</v>
      </c>
      <c r="O551" t="s">
        <v>44</v>
      </c>
      <c r="P551">
        <v>1</v>
      </c>
      <c r="R551">
        <v>1578</v>
      </c>
      <c r="S551" s="13">
        <v>41785</v>
      </c>
      <c r="T551" s="13">
        <v>41785</v>
      </c>
      <c r="W551">
        <v>2014</v>
      </c>
      <c r="X551">
        <v>7</v>
      </c>
      <c r="AC551" t="s">
        <v>107</v>
      </c>
      <c r="AD551" t="s">
        <v>320</v>
      </c>
      <c r="AE551" t="str">
        <f t="shared" si="17"/>
        <v>COLÉGIO OLIMPO GOIÂNIA</v>
      </c>
      <c r="AG551">
        <v>12</v>
      </c>
      <c r="AH551">
        <v>10</v>
      </c>
      <c r="AI551" t="s">
        <v>95</v>
      </c>
      <c r="AK551">
        <v>0</v>
      </c>
      <c r="AM551">
        <v>0</v>
      </c>
      <c r="AP551" t="s">
        <v>355</v>
      </c>
    </row>
    <row r="552" spans="1:42" customFormat="1">
      <c r="A552">
        <v>134677</v>
      </c>
      <c r="B552" t="s">
        <v>1094</v>
      </c>
      <c r="C552" t="s">
        <v>1095</v>
      </c>
      <c r="D552" s="18">
        <v>0</v>
      </c>
      <c r="E552" s="13">
        <v>41731</v>
      </c>
      <c r="F552" s="14">
        <v>0.66765046296296304</v>
      </c>
      <c r="G552" s="18">
        <v>1274</v>
      </c>
      <c r="H552">
        <v>0</v>
      </c>
      <c r="I552" s="21">
        <f t="shared" si="16"/>
        <v>-2346265.9300000197</v>
      </c>
      <c r="M552">
        <v>54419</v>
      </c>
      <c r="N552">
        <v>7</v>
      </c>
      <c r="O552" t="s">
        <v>44</v>
      </c>
      <c r="P552">
        <v>1</v>
      </c>
      <c r="R552">
        <v>1578</v>
      </c>
      <c r="S552" s="13">
        <v>41785</v>
      </c>
      <c r="T552" s="13">
        <v>41785</v>
      </c>
      <c r="W552">
        <v>2014</v>
      </c>
      <c r="X552">
        <v>7</v>
      </c>
      <c r="AC552" t="s">
        <v>107</v>
      </c>
      <c r="AD552" t="s">
        <v>320</v>
      </c>
      <c r="AE552" t="str">
        <f t="shared" si="17"/>
        <v>COLÉGIO OLIMPO GOIÂNIA</v>
      </c>
      <c r="AG552">
        <v>12</v>
      </c>
      <c r="AH552">
        <v>10</v>
      </c>
      <c r="AI552" t="s">
        <v>95</v>
      </c>
      <c r="AK552">
        <v>0</v>
      </c>
      <c r="AM552">
        <v>0</v>
      </c>
      <c r="AP552" t="s">
        <v>355</v>
      </c>
    </row>
    <row r="553" spans="1:42" customFormat="1">
      <c r="A553">
        <v>246159</v>
      </c>
      <c r="B553">
        <v>159211</v>
      </c>
      <c r="C553" t="s">
        <v>1096</v>
      </c>
      <c r="D553" s="18">
        <v>300</v>
      </c>
      <c r="E553" s="13">
        <v>41731</v>
      </c>
      <c r="F553" s="14">
        <v>0.66894675925925917</v>
      </c>
      <c r="G553" s="18">
        <v>0</v>
      </c>
      <c r="H553">
        <v>0</v>
      </c>
      <c r="I553" s="21">
        <f t="shared" si="16"/>
        <v>-2345965.9300000197</v>
      </c>
      <c r="L553">
        <v>159211</v>
      </c>
      <c r="N553">
        <v>7</v>
      </c>
      <c r="O553" t="s">
        <v>44</v>
      </c>
      <c r="P553">
        <v>1</v>
      </c>
      <c r="R553">
        <v>6</v>
      </c>
      <c r="S553" s="13">
        <v>42066</v>
      </c>
      <c r="T553" s="13">
        <v>42066</v>
      </c>
      <c r="W553">
        <v>2014</v>
      </c>
      <c r="X553">
        <v>7</v>
      </c>
      <c r="AC553" t="s">
        <v>45</v>
      </c>
      <c r="AD553" t="s">
        <v>319</v>
      </c>
      <c r="AE553" t="str">
        <f t="shared" si="17"/>
        <v>COLÉGIO OLIMPO GOIÂNIA</v>
      </c>
      <c r="AG553">
        <v>77</v>
      </c>
      <c r="AH553">
        <v>11</v>
      </c>
      <c r="AI553" t="s">
        <v>46</v>
      </c>
      <c r="AK553">
        <v>0</v>
      </c>
      <c r="AM553">
        <v>0</v>
      </c>
      <c r="AP553" t="s">
        <v>731</v>
      </c>
    </row>
    <row r="554" spans="1:42" customFormat="1">
      <c r="A554">
        <v>246160</v>
      </c>
      <c r="B554">
        <v>169393</v>
      </c>
      <c r="C554" t="s">
        <v>1097</v>
      </c>
      <c r="D554" s="18">
        <v>1000</v>
      </c>
      <c r="E554" s="13">
        <v>41731</v>
      </c>
      <c r="F554" s="14">
        <v>0.67009259259259257</v>
      </c>
      <c r="G554" s="18">
        <v>0</v>
      </c>
      <c r="H554">
        <v>0</v>
      </c>
      <c r="I554" s="21">
        <f t="shared" si="16"/>
        <v>-2344965.9300000197</v>
      </c>
      <c r="L554">
        <v>169393</v>
      </c>
      <c r="N554">
        <v>7</v>
      </c>
      <c r="O554" t="s">
        <v>44</v>
      </c>
      <c r="P554">
        <v>1</v>
      </c>
      <c r="R554">
        <v>6</v>
      </c>
      <c r="S554" s="13">
        <v>42066</v>
      </c>
      <c r="T554" s="13">
        <v>42066</v>
      </c>
      <c r="W554">
        <v>2014</v>
      </c>
      <c r="X554">
        <v>7</v>
      </c>
      <c r="AC554" t="s">
        <v>45</v>
      </c>
      <c r="AD554" t="s">
        <v>319</v>
      </c>
      <c r="AE554" t="str">
        <f t="shared" si="17"/>
        <v>COLÉGIO OLIMPO GOIÂNIA</v>
      </c>
      <c r="AG554">
        <v>77</v>
      </c>
      <c r="AH554">
        <v>11</v>
      </c>
      <c r="AI554" t="s">
        <v>46</v>
      </c>
      <c r="AK554">
        <v>0</v>
      </c>
      <c r="AM554">
        <v>0</v>
      </c>
      <c r="AP554" t="s">
        <v>731</v>
      </c>
    </row>
    <row r="555" spans="1:42" customFormat="1">
      <c r="A555">
        <v>246161</v>
      </c>
      <c r="B555">
        <v>170995</v>
      </c>
      <c r="C555" t="s">
        <v>1098</v>
      </c>
      <c r="D555" s="18">
        <v>120</v>
      </c>
      <c r="E555" s="13">
        <v>41731</v>
      </c>
      <c r="F555" s="14">
        <v>0.67067129629629629</v>
      </c>
      <c r="G555" s="18">
        <v>0</v>
      </c>
      <c r="H555">
        <v>0</v>
      </c>
      <c r="I555" s="21">
        <f t="shared" si="16"/>
        <v>-2344845.9300000197</v>
      </c>
      <c r="L555">
        <v>170995</v>
      </c>
      <c r="N555">
        <v>7</v>
      </c>
      <c r="O555" t="s">
        <v>44</v>
      </c>
      <c r="P555">
        <v>2</v>
      </c>
      <c r="R555">
        <v>62</v>
      </c>
      <c r="S555" s="13">
        <v>42066</v>
      </c>
      <c r="T555" s="13">
        <v>42066</v>
      </c>
      <c r="W555">
        <v>2014</v>
      </c>
      <c r="X555">
        <v>7</v>
      </c>
      <c r="AC555" t="s">
        <v>130</v>
      </c>
      <c r="AD555" t="s">
        <v>319</v>
      </c>
      <c r="AE555" t="str">
        <f t="shared" si="17"/>
        <v>COLÉGIO OLIMPO GOIÂNIA</v>
      </c>
      <c r="AG555">
        <v>77</v>
      </c>
      <c r="AH555">
        <v>11</v>
      </c>
      <c r="AI555" t="s">
        <v>46</v>
      </c>
      <c r="AK555">
        <v>0</v>
      </c>
      <c r="AM555">
        <v>0</v>
      </c>
      <c r="AP555" t="s">
        <v>731</v>
      </c>
    </row>
    <row r="556" spans="1:42" customFormat="1">
      <c r="A556">
        <v>246164</v>
      </c>
      <c r="B556">
        <v>171014</v>
      </c>
      <c r="C556" t="s">
        <v>1099</v>
      </c>
      <c r="D556" s="18">
        <v>185</v>
      </c>
      <c r="E556" s="13">
        <v>41731</v>
      </c>
      <c r="F556" s="14">
        <v>0.6710532407407408</v>
      </c>
      <c r="G556" s="18">
        <v>0</v>
      </c>
      <c r="H556">
        <v>0</v>
      </c>
      <c r="I556" s="21">
        <f t="shared" si="16"/>
        <v>-2344660.9300000197</v>
      </c>
      <c r="L556">
        <v>171014</v>
      </c>
      <c r="N556">
        <v>7</v>
      </c>
      <c r="O556" t="s">
        <v>44</v>
      </c>
      <c r="P556">
        <v>2</v>
      </c>
      <c r="R556">
        <v>62</v>
      </c>
      <c r="S556" s="13">
        <v>42066</v>
      </c>
      <c r="T556" s="13">
        <v>42066</v>
      </c>
      <c r="W556">
        <v>2014</v>
      </c>
      <c r="X556">
        <v>7</v>
      </c>
      <c r="AC556" t="s">
        <v>130</v>
      </c>
      <c r="AD556" t="s">
        <v>319</v>
      </c>
      <c r="AE556" t="str">
        <f t="shared" si="17"/>
        <v>COLÉGIO OLIMPO GOIÂNIA</v>
      </c>
      <c r="AG556">
        <v>77</v>
      </c>
      <c r="AH556">
        <v>11</v>
      </c>
      <c r="AI556" t="s">
        <v>46</v>
      </c>
      <c r="AK556">
        <v>0</v>
      </c>
      <c r="AM556">
        <v>0</v>
      </c>
      <c r="AP556" t="s">
        <v>731</v>
      </c>
    </row>
    <row r="557" spans="1:42" customFormat="1">
      <c r="A557">
        <v>246165</v>
      </c>
      <c r="B557">
        <v>196234</v>
      </c>
      <c r="C557" t="s">
        <v>1100</v>
      </c>
      <c r="D557" s="18">
        <v>135</v>
      </c>
      <c r="E557" s="13">
        <v>41731</v>
      </c>
      <c r="F557" s="14">
        <v>0.67149305555555561</v>
      </c>
      <c r="G557" s="18">
        <v>0</v>
      </c>
      <c r="H557">
        <v>0</v>
      </c>
      <c r="I557" s="21">
        <f t="shared" si="16"/>
        <v>-2344525.9300000197</v>
      </c>
      <c r="L557">
        <v>196234</v>
      </c>
      <c r="N557">
        <v>7</v>
      </c>
      <c r="O557" t="s">
        <v>44</v>
      </c>
      <c r="P557">
        <v>2</v>
      </c>
      <c r="R557">
        <v>62</v>
      </c>
      <c r="S557" s="13">
        <v>42066</v>
      </c>
      <c r="T557" s="13">
        <v>42066</v>
      </c>
      <c r="W557">
        <v>2014</v>
      </c>
      <c r="X557">
        <v>7</v>
      </c>
      <c r="AC557" t="s">
        <v>130</v>
      </c>
      <c r="AD557" t="s">
        <v>319</v>
      </c>
      <c r="AE557" t="str">
        <f t="shared" si="17"/>
        <v>COLÉGIO OLIMPO GOIÂNIA</v>
      </c>
      <c r="AG557">
        <v>77</v>
      </c>
      <c r="AH557">
        <v>11</v>
      </c>
      <c r="AI557" t="s">
        <v>46</v>
      </c>
      <c r="AK557">
        <v>0</v>
      </c>
      <c r="AM557">
        <v>0</v>
      </c>
      <c r="AP557" t="s">
        <v>731</v>
      </c>
    </row>
    <row r="558" spans="1:42" customFormat="1">
      <c r="A558">
        <v>246167</v>
      </c>
      <c r="B558">
        <v>171577</v>
      </c>
      <c r="C558" t="s">
        <v>1101</v>
      </c>
      <c r="D558" s="18">
        <v>120</v>
      </c>
      <c r="E558" s="13">
        <v>41731</v>
      </c>
      <c r="F558" s="14">
        <v>0.67195601851851849</v>
      </c>
      <c r="G558" s="18">
        <v>0</v>
      </c>
      <c r="H558">
        <v>0</v>
      </c>
      <c r="I558" s="21">
        <f t="shared" si="16"/>
        <v>-2344405.9300000197</v>
      </c>
      <c r="L558">
        <v>171577</v>
      </c>
      <c r="N558">
        <v>7</v>
      </c>
      <c r="O558" t="s">
        <v>44</v>
      </c>
      <c r="P558">
        <v>2</v>
      </c>
      <c r="R558">
        <v>62</v>
      </c>
      <c r="S558" s="13">
        <v>42066</v>
      </c>
      <c r="T558" s="13">
        <v>42066</v>
      </c>
      <c r="W558">
        <v>2014</v>
      </c>
      <c r="X558">
        <v>7</v>
      </c>
      <c r="AC558" t="s">
        <v>130</v>
      </c>
      <c r="AD558" t="s">
        <v>319</v>
      </c>
      <c r="AE558" t="str">
        <f t="shared" si="17"/>
        <v>COLÉGIO OLIMPO GOIÂNIA</v>
      </c>
      <c r="AG558">
        <v>77</v>
      </c>
      <c r="AH558">
        <v>11</v>
      </c>
      <c r="AI558" t="s">
        <v>46</v>
      </c>
      <c r="AK558">
        <v>0</v>
      </c>
      <c r="AM558">
        <v>0</v>
      </c>
      <c r="AP558" t="s">
        <v>731</v>
      </c>
    </row>
    <row r="559" spans="1:42" customFormat="1">
      <c r="A559">
        <v>123270</v>
      </c>
      <c r="B559" t="s">
        <v>1102</v>
      </c>
      <c r="C559" t="s">
        <v>1103</v>
      </c>
      <c r="D559" s="18">
        <v>0</v>
      </c>
      <c r="E559" s="13">
        <v>41731</v>
      </c>
      <c r="F559" s="14">
        <v>0.67218750000000005</v>
      </c>
      <c r="G559" s="18">
        <v>1500</v>
      </c>
      <c r="H559">
        <v>0</v>
      </c>
      <c r="I559" s="21">
        <f t="shared" si="16"/>
        <v>-2345905.9300000197</v>
      </c>
      <c r="M559">
        <v>37681</v>
      </c>
      <c r="N559">
        <v>24</v>
      </c>
      <c r="O559" t="s">
        <v>68</v>
      </c>
      <c r="P559">
        <v>1</v>
      </c>
      <c r="R559">
        <v>1450</v>
      </c>
      <c r="S559" s="13">
        <v>41733</v>
      </c>
      <c r="T559" s="13">
        <v>41733</v>
      </c>
      <c r="W559">
        <v>2014</v>
      </c>
      <c r="X559">
        <v>24</v>
      </c>
      <c r="AC559" t="s">
        <v>65</v>
      </c>
      <c r="AD559" t="s">
        <v>320</v>
      </c>
      <c r="AE559" t="str">
        <f t="shared" si="17"/>
        <v>COLÉGIO OLIMPO GOIÂNIA</v>
      </c>
      <c r="AG559">
        <v>56</v>
      </c>
      <c r="AH559">
        <v>1</v>
      </c>
      <c r="AI559" t="s">
        <v>58</v>
      </c>
      <c r="AK559">
        <v>0</v>
      </c>
      <c r="AM559">
        <v>0</v>
      </c>
      <c r="AP559" t="s">
        <v>59</v>
      </c>
    </row>
    <row r="560" spans="1:42" customFormat="1">
      <c r="A560">
        <v>246168</v>
      </c>
      <c r="B560">
        <v>171041</v>
      </c>
      <c r="C560" t="s">
        <v>1104</v>
      </c>
      <c r="D560" s="18">
        <v>160</v>
      </c>
      <c r="E560" s="13">
        <v>41731</v>
      </c>
      <c r="F560" s="14">
        <v>0.67240740740740745</v>
      </c>
      <c r="G560" s="18">
        <v>0</v>
      </c>
      <c r="H560">
        <v>0</v>
      </c>
      <c r="I560" s="21">
        <f t="shared" si="16"/>
        <v>-2345745.9300000197</v>
      </c>
      <c r="L560">
        <v>171041</v>
      </c>
      <c r="N560">
        <v>7</v>
      </c>
      <c r="O560" t="s">
        <v>44</v>
      </c>
      <c r="P560">
        <v>2</v>
      </c>
      <c r="R560">
        <v>62</v>
      </c>
      <c r="S560" s="13">
        <v>42066</v>
      </c>
      <c r="T560" s="13">
        <v>42066</v>
      </c>
      <c r="W560">
        <v>2014</v>
      </c>
      <c r="X560">
        <v>7</v>
      </c>
      <c r="AC560" t="s">
        <v>130</v>
      </c>
      <c r="AD560" t="s">
        <v>319</v>
      </c>
      <c r="AE560" t="str">
        <f t="shared" si="17"/>
        <v>COLÉGIO OLIMPO GOIÂNIA</v>
      </c>
      <c r="AG560">
        <v>77</v>
      </c>
      <c r="AH560">
        <v>11</v>
      </c>
      <c r="AI560" t="s">
        <v>46</v>
      </c>
      <c r="AK560">
        <v>0</v>
      </c>
      <c r="AM560">
        <v>0</v>
      </c>
      <c r="AP560" t="s">
        <v>731</v>
      </c>
    </row>
    <row r="561" spans="1:42" customFormat="1">
      <c r="A561">
        <v>246170</v>
      </c>
      <c r="B561">
        <v>171046</v>
      </c>
      <c r="C561" t="s">
        <v>1105</v>
      </c>
      <c r="D561" s="18">
        <v>185</v>
      </c>
      <c r="E561" s="13">
        <v>41731</v>
      </c>
      <c r="F561" s="14">
        <v>0.67281250000000004</v>
      </c>
      <c r="G561" s="18">
        <v>0</v>
      </c>
      <c r="H561">
        <v>0</v>
      </c>
      <c r="I561" s="21">
        <f t="shared" si="16"/>
        <v>-2345560.9300000197</v>
      </c>
      <c r="L561">
        <v>171046</v>
      </c>
      <c r="N561">
        <v>7</v>
      </c>
      <c r="O561" t="s">
        <v>44</v>
      </c>
      <c r="P561">
        <v>2</v>
      </c>
      <c r="R561">
        <v>62</v>
      </c>
      <c r="S561" s="13">
        <v>42066</v>
      </c>
      <c r="T561" s="13">
        <v>42066</v>
      </c>
      <c r="W561">
        <v>2014</v>
      </c>
      <c r="X561">
        <v>7</v>
      </c>
      <c r="AC561" t="s">
        <v>130</v>
      </c>
      <c r="AD561" t="s">
        <v>319</v>
      </c>
      <c r="AE561" t="str">
        <f t="shared" si="17"/>
        <v>COLÉGIO OLIMPO GOIÂNIA</v>
      </c>
      <c r="AG561">
        <v>77</v>
      </c>
      <c r="AH561">
        <v>11</v>
      </c>
      <c r="AI561" t="s">
        <v>46</v>
      </c>
      <c r="AK561">
        <v>0</v>
      </c>
      <c r="AM561">
        <v>0</v>
      </c>
      <c r="AP561" t="s">
        <v>731</v>
      </c>
    </row>
    <row r="562" spans="1:42" customFormat="1">
      <c r="A562">
        <v>134690</v>
      </c>
      <c r="B562" t="s">
        <v>1106</v>
      </c>
      <c r="C562" t="s">
        <v>1107</v>
      </c>
      <c r="D562" s="18">
        <v>0</v>
      </c>
      <c r="E562" s="13">
        <v>41731</v>
      </c>
      <c r="F562" s="14">
        <v>0.6728587962962963</v>
      </c>
      <c r="G562" s="18">
        <v>1494.29</v>
      </c>
      <c r="H562">
        <v>0</v>
      </c>
      <c r="I562" s="21">
        <f t="shared" si="16"/>
        <v>-2347055.2200000198</v>
      </c>
      <c r="M562">
        <v>54430</v>
      </c>
      <c r="N562">
        <v>7</v>
      </c>
      <c r="O562" t="s">
        <v>44</v>
      </c>
      <c r="P562">
        <v>1</v>
      </c>
      <c r="R562">
        <v>1578</v>
      </c>
      <c r="S562" s="13">
        <v>41785</v>
      </c>
      <c r="T562" s="13">
        <v>41785</v>
      </c>
      <c r="W562">
        <v>2014</v>
      </c>
      <c r="X562">
        <v>7</v>
      </c>
      <c r="AC562" t="s">
        <v>107</v>
      </c>
      <c r="AD562" t="s">
        <v>320</v>
      </c>
      <c r="AE562" t="str">
        <f t="shared" si="17"/>
        <v>COLÉGIO OLIMPO GOIÂNIA</v>
      </c>
      <c r="AG562">
        <v>12</v>
      </c>
      <c r="AH562">
        <v>10</v>
      </c>
      <c r="AI562" t="s">
        <v>95</v>
      </c>
      <c r="AK562">
        <v>0</v>
      </c>
      <c r="AM562">
        <v>0</v>
      </c>
      <c r="AP562" t="s">
        <v>355</v>
      </c>
    </row>
    <row r="563" spans="1:42" customFormat="1">
      <c r="A563">
        <v>134691</v>
      </c>
      <c r="B563" t="s">
        <v>1108</v>
      </c>
      <c r="C563" t="s">
        <v>1109</v>
      </c>
      <c r="D563" s="18">
        <v>0</v>
      </c>
      <c r="E563" s="13">
        <v>41731</v>
      </c>
      <c r="F563" s="14">
        <v>0.6728587962962963</v>
      </c>
      <c r="G563" s="18">
        <v>1494.29</v>
      </c>
      <c r="H563">
        <v>0</v>
      </c>
      <c r="I563" s="21">
        <f t="shared" si="16"/>
        <v>-2348549.5100000198</v>
      </c>
      <c r="M563">
        <v>54431</v>
      </c>
      <c r="N563">
        <v>7</v>
      </c>
      <c r="O563" t="s">
        <v>44</v>
      </c>
      <c r="P563">
        <v>1</v>
      </c>
      <c r="R563">
        <v>1578</v>
      </c>
      <c r="S563" s="13">
        <v>41785</v>
      </c>
      <c r="T563" s="13">
        <v>41785</v>
      </c>
      <c r="W563">
        <v>2014</v>
      </c>
      <c r="X563">
        <v>7</v>
      </c>
      <c r="AC563" t="s">
        <v>107</v>
      </c>
      <c r="AD563" t="s">
        <v>320</v>
      </c>
      <c r="AE563" t="str">
        <f t="shared" si="17"/>
        <v>COLÉGIO OLIMPO GOIÂNIA</v>
      </c>
      <c r="AG563">
        <v>12</v>
      </c>
      <c r="AH563">
        <v>10</v>
      </c>
      <c r="AI563" t="s">
        <v>95</v>
      </c>
      <c r="AK563">
        <v>0</v>
      </c>
      <c r="AM563">
        <v>0</v>
      </c>
      <c r="AP563" t="s">
        <v>355</v>
      </c>
    </row>
    <row r="564" spans="1:42" customFormat="1">
      <c r="A564">
        <v>134692</v>
      </c>
      <c r="B564" t="s">
        <v>1110</v>
      </c>
      <c r="C564" t="s">
        <v>1111</v>
      </c>
      <c r="D564" s="18">
        <v>0</v>
      </c>
      <c r="E564" s="13">
        <v>41731</v>
      </c>
      <c r="F564" s="14">
        <v>0.6728587962962963</v>
      </c>
      <c r="G564" s="18">
        <v>1494.29</v>
      </c>
      <c r="H564">
        <v>0</v>
      </c>
      <c r="I564" s="21">
        <f t="shared" si="16"/>
        <v>-2350043.8000000198</v>
      </c>
      <c r="M564">
        <v>54432</v>
      </c>
      <c r="N564">
        <v>7</v>
      </c>
      <c r="O564" t="s">
        <v>44</v>
      </c>
      <c r="P564">
        <v>1</v>
      </c>
      <c r="R564">
        <v>1578</v>
      </c>
      <c r="S564" s="13">
        <v>41785</v>
      </c>
      <c r="T564" s="13">
        <v>41785</v>
      </c>
      <c r="W564">
        <v>2014</v>
      </c>
      <c r="X564">
        <v>7</v>
      </c>
      <c r="AC564" t="s">
        <v>107</v>
      </c>
      <c r="AD564" t="s">
        <v>320</v>
      </c>
      <c r="AE564" t="str">
        <f t="shared" si="17"/>
        <v>COLÉGIO OLIMPO GOIÂNIA</v>
      </c>
      <c r="AG564">
        <v>12</v>
      </c>
      <c r="AH564">
        <v>10</v>
      </c>
      <c r="AI564" t="s">
        <v>95</v>
      </c>
      <c r="AK564">
        <v>0</v>
      </c>
      <c r="AM564">
        <v>0</v>
      </c>
      <c r="AP564" t="s">
        <v>355</v>
      </c>
    </row>
    <row r="565" spans="1:42" customFormat="1">
      <c r="A565">
        <v>134683</v>
      </c>
      <c r="B565" t="s">
        <v>1112</v>
      </c>
      <c r="C565" t="s">
        <v>1113</v>
      </c>
      <c r="D565" s="18">
        <v>0</v>
      </c>
      <c r="E565" s="13">
        <v>41731</v>
      </c>
      <c r="F565" s="14">
        <v>0.6728587962962963</v>
      </c>
      <c r="G565" s="18">
        <v>1494.29</v>
      </c>
      <c r="H565">
        <v>0</v>
      </c>
      <c r="I565" s="21">
        <f t="shared" si="16"/>
        <v>-2351538.0900000199</v>
      </c>
      <c r="M565">
        <v>54423</v>
      </c>
      <c r="N565">
        <v>7</v>
      </c>
      <c r="O565" t="s">
        <v>44</v>
      </c>
      <c r="P565">
        <v>1</v>
      </c>
      <c r="R565">
        <v>1578</v>
      </c>
      <c r="S565" s="13">
        <v>41785</v>
      </c>
      <c r="T565" s="13">
        <v>41785</v>
      </c>
      <c r="W565">
        <v>2014</v>
      </c>
      <c r="X565">
        <v>7</v>
      </c>
      <c r="AC565" t="s">
        <v>107</v>
      </c>
      <c r="AD565" t="s">
        <v>320</v>
      </c>
      <c r="AE565" t="str">
        <f t="shared" si="17"/>
        <v>COLÉGIO OLIMPO GOIÂNIA</v>
      </c>
      <c r="AG565">
        <v>12</v>
      </c>
      <c r="AH565">
        <v>10</v>
      </c>
      <c r="AI565" t="s">
        <v>95</v>
      </c>
      <c r="AK565">
        <v>0</v>
      </c>
      <c r="AM565">
        <v>0</v>
      </c>
      <c r="AP565" t="s">
        <v>355</v>
      </c>
    </row>
    <row r="566" spans="1:42" customFormat="1">
      <c r="A566">
        <v>134693</v>
      </c>
      <c r="B566" t="s">
        <v>1114</v>
      </c>
      <c r="C566" t="s">
        <v>1115</v>
      </c>
      <c r="D566" s="18">
        <v>0</v>
      </c>
      <c r="E566" s="13">
        <v>41731</v>
      </c>
      <c r="F566" s="14">
        <v>0.6728587962962963</v>
      </c>
      <c r="G566" s="18">
        <v>1494.29</v>
      </c>
      <c r="H566">
        <v>0</v>
      </c>
      <c r="I566" s="21">
        <f t="shared" si="16"/>
        <v>-2353032.3800000199</v>
      </c>
      <c r="M566">
        <v>54433</v>
      </c>
      <c r="N566">
        <v>7</v>
      </c>
      <c r="O566" t="s">
        <v>44</v>
      </c>
      <c r="P566">
        <v>1</v>
      </c>
      <c r="R566">
        <v>1578</v>
      </c>
      <c r="S566" s="13">
        <v>41785</v>
      </c>
      <c r="T566" s="13">
        <v>41785</v>
      </c>
      <c r="W566">
        <v>2014</v>
      </c>
      <c r="X566">
        <v>7</v>
      </c>
      <c r="AC566" t="s">
        <v>107</v>
      </c>
      <c r="AD566" t="s">
        <v>320</v>
      </c>
      <c r="AE566" t="str">
        <f t="shared" si="17"/>
        <v>COLÉGIO OLIMPO GOIÂNIA</v>
      </c>
      <c r="AG566">
        <v>12</v>
      </c>
      <c r="AH566">
        <v>10</v>
      </c>
      <c r="AI566" t="s">
        <v>95</v>
      </c>
      <c r="AK566">
        <v>0</v>
      </c>
      <c r="AM566">
        <v>0</v>
      </c>
      <c r="AP566" t="s">
        <v>355</v>
      </c>
    </row>
    <row r="567" spans="1:42" customFormat="1">
      <c r="A567">
        <v>134684</v>
      </c>
      <c r="B567" t="s">
        <v>1116</v>
      </c>
      <c r="C567" t="s">
        <v>1117</v>
      </c>
      <c r="D567" s="18">
        <v>0</v>
      </c>
      <c r="E567" s="13">
        <v>41731</v>
      </c>
      <c r="F567" s="14">
        <v>0.6728587962962963</v>
      </c>
      <c r="G567" s="18">
        <v>1494.29</v>
      </c>
      <c r="H567">
        <v>0</v>
      </c>
      <c r="I567" s="21">
        <f t="shared" si="16"/>
        <v>-2354526.6700000199</v>
      </c>
      <c r="M567">
        <v>54424</v>
      </c>
      <c r="N567">
        <v>7</v>
      </c>
      <c r="O567" t="s">
        <v>44</v>
      </c>
      <c r="P567">
        <v>1</v>
      </c>
      <c r="R567">
        <v>1578</v>
      </c>
      <c r="S567" s="13">
        <v>41785</v>
      </c>
      <c r="T567" s="13">
        <v>41785</v>
      </c>
      <c r="W567">
        <v>2014</v>
      </c>
      <c r="X567">
        <v>7</v>
      </c>
      <c r="AC567" t="s">
        <v>107</v>
      </c>
      <c r="AD567" t="s">
        <v>320</v>
      </c>
      <c r="AE567" t="str">
        <f t="shared" si="17"/>
        <v>COLÉGIO OLIMPO GOIÂNIA</v>
      </c>
      <c r="AG567">
        <v>12</v>
      </c>
      <c r="AH567">
        <v>10</v>
      </c>
      <c r="AI567" t="s">
        <v>95</v>
      </c>
      <c r="AK567">
        <v>0</v>
      </c>
      <c r="AM567">
        <v>0</v>
      </c>
      <c r="AP567" t="s">
        <v>355</v>
      </c>
    </row>
    <row r="568" spans="1:42" customFormat="1">
      <c r="A568">
        <v>134685</v>
      </c>
      <c r="B568" t="s">
        <v>1118</v>
      </c>
      <c r="C568" t="s">
        <v>1119</v>
      </c>
      <c r="D568" s="18">
        <v>0</v>
      </c>
      <c r="E568" s="13">
        <v>41731</v>
      </c>
      <c r="F568" s="14">
        <v>0.6728587962962963</v>
      </c>
      <c r="G568" s="18">
        <v>1494.29</v>
      </c>
      <c r="H568">
        <v>0</v>
      </c>
      <c r="I568" s="21">
        <f t="shared" si="16"/>
        <v>-2356020.96000002</v>
      </c>
      <c r="M568">
        <v>54425</v>
      </c>
      <c r="N568">
        <v>7</v>
      </c>
      <c r="O568" t="s">
        <v>44</v>
      </c>
      <c r="P568">
        <v>1</v>
      </c>
      <c r="R568">
        <v>1578</v>
      </c>
      <c r="S568" s="13">
        <v>41785</v>
      </c>
      <c r="T568" s="13">
        <v>41785</v>
      </c>
      <c r="W568">
        <v>2014</v>
      </c>
      <c r="X568">
        <v>7</v>
      </c>
      <c r="AC568" t="s">
        <v>107</v>
      </c>
      <c r="AD568" t="s">
        <v>320</v>
      </c>
      <c r="AE568" t="str">
        <f t="shared" si="17"/>
        <v>COLÉGIO OLIMPO GOIÂNIA</v>
      </c>
      <c r="AG568">
        <v>12</v>
      </c>
      <c r="AH568">
        <v>10</v>
      </c>
      <c r="AI568" t="s">
        <v>95</v>
      </c>
      <c r="AK568">
        <v>0</v>
      </c>
      <c r="AM568">
        <v>0</v>
      </c>
      <c r="AP568" t="s">
        <v>355</v>
      </c>
    </row>
    <row r="569" spans="1:42" customFormat="1">
      <c r="A569">
        <v>134686</v>
      </c>
      <c r="B569" t="s">
        <v>1120</v>
      </c>
      <c r="C569" t="s">
        <v>1121</v>
      </c>
      <c r="D569" s="18">
        <v>0</v>
      </c>
      <c r="E569" s="13">
        <v>41731</v>
      </c>
      <c r="F569" s="14">
        <v>0.6728587962962963</v>
      </c>
      <c r="G569" s="18">
        <v>1494.29</v>
      </c>
      <c r="H569">
        <v>0</v>
      </c>
      <c r="I569" s="21">
        <f t="shared" si="16"/>
        <v>-2357515.25000002</v>
      </c>
      <c r="M569">
        <v>54426</v>
      </c>
      <c r="N569">
        <v>7</v>
      </c>
      <c r="O569" t="s">
        <v>44</v>
      </c>
      <c r="P569">
        <v>1</v>
      </c>
      <c r="R569">
        <v>1578</v>
      </c>
      <c r="S569" s="13">
        <v>41785</v>
      </c>
      <c r="T569" s="13">
        <v>41785</v>
      </c>
      <c r="W569">
        <v>2014</v>
      </c>
      <c r="X569">
        <v>7</v>
      </c>
      <c r="AC569" t="s">
        <v>107</v>
      </c>
      <c r="AD569" t="s">
        <v>320</v>
      </c>
      <c r="AE569" t="str">
        <f t="shared" si="17"/>
        <v>COLÉGIO OLIMPO GOIÂNIA</v>
      </c>
      <c r="AG569">
        <v>12</v>
      </c>
      <c r="AH569">
        <v>10</v>
      </c>
      <c r="AI569" t="s">
        <v>95</v>
      </c>
      <c r="AK569">
        <v>0</v>
      </c>
      <c r="AM569">
        <v>0</v>
      </c>
      <c r="AP569" t="s">
        <v>355</v>
      </c>
    </row>
    <row r="570" spans="1:42" customFormat="1">
      <c r="A570">
        <v>134687</v>
      </c>
      <c r="B570" t="s">
        <v>1122</v>
      </c>
      <c r="C570" t="s">
        <v>1123</v>
      </c>
      <c r="D570" s="18">
        <v>0</v>
      </c>
      <c r="E570" s="13">
        <v>41731</v>
      </c>
      <c r="F570" s="14">
        <v>0.6728587962962963</v>
      </c>
      <c r="G570" s="18">
        <v>1494.29</v>
      </c>
      <c r="H570">
        <v>0</v>
      </c>
      <c r="I570" s="21">
        <f t="shared" si="16"/>
        <v>-2359009.5400000201</v>
      </c>
      <c r="M570">
        <v>54427</v>
      </c>
      <c r="N570">
        <v>7</v>
      </c>
      <c r="O570" t="s">
        <v>44</v>
      </c>
      <c r="P570">
        <v>1</v>
      </c>
      <c r="R570">
        <v>1578</v>
      </c>
      <c r="S570" s="13">
        <v>41785</v>
      </c>
      <c r="T570" s="13">
        <v>41785</v>
      </c>
      <c r="W570">
        <v>2014</v>
      </c>
      <c r="X570">
        <v>7</v>
      </c>
      <c r="AC570" t="s">
        <v>107</v>
      </c>
      <c r="AD570" t="s">
        <v>320</v>
      </c>
      <c r="AE570" t="str">
        <f t="shared" si="17"/>
        <v>COLÉGIO OLIMPO GOIÂNIA</v>
      </c>
      <c r="AG570">
        <v>12</v>
      </c>
      <c r="AH570">
        <v>10</v>
      </c>
      <c r="AI570" t="s">
        <v>95</v>
      </c>
      <c r="AK570">
        <v>0</v>
      </c>
      <c r="AM570">
        <v>0</v>
      </c>
      <c r="AP570" t="s">
        <v>355</v>
      </c>
    </row>
    <row r="571" spans="1:42" customFormat="1">
      <c r="A571">
        <v>134688</v>
      </c>
      <c r="B571" t="s">
        <v>1124</v>
      </c>
      <c r="C571" t="s">
        <v>1125</v>
      </c>
      <c r="D571" s="18">
        <v>0</v>
      </c>
      <c r="E571" s="13">
        <v>41731</v>
      </c>
      <c r="F571" s="14">
        <v>0.6728587962962963</v>
      </c>
      <c r="G571" s="18">
        <v>1494.29</v>
      </c>
      <c r="H571">
        <v>0</v>
      </c>
      <c r="I571" s="21">
        <f t="shared" si="16"/>
        <v>-2360503.8300000201</v>
      </c>
      <c r="M571">
        <v>54428</v>
      </c>
      <c r="N571">
        <v>7</v>
      </c>
      <c r="O571" t="s">
        <v>44</v>
      </c>
      <c r="P571">
        <v>1</v>
      </c>
      <c r="R571">
        <v>1578</v>
      </c>
      <c r="S571" s="13">
        <v>41785</v>
      </c>
      <c r="T571" s="13">
        <v>41785</v>
      </c>
      <c r="W571">
        <v>2014</v>
      </c>
      <c r="X571">
        <v>7</v>
      </c>
      <c r="AC571" t="s">
        <v>107</v>
      </c>
      <c r="AD571" t="s">
        <v>320</v>
      </c>
      <c r="AE571" t="str">
        <f t="shared" si="17"/>
        <v>COLÉGIO OLIMPO GOIÂNIA</v>
      </c>
      <c r="AG571">
        <v>12</v>
      </c>
      <c r="AH571">
        <v>10</v>
      </c>
      <c r="AI571" t="s">
        <v>95</v>
      </c>
      <c r="AK571">
        <v>0</v>
      </c>
      <c r="AM571">
        <v>0</v>
      </c>
      <c r="AP571" t="s">
        <v>355</v>
      </c>
    </row>
    <row r="572" spans="1:42" customFormat="1">
      <c r="A572">
        <v>134689</v>
      </c>
      <c r="B572" t="s">
        <v>1126</v>
      </c>
      <c r="C572" t="s">
        <v>1127</v>
      </c>
      <c r="D572" s="18">
        <v>0</v>
      </c>
      <c r="E572" s="13">
        <v>41731</v>
      </c>
      <c r="F572" s="14">
        <v>0.6728587962962963</v>
      </c>
      <c r="G572" s="18">
        <v>1494.29</v>
      </c>
      <c r="H572">
        <v>0</v>
      </c>
      <c r="I572" s="21">
        <f t="shared" si="16"/>
        <v>-2361998.1200000201</v>
      </c>
      <c r="M572">
        <v>54429</v>
      </c>
      <c r="N572">
        <v>7</v>
      </c>
      <c r="O572" t="s">
        <v>44</v>
      </c>
      <c r="P572">
        <v>1</v>
      </c>
      <c r="R572">
        <v>1578</v>
      </c>
      <c r="S572" s="13">
        <v>41785</v>
      </c>
      <c r="T572" s="13">
        <v>41785</v>
      </c>
      <c r="W572">
        <v>2014</v>
      </c>
      <c r="X572">
        <v>7</v>
      </c>
      <c r="AC572" t="s">
        <v>107</v>
      </c>
      <c r="AD572" t="s">
        <v>320</v>
      </c>
      <c r="AE572" t="str">
        <f t="shared" si="17"/>
        <v>COLÉGIO OLIMPO GOIÂNIA</v>
      </c>
      <c r="AG572">
        <v>12</v>
      </c>
      <c r="AH572">
        <v>10</v>
      </c>
      <c r="AI572" t="s">
        <v>95</v>
      </c>
      <c r="AK572">
        <v>0</v>
      </c>
      <c r="AM572">
        <v>0</v>
      </c>
      <c r="AP572" t="s">
        <v>355</v>
      </c>
    </row>
    <row r="573" spans="1:42" customFormat="1">
      <c r="A573">
        <v>134701</v>
      </c>
      <c r="B573" t="s">
        <v>1128</v>
      </c>
      <c r="C573" t="s">
        <v>1129</v>
      </c>
      <c r="D573" s="18">
        <v>0</v>
      </c>
      <c r="E573" s="13">
        <v>41731</v>
      </c>
      <c r="F573" s="14">
        <v>0.67287037037037034</v>
      </c>
      <c r="G573" s="18">
        <v>1494.29</v>
      </c>
      <c r="H573">
        <v>0</v>
      </c>
      <c r="I573" s="21">
        <f t="shared" si="16"/>
        <v>-2363492.4100000202</v>
      </c>
      <c r="M573">
        <v>54440</v>
      </c>
      <c r="N573">
        <v>7</v>
      </c>
      <c r="O573" t="s">
        <v>44</v>
      </c>
      <c r="P573">
        <v>1</v>
      </c>
      <c r="R573">
        <v>1578</v>
      </c>
      <c r="S573" s="13">
        <v>41785</v>
      </c>
      <c r="T573" s="13">
        <v>41785</v>
      </c>
      <c r="W573">
        <v>2014</v>
      </c>
      <c r="X573">
        <v>7</v>
      </c>
      <c r="AC573" t="s">
        <v>107</v>
      </c>
      <c r="AD573" t="s">
        <v>320</v>
      </c>
      <c r="AE573" t="str">
        <f t="shared" si="17"/>
        <v>COLÉGIO OLIMPO GOIÂNIA</v>
      </c>
      <c r="AG573">
        <v>12</v>
      </c>
      <c r="AH573">
        <v>10</v>
      </c>
      <c r="AI573" t="s">
        <v>95</v>
      </c>
      <c r="AK573">
        <v>0</v>
      </c>
      <c r="AM573">
        <v>0</v>
      </c>
      <c r="AP573" t="s">
        <v>355</v>
      </c>
    </row>
    <row r="574" spans="1:42" customFormat="1">
      <c r="A574">
        <v>134702</v>
      </c>
      <c r="B574" t="s">
        <v>1130</v>
      </c>
      <c r="C574" t="s">
        <v>1131</v>
      </c>
      <c r="D574" s="18">
        <v>0</v>
      </c>
      <c r="E574" s="13">
        <v>41731</v>
      </c>
      <c r="F574" s="14">
        <v>0.67287037037037034</v>
      </c>
      <c r="G574" s="18">
        <v>1494.29</v>
      </c>
      <c r="H574">
        <v>0</v>
      </c>
      <c r="I574" s="21">
        <f t="shared" si="16"/>
        <v>-2364986.7000000202</v>
      </c>
      <c r="M574">
        <v>54441</v>
      </c>
      <c r="N574">
        <v>7</v>
      </c>
      <c r="O574" t="s">
        <v>44</v>
      </c>
      <c r="P574">
        <v>1</v>
      </c>
      <c r="R574">
        <v>1578</v>
      </c>
      <c r="S574" s="13">
        <v>41785</v>
      </c>
      <c r="T574" s="13">
        <v>41785</v>
      </c>
      <c r="W574">
        <v>2014</v>
      </c>
      <c r="X574">
        <v>7</v>
      </c>
      <c r="AC574" t="s">
        <v>107</v>
      </c>
      <c r="AD574" t="s">
        <v>320</v>
      </c>
      <c r="AE574" t="str">
        <f t="shared" si="17"/>
        <v>COLÉGIO OLIMPO GOIÂNIA</v>
      </c>
      <c r="AG574">
        <v>12</v>
      </c>
      <c r="AH574">
        <v>10</v>
      </c>
      <c r="AI574" t="s">
        <v>95</v>
      </c>
      <c r="AK574">
        <v>0</v>
      </c>
      <c r="AM574">
        <v>0</v>
      </c>
      <c r="AP574" t="s">
        <v>355</v>
      </c>
    </row>
    <row r="575" spans="1:42" customFormat="1">
      <c r="A575">
        <v>134703</v>
      </c>
      <c r="B575" t="s">
        <v>1132</v>
      </c>
      <c r="C575" t="s">
        <v>1133</v>
      </c>
      <c r="D575" s="18">
        <v>0</v>
      </c>
      <c r="E575" s="13">
        <v>41731</v>
      </c>
      <c r="F575" s="14">
        <v>0.67287037037037034</v>
      </c>
      <c r="G575" s="18">
        <v>1494.29</v>
      </c>
      <c r="H575">
        <v>0</v>
      </c>
      <c r="I575" s="21">
        <f t="shared" si="16"/>
        <v>-2366480.9900000202</v>
      </c>
      <c r="M575">
        <v>54442</v>
      </c>
      <c r="N575">
        <v>7</v>
      </c>
      <c r="O575" t="s">
        <v>44</v>
      </c>
      <c r="P575">
        <v>1</v>
      </c>
      <c r="R575">
        <v>1578</v>
      </c>
      <c r="S575" s="13">
        <v>41785</v>
      </c>
      <c r="T575" s="13">
        <v>41785</v>
      </c>
      <c r="W575">
        <v>2014</v>
      </c>
      <c r="X575">
        <v>7</v>
      </c>
      <c r="AC575" t="s">
        <v>107</v>
      </c>
      <c r="AD575" t="s">
        <v>320</v>
      </c>
      <c r="AE575" t="str">
        <f t="shared" si="17"/>
        <v>COLÉGIO OLIMPO GOIÂNIA</v>
      </c>
      <c r="AG575">
        <v>12</v>
      </c>
      <c r="AH575">
        <v>10</v>
      </c>
      <c r="AI575" t="s">
        <v>95</v>
      </c>
      <c r="AK575">
        <v>0</v>
      </c>
      <c r="AM575">
        <v>0</v>
      </c>
      <c r="AP575" t="s">
        <v>355</v>
      </c>
    </row>
    <row r="576" spans="1:42" customFormat="1">
      <c r="A576">
        <v>134704</v>
      </c>
      <c r="B576" t="s">
        <v>1134</v>
      </c>
      <c r="C576" t="s">
        <v>1135</v>
      </c>
      <c r="D576" s="18">
        <v>0</v>
      </c>
      <c r="E576" s="13">
        <v>41731</v>
      </c>
      <c r="F576" s="14">
        <v>0.67287037037037034</v>
      </c>
      <c r="G576" s="18">
        <v>1494.29</v>
      </c>
      <c r="H576">
        <v>0</v>
      </c>
      <c r="I576" s="21">
        <f t="shared" si="16"/>
        <v>-2367975.2800000203</v>
      </c>
      <c r="M576">
        <v>54443</v>
      </c>
      <c r="N576">
        <v>7</v>
      </c>
      <c r="O576" t="s">
        <v>44</v>
      </c>
      <c r="P576">
        <v>1</v>
      </c>
      <c r="R576">
        <v>1578</v>
      </c>
      <c r="S576" s="13">
        <v>41785</v>
      </c>
      <c r="T576" s="13">
        <v>41785</v>
      </c>
      <c r="W576">
        <v>2014</v>
      </c>
      <c r="X576">
        <v>7</v>
      </c>
      <c r="AC576" t="s">
        <v>107</v>
      </c>
      <c r="AD576" t="s">
        <v>320</v>
      </c>
      <c r="AE576" t="str">
        <f t="shared" si="17"/>
        <v>COLÉGIO OLIMPO GOIÂNIA</v>
      </c>
      <c r="AG576">
        <v>12</v>
      </c>
      <c r="AH576">
        <v>10</v>
      </c>
      <c r="AI576" t="s">
        <v>95</v>
      </c>
      <c r="AK576">
        <v>0</v>
      </c>
      <c r="AM576">
        <v>0</v>
      </c>
      <c r="AP576" t="s">
        <v>355</v>
      </c>
    </row>
    <row r="577" spans="1:42" customFormat="1">
      <c r="A577">
        <v>134694</v>
      </c>
      <c r="B577" t="s">
        <v>1136</v>
      </c>
      <c r="C577" t="s">
        <v>1137</v>
      </c>
      <c r="D577" s="18">
        <v>0</v>
      </c>
      <c r="E577" s="13">
        <v>41731</v>
      </c>
      <c r="F577" s="14">
        <v>0.67287037037037034</v>
      </c>
      <c r="G577" s="18">
        <v>1494.29</v>
      </c>
      <c r="H577">
        <v>0</v>
      </c>
      <c r="I577" s="21">
        <f t="shared" si="16"/>
        <v>-2369469.5700000203</v>
      </c>
      <c r="M577">
        <v>54434</v>
      </c>
      <c r="N577">
        <v>7</v>
      </c>
      <c r="O577" t="s">
        <v>44</v>
      </c>
      <c r="P577">
        <v>1</v>
      </c>
      <c r="R577">
        <v>1578</v>
      </c>
      <c r="S577" s="13">
        <v>41785</v>
      </c>
      <c r="T577" s="13">
        <v>41785</v>
      </c>
      <c r="W577">
        <v>2014</v>
      </c>
      <c r="X577">
        <v>7</v>
      </c>
      <c r="AC577" t="s">
        <v>107</v>
      </c>
      <c r="AD577" t="s">
        <v>320</v>
      </c>
      <c r="AE577" t="str">
        <f t="shared" si="17"/>
        <v>COLÉGIO OLIMPO GOIÂNIA</v>
      </c>
      <c r="AG577">
        <v>12</v>
      </c>
      <c r="AH577">
        <v>10</v>
      </c>
      <c r="AI577" t="s">
        <v>95</v>
      </c>
      <c r="AK577">
        <v>0</v>
      </c>
      <c r="AM577">
        <v>0</v>
      </c>
      <c r="AP577" t="s">
        <v>355</v>
      </c>
    </row>
    <row r="578" spans="1:42" customFormat="1">
      <c r="A578">
        <v>134705</v>
      </c>
      <c r="B578" t="s">
        <v>1138</v>
      </c>
      <c r="C578" t="s">
        <v>1139</v>
      </c>
      <c r="D578" s="18">
        <v>0</v>
      </c>
      <c r="E578" s="13">
        <v>41731</v>
      </c>
      <c r="F578" s="14">
        <v>0.67287037037037034</v>
      </c>
      <c r="G578" s="18">
        <v>1494.29</v>
      </c>
      <c r="H578">
        <v>0</v>
      </c>
      <c r="I578" s="21">
        <f t="shared" si="16"/>
        <v>-2370963.8600000204</v>
      </c>
      <c r="M578">
        <v>54444</v>
      </c>
      <c r="N578">
        <v>7</v>
      </c>
      <c r="O578" t="s">
        <v>44</v>
      </c>
      <c r="P578">
        <v>1</v>
      </c>
      <c r="R578">
        <v>1578</v>
      </c>
      <c r="S578" s="13">
        <v>41785</v>
      </c>
      <c r="T578" s="13">
        <v>41785</v>
      </c>
      <c r="W578">
        <v>2014</v>
      </c>
      <c r="X578">
        <v>7</v>
      </c>
      <c r="AC578" t="s">
        <v>107</v>
      </c>
      <c r="AD578" t="s">
        <v>320</v>
      </c>
      <c r="AE578" t="str">
        <f t="shared" si="17"/>
        <v>COLÉGIO OLIMPO GOIÂNIA</v>
      </c>
      <c r="AG578">
        <v>12</v>
      </c>
      <c r="AH578">
        <v>10</v>
      </c>
      <c r="AI578" t="s">
        <v>95</v>
      </c>
      <c r="AK578">
        <v>0</v>
      </c>
      <c r="AM578">
        <v>0</v>
      </c>
      <c r="AP578" t="s">
        <v>355</v>
      </c>
    </row>
    <row r="579" spans="1:42" customFormat="1">
      <c r="A579">
        <v>134695</v>
      </c>
      <c r="B579" t="s">
        <v>1140</v>
      </c>
      <c r="C579" t="s">
        <v>1141</v>
      </c>
      <c r="D579" s="18">
        <v>0</v>
      </c>
      <c r="E579" s="13">
        <v>41731</v>
      </c>
      <c r="F579" s="14">
        <v>0.67287037037037034</v>
      </c>
      <c r="G579" s="18">
        <v>1494.29</v>
      </c>
      <c r="H579">
        <v>0</v>
      </c>
      <c r="I579" s="21">
        <f t="shared" si="16"/>
        <v>-2372458.1500000204</v>
      </c>
      <c r="M579">
        <v>54435</v>
      </c>
      <c r="N579">
        <v>7</v>
      </c>
      <c r="O579" t="s">
        <v>44</v>
      </c>
      <c r="P579">
        <v>1</v>
      </c>
      <c r="R579">
        <v>1578</v>
      </c>
      <c r="S579" s="13">
        <v>41785</v>
      </c>
      <c r="T579" s="13">
        <v>41785</v>
      </c>
      <c r="W579">
        <v>2014</v>
      </c>
      <c r="X579">
        <v>7</v>
      </c>
      <c r="AC579" t="s">
        <v>107</v>
      </c>
      <c r="AD579" t="s">
        <v>320</v>
      </c>
      <c r="AE579" t="str">
        <f t="shared" si="17"/>
        <v>COLÉGIO OLIMPO GOIÂNIA</v>
      </c>
      <c r="AG579">
        <v>12</v>
      </c>
      <c r="AH579">
        <v>10</v>
      </c>
      <c r="AI579" t="s">
        <v>95</v>
      </c>
      <c r="AK579">
        <v>0</v>
      </c>
      <c r="AM579">
        <v>0</v>
      </c>
      <c r="AP579" t="s">
        <v>355</v>
      </c>
    </row>
    <row r="580" spans="1:42" customFormat="1">
      <c r="A580">
        <v>134706</v>
      </c>
      <c r="B580" t="s">
        <v>1142</v>
      </c>
      <c r="C580" t="s">
        <v>1143</v>
      </c>
      <c r="D580" s="18">
        <v>0</v>
      </c>
      <c r="E580" s="13">
        <v>41731</v>
      </c>
      <c r="F580" s="14">
        <v>0.67287037037037034</v>
      </c>
      <c r="G580" s="18">
        <v>1494.29</v>
      </c>
      <c r="H580">
        <v>0</v>
      </c>
      <c r="I580" s="21">
        <f t="shared" ref="I580:I643" si="18">I579 + (D580-G580)</f>
        <v>-2373952.4400000204</v>
      </c>
      <c r="M580">
        <v>54445</v>
      </c>
      <c r="N580">
        <v>7</v>
      </c>
      <c r="O580" t="s">
        <v>44</v>
      </c>
      <c r="P580">
        <v>1</v>
      </c>
      <c r="R580">
        <v>1578</v>
      </c>
      <c r="S580" s="13">
        <v>41785</v>
      </c>
      <c r="T580" s="13">
        <v>41785</v>
      </c>
      <c r="W580">
        <v>2014</v>
      </c>
      <c r="X580">
        <v>7</v>
      </c>
      <c r="AC580" t="s">
        <v>107</v>
      </c>
      <c r="AD580" t="s">
        <v>320</v>
      </c>
      <c r="AE580" t="str">
        <f t="shared" ref="AE580:AE643" si="19">ACHA_INSTITUICAO(AC580)</f>
        <v>COLÉGIO OLIMPO GOIÂNIA</v>
      </c>
      <c r="AG580">
        <v>12</v>
      </c>
      <c r="AH580">
        <v>10</v>
      </c>
      <c r="AI580" t="s">
        <v>95</v>
      </c>
      <c r="AK580">
        <v>0</v>
      </c>
      <c r="AM580">
        <v>0</v>
      </c>
      <c r="AP580" t="s">
        <v>355</v>
      </c>
    </row>
    <row r="581" spans="1:42" customFormat="1">
      <c r="A581">
        <v>134696</v>
      </c>
      <c r="B581" t="s">
        <v>1144</v>
      </c>
      <c r="C581" t="s">
        <v>1145</v>
      </c>
      <c r="D581" s="18">
        <v>0</v>
      </c>
      <c r="E581" s="13">
        <v>41731</v>
      </c>
      <c r="F581" s="14">
        <v>0.67287037037037034</v>
      </c>
      <c r="G581" s="18">
        <v>1494.29</v>
      </c>
      <c r="H581">
        <v>0</v>
      </c>
      <c r="I581" s="21">
        <f t="shared" si="18"/>
        <v>-2375446.7300000205</v>
      </c>
      <c r="M581">
        <v>54436</v>
      </c>
      <c r="N581">
        <v>7</v>
      </c>
      <c r="O581" t="s">
        <v>44</v>
      </c>
      <c r="P581">
        <v>1</v>
      </c>
      <c r="R581">
        <v>1578</v>
      </c>
      <c r="S581" s="13">
        <v>41785</v>
      </c>
      <c r="T581" s="13">
        <v>41785</v>
      </c>
      <c r="W581">
        <v>2014</v>
      </c>
      <c r="X581">
        <v>7</v>
      </c>
      <c r="AC581" t="s">
        <v>107</v>
      </c>
      <c r="AD581" t="s">
        <v>320</v>
      </c>
      <c r="AE581" t="str">
        <f t="shared" si="19"/>
        <v>COLÉGIO OLIMPO GOIÂNIA</v>
      </c>
      <c r="AG581">
        <v>12</v>
      </c>
      <c r="AH581">
        <v>10</v>
      </c>
      <c r="AI581" t="s">
        <v>95</v>
      </c>
      <c r="AK581">
        <v>0</v>
      </c>
      <c r="AM581">
        <v>0</v>
      </c>
      <c r="AP581" t="s">
        <v>355</v>
      </c>
    </row>
    <row r="582" spans="1:42" customFormat="1">
      <c r="A582">
        <v>134707</v>
      </c>
      <c r="B582" t="s">
        <v>1146</v>
      </c>
      <c r="C582" t="s">
        <v>1147</v>
      </c>
      <c r="D582" s="18">
        <v>0</v>
      </c>
      <c r="E582" s="13">
        <v>41731</v>
      </c>
      <c r="F582" s="14">
        <v>0.67287037037037034</v>
      </c>
      <c r="G582" s="18">
        <v>1494.29</v>
      </c>
      <c r="H582">
        <v>0</v>
      </c>
      <c r="I582" s="21">
        <f t="shared" si="18"/>
        <v>-2376941.0200000205</v>
      </c>
      <c r="M582">
        <v>54446</v>
      </c>
      <c r="N582">
        <v>7</v>
      </c>
      <c r="O582" t="s">
        <v>44</v>
      </c>
      <c r="P582">
        <v>1</v>
      </c>
      <c r="R582">
        <v>1578</v>
      </c>
      <c r="S582" s="13">
        <v>41785</v>
      </c>
      <c r="T582" s="13">
        <v>41785</v>
      </c>
      <c r="W582">
        <v>2014</v>
      </c>
      <c r="X582">
        <v>7</v>
      </c>
      <c r="AC582" t="s">
        <v>107</v>
      </c>
      <c r="AD582" t="s">
        <v>320</v>
      </c>
      <c r="AE582" t="str">
        <f t="shared" si="19"/>
        <v>COLÉGIO OLIMPO GOIÂNIA</v>
      </c>
      <c r="AG582">
        <v>12</v>
      </c>
      <c r="AH582">
        <v>10</v>
      </c>
      <c r="AI582" t="s">
        <v>95</v>
      </c>
      <c r="AK582">
        <v>0</v>
      </c>
      <c r="AM582">
        <v>0</v>
      </c>
      <c r="AP582" t="s">
        <v>355</v>
      </c>
    </row>
    <row r="583" spans="1:42" customFormat="1">
      <c r="A583">
        <v>134697</v>
      </c>
      <c r="B583" t="s">
        <v>1148</v>
      </c>
      <c r="C583" t="s">
        <v>1149</v>
      </c>
      <c r="D583" s="18">
        <v>0</v>
      </c>
      <c r="E583" s="13">
        <v>41731</v>
      </c>
      <c r="F583" s="14">
        <v>0.67287037037037034</v>
      </c>
      <c r="G583" s="18">
        <v>1494.29</v>
      </c>
      <c r="H583">
        <v>0</v>
      </c>
      <c r="I583" s="21">
        <f t="shared" si="18"/>
        <v>-2378435.3100000205</v>
      </c>
      <c r="M583">
        <v>54437</v>
      </c>
      <c r="N583">
        <v>7</v>
      </c>
      <c r="O583" t="s">
        <v>44</v>
      </c>
      <c r="P583">
        <v>1</v>
      </c>
      <c r="R583">
        <v>1578</v>
      </c>
      <c r="S583" s="13">
        <v>41785</v>
      </c>
      <c r="T583" s="13">
        <v>41785</v>
      </c>
      <c r="W583">
        <v>2014</v>
      </c>
      <c r="X583">
        <v>7</v>
      </c>
      <c r="AC583" t="s">
        <v>107</v>
      </c>
      <c r="AD583" t="s">
        <v>320</v>
      </c>
      <c r="AE583" t="str">
        <f t="shared" si="19"/>
        <v>COLÉGIO OLIMPO GOIÂNIA</v>
      </c>
      <c r="AG583">
        <v>12</v>
      </c>
      <c r="AH583">
        <v>10</v>
      </c>
      <c r="AI583" t="s">
        <v>95</v>
      </c>
      <c r="AK583">
        <v>0</v>
      </c>
      <c r="AM583">
        <v>0</v>
      </c>
      <c r="AP583" t="s">
        <v>355</v>
      </c>
    </row>
    <row r="584" spans="1:42" customFormat="1">
      <c r="A584">
        <v>134708</v>
      </c>
      <c r="B584" t="s">
        <v>1150</v>
      </c>
      <c r="C584" t="s">
        <v>1151</v>
      </c>
      <c r="D584" s="18">
        <v>0</v>
      </c>
      <c r="E584" s="13">
        <v>41731</v>
      </c>
      <c r="F584" s="14">
        <v>0.67287037037037034</v>
      </c>
      <c r="G584" s="18">
        <v>1494.29</v>
      </c>
      <c r="H584">
        <v>0</v>
      </c>
      <c r="I584" s="21">
        <f t="shared" si="18"/>
        <v>-2379929.6000000206</v>
      </c>
      <c r="M584">
        <v>54447</v>
      </c>
      <c r="N584">
        <v>7</v>
      </c>
      <c r="O584" t="s">
        <v>44</v>
      </c>
      <c r="P584">
        <v>1</v>
      </c>
      <c r="R584">
        <v>1578</v>
      </c>
      <c r="S584" s="13">
        <v>41785</v>
      </c>
      <c r="T584" s="13">
        <v>41785</v>
      </c>
      <c r="W584">
        <v>2014</v>
      </c>
      <c r="X584">
        <v>7</v>
      </c>
      <c r="AC584" t="s">
        <v>107</v>
      </c>
      <c r="AD584" t="s">
        <v>320</v>
      </c>
      <c r="AE584" t="str">
        <f t="shared" si="19"/>
        <v>COLÉGIO OLIMPO GOIÂNIA</v>
      </c>
      <c r="AG584">
        <v>12</v>
      </c>
      <c r="AH584">
        <v>10</v>
      </c>
      <c r="AI584" t="s">
        <v>95</v>
      </c>
      <c r="AK584">
        <v>0</v>
      </c>
      <c r="AM584">
        <v>0</v>
      </c>
      <c r="AP584" t="s">
        <v>355</v>
      </c>
    </row>
    <row r="585" spans="1:42" customFormat="1">
      <c r="A585">
        <v>134698</v>
      </c>
      <c r="B585" t="s">
        <v>1152</v>
      </c>
      <c r="C585" t="s">
        <v>1153</v>
      </c>
      <c r="D585" s="18">
        <v>0</v>
      </c>
      <c r="E585" s="13">
        <v>41731</v>
      </c>
      <c r="F585" s="14">
        <v>0.67287037037037034</v>
      </c>
      <c r="G585" s="18">
        <v>1494.29</v>
      </c>
      <c r="H585">
        <v>0</v>
      </c>
      <c r="I585" s="21">
        <f t="shared" si="18"/>
        <v>-2381423.8900000206</v>
      </c>
      <c r="M585">
        <v>54438</v>
      </c>
      <c r="N585">
        <v>7</v>
      </c>
      <c r="O585" t="s">
        <v>44</v>
      </c>
      <c r="P585">
        <v>1</v>
      </c>
      <c r="R585">
        <v>1578</v>
      </c>
      <c r="S585" s="13">
        <v>41785</v>
      </c>
      <c r="T585" s="13">
        <v>41785</v>
      </c>
      <c r="W585">
        <v>2014</v>
      </c>
      <c r="X585">
        <v>7</v>
      </c>
      <c r="AC585" t="s">
        <v>107</v>
      </c>
      <c r="AD585" t="s">
        <v>320</v>
      </c>
      <c r="AE585" t="str">
        <f t="shared" si="19"/>
        <v>COLÉGIO OLIMPO GOIÂNIA</v>
      </c>
      <c r="AG585">
        <v>12</v>
      </c>
      <c r="AH585">
        <v>10</v>
      </c>
      <c r="AI585" t="s">
        <v>95</v>
      </c>
      <c r="AK585">
        <v>0</v>
      </c>
      <c r="AM585">
        <v>0</v>
      </c>
      <c r="AP585" t="s">
        <v>355</v>
      </c>
    </row>
    <row r="586" spans="1:42" customFormat="1">
      <c r="A586">
        <v>134700</v>
      </c>
      <c r="B586" t="s">
        <v>1154</v>
      </c>
      <c r="C586" t="s">
        <v>1155</v>
      </c>
      <c r="D586" s="18">
        <v>0</v>
      </c>
      <c r="E586" s="13">
        <v>41731</v>
      </c>
      <c r="F586" s="14">
        <v>0.67287037037037034</v>
      </c>
      <c r="G586" s="18">
        <v>1494.29</v>
      </c>
      <c r="H586">
        <v>0</v>
      </c>
      <c r="I586" s="21">
        <f t="shared" si="18"/>
        <v>-2382918.1800000207</v>
      </c>
      <c r="M586">
        <v>54439</v>
      </c>
      <c r="N586">
        <v>7</v>
      </c>
      <c r="O586" t="s">
        <v>44</v>
      </c>
      <c r="P586">
        <v>1</v>
      </c>
      <c r="R586">
        <v>1578</v>
      </c>
      <c r="S586" s="13">
        <v>41785</v>
      </c>
      <c r="T586" s="13">
        <v>41785</v>
      </c>
      <c r="W586">
        <v>2014</v>
      </c>
      <c r="X586">
        <v>7</v>
      </c>
      <c r="AC586" t="s">
        <v>107</v>
      </c>
      <c r="AD586" t="s">
        <v>320</v>
      </c>
      <c r="AE586" t="str">
        <f t="shared" si="19"/>
        <v>COLÉGIO OLIMPO GOIÂNIA</v>
      </c>
      <c r="AG586">
        <v>12</v>
      </c>
      <c r="AH586">
        <v>10</v>
      </c>
      <c r="AI586" t="s">
        <v>95</v>
      </c>
      <c r="AK586">
        <v>0</v>
      </c>
      <c r="AM586">
        <v>0</v>
      </c>
      <c r="AP586" t="s">
        <v>355</v>
      </c>
    </row>
    <row r="587" spans="1:42" customFormat="1">
      <c r="A587">
        <v>134711</v>
      </c>
      <c r="B587" t="s">
        <v>1156</v>
      </c>
      <c r="C587" t="s">
        <v>1157</v>
      </c>
      <c r="D587" s="18">
        <v>0</v>
      </c>
      <c r="E587" s="13">
        <v>41731</v>
      </c>
      <c r="F587" s="14">
        <v>0.67288194444444438</v>
      </c>
      <c r="G587" s="18">
        <v>1494.29</v>
      </c>
      <c r="H587">
        <v>0</v>
      </c>
      <c r="I587" s="21">
        <f t="shared" si="18"/>
        <v>-2384412.4700000207</v>
      </c>
      <c r="M587">
        <v>54450</v>
      </c>
      <c r="N587">
        <v>7</v>
      </c>
      <c r="O587" t="s">
        <v>44</v>
      </c>
      <c r="P587">
        <v>1</v>
      </c>
      <c r="R587">
        <v>1578</v>
      </c>
      <c r="S587" s="13">
        <v>41785</v>
      </c>
      <c r="T587" s="13">
        <v>41785</v>
      </c>
      <c r="W587">
        <v>2014</v>
      </c>
      <c r="X587">
        <v>7</v>
      </c>
      <c r="AC587" t="s">
        <v>107</v>
      </c>
      <c r="AD587" t="s">
        <v>320</v>
      </c>
      <c r="AE587" t="str">
        <f t="shared" si="19"/>
        <v>COLÉGIO OLIMPO GOIÂNIA</v>
      </c>
      <c r="AG587">
        <v>12</v>
      </c>
      <c r="AH587">
        <v>10</v>
      </c>
      <c r="AI587" t="s">
        <v>95</v>
      </c>
      <c r="AK587">
        <v>0</v>
      </c>
      <c r="AM587">
        <v>0</v>
      </c>
      <c r="AP587" t="s">
        <v>355</v>
      </c>
    </row>
    <row r="588" spans="1:42" customFormat="1">
      <c r="A588">
        <v>134721</v>
      </c>
      <c r="B588" t="s">
        <v>1158</v>
      </c>
      <c r="C588" t="s">
        <v>1159</v>
      </c>
      <c r="D588" s="18">
        <v>0</v>
      </c>
      <c r="E588" s="13">
        <v>41731</v>
      </c>
      <c r="F588" s="14">
        <v>0.67288194444444438</v>
      </c>
      <c r="G588" s="18">
        <v>1494.29</v>
      </c>
      <c r="H588">
        <v>0</v>
      </c>
      <c r="I588" s="21">
        <f t="shared" si="18"/>
        <v>-2385906.7600000207</v>
      </c>
      <c r="M588">
        <v>54460</v>
      </c>
      <c r="N588">
        <v>7</v>
      </c>
      <c r="O588" t="s">
        <v>44</v>
      </c>
      <c r="P588">
        <v>1</v>
      </c>
      <c r="R588">
        <v>1578</v>
      </c>
      <c r="S588" s="13">
        <v>41785</v>
      </c>
      <c r="T588" s="13">
        <v>41785</v>
      </c>
      <c r="W588">
        <v>2014</v>
      </c>
      <c r="X588">
        <v>7</v>
      </c>
      <c r="AC588" t="s">
        <v>107</v>
      </c>
      <c r="AD588" t="s">
        <v>320</v>
      </c>
      <c r="AE588" t="str">
        <f t="shared" si="19"/>
        <v>COLÉGIO OLIMPO GOIÂNIA</v>
      </c>
      <c r="AG588">
        <v>12</v>
      </c>
      <c r="AH588">
        <v>10</v>
      </c>
      <c r="AI588" t="s">
        <v>95</v>
      </c>
      <c r="AK588">
        <v>0</v>
      </c>
      <c r="AM588">
        <v>0</v>
      </c>
      <c r="AP588" t="s">
        <v>355</v>
      </c>
    </row>
    <row r="589" spans="1:42" customFormat="1">
      <c r="A589">
        <v>134712</v>
      </c>
      <c r="B589" t="s">
        <v>1160</v>
      </c>
      <c r="C589" t="s">
        <v>1161</v>
      </c>
      <c r="D589" s="18">
        <v>0</v>
      </c>
      <c r="E589" s="13">
        <v>41731</v>
      </c>
      <c r="F589" s="14">
        <v>0.67288194444444438</v>
      </c>
      <c r="G589" s="18">
        <v>1494.29</v>
      </c>
      <c r="H589">
        <v>0</v>
      </c>
      <c r="I589" s="21">
        <f t="shared" si="18"/>
        <v>-2387401.0500000208</v>
      </c>
      <c r="M589">
        <v>54451</v>
      </c>
      <c r="N589">
        <v>7</v>
      </c>
      <c r="O589" t="s">
        <v>44</v>
      </c>
      <c r="P589">
        <v>1</v>
      </c>
      <c r="R589">
        <v>1578</v>
      </c>
      <c r="S589" s="13">
        <v>41785</v>
      </c>
      <c r="T589" s="13">
        <v>41785</v>
      </c>
      <c r="W589">
        <v>2014</v>
      </c>
      <c r="X589">
        <v>7</v>
      </c>
      <c r="AC589" t="s">
        <v>107</v>
      </c>
      <c r="AD589" t="s">
        <v>320</v>
      </c>
      <c r="AE589" t="str">
        <f t="shared" si="19"/>
        <v>COLÉGIO OLIMPO GOIÂNIA</v>
      </c>
      <c r="AG589">
        <v>12</v>
      </c>
      <c r="AH589">
        <v>10</v>
      </c>
      <c r="AI589" t="s">
        <v>95</v>
      </c>
      <c r="AK589">
        <v>0</v>
      </c>
      <c r="AM589">
        <v>0</v>
      </c>
      <c r="AP589" t="s">
        <v>355</v>
      </c>
    </row>
    <row r="590" spans="1:42" customFormat="1">
      <c r="A590">
        <v>134713</v>
      </c>
      <c r="B590" t="s">
        <v>1162</v>
      </c>
      <c r="C590" t="s">
        <v>1163</v>
      </c>
      <c r="D590" s="18">
        <v>0</v>
      </c>
      <c r="E590" s="13">
        <v>41731</v>
      </c>
      <c r="F590" s="14">
        <v>0.67288194444444438</v>
      </c>
      <c r="G590" s="18">
        <v>1494.29</v>
      </c>
      <c r="H590">
        <v>0</v>
      </c>
      <c r="I590" s="21">
        <f t="shared" si="18"/>
        <v>-2388895.3400000208</v>
      </c>
      <c r="M590">
        <v>54452</v>
      </c>
      <c r="N590">
        <v>7</v>
      </c>
      <c r="O590" t="s">
        <v>44</v>
      </c>
      <c r="P590">
        <v>1</v>
      </c>
      <c r="R590">
        <v>1578</v>
      </c>
      <c r="S590" s="13">
        <v>41785</v>
      </c>
      <c r="T590" s="13">
        <v>41785</v>
      </c>
      <c r="W590">
        <v>2014</v>
      </c>
      <c r="X590">
        <v>7</v>
      </c>
      <c r="AC590" t="s">
        <v>107</v>
      </c>
      <c r="AD590" t="s">
        <v>320</v>
      </c>
      <c r="AE590" t="str">
        <f t="shared" si="19"/>
        <v>COLÉGIO OLIMPO GOIÂNIA</v>
      </c>
      <c r="AG590">
        <v>12</v>
      </c>
      <c r="AH590">
        <v>10</v>
      </c>
      <c r="AI590" t="s">
        <v>95</v>
      </c>
      <c r="AK590">
        <v>0</v>
      </c>
      <c r="AM590">
        <v>0</v>
      </c>
      <c r="AP590" t="s">
        <v>355</v>
      </c>
    </row>
    <row r="591" spans="1:42" customFormat="1">
      <c r="A591">
        <v>134714</v>
      </c>
      <c r="B591" t="s">
        <v>1164</v>
      </c>
      <c r="C591" t="s">
        <v>1165</v>
      </c>
      <c r="D591" s="18">
        <v>0</v>
      </c>
      <c r="E591" s="13">
        <v>41731</v>
      </c>
      <c r="F591" s="14">
        <v>0.67288194444444438</v>
      </c>
      <c r="G591" s="18">
        <v>1494.29</v>
      </c>
      <c r="H591">
        <v>0</v>
      </c>
      <c r="I591" s="21">
        <f t="shared" si="18"/>
        <v>-2390389.6300000208</v>
      </c>
      <c r="M591">
        <v>54453</v>
      </c>
      <c r="N591">
        <v>7</v>
      </c>
      <c r="O591" t="s">
        <v>44</v>
      </c>
      <c r="P591">
        <v>1</v>
      </c>
      <c r="R591">
        <v>1578</v>
      </c>
      <c r="S591" s="13">
        <v>41785</v>
      </c>
      <c r="T591" s="13">
        <v>41785</v>
      </c>
      <c r="W591">
        <v>2014</v>
      </c>
      <c r="X591">
        <v>7</v>
      </c>
      <c r="AC591" t="s">
        <v>107</v>
      </c>
      <c r="AD591" t="s">
        <v>320</v>
      </c>
      <c r="AE591" t="str">
        <f t="shared" si="19"/>
        <v>COLÉGIO OLIMPO GOIÂNIA</v>
      </c>
      <c r="AG591">
        <v>12</v>
      </c>
      <c r="AH591">
        <v>10</v>
      </c>
      <c r="AI591" t="s">
        <v>95</v>
      </c>
      <c r="AK591">
        <v>0</v>
      </c>
      <c r="AM591">
        <v>0</v>
      </c>
      <c r="AP591" t="s">
        <v>355</v>
      </c>
    </row>
    <row r="592" spans="1:42" customFormat="1">
      <c r="A592">
        <v>134715</v>
      </c>
      <c r="B592" t="s">
        <v>1166</v>
      </c>
      <c r="C592" t="s">
        <v>1167</v>
      </c>
      <c r="D592" s="18">
        <v>0</v>
      </c>
      <c r="E592" s="13">
        <v>41731</v>
      </c>
      <c r="F592" s="14">
        <v>0.67288194444444438</v>
      </c>
      <c r="G592" s="18">
        <v>1494.29</v>
      </c>
      <c r="H592">
        <v>0</v>
      </c>
      <c r="I592" s="21">
        <f t="shared" si="18"/>
        <v>-2391883.9200000209</v>
      </c>
      <c r="M592">
        <v>54454</v>
      </c>
      <c r="N592">
        <v>7</v>
      </c>
      <c r="O592" t="s">
        <v>44</v>
      </c>
      <c r="P592">
        <v>1</v>
      </c>
      <c r="R592">
        <v>1578</v>
      </c>
      <c r="S592" s="13">
        <v>41785</v>
      </c>
      <c r="T592" s="13">
        <v>41785</v>
      </c>
      <c r="W592">
        <v>2014</v>
      </c>
      <c r="X592">
        <v>7</v>
      </c>
      <c r="AC592" t="s">
        <v>107</v>
      </c>
      <c r="AD592" t="s">
        <v>320</v>
      </c>
      <c r="AE592" t="str">
        <f t="shared" si="19"/>
        <v>COLÉGIO OLIMPO GOIÂNIA</v>
      </c>
      <c r="AG592">
        <v>12</v>
      </c>
      <c r="AH592">
        <v>10</v>
      </c>
      <c r="AI592" t="s">
        <v>95</v>
      </c>
      <c r="AK592">
        <v>0</v>
      </c>
      <c r="AM592">
        <v>0</v>
      </c>
      <c r="AP592" t="s">
        <v>355</v>
      </c>
    </row>
    <row r="593" spans="1:42" customFormat="1">
      <c r="A593">
        <v>134716</v>
      </c>
      <c r="B593" t="s">
        <v>1168</v>
      </c>
      <c r="C593" t="s">
        <v>1169</v>
      </c>
      <c r="D593" s="18">
        <v>0</v>
      </c>
      <c r="E593" s="13">
        <v>41731</v>
      </c>
      <c r="F593" s="14">
        <v>0.67288194444444438</v>
      </c>
      <c r="G593" s="18">
        <v>1494.29</v>
      </c>
      <c r="H593">
        <v>0</v>
      </c>
      <c r="I593" s="21">
        <f t="shared" si="18"/>
        <v>-2393378.2100000209</v>
      </c>
      <c r="M593">
        <v>54455</v>
      </c>
      <c r="N593">
        <v>7</v>
      </c>
      <c r="O593" t="s">
        <v>44</v>
      </c>
      <c r="P593">
        <v>1</v>
      </c>
      <c r="R593">
        <v>1578</v>
      </c>
      <c r="S593" s="13">
        <v>41785</v>
      </c>
      <c r="T593" s="13">
        <v>41785</v>
      </c>
      <c r="W593">
        <v>2014</v>
      </c>
      <c r="X593">
        <v>7</v>
      </c>
      <c r="AC593" t="s">
        <v>107</v>
      </c>
      <c r="AD593" t="s">
        <v>320</v>
      </c>
      <c r="AE593" t="str">
        <f t="shared" si="19"/>
        <v>COLÉGIO OLIMPO GOIÂNIA</v>
      </c>
      <c r="AG593">
        <v>12</v>
      </c>
      <c r="AH593">
        <v>10</v>
      </c>
      <c r="AI593" t="s">
        <v>95</v>
      </c>
      <c r="AK593">
        <v>0</v>
      </c>
      <c r="AM593">
        <v>0</v>
      </c>
      <c r="AP593" t="s">
        <v>355</v>
      </c>
    </row>
    <row r="594" spans="1:42" customFormat="1">
      <c r="A594">
        <v>134717</v>
      </c>
      <c r="B594" t="s">
        <v>1170</v>
      </c>
      <c r="C594" t="s">
        <v>1171</v>
      </c>
      <c r="D594" s="18">
        <v>0</v>
      </c>
      <c r="E594" s="13">
        <v>41731</v>
      </c>
      <c r="F594" s="14">
        <v>0.67288194444444438</v>
      </c>
      <c r="G594" s="18">
        <v>1494.29</v>
      </c>
      <c r="H594">
        <v>0</v>
      </c>
      <c r="I594" s="21">
        <f t="shared" si="18"/>
        <v>-2394872.500000021</v>
      </c>
      <c r="M594">
        <v>54456</v>
      </c>
      <c r="N594">
        <v>7</v>
      </c>
      <c r="O594" t="s">
        <v>44</v>
      </c>
      <c r="P594">
        <v>1</v>
      </c>
      <c r="R594">
        <v>1578</v>
      </c>
      <c r="S594" s="13">
        <v>41785</v>
      </c>
      <c r="T594" s="13">
        <v>41785</v>
      </c>
      <c r="W594">
        <v>2014</v>
      </c>
      <c r="X594">
        <v>7</v>
      </c>
      <c r="AC594" t="s">
        <v>107</v>
      </c>
      <c r="AD594" t="s">
        <v>320</v>
      </c>
      <c r="AE594" t="str">
        <f t="shared" si="19"/>
        <v>COLÉGIO OLIMPO GOIÂNIA</v>
      </c>
      <c r="AG594">
        <v>12</v>
      </c>
      <c r="AH594">
        <v>10</v>
      </c>
      <c r="AI594" t="s">
        <v>95</v>
      </c>
      <c r="AK594">
        <v>0</v>
      </c>
      <c r="AM594">
        <v>0</v>
      </c>
      <c r="AP594" t="s">
        <v>355</v>
      </c>
    </row>
    <row r="595" spans="1:42" customFormat="1">
      <c r="A595">
        <v>134718</v>
      </c>
      <c r="B595" t="s">
        <v>1172</v>
      </c>
      <c r="C595" t="s">
        <v>1173</v>
      </c>
      <c r="D595" s="18">
        <v>0</v>
      </c>
      <c r="E595" s="13">
        <v>41731</v>
      </c>
      <c r="F595" s="14">
        <v>0.67288194444444438</v>
      </c>
      <c r="G595" s="18">
        <v>1494.29</v>
      </c>
      <c r="H595">
        <v>0</v>
      </c>
      <c r="I595" s="21">
        <f t="shared" si="18"/>
        <v>-2396366.790000021</v>
      </c>
      <c r="M595">
        <v>54457</v>
      </c>
      <c r="N595">
        <v>7</v>
      </c>
      <c r="O595" t="s">
        <v>44</v>
      </c>
      <c r="P595">
        <v>1</v>
      </c>
      <c r="R595">
        <v>1578</v>
      </c>
      <c r="S595" s="13">
        <v>41785</v>
      </c>
      <c r="T595" s="13">
        <v>41785</v>
      </c>
      <c r="W595">
        <v>2014</v>
      </c>
      <c r="X595">
        <v>7</v>
      </c>
      <c r="AC595" t="s">
        <v>107</v>
      </c>
      <c r="AD595" t="s">
        <v>320</v>
      </c>
      <c r="AE595" t="str">
        <f t="shared" si="19"/>
        <v>COLÉGIO OLIMPO GOIÂNIA</v>
      </c>
      <c r="AG595">
        <v>12</v>
      </c>
      <c r="AH595">
        <v>10</v>
      </c>
      <c r="AI595" t="s">
        <v>95</v>
      </c>
      <c r="AK595">
        <v>0</v>
      </c>
      <c r="AM595">
        <v>0</v>
      </c>
      <c r="AP595" t="s">
        <v>355</v>
      </c>
    </row>
    <row r="596" spans="1:42" customFormat="1">
      <c r="A596">
        <v>134709</v>
      </c>
      <c r="B596" t="s">
        <v>1174</v>
      </c>
      <c r="C596" t="s">
        <v>1175</v>
      </c>
      <c r="D596" s="18">
        <v>0</v>
      </c>
      <c r="E596" s="13">
        <v>41731</v>
      </c>
      <c r="F596" s="14">
        <v>0.67288194444444438</v>
      </c>
      <c r="G596" s="18">
        <v>1494.29</v>
      </c>
      <c r="H596">
        <v>0</v>
      </c>
      <c r="I596" s="21">
        <f t="shared" si="18"/>
        <v>-2397861.080000021</v>
      </c>
      <c r="M596">
        <v>54448</v>
      </c>
      <c r="N596">
        <v>7</v>
      </c>
      <c r="O596" t="s">
        <v>44</v>
      </c>
      <c r="P596">
        <v>1</v>
      </c>
      <c r="R596">
        <v>1578</v>
      </c>
      <c r="S596" s="13">
        <v>41785</v>
      </c>
      <c r="T596" s="13">
        <v>41785</v>
      </c>
      <c r="W596">
        <v>2014</v>
      </c>
      <c r="X596">
        <v>7</v>
      </c>
      <c r="AC596" t="s">
        <v>107</v>
      </c>
      <c r="AD596" t="s">
        <v>320</v>
      </c>
      <c r="AE596" t="str">
        <f t="shared" si="19"/>
        <v>COLÉGIO OLIMPO GOIÂNIA</v>
      </c>
      <c r="AG596">
        <v>12</v>
      </c>
      <c r="AH596">
        <v>10</v>
      </c>
      <c r="AI596" t="s">
        <v>95</v>
      </c>
      <c r="AK596">
        <v>0</v>
      </c>
      <c r="AM596">
        <v>0</v>
      </c>
      <c r="AP596" t="s">
        <v>355</v>
      </c>
    </row>
    <row r="597" spans="1:42" customFormat="1">
      <c r="A597">
        <v>134719</v>
      </c>
      <c r="B597" t="s">
        <v>1176</v>
      </c>
      <c r="C597" t="s">
        <v>1177</v>
      </c>
      <c r="D597" s="18">
        <v>0</v>
      </c>
      <c r="E597" s="13">
        <v>41731</v>
      </c>
      <c r="F597" s="14">
        <v>0.67288194444444438</v>
      </c>
      <c r="G597" s="18">
        <v>1494.29</v>
      </c>
      <c r="H597">
        <v>0</v>
      </c>
      <c r="I597" s="21">
        <f t="shared" si="18"/>
        <v>-2399355.3700000211</v>
      </c>
      <c r="M597">
        <v>54458</v>
      </c>
      <c r="N597">
        <v>7</v>
      </c>
      <c r="O597" t="s">
        <v>44</v>
      </c>
      <c r="P597">
        <v>1</v>
      </c>
      <c r="R597">
        <v>1578</v>
      </c>
      <c r="S597" s="13">
        <v>41785</v>
      </c>
      <c r="T597" s="13">
        <v>41785</v>
      </c>
      <c r="W597">
        <v>2014</v>
      </c>
      <c r="X597">
        <v>7</v>
      </c>
      <c r="AC597" t="s">
        <v>107</v>
      </c>
      <c r="AD597" t="s">
        <v>320</v>
      </c>
      <c r="AE597" t="str">
        <f t="shared" si="19"/>
        <v>COLÉGIO OLIMPO GOIÂNIA</v>
      </c>
      <c r="AG597">
        <v>12</v>
      </c>
      <c r="AH597">
        <v>10</v>
      </c>
      <c r="AI597" t="s">
        <v>95</v>
      </c>
      <c r="AK597">
        <v>0</v>
      </c>
      <c r="AM597">
        <v>0</v>
      </c>
      <c r="AP597" t="s">
        <v>355</v>
      </c>
    </row>
    <row r="598" spans="1:42" customFormat="1">
      <c r="A598">
        <v>134710</v>
      </c>
      <c r="B598" t="s">
        <v>1178</v>
      </c>
      <c r="C598" t="s">
        <v>1179</v>
      </c>
      <c r="D598" s="18">
        <v>0</v>
      </c>
      <c r="E598" s="13">
        <v>41731</v>
      </c>
      <c r="F598" s="14">
        <v>0.67288194444444438</v>
      </c>
      <c r="G598" s="18">
        <v>1494.29</v>
      </c>
      <c r="H598">
        <v>0</v>
      </c>
      <c r="I598" s="21">
        <f t="shared" si="18"/>
        <v>-2400849.6600000211</v>
      </c>
      <c r="M598">
        <v>54449</v>
      </c>
      <c r="N598">
        <v>7</v>
      </c>
      <c r="O598" t="s">
        <v>44</v>
      </c>
      <c r="P598">
        <v>1</v>
      </c>
      <c r="R598">
        <v>1578</v>
      </c>
      <c r="S598" s="13">
        <v>41785</v>
      </c>
      <c r="T598" s="13">
        <v>41785</v>
      </c>
      <c r="W598">
        <v>2014</v>
      </c>
      <c r="X598">
        <v>7</v>
      </c>
      <c r="AC598" t="s">
        <v>107</v>
      </c>
      <c r="AD598" t="s">
        <v>320</v>
      </c>
      <c r="AE598" t="str">
        <f t="shared" si="19"/>
        <v>COLÉGIO OLIMPO GOIÂNIA</v>
      </c>
      <c r="AG598">
        <v>12</v>
      </c>
      <c r="AH598">
        <v>10</v>
      </c>
      <c r="AI598" t="s">
        <v>95</v>
      </c>
      <c r="AK598">
        <v>0</v>
      </c>
      <c r="AM598">
        <v>0</v>
      </c>
      <c r="AP598" t="s">
        <v>355</v>
      </c>
    </row>
    <row r="599" spans="1:42" customFormat="1">
      <c r="A599">
        <v>134720</v>
      </c>
      <c r="B599" t="s">
        <v>1180</v>
      </c>
      <c r="C599" t="s">
        <v>1181</v>
      </c>
      <c r="D599" s="18">
        <v>0</v>
      </c>
      <c r="E599" s="13">
        <v>41731</v>
      </c>
      <c r="F599" s="14">
        <v>0.67288194444444438</v>
      </c>
      <c r="G599" s="18">
        <v>1494.29</v>
      </c>
      <c r="H599">
        <v>0</v>
      </c>
      <c r="I599" s="21">
        <f t="shared" si="18"/>
        <v>-2402343.9500000211</v>
      </c>
      <c r="M599">
        <v>54459</v>
      </c>
      <c r="N599">
        <v>7</v>
      </c>
      <c r="O599" t="s">
        <v>44</v>
      </c>
      <c r="P599">
        <v>1</v>
      </c>
      <c r="R599">
        <v>1578</v>
      </c>
      <c r="S599" s="13">
        <v>41785</v>
      </c>
      <c r="T599" s="13">
        <v>41785</v>
      </c>
      <c r="W599">
        <v>2014</v>
      </c>
      <c r="X599">
        <v>7</v>
      </c>
      <c r="AC599" t="s">
        <v>107</v>
      </c>
      <c r="AD599" t="s">
        <v>320</v>
      </c>
      <c r="AE599" t="str">
        <f t="shared" si="19"/>
        <v>COLÉGIO OLIMPO GOIÂNIA</v>
      </c>
      <c r="AG599">
        <v>12</v>
      </c>
      <c r="AH599">
        <v>10</v>
      </c>
      <c r="AI599" t="s">
        <v>95</v>
      </c>
      <c r="AK599">
        <v>0</v>
      </c>
      <c r="AM599">
        <v>0</v>
      </c>
      <c r="AP599" t="s">
        <v>355</v>
      </c>
    </row>
    <row r="600" spans="1:42" customFormat="1">
      <c r="A600">
        <v>134730</v>
      </c>
      <c r="B600" t="s">
        <v>1182</v>
      </c>
      <c r="C600" t="s">
        <v>1183</v>
      </c>
      <c r="D600" s="18">
        <v>0</v>
      </c>
      <c r="E600" s="13">
        <v>41731</v>
      </c>
      <c r="F600" s="14">
        <v>0.67289351851851853</v>
      </c>
      <c r="G600" s="18">
        <v>0.05</v>
      </c>
      <c r="H600">
        <v>0</v>
      </c>
      <c r="I600" s="21">
        <f t="shared" si="18"/>
        <v>-2402344.000000021</v>
      </c>
      <c r="M600">
        <v>54470</v>
      </c>
      <c r="N600">
        <v>7</v>
      </c>
      <c r="O600" t="s">
        <v>44</v>
      </c>
      <c r="P600">
        <v>1</v>
      </c>
      <c r="R600">
        <v>1578</v>
      </c>
      <c r="S600" s="13">
        <v>41785</v>
      </c>
      <c r="T600" s="13">
        <v>41785</v>
      </c>
      <c r="W600">
        <v>2014</v>
      </c>
      <c r="X600">
        <v>7</v>
      </c>
      <c r="AC600" t="s">
        <v>107</v>
      </c>
      <c r="AD600" t="s">
        <v>320</v>
      </c>
      <c r="AE600" t="str">
        <f t="shared" si="19"/>
        <v>COLÉGIO OLIMPO GOIÂNIA</v>
      </c>
      <c r="AG600">
        <v>12</v>
      </c>
      <c r="AH600">
        <v>10</v>
      </c>
      <c r="AI600" t="s">
        <v>95</v>
      </c>
      <c r="AK600">
        <v>0</v>
      </c>
      <c r="AM600">
        <v>0</v>
      </c>
      <c r="AP600" t="s">
        <v>355</v>
      </c>
    </row>
    <row r="601" spans="1:42" customFormat="1">
      <c r="A601">
        <v>134722</v>
      </c>
      <c r="B601" t="s">
        <v>1184</v>
      </c>
      <c r="C601" t="s">
        <v>1185</v>
      </c>
      <c r="D601" s="18">
        <v>0</v>
      </c>
      <c r="E601" s="13">
        <v>41731</v>
      </c>
      <c r="F601" s="14">
        <v>0.67289351851851853</v>
      </c>
      <c r="G601" s="18">
        <v>1494.29</v>
      </c>
      <c r="H601">
        <v>0</v>
      </c>
      <c r="I601" s="21">
        <f t="shared" si="18"/>
        <v>-2403838.290000021</v>
      </c>
      <c r="M601">
        <v>54461</v>
      </c>
      <c r="N601">
        <v>7</v>
      </c>
      <c r="O601" t="s">
        <v>44</v>
      </c>
      <c r="P601">
        <v>1</v>
      </c>
      <c r="R601">
        <v>1578</v>
      </c>
      <c r="S601" s="13">
        <v>41785</v>
      </c>
      <c r="T601" s="13">
        <v>41785</v>
      </c>
      <c r="W601">
        <v>2014</v>
      </c>
      <c r="X601">
        <v>7</v>
      </c>
      <c r="AC601" t="s">
        <v>107</v>
      </c>
      <c r="AD601" t="s">
        <v>320</v>
      </c>
      <c r="AE601" t="str">
        <f t="shared" si="19"/>
        <v>COLÉGIO OLIMPO GOIÂNIA</v>
      </c>
      <c r="AG601">
        <v>12</v>
      </c>
      <c r="AH601">
        <v>10</v>
      </c>
      <c r="AI601" t="s">
        <v>95</v>
      </c>
      <c r="AK601">
        <v>0</v>
      </c>
      <c r="AM601">
        <v>0</v>
      </c>
      <c r="AP601" t="s">
        <v>355</v>
      </c>
    </row>
    <row r="602" spans="1:42" customFormat="1">
      <c r="A602">
        <v>134731</v>
      </c>
      <c r="B602" t="s">
        <v>1186</v>
      </c>
      <c r="C602" t="s">
        <v>1187</v>
      </c>
      <c r="D602" s="18">
        <v>0</v>
      </c>
      <c r="E602" s="13">
        <v>41731</v>
      </c>
      <c r="F602" s="14">
        <v>0.67289351851851853</v>
      </c>
      <c r="G602" s="18">
        <v>0.05</v>
      </c>
      <c r="H602">
        <v>0</v>
      </c>
      <c r="I602" s="21">
        <f t="shared" si="18"/>
        <v>-2403838.3400000208</v>
      </c>
      <c r="M602">
        <v>54471</v>
      </c>
      <c r="N602">
        <v>7</v>
      </c>
      <c r="O602" t="s">
        <v>44</v>
      </c>
      <c r="P602">
        <v>1</v>
      </c>
      <c r="R602">
        <v>1578</v>
      </c>
      <c r="S602" s="13">
        <v>41785</v>
      </c>
      <c r="T602" s="13">
        <v>41785</v>
      </c>
      <c r="W602">
        <v>2014</v>
      </c>
      <c r="X602">
        <v>7</v>
      </c>
      <c r="AC602" t="s">
        <v>107</v>
      </c>
      <c r="AD602" t="s">
        <v>320</v>
      </c>
      <c r="AE602" t="str">
        <f t="shared" si="19"/>
        <v>COLÉGIO OLIMPO GOIÂNIA</v>
      </c>
      <c r="AG602">
        <v>12</v>
      </c>
      <c r="AH602">
        <v>10</v>
      </c>
      <c r="AI602" t="s">
        <v>95</v>
      </c>
      <c r="AK602">
        <v>0</v>
      </c>
      <c r="AM602">
        <v>0</v>
      </c>
      <c r="AP602" t="s">
        <v>355</v>
      </c>
    </row>
    <row r="603" spans="1:42" customFormat="1">
      <c r="A603">
        <v>134723</v>
      </c>
      <c r="B603" t="s">
        <v>1188</v>
      </c>
      <c r="C603" t="s">
        <v>1189</v>
      </c>
      <c r="D603" s="18">
        <v>0</v>
      </c>
      <c r="E603" s="13">
        <v>41731</v>
      </c>
      <c r="F603" s="14">
        <v>0.67289351851851853</v>
      </c>
      <c r="G603" s="18">
        <v>1494.29</v>
      </c>
      <c r="H603">
        <v>0</v>
      </c>
      <c r="I603" s="21">
        <f t="shared" si="18"/>
        <v>-2405332.6300000208</v>
      </c>
      <c r="M603">
        <v>54462</v>
      </c>
      <c r="N603">
        <v>7</v>
      </c>
      <c r="O603" t="s">
        <v>44</v>
      </c>
      <c r="P603">
        <v>1</v>
      </c>
      <c r="R603">
        <v>1578</v>
      </c>
      <c r="S603" s="13">
        <v>41785</v>
      </c>
      <c r="T603" s="13">
        <v>41785</v>
      </c>
      <c r="W603">
        <v>2014</v>
      </c>
      <c r="X603">
        <v>7</v>
      </c>
      <c r="AC603" t="s">
        <v>107</v>
      </c>
      <c r="AD603" t="s">
        <v>320</v>
      </c>
      <c r="AE603" t="str">
        <f t="shared" si="19"/>
        <v>COLÉGIO OLIMPO GOIÂNIA</v>
      </c>
      <c r="AG603">
        <v>12</v>
      </c>
      <c r="AH603">
        <v>10</v>
      </c>
      <c r="AI603" t="s">
        <v>95</v>
      </c>
      <c r="AK603">
        <v>0</v>
      </c>
      <c r="AM603">
        <v>0</v>
      </c>
      <c r="AP603" t="s">
        <v>355</v>
      </c>
    </row>
    <row r="604" spans="1:42" customFormat="1">
      <c r="A604">
        <v>134732</v>
      </c>
      <c r="B604" t="s">
        <v>1190</v>
      </c>
      <c r="C604" t="s">
        <v>1191</v>
      </c>
      <c r="D604" s="18">
        <v>0</v>
      </c>
      <c r="E604" s="13">
        <v>41731</v>
      </c>
      <c r="F604" s="14">
        <v>0.67289351851851853</v>
      </c>
      <c r="G604" s="18">
        <v>1341.05</v>
      </c>
      <c r="H604">
        <v>0</v>
      </c>
      <c r="I604" s="21">
        <f t="shared" si="18"/>
        <v>-2406673.6800000207</v>
      </c>
      <c r="M604">
        <v>54472</v>
      </c>
      <c r="N604">
        <v>7</v>
      </c>
      <c r="O604" t="s">
        <v>44</v>
      </c>
      <c r="P604">
        <v>1</v>
      </c>
      <c r="R604">
        <v>1578</v>
      </c>
      <c r="S604" s="13">
        <v>41785</v>
      </c>
      <c r="T604" s="13">
        <v>41785</v>
      </c>
      <c r="W604">
        <v>2014</v>
      </c>
      <c r="X604">
        <v>7</v>
      </c>
      <c r="AC604" t="s">
        <v>107</v>
      </c>
      <c r="AD604" t="s">
        <v>320</v>
      </c>
      <c r="AE604" t="str">
        <f t="shared" si="19"/>
        <v>COLÉGIO OLIMPO GOIÂNIA</v>
      </c>
      <c r="AG604">
        <v>12</v>
      </c>
      <c r="AH604">
        <v>10</v>
      </c>
      <c r="AI604" t="s">
        <v>95</v>
      </c>
      <c r="AK604">
        <v>0</v>
      </c>
      <c r="AM604">
        <v>0</v>
      </c>
      <c r="AP604" t="s">
        <v>355</v>
      </c>
    </row>
    <row r="605" spans="1:42" customFormat="1">
      <c r="A605">
        <v>134724</v>
      </c>
      <c r="B605" t="s">
        <v>1192</v>
      </c>
      <c r="C605" t="s">
        <v>1193</v>
      </c>
      <c r="D605" s="18">
        <v>0</v>
      </c>
      <c r="E605" s="13">
        <v>41731</v>
      </c>
      <c r="F605" s="14">
        <v>0.67289351851851853</v>
      </c>
      <c r="G605" s="18">
        <v>1494.29</v>
      </c>
      <c r="H605">
        <v>0</v>
      </c>
      <c r="I605" s="21">
        <f t="shared" si="18"/>
        <v>-2408167.9700000207</v>
      </c>
      <c r="M605">
        <v>54463</v>
      </c>
      <c r="N605">
        <v>7</v>
      </c>
      <c r="O605" t="s">
        <v>44</v>
      </c>
      <c r="P605">
        <v>1</v>
      </c>
      <c r="R605">
        <v>1578</v>
      </c>
      <c r="S605" s="13">
        <v>41785</v>
      </c>
      <c r="T605" s="13">
        <v>41785</v>
      </c>
      <c r="W605">
        <v>2014</v>
      </c>
      <c r="X605">
        <v>7</v>
      </c>
      <c r="AC605" t="s">
        <v>107</v>
      </c>
      <c r="AD605" t="s">
        <v>320</v>
      </c>
      <c r="AE605" t="str">
        <f t="shared" si="19"/>
        <v>COLÉGIO OLIMPO GOIÂNIA</v>
      </c>
      <c r="AG605">
        <v>12</v>
      </c>
      <c r="AH605">
        <v>10</v>
      </c>
      <c r="AI605" t="s">
        <v>95</v>
      </c>
      <c r="AK605">
        <v>0</v>
      </c>
      <c r="AM605">
        <v>0</v>
      </c>
      <c r="AP605" t="s">
        <v>355</v>
      </c>
    </row>
    <row r="606" spans="1:42" customFormat="1">
      <c r="A606">
        <v>134733</v>
      </c>
      <c r="B606" t="s">
        <v>1194</v>
      </c>
      <c r="C606" t="s">
        <v>1195</v>
      </c>
      <c r="D606" s="18">
        <v>0</v>
      </c>
      <c r="E606" s="13">
        <v>41731</v>
      </c>
      <c r="F606" s="14">
        <v>0.67289351851851853</v>
      </c>
      <c r="G606" s="18">
        <v>1341.05</v>
      </c>
      <c r="H606">
        <v>0</v>
      </c>
      <c r="I606" s="21">
        <f t="shared" si="18"/>
        <v>-2409509.0200000205</v>
      </c>
      <c r="M606">
        <v>54473</v>
      </c>
      <c r="N606">
        <v>7</v>
      </c>
      <c r="O606" t="s">
        <v>44</v>
      </c>
      <c r="P606">
        <v>1</v>
      </c>
      <c r="R606">
        <v>1578</v>
      </c>
      <c r="S606" s="13">
        <v>41785</v>
      </c>
      <c r="T606" s="13">
        <v>41785</v>
      </c>
      <c r="W606">
        <v>2014</v>
      </c>
      <c r="X606">
        <v>7</v>
      </c>
      <c r="AC606" t="s">
        <v>107</v>
      </c>
      <c r="AD606" t="s">
        <v>320</v>
      </c>
      <c r="AE606" t="str">
        <f t="shared" si="19"/>
        <v>COLÉGIO OLIMPO GOIÂNIA</v>
      </c>
      <c r="AG606">
        <v>12</v>
      </c>
      <c r="AH606">
        <v>10</v>
      </c>
      <c r="AI606" t="s">
        <v>95</v>
      </c>
      <c r="AK606">
        <v>0</v>
      </c>
      <c r="AM606">
        <v>0</v>
      </c>
      <c r="AP606" t="s">
        <v>355</v>
      </c>
    </row>
    <row r="607" spans="1:42" customFormat="1">
      <c r="A607">
        <v>134725</v>
      </c>
      <c r="B607" t="s">
        <v>1196</v>
      </c>
      <c r="C607" t="s">
        <v>1197</v>
      </c>
      <c r="D607" s="18">
        <v>0</v>
      </c>
      <c r="E607" s="13">
        <v>41731</v>
      </c>
      <c r="F607" s="14">
        <v>0.67289351851851853</v>
      </c>
      <c r="G607" s="18">
        <v>1494.29</v>
      </c>
      <c r="H607">
        <v>0</v>
      </c>
      <c r="I607" s="21">
        <f t="shared" si="18"/>
        <v>-2411003.3100000205</v>
      </c>
      <c r="M607">
        <v>54464</v>
      </c>
      <c r="N607">
        <v>7</v>
      </c>
      <c r="O607" t="s">
        <v>44</v>
      </c>
      <c r="P607">
        <v>1</v>
      </c>
      <c r="R607">
        <v>1578</v>
      </c>
      <c r="S607" s="13">
        <v>41785</v>
      </c>
      <c r="T607" s="13">
        <v>41785</v>
      </c>
      <c r="W607">
        <v>2014</v>
      </c>
      <c r="X607">
        <v>7</v>
      </c>
      <c r="AC607" t="s">
        <v>107</v>
      </c>
      <c r="AD607" t="s">
        <v>320</v>
      </c>
      <c r="AE607" t="str">
        <f t="shared" si="19"/>
        <v>COLÉGIO OLIMPO GOIÂNIA</v>
      </c>
      <c r="AG607">
        <v>12</v>
      </c>
      <c r="AH607">
        <v>10</v>
      </c>
      <c r="AI607" t="s">
        <v>95</v>
      </c>
      <c r="AK607">
        <v>0</v>
      </c>
      <c r="AM607">
        <v>0</v>
      </c>
      <c r="AP607" t="s">
        <v>355</v>
      </c>
    </row>
    <row r="608" spans="1:42" customFormat="1">
      <c r="A608">
        <v>134726</v>
      </c>
      <c r="B608" t="s">
        <v>1198</v>
      </c>
      <c r="C608" t="s">
        <v>1199</v>
      </c>
      <c r="D608" s="18">
        <v>0</v>
      </c>
      <c r="E608" s="13">
        <v>41731</v>
      </c>
      <c r="F608" s="14">
        <v>0.67289351851851853</v>
      </c>
      <c r="G608" s="18">
        <v>1494.29</v>
      </c>
      <c r="H608">
        <v>0</v>
      </c>
      <c r="I608" s="21">
        <f t="shared" si="18"/>
        <v>-2412497.6000000206</v>
      </c>
      <c r="M608">
        <v>54465</v>
      </c>
      <c r="N608">
        <v>7</v>
      </c>
      <c r="O608" t="s">
        <v>44</v>
      </c>
      <c r="P608">
        <v>1</v>
      </c>
      <c r="R608">
        <v>1578</v>
      </c>
      <c r="S608" s="13">
        <v>41785</v>
      </c>
      <c r="T608" s="13">
        <v>41785</v>
      </c>
      <c r="W608">
        <v>2014</v>
      </c>
      <c r="X608">
        <v>7</v>
      </c>
      <c r="AC608" t="s">
        <v>107</v>
      </c>
      <c r="AD608" t="s">
        <v>320</v>
      </c>
      <c r="AE608" t="str">
        <f t="shared" si="19"/>
        <v>COLÉGIO OLIMPO GOIÂNIA</v>
      </c>
      <c r="AG608">
        <v>12</v>
      </c>
      <c r="AH608">
        <v>10</v>
      </c>
      <c r="AI608" t="s">
        <v>95</v>
      </c>
      <c r="AK608">
        <v>0</v>
      </c>
      <c r="AM608">
        <v>0</v>
      </c>
      <c r="AP608" t="s">
        <v>355</v>
      </c>
    </row>
    <row r="609" spans="1:42" customFormat="1">
      <c r="A609">
        <v>134727</v>
      </c>
      <c r="B609" t="s">
        <v>1200</v>
      </c>
      <c r="C609" t="s">
        <v>1201</v>
      </c>
      <c r="D609" s="18">
        <v>0</v>
      </c>
      <c r="E609" s="13">
        <v>41731</v>
      </c>
      <c r="F609" s="14">
        <v>0.67289351851851853</v>
      </c>
      <c r="G609" s="18">
        <v>1494.29</v>
      </c>
      <c r="H609">
        <v>0</v>
      </c>
      <c r="I609" s="21">
        <f t="shared" si="18"/>
        <v>-2413991.8900000206</v>
      </c>
      <c r="M609">
        <v>54466</v>
      </c>
      <c r="N609">
        <v>7</v>
      </c>
      <c r="O609" t="s">
        <v>44</v>
      </c>
      <c r="P609">
        <v>1</v>
      </c>
      <c r="R609">
        <v>1578</v>
      </c>
      <c r="S609" s="13">
        <v>41785</v>
      </c>
      <c r="T609" s="13">
        <v>41785</v>
      </c>
      <c r="W609">
        <v>2014</v>
      </c>
      <c r="X609">
        <v>7</v>
      </c>
      <c r="AC609" t="s">
        <v>107</v>
      </c>
      <c r="AD609" t="s">
        <v>320</v>
      </c>
      <c r="AE609" t="str">
        <f t="shared" si="19"/>
        <v>COLÉGIO OLIMPO GOIÂNIA</v>
      </c>
      <c r="AG609">
        <v>12</v>
      </c>
      <c r="AH609">
        <v>10</v>
      </c>
      <c r="AI609" t="s">
        <v>95</v>
      </c>
      <c r="AK609">
        <v>0</v>
      </c>
      <c r="AM609">
        <v>0</v>
      </c>
      <c r="AP609" t="s">
        <v>355</v>
      </c>
    </row>
    <row r="610" spans="1:42" customFormat="1">
      <c r="A610">
        <v>134728</v>
      </c>
      <c r="B610" t="s">
        <v>1202</v>
      </c>
      <c r="C610" t="s">
        <v>1203</v>
      </c>
      <c r="D610" s="18">
        <v>0</v>
      </c>
      <c r="E610" s="13">
        <v>41731</v>
      </c>
      <c r="F610" s="14">
        <v>0.67289351851851853</v>
      </c>
      <c r="G610" s="18">
        <v>1494.29</v>
      </c>
      <c r="H610">
        <v>0</v>
      </c>
      <c r="I610" s="21">
        <f t="shared" si="18"/>
        <v>-2415486.1800000207</v>
      </c>
      <c r="M610">
        <v>54467</v>
      </c>
      <c r="N610">
        <v>7</v>
      </c>
      <c r="O610" t="s">
        <v>44</v>
      </c>
      <c r="P610">
        <v>1</v>
      </c>
      <c r="R610">
        <v>1578</v>
      </c>
      <c r="S610" s="13">
        <v>41785</v>
      </c>
      <c r="T610" s="13">
        <v>41785</v>
      </c>
      <c r="W610">
        <v>2014</v>
      </c>
      <c r="X610">
        <v>7</v>
      </c>
      <c r="AC610" t="s">
        <v>107</v>
      </c>
      <c r="AD610" t="s">
        <v>320</v>
      </c>
      <c r="AE610" t="str">
        <f t="shared" si="19"/>
        <v>COLÉGIO OLIMPO GOIÂNIA</v>
      </c>
      <c r="AG610">
        <v>12</v>
      </c>
      <c r="AH610">
        <v>10</v>
      </c>
      <c r="AI610" t="s">
        <v>95</v>
      </c>
      <c r="AK610">
        <v>0</v>
      </c>
      <c r="AM610">
        <v>0</v>
      </c>
      <c r="AP610" t="s">
        <v>355</v>
      </c>
    </row>
    <row r="611" spans="1:42" customFormat="1">
      <c r="A611">
        <v>134729</v>
      </c>
      <c r="B611" t="s">
        <v>1204</v>
      </c>
      <c r="C611" t="s">
        <v>1205</v>
      </c>
      <c r="D611" s="18">
        <v>0</v>
      </c>
      <c r="E611" s="13">
        <v>41731</v>
      </c>
      <c r="F611" s="14">
        <v>0.67289351851851853</v>
      </c>
      <c r="G611" s="18">
        <v>1419.57</v>
      </c>
      <c r="H611">
        <v>0</v>
      </c>
      <c r="I611" s="21">
        <f t="shared" si="18"/>
        <v>-2416905.7500000205</v>
      </c>
      <c r="M611">
        <v>54469</v>
      </c>
      <c r="N611">
        <v>7</v>
      </c>
      <c r="O611" t="s">
        <v>44</v>
      </c>
      <c r="P611">
        <v>1</v>
      </c>
      <c r="R611">
        <v>1578</v>
      </c>
      <c r="S611" s="13">
        <v>41785</v>
      </c>
      <c r="T611" s="13">
        <v>41785</v>
      </c>
      <c r="W611">
        <v>2014</v>
      </c>
      <c r="X611">
        <v>7</v>
      </c>
      <c r="AC611" t="s">
        <v>107</v>
      </c>
      <c r="AD611" t="s">
        <v>320</v>
      </c>
      <c r="AE611" t="str">
        <f t="shared" si="19"/>
        <v>COLÉGIO OLIMPO GOIÂNIA</v>
      </c>
      <c r="AG611">
        <v>12</v>
      </c>
      <c r="AH611">
        <v>10</v>
      </c>
      <c r="AI611" t="s">
        <v>95</v>
      </c>
      <c r="AK611">
        <v>0</v>
      </c>
      <c r="AM611">
        <v>0</v>
      </c>
      <c r="AP611" t="s">
        <v>355</v>
      </c>
    </row>
    <row r="612" spans="1:42" customFormat="1">
      <c r="A612">
        <v>134740</v>
      </c>
      <c r="B612" t="s">
        <v>1206</v>
      </c>
      <c r="C612" t="s">
        <v>1207</v>
      </c>
      <c r="D612" s="18">
        <v>0</v>
      </c>
      <c r="E612" s="13">
        <v>41731</v>
      </c>
      <c r="F612" s="14">
        <v>0.67290509259259268</v>
      </c>
      <c r="G612" s="18">
        <v>1341.05</v>
      </c>
      <c r="H612">
        <v>0</v>
      </c>
      <c r="I612" s="21">
        <f t="shared" si="18"/>
        <v>-2418246.8000000203</v>
      </c>
      <c r="M612">
        <v>54480</v>
      </c>
      <c r="N612">
        <v>7</v>
      </c>
      <c r="O612" t="s">
        <v>44</v>
      </c>
      <c r="P612">
        <v>1</v>
      </c>
      <c r="R612">
        <v>1578</v>
      </c>
      <c r="S612" s="13">
        <v>41785</v>
      </c>
      <c r="T612" s="13">
        <v>41785</v>
      </c>
      <c r="W612">
        <v>2014</v>
      </c>
      <c r="X612">
        <v>7</v>
      </c>
      <c r="AC612" t="s">
        <v>107</v>
      </c>
      <c r="AD612" t="s">
        <v>320</v>
      </c>
      <c r="AE612" t="str">
        <f t="shared" si="19"/>
        <v>COLÉGIO OLIMPO GOIÂNIA</v>
      </c>
      <c r="AG612">
        <v>12</v>
      </c>
      <c r="AH612">
        <v>10</v>
      </c>
      <c r="AI612" t="s">
        <v>95</v>
      </c>
      <c r="AK612">
        <v>0</v>
      </c>
      <c r="AM612">
        <v>0</v>
      </c>
      <c r="AP612" t="s">
        <v>355</v>
      </c>
    </row>
    <row r="613" spans="1:42" customFormat="1">
      <c r="A613">
        <v>134741</v>
      </c>
      <c r="B613" t="s">
        <v>1208</v>
      </c>
      <c r="C613" t="s">
        <v>1209</v>
      </c>
      <c r="D613" s="18">
        <v>0</v>
      </c>
      <c r="E613" s="13">
        <v>41731</v>
      </c>
      <c r="F613" s="14">
        <v>0.67290509259259268</v>
      </c>
      <c r="G613" s="18">
        <v>1341.05</v>
      </c>
      <c r="H613">
        <v>0</v>
      </c>
      <c r="I613" s="21">
        <f t="shared" si="18"/>
        <v>-2419587.8500000201</v>
      </c>
      <c r="M613">
        <v>54481</v>
      </c>
      <c r="N613">
        <v>7</v>
      </c>
      <c r="O613" t="s">
        <v>44</v>
      </c>
      <c r="P613">
        <v>1</v>
      </c>
      <c r="R613">
        <v>1578</v>
      </c>
      <c r="S613" s="13">
        <v>41785</v>
      </c>
      <c r="T613" s="13">
        <v>41785</v>
      </c>
      <c r="W613">
        <v>2014</v>
      </c>
      <c r="X613">
        <v>7</v>
      </c>
      <c r="AC613" t="s">
        <v>107</v>
      </c>
      <c r="AD613" t="s">
        <v>320</v>
      </c>
      <c r="AE613" t="str">
        <f t="shared" si="19"/>
        <v>COLÉGIO OLIMPO GOIÂNIA</v>
      </c>
      <c r="AG613">
        <v>12</v>
      </c>
      <c r="AH613">
        <v>10</v>
      </c>
      <c r="AI613" t="s">
        <v>95</v>
      </c>
      <c r="AK613">
        <v>0</v>
      </c>
      <c r="AM613">
        <v>0</v>
      </c>
      <c r="AP613" t="s">
        <v>355</v>
      </c>
    </row>
    <row r="614" spans="1:42" customFormat="1">
      <c r="A614">
        <v>134734</v>
      </c>
      <c r="B614" t="s">
        <v>1210</v>
      </c>
      <c r="C614" t="s">
        <v>1211</v>
      </c>
      <c r="D614" s="18">
        <v>0</v>
      </c>
      <c r="E614" s="13">
        <v>41731</v>
      </c>
      <c r="F614" s="14">
        <v>0.67290509259259268</v>
      </c>
      <c r="G614" s="18">
        <v>1341.05</v>
      </c>
      <c r="H614">
        <v>0</v>
      </c>
      <c r="I614" s="21">
        <f t="shared" si="18"/>
        <v>-2420928.9000000199</v>
      </c>
      <c r="M614">
        <v>54474</v>
      </c>
      <c r="N614">
        <v>7</v>
      </c>
      <c r="O614" t="s">
        <v>44</v>
      </c>
      <c r="P614">
        <v>1</v>
      </c>
      <c r="R614">
        <v>1578</v>
      </c>
      <c r="S614" s="13">
        <v>41785</v>
      </c>
      <c r="T614" s="13">
        <v>41785</v>
      </c>
      <c r="W614">
        <v>2014</v>
      </c>
      <c r="X614">
        <v>7</v>
      </c>
      <c r="AC614" t="s">
        <v>107</v>
      </c>
      <c r="AD614" t="s">
        <v>320</v>
      </c>
      <c r="AE614" t="str">
        <f t="shared" si="19"/>
        <v>COLÉGIO OLIMPO GOIÂNIA</v>
      </c>
      <c r="AG614">
        <v>12</v>
      </c>
      <c r="AH614">
        <v>10</v>
      </c>
      <c r="AI614" t="s">
        <v>95</v>
      </c>
      <c r="AK614">
        <v>0</v>
      </c>
      <c r="AM614">
        <v>0</v>
      </c>
      <c r="AP614" t="s">
        <v>355</v>
      </c>
    </row>
    <row r="615" spans="1:42" customFormat="1">
      <c r="A615">
        <v>134735</v>
      </c>
      <c r="B615" t="s">
        <v>1212</v>
      </c>
      <c r="C615" t="s">
        <v>1213</v>
      </c>
      <c r="D615" s="18">
        <v>0</v>
      </c>
      <c r="E615" s="13">
        <v>41731</v>
      </c>
      <c r="F615" s="14">
        <v>0.67290509259259268</v>
      </c>
      <c r="G615" s="18">
        <v>1341.05</v>
      </c>
      <c r="H615">
        <v>0</v>
      </c>
      <c r="I615" s="21">
        <f t="shared" si="18"/>
        <v>-2422269.9500000197</v>
      </c>
      <c r="M615">
        <v>54475</v>
      </c>
      <c r="N615">
        <v>7</v>
      </c>
      <c r="O615" t="s">
        <v>44</v>
      </c>
      <c r="P615">
        <v>1</v>
      </c>
      <c r="R615">
        <v>1578</v>
      </c>
      <c r="S615" s="13">
        <v>41785</v>
      </c>
      <c r="T615" s="13">
        <v>41785</v>
      </c>
      <c r="W615">
        <v>2014</v>
      </c>
      <c r="X615">
        <v>7</v>
      </c>
      <c r="AC615" t="s">
        <v>107</v>
      </c>
      <c r="AD615" t="s">
        <v>320</v>
      </c>
      <c r="AE615" t="str">
        <f t="shared" si="19"/>
        <v>COLÉGIO OLIMPO GOIÂNIA</v>
      </c>
      <c r="AG615">
        <v>12</v>
      </c>
      <c r="AH615">
        <v>10</v>
      </c>
      <c r="AI615" t="s">
        <v>95</v>
      </c>
      <c r="AK615">
        <v>0</v>
      </c>
      <c r="AM615">
        <v>0</v>
      </c>
      <c r="AP615" t="s">
        <v>355</v>
      </c>
    </row>
    <row r="616" spans="1:42" customFormat="1">
      <c r="A616">
        <v>134736</v>
      </c>
      <c r="B616" t="s">
        <v>1214</v>
      </c>
      <c r="C616" t="s">
        <v>1215</v>
      </c>
      <c r="D616" s="18">
        <v>0</v>
      </c>
      <c r="E616" s="13">
        <v>41731</v>
      </c>
      <c r="F616" s="14">
        <v>0.67290509259259268</v>
      </c>
      <c r="G616" s="18">
        <v>1341.05</v>
      </c>
      <c r="H616">
        <v>0</v>
      </c>
      <c r="I616" s="21">
        <f t="shared" si="18"/>
        <v>-2423611.0000000196</v>
      </c>
      <c r="M616">
        <v>54476</v>
      </c>
      <c r="N616">
        <v>7</v>
      </c>
      <c r="O616" t="s">
        <v>44</v>
      </c>
      <c r="P616">
        <v>1</v>
      </c>
      <c r="R616">
        <v>1578</v>
      </c>
      <c r="S616" s="13">
        <v>41785</v>
      </c>
      <c r="T616" s="13">
        <v>41785</v>
      </c>
      <c r="W616">
        <v>2014</v>
      </c>
      <c r="X616">
        <v>7</v>
      </c>
      <c r="AC616" t="s">
        <v>107</v>
      </c>
      <c r="AD616" t="s">
        <v>320</v>
      </c>
      <c r="AE616" t="str">
        <f t="shared" si="19"/>
        <v>COLÉGIO OLIMPO GOIÂNIA</v>
      </c>
      <c r="AG616">
        <v>12</v>
      </c>
      <c r="AH616">
        <v>10</v>
      </c>
      <c r="AI616" t="s">
        <v>95</v>
      </c>
      <c r="AK616">
        <v>0</v>
      </c>
      <c r="AM616">
        <v>0</v>
      </c>
      <c r="AP616" t="s">
        <v>355</v>
      </c>
    </row>
    <row r="617" spans="1:42" customFormat="1">
      <c r="A617">
        <v>134737</v>
      </c>
      <c r="B617" t="s">
        <v>1216</v>
      </c>
      <c r="C617" t="s">
        <v>1217</v>
      </c>
      <c r="D617" s="18">
        <v>0</v>
      </c>
      <c r="E617" s="13">
        <v>41731</v>
      </c>
      <c r="F617" s="14">
        <v>0.67290509259259268</v>
      </c>
      <c r="G617" s="18">
        <v>1341.05</v>
      </c>
      <c r="H617">
        <v>0</v>
      </c>
      <c r="I617" s="21">
        <f t="shared" si="18"/>
        <v>-2424952.0500000194</v>
      </c>
      <c r="M617">
        <v>54477</v>
      </c>
      <c r="N617">
        <v>7</v>
      </c>
      <c r="O617" t="s">
        <v>44</v>
      </c>
      <c r="P617">
        <v>1</v>
      </c>
      <c r="R617">
        <v>1578</v>
      </c>
      <c r="S617" s="13">
        <v>41785</v>
      </c>
      <c r="T617" s="13">
        <v>41785</v>
      </c>
      <c r="W617">
        <v>2014</v>
      </c>
      <c r="X617">
        <v>7</v>
      </c>
      <c r="AC617" t="s">
        <v>107</v>
      </c>
      <c r="AD617" t="s">
        <v>320</v>
      </c>
      <c r="AE617" t="str">
        <f t="shared" si="19"/>
        <v>COLÉGIO OLIMPO GOIÂNIA</v>
      </c>
      <c r="AG617">
        <v>12</v>
      </c>
      <c r="AH617">
        <v>10</v>
      </c>
      <c r="AI617" t="s">
        <v>95</v>
      </c>
      <c r="AK617">
        <v>0</v>
      </c>
      <c r="AM617">
        <v>0</v>
      </c>
      <c r="AP617" t="s">
        <v>355</v>
      </c>
    </row>
    <row r="618" spans="1:42" customFormat="1">
      <c r="A618">
        <v>134738</v>
      </c>
      <c r="B618" t="s">
        <v>1218</v>
      </c>
      <c r="C618" t="s">
        <v>1219</v>
      </c>
      <c r="D618" s="18">
        <v>0</v>
      </c>
      <c r="E618" s="13">
        <v>41731</v>
      </c>
      <c r="F618" s="14">
        <v>0.67290509259259268</v>
      </c>
      <c r="G618" s="18">
        <v>1341.05</v>
      </c>
      <c r="H618">
        <v>0</v>
      </c>
      <c r="I618" s="21">
        <f t="shared" si="18"/>
        <v>-2426293.1000000192</v>
      </c>
      <c r="M618">
        <v>54478</v>
      </c>
      <c r="N618">
        <v>7</v>
      </c>
      <c r="O618" t="s">
        <v>44</v>
      </c>
      <c r="P618">
        <v>1</v>
      </c>
      <c r="R618">
        <v>1578</v>
      </c>
      <c r="S618" s="13">
        <v>41785</v>
      </c>
      <c r="T618" s="13">
        <v>41785</v>
      </c>
      <c r="W618">
        <v>2014</v>
      </c>
      <c r="X618">
        <v>7</v>
      </c>
      <c r="AC618" t="s">
        <v>107</v>
      </c>
      <c r="AD618" t="s">
        <v>320</v>
      </c>
      <c r="AE618" t="str">
        <f t="shared" si="19"/>
        <v>COLÉGIO OLIMPO GOIÂNIA</v>
      </c>
      <c r="AG618">
        <v>12</v>
      </c>
      <c r="AH618">
        <v>10</v>
      </c>
      <c r="AI618" t="s">
        <v>95</v>
      </c>
      <c r="AK618">
        <v>0</v>
      </c>
      <c r="AM618">
        <v>0</v>
      </c>
      <c r="AP618" t="s">
        <v>355</v>
      </c>
    </row>
    <row r="619" spans="1:42" customFormat="1">
      <c r="A619">
        <v>134739</v>
      </c>
      <c r="B619" t="s">
        <v>1220</v>
      </c>
      <c r="C619" t="s">
        <v>1221</v>
      </c>
      <c r="D619" s="18">
        <v>0</v>
      </c>
      <c r="E619" s="13">
        <v>41731</v>
      </c>
      <c r="F619" s="14">
        <v>0.67290509259259268</v>
      </c>
      <c r="G619" s="18">
        <v>1341.05</v>
      </c>
      <c r="H619">
        <v>0</v>
      </c>
      <c r="I619" s="21">
        <f t="shared" si="18"/>
        <v>-2427634.150000019</v>
      </c>
      <c r="M619">
        <v>54479</v>
      </c>
      <c r="N619">
        <v>7</v>
      </c>
      <c r="O619" t="s">
        <v>44</v>
      </c>
      <c r="P619">
        <v>1</v>
      </c>
      <c r="R619">
        <v>1578</v>
      </c>
      <c r="S619" s="13">
        <v>41785</v>
      </c>
      <c r="T619" s="13">
        <v>41785</v>
      </c>
      <c r="W619">
        <v>2014</v>
      </c>
      <c r="X619">
        <v>7</v>
      </c>
      <c r="AC619" t="s">
        <v>107</v>
      </c>
      <c r="AD619" t="s">
        <v>320</v>
      </c>
      <c r="AE619" t="str">
        <f t="shared" si="19"/>
        <v>COLÉGIO OLIMPO GOIÂNIA</v>
      </c>
      <c r="AG619">
        <v>12</v>
      </c>
      <c r="AH619">
        <v>10</v>
      </c>
      <c r="AI619" t="s">
        <v>95</v>
      </c>
      <c r="AK619">
        <v>0</v>
      </c>
      <c r="AM619">
        <v>0</v>
      </c>
      <c r="AP619" t="s">
        <v>355</v>
      </c>
    </row>
    <row r="620" spans="1:42" customFormat="1">
      <c r="A620">
        <v>246172</v>
      </c>
      <c r="B620">
        <v>171056</v>
      </c>
      <c r="C620" t="s">
        <v>1222</v>
      </c>
      <c r="D620" s="18">
        <v>120</v>
      </c>
      <c r="E620" s="13">
        <v>41731</v>
      </c>
      <c r="F620" s="14">
        <v>0.67326388888888899</v>
      </c>
      <c r="G620" s="18">
        <v>0</v>
      </c>
      <c r="H620">
        <v>0</v>
      </c>
      <c r="I620" s="21">
        <f t="shared" si="18"/>
        <v>-2427514.150000019</v>
      </c>
      <c r="L620">
        <v>171056</v>
      </c>
      <c r="N620">
        <v>7</v>
      </c>
      <c r="O620" t="s">
        <v>44</v>
      </c>
      <c r="P620">
        <v>2</v>
      </c>
      <c r="R620">
        <v>62</v>
      </c>
      <c r="S620" s="13">
        <v>42066</v>
      </c>
      <c r="T620" s="13">
        <v>42066</v>
      </c>
      <c r="W620">
        <v>2014</v>
      </c>
      <c r="X620">
        <v>7</v>
      </c>
      <c r="AC620" t="s">
        <v>130</v>
      </c>
      <c r="AD620" t="s">
        <v>319</v>
      </c>
      <c r="AE620" t="str">
        <f t="shared" si="19"/>
        <v>COLÉGIO OLIMPO GOIÂNIA</v>
      </c>
      <c r="AG620">
        <v>77</v>
      </c>
      <c r="AH620">
        <v>11</v>
      </c>
      <c r="AI620" t="s">
        <v>46</v>
      </c>
      <c r="AK620">
        <v>0</v>
      </c>
      <c r="AM620">
        <v>0</v>
      </c>
      <c r="AP620" t="s">
        <v>731</v>
      </c>
    </row>
    <row r="621" spans="1:42" customFormat="1">
      <c r="A621">
        <v>123271</v>
      </c>
      <c r="B621" t="s">
        <v>1223</v>
      </c>
      <c r="C621" t="s">
        <v>1224</v>
      </c>
      <c r="D621" s="18">
        <v>0</v>
      </c>
      <c r="E621" s="13">
        <v>41731</v>
      </c>
      <c r="F621" s="14">
        <v>0.67334490740740749</v>
      </c>
      <c r="G621" s="18">
        <v>300</v>
      </c>
      <c r="H621">
        <v>0</v>
      </c>
      <c r="I621" s="21">
        <f t="shared" si="18"/>
        <v>-2427814.150000019</v>
      </c>
      <c r="M621">
        <v>47245</v>
      </c>
      <c r="N621">
        <v>24</v>
      </c>
      <c r="O621" t="s">
        <v>68</v>
      </c>
      <c r="P621">
        <v>1</v>
      </c>
      <c r="R621">
        <v>175</v>
      </c>
      <c r="S621" s="13">
        <v>41733</v>
      </c>
      <c r="T621" s="13">
        <v>41733</v>
      </c>
      <c r="W621">
        <v>2014</v>
      </c>
      <c r="X621">
        <v>24</v>
      </c>
      <c r="AC621" t="s">
        <v>145</v>
      </c>
      <c r="AD621" t="s">
        <v>319</v>
      </c>
      <c r="AE621" t="str">
        <f t="shared" si="19"/>
        <v>COLÉGIO OLIMPO GOIÂNIA</v>
      </c>
      <c r="AG621">
        <v>56</v>
      </c>
      <c r="AH621">
        <v>1</v>
      </c>
      <c r="AI621" t="s">
        <v>58</v>
      </c>
      <c r="AK621">
        <v>0</v>
      </c>
      <c r="AM621">
        <v>0</v>
      </c>
      <c r="AP621" t="s">
        <v>59</v>
      </c>
    </row>
    <row r="622" spans="1:42" customFormat="1">
      <c r="A622">
        <v>133017</v>
      </c>
      <c r="B622" t="s">
        <v>50</v>
      </c>
      <c r="C622" t="s">
        <v>50</v>
      </c>
      <c r="D622" s="18">
        <v>0</v>
      </c>
      <c r="E622" s="13">
        <v>41731</v>
      </c>
      <c r="F622" s="14">
        <v>0.67375000000000007</v>
      </c>
      <c r="G622" s="18">
        <v>2887.27</v>
      </c>
      <c r="H622">
        <v>0</v>
      </c>
      <c r="I622" s="21">
        <f t="shared" si="18"/>
        <v>-2430701.420000019</v>
      </c>
      <c r="N622">
        <v>60</v>
      </c>
      <c r="O622" t="s">
        <v>60</v>
      </c>
      <c r="P622">
        <v>1</v>
      </c>
      <c r="R622">
        <v>1449</v>
      </c>
      <c r="S622" s="13">
        <v>41782</v>
      </c>
      <c r="T622" s="13">
        <v>42135</v>
      </c>
      <c r="W622">
        <v>2014</v>
      </c>
      <c r="X622">
        <v>7</v>
      </c>
      <c r="AC622" t="s">
        <v>51</v>
      </c>
      <c r="AD622" t="s">
        <v>320</v>
      </c>
      <c r="AE622" t="str">
        <f t="shared" si="19"/>
        <v>COLÉGIO OLIMPO GOIÂNIA</v>
      </c>
      <c r="AG622">
        <v>72</v>
      </c>
      <c r="AH622">
        <v>9</v>
      </c>
      <c r="AI622" t="s">
        <v>54</v>
      </c>
      <c r="AM622">
        <v>0</v>
      </c>
      <c r="AO622">
        <v>26</v>
      </c>
      <c r="AP622" t="s">
        <v>357</v>
      </c>
    </row>
    <row r="623" spans="1:42" customFormat="1">
      <c r="A623">
        <v>133018</v>
      </c>
      <c r="B623" t="s">
        <v>50</v>
      </c>
      <c r="C623" t="s">
        <v>1225</v>
      </c>
      <c r="D623" s="18">
        <v>2887.27</v>
      </c>
      <c r="E623" s="13">
        <v>41731</v>
      </c>
      <c r="F623" s="14">
        <v>0.67375000000000007</v>
      </c>
      <c r="G623" s="18">
        <v>0</v>
      </c>
      <c r="H623">
        <v>0</v>
      </c>
      <c r="I623" s="21">
        <f t="shared" si="18"/>
        <v>-2427814.150000019</v>
      </c>
      <c r="N623">
        <v>60</v>
      </c>
      <c r="O623" t="s">
        <v>60</v>
      </c>
      <c r="P623">
        <v>1</v>
      </c>
      <c r="R623">
        <v>1449</v>
      </c>
      <c r="S623" s="13">
        <v>41782</v>
      </c>
      <c r="T623" s="13">
        <v>42135</v>
      </c>
      <c r="W623">
        <v>2014</v>
      </c>
      <c r="X623">
        <v>7</v>
      </c>
      <c r="AA623">
        <v>133017</v>
      </c>
      <c r="AC623" t="s">
        <v>51</v>
      </c>
      <c r="AD623" t="s">
        <v>320</v>
      </c>
      <c r="AE623" t="str">
        <f t="shared" si="19"/>
        <v>COLÉGIO OLIMPO GOIÂNIA</v>
      </c>
      <c r="AG623">
        <v>26</v>
      </c>
      <c r="AH623">
        <v>9</v>
      </c>
      <c r="AI623" t="s">
        <v>54</v>
      </c>
      <c r="AM623">
        <v>0</v>
      </c>
      <c r="AP623" t="s">
        <v>336</v>
      </c>
    </row>
    <row r="624" spans="1:42" customFormat="1">
      <c r="A624">
        <v>134746</v>
      </c>
      <c r="B624" t="s">
        <v>1226</v>
      </c>
      <c r="C624" t="s">
        <v>1227</v>
      </c>
      <c r="D624" s="18">
        <v>0</v>
      </c>
      <c r="E624" s="13">
        <v>41731</v>
      </c>
      <c r="F624" s="14">
        <v>0.67416666666666669</v>
      </c>
      <c r="G624" s="18">
        <v>1494.29</v>
      </c>
      <c r="H624">
        <v>0</v>
      </c>
      <c r="I624" s="21">
        <f t="shared" si="18"/>
        <v>-2429308.440000019</v>
      </c>
      <c r="M624">
        <v>54482</v>
      </c>
      <c r="N624">
        <v>7</v>
      </c>
      <c r="O624" t="s">
        <v>44</v>
      </c>
      <c r="P624">
        <v>1</v>
      </c>
      <c r="R624">
        <v>1578</v>
      </c>
      <c r="S624" s="13">
        <v>41785</v>
      </c>
      <c r="T624" s="13">
        <v>41785</v>
      </c>
      <c r="W624">
        <v>2014</v>
      </c>
      <c r="X624">
        <v>7</v>
      </c>
      <c r="AC624" t="s">
        <v>107</v>
      </c>
      <c r="AD624" t="s">
        <v>320</v>
      </c>
      <c r="AE624" t="str">
        <f t="shared" si="19"/>
        <v>COLÉGIO OLIMPO GOIÂNIA</v>
      </c>
      <c r="AG624">
        <v>12</v>
      </c>
      <c r="AH624">
        <v>10</v>
      </c>
      <c r="AI624" t="s">
        <v>95</v>
      </c>
      <c r="AK624">
        <v>0</v>
      </c>
      <c r="AM624">
        <v>0</v>
      </c>
      <c r="AP624" t="s">
        <v>355</v>
      </c>
    </row>
    <row r="625" spans="1:42" customFormat="1">
      <c r="A625">
        <v>246177</v>
      </c>
      <c r="B625">
        <v>168289</v>
      </c>
      <c r="C625" t="s">
        <v>1228</v>
      </c>
      <c r="D625" s="18">
        <v>875</v>
      </c>
      <c r="E625" s="13">
        <v>41731</v>
      </c>
      <c r="F625" s="14">
        <v>0.67535879629629625</v>
      </c>
      <c r="G625" s="18">
        <v>0</v>
      </c>
      <c r="H625">
        <v>0</v>
      </c>
      <c r="I625" s="21">
        <f t="shared" si="18"/>
        <v>-2428433.440000019</v>
      </c>
      <c r="L625">
        <v>168289</v>
      </c>
      <c r="N625">
        <v>7</v>
      </c>
      <c r="O625" t="s">
        <v>44</v>
      </c>
      <c r="P625">
        <v>1</v>
      </c>
      <c r="R625">
        <v>1378</v>
      </c>
      <c r="S625" s="13">
        <v>42066</v>
      </c>
      <c r="T625" s="13">
        <v>42066</v>
      </c>
      <c r="W625">
        <v>2014</v>
      </c>
      <c r="X625">
        <v>7</v>
      </c>
      <c r="AC625" t="s">
        <v>109</v>
      </c>
      <c r="AD625" t="s">
        <v>319</v>
      </c>
      <c r="AE625" t="str">
        <f t="shared" si="19"/>
        <v>COLÉGIO OLIMPO GOIÂNIA</v>
      </c>
      <c r="AG625">
        <v>77</v>
      </c>
      <c r="AH625">
        <v>11</v>
      </c>
      <c r="AI625" t="s">
        <v>46</v>
      </c>
      <c r="AK625">
        <v>0</v>
      </c>
      <c r="AM625">
        <v>0</v>
      </c>
      <c r="AP625" t="s">
        <v>731</v>
      </c>
    </row>
    <row r="626" spans="1:42" customFormat="1">
      <c r="A626">
        <v>247193</v>
      </c>
      <c r="B626">
        <v>169089</v>
      </c>
      <c r="C626" t="s">
        <v>1229</v>
      </c>
      <c r="D626" s="18">
        <v>185</v>
      </c>
      <c r="E626" s="13">
        <v>41731</v>
      </c>
      <c r="F626" s="14">
        <v>0.67653935185185177</v>
      </c>
      <c r="G626" s="18">
        <v>0</v>
      </c>
      <c r="H626">
        <v>0</v>
      </c>
      <c r="I626" s="21">
        <f t="shared" si="18"/>
        <v>-2428248.440000019</v>
      </c>
      <c r="L626">
        <v>169089</v>
      </c>
      <c r="N626">
        <v>7</v>
      </c>
      <c r="O626" t="s">
        <v>44</v>
      </c>
      <c r="P626">
        <v>2</v>
      </c>
      <c r="R626">
        <v>62</v>
      </c>
      <c r="S626" s="13">
        <v>42067</v>
      </c>
      <c r="T626" s="13">
        <v>42067</v>
      </c>
      <c r="W626">
        <v>2014</v>
      </c>
      <c r="X626">
        <v>7</v>
      </c>
      <c r="AC626" t="s">
        <v>130</v>
      </c>
      <c r="AD626" t="s">
        <v>319</v>
      </c>
      <c r="AE626" t="str">
        <f t="shared" si="19"/>
        <v>COLÉGIO OLIMPO GOIÂNIA</v>
      </c>
      <c r="AG626">
        <v>77</v>
      </c>
      <c r="AH626">
        <v>11</v>
      </c>
      <c r="AI626" t="s">
        <v>46</v>
      </c>
      <c r="AK626">
        <v>0</v>
      </c>
      <c r="AM626">
        <v>0</v>
      </c>
      <c r="AP626" t="s">
        <v>731</v>
      </c>
    </row>
    <row r="627" spans="1:42" customFormat="1">
      <c r="A627">
        <v>247194</v>
      </c>
      <c r="B627">
        <v>169090</v>
      </c>
      <c r="C627" t="s">
        <v>1230</v>
      </c>
      <c r="D627" s="18">
        <v>185</v>
      </c>
      <c r="E627" s="13">
        <v>41731</v>
      </c>
      <c r="F627" s="14">
        <v>0.676875</v>
      </c>
      <c r="G627" s="18">
        <v>0</v>
      </c>
      <c r="H627">
        <v>0</v>
      </c>
      <c r="I627" s="21">
        <f t="shared" si="18"/>
        <v>-2428063.440000019</v>
      </c>
      <c r="L627">
        <v>169090</v>
      </c>
      <c r="N627">
        <v>7</v>
      </c>
      <c r="O627" t="s">
        <v>44</v>
      </c>
      <c r="P627">
        <v>2</v>
      </c>
      <c r="R627">
        <v>62</v>
      </c>
      <c r="S627" s="13">
        <v>42067</v>
      </c>
      <c r="T627" s="13">
        <v>42067</v>
      </c>
      <c r="W627">
        <v>2014</v>
      </c>
      <c r="X627">
        <v>7</v>
      </c>
      <c r="AC627" t="s">
        <v>130</v>
      </c>
      <c r="AD627" t="s">
        <v>319</v>
      </c>
      <c r="AE627" t="str">
        <f t="shared" si="19"/>
        <v>COLÉGIO OLIMPO GOIÂNIA</v>
      </c>
      <c r="AG627">
        <v>77</v>
      </c>
      <c r="AH627">
        <v>11</v>
      </c>
      <c r="AI627" t="s">
        <v>46</v>
      </c>
      <c r="AK627">
        <v>0</v>
      </c>
      <c r="AM627">
        <v>0</v>
      </c>
      <c r="AP627" t="s">
        <v>731</v>
      </c>
    </row>
    <row r="628" spans="1:42" customFormat="1">
      <c r="A628">
        <v>247195</v>
      </c>
      <c r="B628">
        <v>169091</v>
      </c>
      <c r="C628" t="s">
        <v>1231</v>
      </c>
      <c r="D628" s="18">
        <v>185</v>
      </c>
      <c r="E628" s="13">
        <v>41731</v>
      </c>
      <c r="F628" s="14">
        <v>0.67688657407407404</v>
      </c>
      <c r="G628" s="18">
        <v>0</v>
      </c>
      <c r="H628">
        <v>0</v>
      </c>
      <c r="I628" s="21">
        <f t="shared" si="18"/>
        <v>-2427878.440000019</v>
      </c>
      <c r="L628">
        <v>169091</v>
      </c>
      <c r="N628">
        <v>7</v>
      </c>
      <c r="O628" t="s">
        <v>44</v>
      </c>
      <c r="P628">
        <v>2</v>
      </c>
      <c r="R628">
        <v>62</v>
      </c>
      <c r="S628" s="13">
        <v>42067</v>
      </c>
      <c r="T628" s="13">
        <v>42067</v>
      </c>
      <c r="W628">
        <v>2014</v>
      </c>
      <c r="X628">
        <v>7</v>
      </c>
      <c r="AC628" t="s">
        <v>130</v>
      </c>
      <c r="AD628" t="s">
        <v>319</v>
      </c>
      <c r="AE628" t="str">
        <f t="shared" si="19"/>
        <v>COLÉGIO OLIMPO GOIÂNIA</v>
      </c>
      <c r="AG628">
        <v>77</v>
      </c>
      <c r="AH628">
        <v>11</v>
      </c>
      <c r="AI628" t="s">
        <v>46</v>
      </c>
      <c r="AK628">
        <v>0</v>
      </c>
      <c r="AM628">
        <v>0</v>
      </c>
      <c r="AP628" t="s">
        <v>731</v>
      </c>
    </row>
    <row r="629" spans="1:42" customFormat="1">
      <c r="A629">
        <v>247196</v>
      </c>
      <c r="B629">
        <v>169092</v>
      </c>
      <c r="C629" t="s">
        <v>1232</v>
      </c>
      <c r="D629" s="18">
        <v>185</v>
      </c>
      <c r="E629" s="13">
        <v>41731</v>
      </c>
      <c r="F629" s="14">
        <v>0.67688657407407404</v>
      </c>
      <c r="G629" s="18">
        <v>0</v>
      </c>
      <c r="H629">
        <v>0</v>
      </c>
      <c r="I629" s="21">
        <f t="shared" si="18"/>
        <v>-2427693.440000019</v>
      </c>
      <c r="L629">
        <v>169092</v>
      </c>
      <c r="N629">
        <v>7</v>
      </c>
      <c r="O629" t="s">
        <v>44</v>
      </c>
      <c r="P629">
        <v>2</v>
      </c>
      <c r="R629">
        <v>62</v>
      </c>
      <c r="S629" s="13">
        <v>42067</v>
      </c>
      <c r="T629" s="13">
        <v>42067</v>
      </c>
      <c r="W629">
        <v>2014</v>
      </c>
      <c r="X629">
        <v>7</v>
      </c>
      <c r="AC629" t="s">
        <v>130</v>
      </c>
      <c r="AD629" t="s">
        <v>319</v>
      </c>
      <c r="AE629" t="str">
        <f t="shared" si="19"/>
        <v>COLÉGIO OLIMPO GOIÂNIA</v>
      </c>
      <c r="AG629">
        <v>77</v>
      </c>
      <c r="AH629">
        <v>11</v>
      </c>
      <c r="AI629" t="s">
        <v>46</v>
      </c>
      <c r="AK629">
        <v>0</v>
      </c>
      <c r="AM629">
        <v>0</v>
      </c>
      <c r="AP629" t="s">
        <v>731</v>
      </c>
    </row>
    <row r="630" spans="1:42" customFormat="1">
      <c r="A630">
        <v>247198</v>
      </c>
      <c r="B630">
        <v>171873</v>
      </c>
      <c r="C630" t="s">
        <v>1233</v>
      </c>
      <c r="D630" s="18">
        <v>1284</v>
      </c>
      <c r="E630" s="13">
        <v>41731</v>
      </c>
      <c r="F630" s="14">
        <v>0.67736111111111119</v>
      </c>
      <c r="G630" s="18">
        <v>0</v>
      </c>
      <c r="H630">
        <v>0</v>
      </c>
      <c r="I630" s="21">
        <f t="shared" si="18"/>
        <v>-2426409.440000019</v>
      </c>
      <c r="L630">
        <v>171873</v>
      </c>
      <c r="N630">
        <v>7</v>
      </c>
      <c r="O630" t="s">
        <v>44</v>
      </c>
      <c r="P630">
        <v>2</v>
      </c>
      <c r="R630">
        <v>6</v>
      </c>
      <c r="S630" s="13">
        <v>42067</v>
      </c>
      <c r="T630" s="13">
        <v>42067</v>
      </c>
      <c r="W630">
        <v>2014</v>
      </c>
      <c r="X630">
        <v>7</v>
      </c>
      <c r="AC630" t="s">
        <v>45</v>
      </c>
      <c r="AD630" t="s">
        <v>319</v>
      </c>
      <c r="AE630" t="str">
        <f t="shared" si="19"/>
        <v>COLÉGIO OLIMPO GOIÂNIA</v>
      </c>
      <c r="AG630">
        <v>77</v>
      </c>
      <c r="AH630">
        <v>11</v>
      </c>
      <c r="AI630" t="s">
        <v>46</v>
      </c>
      <c r="AK630">
        <v>0</v>
      </c>
      <c r="AM630">
        <v>0</v>
      </c>
      <c r="AP630" t="s">
        <v>731</v>
      </c>
    </row>
    <row r="631" spans="1:42" customFormat="1">
      <c r="A631">
        <v>247200</v>
      </c>
      <c r="B631">
        <v>171958</v>
      </c>
      <c r="C631" t="s">
        <v>1234</v>
      </c>
      <c r="D631" s="18">
        <v>160</v>
      </c>
      <c r="E631" s="13">
        <v>41731</v>
      </c>
      <c r="F631" s="14">
        <v>0.67798611111111118</v>
      </c>
      <c r="G631" s="18">
        <v>0</v>
      </c>
      <c r="H631">
        <v>0</v>
      </c>
      <c r="I631" s="21">
        <f t="shared" si="18"/>
        <v>-2426249.440000019</v>
      </c>
      <c r="L631">
        <v>171958</v>
      </c>
      <c r="N631">
        <v>7</v>
      </c>
      <c r="O631" t="s">
        <v>44</v>
      </c>
      <c r="P631">
        <v>2</v>
      </c>
      <c r="R631">
        <v>62</v>
      </c>
      <c r="S631" s="13">
        <v>42067</v>
      </c>
      <c r="T631" s="13">
        <v>42067</v>
      </c>
      <c r="W631">
        <v>2014</v>
      </c>
      <c r="X631">
        <v>7</v>
      </c>
      <c r="AC631" t="s">
        <v>130</v>
      </c>
      <c r="AD631" t="s">
        <v>319</v>
      </c>
      <c r="AE631" t="str">
        <f t="shared" si="19"/>
        <v>COLÉGIO OLIMPO GOIÂNIA</v>
      </c>
      <c r="AG631">
        <v>77</v>
      </c>
      <c r="AH631">
        <v>11</v>
      </c>
      <c r="AI631" t="s">
        <v>46</v>
      </c>
      <c r="AK631">
        <v>0</v>
      </c>
      <c r="AM631">
        <v>0</v>
      </c>
      <c r="AP631" t="s">
        <v>731</v>
      </c>
    </row>
    <row r="632" spans="1:42" customFormat="1">
      <c r="A632">
        <v>247201</v>
      </c>
      <c r="B632">
        <v>171959</v>
      </c>
      <c r="C632" t="s">
        <v>1235</v>
      </c>
      <c r="D632" s="18">
        <v>160</v>
      </c>
      <c r="E632" s="13">
        <v>41731</v>
      </c>
      <c r="F632" s="14">
        <v>0.67798611111111118</v>
      </c>
      <c r="G632" s="18">
        <v>0</v>
      </c>
      <c r="H632">
        <v>0</v>
      </c>
      <c r="I632" s="21">
        <f t="shared" si="18"/>
        <v>-2426089.440000019</v>
      </c>
      <c r="L632">
        <v>171959</v>
      </c>
      <c r="N632">
        <v>7</v>
      </c>
      <c r="O632" t="s">
        <v>44</v>
      </c>
      <c r="P632">
        <v>2</v>
      </c>
      <c r="R632">
        <v>62</v>
      </c>
      <c r="S632" s="13">
        <v>42067</v>
      </c>
      <c r="T632" s="13">
        <v>42067</v>
      </c>
      <c r="W632">
        <v>2014</v>
      </c>
      <c r="X632">
        <v>7</v>
      </c>
      <c r="AC632" t="s">
        <v>130</v>
      </c>
      <c r="AD632" t="s">
        <v>319</v>
      </c>
      <c r="AE632" t="str">
        <f t="shared" si="19"/>
        <v>COLÉGIO OLIMPO GOIÂNIA</v>
      </c>
      <c r="AG632">
        <v>77</v>
      </c>
      <c r="AH632">
        <v>11</v>
      </c>
      <c r="AI632" t="s">
        <v>46</v>
      </c>
      <c r="AK632">
        <v>0</v>
      </c>
      <c r="AM632">
        <v>0</v>
      </c>
      <c r="AP632" t="s">
        <v>731</v>
      </c>
    </row>
    <row r="633" spans="1:42" customFormat="1">
      <c r="A633">
        <v>247204</v>
      </c>
      <c r="B633">
        <v>172195</v>
      </c>
      <c r="C633" t="s">
        <v>1236</v>
      </c>
      <c r="D633" s="18">
        <v>50</v>
      </c>
      <c r="E633" s="13">
        <v>41731</v>
      </c>
      <c r="F633" s="14">
        <v>0.67865740740740732</v>
      </c>
      <c r="G633" s="18">
        <v>0</v>
      </c>
      <c r="H633">
        <v>0</v>
      </c>
      <c r="I633" s="21">
        <f t="shared" si="18"/>
        <v>-2426039.440000019</v>
      </c>
      <c r="L633">
        <v>172195</v>
      </c>
      <c r="N633">
        <v>7</v>
      </c>
      <c r="O633" t="s">
        <v>44</v>
      </c>
      <c r="P633">
        <v>2</v>
      </c>
      <c r="R633">
        <v>62</v>
      </c>
      <c r="S633" s="13">
        <v>42067</v>
      </c>
      <c r="T633" s="13">
        <v>42067</v>
      </c>
      <c r="W633">
        <v>2014</v>
      </c>
      <c r="X633">
        <v>7</v>
      </c>
      <c r="AC633" t="s">
        <v>130</v>
      </c>
      <c r="AD633" t="s">
        <v>319</v>
      </c>
      <c r="AE633" t="str">
        <f t="shared" si="19"/>
        <v>COLÉGIO OLIMPO GOIÂNIA</v>
      </c>
      <c r="AG633">
        <v>77</v>
      </c>
      <c r="AH633">
        <v>11</v>
      </c>
      <c r="AI633" t="s">
        <v>46</v>
      </c>
      <c r="AK633">
        <v>0</v>
      </c>
      <c r="AM633">
        <v>0</v>
      </c>
      <c r="AP633" t="s">
        <v>731</v>
      </c>
    </row>
    <row r="634" spans="1:42" customFormat="1">
      <c r="A634">
        <v>247203</v>
      </c>
      <c r="B634">
        <v>172194</v>
      </c>
      <c r="C634" t="s">
        <v>1237</v>
      </c>
      <c r="D634" s="18">
        <v>50</v>
      </c>
      <c r="E634" s="13">
        <v>41731</v>
      </c>
      <c r="F634" s="14">
        <v>0.67865740740740732</v>
      </c>
      <c r="G634" s="18">
        <v>0</v>
      </c>
      <c r="H634">
        <v>0</v>
      </c>
      <c r="I634" s="21">
        <f t="shared" si="18"/>
        <v>-2425989.440000019</v>
      </c>
      <c r="L634">
        <v>172194</v>
      </c>
      <c r="N634">
        <v>7</v>
      </c>
      <c r="O634" t="s">
        <v>44</v>
      </c>
      <c r="P634">
        <v>2</v>
      </c>
      <c r="R634">
        <v>62</v>
      </c>
      <c r="S634" s="13">
        <v>42067</v>
      </c>
      <c r="T634" s="13">
        <v>42067</v>
      </c>
      <c r="W634">
        <v>2014</v>
      </c>
      <c r="X634">
        <v>7</v>
      </c>
      <c r="AC634" t="s">
        <v>130</v>
      </c>
      <c r="AD634" t="s">
        <v>319</v>
      </c>
      <c r="AE634" t="str">
        <f t="shared" si="19"/>
        <v>COLÉGIO OLIMPO GOIÂNIA</v>
      </c>
      <c r="AG634">
        <v>77</v>
      </c>
      <c r="AH634">
        <v>11</v>
      </c>
      <c r="AI634" t="s">
        <v>46</v>
      </c>
      <c r="AK634">
        <v>0</v>
      </c>
      <c r="AM634">
        <v>0</v>
      </c>
      <c r="AP634" t="s">
        <v>731</v>
      </c>
    </row>
    <row r="635" spans="1:42" customFormat="1">
      <c r="A635">
        <v>247206</v>
      </c>
      <c r="B635">
        <v>151161</v>
      </c>
      <c r="C635" t="s">
        <v>1238</v>
      </c>
      <c r="D635" s="18">
        <v>1342.8</v>
      </c>
      <c r="E635" s="13">
        <v>41731</v>
      </c>
      <c r="F635" s="14">
        <v>0.6790046296296296</v>
      </c>
      <c r="G635" s="18">
        <v>0</v>
      </c>
      <c r="H635">
        <v>0</v>
      </c>
      <c r="I635" s="21">
        <f t="shared" si="18"/>
        <v>-2424646.6400000192</v>
      </c>
      <c r="L635">
        <v>151161</v>
      </c>
      <c r="N635">
        <v>7</v>
      </c>
      <c r="O635" t="s">
        <v>44</v>
      </c>
      <c r="P635">
        <v>1</v>
      </c>
      <c r="R635">
        <v>2</v>
      </c>
      <c r="S635" s="13">
        <v>42067</v>
      </c>
      <c r="T635" s="13">
        <v>42067</v>
      </c>
      <c r="W635">
        <v>2014</v>
      </c>
      <c r="X635">
        <v>7</v>
      </c>
      <c r="AC635" t="s">
        <v>48</v>
      </c>
      <c r="AD635" t="s">
        <v>319</v>
      </c>
      <c r="AE635" t="str">
        <f t="shared" si="19"/>
        <v>COLÉGIO OLIMPO GOIÂNIA</v>
      </c>
      <c r="AG635">
        <v>77</v>
      </c>
      <c r="AH635">
        <v>11</v>
      </c>
      <c r="AI635" t="s">
        <v>46</v>
      </c>
      <c r="AK635">
        <v>0</v>
      </c>
      <c r="AM635">
        <v>0</v>
      </c>
      <c r="AP635" t="s">
        <v>731</v>
      </c>
    </row>
    <row r="636" spans="1:42" customFormat="1">
      <c r="A636">
        <v>246188</v>
      </c>
      <c r="B636">
        <v>171445</v>
      </c>
      <c r="C636" t="s">
        <v>1239</v>
      </c>
      <c r="D636" s="18">
        <v>160</v>
      </c>
      <c r="E636" s="13">
        <v>41731</v>
      </c>
      <c r="F636" s="14">
        <v>0.67932870370370368</v>
      </c>
      <c r="G636" s="18">
        <v>0</v>
      </c>
      <c r="H636">
        <v>0</v>
      </c>
      <c r="I636" s="21">
        <f t="shared" si="18"/>
        <v>-2424486.6400000192</v>
      </c>
      <c r="L636">
        <v>171445</v>
      </c>
      <c r="N636">
        <v>7</v>
      </c>
      <c r="O636" t="s">
        <v>44</v>
      </c>
      <c r="P636">
        <v>2</v>
      </c>
      <c r="R636">
        <v>62</v>
      </c>
      <c r="S636" s="13">
        <v>42066</v>
      </c>
      <c r="T636" s="13">
        <v>42066</v>
      </c>
      <c r="W636">
        <v>2014</v>
      </c>
      <c r="X636">
        <v>7</v>
      </c>
      <c r="AC636" t="s">
        <v>130</v>
      </c>
      <c r="AD636" t="s">
        <v>319</v>
      </c>
      <c r="AE636" t="str">
        <f t="shared" si="19"/>
        <v>COLÉGIO OLIMPO GOIÂNIA</v>
      </c>
      <c r="AG636">
        <v>77</v>
      </c>
      <c r="AH636">
        <v>11</v>
      </c>
      <c r="AI636" t="s">
        <v>46</v>
      </c>
      <c r="AK636">
        <v>0</v>
      </c>
      <c r="AM636">
        <v>0</v>
      </c>
      <c r="AP636" t="s">
        <v>731</v>
      </c>
    </row>
    <row r="637" spans="1:42" customFormat="1">
      <c r="A637">
        <v>246189</v>
      </c>
      <c r="B637">
        <v>171446</v>
      </c>
      <c r="C637" t="s">
        <v>1240</v>
      </c>
      <c r="D637" s="18">
        <v>160</v>
      </c>
      <c r="E637" s="13">
        <v>41731</v>
      </c>
      <c r="F637" s="14">
        <v>0.67934027777777783</v>
      </c>
      <c r="G637" s="18">
        <v>0</v>
      </c>
      <c r="H637">
        <v>0</v>
      </c>
      <c r="I637" s="21">
        <f t="shared" si="18"/>
        <v>-2424326.6400000192</v>
      </c>
      <c r="L637">
        <v>171446</v>
      </c>
      <c r="N637">
        <v>7</v>
      </c>
      <c r="O637" t="s">
        <v>44</v>
      </c>
      <c r="P637">
        <v>2</v>
      </c>
      <c r="R637">
        <v>62</v>
      </c>
      <c r="S637" s="13">
        <v>42066</v>
      </c>
      <c r="T637" s="13">
        <v>42066</v>
      </c>
      <c r="W637">
        <v>2014</v>
      </c>
      <c r="X637">
        <v>7</v>
      </c>
      <c r="AC637" t="s">
        <v>130</v>
      </c>
      <c r="AD637" t="s">
        <v>319</v>
      </c>
      <c r="AE637" t="str">
        <f t="shared" si="19"/>
        <v>COLÉGIO OLIMPO GOIÂNIA</v>
      </c>
      <c r="AG637">
        <v>77</v>
      </c>
      <c r="AH637">
        <v>11</v>
      </c>
      <c r="AI637" t="s">
        <v>46</v>
      </c>
      <c r="AK637">
        <v>0</v>
      </c>
      <c r="AM637">
        <v>0</v>
      </c>
      <c r="AP637" t="s">
        <v>731</v>
      </c>
    </row>
    <row r="638" spans="1:42" customFormat="1">
      <c r="A638">
        <v>246190</v>
      </c>
      <c r="B638">
        <v>171447</v>
      </c>
      <c r="C638" t="s">
        <v>1241</v>
      </c>
      <c r="D638" s="18">
        <v>160</v>
      </c>
      <c r="E638" s="13">
        <v>41731</v>
      </c>
      <c r="F638" s="14">
        <v>0.67935185185185187</v>
      </c>
      <c r="G638" s="18">
        <v>0</v>
      </c>
      <c r="H638">
        <v>0</v>
      </c>
      <c r="I638" s="21">
        <f t="shared" si="18"/>
        <v>-2424166.6400000192</v>
      </c>
      <c r="L638">
        <v>171447</v>
      </c>
      <c r="N638">
        <v>7</v>
      </c>
      <c r="O638" t="s">
        <v>44</v>
      </c>
      <c r="P638">
        <v>2</v>
      </c>
      <c r="R638">
        <v>62</v>
      </c>
      <c r="S638" s="13">
        <v>42066</v>
      </c>
      <c r="T638" s="13">
        <v>42066</v>
      </c>
      <c r="W638">
        <v>2014</v>
      </c>
      <c r="X638">
        <v>7</v>
      </c>
      <c r="AC638" t="s">
        <v>130</v>
      </c>
      <c r="AD638" t="s">
        <v>319</v>
      </c>
      <c r="AE638" t="str">
        <f t="shared" si="19"/>
        <v>COLÉGIO OLIMPO GOIÂNIA</v>
      </c>
      <c r="AG638">
        <v>77</v>
      </c>
      <c r="AH638">
        <v>11</v>
      </c>
      <c r="AI638" t="s">
        <v>46</v>
      </c>
      <c r="AK638">
        <v>0</v>
      </c>
      <c r="AM638">
        <v>0</v>
      </c>
      <c r="AP638" t="s">
        <v>731</v>
      </c>
    </row>
    <row r="639" spans="1:42" customFormat="1">
      <c r="A639">
        <v>246191</v>
      </c>
      <c r="B639">
        <v>171448</v>
      </c>
      <c r="C639" t="s">
        <v>1242</v>
      </c>
      <c r="D639" s="18">
        <v>160</v>
      </c>
      <c r="E639" s="13">
        <v>41731</v>
      </c>
      <c r="F639" s="14">
        <v>0.67935185185185187</v>
      </c>
      <c r="G639" s="18">
        <v>0</v>
      </c>
      <c r="H639">
        <v>0</v>
      </c>
      <c r="I639" s="21">
        <f t="shared" si="18"/>
        <v>-2424006.6400000192</v>
      </c>
      <c r="L639">
        <v>171448</v>
      </c>
      <c r="N639">
        <v>7</v>
      </c>
      <c r="O639" t="s">
        <v>44</v>
      </c>
      <c r="P639">
        <v>2</v>
      </c>
      <c r="R639">
        <v>62</v>
      </c>
      <c r="S639" s="13">
        <v>42066</v>
      </c>
      <c r="T639" s="13">
        <v>42066</v>
      </c>
      <c r="W639">
        <v>2014</v>
      </c>
      <c r="X639">
        <v>7</v>
      </c>
      <c r="AC639" t="s">
        <v>130</v>
      </c>
      <c r="AD639" t="s">
        <v>319</v>
      </c>
      <c r="AE639" t="str">
        <f t="shared" si="19"/>
        <v>COLÉGIO OLIMPO GOIÂNIA</v>
      </c>
      <c r="AG639">
        <v>77</v>
      </c>
      <c r="AH639">
        <v>11</v>
      </c>
      <c r="AI639" t="s">
        <v>46</v>
      </c>
      <c r="AK639">
        <v>0</v>
      </c>
      <c r="AM639">
        <v>0</v>
      </c>
      <c r="AP639" t="s">
        <v>731</v>
      </c>
    </row>
    <row r="640" spans="1:42" customFormat="1">
      <c r="A640">
        <v>246192</v>
      </c>
      <c r="B640">
        <v>171449</v>
      </c>
      <c r="C640" t="s">
        <v>1243</v>
      </c>
      <c r="D640" s="18">
        <v>160</v>
      </c>
      <c r="E640" s="13">
        <v>41731</v>
      </c>
      <c r="F640" s="14">
        <v>0.67935185185185187</v>
      </c>
      <c r="G640" s="18">
        <v>0</v>
      </c>
      <c r="H640">
        <v>0</v>
      </c>
      <c r="I640" s="21">
        <f t="shared" si="18"/>
        <v>-2423846.6400000192</v>
      </c>
      <c r="L640">
        <v>171449</v>
      </c>
      <c r="N640">
        <v>7</v>
      </c>
      <c r="O640" t="s">
        <v>44</v>
      </c>
      <c r="P640">
        <v>2</v>
      </c>
      <c r="R640">
        <v>62</v>
      </c>
      <c r="S640" s="13">
        <v>42066</v>
      </c>
      <c r="T640" s="13">
        <v>42066</v>
      </c>
      <c r="W640">
        <v>2014</v>
      </c>
      <c r="X640">
        <v>7</v>
      </c>
      <c r="AC640" t="s">
        <v>130</v>
      </c>
      <c r="AD640" t="s">
        <v>319</v>
      </c>
      <c r="AE640" t="str">
        <f t="shared" si="19"/>
        <v>COLÉGIO OLIMPO GOIÂNIA</v>
      </c>
      <c r="AG640">
        <v>77</v>
      </c>
      <c r="AH640">
        <v>11</v>
      </c>
      <c r="AI640" t="s">
        <v>46</v>
      </c>
      <c r="AK640">
        <v>0</v>
      </c>
      <c r="AM640">
        <v>0</v>
      </c>
      <c r="AP640" t="s">
        <v>731</v>
      </c>
    </row>
    <row r="641" spans="1:42" customFormat="1">
      <c r="A641">
        <v>246193</v>
      </c>
      <c r="B641">
        <v>171450</v>
      </c>
      <c r="C641" t="s">
        <v>1244</v>
      </c>
      <c r="D641" s="18">
        <v>160</v>
      </c>
      <c r="E641" s="13">
        <v>41731</v>
      </c>
      <c r="F641" s="14">
        <v>0.67935185185185187</v>
      </c>
      <c r="G641" s="18">
        <v>0</v>
      </c>
      <c r="H641">
        <v>0</v>
      </c>
      <c r="I641" s="21">
        <f t="shared" si="18"/>
        <v>-2423686.6400000192</v>
      </c>
      <c r="L641">
        <v>171450</v>
      </c>
      <c r="N641">
        <v>7</v>
      </c>
      <c r="O641" t="s">
        <v>44</v>
      </c>
      <c r="P641">
        <v>2</v>
      </c>
      <c r="R641">
        <v>62</v>
      </c>
      <c r="S641" s="13">
        <v>42066</v>
      </c>
      <c r="T641" s="13">
        <v>42066</v>
      </c>
      <c r="W641">
        <v>2014</v>
      </c>
      <c r="X641">
        <v>7</v>
      </c>
      <c r="AC641" t="s">
        <v>130</v>
      </c>
      <c r="AD641" t="s">
        <v>319</v>
      </c>
      <c r="AE641" t="str">
        <f t="shared" si="19"/>
        <v>COLÉGIO OLIMPO GOIÂNIA</v>
      </c>
      <c r="AG641">
        <v>77</v>
      </c>
      <c r="AH641">
        <v>11</v>
      </c>
      <c r="AI641" t="s">
        <v>46</v>
      </c>
      <c r="AK641">
        <v>0</v>
      </c>
      <c r="AM641">
        <v>0</v>
      </c>
      <c r="AP641" t="s">
        <v>731</v>
      </c>
    </row>
    <row r="642" spans="1:42" customFormat="1">
      <c r="A642">
        <v>246194</v>
      </c>
      <c r="B642">
        <v>171451</v>
      </c>
      <c r="C642" t="s">
        <v>1245</v>
      </c>
      <c r="D642" s="18">
        <v>160</v>
      </c>
      <c r="E642" s="13">
        <v>41731</v>
      </c>
      <c r="F642" s="14">
        <v>0.67935185185185187</v>
      </c>
      <c r="G642" s="18">
        <v>0</v>
      </c>
      <c r="H642">
        <v>0</v>
      </c>
      <c r="I642" s="21">
        <f t="shared" si="18"/>
        <v>-2423526.6400000192</v>
      </c>
      <c r="L642">
        <v>171451</v>
      </c>
      <c r="N642">
        <v>7</v>
      </c>
      <c r="O642" t="s">
        <v>44</v>
      </c>
      <c r="P642">
        <v>2</v>
      </c>
      <c r="R642">
        <v>62</v>
      </c>
      <c r="S642" s="13">
        <v>42066</v>
      </c>
      <c r="T642" s="13">
        <v>42066</v>
      </c>
      <c r="W642">
        <v>2014</v>
      </c>
      <c r="X642">
        <v>7</v>
      </c>
      <c r="AC642" t="s">
        <v>130</v>
      </c>
      <c r="AD642" t="s">
        <v>319</v>
      </c>
      <c r="AE642" t="str">
        <f t="shared" si="19"/>
        <v>COLÉGIO OLIMPO GOIÂNIA</v>
      </c>
      <c r="AG642">
        <v>77</v>
      </c>
      <c r="AH642">
        <v>11</v>
      </c>
      <c r="AI642" t="s">
        <v>46</v>
      </c>
      <c r="AK642">
        <v>0</v>
      </c>
      <c r="AM642">
        <v>0</v>
      </c>
      <c r="AP642" t="s">
        <v>731</v>
      </c>
    </row>
    <row r="643" spans="1:42" customFormat="1">
      <c r="A643">
        <v>246197</v>
      </c>
      <c r="B643">
        <v>171454</v>
      </c>
      <c r="C643" t="s">
        <v>1246</v>
      </c>
      <c r="D643" s="18">
        <v>160</v>
      </c>
      <c r="E643" s="13">
        <v>41731</v>
      </c>
      <c r="F643" s="14">
        <v>0.67936342592592591</v>
      </c>
      <c r="G643" s="18">
        <v>0</v>
      </c>
      <c r="H643">
        <v>0</v>
      </c>
      <c r="I643" s="21">
        <f t="shared" si="18"/>
        <v>-2423366.6400000192</v>
      </c>
      <c r="L643">
        <v>171454</v>
      </c>
      <c r="N643">
        <v>7</v>
      </c>
      <c r="O643" t="s">
        <v>44</v>
      </c>
      <c r="P643">
        <v>2</v>
      </c>
      <c r="R643">
        <v>62</v>
      </c>
      <c r="S643" s="13">
        <v>42066</v>
      </c>
      <c r="T643" s="13">
        <v>42066</v>
      </c>
      <c r="W643">
        <v>2014</v>
      </c>
      <c r="X643">
        <v>7</v>
      </c>
      <c r="AC643" t="s">
        <v>130</v>
      </c>
      <c r="AD643" t="s">
        <v>319</v>
      </c>
      <c r="AE643" t="str">
        <f t="shared" si="19"/>
        <v>COLÉGIO OLIMPO GOIÂNIA</v>
      </c>
      <c r="AG643">
        <v>77</v>
      </c>
      <c r="AH643">
        <v>11</v>
      </c>
      <c r="AI643" t="s">
        <v>46</v>
      </c>
      <c r="AK643">
        <v>0</v>
      </c>
      <c r="AM643">
        <v>0</v>
      </c>
      <c r="AP643" t="s">
        <v>731</v>
      </c>
    </row>
    <row r="644" spans="1:42" customFormat="1">
      <c r="A644">
        <v>246195</v>
      </c>
      <c r="B644">
        <v>171452</v>
      </c>
      <c r="C644" t="s">
        <v>1247</v>
      </c>
      <c r="D644" s="18">
        <v>160</v>
      </c>
      <c r="E644" s="13">
        <v>41731</v>
      </c>
      <c r="F644" s="14">
        <v>0.67936342592592591</v>
      </c>
      <c r="G644" s="18">
        <v>0</v>
      </c>
      <c r="H644">
        <v>0</v>
      </c>
      <c r="I644" s="21">
        <f t="shared" ref="I644:I707" si="20">I643 + (D644-G644)</f>
        <v>-2423206.6400000192</v>
      </c>
      <c r="L644">
        <v>171452</v>
      </c>
      <c r="N644">
        <v>7</v>
      </c>
      <c r="O644" t="s">
        <v>44</v>
      </c>
      <c r="P644">
        <v>2</v>
      </c>
      <c r="R644">
        <v>62</v>
      </c>
      <c r="S644" s="13">
        <v>42066</v>
      </c>
      <c r="T644" s="13">
        <v>42066</v>
      </c>
      <c r="W644">
        <v>2014</v>
      </c>
      <c r="X644">
        <v>7</v>
      </c>
      <c r="AC644" t="s">
        <v>130</v>
      </c>
      <c r="AD644" t="s">
        <v>319</v>
      </c>
      <c r="AE644" t="str">
        <f t="shared" ref="AE644:AE707" si="21">ACHA_INSTITUICAO(AC644)</f>
        <v>COLÉGIO OLIMPO GOIÂNIA</v>
      </c>
      <c r="AG644">
        <v>77</v>
      </c>
      <c r="AH644">
        <v>11</v>
      </c>
      <c r="AI644" t="s">
        <v>46</v>
      </c>
      <c r="AK644">
        <v>0</v>
      </c>
      <c r="AM644">
        <v>0</v>
      </c>
      <c r="AP644" t="s">
        <v>731</v>
      </c>
    </row>
    <row r="645" spans="1:42" customFormat="1">
      <c r="A645">
        <v>246196</v>
      </c>
      <c r="B645">
        <v>171453</v>
      </c>
      <c r="C645" t="s">
        <v>1248</v>
      </c>
      <c r="D645" s="18">
        <v>160</v>
      </c>
      <c r="E645" s="13">
        <v>41731</v>
      </c>
      <c r="F645" s="14">
        <v>0.67936342592592591</v>
      </c>
      <c r="G645" s="18">
        <v>0</v>
      </c>
      <c r="H645">
        <v>0</v>
      </c>
      <c r="I645" s="21">
        <f t="shared" si="20"/>
        <v>-2423046.6400000192</v>
      </c>
      <c r="L645">
        <v>171453</v>
      </c>
      <c r="N645">
        <v>7</v>
      </c>
      <c r="O645" t="s">
        <v>44</v>
      </c>
      <c r="P645">
        <v>2</v>
      </c>
      <c r="R645">
        <v>62</v>
      </c>
      <c r="S645" s="13">
        <v>42066</v>
      </c>
      <c r="T645" s="13">
        <v>42066</v>
      </c>
      <c r="W645">
        <v>2014</v>
      </c>
      <c r="X645">
        <v>7</v>
      </c>
      <c r="AC645" t="s">
        <v>130</v>
      </c>
      <c r="AD645" t="s">
        <v>319</v>
      </c>
      <c r="AE645" t="str">
        <f t="shared" si="21"/>
        <v>COLÉGIO OLIMPO GOIÂNIA</v>
      </c>
      <c r="AG645">
        <v>77</v>
      </c>
      <c r="AH645">
        <v>11</v>
      </c>
      <c r="AI645" t="s">
        <v>46</v>
      </c>
      <c r="AK645">
        <v>0</v>
      </c>
      <c r="AM645">
        <v>0</v>
      </c>
      <c r="AP645" t="s">
        <v>731</v>
      </c>
    </row>
    <row r="646" spans="1:42" customFormat="1">
      <c r="A646">
        <v>247207</v>
      </c>
      <c r="B646">
        <v>170193</v>
      </c>
      <c r="C646" t="s">
        <v>1249</v>
      </c>
      <c r="D646" s="18">
        <v>1284</v>
      </c>
      <c r="E646" s="13">
        <v>41731</v>
      </c>
      <c r="F646" s="14">
        <v>0.67956018518518524</v>
      </c>
      <c r="G646" s="18">
        <v>0</v>
      </c>
      <c r="H646">
        <v>0</v>
      </c>
      <c r="I646" s="21">
        <f t="shared" si="20"/>
        <v>-2421762.6400000192</v>
      </c>
      <c r="L646">
        <v>170193</v>
      </c>
      <c r="N646">
        <v>7</v>
      </c>
      <c r="O646" t="s">
        <v>44</v>
      </c>
      <c r="P646">
        <v>2</v>
      </c>
      <c r="R646">
        <v>6</v>
      </c>
      <c r="S646" s="13">
        <v>42067</v>
      </c>
      <c r="T646" s="13">
        <v>42067</v>
      </c>
      <c r="W646">
        <v>2014</v>
      </c>
      <c r="X646">
        <v>7</v>
      </c>
      <c r="AC646" t="s">
        <v>45</v>
      </c>
      <c r="AD646" t="s">
        <v>319</v>
      </c>
      <c r="AE646" t="str">
        <f t="shared" si="21"/>
        <v>COLÉGIO OLIMPO GOIÂNIA</v>
      </c>
      <c r="AG646">
        <v>77</v>
      </c>
      <c r="AH646">
        <v>11</v>
      </c>
      <c r="AI646" t="s">
        <v>46</v>
      </c>
      <c r="AK646">
        <v>0</v>
      </c>
      <c r="AM646">
        <v>0</v>
      </c>
      <c r="AP646" t="s">
        <v>731</v>
      </c>
    </row>
    <row r="647" spans="1:42" customFormat="1">
      <c r="A647">
        <v>247209</v>
      </c>
      <c r="B647">
        <v>171460</v>
      </c>
      <c r="C647" t="s">
        <v>1250</v>
      </c>
      <c r="D647" s="18">
        <v>120</v>
      </c>
      <c r="E647" s="13">
        <v>41731</v>
      </c>
      <c r="F647" s="14">
        <v>0.6802083333333333</v>
      </c>
      <c r="G647" s="18">
        <v>0</v>
      </c>
      <c r="H647">
        <v>0</v>
      </c>
      <c r="I647" s="21">
        <f t="shared" si="20"/>
        <v>-2421642.6400000192</v>
      </c>
      <c r="L647">
        <v>171460</v>
      </c>
      <c r="N647">
        <v>7</v>
      </c>
      <c r="O647" t="s">
        <v>44</v>
      </c>
      <c r="P647">
        <v>2</v>
      </c>
      <c r="R647">
        <v>62</v>
      </c>
      <c r="S647" s="13">
        <v>42067</v>
      </c>
      <c r="T647" s="13">
        <v>42067</v>
      </c>
      <c r="W647">
        <v>2014</v>
      </c>
      <c r="X647">
        <v>7</v>
      </c>
      <c r="AC647" t="s">
        <v>130</v>
      </c>
      <c r="AD647" t="s">
        <v>319</v>
      </c>
      <c r="AE647" t="str">
        <f t="shared" si="21"/>
        <v>COLÉGIO OLIMPO GOIÂNIA</v>
      </c>
      <c r="AG647">
        <v>77</v>
      </c>
      <c r="AH647">
        <v>11</v>
      </c>
      <c r="AI647" t="s">
        <v>46</v>
      </c>
      <c r="AK647">
        <v>0</v>
      </c>
      <c r="AM647">
        <v>0</v>
      </c>
      <c r="AP647" t="s">
        <v>731</v>
      </c>
    </row>
    <row r="648" spans="1:42" customFormat="1">
      <c r="A648">
        <v>247212</v>
      </c>
      <c r="B648">
        <v>174926</v>
      </c>
      <c r="C648" t="s">
        <v>1251</v>
      </c>
      <c r="D648" s="18">
        <v>653</v>
      </c>
      <c r="E648" s="13">
        <v>41731</v>
      </c>
      <c r="F648" s="14">
        <v>0.68099537037037028</v>
      </c>
      <c r="G648" s="18">
        <v>0</v>
      </c>
      <c r="H648">
        <v>0</v>
      </c>
      <c r="I648" s="21">
        <f t="shared" si="20"/>
        <v>-2420989.6400000192</v>
      </c>
      <c r="L648">
        <v>174926</v>
      </c>
      <c r="N648">
        <v>7</v>
      </c>
      <c r="O648" t="s">
        <v>44</v>
      </c>
      <c r="P648">
        <v>2</v>
      </c>
      <c r="R648">
        <v>2</v>
      </c>
      <c r="S648" s="13">
        <v>42067</v>
      </c>
      <c r="T648" s="13">
        <v>42067</v>
      </c>
      <c r="W648">
        <v>2014</v>
      </c>
      <c r="X648">
        <v>7</v>
      </c>
      <c r="AC648" t="s">
        <v>48</v>
      </c>
      <c r="AD648" t="s">
        <v>319</v>
      </c>
      <c r="AE648" t="str">
        <f t="shared" si="21"/>
        <v>COLÉGIO OLIMPO GOIÂNIA</v>
      </c>
      <c r="AG648">
        <v>77</v>
      </c>
      <c r="AH648">
        <v>11</v>
      </c>
      <c r="AI648" t="s">
        <v>46</v>
      </c>
      <c r="AK648">
        <v>0</v>
      </c>
      <c r="AM648">
        <v>0</v>
      </c>
      <c r="AP648" t="s">
        <v>731</v>
      </c>
    </row>
    <row r="649" spans="1:42" customFormat="1">
      <c r="A649">
        <v>247213</v>
      </c>
      <c r="B649">
        <v>171444</v>
      </c>
      <c r="C649" t="s">
        <v>1252</v>
      </c>
      <c r="D649" s="18">
        <v>185</v>
      </c>
      <c r="E649" s="13">
        <v>41731</v>
      </c>
      <c r="F649" s="14">
        <v>0.68130787037037033</v>
      </c>
      <c r="G649" s="18">
        <v>0</v>
      </c>
      <c r="H649">
        <v>0</v>
      </c>
      <c r="I649" s="21">
        <f t="shared" si="20"/>
        <v>-2420804.6400000192</v>
      </c>
      <c r="L649">
        <v>171444</v>
      </c>
      <c r="N649">
        <v>7</v>
      </c>
      <c r="O649" t="s">
        <v>44</v>
      </c>
      <c r="P649">
        <v>2</v>
      </c>
      <c r="R649">
        <v>62</v>
      </c>
      <c r="S649" s="13">
        <v>42067</v>
      </c>
      <c r="T649" s="13">
        <v>42067</v>
      </c>
      <c r="W649">
        <v>2014</v>
      </c>
      <c r="X649">
        <v>7</v>
      </c>
      <c r="AC649" t="s">
        <v>130</v>
      </c>
      <c r="AD649" t="s">
        <v>319</v>
      </c>
      <c r="AE649" t="str">
        <f t="shared" si="21"/>
        <v>COLÉGIO OLIMPO GOIÂNIA</v>
      </c>
      <c r="AG649">
        <v>77</v>
      </c>
      <c r="AH649">
        <v>11</v>
      </c>
      <c r="AI649" t="s">
        <v>46</v>
      </c>
      <c r="AK649">
        <v>0</v>
      </c>
      <c r="AM649">
        <v>0</v>
      </c>
      <c r="AP649" t="s">
        <v>731</v>
      </c>
    </row>
    <row r="650" spans="1:42" customFormat="1">
      <c r="A650">
        <v>247215</v>
      </c>
      <c r="B650">
        <v>171059</v>
      </c>
      <c r="C650" t="s">
        <v>1253</v>
      </c>
      <c r="D650" s="18">
        <v>120</v>
      </c>
      <c r="E650" s="13">
        <v>41731</v>
      </c>
      <c r="F650" s="14">
        <v>0.68160879629629623</v>
      </c>
      <c r="G650" s="18">
        <v>0</v>
      </c>
      <c r="H650">
        <v>0</v>
      </c>
      <c r="I650" s="21">
        <f t="shared" si="20"/>
        <v>-2420684.6400000192</v>
      </c>
      <c r="L650">
        <v>171059</v>
      </c>
      <c r="N650">
        <v>7</v>
      </c>
      <c r="O650" t="s">
        <v>44</v>
      </c>
      <c r="P650">
        <v>2</v>
      </c>
      <c r="R650">
        <v>62</v>
      </c>
      <c r="S650" s="13">
        <v>42067</v>
      </c>
      <c r="T650" s="13">
        <v>42067</v>
      </c>
      <c r="W650">
        <v>2014</v>
      </c>
      <c r="X650">
        <v>7</v>
      </c>
      <c r="AC650" t="s">
        <v>130</v>
      </c>
      <c r="AD650" t="s">
        <v>319</v>
      </c>
      <c r="AE650" t="str">
        <f t="shared" si="21"/>
        <v>COLÉGIO OLIMPO GOIÂNIA</v>
      </c>
      <c r="AG650">
        <v>77</v>
      </c>
      <c r="AH650">
        <v>11</v>
      </c>
      <c r="AI650" t="s">
        <v>46</v>
      </c>
      <c r="AK650">
        <v>0</v>
      </c>
      <c r="AM650">
        <v>0</v>
      </c>
      <c r="AP650" t="s">
        <v>731</v>
      </c>
    </row>
    <row r="651" spans="1:42" customFormat="1">
      <c r="A651">
        <v>246200</v>
      </c>
      <c r="B651">
        <v>174920</v>
      </c>
      <c r="C651" t="s">
        <v>1254</v>
      </c>
      <c r="D651" s="18">
        <v>653</v>
      </c>
      <c r="E651" s="13">
        <v>41731</v>
      </c>
      <c r="F651" s="14">
        <v>0.68164351851851857</v>
      </c>
      <c r="G651" s="18">
        <v>0</v>
      </c>
      <c r="H651">
        <v>0</v>
      </c>
      <c r="I651" s="21">
        <f t="shared" si="20"/>
        <v>-2420031.6400000192</v>
      </c>
      <c r="L651">
        <v>174920</v>
      </c>
      <c r="N651">
        <v>7</v>
      </c>
      <c r="O651" t="s">
        <v>44</v>
      </c>
      <c r="P651">
        <v>2</v>
      </c>
      <c r="R651">
        <v>2</v>
      </c>
      <c r="S651" s="13">
        <v>42066</v>
      </c>
      <c r="T651" s="13">
        <v>42066</v>
      </c>
      <c r="W651">
        <v>2014</v>
      </c>
      <c r="X651">
        <v>7</v>
      </c>
      <c r="AC651" t="s">
        <v>48</v>
      </c>
      <c r="AD651" t="s">
        <v>319</v>
      </c>
      <c r="AE651" t="str">
        <f t="shared" si="21"/>
        <v>COLÉGIO OLIMPO GOIÂNIA</v>
      </c>
      <c r="AG651">
        <v>77</v>
      </c>
      <c r="AH651">
        <v>11</v>
      </c>
      <c r="AI651" t="s">
        <v>46</v>
      </c>
      <c r="AK651">
        <v>0</v>
      </c>
      <c r="AM651">
        <v>0</v>
      </c>
      <c r="AP651" t="s">
        <v>731</v>
      </c>
    </row>
    <row r="652" spans="1:42" customFormat="1">
      <c r="A652">
        <v>247216</v>
      </c>
      <c r="B652">
        <v>171049</v>
      </c>
      <c r="C652" t="s">
        <v>1255</v>
      </c>
      <c r="D652" s="18">
        <v>185</v>
      </c>
      <c r="E652" s="13">
        <v>41731</v>
      </c>
      <c r="F652" s="14">
        <v>0.6818981481481482</v>
      </c>
      <c r="G652" s="18">
        <v>0</v>
      </c>
      <c r="H652">
        <v>0</v>
      </c>
      <c r="I652" s="21">
        <f t="shared" si="20"/>
        <v>-2419846.6400000192</v>
      </c>
      <c r="L652">
        <v>171049</v>
      </c>
      <c r="N652">
        <v>7</v>
      </c>
      <c r="O652" t="s">
        <v>44</v>
      </c>
      <c r="P652">
        <v>2</v>
      </c>
      <c r="R652">
        <v>62</v>
      </c>
      <c r="S652" s="13">
        <v>42067</v>
      </c>
      <c r="T652" s="13">
        <v>42067</v>
      </c>
      <c r="W652">
        <v>2014</v>
      </c>
      <c r="X652">
        <v>7</v>
      </c>
      <c r="AC652" t="s">
        <v>130</v>
      </c>
      <c r="AD652" t="s">
        <v>319</v>
      </c>
      <c r="AE652" t="str">
        <f t="shared" si="21"/>
        <v>COLÉGIO OLIMPO GOIÂNIA</v>
      </c>
      <c r="AG652">
        <v>77</v>
      </c>
      <c r="AH652">
        <v>11</v>
      </c>
      <c r="AI652" t="s">
        <v>46</v>
      </c>
      <c r="AK652">
        <v>0</v>
      </c>
      <c r="AM652">
        <v>0</v>
      </c>
      <c r="AP652" t="s">
        <v>731</v>
      </c>
    </row>
    <row r="653" spans="1:42" customFormat="1">
      <c r="A653">
        <v>246202</v>
      </c>
      <c r="B653">
        <v>171457</v>
      </c>
      <c r="C653" t="s">
        <v>1256</v>
      </c>
      <c r="D653" s="18">
        <v>120</v>
      </c>
      <c r="E653" s="13">
        <v>41731</v>
      </c>
      <c r="F653" s="14">
        <v>0.68230324074074078</v>
      </c>
      <c r="G653" s="18">
        <v>0</v>
      </c>
      <c r="H653">
        <v>0</v>
      </c>
      <c r="I653" s="21">
        <f t="shared" si="20"/>
        <v>-2419726.6400000192</v>
      </c>
      <c r="L653">
        <v>171457</v>
      </c>
      <c r="N653">
        <v>7</v>
      </c>
      <c r="O653" t="s">
        <v>44</v>
      </c>
      <c r="P653">
        <v>2</v>
      </c>
      <c r="R653">
        <v>62</v>
      </c>
      <c r="S653" s="13">
        <v>42066</v>
      </c>
      <c r="T653" s="13">
        <v>42066</v>
      </c>
      <c r="W653">
        <v>2014</v>
      </c>
      <c r="X653">
        <v>7</v>
      </c>
      <c r="AC653" t="s">
        <v>130</v>
      </c>
      <c r="AD653" t="s">
        <v>319</v>
      </c>
      <c r="AE653" t="str">
        <f t="shared" si="21"/>
        <v>COLÉGIO OLIMPO GOIÂNIA</v>
      </c>
      <c r="AG653">
        <v>77</v>
      </c>
      <c r="AH653">
        <v>11</v>
      </c>
      <c r="AI653" t="s">
        <v>46</v>
      </c>
      <c r="AK653">
        <v>0</v>
      </c>
      <c r="AM653">
        <v>0</v>
      </c>
      <c r="AP653" t="s">
        <v>731</v>
      </c>
    </row>
    <row r="654" spans="1:42" customFormat="1">
      <c r="A654">
        <v>247218</v>
      </c>
      <c r="B654">
        <v>171044</v>
      </c>
      <c r="C654" t="s">
        <v>1257</v>
      </c>
      <c r="D654" s="18">
        <v>160</v>
      </c>
      <c r="E654" s="13">
        <v>41731</v>
      </c>
      <c r="F654" s="14">
        <v>0.68236111111111108</v>
      </c>
      <c r="G654" s="18">
        <v>0</v>
      </c>
      <c r="H654">
        <v>0</v>
      </c>
      <c r="I654" s="21">
        <f t="shared" si="20"/>
        <v>-2419566.6400000192</v>
      </c>
      <c r="L654">
        <v>171044</v>
      </c>
      <c r="N654">
        <v>7</v>
      </c>
      <c r="O654" t="s">
        <v>44</v>
      </c>
      <c r="P654">
        <v>2</v>
      </c>
      <c r="R654">
        <v>62</v>
      </c>
      <c r="S654" s="13">
        <v>42067</v>
      </c>
      <c r="T654" s="13">
        <v>42067</v>
      </c>
      <c r="W654">
        <v>2014</v>
      </c>
      <c r="X654">
        <v>7</v>
      </c>
      <c r="AC654" t="s">
        <v>130</v>
      </c>
      <c r="AD654" t="s">
        <v>319</v>
      </c>
      <c r="AE654" t="str">
        <f t="shared" si="21"/>
        <v>COLÉGIO OLIMPO GOIÂNIA</v>
      </c>
      <c r="AG654">
        <v>77</v>
      </c>
      <c r="AH654">
        <v>11</v>
      </c>
      <c r="AI654" t="s">
        <v>46</v>
      </c>
      <c r="AK654">
        <v>0</v>
      </c>
      <c r="AM654">
        <v>0</v>
      </c>
      <c r="AP654" t="s">
        <v>731</v>
      </c>
    </row>
    <row r="655" spans="1:42" customFormat="1">
      <c r="A655">
        <v>247219</v>
      </c>
      <c r="B655">
        <v>171580</v>
      </c>
      <c r="C655" t="s">
        <v>1258</v>
      </c>
      <c r="D655" s="18">
        <v>120</v>
      </c>
      <c r="E655" s="13">
        <v>41731</v>
      </c>
      <c r="F655" s="14">
        <v>0.68293981481481481</v>
      </c>
      <c r="G655" s="18">
        <v>0</v>
      </c>
      <c r="H655">
        <v>0</v>
      </c>
      <c r="I655" s="21">
        <f t="shared" si="20"/>
        <v>-2419446.6400000192</v>
      </c>
      <c r="L655">
        <v>171580</v>
      </c>
      <c r="N655">
        <v>7</v>
      </c>
      <c r="O655" t="s">
        <v>44</v>
      </c>
      <c r="P655">
        <v>2</v>
      </c>
      <c r="R655">
        <v>62</v>
      </c>
      <c r="S655" s="13">
        <v>42067</v>
      </c>
      <c r="T655" s="13">
        <v>42067</v>
      </c>
      <c r="W655">
        <v>2014</v>
      </c>
      <c r="X655">
        <v>7</v>
      </c>
      <c r="AC655" t="s">
        <v>130</v>
      </c>
      <c r="AD655" t="s">
        <v>319</v>
      </c>
      <c r="AE655" t="str">
        <f t="shared" si="21"/>
        <v>COLÉGIO OLIMPO GOIÂNIA</v>
      </c>
      <c r="AG655">
        <v>77</v>
      </c>
      <c r="AH655">
        <v>11</v>
      </c>
      <c r="AI655" t="s">
        <v>46</v>
      </c>
      <c r="AK655">
        <v>0</v>
      </c>
      <c r="AM655">
        <v>0</v>
      </c>
      <c r="AP655" t="s">
        <v>731</v>
      </c>
    </row>
    <row r="656" spans="1:42" customFormat="1">
      <c r="A656">
        <v>246209</v>
      </c>
      <c r="B656">
        <v>172208</v>
      </c>
      <c r="C656" t="s">
        <v>1259</v>
      </c>
      <c r="D656" s="18">
        <v>110</v>
      </c>
      <c r="E656" s="13">
        <v>41731</v>
      </c>
      <c r="F656" s="14">
        <v>0.68425925925925923</v>
      </c>
      <c r="G656" s="18">
        <v>0</v>
      </c>
      <c r="H656">
        <v>0</v>
      </c>
      <c r="I656" s="21">
        <f t="shared" si="20"/>
        <v>-2419336.6400000192</v>
      </c>
      <c r="L656">
        <v>172208</v>
      </c>
      <c r="N656">
        <v>7</v>
      </c>
      <c r="O656" t="s">
        <v>44</v>
      </c>
      <c r="P656">
        <v>2</v>
      </c>
      <c r="R656">
        <v>62</v>
      </c>
      <c r="S656" s="13">
        <v>42066</v>
      </c>
      <c r="T656" s="13">
        <v>42066</v>
      </c>
      <c r="W656">
        <v>2014</v>
      </c>
      <c r="X656">
        <v>7</v>
      </c>
      <c r="AC656" t="s">
        <v>130</v>
      </c>
      <c r="AD656" t="s">
        <v>319</v>
      </c>
      <c r="AE656" t="str">
        <f t="shared" si="21"/>
        <v>COLÉGIO OLIMPO GOIÂNIA</v>
      </c>
      <c r="AG656">
        <v>77</v>
      </c>
      <c r="AH656">
        <v>11</v>
      </c>
      <c r="AI656" t="s">
        <v>46</v>
      </c>
      <c r="AK656">
        <v>0</v>
      </c>
      <c r="AM656">
        <v>0</v>
      </c>
      <c r="AP656" t="s">
        <v>731</v>
      </c>
    </row>
    <row r="657" spans="1:42" customFormat="1">
      <c r="A657">
        <v>246210</v>
      </c>
      <c r="B657">
        <v>172209</v>
      </c>
      <c r="C657" t="s">
        <v>1260</v>
      </c>
      <c r="D657" s="18">
        <v>20</v>
      </c>
      <c r="E657" s="13">
        <v>41731</v>
      </c>
      <c r="F657" s="14">
        <v>0.68425925925925923</v>
      </c>
      <c r="G657" s="18">
        <v>0</v>
      </c>
      <c r="H657">
        <v>0</v>
      </c>
      <c r="I657" s="21">
        <f t="shared" si="20"/>
        <v>-2419316.6400000192</v>
      </c>
      <c r="L657">
        <v>172209</v>
      </c>
      <c r="N657">
        <v>7</v>
      </c>
      <c r="O657" t="s">
        <v>44</v>
      </c>
      <c r="P657">
        <v>2</v>
      </c>
      <c r="R657">
        <v>62</v>
      </c>
      <c r="S657" s="13">
        <v>42066</v>
      </c>
      <c r="T657" s="13">
        <v>42066</v>
      </c>
      <c r="W657">
        <v>2014</v>
      </c>
      <c r="X657">
        <v>7</v>
      </c>
      <c r="AC657" t="s">
        <v>130</v>
      </c>
      <c r="AD657" t="s">
        <v>319</v>
      </c>
      <c r="AE657" t="str">
        <f t="shared" si="21"/>
        <v>COLÉGIO OLIMPO GOIÂNIA</v>
      </c>
      <c r="AG657">
        <v>77</v>
      </c>
      <c r="AH657">
        <v>11</v>
      </c>
      <c r="AI657" t="s">
        <v>46</v>
      </c>
      <c r="AK657">
        <v>0</v>
      </c>
      <c r="AM657">
        <v>0</v>
      </c>
      <c r="AP657" t="s">
        <v>731</v>
      </c>
    </row>
    <row r="658" spans="1:42" customFormat="1">
      <c r="A658">
        <v>246216</v>
      </c>
      <c r="B658">
        <v>172215</v>
      </c>
      <c r="C658" t="s">
        <v>1261</v>
      </c>
      <c r="D658" s="18">
        <v>120</v>
      </c>
      <c r="E658" s="13">
        <v>41731</v>
      </c>
      <c r="F658" s="14">
        <v>0.68427083333333327</v>
      </c>
      <c r="G658" s="18">
        <v>0</v>
      </c>
      <c r="H658">
        <v>0</v>
      </c>
      <c r="I658" s="21">
        <f t="shared" si="20"/>
        <v>-2419196.6400000192</v>
      </c>
      <c r="L658">
        <v>172215</v>
      </c>
      <c r="N658">
        <v>7</v>
      </c>
      <c r="O658" t="s">
        <v>44</v>
      </c>
      <c r="P658">
        <v>2</v>
      </c>
      <c r="R658">
        <v>62</v>
      </c>
      <c r="S658" s="13">
        <v>42066</v>
      </c>
      <c r="T658" s="13">
        <v>42066</v>
      </c>
      <c r="W658">
        <v>2014</v>
      </c>
      <c r="X658">
        <v>7</v>
      </c>
      <c r="AC658" t="s">
        <v>130</v>
      </c>
      <c r="AD658" t="s">
        <v>319</v>
      </c>
      <c r="AE658" t="str">
        <f t="shared" si="21"/>
        <v>COLÉGIO OLIMPO GOIÂNIA</v>
      </c>
      <c r="AG658">
        <v>77</v>
      </c>
      <c r="AH658">
        <v>11</v>
      </c>
      <c r="AI658" t="s">
        <v>46</v>
      </c>
      <c r="AK658">
        <v>0</v>
      </c>
      <c r="AM658">
        <v>0</v>
      </c>
      <c r="AP658" t="s">
        <v>731</v>
      </c>
    </row>
    <row r="659" spans="1:42" customFormat="1">
      <c r="A659">
        <v>246211</v>
      </c>
      <c r="B659">
        <v>172210</v>
      </c>
      <c r="C659" t="s">
        <v>1262</v>
      </c>
      <c r="D659" s="18">
        <v>120</v>
      </c>
      <c r="E659" s="13">
        <v>41731</v>
      </c>
      <c r="F659" s="14">
        <v>0.68427083333333327</v>
      </c>
      <c r="G659" s="18">
        <v>0</v>
      </c>
      <c r="H659">
        <v>0</v>
      </c>
      <c r="I659" s="21">
        <f t="shared" si="20"/>
        <v>-2419076.6400000192</v>
      </c>
      <c r="L659">
        <v>172210</v>
      </c>
      <c r="N659">
        <v>7</v>
      </c>
      <c r="O659" t="s">
        <v>44</v>
      </c>
      <c r="P659">
        <v>2</v>
      </c>
      <c r="R659">
        <v>62</v>
      </c>
      <c r="S659" s="13">
        <v>42066</v>
      </c>
      <c r="T659" s="13">
        <v>42066</v>
      </c>
      <c r="W659">
        <v>2014</v>
      </c>
      <c r="X659">
        <v>7</v>
      </c>
      <c r="AC659" t="s">
        <v>130</v>
      </c>
      <c r="AD659" t="s">
        <v>319</v>
      </c>
      <c r="AE659" t="str">
        <f t="shared" si="21"/>
        <v>COLÉGIO OLIMPO GOIÂNIA</v>
      </c>
      <c r="AG659">
        <v>77</v>
      </c>
      <c r="AH659">
        <v>11</v>
      </c>
      <c r="AI659" t="s">
        <v>46</v>
      </c>
      <c r="AK659">
        <v>0</v>
      </c>
      <c r="AM659">
        <v>0</v>
      </c>
      <c r="AP659" t="s">
        <v>731</v>
      </c>
    </row>
    <row r="660" spans="1:42" customFormat="1">
      <c r="A660">
        <v>246212</v>
      </c>
      <c r="B660">
        <v>172211</v>
      </c>
      <c r="C660" t="s">
        <v>1263</v>
      </c>
      <c r="D660" s="18">
        <v>120</v>
      </c>
      <c r="E660" s="13">
        <v>41731</v>
      </c>
      <c r="F660" s="14">
        <v>0.68427083333333327</v>
      </c>
      <c r="G660" s="18">
        <v>0</v>
      </c>
      <c r="H660">
        <v>0</v>
      </c>
      <c r="I660" s="21">
        <f t="shared" si="20"/>
        <v>-2418956.6400000192</v>
      </c>
      <c r="L660">
        <v>172211</v>
      </c>
      <c r="N660">
        <v>7</v>
      </c>
      <c r="O660" t="s">
        <v>44</v>
      </c>
      <c r="P660">
        <v>2</v>
      </c>
      <c r="R660">
        <v>62</v>
      </c>
      <c r="S660" s="13">
        <v>42066</v>
      </c>
      <c r="T660" s="13">
        <v>42066</v>
      </c>
      <c r="W660">
        <v>2014</v>
      </c>
      <c r="X660">
        <v>7</v>
      </c>
      <c r="AC660" t="s">
        <v>130</v>
      </c>
      <c r="AD660" t="s">
        <v>319</v>
      </c>
      <c r="AE660" t="str">
        <f t="shared" si="21"/>
        <v>COLÉGIO OLIMPO GOIÂNIA</v>
      </c>
      <c r="AG660">
        <v>77</v>
      </c>
      <c r="AH660">
        <v>11</v>
      </c>
      <c r="AI660" t="s">
        <v>46</v>
      </c>
      <c r="AK660">
        <v>0</v>
      </c>
      <c r="AM660">
        <v>0</v>
      </c>
      <c r="AP660" t="s">
        <v>731</v>
      </c>
    </row>
    <row r="661" spans="1:42" customFormat="1">
      <c r="A661">
        <v>246213</v>
      </c>
      <c r="B661">
        <v>172212</v>
      </c>
      <c r="C661" t="s">
        <v>1264</v>
      </c>
      <c r="D661" s="18">
        <v>120</v>
      </c>
      <c r="E661" s="13">
        <v>41731</v>
      </c>
      <c r="F661" s="14">
        <v>0.68427083333333327</v>
      </c>
      <c r="G661" s="18">
        <v>0</v>
      </c>
      <c r="H661">
        <v>0</v>
      </c>
      <c r="I661" s="21">
        <f t="shared" si="20"/>
        <v>-2418836.6400000192</v>
      </c>
      <c r="L661">
        <v>172212</v>
      </c>
      <c r="N661">
        <v>7</v>
      </c>
      <c r="O661" t="s">
        <v>44</v>
      </c>
      <c r="P661">
        <v>2</v>
      </c>
      <c r="R661">
        <v>62</v>
      </c>
      <c r="S661" s="13">
        <v>42066</v>
      </c>
      <c r="T661" s="13">
        <v>42066</v>
      </c>
      <c r="W661">
        <v>2014</v>
      </c>
      <c r="X661">
        <v>7</v>
      </c>
      <c r="AC661" t="s">
        <v>130</v>
      </c>
      <c r="AD661" t="s">
        <v>319</v>
      </c>
      <c r="AE661" t="str">
        <f t="shared" si="21"/>
        <v>COLÉGIO OLIMPO GOIÂNIA</v>
      </c>
      <c r="AG661">
        <v>77</v>
      </c>
      <c r="AH661">
        <v>11</v>
      </c>
      <c r="AI661" t="s">
        <v>46</v>
      </c>
      <c r="AK661">
        <v>0</v>
      </c>
      <c r="AM661">
        <v>0</v>
      </c>
      <c r="AP661" t="s">
        <v>731</v>
      </c>
    </row>
    <row r="662" spans="1:42" customFormat="1">
      <c r="A662">
        <v>246214</v>
      </c>
      <c r="B662">
        <v>172213</v>
      </c>
      <c r="C662" t="s">
        <v>1265</v>
      </c>
      <c r="D662" s="18">
        <v>120</v>
      </c>
      <c r="E662" s="13">
        <v>41731</v>
      </c>
      <c r="F662" s="14">
        <v>0.68427083333333327</v>
      </c>
      <c r="G662" s="18">
        <v>0</v>
      </c>
      <c r="H662">
        <v>0</v>
      </c>
      <c r="I662" s="21">
        <f t="shared" si="20"/>
        <v>-2418716.6400000192</v>
      </c>
      <c r="L662">
        <v>172213</v>
      </c>
      <c r="N662">
        <v>7</v>
      </c>
      <c r="O662" t="s">
        <v>44</v>
      </c>
      <c r="P662">
        <v>2</v>
      </c>
      <c r="R662">
        <v>62</v>
      </c>
      <c r="S662" s="13">
        <v>42066</v>
      </c>
      <c r="T662" s="13">
        <v>42066</v>
      </c>
      <c r="W662">
        <v>2014</v>
      </c>
      <c r="X662">
        <v>7</v>
      </c>
      <c r="AC662" t="s">
        <v>130</v>
      </c>
      <c r="AD662" t="s">
        <v>319</v>
      </c>
      <c r="AE662" t="str">
        <f t="shared" si="21"/>
        <v>COLÉGIO OLIMPO GOIÂNIA</v>
      </c>
      <c r="AG662">
        <v>77</v>
      </c>
      <c r="AH662">
        <v>11</v>
      </c>
      <c r="AI662" t="s">
        <v>46</v>
      </c>
      <c r="AK662">
        <v>0</v>
      </c>
      <c r="AM662">
        <v>0</v>
      </c>
      <c r="AP662" t="s">
        <v>731</v>
      </c>
    </row>
    <row r="663" spans="1:42" customFormat="1">
      <c r="A663">
        <v>246215</v>
      </c>
      <c r="B663">
        <v>172214</v>
      </c>
      <c r="C663" t="s">
        <v>1266</v>
      </c>
      <c r="D663" s="18">
        <v>120</v>
      </c>
      <c r="E663" s="13">
        <v>41731</v>
      </c>
      <c r="F663" s="14">
        <v>0.68427083333333327</v>
      </c>
      <c r="G663" s="18">
        <v>0</v>
      </c>
      <c r="H663">
        <v>0</v>
      </c>
      <c r="I663" s="21">
        <f t="shared" si="20"/>
        <v>-2418596.6400000192</v>
      </c>
      <c r="L663">
        <v>172214</v>
      </c>
      <c r="N663">
        <v>7</v>
      </c>
      <c r="O663" t="s">
        <v>44</v>
      </c>
      <c r="P663">
        <v>2</v>
      </c>
      <c r="R663">
        <v>62</v>
      </c>
      <c r="S663" s="13">
        <v>42066</v>
      </c>
      <c r="T663" s="13">
        <v>42066</v>
      </c>
      <c r="W663">
        <v>2014</v>
      </c>
      <c r="X663">
        <v>7</v>
      </c>
      <c r="AC663" t="s">
        <v>130</v>
      </c>
      <c r="AD663" t="s">
        <v>319</v>
      </c>
      <c r="AE663" t="str">
        <f t="shared" si="21"/>
        <v>COLÉGIO OLIMPO GOIÂNIA</v>
      </c>
      <c r="AG663">
        <v>77</v>
      </c>
      <c r="AH663">
        <v>11</v>
      </c>
      <c r="AI663" t="s">
        <v>46</v>
      </c>
      <c r="AK663">
        <v>0</v>
      </c>
      <c r="AM663">
        <v>0</v>
      </c>
      <c r="AP663" t="s">
        <v>731</v>
      </c>
    </row>
    <row r="664" spans="1:42" customFormat="1">
      <c r="A664">
        <v>247221</v>
      </c>
      <c r="B664">
        <v>196237</v>
      </c>
      <c r="C664" t="s">
        <v>1267</v>
      </c>
      <c r="D664" s="18">
        <v>135</v>
      </c>
      <c r="E664" s="13">
        <v>41731</v>
      </c>
      <c r="F664" s="14">
        <v>0.68447916666666664</v>
      </c>
      <c r="G664" s="18">
        <v>0</v>
      </c>
      <c r="H664">
        <v>0</v>
      </c>
      <c r="I664" s="21">
        <f t="shared" si="20"/>
        <v>-2418461.6400000192</v>
      </c>
      <c r="L664">
        <v>196237</v>
      </c>
      <c r="N664">
        <v>7</v>
      </c>
      <c r="O664" t="s">
        <v>44</v>
      </c>
      <c r="P664">
        <v>2</v>
      </c>
      <c r="R664">
        <v>62</v>
      </c>
      <c r="S664" s="13">
        <v>42067</v>
      </c>
      <c r="T664" s="13">
        <v>42067</v>
      </c>
      <c r="W664">
        <v>2014</v>
      </c>
      <c r="X664">
        <v>7</v>
      </c>
      <c r="AC664" t="s">
        <v>130</v>
      </c>
      <c r="AD664" t="s">
        <v>319</v>
      </c>
      <c r="AE664" t="str">
        <f t="shared" si="21"/>
        <v>COLÉGIO OLIMPO GOIÂNIA</v>
      </c>
      <c r="AG664">
        <v>77</v>
      </c>
      <c r="AH664">
        <v>11</v>
      </c>
      <c r="AI664" t="s">
        <v>46</v>
      </c>
      <c r="AK664">
        <v>0</v>
      </c>
      <c r="AM664">
        <v>0</v>
      </c>
      <c r="AP664" t="s">
        <v>731</v>
      </c>
    </row>
    <row r="665" spans="1:42" customFormat="1">
      <c r="A665">
        <v>123274</v>
      </c>
      <c r="B665" t="s">
        <v>1268</v>
      </c>
      <c r="C665" t="s">
        <v>1269</v>
      </c>
      <c r="D665" s="18">
        <v>0</v>
      </c>
      <c r="E665" s="13">
        <v>41731</v>
      </c>
      <c r="F665" s="14">
        <v>0.687037037037037</v>
      </c>
      <c r="G665" s="18">
        <v>51.41</v>
      </c>
      <c r="H665">
        <v>0</v>
      </c>
      <c r="I665" s="21">
        <f t="shared" si="20"/>
        <v>-2418513.0500000194</v>
      </c>
      <c r="M665">
        <v>47248</v>
      </c>
      <c r="N665">
        <v>24</v>
      </c>
      <c r="O665" t="s">
        <v>68</v>
      </c>
      <c r="P665">
        <v>1</v>
      </c>
      <c r="R665">
        <v>1455</v>
      </c>
      <c r="S665" s="13">
        <v>41733</v>
      </c>
      <c r="T665" s="13">
        <v>41733</v>
      </c>
      <c r="W665">
        <v>2014</v>
      </c>
      <c r="X665">
        <v>24</v>
      </c>
      <c r="AC665" t="s">
        <v>88</v>
      </c>
      <c r="AD665" t="s">
        <v>319</v>
      </c>
      <c r="AE665" t="str">
        <f t="shared" si="21"/>
        <v>MARCELO DE MORAES</v>
      </c>
      <c r="AG665">
        <v>26</v>
      </c>
      <c r="AH665">
        <v>3</v>
      </c>
      <c r="AI665" t="s">
        <v>64</v>
      </c>
      <c r="AK665">
        <v>0</v>
      </c>
      <c r="AM665">
        <v>0</v>
      </c>
      <c r="AP665" t="s">
        <v>336</v>
      </c>
    </row>
    <row r="666" spans="1:42" customFormat="1">
      <c r="A666">
        <v>246223</v>
      </c>
      <c r="B666">
        <v>172206</v>
      </c>
      <c r="C666" t="s">
        <v>1270</v>
      </c>
      <c r="D666" s="18">
        <v>230</v>
      </c>
      <c r="E666" s="13">
        <v>41731</v>
      </c>
      <c r="F666" s="14">
        <v>0.68724537037037037</v>
      </c>
      <c r="G666" s="18">
        <v>0</v>
      </c>
      <c r="H666">
        <v>0</v>
      </c>
      <c r="I666" s="21">
        <f t="shared" si="20"/>
        <v>-2418283.0500000194</v>
      </c>
      <c r="L666">
        <v>172206</v>
      </c>
      <c r="N666">
        <v>7</v>
      </c>
      <c r="O666" t="s">
        <v>44</v>
      </c>
      <c r="P666">
        <v>2</v>
      </c>
      <c r="R666">
        <v>62</v>
      </c>
      <c r="S666" s="13">
        <v>42066</v>
      </c>
      <c r="T666" s="13">
        <v>42066</v>
      </c>
      <c r="W666">
        <v>2014</v>
      </c>
      <c r="X666">
        <v>7</v>
      </c>
      <c r="AC666" t="s">
        <v>130</v>
      </c>
      <c r="AD666" t="s">
        <v>319</v>
      </c>
      <c r="AE666" t="str">
        <f t="shared" si="21"/>
        <v>COLÉGIO OLIMPO GOIÂNIA</v>
      </c>
      <c r="AG666">
        <v>52</v>
      </c>
      <c r="AH666">
        <v>2</v>
      </c>
      <c r="AI666" t="s">
        <v>49</v>
      </c>
      <c r="AK666">
        <v>0</v>
      </c>
      <c r="AM666">
        <v>0</v>
      </c>
      <c r="AP666" t="s">
        <v>327</v>
      </c>
    </row>
    <row r="667" spans="1:42" customFormat="1">
      <c r="A667">
        <v>123275</v>
      </c>
      <c r="B667" t="s">
        <v>1271</v>
      </c>
      <c r="C667" t="s">
        <v>1272</v>
      </c>
      <c r="D667" s="18">
        <v>0</v>
      </c>
      <c r="E667" s="13">
        <v>41731</v>
      </c>
      <c r="F667" s="14">
        <v>0.68770833333333325</v>
      </c>
      <c r="G667" s="18">
        <v>178.3</v>
      </c>
      <c r="H667">
        <v>0</v>
      </c>
      <c r="I667" s="21">
        <f t="shared" si="20"/>
        <v>-2418461.3500000192</v>
      </c>
      <c r="M667">
        <v>47249</v>
      </c>
      <c r="N667">
        <v>24</v>
      </c>
      <c r="O667" t="s">
        <v>68</v>
      </c>
      <c r="P667">
        <v>1</v>
      </c>
      <c r="R667">
        <v>1455</v>
      </c>
      <c r="S667" s="13">
        <v>41733</v>
      </c>
      <c r="T667" s="13">
        <v>41733</v>
      </c>
      <c r="W667">
        <v>2014</v>
      </c>
      <c r="X667">
        <v>24</v>
      </c>
      <c r="AC667" t="s">
        <v>88</v>
      </c>
      <c r="AD667" t="s">
        <v>319</v>
      </c>
      <c r="AE667" t="str">
        <f t="shared" si="21"/>
        <v>MARCELO DE MORAES</v>
      </c>
      <c r="AG667">
        <v>26</v>
      </c>
      <c r="AH667">
        <v>3</v>
      </c>
      <c r="AI667" t="s">
        <v>64</v>
      </c>
      <c r="AK667">
        <v>0</v>
      </c>
      <c r="AM667">
        <v>0</v>
      </c>
      <c r="AP667" t="s">
        <v>336</v>
      </c>
    </row>
    <row r="668" spans="1:42" customFormat="1">
      <c r="A668">
        <v>246227</v>
      </c>
      <c r="B668">
        <v>172188</v>
      </c>
      <c r="C668" t="s">
        <v>1273</v>
      </c>
      <c r="D668" s="18">
        <v>50</v>
      </c>
      <c r="E668" s="13">
        <v>41731</v>
      </c>
      <c r="F668" s="14">
        <v>0.68893518518518526</v>
      </c>
      <c r="G668" s="18">
        <v>0</v>
      </c>
      <c r="H668">
        <v>0</v>
      </c>
      <c r="I668" s="21">
        <f t="shared" si="20"/>
        <v>-2418411.3500000192</v>
      </c>
      <c r="L668">
        <v>172188</v>
      </c>
      <c r="N668">
        <v>7</v>
      </c>
      <c r="O668" t="s">
        <v>44</v>
      </c>
      <c r="P668">
        <v>2</v>
      </c>
      <c r="R668">
        <v>62</v>
      </c>
      <c r="S668" s="13">
        <v>42066</v>
      </c>
      <c r="T668" s="13">
        <v>42066</v>
      </c>
      <c r="W668">
        <v>2014</v>
      </c>
      <c r="X668">
        <v>7</v>
      </c>
      <c r="AC668" t="s">
        <v>130</v>
      </c>
      <c r="AD668" t="s">
        <v>319</v>
      </c>
      <c r="AE668" t="str">
        <f t="shared" si="21"/>
        <v>COLÉGIO OLIMPO GOIÂNIA</v>
      </c>
      <c r="AG668">
        <v>77</v>
      </c>
      <c r="AH668">
        <v>11</v>
      </c>
      <c r="AI668" t="s">
        <v>46</v>
      </c>
      <c r="AK668">
        <v>0</v>
      </c>
      <c r="AM668">
        <v>0</v>
      </c>
      <c r="AP668" t="s">
        <v>731</v>
      </c>
    </row>
    <row r="669" spans="1:42" customFormat="1">
      <c r="A669">
        <v>246228</v>
      </c>
      <c r="B669">
        <v>172191</v>
      </c>
      <c r="C669" t="s">
        <v>1274</v>
      </c>
      <c r="D669" s="18">
        <v>50</v>
      </c>
      <c r="E669" s="13">
        <v>41731</v>
      </c>
      <c r="F669" s="14">
        <v>0.68894675925925919</v>
      </c>
      <c r="G669" s="18">
        <v>0</v>
      </c>
      <c r="H669">
        <v>0</v>
      </c>
      <c r="I669" s="21">
        <f t="shared" si="20"/>
        <v>-2418361.3500000192</v>
      </c>
      <c r="L669">
        <v>172191</v>
      </c>
      <c r="N669">
        <v>7</v>
      </c>
      <c r="O669" t="s">
        <v>44</v>
      </c>
      <c r="P669">
        <v>2</v>
      </c>
      <c r="R669">
        <v>62</v>
      </c>
      <c r="S669" s="13">
        <v>42066</v>
      </c>
      <c r="T669" s="13">
        <v>42066</v>
      </c>
      <c r="W669">
        <v>2014</v>
      </c>
      <c r="X669">
        <v>7</v>
      </c>
      <c r="AC669" t="s">
        <v>130</v>
      </c>
      <c r="AD669" t="s">
        <v>319</v>
      </c>
      <c r="AE669" t="str">
        <f t="shared" si="21"/>
        <v>COLÉGIO OLIMPO GOIÂNIA</v>
      </c>
      <c r="AG669">
        <v>77</v>
      </c>
      <c r="AH669">
        <v>11</v>
      </c>
      <c r="AI669" t="s">
        <v>46</v>
      </c>
      <c r="AK669">
        <v>0</v>
      </c>
      <c r="AM669">
        <v>0</v>
      </c>
      <c r="AP669" t="s">
        <v>731</v>
      </c>
    </row>
    <row r="670" spans="1:42" customFormat="1">
      <c r="A670">
        <v>123276</v>
      </c>
      <c r="B670" t="s">
        <v>1275</v>
      </c>
      <c r="C670" t="s">
        <v>1276</v>
      </c>
      <c r="D670" s="18">
        <v>0</v>
      </c>
      <c r="E670" s="13">
        <v>41731</v>
      </c>
      <c r="F670" s="14">
        <v>0.68907407407407406</v>
      </c>
      <c r="G670" s="18">
        <v>223</v>
      </c>
      <c r="H670">
        <v>0</v>
      </c>
      <c r="I670" s="21">
        <f t="shared" si="20"/>
        <v>-2418584.3500000192</v>
      </c>
      <c r="M670">
        <v>47250</v>
      </c>
      <c r="N670">
        <v>24</v>
      </c>
      <c r="O670" t="s">
        <v>68</v>
      </c>
      <c r="P670">
        <v>1</v>
      </c>
      <c r="R670">
        <v>175</v>
      </c>
      <c r="S670" s="13">
        <v>41733</v>
      </c>
      <c r="T670" s="13">
        <v>41733</v>
      </c>
      <c r="W670">
        <v>2014</v>
      </c>
      <c r="X670">
        <v>24</v>
      </c>
      <c r="AC670" t="s">
        <v>145</v>
      </c>
      <c r="AD670" t="s">
        <v>319</v>
      </c>
      <c r="AE670" t="str">
        <f t="shared" si="21"/>
        <v>COLÉGIO OLIMPO GOIÂNIA</v>
      </c>
      <c r="AG670">
        <v>56</v>
      </c>
      <c r="AH670">
        <v>1</v>
      </c>
      <c r="AI670" t="s">
        <v>58</v>
      </c>
      <c r="AK670">
        <v>0</v>
      </c>
      <c r="AM670">
        <v>0</v>
      </c>
      <c r="AP670" t="s">
        <v>59</v>
      </c>
    </row>
    <row r="671" spans="1:42" customFormat="1">
      <c r="A671">
        <v>247222</v>
      </c>
      <c r="B671">
        <v>171017</v>
      </c>
      <c r="C671" t="s">
        <v>1277</v>
      </c>
      <c r="D671" s="18">
        <v>185</v>
      </c>
      <c r="E671" s="13">
        <v>41731</v>
      </c>
      <c r="F671" s="14">
        <v>0.69042824074074083</v>
      </c>
      <c r="G671" s="18">
        <v>0</v>
      </c>
      <c r="H671">
        <v>0</v>
      </c>
      <c r="I671" s="21">
        <f t="shared" si="20"/>
        <v>-2418399.3500000192</v>
      </c>
      <c r="L671">
        <v>171017</v>
      </c>
      <c r="N671">
        <v>7</v>
      </c>
      <c r="O671" t="s">
        <v>44</v>
      </c>
      <c r="P671">
        <v>2</v>
      </c>
      <c r="R671">
        <v>62</v>
      </c>
      <c r="S671" s="13">
        <v>42067</v>
      </c>
      <c r="T671" s="13">
        <v>42067</v>
      </c>
      <c r="W671">
        <v>2014</v>
      </c>
      <c r="X671">
        <v>7</v>
      </c>
      <c r="AC671" t="s">
        <v>130</v>
      </c>
      <c r="AD671" t="s">
        <v>319</v>
      </c>
      <c r="AE671" t="str">
        <f t="shared" si="21"/>
        <v>COLÉGIO OLIMPO GOIÂNIA</v>
      </c>
      <c r="AG671">
        <v>77</v>
      </c>
      <c r="AH671">
        <v>11</v>
      </c>
      <c r="AI671" t="s">
        <v>46</v>
      </c>
      <c r="AK671">
        <v>0</v>
      </c>
      <c r="AM671">
        <v>0</v>
      </c>
      <c r="AP671" t="s">
        <v>731</v>
      </c>
    </row>
    <row r="672" spans="1:42" customFormat="1">
      <c r="A672">
        <v>246231</v>
      </c>
      <c r="B672">
        <v>171864</v>
      </c>
      <c r="C672" t="s">
        <v>1278</v>
      </c>
      <c r="D672" s="18">
        <v>106</v>
      </c>
      <c r="E672" s="13">
        <v>41731</v>
      </c>
      <c r="F672" s="14">
        <v>0.69060185185185186</v>
      </c>
      <c r="G672" s="18">
        <v>0</v>
      </c>
      <c r="H672">
        <v>0</v>
      </c>
      <c r="I672" s="21">
        <f t="shared" si="20"/>
        <v>-2418293.3500000192</v>
      </c>
      <c r="L672">
        <v>171864</v>
      </c>
      <c r="N672">
        <v>7</v>
      </c>
      <c r="O672" t="s">
        <v>44</v>
      </c>
      <c r="P672">
        <v>2</v>
      </c>
      <c r="R672">
        <v>62</v>
      </c>
      <c r="S672" s="13">
        <v>42066</v>
      </c>
      <c r="T672" s="13">
        <v>42066</v>
      </c>
      <c r="W672">
        <v>2014</v>
      </c>
      <c r="X672">
        <v>7</v>
      </c>
      <c r="AC672" t="s">
        <v>130</v>
      </c>
      <c r="AD672" t="s">
        <v>319</v>
      </c>
      <c r="AE672" t="str">
        <f t="shared" si="21"/>
        <v>COLÉGIO OLIMPO GOIÂNIA</v>
      </c>
      <c r="AG672">
        <v>77</v>
      </c>
      <c r="AH672">
        <v>11</v>
      </c>
      <c r="AI672" t="s">
        <v>46</v>
      </c>
      <c r="AK672">
        <v>0</v>
      </c>
      <c r="AM672">
        <v>0</v>
      </c>
      <c r="AP672" t="s">
        <v>731</v>
      </c>
    </row>
    <row r="673" spans="1:42" customFormat="1">
      <c r="A673">
        <v>246232</v>
      </c>
      <c r="B673">
        <v>171865</v>
      </c>
      <c r="C673" t="s">
        <v>1279</v>
      </c>
      <c r="D673" s="18">
        <v>160</v>
      </c>
      <c r="E673" s="13">
        <v>41731</v>
      </c>
      <c r="F673" s="14">
        <v>0.69060185185185186</v>
      </c>
      <c r="G673" s="18">
        <v>0</v>
      </c>
      <c r="H673">
        <v>0</v>
      </c>
      <c r="I673" s="21">
        <f t="shared" si="20"/>
        <v>-2418133.3500000192</v>
      </c>
      <c r="L673">
        <v>171865</v>
      </c>
      <c r="N673">
        <v>7</v>
      </c>
      <c r="O673" t="s">
        <v>44</v>
      </c>
      <c r="P673">
        <v>2</v>
      </c>
      <c r="R673">
        <v>62</v>
      </c>
      <c r="S673" s="13">
        <v>42066</v>
      </c>
      <c r="T673" s="13">
        <v>42066</v>
      </c>
      <c r="W673">
        <v>2014</v>
      </c>
      <c r="X673">
        <v>7</v>
      </c>
      <c r="AC673" t="s">
        <v>130</v>
      </c>
      <c r="AD673" t="s">
        <v>319</v>
      </c>
      <c r="AE673" t="str">
        <f t="shared" si="21"/>
        <v>COLÉGIO OLIMPO GOIÂNIA</v>
      </c>
      <c r="AG673">
        <v>77</v>
      </c>
      <c r="AH673">
        <v>11</v>
      </c>
      <c r="AI673" t="s">
        <v>46</v>
      </c>
      <c r="AK673">
        <v>0</v>
      </c>
      <c r="AM673">
        <v>0</v>
      </c>
      <c r="AP673" t="s">
        <v>731</v>
      </c>
    </row>
    <row r="674" spans="1:42" customFormat="1">
      <c r="A674">
        <v>247223</v>
      </c>
      <c r="B674">
        <v>170998</v>
      </c>
      <c r="C674" t="s">
        <v>1280</v>
      </c>
      <c r="D674" s="18">
        <v>120</v>
      </c>
      <c r="E674" s="13">
        <v>41731</v>
      </c>
      <c r="F674" s="14">
        <v>0.69082175925925926</v>
      </c>
      <c r="G674" s="18">
        <v>0</v>
      </c>
      <c r="H674">
        <v>0</v>
      </c>
      <c r="I674" s="21">
        <f t="shared" si="20"/>
        <v>-2418013.3500000192</v>
      </c>
      <c r="L674">
        <v>170998</v>
      </c>
      <c r="N674">
        <v>7</v>
      </c>
      <c r="O674" t="s">
        <v>44</v>
      </c>
      <c r="P674">
        <v>2</v>
      </c>
      <c r="R674">
        <v>62</v>
      </c>
      <c r="S674" s="13">
        <v>42067</v>
      </c>
      <c r="T674" s="13">
        <v>42067</v>
      </c>
      <c r="W674">
        <v>2014</v>
      </c>
      <c r="X674">
        <v>7</v>
      </c>
      <c r="AC674" t="s">
        <v>130</v>
      </c>
      <c r="AD674" t="s">
        <v>319</v>
      </c>
      <c r="AE674" t="str">
        <f t="shared" si="21"/>
        <v>COLÉGIO OLIMPO GOIÂNIA</v>
      </c>
      <c r="AG674">
        <v>77</v>
      </c>
      <c r="AH674">
        <v>11</v>
      </c>
      <c r="AI674" t="s">
        <v>46</v>
      </c>
      <c r="AK674">
        <v>0</v>
      </c>
      <c r="AM674">
        <v>0</v>
      </c>
      <c r="AP674" t="s">
        <v>731</v>
      </c>
    </row>
    <row r="675" spans="1:42" customFormat="1">
      <c r="A675">
        <v>247224</v>
      </c>
      <c r="B675">
        <v>171746</v>
      </c>
      <c r="C675" t="s">
        <v>1281</v>
      </c>
      <c r="D675" s="18">
        <v>210</v>
      </c>
      <c r="E675" s="13">
        <v>41731</v>
      </c>
      <c r="F675" s="14">
        <v>0.69115740740740739</v>
      </c>
      <c r="G675" s="18">
        <v>0</v>
      </c>
      <c r="H675">
        <v>0</v>
      </c>
      <c r="I675" s="21">
        <f t="shared" si="20"/>
        <v>-2417803.3500000192</v>
      </c>
      <c r="L675">
        <v>171746</v>
      </c>
      <c r="N675">
        <v>7</v>
      </c>
      <c r="O675" t="s">
        <v>44</v>
      </c>
      <c r="P675">
        <v>2</v>
      </c>
      <c r="R675">
        <v>62</v>
      </c>
      <c r="S675" s="13">
        <v>42067</v>
      </c>
      <c r="T675" s="13">
        <v>42067</v>
      </c>
      <c r="W675">
        <v>2014</v>
      </c>
      <c r="X675">
        <v>7</v>
      </c>
      <c r="AC675" t="s">
        <v>130</v>
      </c>
      <c r="AD675" t="s">
        <v>319</v>
      </c>
      <c r="AE675" t="str">
        <f t="shared" si="21"/>
        <v>COLÉGIO OLIMPO GOIÂNIA</v>
      </c>
      <c r="AG675">
        <v>77</v>
      </c>
      <c r="AH675">
        <v>11</v>
      </c>
      <c r="AI675" t="s">
        <v>46</v>
      </c>
      <c r="AK675">
        <v>0</v>
      </c>
      <c r="AM675">
        <v>0</v>
      </c>
      <c r="AP675" t="s">
        <v>731</v>
      </c>
    </row>
    <row r="676" spans="1:42" customFormat="1">
      <c r="A676">
        <v>246234</v>
      </c>
      <c r="B676">
        <v>143955</v>
      </c>
      <c r="C676" t="s">
        <v>1282</v>
      </c>
      <c r="D676" s="18">
        <v>803.4</v>
      </c>
      <c r="E676" s="13">
        <v>41731</v>
      </c>
      <c r="F676" s="14">
        <v>0.69130787037037045</v>
      </c>
      <c r="G676" s="18">
        <v>0</v>
      </c>
      <c r="H676">
        <v>0</v>
      </c>
      <c r="I676" s="21">
        <f t="shared" si="20"/>
        <v>-2416999.9500000193</v>
      </c>
      <c r="L676">
        <v>143955</v>
      </c>
      <c r="N676">
        <v>7</v>
      </c>
      <c r="O676" t="s">
        <v>44</v>
      </c>
      <c r="P676">
        <v>1</v>
      </c>
      <c r="R676">
        <v>2</v>
      </c>
      <c r="S676" s="13">
        <v>42066</v>
      </c>
      <c r="T676" s="13">
        <v>42066</v>
      </c>
      <c r="W676">
        <v>2014</v>
      </c>
      <c r="X676">
        <v>7</v>
      </c>
      <c r="AC676" t="s">
        <v>48</v>
      </c>
      <c r="AD676" t="s">
        <v>319</v>
      </c>
      <c r="AE676" t="str">
        <f t="shared" si="21"/>
        <v>COLÉGIO OLIMPO GOIÂNIA</v>
      </c>
      <c r="AG676">
        <v>77</v>
      </c>
      <c r="AH676">
        <v>11</v>
      </c>
      <c r="AI676" t="s">
        <v>46</v>
      </c>
      <c r="AK676">
        <v>0</v>
      </c>
      <c r="AM676">
        <v>0</v>
      </c>
      <c r="AP676" t="s">
        <v>731</v>
      </c>
    </row>
    <row r="677" spans="1:42" customFormat="1">
      <c r="A677">
        <v>247225</v>
      </c>
      <c r="B677">
        <v>171774</v>
      </c>
      <c r="C677" t="s">
        <v>1283</v>
      </c>
      <c r="D677" s="18">
        <v>1284</v>
      </c>
      <c r="E677" s="13">
        <v>41731</v>
      </c>
      <c r="F677" s="14">
        <v>0.69148148148148147</v>
      </c>
      <c r="G677" s="18">
        <v>0</v>
      </c>
      <c r="H677">
        <v>0</v>
      </c>
      <c r="I677" s="21">
        <f t="shared" si="20"/>
        <v>-2415715.9500000193</v>
      </c>
      <c r="L677">
        <v>171774</v>
      </c>
      <c r="N677">
        <v>7</v>
      </c>
      <c r="O677" t="s">
        <v>44</v>
      </c>
      <c r="P677">
        <v>2</v>
      </c>
      <c r="R677">
        <v>6</v>
      </c>
      <c r="S677" s="13">
        <v>42067</v>
      </c>
      <c r="T677" s="13">
        <v>42067</v>
      </c>
      <c r="W677">
        <v>2014</v>
      </c>
      <c r="X677">
        <v>7</v>
      </c>
      <c r="AC677" t="s">
        <v>45</v>
      </c>
      <c r="AD677" t="s">
        <v>319</v>
      </c>
      <c r="AE677" t="str">
        <f t="shared" si="21"/>
        <v>COLÉGIO OLIMPO GOIÂNIA</v>
      </c>
      <c r="AG677">
        <v>77</v>
      </c>
      <c r="AH677">
        <v>11</v>
      </c>
      <c r="AI677" t="s">
        <v>46</v>
      </c>
      <c r="AK677">
        <v>0</v>
      </c>
      <c r="AM677">
        <v>0</v>
      </c>
      <c r="AP677" t="s">
        <v>731</v>
      </c>
    </row>
    <row r="678" spans="1:42" customFormat="1">
      <c r="A678">
        <v>247228</v>
      </c>
      <c r="B678">
        <v>171837</v>
      </c>
      <c r="C678" t="s">
        <v>1284</v>
      </c>
      <c r="D678" s="18">
        <v>80</v>
      </c>
      <c r="E678" s="13">
        <v>41731</v>
      </c>
      <c r="F678" s="14">
        <v>0.69247685185185182</v>
      </c>
      <c r="G678" s="18">
        <v>0</v>
      </c>
      <c r="H678">
        <v>0</v>
      </c>
      <c r="I678" s="21">
        <f t="shared" si="20"/>
        <v>-2415635.9500000193</v>
      </c>
      <c r="L678">
        <v>171837</v>
      </c>
      <c r="N678">
        <v>7</v>
      </c>
      <c r="O678" t="s">
        <v>44</v>
      </c>
      <c r="P678">
        <v>2</v>
      </c>
      <c r="R678">
        <v>62</v>
      </c>
      <c r="S678" s="13">
        <v>42067</v>
      </c>
      <c r="T678" s="13">
        <v>42067</v>
      </c>
      <c r="W678">
        <v>2014</v>
      </c>
      <c r="X678">
        <v>7</v>
      </c>
      <c r="AC678" t="s">
        <v>130</v>
      </c>
      <c r="AD678" t="s">
        <v>319</v>
      </c>
      <c r="AE678" t="str">
        <f t="shared" si="21"/>
        <v>COLÉGIO OLIMPO GOIÂNIA</v>
      </c>
      <c r="AG678">
        <v>77</v>
      </c>
      <c r="AH678">
        <v>11</v>
      </c>
      <c r="AI678" t="s">
        <v>46</v>
      </c>
      <c r="AK678">
        <v>0</v>
      </c>
      <c r="AM678">
        <v>0</v>
      </c>
      <c r="AP678" t="s">
        <v>731</v>
      </c>
    </row>
    <row r="679" spans="1:42" customFormat="1">
      <c r="A679">
        <v>247226</v>
      </c>
      <c r="B679">
        <v>171835</v>
      </c>
      <c r="C679" t="s">
        <v>1285</v>
      </c>
      <c r="D679" s="18">
        <v>106</v>
      </c>
      <c r="E679" s="13">
        <v>41731</v>
      </c>
      <c r="F679" s="14">
        <v>0.69247685185185182</v>
      </c>
      <c r="G679" s="18">
        <v>0</v>
      </c>
      <c r="H679">
        <v>0</v>
      </c>
      <c r="I679" s="21">
        <f t="shared" si="20"/>
        <v>-2415529.9500000193</v>
      </c>
      <c r="L679">
        <v>171835</v>
      </c>
      <c r="N679">
        <v>7</v>
      </c>
      <c r="O679" t="s">
        <v>44</v>
      </c>
      <c r="P679">
        <v>2</v>
      </c>
      <c r="R679">
        <v>62</v>
      </c>
      <c r="S679" s="13">
        <v>42067</v>
      </c>
      <c r="T679" s="13">
        <v>42067</v>
      </c>
      <c r="W679">
        <v>2014</v>
      </c>
      <c r="X679">
        <v>7</v>
      </c>
      <c r="AC679" t="s">
        <v>130</v>
      </c>
      <c r="AD679" t="s">
        <v>319</v>
      </c>
      <c r="AE679" t="str">
        <f t="shared" si="21"/>
        <v>COLÉGIO OLIMPO GOIÂNIA</v>
      </c>
      <c r="AG679">
        <v>77</v>
      </c>
      <c r="AH679">
        <v>11</v>
      </c>
      <c r="AI679" t="s">
        <v>46</v>
      </c>
      <c r="AK679">
        <v>0</v>
      </c>
      <c r="AM679">
        <v>0</v>
      </c>
      <c r="AP679" t="s">
        <v>731</v>
      </c>
    </row>
    <row r="680" spans="1:42" customFormat="1">
      <c r="A680">
        <v>247227</v>
      </c>
      <c r="B680">
        <v>171836</v>
      </c>
      <c r="C680" t="s">
        <v>1286</v>
      </c>
      <c r="D680" s="18">
        <v>80</v>
      </c>
      <c r="E680" s="13">
        <v>41731</v>
      </c>
      <c r="F680" s="14">
        <v>0.69247685185185182</v>
      </c>
      <c r="G680" s="18">
        <v>0</v>
      </c>
      <c r="H680">
        <v>0</v>
      </c>
      <c r="I680" s="21">
        <f t="shared" si="20"/>
        <v>-2415449.9500000193</v>
      </c>
      <c r="L680">
        <v>171836</v>
      </c>
      <c r="N680">
        <v>7</v>
      </c>
      <c r="O680" t="s">
        <v>44</v>
      </c>
      <c r="P680">
        <v>2</v>
      </c>
      <c r="R680">
        <v>62</v>
      </c>
      <c r="S680" s="13">
        <v>42067</v>
      </c>
      <c r="T680" s="13">
        <v>42067</v>
      </c>
      <c r="W680">
        <v>2014</v>
      </c>
      <c r="X680">
        <v>7</v>
      </c>
      <c r="AC680" t="s">
        <v>130</v>
      </c>
      <c r="AD680" t="s">
        <v>319</v>
      </c>
      <c r="AE680" t="str">
        <f t="shared" si="21"/>
        <v>COLÉGIO OLIMPO GOIÂNIA</v>
      </c>
      <c r="AG680">
        <v>77</v>
      </c>
      <c r="AH680">
        <v>11</v>
      </c>
      <c r="AI680" t="s">
        <v>46</v>
      </c>
      <c r="AK680">
        <v>0</v>
      </c>
      <c r="AM680">
        <v>0</v>
      </c>
      <c r="AP680" t="s">
        <v>731</v>
      </c>
    </row>
    <row r="681" spans="1:42" customFormat="1">
      <c r="A681">
        <v>247229</v>
      </c>
      <c r="B681">
        <v>152609</v>
      </c>
      <c r="C681" t="s">
        <v>1287</v>
      </c>
      <c r="D681" s="18">
        <v>803.4</v>
      </c>
      <c r="E681" s="13">
        <v>41731</v>
      </c>
      <c r="F681" s="14">
        <v>0.6928819444444444</v>
      </c>
      <c r="G681" s="18">
        <v>0</v>
      </c>
      <c r="H681">
        <v>0</v>
      </c>
      <c r="I681" s="21">
        <f t="shared" si="20"/>
        <v>-2414646.5500000194</v>
      </c>
      <c r="L681">
        <v>152609</v>
      </c>
      <c r="N681">
        <v>7</v>
      </c>
      <c r="O681" t="s">
        <v>44</v>
      </c>
      <c r="P681">
        <v>1</v>
      </c>
      <c r="R681">
        <v>2</v>
      </c>
      <c r="S681" s="13">
        <v>42067</v>
      </c>
      <c r="T681" s="13">
        <v>42067</v>
      </c>
      <c r="W681">
        <v>2014</v>
      </c>
      <c r="X681">
        <v>7</v>
      </c>
      <c r="AC681" t="s">
        <v>48</v>
      </c>
      <c r="AD681" t="s">
        <v>319</v>
      </c>
      <c r="AE681" t="str">
        <f t="shared" si="21"/>
        <v>COLÉGIO OLIMPO GOIÂNIA</v>
      </c>
      <c r="AG681">
        <v>77</v>
      </c>
      <c r="AH681">
        <v>11</v>
      </c>
      <c r="AI681" t="s">
        <v>46</v>
      </c>
      <c r="AK681">
        <v>0</v>
      </c>
      <c r="AM681">
        <v>0</v>
      </c>
      <c r="AP681" t="s">
        <v>731</v>
      </c>
    </row>
    <row r="682" spans="1:42" customFormat="1">
      <c r="A682">
        <v>247230</v>
      </c>
      <c r="B682">
        <v>171862</v>
      </c>
      <c r="C682" t="s">
        <v>1288</v>
      </c>
      <c r="D682" s="18">
        <v>100</v>
      </c>
      <c r="E682" s="13">
        <v>41731</v>
      </c>
      <c r="F682" s="14">
        <v>0.69327546296296294</v>
      </c>
      <c r="G682" s="18">
        <v>0</v>
      </c>
      <c r="H682">
        <v>0</v>
      </c>
      <c r="I682" s="21">
        <f t="shared" si="20"/>
        <v>-2414546.5500000194</v>
      </c>
      <c r="L682">
        <v>171862</v>
      </c>
      <c r="N682">
        <v>7</v>
      </c>
      <c r="O682" t="s">
        <v>44</v>
      </c>
      <c r="P682">
        <v>2</v>
      </c>
      <c r="R682">
        <v>62</v>
      </c>
      <c r="S682" s="13">
        <v>42067</v>
      </c>
      <c r="T682" s="13">
        <v>42067</v>
      </c>
      <c r="W682">
        <v>2014</v>
      </c>
      <c r="X682">
        <v>7</v>
      </c>
      <c r="AC682" t="s">
        <v>130</v>
      </c>
      <c r="AD682" t="s">
        <v>319</v>
      </c>
      <c r="AE682" t="str">
        <f t="shared" si="21"/>
        <v>COLÉGIO OLIMPO GOIÂNIA</v>
      </c>
      <c r="AG682">
        <v>77</v>
      </c>
      <c r="AH682">
        <v>11</v>
      </c>
      <c r="AI682" t="s">
        <v>46</v>
      </c>
      <c r="AK682">
        <v>0</v>
      </c>
      <c r="AM682">
        <v>0</v>
      </c>
      <c r="AP682" t="s">
        <v>731</v>
      </c>
    </row>
    <row r="683" spans="1:42" customFormat="1">
      <c r="A683">
        <v>247231</v>
      </c>
      <c r="B683">
        <v>171859</v>
      </c>
      <c r="C683" t="s">
        <v>1289</v>
      </c>
      <c r="D683" s="18">
        <v>25</v>
      </c>
      <c r="E683" s="13">
        <v>41731</v>
      </c>
      <c r="F683" s="14">
        <v>0.6937268518518519</v>
      </c>
      <c r="G683" s="18">
        <v>0</v>
      </c>
      <c r="H683">
        <v>0</v>
      </c>
      <c r="I683" s="21">
        <f t="shared" si="20"/>
        <v>-2414521.5500000194</v>
      </c>
      <c r="L683">
        <v>171859</v>
      </c>
      <c r="N683">
        <v>7</v>
      </c>
      <c r="O683" t="s">
        <v>44</v>
      </c>
      <c r="P683">
        <v>2</v>
      </c>
      <c r="R683">
        <v>62</v>
      </c>
      <c r="S683" s="13">
        <v>42067</v>
      </c>
      <c r="T683" s="13">
        <v>42067</v>
      </c>
      <c r="W683">
        <v>2014</v>
      </c>
      <c r="X683">
        <v>7</v>
      </c>
      <c r="AC683" t="s">
        <v>130</v>
      </c>
      <c r="AD683" t="s">
        <v>319</v>
      </c>
      <c r="AE683" t="str">
        <f t="shared" si="21"/>
        <v>COLÉGIO OLIMPO GOIÂNIA</v>
      </c>
      <c r="AG683">
        <v>77</v>
      </c>
      <c r="AH683">
        <v>11</v>
      </c>
      <c r="AI683" t="s">
        <v>46</v>
      </c>
      <c r="AK683">
        <v>0</v>
      </c>
      <c r="AM683">
        <v>0</v>
      </c>
      <c r="AP683" t="s">
        <v>731</v>
      </c>
    </row>
    <row r="684" spans="1:42" customFormat="1">
      <c r="A684">
        <v>246239</v>
      </c>
      <c r="B684">
        <v>171771</v>
      </c>
      <c r="C684" t="s">
        <v>1290</v>
      </c>
      <c r="D684" s="18">
        <v>856.04</v>
      </c>
      <c r="E684" s="13">
        <v>41731</v>
      </c>
      <c r="F684" s="14">
        <v>0.69469907407407405</v>
      </c>
      <c r="G684" s="18">
        <v>0</v>
      </c>
      <c r="H684">
        <v>0</v>
      </c>
      <c r="I684" s="21">
        <f t="shared" si="20"/>
        <v>-2413665.5100000193</v>
      </c>
      <c r="L684">
        <v>171771</v>
      </c>
      <c r="N684">
        <v>7</v>
      </c>
      <c r="O684" t="s">
        <v>44</v>
      </c>
      <c r="P684">
        <v>2</v>
      </c>
      <c r="R684">
        <v>6</v>
      </c>
      <c r="S684" s="13">
        <v>42066</v>
      </c>
      <c r="T684" s="13">
        <v>42066</v>
      </c>
      <c r="W684">
        <v>2014</v>
      </c>
      <c r="X684">
        <v>7</v>
      </c>
      <c r="AC684" t="s">
        <v>45</v>
      </c>
      <c r="AD684" t="s">
        <v>319</v>
      </c>
      <c r="AE684" t="str">
        <f t="shared" si="21"/>
        <v>COLÉGIO OLIMPO GOIÂNIA</v>
      </c>
      <c r="AG684">
        <v>77</v>
      </c>
      <c r="AH684">
        <v>11</v>
      </c>
      <c r="AI684" t="s">
        <v>46</v>
      </c>
      <c r="AK684">
        <v>0</v>
      </c>
      <c r="AM684">
        <v>0</v>
      </c>
      <c r="AP684" t="s">
        <v>731</v>
      </c>
    </row>
    <row r="685" spans="1:42" customFormat="1">
      <c r="A685">
        <v>247233</v>
      </c>
      <c r="B685">
        <v>171867</v>
      </c>
      <c r="C685" t="s">
        <v>1291</v>
      </c>
      <c r="D685" s="18">
        <v>108</v>
      </c>
      <c r="E685" s="13">
        <v>41731</v>
      </c>
      <c r="F685" s="14">
        <v>0.69480324074074085</v>
      </c>
      <c r="G685" s="18">
        <v>0</v>
      </c>
      <c r="H685">
        <v>0</v>
      </c>
      <c r="I685" s="21">
        <f t="shared" si="20"/>
        <v>-2413557.5100000193</v>
      </c>
      <c r="L685">
        <v>171867</v>
      </c>
      <c r="N685">
        <v>7</v>
      </c>
      <c r="O685" t="s">
        <v>44</v>
      </c>
      <c r="P685">
        <v>2</v>
      </c>
      <c r="R685">
        <v>62</v>
      </c>
      <c r="S685" s="13">
        <v>42067</v>
      </c>
      <c r="T685" s="13">
        <v>42067</v>
      </c>
      <c r="W685">
        <v>2014</v>
      </c>
      <c r="X685">
        <v>7</v>
      </c>
      <c r="AC685" t="s">
        <v>130</v>
      </c>
      <c r="AD685" t="s">
        <v>319</v>
      </c>
      <c r="AE685" t="str">
        <f t="shared" si="21"/>
        <v>COLÉGIO OLIMPO GOIÂNIA</v>
      </c>
      <c r="AG685">
        <v>77</v>
      </c>
      <c r="AH685">
        <v>11</v>
      </c>
      <c r="AI685" t="s">
        <v>46</v>
      </c>
      <c r="AK685">
        <v>0</v>
      </c>
      <c r="AM685">
        <v>0</v>
      </c>
      <c r="AP685" t="s">
        <v>731</v>
      </c>
    </row>
    <row r="686" spans="1:42" customFormat="1">
      <c r="A686">
        <v>247234</v>
      </c>
      <c r="B686">
        <v>171868</v>
      </c>
      <c r="C686" t="s">
        <v>1292</v>
      </c>
      <c r="D686" s="18">
        <v>160</v>
      </c>
      <c r="E686" s="13">
        <v>41731</v>
      </c>
      <c r="F686" s="14">
        <v>0.69480324074074085</v>
      </c>
      <c r="G686" s="18">
        <v>0</v>
      </c>
      <c r="H686">
        <v>0</v>
      </c>
      <c r="I686" s="21">
        <f t="shared" si="20"/>
        <v>-2413397.5100000193</v>
      </c>
      <c r="L686">
        <v>171868</v>
      </c>
      <c r="N686">
        <v>7</v>
      </c>
      <c r="O686" t="s">
        <v>44</v>
      </c>
      <c r="P686">
        <v>2</v>
      </c>
      <c r="R686">
        <v>62</v>
      </c>
      <c r="S686" s="13">
        <v>42067</v>
      </c>
      <c r="T686" s="13">
        <v>42067</v>
      </c>
      <c r="W686">
        <v>2014</v>
      </c>
      <c r="X686">
        <v>7</v>
      </c>
      <c r="AC686" t="s">
        <v>130</v>
      </c>
      <c r="AD686" t="s">
        <v>319</v>
      </c>
      <c r="AE686" t="str">
        <f t="shared" si="21"/>
        <v>COLÉGIO OLIMPO GOIÂNIA</v>
      </c>
      <c r="AG686">
        <v>77</v>
      </c>
      <c r="AH686">
        <v>11</v>
      </c>
      <c r="AI686" t="s">
        <v>46</v>
      </c>
      <c r="AK686">
        <v>0</v>
      </c>
      <c r="AM686">
        <v>0</v>
      </c>
      <c r="AP686" t="s">
        <v>731</v>
      </c>
    </row>
    <row r="687" spans="1:42" customFormat="1">
      <c r="A687">
        <v>246240</v>
      </c>
      <c r="B687">
        <v>171772</v>
      </c>
      <c r="C687" t="s">
        <v>1293</v>
      </c>
      <c r="D687" s="18">
        <v>427.96</v>
      </c>
      <c r="E687" s="13">
        <v>41731</v>
      </c>
      <c r="F687" s="14">
        <v>0.6950115740740741</v>
      </c>
      <c r="G687" s="18">
        <v>0</v>
      </c>
      <c r="H687">
        <v>0</v>
      </c>
      <c r="I687" s="21">
        <f t="shared" si="20"/>
        <v>-2412969.5500000194</v>
      </c>
      <c r="L687">
        <v>171772</v>
      </c>
      <c r="N687">
        <v>7</v>
      </c>
      <c r="O687" t="s">
        <v>44</v>
      </c>
      <c r="P687">
        <v>2</v>
      </c>
      <c r="R687">
        <v>6</v>
      </c>
      <c r="S687" s="13">
        <v>42066</v>
      </c>
      <c r="T687" s="13">
        <v>42066</v>
      </c>
      <c r="W687">
        <v>2014</v>
      </c>
      <c r="X687">
        <v>7</v>
      </c>
      <c r="AC687" t="s">
        <v>45</v>
      </c>
      <c r="AD687" t="s">
        <v>319</v>
      </c>
      <c r="AE687" t="str">
        <f t="shared" si="21"/>
        <v>COLÉGIO OLIMPO GOIÂNIA</v>
      </c>
      <c r="AG687">
        <v>77</v>
      </c>
      <c r="AH687">
        <v>11</v>
      </c>
      <c r="AI687" t="s">
        <v>46</v>
      </c>
      <c r="AK687">
        <v>0</v>
      </c>
      <c r="AM687">
        <v>0</v>
      </c>
      <c r="AP687" t="s">
        <v>731</v>
      </c>
    </row>
    <row r="688" spans="1:42" customFormat="1">
      <c r="A688">
        <v>247235</v>
      </c>
      <c r="B688">
        <v>171872</v>
      </c>
      <c r="C688" t="s">
        <v>1294</v>
      </c>
      <c r="D688" s="18">
        <v>1284</v>
      </c>
      <c r="E688" s="13">
        <v>41731</v>
      </c>
      <c r="F688" s="14">
        <v>0.69546296296296306</v>
      </c>
      <c r="G688" s="18">
        <v>0</v>
      </c>
      <c r="H688">
        <v>0</v>
      </c>
      <c r="I688" s="21">
        <f t="shared" si="20"/>
        <v>-2411685.5500000194</v>
      </c>
      <c r="L688">
        <v>171872</v>
      </c>
      <c r="N688">
        <v>7</v>
      </c>
      <c r="O688" t="s">
        <v>44</v>
      </c>
      <c r="P688">
        <v>2</v>
      </c>
      <c r="R688">
        <v>6</v>
      </c>
      <c r="S688" s="13">
        <v>42067</v>
      </c>
      <c r="T688" s="13">
        <v>42067</v>
      </c>
      <c r="W688">
        <v>2014</v>
      </c>
      <c r="X688">
        <v>7</v>
      </c>
      <c r="AC688" t="s">
        <v>45</v>
      </c>
      <c r="AD688" t="s">
        <v>319</v>
      </c>
      <c r="AE688" t="str">
        <f t="shared" si="21"/>
        <v>COLÉGIO OLIMPO GOIÂNIA</v>
      </c>
      <c r="AG688">
        <v>77</v>
      </c>
      <c r="AH688">
        <v>11</v>
      </c>
      <c r="AI688" t="s">
        <v>46</v>
      </c>
      <c r="AK688">
        <v>0</v>
      </c>
      <c r="AM688">
        <v>0</v>
      </c>
      <c r="AP688" t="s">
        <v>731</v>
      </c>
    </row>
    <row r="689" spans="1:42" customFormat="1">
      <c r="A689">
        <v>247236</v>
      </c>
      <c r="B689">
        <v>171956</v>
      </c>
      <c r="C689" t="s">
        <v>1295</v>
      </c>
      <c r="D689" s="18">
        <v>160</v>
      </c>
      <c r="E689" s="13">
        <v>41731</v>
      </c>
      <c r="F689" s="14">
        <v>0.6959143518518518</v>
      </c>
      <c r="G689" s="18">
        <v>0</v>
      </c>
      <c r="H689">
        <v>0</v>
      </c>
      <c r="I689" s="21">
        <f t="shared" si="20"/>
        <v>-2411525.5500000194</v>
      </c>
      <c r="L689">
        <v>171956</v>
      </c>
      <c r="N689">
        <v>7</v>
      </c>
      <c r="O689" t="s">
        <v>44</v>
      </c>
      <c r="P689">
        <v>2</v>
      </c>
      <c r="R689">
        <v>62</v>
      </c>
      <c r="S689" s="13">
        <v>42067</v>
      </c>
      <c r="T689" s="13">
        <v>42067</v>
      </c>
      <c r="W689">
        <v>2014</v>
      </c>
      <c r="X689">
        <v>7</v>
      </c>
      <c r="AC689" t="s">
        <v>130</v>
      </c>
      <c r="AD689" t="s">
        <v>319</v>
      </c>
      <c r="AE689" t="str">
        <f t="shared" si="21"/>
        <v>COLÉGIO OLIMPO GOIÂNIA</v>
      </c>
      <c r="AG689">
        <v>77</v>
      </c>
      <c r="AH689">
        <v>11</v>
      </c>
      <c r="AI689" t="s">
        <v>46</v>
      </c>
      <c r="AK689">
        <v>0</v>
      </c>
      <c r="AM689">
        <v>0</v>
      </c>
      <c r="AP689" t="s">
        <v>731</v>
      </c>
    </row>
    <row r="690" spans="1:42" customFormat="1">
      <c r="A690">
        <v>247237</v>
      </c>
      <c r="B690">
        <v>171957</v>
      </c>
      <c r="C690" t="s">
        <v>1296</v>
      </c>
      <c r="D690" s="18">
        <v>160</v>
      </c>
      <c r="E690" s="13">
        <v>41731</v>
      </c>
      <c r="F690" s="14">
        <v>0.6959143518518518</v>
      </c>
      <c r="G690" s="18">
        <v>0</v>
      </c>
      <c r="H690">
        <v>0</v>
      </c>
      <c r="I690" s="21">
        <f t="shared" si="20"/>
        <v>-2411365.5500000194</v>
      </c>
      <c r="L690">
        <v>171957</v>
      </c>
      <c r="N690">
        <v>7</v>
      </c>
      <c r="O690" t="s">
        <v>44</v>
      </c>
      <c r="P690">
        <v>2</v>
      </c>
      <c r="R690">
        <v>62</v>
      </c>
      <c r="S690" s="13">
        <v>42067</v>
      </c>
      <c r="T690" s="13">
        <v>42067</v>
      </c>
      <c r="W690">
        <v>2014</v>
      </c>
      <c r="X690">
        <v>7</v>
      </c>
      <c r="AC690" t="s">
        <v>130</v>
      </c>
      <c r="AD690" t="s">
        <v>319</v>
      </c>
      <c r="AE690" t="str">
        <f t="shared" si="21"/>
        <v>COLÉGIO OLIMPO GOIÂNIA</v>
      </c>
      <c r="AG690">
        <v>77</v>
      </c>
      <c r="AH690">
        <v>11</v>
      </c>
      <c r="AI690" t="s">
        <v>46</v>
      </c>
      <c r="AK690">
        <v>0</v>
      </c>
      <c r="AM690">
        <v>0</v>
      </c>
      <c r="AP690" t="s">
        <v>731</v>
      </c>
    </row>
    <row r="691" spans="1:42" customFormat="1">
      <c r="A691">
        <v>247238</v>
      </c>
      <c r="B691">
        <v>172192</v>
      </c>
      <c r="C691" t="s">
        <v>1297</v>
      </c>
      <c r="D691" s="18">
        <v>50</v>
      </c>
      <c r="E691" s="13">
        <v>41731</v>
      </c>
      <c r="F691" s="14">
        <v>0.69634259259259268</v>
      </c>
      <c r="G691" s="18">
        <v>0</v>
      </c>
      <c r="H691">
        <v>0</v>
      </c>
      <c r="I691" s="21">
        <f t="shared" si="20"/>
        <v>-2411315.5500000194</v>
      </c>
      <c r="L691">
        <v>172192</v>
      </c>
      <c r="N691">
        <v>7</v>
      </c>
      <c r="O691" t="s">
        <v>44</v>
      </c>
      <c r="P691">
        <v>2</v>
      </c>
      <c r="R691">
        <v>62</v>
      </c>
      <c r="S691" s="13">
        <v>42067</v>
      </c>
      <c r="T691" s="13">
        <v>42067</v>
      </c>
      <c r="W691">
        <v>2014</v>
      </c>
      <c r="X691">
        <v>7</v>
      </c>
      <c r="AC691" t="s">
        <v>130</v>
      </c>
      <c r="AD691" t="s">
        <v>319</v>
      </c>
      <c r="AE691" t="str">
        <f t="shared" si="21"/>
        <v>COLÉGIO OLIMPO GOIÂNIA</v>
      </c>
      <c r="AG691">
        <v>77</v>
      </c>
      <c r="AH691">
        <v>11</v>
      </c>
      <c r="AI691" t="s">
        <v>46</v>
      </c>
      <c r="AK691">
        <v>0</v>
      </c>
      <c r="AM691">
        <v>0</v>
      </c>
      <c r="AP691" t="s">
        <v>731</v>
      </c>
    </row>
    <row r="692" spans="1:42" customFormat="1">
      <c r="A692">
        <v>247239</v>
      </c>
      <c r="B692">
        <v>172193</v>
      </c>
      <c r="C692" t="s">
        <v>1298</v>
      </c>
      <c r="D692" s="18">
        <v>50</v>
      </c>
      <c r="E692" s="13">
        <v>41731</v>
      </c>
      <c r="F692" s="14">
        <v>0.69635416666666661</v>
      </c>
      <c r="G692" s="18">
        <v>0</v>
      </c>
      <c r="H692">
        <v>0</v>
      </c>
      <c r="I692" s="21">
        <f t="shared" si="20"/>
        <v>-2411265.5500000194</v>
      </c>
      <c r="L692">
        <v>172193</v>
      </c>
      <c r="N692">
        <v>7</v>
      </c>
      <c r="O692" t="s">
        <v>44</v>
      </c>
      <c r="P692">
        <v>2</v>
      </c>
      <c r="R692">
        <v>62</v>
      </c>
      <c r="S692" s="13">
        <v>42067</v>
      </c>
      <c r="T692" s="13">
        <v>42067</v>
      </c>
      <c r="W692">
        <v>2014</v>
      </c>
      <c r="X692">
        <v>7</v>
      </c>
      <c r="AC692" t="s">
        <v>130</v>
      </c>
      <c r="AD692" t="s">
        <v>319</v>
      </c>
      <c r="AE692" t="str">
        <f t="shared" si="21"/>
        <v>COLÉGIO OLIMPO GOIÂNIA</v>
      </c>
      <c r="AG692">
        <v>77</v>
      </c>
      <c r="AH692">
        <v>11</v>
      </c>
      <c r="AI692" t="s">
        <v>46</v>
      </c>
      <c r="AK692">
        <v>0</v>
      </c>
      <c r="AM692">
        <v>0</v>
      </c>
      <c r="AP692" t="s">
        <v>731</v>
      </c>
    </row>
    <row r="693" spans="1:42" customFormat="1">
      <c r="A693">
        <v>246244</v>
      </c>
      <c r="B693">
        <v>160839</v>
      </c>
      <c r="C693" t="s">
        <v>1299</v>
      </c>
      <c r="D693" s="18">
        <v>642</v>
      </c>
      <c r="E693" s="13">
        <v>41731</v>
      </c>
      <c r="F693" s="14">
        <v>0.69673611111111111</v>
      </c>
      <c r="G693" s="18">
        <v>0</v>
      </c>
      <c r="H693">
        <v>0</v>
      </c>
      <c r="I693" s="21">
        <f t="shared" si="20"/>
        <v>-2410623.5500000194</v>
      </c>
      <c r="L693">
        <v>160839</v>
      </c>
      <c r="N693">
        <v>7</v>
      </c>
      <c r="O693" t="s">
        <v>44</v>
      </c>
      <c r="P693">
        <v>2</v>
      </c>
      <c r="R693">
        <v>6</v>
      </c>
      <c r="S693" s="13">
        <v>42066</v>
      </c>
      <c r="T693" s="13">
        <v>42066</v>
      </c>
      <c r="W693">
        <v>2014</v>
      </c>
      <c r="X693">
        <v>7</v>
      </c>
      <c r="AC693" t="s">
        <v>45</v>
      </c>
      <c r="AD693" t="s">
        <v>319</v>
      </c>
      <c r="AE693" t="str">
        <f t="shared" si="21"/>
        <v>COLÉGIO OLIMPO GOIÂNIA</v>
      </c>
      <c r="AG693">
        <v>77</v>
      </c>
      <c r="AH693">
        <v>11</v>
      </c>
      <c r="AI693" t="s">
        <v>46</v>
      </c>
      <c r="AK693">
        <v>0</v>
      </c>
      <c r="AM693">
        <v>0</v>
      </c>
      <c r="AP693" t="s">
        <v>731</v>
      </c>
    </row>
    <row r="694" spans="1:42" customFormat="1">
      <c r="A694">
        <v>247240</v>
      </c>
      <c r="B694">
        <v>151160</v>
      </c>
      <c r="C694" t="s">
        <v>1300</v>
      </c>
      <c r="D694" s="18">
        <v>1342.8</v>
      </c>
      <c r="E694" s="13">
        <v>41731</v>
      </c>
      <c r="F694" s="14">
        <v>0.69681712962962961</v>
      </c>
      <c r="G694" s="18">
        <v>0</v>
      </c>
      <c r="H694">
        <v>0</v>
      </c>
      <c r="I694" s="21">
        <f t="shared" si="20"/>
        <v>-2409280.7500000196</v>
      </c>
      <c r="L694">
        <v>151160</v>
      </c>
      <c r="N694">
        <v>7</v>
      </c>
      <c r="O694" t="s">
        <v>44</v>
      </c>
      <c r="P694">
        <v>1</v>
      </c>
      <c r="R694">
        <v>2</v>
      </c>
      <c r="S694" s="13">
        <v>42067</v>
      </c>
      <c r="T694" s="13">
        <v>42067</v>
      </c>
      <c r="W694">
        <v>2014</v>
      </c>
      <c r="X694">
        <v>7</v>
      </c>
      <c r="AC694" t="s">
        <v>48</v>
      </c>
      <c r="AD694" t="s">
        <v>319</v>
      </c>
      <c r="AE694" t="str">
        <f t="shared" si="21"/>
        <v>COLÉGIO OLIMPO GOIÂNIA</v>
      </c>
      <c r="AG694">
        <v>77</v>
      </c>
      <c r="AH694">
        <v>11</v>
      </c>
      <c r="AI694" t="s">
        <v>46</v>
      </c>
      <c r="AK694">
        <v>0</v>
      </c>
      <c r="AM694">
        <v>0</v>
      </c>
      <c r="AP694" t="s">
        <v>731</v>
      </c>
    </row>
    <row r="695" spans="1:42" customFormat="1">
      <c r="A695">
        <v>247242</v>
      </c>
      <c r="B695">
        <v>171459</v>
      </c>
      <c r="C695" t="s">
        <v>1301</v>
      </c>
      <c r="D695" s="18">
        <v>120</v>
      </c>
      <c r="E695" s="13">
        <v>41731</v>
      </c>
      <c r="F695" s="14">
        <v>0.69773148148148145</v>
      </c>
      <c r="G695" s="18">
        <v>0</v>
      </c>
      <c r="H695">
        <v>0</v>
      </c>
      <c r="I695" s="21">
        <f t="shared" si="20"/>
        <v>-2409160.7500000196</v>
      </c>
      <c r="L695">
        <v>171459</v>
      </c>
      <c r="N695">
        <v>7</v>
      </c>
      <c r="O695" t="s">
        <v>44</v>
      </c>
      <c r="P695">
        <v>2</v>
      </c>
      <c r="R695">
        <v>62</v>
      </c>
      <c r="S695" s="13">
        <v>42067</v>
      </c>
      <c r="T695" s="13">
        <v>42067</v>
      </c>
      <c r="W695">
        <v>2014</v>
      </c>
      <c r="X695">
        <v>7</v>
      </c>
      <c r="AC695" t="s">
        <v>130</v>
      </c>
      <c r="AD695" t="s">
        <v>319</v>
      </c>
      <c r="AE695" t="str">
        <f t="shared" si="21"/>
        <v>COLÉGIO OLIMPO GOIÂNIA</v>
      </c>
      <c r="AG695">
        <v>77</v>
      </c>
      <c r="AH695">
        <v>11</v>
      </c>
      <c r="AI695" t="s">
        <v>46</v>
      </c>
      <c r="AK695">
        <v>0</v>
      </c>
      <c r="AM695">
        <v>0</v>
      </c>
      <c r="AP695" t="s">
        <v>731</v>
      </c>
    </row>
    <row r="696" spans="1:42" customFormat="1">
      <c r="A696">
        <v>246247</v>
      </c>
      <c r="B696">
        <v>162318</v>
      </c>
      <c r="C696" t="s">
        <v>1302</v>
      </c>
      <c r="D696" s="18">
        <v>1462.16</v>
      </c>
      <c r="E696" s="13">
        <v>41731</v>
      </c>
      <c r="F696" s="14">
        <v>0.69796296296296301</v>
      </c>
      <c r="G696" s="18">
        <v>0</v>
      </c>
      <c r="H696">
        <v>0</v>
      </c>
      <c r="I696" s="21">
        <f t="shared" si="20"/>
        <v>-2407698.5900000194</v>
      </c>
      <c r="L696">
        <v>162318</v>
      </c>
      <c r="N696">
        <v>7</v>
      </c>
      <c r="O696" t="s">
        <v>44</v>
      </c>
      <c r="P696">
        <v>1</v>
      </c>
      <c r="R696">
        <v>2</v>
      </c>
      <c r="S696" s="13">
        <v>42066</v>
      </c>
      <c r="T696" s="13">
        <v>42066</v>
      </c>
      <c r="W696">
        <v>2014</v>
      </c>
      <c r="X696">
        <v>7</v>
      </c>
      <c r="AC696" t="s">
        <v>48</v>
      </c>
      <c r="AD696" t="s">
        <v>319</v>
      </c>
      <c r="AE696" t="str">
        <f t="shared" si="21"/>
        <v>COLÉGIO OLIMPO GOIÂNIA</v>
      </c>
      <c r="AG696">
        <v>77</v>
      </c>
      <c r="AH696">
        <v>11</v>
      </c>
      <c r="AI696" t="s">
        <v>46</v>
      </c>
      <c r="AK696">
        <v>0</v>
      </c>
      <c r="AM696">
        <v>0</v>
      </c>
      <c r="AP696" t="s">
        <v>731</v>
      </c>
    </row>
    <row r="697" spans="1:42" customFormat="1">
      <c r="A697">
        <v>246249</v>
      </c>
      <c r="B697">
        <v>171482</v>
      </c>
      <c r="C697" t="s">
        <v>1303</v>
      </c>
      <c r="D697" s="18">
        <v>1417.4</v>
      </c>
      <c r="E697" s="13">
        <v>41731</v>
      </c>
      <c r="F697" s="14">
        <v>0.69842592592592589</v>
      </c>
      <c r="G697" s="18">
        <v>0</v>
      </c>
      <c r="H697">
        <v>0</v>
      </c>
      <c r="I697" s="21">
        <f t="shared" si="20"/>
        <v>-2406281.1900000195</v>
      </c>
      <c r="L697">
        <v>171482</v>
      </c>
      <c r="N697">
        <v>7</v>
      </c>
      <c r="O697" t="s">
        <v>44</v>
      </c>
      <c r="P697">
        <v>1</v>
      </c>
      <c r="R697">
        <v>2</v>
      </c>
      <c r="S697" s="13">
        <v>42066</v>
      </c>
      <c r="T697" s="13">
        <v>42066</v>
      </c>
      <c r="W697">
        <v>2014</v>
      </c>
      <c r="X697">
        <v>7</v>
      </c>
      <c r="AC697" t="s">
        <v>48</v>
      </c>
      <c r="AD697" t="s">
        <v>319</v>
      </c>
      <c r="AE697" t="str">
        <f t="shared" si="21"/>
        <v>COLÉGIO OLIMPO GOIÂNIA</v>
      </c>
      <c r="AG697">
        <v>77</v>
      </c>
      <c r="AH697">
        <v>11</v>
      </c>
      <c r="AI697" t="s">
        <v>46</v>
      </c>
      <c r="AK697">
        <v>0</v>
      </c>
      <c r="AM697">
        <v>0</v>
      </c>
      <c r="AP697" t="s">
        <v>731</v>
      </c>
    </row>
    <row r="698" spans="1:42" customFormat="1">
      <c r="A698">
        <v>247243</v>
      </c>
      <c r="B698">
        <v>174923</v>
      </c>
      <c r="C698" t="s">
        <v>1304</v>
      </c>
      <c r="D698" s="18">
        <v>653</v>
      </c>
      <c r="E698" s="13">
        <v>41731</v>
      </c>
      <c r="F698" s="14">
        <v>0.69843749999999993</v>
      </c>
      <c r="G698" s="18">
        <v>0</v>
      </c>
      <c r="H698">
        <v>0</v>
      </c>
      <c r="I698" s="21">
        <f t="shared" si="20"/>
        <v>-2405628.1900000195</v>
      </c>
      <c r="L698">
        <v>174923</v>
      </c>
      <c r="N698">
        <v>7</v>
      </c>
      <c r="O698" t="s">
        <v>44</v>
      </c>
      <c r="P698">
        <v>2</v>
      </c>
      <c r="R698">
        <v>2</v>
      </c>
      <c r="S698" s="13">
        <v>42067</v>
      </c>
      <c r="T698" s="13">
        <v>42067</v>
      </c>
      <c r="W698">
        <v>2014</v>
      </c>
      <c r="X698">
        <v>7</v>
      </c>
      <c r="AC698" t="s">
        <v>48</v>
      </c>
      <c r="AD698" t="s">
        <v>319</v>
      </c>
      <c r="AE698" t="str">
        <f t="shared" si="21"/>
        <v>COLÉGIO OLIMPO GOIÂNIA</v>
      </c>
      <c r="AG698">
        <v>77</v>
      </c>
      <c r="AH698">
        <v>11</v>
      </c>
      <c r="AI698" t="s">
        <v>46</v>
      </c>
      <c r="AK698">
        <v>0</v>
      </c>
      <c r="AM698">
        <v>0</v>
      </c>
      <c r="AP698" t="s">
        <v>731</v>
      </c>
    </row>
    <row r="699" spans="1:42" customFormat="1">
      <c r="A699">
        <v>247244</v>
      </c>
      <c r="B699">
        <v>171443</v>
      </c>
      <c r="C699" t="s">
        <v>1305</v>
      </c>
      <c r="D699" s="18">
        <v>185</v>
      </c>
      <c r="E699" s="13">
        <v>41731</v>
      </c>
      <c r="F699" s="14">
        <v>0.69873842592592583</v>
      </c>
      <c r="G699" s="18">
        <v>0</v>
      </c>
      <c r="H699">
        <v>0</v>
      </c>
      <c r="I699" s="21">
        <f t="shared" si="20"/>
        <v>-2405443.1900000195</v>
      </c>
      <c r="L699">
        <v>171443</v>
      </c>
      <c r="N699">
        <v>7</v>
      </c>
      <c r="O699" t="s">
        <v>44</v>
      </c>
      <c r="P699">
        <v>2</v>
      </c>
      <c r="R699">
        <v>62</v>
      </c>
      <c r="S699" s="13">
        <v>42067</v>
      </c>
      <c r="T699" s="13">
        <v>42067</v>
      </c>
      <c r="W699">
        <v>2014</v>
      </c>
      <c r="X699">
        <v>7</v>
      </c>
      <c r="AC699" t="s">
        <v>130</v>
      </c>
      <c r="AD699" t="s">
        <v>319</v>
      </c>
      <c r="AE699" t="str">
        <f t="shared" si="21"/>
        <v>COLÉGIO OLIMPO GOIÂNIA</v>
      </c>
      <c r="AG699">
        <v>77</v>
      </c>
      <c r="AH699">
        <v>11</v>
      </c>
      <c r="AI699" t="s">
        <v>46</v>
      </c>
      <c r="AK699">
        <v>0</v>
      </c>
      <c r="AM699">
        <v>0</v>
      </c>
      <c r="AP699" t="s">
        <v>731</v>
      </c>
    </row>
    <row r="700" spans="1:42" customFormat="1">
      <c r="A700">
        <v>246250</v>
      </c>
      <c r="B700">
        <v>169789</v>
      </c>
      <c r="C700" t="s">
        <v>1306</v>
      </c>
      <c r="D700" s="18">
        <v>1284</v>
      </c>
      <c r="E700" s="13">
        <v>41731</v>
      </c>
      <c r="F700" s="14">
        <v>0.6990277777777778</v>
      </c>
      <c r="G700" s="18">
        <v>0</v>
      </c>
      <c r="H700">
        <v>0</v>
      </c>
      <c r="I700" s="21">
        <f t="shared" si="20"/>
        <v>-2404159.1900000195</v>
      </c>
      <c r="L700">
        <v>169789</v>
      </c>
      <c r="N700">
        <v>7</v>
      </c>
      <c r="O700" t="s">
        <v>44</v>
      </c>
      <c r="P700">
        <v>2</v>
      </c>
      <c r="R700">
        <v>6</v>
      </c>
      <c r="S700" s="13">
        <v>42066</v>
      </c>
      <c r="T700" s="13">
        <v>42066</v>
      </c>
      <c r="W700">
        <v>2014</v>
      </c>
      <c r="X700">
        <v>7</v>
      </c>
      <c r="AC700" t="s">
        <v>45</v>
      </c>
      <c r="AD700" t="s">
        <v>319</v>
      </c>
      <c r="AE700" t="str">
        <f t="shared" si="21"/>
        <v>COLÉGIO OLIMPO GOIÂNIA</v>
      </c>
      <c r="AG700">
        <v>77</v>
      </c>
      <c r="AH700">
        <v>11</v>
      </c>
      <c r="AI700" t="s">
        <v>46</v>
      </c>
      <c r="AK700">
        <v>0</v>
      </c>
      <c r="AM700">
        <v>0</v>
      </c>
      <c r="AP700" t="s">
        <v>731</v>
      </c>
    </row>
    <row r="701" spans="1:42" customFormat="1">
      <c r="A701">
        <v>247245</v>
      </c>
      <c r="B701">
        <v>171058</v>
      </c>
      <c r="C701" t="s">
        <v>1307</v>
      </c>
      <c r="D701" s="18">
        <v>120</v>
      </c>
      <c r="E701" s="13">
        <v>41731</v>
      </c>
      <c r="F701" s="14">
        <v>0.69916666666666671</v>
      </c>
      <c r="G701" s="18">
        <v>0</v>
      </c>
      <c r="H701">
        <v>0</v>
      </c>
      <c r="I701" s="21">
        <f t="shared" si="20"/>
        <v>-2404039.1900000195</v>
      </c>
      <c r="L701">
        <v>171058</v>
      </c>
      <c r="N701">
        <v>7</v>
      </c>
      <c r="O701" t="s">
        <v>44</v>
      </c>
      <c r="P701">
        <v>2</v>
      </c>
      <c r="R701">
        <v>62</v>
      </c>
      <c r="S701" s="13">
        <v>42067</v>
      </c>
      <c r="T701" s="13">
        <v>42067</v>
      </c>
      <c r="W701">
        <v>2014</v>
      </c>
      <c r="X701">
        <v>7</v>
      </c>
      <c r="AC701" t="s">
        <v>130</v>
      </c>
      <c r="AD701" t="s">
        <v>319</v>
      </c>
      <c r="AE701" t="str">
        <f t="shared" si="21"/>
        <v>COLÉGIO OLIMPO GOIÂNIA</v>
      </c>
      <c r="AG701">
        <v>77</v>
      </c>
      <c r="AH701">
        <v>11</v>
      </c>
      <c r="AI701" t="s">
        <v>46</v>
      </c>
      <c r="AK701">
        <v>0</v>
      </c>
      <c r="AM701">
        <v>0</v>
      </c>
      <c r="AP701" t="s">
        <v>731</v>
      </c>
    </row>
    <row r="702" spans="1:42" customFormat="1">
      <c r="A702">
        <v>247247</v>
      </c>
      <c r="B702">
        <v>171048</v>
      </c>
      <c r="C702" t="s">
        <v>1308</v>
      </c>
      <c r="D702" s="18">
        <v>185</v>
      </c>
      <c r="E702" s="13">
        <v>41731</v>
      </c>
      <c r="F702" s="14">
        <v>0.69986111111111116</v>
      </c>
      <c r="G702" s="18">
        <v>0</v>
      </c>
      <c r="H702">
        <v>0</v>
      </c>
      <c r="I702" s="21">
        <f t="shared" si="20"/>
        <v>-2403854.1900000195</v>
      </c>
      <c r="L702">
        <v>171048</v>
      </c>
      <c r="N702">
        <v>7</v>
      </c>
      <c r="O702" t="s">
        <v>44</v>
      </c>
      <c r="P702">
        <v>2</v>
      </c>
      <c r="R702">
        <v>62</v>
      </c>
      <c r="S702" s="13">
        <v>42067</v>
      </c>
      <c r="T702" s="13">
        <v>42067</v>
      </c>
      <c r="W702">
        <v>2014</v>
      </c>
      <c r="X702">
        <v>7</v>
      </c>
      <c r="AC702" t="s">
        <v>130</v>
      </c>
      <c r="AD702" t="s">
        <v>319</v>
      </c>
      <c r="AE702" t="str">
        <f t="shared" si="21"/>
        <v>COLÉGIO OLIMPO GOIÂNIA</v>
      </c>
      <c r="AG702">
        <v>77</v>
      </c>
      <c r="AH702">
        <v>11</v>
      </c>
      <c r="AI702" t="s">
        <v>46</v>
      </c>
      <c r="AK702">
        <v>0</v>
      </c>
      <c r="AM702">
        <v>0</v>
      </c>
      <c r="AP702" t="s">
        <v>731</v>
      </c>
    </row>
    <row r="703" spans="1:42" customFormat="1">
      <c r="A703">
        <v>246254</v>
      </c>
      <c r="B703">
        <v>169803</v>
      </c>
      <c r="C703" t="s">
        <v>1309</v>
      </c>
      <c r="D703" s="18">
        <v>1284</v>
      </c>
      <c r="E703" s="13">
        <v>41731</v>
      </c>
      <c r="F703" s="14">
        <v>0.69987268518518519</v>
      </c>
      <c r="G703" s="18">
        <v>0</v>
      </c>
      <c r="H703">
        <v>0</v>
      </c>
      <c r="I703" s="21">
        <f t="shared" si="20"/>
        <v>-2402570.1900000195</v>
      </c>
      <c r="L703">
        <v>169803</v>
      </c>
      <c r="N703">
        <v>7</v>
      </c>
      <c r="O703" t="s">
        <v>44</v>
      </c>
      <c r="P703">
        <v>2</v>
      </c>
      <c r="R703">
        <v>6</v>
      </c>
      <c r="S703" s="13">
        <v>42066</v>
      </c>
      <c r="T703" s="13">
        <v>42066</v>
      </c>
      <c r="W703">
        <v>2014</v>
      </c>
      <c r="X703">
        <v>7</v>
      </c>
      <c r="AC703" t="s">
        <v>45</v>
      </c>
      <c r="AD703" t="s">
        <v>319</v>
      </c>
      <c r="AE703" t="str">
        <f t="shared" si="21"/>
        <v>COLÉGIO OLIMPO GOIÂNIA</v>
      </c>
      <c r="AG703">
        <v>77</v>
      </c>
      <c r="AH703">
        <v>11</v>
      </c>
      <c r="AI703" t="s">
        <v>46</v>
      </c>
      <c r="AK703">
        <v>0</v>
      </c>
      <c r="AM703">
        <v>0</v>
      </c>
      <c r="AP703" t="s">
        <v>731</v>
      </c>
    </row>
    <row r="704" spans="1:42" customFormat="1">
      <c r="A704">
        <v>246256</v>
      </c>
      <c r="B704">
        <v>169814</v>
      </c>
      <c r="C704" t="s">
        <v>1310</v>
      </c>
      <c r="D704" s="18">
        <v>1284</v>
      </c>
      <c r="E704" s="13">
        <v>41731</v>
      </c>
      <c r="F704" s="14">
        <v>0.70032407407407404</v>
      </c>
      <c r="G704" s="18">
        <v>0</v>
      </c>
      <c r="H704">
        <v>0</v>
      </c>
      <c r="I704" s="21">
        <f t="shared" si="20"/>
        <v>-2401286.1900000195</v>
      </c>
      <c r="L704">
        <v>169814</v>
      </c>
      <c r="N704">
        <v>7</v>
      </c>
      <c r="O704" t="s">
        <v>44</v>
      </c>
      <c r="P704">
        <v>2</v>
      </c>
      <c r="R704">
        <v>6</v>
      </c>
      <c r="S704" s="13">
        <v>42066</v>
      </c>
      <c r="T704" s="13">
        <v>42066</v>
      </c>
      <c r="W704">
        <v>2014</v>
      </c>
      <c r="X704">
        <v>7</v>
      </c>
      <c r="AC704" t="s">
        <v>45</v>
      </c>
      <c r="AD704" t="s">
        <v>319</v>
      </c>
      <c r="AE704" t="str">
        <f t="shared" si="21"/>
        <v>COLÉGIO OLIMPO GOIÂNIA</v>
      </c>
      <c r="AG704">
        <v>77</v>
      </c>
      <c r="AH704">
        <v>11</v>
      </c>
      <c r="AI704" t="s">
        <v>46</v>
      </c>
      <c r="AK704">
        <v>0</v>
      </c>
      <c r="AM704">
        <v>0</v>
      </c>
      <c r="AP704" t="s">
        <v>731</v>
      </c>
    </row>
    <row r="705" spans="1:42" customFormat="1">
      <c r="A705">
        <v>247248</v>
      </c>
      <c r="B705">
        <v>171043</v>
      </c>
      <c r="C705" t="s">
        <v>1311</v>
      </c>
      <c r="D705" s="18">
        <v>160</v>
      </c>
      <c r="E705" s="13">
        <v>41731</v>
      </c>
      <c r="F705" s="14">
        <v>0.70037037037037031</v>
      </c>
      <c r="G705" s="18">
        <v>0</v>
      </c>
      <c r="H705">
        <v>0</v>
      </c>
      <c r="I705" s="21">
        <f t="shared" si="20"/>
        <v>-2401126.1900000195</v>
      </c>
      <c r="L705">
        <v>171043</v>
      </c>
      <c r="N705">
        <v>7</v>
      </c>
      <c r="O705" t="s">
        <v>44</v>
      </c>
      <c r="P705">
        <v>2</v>
      </c>
      <c r="R705">
        <v>62</v>
      </c>
      <c r="S705" s="13">
        <v>42067</v>
      </c>
      <c r="T705" s="13">
        <v>42067</v>
      </c>
      <c r="W705">
        <v>2014</v>
      </c>
      <c r="X705">
        <v>7</v>
      </c>
      <c r="AC705" t="s">
        <v>130</v>
      </c>
      <c r="AD705" t="s">
        <v>319</v>
      </c>
      <c r="AE705" t="str">
        <f t="shared" si="21"/>
        <v>COLÉGIO OLIMPO GOIÂNIA</v>
      </c>
      <c r="AG705">
        <v>77</v>
      </c>
      <c r="AH705">
        <v>11</v>
      </c>
      <c r="AI705" t="s">
        <v>46</v>
      </c>
      <c r="AK705">
        <v>0</v>
      </c>
      <c r="AM705">
        <v>0</v>
      </c>
      <c r="AP705" t="s">
        <v>731</v>
      </c>
    </row>
    <row r="706" spans="1:42" customFormat="1">
      <c r="A706">
        <v>247250</v>
      </c>
      <c r="B706">
        <v>171579</v>
      </c>
      <c r="C706" t="s">
        <v>1312</v>
      </c>
      <c r="D706" s="18">
        <v>120</v>
      </c>
      <c r="E706" s="13">
        <v>41731</v>
      </c>
      <c r="F706" s="14">
        <v>0.7009143518518518</v>
      </c>
      <c r="G706" s="18">
        <v>0</v>
      </c>
      <c r="H706">
        <v>0</v>
      </c>
      <c r="I706" s="21">
        <f t="shared" si="20"/>
        <v>-2401006.1900000195</v>
      </c>
      <c r="L706">
        <v>171579</v>
      </c>
      <c r="N706">
        <v>7</v>
      </c>
      <c r="O706" t="s">
        <v>44</v>
      </c>
      <c r="P706">
        <v>2</v>
      </c>
      <c r="R706">
        <v>62</v>
      </c>
      <c r="S706" s="13">
        <v>42067</v>
      </c>
      <c r="T706" s="13">
        <v>42067</v>
      </c>
      <c r="W706">
        <v>2014</v>
      </c>
      <c r="X706">
        <v>7</v>
      </c>
      <c r="AC706" t="s">
        <v>130</v>
      </c>
      <c r="AD706" t="s">
        <v>319</v>
      </c>
      <c r="AE706" t="str">
        <f t="shared" si="21"/>
        <v>COLÉGIO OLIMPO GOIÂNIA</v>
      </c>
      <c r="AG706">
        <v>77</v>
      </c>
      <c r="AH706">
        <v>11</v>
      </c>
      <c r="AI706" t="s">
        <v>46</v>
      </c>
      <c r="AK706">
        <v>0</v>
      </c>
      <c r="AM706">
        <v>0</v>
      </c>
      <c r="AP706" t="s">
        <v>731</v>
      </c>
    </row>
    <row r="707" spans="1:42" customFormat="1">
      <c r="A707">
        <v>246258</v>
      </c>
      <c r="B707">
        <v>160800</v>
      </c>
      <c r="C707" t="s">
        <v>1313</v>
      </c>
      <c r="D707" s="18">
        <v>1248</v>
      </c>
      <c r="E707" s="13">
        <v>41731</v>
      </c>
      <c r="F707" s="14">
        <v>0.7009375000000001</v>
      </c>
      <c r="G707" s="18">
        <v>0</v>
      </c>
      <c r="H707">
        <v>0</v>
      </c>
      <c r="I707" s="21">
        <f t="shared" si="20"/>
        <v>-2399758.1900000195</v>
      </c>
      <c r="L707">
        <v>160800</v>
      </c>
      <c r="N707">
        <v>7</v>
      </c>
      <c r="O707" t="s">
        <v>44</v>
      </c>
      <c r="P707">
        <v>2</v>
      </c>
      <c r="R707">
        <v>6</v>
      </c>
      <c r="S707" s="13">
        <v>42066</v>
      </c>
      <c r="T707" s="13">
        <v>42066</v>
      </c>
      <c r="W707">
        <v>2014</v>
      </c>
      <c r="X707">
        <v>7</v>
      </c>
      <c r="AC707" t="s">
        <v>45</v>
      </c>
      <c r="AD707" t="s">
        <v>319</v>
      </c>
      <c r="AE707" t="str">
        <f t="shared" si="21"/>
        <v>COLÉGIO OLIMPO GOIÂNIA</v>
      </c>
      <c r="AG707">
        <v>77</v>
      </c>
      <c r="AH707">
        <v>11</v>
      </c>
      <c r="AI707" t="s">
        <v>46</v>
      </c>
      <c r="AK707">
        <v>0</v>
      </c>
      <c r="AM707">
        <v>0</v>
      </c>
      <c r="AP707" t="s">
        <v>731</v>
      </c>
    </row>
    <row r="708" spans="1:42" customFormat="1">
      <c r="A708">
        <v>247251</v>
      </c>
      <c r="B708">
        <v>196236</v>
      </c>
      <c r="C708" t="s">
        <v>1314</v>
      </c>
      <c r="D708" s="18">
        <v>135</v>
      </c>
      <c r="E708" s="13">
        <v>41731</v>
      </c>
      <c r="F708" s="14">
        <v>0.70143518518518511</v>
      </c>
      <c r="G708" s="18">
        <v>0</v>
      </c>
      <c r="H708">
        <v>0</v>
      </c>
      <c r="I708" s="21">
        <f t="shared" ref="I708:I771" si="22">I707 + (D708-G708)</f>
        <v>-2399623.1900000195</v>
      </c>
      <c r="L708">
        <v>196236</v>
      </c>
      <c r="N708">
        <v>7</v>
      </c>
      <c r="O708" t="s">
        <v>44</v>
      </c>
      <c r="P708">
        <v>2</v>
      </c>
      <c r="R708">
        <v>62</v>
      </c>
      <c r="S708" s="13">
        <v>42067</v>
      </c>
      <c r="T708" s="13">
        <v>42067</v>
      </c>
      <c r="W708">
        <v>2014</v>
      </c>
      <c r="X708">
        <v>7</v>
      </c>
      <c r="AC708" t="s">
        <v>130</v>
      </c>
      <c r="AD708" t="s">
        <v>319</v>
      </c>
      <c r="AE708" t="str">
        <f t="shared" ref="AE708:AE771" si="23">ACHA_INSTITUICAO(AC708)</f>
        <v>COLÉGIO OLIMPO GOIÂNIA</v>
      </c>
      <c r="AG708">
        <v>77</v>
      </c>
      <c r="AH708">
        <v>11</v>
      </c>
      <c r="AI708" t="s">
        <v>46</v>
      </c>
      <c r="AK708">
        <v>0</v>
      </c>
      <c r="AM708">
        <v>0</v>
      </c>
      <c r="AP708" t="s">
        <v>731</v>
      </c>
    </row>
    <row r="709" spans="1:42" customFormat="1">
      <c r="A709">
        <v>246260</v>
      </c>
      <c r="B709">
        <v>161725</v>
      </c>
      <c r="C709" t="s">
        <v>1315</v>
      </c>
      <c r="D709" s="18">
        <v>1284</v>
      </c>
      <c r="E709" s="13">
        <v>41731</v>
      </c>
      <c r="F709" s="14">
        <v>0.70149305555555552</v>
      </c>
      <c r="G709" s="18">
        <v>0</v>
      </c>
      <c r="H709">
        <v>0</v>
      </c>
      <c r="I709" s="21">
        <f t="shared" si="22"/>
        <v>-2398339.1900000195</v>
      </c>
      <c r="L709">
        <v>161725</v>
      </c>
      <c r="N709">
        <v>7</v>
      </c>
      <c r="O709" t="s">
        <v>44</v>
      </c>
      <c r="P709">
        <v>1</v>
      </c>
      <c r="R709">
        <v>6</v>
      </c>
      <c r="S709" s="13">
        <v>42066</v>
      </c>
      <c r="T709" s="13">
        <v>42066</v>
      </c>
      <c r="W709">
        <v>2014</v>
      </c>
      <c r="X709">
        <v>7</v>
      </c>
      <c r="AC709" t="s">
        <v>45</v>
      </c>
      <c r="AD709" t="s">
        <v>319</v>
      </c>
      <c r="AE709" t="str">
        <f t="shared" si="23"/>
        <v>COLÉGIO OLIMPO GOIÂNIA</v>
      </c>
      <c r="AG709">
        <v>77</v>
      </c>
      <c r="AH709">
        <v>11</v>
      </c>
      <c r="AI709" t="s">
        <v>46</v>
      </c>
      <c r="AK709">
        <v>0</v>
      </c>
      <c r="AM709">
        <v>0</v>
      </c>
      <c r="AP709" t="s">
        <v>731</v>
      </c>
    </row>
    <row r="710" spans="1:42" customFormat="1">
      <c r="A710">
        <v>247253</v>
      </c>
      <c r="B710">
        <v>171016</v>
      </c>
      <c r="C710" t="s">
        <v>1316</v>
      </c>
      <c r="D710" s="18">
        <v>185</v>
      </c>
      <c r="E710" s="13">
        <v>41731</v>
      </c>
      <c r="F710" s="14">
        <v>0.70174768518518515</v>
      </c>
      <c r="G710" s="18">
        <v>0</v>
      </c>
      <c r="H710">
        <v>0</v>
      </c>
      <c r="I710" s="21">
        <f t="shared" si="22"/>
        <v>-2398154.1900000195</v>
      </c>
      <c r="L710">
        <v>171016</v>
      </c>
      <c r="N710">
        <v>7</v>
      </c>
      <c r="O710" t="s">
        <v>44</v>
      </c>
      <c r="P710">
        <v>2</v>
      </c>
      <c r="R710">
        <v>62</v>
      </c>
      <c r="S710" s="13">
        <v>42067</v>
      </c>
      <c r="T710" s="13">
        <v>42067</v>
      </c>
      <c r="W710">
        <v>2014</v>
      </c>
      <c r="X710">
        <v>7</v>
      </c>
      <c r="AC710" t="s">
        <v>130</v>
      </c>
      <c r="AD710" t="s">
        <v>319</v>
      </c>
      <c r="AE710" t="str">
        <f t="shared" si="23"/>
        <v>COLÉGIO OLIMPO GOIÂNIA</v>
      </c>
      <c r="AG710">
        <v>77</v>
      </c>
      <c r="AH710">
        <v>11</v>
      </c>
      <c r="AI710" t="s">
        <v>46</v>
      </c>
      <c r="AK710">
        <v>0</v>
      </c>
      <c r="AM710">
        <v>0</v>
      </c>
      <c r="AP710" t="s">
        <v>731</v>
      </c>
    </row>
    <row r="711" spans="1:42" customFormat="1">
      <c r="A711">
        <v>247254</v>
      </c>
      <c r="B711">
        <v>170997</v>
      </c>
      <c r="C711" t="s">
        <v>1317</v>
      </c>
      <c r="D711" s="18">
        <v>120</v>
      </c>
      <c r="E711" s="13">
        <v>41731</v>
      </c>
      <c r="F711" s="14">
        <v>0.70217592592592604</v>
      </c>
      <c r="G711" s="18">
        <v>0</v>
      </c>
      <c r="H711">
        <v>0</v>
      </c>
      <c r="I711" s="21">
        <f t="shared" si="22"/>
        <v>-2398034.1900000195</v>
      </c>
      <c r="L711">
        <v>170997</v>
      </c>
      <c r="N711">
        <v>7</v>
      </c>
      <c r="O711" t="s">
        <v>44</v>
      </c>
      <c r="P711">
        <v>2</v>
      </c>
      <c r="R711">
        <v>62</v>
      </c>
      <c r="S711" s="13">
        <v>42067</v>
      </c>
      <c r="T711" s="13">
        <v>42067</v>
      </c>
      <c r="W711">
        <v>2014</v>
      </c>
      <c r="X711">
        <v>7</v>
      </c>
      <c r="AC711" t="s">
        <v>130</v>
      </c>
      <c r="AD711" t="s">
        <v>319</v>
      </c>
      <c r="AE711" t="str">
        <f t="shared" si="23"/>
        <v>COLÉGIO OLIMPO GOIÂNIA</v>
      </c>
      <c r="AG711">
        <v>77</v>
      </c>
      <c r="AH711">
        <v>11</v>
      </c>
      <c r="AI711" t="s">
        <v>46</v>
      </c>
      <c r="AK711">
        <v>0</v>
      </c>
      <c r="AM711">
        <v>0</v>
      </c>
      <c r="AP711" t="s">
        <v>731</v>
      </c>
    </row>
    <row r="712" spans="1:42" customFormat="1">
      <c r="A712">
        <v>246263</v>
      </c>
      <c r="B712">
        <v>161749</v>
      </c>
      <c r="C712" t="s">
        <v>1318</v>
      </c>
      <c r="D712" s="18">
        <v>1284</v>
      </c>
      <c r="E712" s="13">
        <v>41731</v>
      </c>
      <c r="F712" s="14">
        <v>0.70221064814814815</v>
      </c>
      <c r="G712" s="18">
        <v>0</v>
      </c>
      <c r="H712">
        <v>0</v>
      </c>
      <c r="I712" s="21">
        <f t="shared" si="22"/>
        <v>-2396750.1900000195</v>
      </c>
      <c r="L712">
        <v>161749</v>
      </c>
      <c r="N712">
        <v>7</v>
      </c>
      <c r="O712" t="s">
        <v>44</v>
      </c>
      <c r="P712">
        <v>2</v>
      </c>
      <c r="R712">
        <v>6</v>
      </c>
      <c r="S712" s="13">
        <v>42066</v>
      </c>
      <c r="T712" s="13">
        <v>42066</v>
      </c>
      <c r="W712">
        <v>2014</v>
      </c>
      <c r="X712">
        <v>7</v>
      </c>
      <c r="AC712" t="s">
        <v>45</v>
      </c>
      <c r="AD712" t="s">
        <v>319</v>
      </c>
      <c r="AE712" t="str">
        <f t="shared" si="23"/>
        <v>COLÉGIO OLIMPO GOIÂNIA</v>
      </c>
      <c r="AG712">
        <v>77</v>
      </c>
      <c r="AH712">
        <v>11</v>
      </c>
      <c r="AI712" t="s">
        <v>46</v>
      </c>
      <c r="AK712">
        <v>0</v>
      </c>
      <c r="AM712">
        <v>0</v>
      </c>
      <c r="AP712" t="s">
        <v>731</v>
      </c>
    </row>
    <row r="713" spans="1:42" customFormat="1">
      <c r="A713">
        <v>247255</v>
      </c>
      <c r="B713">
        <v>171745</v>
      </c>
      <c r="C713" t="s">
        <v>1319</v>
      </c>
      <c r="D713" s="18">
        <v>210</v>
      </c>
      <c r="E713" s="13">
        <v>41731</v>
      </c>
      <c r="F713" s="14">
        <v>0.7026041666666667</v>
      </c>
      <c r="G713" s="18">
        <v>0</v>
      </c>
      <c r="H713">
        <v>0</v>
      </c>
      <c r="I713" s="21">
        <f t="shared" si="22"/>
        <v>-2396540.1900000195</v>
      </c>
      <c r="L713">
        <v>171745</v>
      </c>
      <c r="N713">
        <v>7</v>
      </c>
      <c r="O713" t="s">
        <v>44</v>
      </c>
      <c r="P713">
        <v>2</v>
      </c>
      <c r="R713">
        <v>62</v>
      </c>
      <c r="S713" s="13">
        <v>42067</v>
      </c>
      <c r="T713" s="13">
        <v>42067</v>
      </c>
      <c r="W713">
        <v>2014</v>
      </c>
      <c r="X713">
        <v>7</v>
      </c>
      <c r="AC713" t="s">
        <v>130</v>
      </c>
      <c r="AD713" t="s">
        <v>319</v>
      </c>
      <c r="AE713" t="str">
        <f t="shared" si="23"/>
        <v>COLÉGIO OLIMPO GOIÂNIA</v>
      </c>
      <c r="AG713">
        <v>77</v>
      </c>
      <c r="AH713">
        <v>11</v>
      </c>
      <c r="AI713" t="s">
        <v>46</v>
      </c>
      <c r="AK713">
        <v>0</v>
      </c>
      <c r="AM713">
        <v>0</v>
      </c>
      <c r="AP713" t="s">
        <v>731</v>
      </c>
    </row>
    <row r="714" spans="1:42" customFormat="1">
      <c r="A714">
        <v>246265</v>
      </c>
      <c r="B714">
        <v>161737</v>
      </c>
      <c r="C714" t="s">
        <v>1320</v>
      </c>
      <c r="D714" s="18">
        <v>1284</v>
      </c>
      <c r="E714" s="13">
        <v>41731</v>
      </c>
      <c r="F714" s="14">
        <v>0.70274305555555561</v>
      </c>
      <c r="G714" s="18">
        <v>0</v>
      </c>
      <c r="H714">
        <v>0</v>
      </c>
      <c r="I714" s="21">
        <f t="shared" si="22"/>
        <v>-2395256.1900000195</v>
      </c>
      <c r="L714">
        <v>161737</v>
      </c>
      <c r="N714">
        <v>7</v>
      </c>
      <c r="O714" t="s">
        <v>44</v>
      </c>
      <c r="P714">
        <v>2</v>
      </c>
      <c r="R714">
        <v>6</v>
      </c>
      <c r="S714" s="13">
        <v>42066</v>
      </c>
      <c r="T714" s="13">
        <v>42066</v>
      </c>
      <c r="W714">
        <v>2014</v>
      </c>
      <c r="X714">
        <v>7</v>
      </c>
      <c r="AC714" t="s">
        <v>45</v>
      </c>
      <c r="AD714" t="s">
        <v>319</v>
      </c>
      <c r="AE714" t="str">
        <f t="shared" si="23"/>
        <v>COLÉGIO OLIMPO GOIÂNIA</v>
      </c>
      <c r="AG714">
        <v>77</v>
      </c>
      <c r="AH714">
        <v>11</v>
      </c>
      <c r="AI714" t="s">
        <v>46</v>
      </c>
      <c r="AK714">
        <v>0</v>
      </c>
      <c r="AM714">
        <v>0</v>
      </c>
      <c r="AP714" t="s">
        <v>731</v>
      </c>
    </row>
    <row r="715" spans="1:42" customFormat="1">
      <c r="A715">
        <v>247256</v>
      </c>
      <c r="B715">
        <v>171773</v>
      </c>
      <c r="C715" t="s">
        <v>1321</v>
      </c>
      <c r="D715" s="18">
        <v>1284</v>
      </c>
      <c r="E715" s="13">
        <v>41731</v>
      </c>
      <c r="F715" s="14">
        <v>0.70285879629629633</v>
      </c>
      <c r="G715" s="18">
        <v>0</v>
      </c>
      <c r="H715">
        <v>0</v>
      </c>
      <c r="I715" s="21">
        <f t="shared" si="22"/>
        <v>-2393972.1900000195</v>
      </c>
      <c r="L715">
        <v>171773</v>
      </c>
      <c r="N715">
        <v>7</v>
      </c>
      <c r="O715" t="s">
        <v>44</v>
      </c>
      <c r="P715">
        <v>2</v>
      </c>
      <c r="R715">
        <v>6</v>
      </c>
      <c r="S715" s="13">
        <v>42067</v>
      </c>
      <c r="T715" s="13">
        <v>42067</v>
      </c>
      <c r="W715">
        <v>2014</v>
      </c>
      <c r="X715">
        <v>7</v>
      </c>
      <c r="AC715" t="s">
        <v>45</v>
      </c>
      <c r="AD715" t="s">
        <v>319</v>
      </c>
      <c r="AE715" t="str">
        <f t="shared" si="23"/>
        <v>COLÉGIO OLIMPO GOIÂNIA</v>
      </c>
      <c r="AG715">
        <v>77</v>
      </c>
      <c r="AH715">
        <v>11</v>
      </c>
      <c r="AI715" t="s">
        <v>46</v>
      </c>
      <c r="AK715">
        <v>0</v>
      </c>
      <c r="AM715">
        <v>0</v>
      </c>
      <c r="AP715" t="s">
        <v>731</v>
      </c>
    </row>
    <row r="716" spans="1:42" customFormat="1">
      <c r="A716">
        <v>246267</v>
      </c>
      <c r="B716">
        <v>160619</v>
      </c>
      <c r="C716" t="s">
        <v>1322</v>
      </c>
      <c r="D716" s="18">
        <v>1284</v>
      </c>
      <c r="E716" s="13">
        <v>41731</v>
      </c>
      <c r="F716" s="14">
        <v>0.70317129629629627</v>
      </c>
      <c r="G716" s="18">
        <v>0</v>
      </c>
      <c r="H716">
        <v>0</v>
      </c>
      <c r="I716" s="21">
        <f t="shared" si="22"/>
        <v>-2392688.1900000195</v>
      </c>
      <c r="L716">
        <v>160619</v>
      </c>
      <c r="N716">
        <v>7</v>
      </c>
      <c r="O716" t="s">
        <v>44</v>
      </c>
      <c r="P716">
        <v>2</v>
      </c>
      <c r="R716">
        <v>6</v>
      </c>
      <c r="S716" s="13">
        <v>42066</v>
      </c>
      <c r="T716" s="13">
        <v>42066</v>
      </c>
      <c r="W716">
        <v>2014</v>
      </c>
      <c r="X716">
        <v>7</v>
      </c>
      <c r="AC716" t="s">
        <v>45</v>
      </c>
      <c r="AD716" t="s">
        <v>319</v>
      </c>
      <c r="AE716" t="str">
        <f t="shared" si="23"/>
        <v>COLÉGIO OLIMPO GOIÂNIA</v>
      </c>
      <c r="AG716">
        <v>77</v>
      </c>
      <c r="AH716">
        <v>11</v>
      </c>
      <c r="AI716" t="s">
        <v>46</v>
      </c>
      <c r="AK716">
        <v>0</v>
      </c>
      <c r="AM716">
        <v>0</v>
      </c>
      <c r="AP716" t="s">
        <v>731</v>
      </c>
    </row>
    <row r="717" spans="1:42" customFormat="1">
      <c r="A717">
        <v>246269</v>
      </c>
      <c r="B717">
        <v>162247</v>
      </c>
      <c r="C717" t="s">
        <v>1323</v>
      </c>
      <c r="D717" s="18">
        <v>1306</v>
      </c>
      <c r="E717" s="13">
        <v>41731</v>
      </c>
      <c r="F717" s="14">
        <v>0.70356481481481481</v>
      </c>
      <c r="G717" s="18">
        <v>0</v>
      </c>
      <c r="H717">
        <v>0</v>
      </c>
      <c r="I717" s="21">
        <f t="shared" si="22"/>
        <v>-2391382.1900000195</v>
      </c>
      <c r="L717">
        <v>162247</v>
      </c>
      <c r="N717">
        <v>7</v>
      </c>
      <c r="O717" t="s">
        <v>44</v>
      </c>
      <c r="P717">
        <v>2</v>
      </c>
      <c r="R717">
        <v>93</v>
      </c>
      <c r="S717" s="13">
        <v>42066</v>
      </c>
      <c r="T717" s="13">
        <v>42066</v>
      </c>
      <c r="W717">
        <v>2014</v>
      </c>
      <c r="X717">
        <v>7</v>
      </c>
      <c r="AC717" t="s">
        <v>73</v>
      </c>
      <c r="AD717" t="s">
        <v>319</v>
      </c>
      <c r="AE717" t="str">
        <f t="shared" si="23"/>
        <v>COLÉGIO OLIMPO GOIÂNIA</v>
      </c>
      <c r="AG717">
        <v>77</v>
      </c>
      <c r="AH717">
        <v>11</v>
      </c>
      <c r="AI717" t="s">
        <v>46</v>
      </c>
      <c r="AK717">
        <v>0</v>
      </c>
      <c r="AM717">
        <v>0</v>
      </c>
      <c r="AP717" t="s">
        <v>731</v>
      </c>
    </row>
    <row r="718" spans="1:42" customFormat="1">
      <c r="A718">
        <v>247257</v>
      </c>
      <c r="B718">
        <v>171831</v>
      </c>
      <c r="C718" t="s">
        <v>1324</v>
      </c>
      <c r="D718" s="18">
        <v>26.66</v>
      </c>
      <c r="E718" s="13">
        <v>41731</v>
      </c>
      <c r="F718" s="14">
        <v>0.70366898148148149</v>
      </c>
      <c r="G718" s="18">
        <v>0</v>
      </c>
      <c r="H718">
        <v>0</v>
      </c>
      <c r="I718" s="21">
        <f t="shared" si="22"/>
        <v>-2391355.5300000194</v>
      </c>
      <c r="L718">
        <v>171831</v>
      </c>
      <c r="N718">
        <v>7</v>
      </c>
      <c r="O718" t="s">
        <v>44</v>
      </c>
      <c r="P718">
        <v>2</v>
      </c>
      <c r="R718">
        <v>62</v>
      </c>
      <c r="S718" s="13">
        <v>42067</v>
      </c>
      <c r="T718" s="13">
        <v>42067</v>
      </c>
      <c r="W718">
        <v>2014</v>
      </c>
      <c r="X718">
        <v>7</v>
      </c>
      <c r="AC718" t="s">
        <v>130</v>
      </c>
      <c r="AD718" t="s">
        <v>319</v>
      </c>
      <c r="AE718" t="str">
        <f t="shared" si="23"/>
        <v>COLÉGIO OLIMPO GOIÂNIA</v>
      </c>
      <c r="AG718">
        <v>77</v>
      </c>
      <c r="AH718">
        <v>11</v>
      </c>
      <c r="AI718" t="s">
        <v>46</v>
      </c>
      <c r="AK718">
        <v>0</v>
      </c>
      <c r="AM718">
        <v>0</v>
      </c>
      <c r="AP718" t="s">
        <v>731</v>
      </c>
    </row>
    <row r="719" spans="1:42" customFormat="1">
      <c r="A719">
        <v>247258</v>
      </c>
      <c r="B719">
        <v>171832</v>
      </c>
      <c r="C719" t="s">
        <v>1325</v>
      </c>
      <c r="D719" s="18">
        <v>80</v>
      </c>
      <c r="E719" s="13">
        <v>41731</v>
      </c>
      <c r="F719" s="14">
        <v>0.70366898148148149</v>
      </c>
      <c r="G719" s="18">
        <v>0</v>
      </c>
      <c r="H719">
        <v>0</v>
      </c>
      <c r="I719" s="21">
        <f t="shared" si="22"/>
        <v>-2391275.5300000194</v>
      </c>
      <c r="L719">
        <v>171832</v>
      </c>
      <c r="N719">
        <v>7</v>
      </c>
      <c r="O719" t="s">
        <v>44</v>
      </c>
      <c r="P719">
        <v>2</v>
      </c>
      <c r="R719">
        <v>62</v>
      </c>
      <c r="S719" s="13">
        <v>42067</v>
      </c>
      <c r="T719" s="13">
        <v>42067</v>
      </c>
      <c r="W719">
        <v>2014</v>
      </c>
      <c r="X719">
        <v>7</v>
      </c>
      <c r="AC719" t="s">
        <v>130</v>
      </c>
      <c r="AD719" t="s">
        <v>319</v>
      </c>
      <c r="AE719" t="str">
        <f t="shared" si="23"/>
        <v>COLÉGIO OLIMPO GOIÂNIA</v>
      </c>
      <c r="AG719">
        <v>77</v>
      </c>
      <c r="AH719">
        <v>11</v>
      </c>
      <c r="AI719" t="s">
        <v>46</v>
      </c>
      <c r="AK719">
        <v>0</v>
      </c>
      <c r="AM719">
        <v>0</v>
      </c>
      <c r="AP719" t="s">
        <v>731</v>
      </c>
    </row>
    <row r="720" spans="1:42" customFormat="1">
      <c r="A720">
        <v>247259</v>
      </c>
      <c r="B720">
        <v>171833</v>
      </c>
      <c r="C720" t="s">
        <v>1326</v>
      </c>
      <c r="D720" s="18">
        <v>80</v>
      </c>
      <c r="E720" s="13">
        <v>41731</v>
      </c>
      <c r="F720" s="14">
        <v>0.70368055555555553</v>
      </c>
      <c r="G720" s="18">
        <v>0</v>
      </c>
      <c r="H720">
        <v>0</v>
      </c>
      <c r="I720" s="21">
        <f t="shared" si="22"/>
        <v>-2391195.5300000194</v>
      </c>
      <c r="L720">
        <v>171833</v>
      </c>
      <c r="N720">
        <v>7</v>
      </c>
      <c r="O720" t="s">
        <v>44</v>
      </c>
      <c r="P720">
        <v>2</v>
      </c>
      <c r="R720">
        <v>62</v>
      </c>
      <c r="S720" s="13">
        <v>42067</v>
      </c>
      <c r="T720" s="13">
        <v>42067</v>
      </c>
      <c r="W720">
        <v>2014</v>
      </c>
      <c r="X720">
        <v>7</v>
      </c>
      <c r="AC720" t="s">
        <v>130</v>
      </c>
      <c r="AD720" t="s">
        <v>319</v>
      </c>
      <c r="AE720" t="str">
        <f t="shared" si="23"/>
        <v>COLÉGIO OLIMPO GOIÂNIA</v>
      </c>
      <c r="AG720">
        <v>77</v>
      </c>
      <c r="AH720">
        <v>11</v>
      </c>
      <c r="AI720" t="s">
        <v>46</v>
      </c>
      <c r="AK720">
        <v>0</v>
      </c>
      <c r="AM720">
        <v>0</v>
      </c>
      <c r="AP720" t="s">
        <v>731</v>
      </c>
    </row>
    <row r="721" spans="1:42" customFormat="1">
      <c r="A721">
        <v>247260</v>
      </c>
      <c r="B721">
        <v>171834</v>
      </c>
      <c r="C721" t="s">
        <v>1327</v>
      </c>
      <c r="D721" s="18">
        <v>80</v>
      </c>
      <c r="E721" s="13">
        <v>41731</v>
      </c>
      <c r="F721" s="14">
        <v>0.70368055555555553</v>
      </c>
      <c r="G721" s="18">
        <v>0</v>
      </c>
      <c r="H721">
        <v>0</v>
      </c>
      <c r="I721" s="21">
        <f t="shared" si="22"/>
        <v>-2391115.5300000194</v>
      </c>
      <c r="L721">
        <v>171834</v>
      </c>
      <c r="N721">
        <v>7</v>
      </c>
      <c r="O721" t="s">
        <v>44</v>
      </c>
      <c r="P721">
        <v>2</v>
      </c>
      <c r="R721">
        <v>62</v>
      </c>
      <c r="S721" s="13">
        <v>42067</v>
      </c>
      <c r="T721" s="13">
        <v>42067</v>
      </c>
      <c r="W721">
        <v>2014</v>
      </c>
      <c r="X721">
        <v>7</v>
      </c>
      <c r="AC721" t="s">
        <v>130</v>
      </c>
      <c r="AD721" t="s">
        <v>319</v>
      </c>
      <c r="AE721" t="str">
        <f t="shared" si="23"/>
        <v>COLÉGIO OLIMPO GOIÂNIA</v>
      </c>
      <c r="AG721">
        <v>77</v>
      </c>
      <c r="AH721">
        <v>11</v>
      </c>
      <c r="AI721" t="s">
        <v>46</v>
      </c>
      <c r="AK721">
        <v>0</v>
      </c>
      <c r="AM721">
        <v>0</v>
      </c>
      <c r="AP721" t="s">
        <v>731</v>
      </c>
    </row>
    <row r="722" spans="1:42" customFormat="1">
      <c r="A722">
        <v>246270</v>
      </c>
      <c r="B722">
        <v>162398</v>
      </c>
      <c r="C722" t="s">
        <v>1328</v>
      </c>
      <c r="D722" s="18">
        <v>1250</v>
      </c>
      <c r="E722" s="13">
        <v>41731</v>
      </c>
      <c r="F722" s="14">
        <v>0.70402777777777781</v>
      </c>
      <c r="G722" s="18">
        <v>0</v>
      </c>
      <c r="H722">
        <v>0</v>
      </c>
      <c r="I722" s="21">
        <f t="shared" si="22"/>
        <v>-2389865.5300000194</v>
      </c>
      <c r="L722">
        <v>162398</v>
      </c>
      <c r="N722">
        <v>7</v>
      </c>
      <c r="O722" t="s">
        <v>44</v>
      </c>
      <c r="P722">
        <v>1</v>
      </c>
      <c r="R722">
        <v>2</v>
      </c>
      <c r="S722" s="13">
        <v>42066</v>
      </c>
      <c r="T722" s="13">
        <v>42066</v>
      </c>
      <c r="W722">
        <v>2014</v>
      </c>
      <c r="X722">
        <v>7</v>
      </c>
      <c r="AC722" t="s">
        <v>48</v>
      </c>
      <c r="AD722" t="s">
        <v>319</v>
      </c>
      <c r="AE722" t="str">
        <f t="shared" si="23"/>
        <v>COLÉGIO OLIMPO GOIÂNIA</v>
      </c>
      <c r="AG722">
        <v>77</v>
      </c>
      <c r="AH722">
        <v>11</v>
      </c>
      <c r="AI722" t="s">
        <v>46</v>
      </c>
      <c r="AK722">
        <v>0</v>
      </c>
      <c r="AM722">
        <v>0</v>
      </c>
      <c r="AP722" t="s">
        <v>731</v>
      </c>
    </row>
    <row r="723" spans="1:42" customFormat="1">
      <c r="A723">
        <v>247261</v>
      </c>
      <c r="B723">
        <v>152608</v>
      </c>
      <c r="C723" t="s">
        <v>1329</v>
      </c>
      <c r="D723" s="18">
        <v>803.4</v>
      </c>
      <c r="E723" s="13">
        <v>41731</v>
      </c>
      <c r="F723" s="14">
        <v>0.70427083333333329</v>
      </c>
      <c r="G723" s="18">
        <v>0</v>
      </c>
      <c r="H723">
        <v>0</v>
      </c>
      <c r="I723" s="21">
        <f t="shared" si="22"/>
        <v>-2389062.1300000194</v>
      </c>
      <c r="L723">
        <v>152608</v>
      </c>
      <c r="N723">
        <v>7</v>
      </c>
      <c r="O723" t="s">
        <v>44</v>
      </c>
      <c r="P723">
        <v>1</v>
      </c>
      <c r="R723">
        <v>2</v>
      </c>
      <c r="S723" s="13">
        <v>42067</v>
      </c>
      <c r="T723" s="13">
        <v>42067</v>
      </c>
      <c r="W723">
        <v>2014</v>
      </c>
      <c r="X723">
        <v>7</v>
      </c>
      <c r="AC723" t="s">
        <v>48</v>
      </c>
      <c r="AD723" t="s">
        <v>319</v>
      </c>
      <c r="AE723" t="str">
        <f t="shared" si="23"/>
        <v>COLÉGIO OLIMPO GOIÂNIA</v>
      </c>
      <c r="AG723">
        <v>77</v>
      </c>
      <c r="AH723">
        <v>11</v>
      </c>
      <c r="AI723" t="s">
        <v>46</v>
      </c>
      <c r="AK723">
        <v>0</v>
      </c>
      <c r="AM723">
        <v>0</v>
      </c>
      <c r="AP723" t="s">
        <v>731</v>
      </c>
    </row>
    <row r="724" spans="1:42" customFormat="1">
      <c r="A724">
        <v>132834</v>
      </c>
      <c r="B724" t="s">
        <v>1330</v>
      </c>
      <c r="C724" t="s">
        <v>1331</v>
      </c>
      <c r="D724" s="18">
        <v>0</v>
      </c>
      <c r="E724" s="13">
        <v>41731</v>
      </c>
      <c r="F724" s="14">
        <v>0.70483796296296297</v>
      </c>
      <c r="G724" s="18">
        <v>125</v>
      </c>
      <c r="H724">
        <v>0</v>
      </c>
      <c r="I724" s="21">
        <f t="shared" si="22"/>
        <v>-2389187.1300000194</v>
      </c>
      <c r="M724">
        <v>51258</v>
      </c>
      <c r="N724">
        <v>7</v>
      </c>
      <c r="O724" t="s">
        <v>44</v>
      </c>
      <c r="P724">
        <v>1</v>
      </c>
      <c r="R724">
        <v>1513</v>
      </c>
      <c r="S724" s="13">
        <v>41781</v>
      </c>
      <c r="T724" s="13">
        <v>41781</v>
      </c>
      <c r="W724">
        <v>2014</v>
      </c>
      <c r="X724">
        <v>7</v>
      </c>
      <c r="AC724" t="s">
        <v>132</v>
      </c>
      <c r="AD724" t="s">
        <v>320</v>
      </c>
      <c r="AE724" t="str">
        <f t="shared" si="23"/>
        <v>COLÉGIO OLIMPO GOIÂNIA</v>
      </c>
      <c r="AG724">
        <v>8</v>
      </c>
      <c r="AH724">
        <v>9</v>
      </c>
      <c r="AI724" t="s">
        <v>54</v>
      </c>
      <c r="AK724">
        <v>0</v>
      </c>
      <c r="AM724">
        <v>0</v>
      </c>
      <c r="AP724" t="s">
        <v>369</v>
      </c>
    </row>
    <row r="725" spans="1:42" customFormat="1">
      <c r="A725">
        <v>246271</v>
      </c>
      <c r="B725">
        <v>161761</v>
      </c>
      <c r="C725" t="s">
        <v>1332</v>
      </c>
      <c r="D725" s="18">
        <v>1284</v>
      </c>
      <c r="E725" s="13">
        <v>41731</v>
      </c>
      <c r="F725" s="14">
        <v>0.70487268518518509</v>
      </c>
      <c r="G725" s="18">
        <v>0</v>
      </c>
      <c r="H725">
        <v>0</v>
      </c>
      <c r="I725" s="21">
        <f t="shared" si="22"/>
        <v>-2387903.1300000194</v>
      </c>
      <c r="L725">
        <v>161761</v>
      </c>
      <c r="N725">
        <v>7</v>
      </c>
      <c r="O725" t="s">
        <v>44</v>
      </c>
      <c r="P725">
        <v>2</v>
      </c>
      <c r="R725">
        <v>6</v>
      </c>
      <c r="S725" s="13">
        <v>42066</v>
      </c>
      <c r="T725" s="13">
        <v>42066</v>
      </c>
      <c r="W725">
        <v>2014</v>
      </c>
      <c r="X725">
        <v>7</v>
      </c>
      <c r="AC725" t="s">
        <v>45</v>
      </c>
      <c r="AD725" t="s">
        <v>319</v>
      </c>
      <c r="AE725" t="str">
        <f t="shared" si="23"/>
        <v>COLÉGIO OLIMPO GOIÂNIA</v>
      </c>
      <c r="AG725">
        <v>77</v>
      </c>
      <c r="AH725">
        <v>11</v>
      </c>
      <c r="AI725" t="s">
        <v>46</v>
      </c>
      <c r="AK725">
        <v>0</v>
      </c>
      <c r="AM725">
        <v>0</v>
      </c>
      <c r="AP725" t="s">
        <v>731</v>
      </c>
    </row>
    <row r="726" spans="1:42" customFormat="1">
      <c r="A726">
        <v>251053</v>
      </c>
      <c r="B726" t="s">
        <v>113</v>
      </c>
      <c r="C726" t="s">
        <v>113</v>
      </c>
      <c r="D726" s="18">
        <v>1313.28</v>
      </c>
      <c r="E726" s="13">
        <v>41731</v>
      </c>
      <c r="F726" s="14">
        <v>0.70517361111111121</v>
      </c>
      <c r="G726" s="18">
        <v>0</v>
      </c>
      <c r="H726">
        <v>0</v>
      </c>
      <c r="I726" s="21">
        <f t="shared" si="22"/>
        <v>-2386589.8500000197</v>
      </c>
      <c r="N726">
        <v>7</v>
      </c>
      <c r="O726" t="s">
        <v>44</v>
      </c>
      <c r="P726">
        <v>1</v>
      </c>
      <c r="R726">
        <v>1526</v>
      </c>
      <c r="S726" s="13">
        <v>42075</v>
      </c>
      <c r="T726" s="13">
        <v>42075</v>
      </c>
      <c r="W726">
        <v>2014</v>
      </c>
      <c r="X726">
        <v>7</v>
      </c>
      <c r="AC726" t="s">
        <v>114</v>
      </c>
      <c r="AD726" t="s">
        <v>319</v>
      </c>
      <c r="AE726" t="str">
        <f t="shared" si="23"/>
        <v>COLÉGIO OLIMPO ANÁPOLIS</v>
      </c>
      <c r="AG726">
        <v>77</v>
      </c>
      <c r="AH726">
        <v>11</v>
      </c>
      <c r="AI726" t="s">
        <v>46</v>
      </c>
      <c r="AM726">
        <v>0</v>
      </c>
      <c r="AP726" t="s">
        <v>731</v>
      </c>
    </row>
    <row r="727" spans="1:42" customFormat="1">
      <c r="A727">
        <v>246272</v>
      </c>
      <c r="B727">
        <v>161797</v>
      </c>
      <c r="C727" t="s">
        <v>1333</v>
      </c>
      <c r="D727" s="18">
        <v>1284</v>
      </c>
      <c r="E727" s="13">
        <v>41731</v>
      </c>
      <c r="F727" s="14">
        <v>0.70556712962962964</v>
      </c>
      <c r="G727" s="18">
        <v>0</v>
      </c>
      <c r="H727">
        <v>0</v>
      </c>
      <c r="I727" s="21">
        <f t="shared" si="22"/>
        <v>-2385305.8500000197</v>
      </c>
      <c r="L727">
        <v>161797</v>
      </c>
      <c r="N727">
        <v>7</v>
      </c>
      <c r="O727" t="s">
        <v>44</v>
      </c>
      <c r="P727">
        <v>2</v>
      </c>
      <c r="R727">
        <v>6</v>
      </c>
      <c r="S727" s="13">
        <v>42066</v>
      </c>
      <c r="T727" s="13">
        <v>42066</v>
      </c>
      <c r="W727">
        <v>2014</v>
      </c>
      <c r="X727">
        <v>7</v>
      </c>
      <c r="AC727" t="s">
        <v>45</v>
      </c>
      <c r="AD727" t="s">
        <v>319</v>
      </c>
      <c r="AE727" t="str">
        <f t="shared" si="23"/>
        <v>COLÉGIO OLIMPO GOIÂNIA</v>
      </c>
      <c r="AG727">
        <v>77</v>
      </c>
      <c r="AH727">
        <v>11</v>
      </c>
      <c r="AI727" t="s">
        <v>46</v>
      </c>
      <c r="AK727">
        <v>0</v>
      </c>
      <c r="AM727">
        <v>0</v>
      </c>
      <c r="AP727" t="s">
        <v>731</v>
      </c>
    </row>
    <row r="728" spans="1:42" customFormat="1">
      <c r="A728">
        <v>247263</v>
      </c>
      <c r="B728">
        <v>171861</v>
      </c>
      <c r="C728" t="s">
        <v>1334</v>
      </c>
      <c r="D728" s="18">
        <v>125</v>
      </c>
      <c r="E728" s="13">
        <v>41731</v>
      </c>
      <c r="F728" s="14">
        <v>0.70581018518518512</v>
      </c>
      <c r="G728" s="18">
        <v>0</v>
      </c>
      <c r="H728">
        <v>0</v>
      </c>
      <c r="I728" s="21">
        <f t="shared" si="22"/>
        <v>-2385180.8500000197</v>
      </c>
      <c r="L728">
        <v>171861</v>
      </c>
      <c r="N728">
        <v>7</v>
      </c>
      <c r="O728" t="s">
        <v>44</v>
      </c>
      <c r="P728">
        <v>2</v>
      </c>
      <c r="R728">
        <v>62</v>
      </c>
      <c r="S728" s="13">
        <v>42067</v>
      </c>
      <c r="T728" s="13">
        <v>42067</v>
      </c>
      <c r="W728">
        <v>2014</v>
      </c>
      <c r="X728">
        <v>7</v>
      </c>
      <c r="AC728" t="s">
        <v>130</v>
      </c>
      <c r="AD728" t="s">
        <v>319</v>
      </c>
      <c r="AE728" t="str">
        <f t="shared" si="23"/>
        <v>COLÉGIO OLIMPO GOIÂNIA</v>
      </c>
      <c r="AG728">
        <v>77</v>
      </c>
      <c r="AH728">
        <v>11</v>
      </c>
      <c r="AI728" t="s">
        <v>46</v>
      </c>
      <c r="AK728">
        <v>0</v>
      </c>
      <c r="AM728">
        <v>0</v>
      </c>
      <c r="AP728" t="s">
        <v>731</v>
      </c>
    </row>
    <row r="729" spans="1:42" customFormat="1">
      <c r="A729">
        <v>247266</v>
      </c>
      <c r="B729">
        <v>171866</v>
      </c>
      <c r="C729" t="s">
        <v>1335</v>
      </c>
      <c r="D729" s="18">
        <v>266</v>
      </c>
      <c r="E729" s="13">
        <v>41731</v>
      </c>
      <c r="F729" s="14">
        <v>0.70663194444444455</v>
      </c>
      <c r="G729" s="18">
        <v>0</v>
      </c>
      <c r="H729">
        <v>0</v>
      </c>
      <c r="I729" s="21">
        <f t="shared" si="22"/>
        <v>-2384914.8500000197</v>
      </c>
      <c r="L729">
        <v>171866</v>
      </c>
      <c r="N729">
        <v>7</v>
      </c>
      <c r="O729" t="s">
        <v>44</v>
      </c>
      <c r="P729">
        <v>2</v>
      </c>
      <c r="R729">
        <v>62</v>
      </c>
      <c r="S729" s="13">
        <v>42067</v>
      </c>
      <c r="T729" s="13">
        <v>42067</v>
      </c>
      <c r="W729">
        <v>2014</v>
      </c>
      <c r="X729">
        <v>7</v>
      </c>
      <c r="AC729" t="s">
        <v>130</v>
      </c>
      <c r="AD729" t="s">
        <v>319</v>
      </c>
      <c r="AE729" t="str">
        <f t="shared" si="23"/>
        <v>COLÉGIO OLIMPO GOIÂNIA</v>
      </c>
      <c r="AG729">
        <v>77</v>
      </c>
      <c r="AH729">
        <v>11</v>
      </c>
      <c r="AI729" t="s">
        <v>46</v>
      </c>
      <c r="AK729">
        <v>0</v>
      </c>
      <c r="AM729">
        <v>0</v>
      </c>
      <c r="AP729" t="s">
        <v>731</v>
      </c>
    </row>
    <row r="730" spans="1:42" customFormat="1">
      <c r="A730">
        <v>247267</v>
      </c>
      <c r="B730">
        <v>171871</v>
      </c>
      <c r="C730" t="s">
        <v>1336</v>
      </c>
      <c r="D730" s="18">
        <v>1284</v>
      </c>
      <c r="E730" s="13">
        <v>41731</v>
      </c>
      <c r="F730" s="14">
        <v>0.70706018518518521</v>
      </c>
      <c r="G730" s="18">
        <v>0</v>
      </c>
      <c r="H730">
        <v>0</v>
      </c>
      <c r="I730" s="21">
        <f t="shared" si="22"/>
        <v>-2383630.8500000197</v>
      </c>
      <c r="L730">
        <v>171871</v>
      </c>
      <c r="N730">
        <v>7</v>
      </c>
      <c r="O730" t="s">
        <v>44</v>
      </c>
      <c r="P730">
        <v>2</v>
      </c>
      <c r="R730">
        <v>6</v>
      </c>
      <c r="S730" s="13">
        <v>42067</v>
      </c>
      <c r="T730" s="13">
        <v>42067</v>
      </c>
      <c r="W730">
        <v>2014</v>
      </c>
      <c r="X730">
        <v>7</v>
      </c>
      <c r="AC730" t="s">
        <v>45</v>
      </c>
      <c r="AD730" t="s">
        <v>319</v>
      </c>
      <c r="AE730" t="str">
        <f t="shared" si="23"/>
        <v>COLÉGIO OLIMPO GOIÂNIA</v>
      </c>
      <c r="AG730">
        <v>77</v>
      </c>
      <c r="AH730">
        <v>11</v>
      </c>
      <c r="AI730" t="s">
        <v>46</v>
      </c>
      <c r="AK730">
        <v>0</v>
      </c>
      <c r="AM730">
        <v>0</v>
      </c>
      <c r="AP730" t="s">
        <v>731</v>
      </c>
    </row>
    <row r="731" spans="1:42" customFormat="1">
      <c r="A731">
        <v>247269</v>
      </c>
      <c r="B731">
        <v>167295</v>
      </c>
      <c r="C731" t="s">
        <v>1337</v>
      </c>
      <c r="D731" s="18">
        <v>160</v>
      </c>
      <c r="E731" s="13">
        <v>41731</v>
      </c>
      <c r="F731" s="14">
        <v>0.70771990740740742</v>
      </c>
      <c r="G731" s="18">
        <v>0</v>
      </c>
      <c r="H731">
        <v>0</v>
      </c>
      <c r="I731" s="21">
        <f t="shared" si="22"/>
        <v>-2383470.8500000197</v>
      </c>
      <c r="L731">
        <v>167295</v>
      </c>
      <c r="N731">
        <v>7</v>
      </c>
      <c r="O731" t="s">
        <v>44</v>
      </c>
      <c r="P731">
        <v>2</v>
      </c>
      <c r="R731">
        <v>62</v>
      </c>
      <c r="S731" s="13">
        <v>42067</v>
      </c>
      <c r="T731" s="13">
        <v>42067</v>
      </c>
      <c r="W731">
        <v>2014</v>
      </c>
      <c r="X731">
        <v>7</v>
      </c>
      <c r="AC731" t="s">
        <v>130</v>
      </c>
      <c r="AD731" t="s">
        <v>319</v>
      </c>
      <c r="AE731" t="str">
        <f t="shared" si="23"/>
        <v>COLÉGIO OLIMPO GOIÂNIA</v>
      </c>
      <c r="AG731">
        <v>77</v>
      </c>
      <c r="AH731">
        <v>11</v>
      </c>
      <c r="AI731" t="s">
        <v>46</v>
      </c>
      <c r="AK731">
        <v>0</v>
      </c>
      <c r="AM731">
        <v>0</v>
      </c>
      <c r="AP731" t="s">
        <v>731</v>
      </c>
    </row>
    <row r="732" spans="1:42" customFormat="1">
      <c r="A732">
        <v>246281</v>
      </c>
      <c r="B732">
        <v>161785</v>
      </c>
      <c r="C732" t="s">
        <v>1338</v>
      </c>
      <c r="D732" s="18">
        <v>1284</v>
      </c>
      <c r="E732" s="13">
        <v>41731</v>
      </c>
      <c r="F732" s="14">
        <v>0.70803240740740747</v>
      </c>
      <c r="G732" s="18">
        <v>0</v>
      </c>
      <c r="H732">
        <v>0</v>
      </c>
      <c r="I732" s="21">
        <f t="shared" si="22"/>
        <v>-2382186.8500000197</v>
      </c>
      <c r="L732">
        <v>161785</v>
      </c>
      <c r="N732">
        <v>7</v>
      </c>
      <c r="O732" t="s">
        <v>44</v>
      </c>
      <c r="P732">
        <v>2</v>
      </c>
      <c r="R732">
        <v>6</v>
      </c>
      <c r="S732" s="13">
        <v>42066</v>
      </c>
      <c r="T732" s="13">
        <v>42066</v>
      </c>
      <c r="W732">
        <v>2014</v>
      </c>
      <c r="X732">
        <v>7</v>
      </c>
      <c r="AC732" t="s">
        <v>45</v>
      </c>
      <c r="AD732" t="s">
        <v>319</v>
      </c>
      <c r="AE732" t="str">
        <f t="shared" si="23"/>
        <v>COLÉGIO OLIMPO GOIÂNIA</v>
      </c>
      <c r="AG732">
        <v>77</v>
      </c>
      <c r="AH732">
        <v>11</v>
      </c>
      <c r="AI732" t="s">
        <v>46</v>
      </c>
      <c r="AK732">
        <v>0</v>
      </c>
      <c r="AM732">
        <v>0</v>
      </c>
      <c r="AP732" t="s">
        <v>731</v>
      </c>
    </row>
    <row r="733" spans="1:42" customFormat="1">
      <c r="A733">
        <v>247270</v>
      </c>
      <c r="B733">
        <v>171954</v>
      </c>
      <c r="C733" t="s">
        <v>1339</v>
      </c>
      <c r="D733" s="18">
        <v>160</v>
      </c>
      <c r="E733" s="13">
        <v>41731</v>
      </c>
      <c r="F733" s="14">
        <v>0.70813657407407404</v>
      </c>
      <c r="G733" s="18">
        <v>0</v>
      </c>
      <c r="H733">
        <v>0</v>
      </c>
      <c r="I733" s="21">
        <f t="shared" si="22"/>
        <v>-2382026.8500000197</v>
      </c>
      <c r="L733">
        <v>171954</v>
      </c>
      <c r="N733">
        <v>7</v>
      </c>
      <c r="O733" t="s">
        <v>44</v>
      </c>
      <c r="P733">
        <v>2</v>
      </c>
      <c r="R733">
        <v>62</v>
      </c>
      <c r="S733" s="13">
        <v>42067</v>
      </c>
      <c r="T733" s="13">
        <v>42067</v>
      </c>
      <c r="W733">
        <v>2014</v>
      </c>
      <c r="X733">
        <v>7</v>
      </c>
      <c r="AC733" t="s">
        <v>130</v>
      </c>
      <c r="AD733" t="s">
        <v>319</v>
      </c>
      <c r="AE733" t="str">
        <f t="shared" si="23"/>
        <v>COLÉGIO OLIMPO GOIÂNIA</v>
      </c>
      <c r="AG733">
        <v>77</v>
      </c>
      <c r="AH733">
        <v>11</v>
      </c>
      <c r="AI733" t="s">
        <v>46</v>
      </c>
      <c r="AK733">
        <v>0</v>
      </c>
      <c r="AM733">
        <v>0</v>
      </c>
      <c r="AP733" t="s">
        <v>731</v>
      </c>
    </row>
    <row r="734" spans="1:42" customFormat="1">
      <c r="A734">
        <v>247271</v>
      </c>
      <c r="B734">
        <v>171955</v>
      </c>
      <c r="C734" t="s">
        <v>1340</v>
      </c>
      <c r="D734" s="18">
        <v>160</v>
      </c>
      <c r="E734" s="13">
        <v>41731</v>
      </c>
      <c r="F734" s="14">
        <v>0.70814814814814808</v>
      </c>
      <c r="G734" s="18">
        <v>0</v>
      </c>
      <c r="H734">
        <v>0</v>
      </c>
      <c r="I734" s="21">
        <f t="shared" si="22"/>
        <v>-2381866.8500000197</v>
      </c>
      <c r="L734">
        <v>171955</v>
      </c>
      <c r="N734">
        <v>7</v>
      </c>
      <c r="O734" t="s">
        <v>44</v>
      </c>
      <c r="P734">
        <v>2</v>
      </c>
      <c r="R734">
        <v>62</v>
      </c>
      <c r="S734" s="13">
        <v>42067</v>
      </c>
      <c r="T734" s="13">
        <v>42067</v>
      </c>
      <c r="W734">
        <v>2014</v>
      </c>
      <c r="X734">
        <v>7</v>
      </c>
      <c r="AC734" t="s">
        <v>130</v>
      </c>
      <c r="AD734" t="s">
        <v>319</v>
      </c>
      <c r="AE734" t="str">
        <f t="shared" si="23"/>
        <v>COLÉGIO OLIMPO GOIÂNIA</v>
      </c>
      <c r="AG734">
        <v>77</v>
      </c>
      <c r="AH734">
        <v>11</v>
      </c>
      <c r="AI734" t="s">
        <v>46</v>
      </c>
      <c r="AK734">
        <v>0</v>
      </c>
      <c r="AM734">
        <v>0</v>
      </c>
      <c r="AP734" t="s">
        <v>731</v>
      </c>
    </row>
    <row r="735" spans="1:42" customFormat="1">
      <c r="A735">
        <v>246282</v>
      </c>
      <c r="B735">
        <v>161905</v>
      </c>
      <c r="C735" t="s">
        <v>1341</v>
      </c>
      <c r="D735" s="18">
        <v>700</v>
      </c>
      <c r="E735" s="13">
        <v>41731</v>
      </c>
      <c r="F735" s="14">
        <v>0.7085300925925927</v>
      </c>
      <c r="G735" s="18">
        <v>0</v>
      </c>
      <c r="H735">
        <v>0</v>
      </c>
      <c r="I735" s="21">
        <f t="shared" si="22"/>
        <v>-2381166.8500000197</v>
      </c>
      <c r="L735">
        <v>161905</v>
      </c>
      <c r="N735">
        <v>7</v>
      </c>
      <c r="O735" t="s">
        <v>44</v>
      </c>
      <c r="P735">
        <v>2</v>
      </c>
      <c r="R735">
        <v>6</v>
      </c>
      <c r="S735" s="13">
        <v>42066</v>
      </c>
      <c r="T735" s="13">
        <v>42066</v>
      </c>
      <c r="W735">
        <v>2014</v>
      </c>
      <c r="X735">
        <v>7</v>
      </c>
      <c r="AC735" t="s">
        <v>45</v>
      </c>
      <c r="AD735" t="s">
        <v>319</v>
      </c>
      <c r="AE735" t="str">
        <f t="shared" si="23"/>
        <v>COLÉGIO OLIMPO GOIÂNIA</v>
      </c>
      <c r="AG735">
        <v>77</v>
      </c>
      <c r="AH735">
        <v>11</v>
      </c>
      <c r="AI735" t="s">
        <v>46</v>
      </c>
      <c r="AK735">
        <v>0</v>
      </c>
      <c r="AM735">
        <v>0</v>
      </c>
      <c r="AP735" t="s">
        <v>731</v>
      </c>
    </row>
    <row r="736" spans="1:42" customFormat="1">
      <c r="A736">
        <v>247272</v>
      </c>
      <c r="B736">
        <v>172189</v>
      </c>
      <c r="C736" t="s">
        <v>1342</v>
      </c>
      <c r="D736" s="18">
        <v>50</v>
      </c>
      <c r="E736" s="13">
        <v>41731</v>
      </c>
      <c r="F736" s="14">
        <v>0.7087268518518518</v>
      </c>
      <c r="G736" s="18">
        <v>0</v>
      </c>
      <c r="H736">
        <v>0</v>
      </c>
      <c r="I736" s="21">
        <f t="shared" si="22"/>
        <v>-2381116.8500000197</v>
      </c>
      <c r="L736">
        <v>172189</v>
      </c>
      <c r="N736">
        <v>7</v>
      </c>
      <c r="O736" t="s">
        <v>44</v>
      </c>
      <c r="P736">
        <v>2</v>
      </c>
      <c r="R736">
        <v>62</v>
      </c>
      <c r="S736" s="13">
        <v>42067</v>
      </c>
      <c r="T736" s="13">
        <v>42067</v>
      </c>
      <c r="W736">
        <v>2014</v>
      </c>
      <c r="X736">
        <v>7</v>
      </c>
      <c r="AC736" t="s">
        <v>130</v>
      </c>
      <c r="AD736" t="s">
        <v>319</v>
      </c>
      <c r="AE736" t="str">
        <f t="shared" si="23"/>
        <v>COLÉGIO OLIMPO GOIÂNIA</v>
      </c>
      <c r="AG736">
        <v>77</v>
      </c>
      <c r="AH736">
        <v>11</v>
      </c>
      <c r="AI736" t="s">
        <v>46</v>
      </c>
      <c r="AK736">
        <v>0</v>
      </c>
      <c r="AM736">
        <v>0</v>
      </c>
      <c r="AP736" t="s">
        <v>731</v>
      </c>
    </row>
    <row r="737" spans="1:42" customFormat="1">
      <c r="A737">
        <v>247273</v>
      </c>
      <c r="B737">
        <v>172190</v>
      </c>
      <c r="C737" t="s">
        <v>1343</v>
      </c>
      <c r="D737" s="18">
        <v>50</v>
      </c>
      <c r="E737" s="13">
        <v>41731</v>
      </c>
      <c r="F737" s="14">
        <v>0.70873842592592595</v>
      </c>
      <c r="G737" s="18">
        <v>0</v>
      </c>
      <c r="H737">
        <v>0</v>
      </c>
      <c r="I737" s="21">
        <f t="shared" si="22"/>
        <v>-2381066.8500000197</v>
      </c>
      <c r="L737">
        <v>172190</v>
      </c>
      <c r="N737">
        <v>7</v>
      </c>
      <c r="O737" t="s">
        <v>44</v>
      </c>
      <c r="P737">
        <v>2</v>
      </c>
      <c r="R737">
        <v>62</v>
      </c>
      <c r="S737" s="13">
        <v>42067</v>
      </c>
      <c r="T737" s="13">
        <v>42067</v>
      </c>
      <c r="W737">
        <v>2014</v>
      </c>
      <c r="X737">
        <v>7</v>
      </c>
      <c r="AC737" t="s">
        <v>130</v>
      </c>
      <c r="AD737" t="s">
        <v>319</v>
      </c>
      <c r="AE737" t="str">
        <f t="shared" si="23"/>
        <v>COLÉGIO OLIMPO GOIÂNIA</v>
      </c>
      <c r="AG737">
        <v>77</v>
      </c>
      <c r="AH737">
        <v>11</v>
      </c>
      <c r="AI737" t="s">
        <v>46</v>
      </c>
      <c r="AK737">
        <v>0</v>
      </c>
      <c r="AM737">
        <v>0</v>
      </c>
      <c r="AP737" t="s">
        <v>731</v>
      </c>
    </row>
    <row r="738" spans="1:42" customFormat="1">
      <c r="A738">
        <v>246284</v>
      </c>
      <c r="B738">
        <v>161773</v>
      </c>
      <c r="C738" t="s">
        <v>1344</v>
      </c>
      <c r="D738" s="18">
        <v>1284</v>
      </c>
      <c r="E738" s="13">
        <v>41731</v>
      </c>
      <c r="F738" s="14">
        <v>0.70899305555555558</v>
      </c>
      <c r="G738" s="18">
        <v>0</v>
      </c>
      <c r="H738">
        <v>0</v>
      </c>
      <c r="I738" s="21">
        <f t="shared" si="22"/>
        <v>-2379782.8500000197</v>
      </c>
      <c r="L738">
        <v>161773</v>
      </c>
      <c r="N738">
        <v>7</v>
      </c>
      <c r="O738" t="s">
        <v>44</v>
      </c>
      <c r="P738">
        <v>2</v>
      </c>
      <c r="R738">
        <v>6</v>
      </c>
      <c r="S738" s="13">
        <v>42066</v>
      </c>
      <c r="T738" s="13">
        <v>42066</v>
      </c>
      <c r="W738">
        <v>2014</v>
      </c>
      <c r="X738">
        <v>7</v>
      </c>
      <c r="AC738" t="s">
        <v>45</v>
      </c>
      <c r="AD738" t="s">
        <v>319</v>
      </c>
      <c r="AE738" t="str">
        <f t="shared" si="23"/>
        <v>COLÉGIO OLIMPO GOIÂNIA</v>
      </c>
      <c r="AG738">
        <v>77</v>
      </c>
      <c r="AH738">
        <v>11</v>
      </c>
      <c r="AI738" t="s">
        <v>46</v>
      </c>
      <c r="AK738">
        <v>0</v>
      </c>
      <c r="AM738">
        <v>0</v>
      </c>
      <c r="AP738" t="s">
        <v>731</v>
      </c>
    </row>
    <row r="739" spans="1:42" customFormat="1">
      <c r="A739">
        <v>247274</v>
      </c>
      <c r="B739">
        <v>151159</v>
      </c>
      <c r="C739" t="s">
        <v>1345</v>
      </c>
      <c r="D739" s="18">
        <v>1342.8</v>
      </c>
      <c r="E739" s="13">
        <v>41731</v>
      </c>
      <c r="F739" s="14">
        <v>0.70917824074074076</v>
      </c>
      <c r="G739" s="18">
        <v>0</v>
      </c>
      <c r="H739">
        <v>0</v>
      </c>
      <c r="I739" s="21">
        <f t="shared" si="22"/>
        <v>-2378440.0500000198</v>
      </c>
      <c r="L739">
        <v>151159</v>
      </c>
      <c r="N739">
        <v>7</v>
      </c>
      <c r="O739" t="s">
        <v>44</v>
      </c>
      <c r="P739">
        <v>1</v>
      </c>
      <c r="R739">
        <v>2</v>
      </c>
      <c r="S739" s="13">
        <v>42067</v>
      </c>
      <c r="T739" s="13">
        <v>42067</v>
      </c>
      <c r="W739">
        <v>2014</v>
      </c>
      <c r="X739">
        <v>7</v>
      </c>
      <c r="AC739" t="s">
        <v>48</v>
      </c>
      <c r="AD739" t="s">
        <v>319</v>
      </c>
      <c r="AE739" t="str">
        <f t="shared" si="23"/>
        <v>COLÉGIO OLIMPO GOIÂNIA</v>
      </c>
      <c r="AG739">
        <v>77</v>
      </c>
      <c r="AH739">
        <v>11</v>
      </c>
      <c r="AI739" t="s">
        <v>46</v>
      </c>
      <c r="AK739">
        <v>0</v>
      </c>
      <c r="AM739">
        <v>0</v>
      </c>
      <c r="AP739" t="s">
        <v>731</v>
      </c>
    </row>
    <row r="740" spans="1:42" customFormat="1">
      <c r="A740">
        <v>246288</v>
      </c>
      <c r="B740">
        <v>161893</v>
      </c>
      <c r="C740" t="s">
        <v>1346</v>
      </c>
      <c r="D740" s="18">
        <v>1284</v>
      </c>
      <c r="E740" s="13">
        <v>41731</v>
      </c>
      <c r="F740" s="14">
        <v>0.70949074074074081</v>
      </c>
      <c r="G740" s="18">
        <v>0</v>
      </c>
      <c r="H740">
        <v>0</v>
      </c>
      <c r="I740" s="21">
        <f t="shared" si="22"/>
        <v>-2377156.0500000198</v>
      </c>
      <c r="L740">
        <v>161893</v>
      </c>
      <c r="N740">
        <v>7</v>
      </c>
      <c r="O740" t="s">
        <v>44</v>
      </c>
      <c r="P740">
        <v>2</v>
      </c>
      <c r="R740">
        <v>6</v>
      </c>
      <c r="S740" s="13">
        <v>42066</v>
      </c>
      <c r="T740" s="13">
        <v>42066</v>
      </c>
      <c r="W740">
        <v>2014</v>
      </c>
      <c r="X740">
        <v>7</v>
      </c>
      <c r="AC740" t="s">
        <v>45</v>
      </c>
      <c r="AD740" t="s">
        <v>319</v>
      </c>
      <c r="AE740" t="str">
        <f t="shared" si="23"/>
        <v>COLÉGIO OLIMPO GOIÂNIA</v>
      </c>
      <c r="AG740">
        <v>77</v>
      </c>
      <c r="AH740">
        <v>11</v>
      </c>
      <c r="AI740" t="s">
        <v>46</v>
      </c>
      <c r="AK740">
        <v>0</v>
      </c>
      <c r="AM740">
        <v>0</v>
      </c>
      <c r="AP740" t="s">
        <v>731</v>
      </c>
    </row>
    <row r="741" spans="1:42" customFormat="1">
      <c r="A741">
        <v>247275</v>
      </c>
      <c r="B741">
        <v>171458</v>
      </c>
      <c r="C741" t="s">
        <v>1347</v>
      </c>
      <c r="D741" s="18">
        <v>120</v>
      </c>
      <c r="E741" s="13">
        <v>41731</v>
      </c>
      <c r="F741" s="14">
        <v>0.70989583333333339</v>
      </c>
      <c r="G741" s="18">
        <v>0</v>
      </c>
      <c r="H741">
        <v>0</v>
      </c>
      <c r="I741" s="21">
        <f t="shared" si="22"/>
        <v>-2377036.0500000198</v>
      </c>
      <c r="L741">
        <v>171458</v>
      </c>
      <c r="N741">
        <v>7</v>
      </c>
      <c r="O741" t="s">
        <v>44</v>
      </c>
      <c r="P741">
        <v>2</v>
      </c>
      <c r="R741">
        <v>62</v>
      </c>
      <c r="S741" s="13">
        <v>42067</v>
      </c>
      <c r="T741" s="13">
        <v>42067</v>
      </c>
      <c r="W741">
        <v>2014</v>
      </c>
      <c r="X741">
        <v>7</v>
      </c>
      <c r="AC741" t="s">
        <v>130</v>
      </c>
      <c r="AD741" t="s">
        <v>319</v>
      </c>
      <c r="AE741" t="str">
        <f t="shared" si="23"/>
        <v>COLÉGIO OLIMPO GOIÂNIA</v>
      </c>
      <c r="AG741">
        <v>77</v>
      </c>
      <c r="AH741">
        <v>11</v>
      </c>
      <c r="AI741" t="s">
        <v>46</v>
      </c>
      <c r="AK741">
        <v>0</v>
      </c>
      <c r="AM741">
        <v>0</v>
      </c>
      <c r="AP741" t="s">
        <v>731</v>
      </c>
    </row>
    <row r="742" spans="1:42" customFormat="1">
      <c r="A742">
        <v>246290</v>
      </c>
      <c r="B742">
        <v>161881</v>
      </c>
      <c r="C742" t="s">
        <v>1348</v>
      </c>
      <c r="D742" s="18">
        <v>1284</v>
      </c>
      <c r="E742" s="13">
        <v>41731</v>
      </c>
      <c r="F742" s="14">
        <v>0.7099537037037037</v>
      </c>
      <c r="G742" s="18">
        <v>0</v>
      </c>
      <c r="H742">
        <v>0</v>
      </c>
      <c r="I742" s="21">
        <f t="shared" si="22"/>
        <v>-2375752.0500000198</v>
      </c>
      <c r="L742">
        <v>161881</v>
      </c>
      <c r="N742">
        <v>7</v>
      </c>
      <c r="O742" t="s">
        <v>44</v>
      </c>
      <c r="P742">
        <v>2</v>
      </c>
      <c r="R742">
        <v>6</v>
      </c>
      <c r="S742" s="13">
        <v>42066</v>
      </c>
      <c r="T742" s="13">
        <v>42066</v>
      </c>
      <c r="W742">
        <v>2014</v>
      </c>
      <c r="X742">
        <v>7</v>
      </c>
      <c r="AC742" t="s">
        <v>45</v>
      </c>
      <c r="AD742" t="s">
        <v>319</v>
      </c>
      <c r="AE742" t="str">
        <f t="shared" si="23"/>
        <v>COLÉGIO OLIMPO GOIÂNIA</v>
      </c>
      <c r="AG742">
        <v>77</v>
      </c>
      <c r="AH742">
        <v>11</v>
      </c>
      <c r="AI742" t="s">
        <v>46</v>
      </c>
      <c r="AK742">
        <v>0</v>
      </c>
      <c r="AM742">
        <v>0</v>
      </c>
      <c r="AP742" t="s">
        <v>731</v>
      </c>
    </row>
    <row r="743" spans="1:42" customFormat="1">
      <c r="A743">
        <v>251062</v>
      </c>
      <c r="B743" t="s">
        <v>116</v>
      </c>
      <c r="C743" t="s">
        <v>116</v>
      </c>
      <c r="D743" s="18">
        <v>7016.72</v>
      </c>
      <c r="E743" s="13">
        <v>41731</v>
      </c>
      <c r="F743" s="14">
        <v>0.71030092592592586</v>
      </c>
      <c r="G743" s="18">
        <v>0</v>
      </c>
      <c r="H743">
        <v>0</v>
      </c>
      <c r="I743" s="21">
        <f t="shared" si="22"/>
        <v>-2368735.3300000196</v>
      </c>
      <c r="N743">
        <v>7</v>
      </c>
      <c r="O743" t="s">
        <v>44</v>
      </c>
      <c r="P743">
        <v>1</v>
      </c>
      <c r="R743">
        <v>1434</v>
      </c>
      <c r="S743" s="13">
        <v>42075</v>
      </c>
      <c r="T743" s="13">
        <v>42075</v>
      </c>
      <c r="W743">
        <v>2014</v>
      </c>
      <c r="X743">
        <v>7</v>
      </c>
      <c r="AC743" t="s">
        <v>67</v>
      </c>
      <c r="AD743" t="s">
        <v>319</v>
      </c>
      <c r="AE743" t="str">
        <f t="shared" si="23"/>
        <v>SOL NASCENTE</v>
      </c>
      <c r="AG743">
        <v>77</v>
      </c>
      <c r="AH743">
        <v>11</v>
      </c>
      <c r="AI743" t="s">
        <v>46</v>
      </c>
      <c r="AM743">
        <v>0</v>
      </c>
      <c r="AP743" t="s">
        <v>731</v>
      </c>
    </row>
    <row r="744" spans="1:42" customFormat="1">
      <c r="A744">
        <v>247276</v>
      </c>
      <c r="B744">
        <v>174925</v>
      </c>
      <c r="C744" t="s">
        <v>1349</v>
      </c>
      <c r="D744" s="18">
        <v>653</v>
      </c>
      <c r="E744" s="13">
        <v>41731</v>
      </c>
      <c r="F744" s="14">
        <v>0.71052083333333327</v>
      </c>
      <c r="G744" s="18">
        <v>0</v>
      </c>
      <c r="H744">
        <v>0</v>
      </c>
      <c r="I744" s="21">
        <f t="shared" si="22"/>
        <v>-2368082.3300000196</v>
      </c>
      <c r="L744">
        <v>174925</v>
      </c>
      <c r="N744">
        <v>7</v>
      </c>
      <c r="O744" t="s">
        <v>44</v>
      </c>
      <c r="P744">
        <v>2</v>
      </c>
      <c r="R744">
        <v>2</v>
      </c>
      <c r="S744" s="13">
        <v>42067</v>
      </c>
      <c r="T744" s="13">
        <v>42067</v>
      </c>
      <c r="W744">
        <v>2014</v>
      </c>
      <c r="X744">
        <v>7</v>
      </c>
      <c r="AC744" t="s">
        <v>48</v>
      </c>
      <c r="AD744" t="s">
        <v>319</v>
      </c>
      <c r="AE744" t="str">
        <f t="shared" si="23"/>
        <v>COLÉGIO OLIMPO GOIÂNIA</v>
      </c>
      <c r="AG744">
        <v>77</v>
      </c>
      <c r="AH744">
        <v>11</v>
      </c>
      <c r="AI744" t="s">
        <v>46</v>
      </c>
      <c r="AK744">
        <v>0</v>
      </c>
      <c r="AM744">
        <v>0</v>
      </c>
      <c r="AP744" t="s">
        <v>731</v>
      </c>
    </row>
    <row r="745" spans="1:42" customFormat="1">
      <c r="A745">
        <v>133082</v>
      </c>
      <c r="B745" t="s">
        <v>120</v>
      </c>
      <c r="C745" t="s">
        <v>1350</v>
      </c>
      <c r="D745" s="18">
        <v>0.03</v>
      </c>
      <c r="E745" s="13">
        <v>41731</v>
      </c>
      <c r="F745" s="14">
        <v>0.71079861111111109</v>
      </c>
      <c r="G745" s="18">
        <v>0</v>
      </c>
      <c r="H745">
        <v>0</v>
      </c>
      <c r="I745" s="21">
        <f t="shared" si="22"/>
        <v>-2368082.3000000198</v>
      </c>
      <c r="N745">
        <v>7</v>
      </c>
      <c r="O745" t="s">
        <v>44</v>
      </c>
      <c r="P745">
        <v>1</v>
      </c>
      <c r="R745">
        <v>95</v>
      </c>
      <c r="S745" s="13">
        <v>41782</v>
      </c>
      <c r="T745" s="13">
        <v>41782</v>
      </c>
      <c r="W745">
        <v>2014</v>
      </c>
      <c r="X745">
        <v>7</v>
      </c>
      <c r="AC745" t="s">
        <v>138</v>
      </c>
      <c r="AD745" t="s">
        <v>319</v>
      </c>
      <c r="AE745" t="str">
        <f t="shared" si="23"/>
        <v>COLÉGIO OLIMPO GOIÂNIA</v>
      </c>
      <c r="AG745">
        <v>26</v>
      </c>
      <c r="AH745">
        <v>9</v>
      </c>
      <c r="AI745" t="s">
        <v>54</v>
      </c>
      <c r="AM745">
        <v>0</v>
      </c>
      <c r="AP745" t="s">
        <v>336</v>
      </c>
    </row>
    <row r="746" spans="1:42" customFormat="1">
      <c r="A746">
        <v>246298</v>
      </c>
      <c r="B746">
        <v>161884</v>
      </c>
      <c r="C746" t="s">
        <v>1351</v>
      </c>
      <c r="D746" s="18">
        <v>1284</v>
      </c>
      <c r="E746" s="13">
        <v>41731</v>
      </c>
      <c r="F746" s="14">
        <v>0.71216435185185178</v>
      </c>
      <c r="G746" s="18">
        <v>0</v>
      </c>
      <c r="H746">
        <v>0</v>
      </c>
      <c r="I746" s="21">
        <f t="shared" si="22"/>
        <v>-2366798.3000000198</v>
      </c>
      <c r="L746">
        <v>161884</v>
      </c>
      <c r="N746">
        <v>7</v>
      </c>
      <c r="O746" t="s">
        <v>44</v>
      </c>
      <c r="P746">
        <v>2</v>
      </c>
      <c r="R746">
        <v>6</v>
      </c>
      <c r="S746" s="13">
        <v>42066</v>
      </c>
      <c r="T746" s="13">
        <v>42066</v>
      </c>
      <c r="W746">
        <v>2014</v>
      </c>
      <c r="X746">
        <v>7</v>
      </c>
      <c r="AC746" t="s">
        <v>45</v>
      </c>
      <c r="AD746" t="s">
        <v>319</v>
      </c>
      <c r="AE746" t="str">
        <f t="shared" si="23"/>
        <v>COLÉGIO OLIMPO GOIÂNIA</v>
      </c>
      <c r="AG746">
        <v>53</v>
      </c>
      <c r="AH746">
        <v>11</v>
      </c>
      <c r="AI746" t="s">
        <v>46</v>
      </c>
      <c r="AK746">
        <v>0</v>
      </c>
      <c r="AM746">
        <v>0</v>
      </c>
      <c r="AP746" t="s">
        <v>148</v>
      </c>
    </row>
    <row r="747" spans="1:42" customFormat="1">
      <c r="A747">
        <v>127838</v>
      </c>
      <c r="B747" t="s">
        <v>1352</v>
      </c>
      <c r="C747" t="s">
        <v>1353</v>
      </c>
      <c r="D747" s="18">
        <v>5000</v>
      </c>
      <c r="E747" s="13">
        <v>41731</v>
      </c>
      <c r="F747" s="14">
        <v>0.71379629629629626</v>
      </c>
      <c r="G747" s="18">
        <v>0</v>
      </c>
      <c r="H747">
        <v>0</v>
      </c>
      <c r="I747" s="21">
        <f t="shared" si="22"/>
        <v>-2361798.3000000198</v>
      </c>
      <c r="N747">
        <v>24</v>
      </c>
      <c r="O747" t="s">
        <v>68</v>
      </c>
      <c r="P747">
        <v>1</v>
      </c>
      <c r="R747">
        <v>1449</v>
      </c>
      <c r="S747" s="13">
        <v>41753</v>
      </c>
      <c r="T747" s="13">
        <v>41753</v>
      </c>
      <c r="W747">
        <v>2014</v>
      </c>
      <c r="X747">
        <v>24</v>
      </c>
      <c r="AC747" t="s">
        <v>51</v>
      </c>
      <c r="AD747" t="s">
        <v>320</v>
      </c>
      <c r="AE747" t="str">
        <f t="shared" si="23"/>
        <v>COLÉGIO OLIMPO GOIÂNIA</v>
      </c>
      <c r="AG747">
        <v>56</v>
      </c>
      <c r="AH747">
        <v>1</v>
      </c>
      <c r="AI747" t="s">
        <v>58</v>
      </c>
      <c r="AM747">
        <v>0</v>
      </c>
      <c r="AP747" t="s">
        <v>59</v>
      </c>
    </row>
    <row r="748" spans="1:42" customFormat="1">
      <c r="A748">
        <v>127839</v>
      </c>
      <c r="B748" t="s">
        <v>1352</v>
      </c>
      <c r="C748" t="s">
        <v>1353</v>
      </c>
      <c r="D748" s="18">
        <v>0</v>
      </c>
      <c r="E748" s="13">
        <v>41731</v>
      </c>
      <c r="F748" s="14">
        <v>0.7141319444444445</v>
      </c>
      <c r="G748" s="18">
        <v>5000</v>
      </c>
      <c r="H748">
        <v>0</v>
      </c>
      <c r="I748" s="21">
        <f t="shared" si="22"/>
        <v>-2366798.3000000198</v>
      </c>
      <c r="N748">
        <v>24</v>
      </c>
      <c r="O748" t="s">
        <v>68</v>
      </c>
      <c r="P748">
        <v>1</v>
      </c>
      <c r="R748">
        <v>1449</v>
      </c>
      <c r="S748" s="13">
        <v>41753</v>
      </c>
      <c r="T748" s="13">
        <v>41753</v>
      </c>
      <c r="W748">
        <v>2014</v>
      </c>
      <c r="X748">
        <v>24</v>
      </c>
      <c r="AC748" t="s">
        <v>51</v>
      </c>
      <c r="AD748" t="s">
        <v>320</v>
      </c>
      <c r="AE748" t="str">
        <f t="shared" si="23"/>
        <v>COLÉGIO OLIMPO GOIÂNIA</v>
      </c>
      <c r="AG748">
        <v>2</v>
      </c>
      <c r="AH748">
        <v>2</v>
      </c>
      <c r="AI748" t="s">
        <v>49</v>
      </c>
      <c r="AM748">
        <v>0</v>
      </c>
      <c r="AP748" t="s">
        <v>371</v>
      </c>
    </row>
    <row r="749" spans="1:42" customFormat="1">
      <c r="A749">
        <v>246304</v>
      </c>
      <c r="B749">
        <v>161821</v>
      </c>
      <c r="C749" t="s">
        <v>1354</v>
      </c>
      <c r="D749" s="18">
        <v>1284</v>
      </c>
      <c r="E749" s="13">
        <v>41731</v>
      </c>
      <c r="F749" s="14">
        <v>0.71434027777777775</v>
      </c>
      <c r="G749" s="18">
        <v>0</v>
      </c>
      <c r="H749">
        <v>0</v>
      </c>
      <c r="I749" s="21">
        <f t="shared" si="22"/>
        <v>-2365514.3000000198</v>
      </c>
      <c r="L749">
        <v>161821</v>
      </c>
      <c r="N749">
        <v>7</v>
      </c>
      <c r="O749" t="s">
        <v>44</v>
      </c>
      <c r="P749">
        <v>2</v>
      </c>
      <c r="R749">
        <v>6</v>
      </c>
      <c r="S749" s="13">
        <v>42066</v>
      </c>
      <c r="T749" s="13">
        <v>42066</v>
      </c>
      <c r="W749">
        <v>2014</v>
      </c>
      <c r="X749">
        <v>7</v>
      </c>
      <c r="AC749" t="s">
        <v>45</v>
      </c>
      <c r="AD749" t="s">
        <v>319</v>
      </c>
      <c r="AE749" t="str">
        <f t="shared" si="23"/>
        <v>COLÉGIO OLIMPO GOIÂNIA</v>
      </c>
      <c r="AG749">
        <v>53</v>
      </c>
      <c r="AH749">
        <v>11</v>
      </c>
      <c r="AI749" t="s">
        <v>46</v>
      </c>
      <c r="AK749">
        <v>0</v>
      </c>
      <c r="AM749">
        <v>0</v>
      </c>
      <c r="AP749" t="s">
        <v>148</v>
      </c>
    </row>
    <row r="750" spans="1:42" customFormat="1">
      <c r="A750">
        <v>127840</v>
      </c>
      <c r="B750" t="s">
        <v>1355</v>
      </c>
      <c r="C750" t="s">
        <v>1353</v>
      </c>
      <c r="D750" s="18">
        <v>5000</v>
      </c>
      <c r="E750" s="13">
        <v>41731</v>
      </c>
      <c r="F750" s="14">
        <v>0.71447916666666667</v>
      </c>
      <c r="G750" s="18">
        <v>0</v>
      </c>
      <c r="H750">
        <v>0</v>
      </c>
      <c r="I750" s="21">
        <f t="shared" si="22"/>
        <v>-2360514.3000000198</v>
      </c>
      <c r="N750">
        <v>24</v>
      </c>
      <c r="O750" t="s">
        <v>68</v>
      </c>
      <c r="P750">
        <v>1</v>
      </c>
      <c r="R750">
        <v>1449</v>
      </c>
      <c r="S750" s="13">
        <v>41753</v>
      </c>
      <c r="T750" s="13">
        <v>41753</v>
      </c>
      <c r="W750">
        <v>2014</v>
      </c>
      <c r="X750">
        <v>24</v>
      </c>
      <c r="AC750" t="s">
        <v>51</v>
      </c>
      <c r="AD750" t="s">
        <v>320</v>
      </c>
      <c r="AE750" t="str">
        <f t="shared" si="23"/>
        <v>COLÉGIO OLIMPO GOIÂNIA</v>
      </c>
      <c r="AG750">
        <v>56</v>
      </c>
      <c r="AH750">
        <v>1</v>
      </c>
      <c r="AI750" t="s">
        <v>58</v>
      </c>
      <c r="AM750">
        <v>0</v>
      </c>
      <c r="AP750" t="s">
        <v>59</v>
      </c>
    </row>
    <row r="751" spans="1:42" customFormat="1">
      <c r="A751">
        <v>246306</v>
      </c>
      <c r="B751">
        <v>161809</v>
      </c>
      <c r="C751" t="s">
        <v>1356</v>
      </c>
      <c r="D751" s="18">
        <v>1284</v>
      </c>
      <c r="E751" s="13">
        <v>41731</v>
      </c>
      <c r="F751" s="14">
        <v>0.71478009259259256</v>
      </c>
      <c r="G751" s="18">
        <v>0</v>
      </c>
      <c r="H751">
        <v>0</v>
      </c>
      <c r="I751" s="21">
        <f t="shared" si="22"/>
        <v>-2359230.3000000198</v>
      </c>
      <c r="L751">
        <v>161809</v>
      </c>
      <c r="N751">
        <v>7</v>
      </c>
      <c r="O751" t="s">
        <v>44</v>
      </c>
      <c r="P751">
        <v>2</v>
      </c>
      <c r="R751">
        <v>6</v>
      </c>
      <c r="S751" s="13">
        <v>42066</v>
      </c>
      <c r="T751" s="13">
        <v>42066</v>
      </c>
      <c r="W751">
        <v>2014</v>
      </c>
      <c r="X751">
        <v>7</v>
      </c>
      <c r="AC751" t="s">
        <v>45</v>
      </c>
      <c r="AD751" t="s">
        <v>319</v>
      </c>
      <c r="AE751" t="str">
        <f t="shared" si="23"/>
        <v>COLÉGIO OLIMPO GOIÂNIA</v>
      </c>
      <c r="AG751">
        <v>77</v>
      </c>
      <c r="AH751">
        <v>11</v>
      </c>
      <c r="AI751" t="s">
        <v>46</v>
      </c>
      <c r="AK751">
        <v>0</v>
      </c>
      <c r="AM751">
        <v>0</v>
      </c>
      <c r="AP751" t="s">
        <v>731</v>
      </c>
    </row>
    <row r="752" spans="1:42" customFormat="1">
      <c r="A752">
        <v>127841</v>
      </c>
      <c r="B752" t="s">
        <v>1355</v>
      </c>
      <c r="C752" t="s">
        <v>1353</v>
      </c>
      <c r="D752" s="18">
        <v>0</v>
      </c>
      <c r="E752" s="13">
        <v>41731</v>
      </c>
      <c r="F752" s="14">
        <v>0.71486111111111106</v>
      </c>
      <c r="G752" s="18">
        <v>5000</v>
      </c>
      <c r="H752">
        <v>0</v>
      </c>
      <c r="I752" s="21">
        <f t="shared" si="22"/>
        <v>-2364230.3000000198</v>
      </c>
      <c r="N752">
        <v>24</v>
      </c>
      <c r="O752" t="s">
        <v>68</v>
      </c>
      <c r="P752">
        <v>1</v>
      </c>
      <c r="R752">
        <v>1449</v>
      </c>
      <c r="S752" s="13">
        <v>41753</v>
      </c>
      <c r="T752" s="13">
        <v>41753</v>
      </c>
      <c r="W752">
        <v>2014</v>
      </c>
      <c r="X752">
        <v>24</v>
      </c>
      <c r="AC752" t="s">
        <v>51</v>
      </c>
      <c r="AD752" t="s">
        <v>320</v>
      </c>
      <c r="AE752" t="str">
        <f t="shared" si="23"/>
        <v>COLÉGIO OLIMPO GOIÂNIA</v>
      </c>
      <c r="AG752">
        <v>2</v>
      </c>
      <c r="AH752">
        <v>2</v>
      </c>
      <c r="AI752" t="s">
        <v>49</v>
      </c>
      <c r="AM752">
        <v>0</v>
      </c>
      <c r="AP752" t="s">
        <v>371</v>
      </c>
    </row>
    <row r="753" spans="1:42" customFormat="1">
      <c r="A753">
        <v>246308</v>
      </c>
      <c r="B753">
        <v>161833</v>
      </c>
      <c r="C753" t="s">
        <v>1357</v>
      </c>
      <c r="D753" s="18">
        <v>1284</v>
      </c>
      <c r="E753" s="13">
        <v>41731</v>
      </c>
      <c r="F753" s="14">
        <v>0.71515046296296303</v>
      </c>
      <c r="G753" s="18">
        <v>0</v>
      </c>
      <c r="H753">
        <v>0</v>
      </c>
      <c r="I753" s="21">
        <f t="shared" si="22"/>
        <v>-2362946.3000000198</v>
      </c>
      <c r="L753">
        <v>161833</v>
      </c>
      <c r="N753">
        <v>7</v>
      </c>
      <c r="O753" t="s">
        <v>44</v>
      </c>
      <c r="P753">
        <v>2</v>
      </c>
      <c r="R753">
        <v>6</v>
      </c>
      <c r="S753" s="13">
        <v>42066</v>
      </c>
      <c r="T753" s="13">
        <v>42066</v>
      </c>
      <c r="W753">
        <v>2014</v>
      </c>
      <c r="X753">
        <v>7</v>
      </c>
      <c r="AC753" t="s">
        <v>45</v>
      </c>
      <c r="AD753" t="s">
        <v>319</v>
      </c>
      <c r="AE753" t="str">
        <f t="shared" si="23"/>
        <v>COLÉGIO OLIMPO GOIÂNIA</v>
      </c>
      <c r="AG753">
        <v>77</v>
      </c>
      <c r="AH753">
        <v>11</v>
      </c>
      <c r="AI753" t="s">
        <v>46</v>
      </c>
      <c r="AK753">
        <v>0</v>
      </c>
      <c r="AM753">
        <v>0</v>
      </c>
      <c r="AP753" t="s">
        <v>731</v>
      </c>
    </row>
    <row r="754" spans="1:42" customFormat="1">
      <c r="A754">
        <v>246312</v>
      </c>
      <c r="B754">
        <v>161845</v>
      </c>
      <c r="C754" t="s">
        <v>1358</v>
      </c>
      <c r="D754" s="18">
        <v>1284</v>
      </c>
      <c r="E754" s="13">
        <v>41731</v>
      </c>
      <c r="F754" s="14">
        <v>0.71584490740740747</v>
      </c>
      <c r="G754" s="18">
        <v>0</v>
      </c>
      <c r="H754">
        <v>0</v>
      </c>
      <c r="I754" s="21">
        <f t="shared" si="22"/>
        <v>-2361662.3000000198</v>
      </c>
      <c r="L754">
        <v>161845</v>
      </c>
      <c r="N754">
        <v>7</v>
      </c>
      <c r="O754" t="s">
        <v>44</v>
      </c>
      <c r="P754">
        <v>2</v>
      </c>
      <c r="R754">
        <v>6</v>
      </c>
      <c r="S754" s="13">
        <v>42066</v>
      </c>
      <c r="T754" s="13">
        <v>42066</v>
      </c>
      <c r="W754">
        <v>2014</v>
      </c>
      <c r="X754">
        <v>7</v>
      </c>
      <c r="AC754" t="s">
        <v>45</v>
      </c>
      <c r="AD754" t="s">
        <v>319</v>
      </c>
      <c r="AE754" t="str">
        <f t="shared" si="23"/>
        <v>COLÉGIO OLIMPO GOIÂNIA</v>
      </c>
      <c r="AG754">
        <v>77</v>
      </c>
      <c r="AH754">
        <v>11</v>
      </c>
      <c r="AI754" t="s">
        <v>46</v>
      </c>
      <c r="AK754">
        <v>0</v>
      </c>
      <c r="AM754">
        <v>0</v>
      </c>
      <c r="AP754" t="s">
        <v>731</v>
      </c>
    </row>
    <row r="755" spans="1:42" customFormat="1">
      <c r="A755">
        <v>246317</v>
      </c>
      <c r="B755">
        <v>162312</v>
      </c>
      <c r="C755" t="s">
        <v>1359</v>
      </c>
      <c r="D755" s="18">
        <v>937.3</v>
      </c>
      <c r="E755" s="13">
        <v>41731</v>
      </c>
      <c r="F755" s="14">
        <v>0.71648148148148139</v>
      </c>
      <c r="G755" s="18">
        <v>0</v>
      </c>
      <c r="H755">
        <v>0</v>
      </c>
      <c r="I755" s="21">
        <f t="shared" si="22"/>
        <v>-2360725.00000002</v>
      </c>
      <c r="L755">
        <v>162312</v>
      </c>
      <c r="N755">
        <v>7</v>
      </c>
      <c r="O755" t="s">
        <v>44</v>
      </c>
      <c r="P755">
        <v>1</v>
      </c>
      <c r="R755">
        <v>2</v>
      </c>
      <c r="S755" s="13">
        <v>42066</v>
      </c>
      <c r="T755" s="13">
        <v>42066</v>
      </c>
      <c r="W755">
        <v>2014</v>
      </c>
      <c r="X755">
        <v>7</v>
      </c>
      <c r="AC755" t="s">
        <v>48</v>
      </c>
      <c r="AD755" t="s">
        <v>319</v>
      </c>
      <c r="AE755" t="str">
        <f t="shared" si="23"/>
        <v>COLÉGIO OLIMPO GOIÂNIA</v>
      </c>
      <c r="AG755">
        <v>77</v>
      </c>
      <c r="AH755">
        <v>11</v>
      </c>
      <c r="AI755" t="s">
        <v>46</v>
      </c>
      <c r="AK755">
        <v>0</v>
      </c>
      <c r="AM755">
        <v>0</v>
      </c>
      <c r="AP755" t="s">
        <v>731</v>
      </c>
    </row>
    <row r="756" spans="1:42" customFormat="1">
      <c r="A756">
        <v>246318</v>
      </c>
      <c r="B756">
        <v>172387</v>
      </c>
      <c r="C756" t="s">
        <v>1360</v>
      </c>
      <c r="D756" s="18">
        <v>803.4</v>
      </c>
      <c r="E756" s="13">
        <v>41731</v>
      </c>
      <c r="F756" s="14">
        <v>0.71693287037037035</v>
      </c>
      <c r="G756" s="18">
        <v>0</v>
      </c>
      <c r="H756">
        <v>0</v>
      </c>
      <c r="I756" s="21">
        <f t="shared" si="22"/>
        <v>-2359921.6000000201</v>
      </c>
      <c r="L756">
        <v>172387</v>
      </c>
      <c r="N756">
        <v>7</v>
      </c>
      <c r="O756" t="s">
        <v>44</v>
      </c>
      <c r="P756">
        <v>1</v>
      </c>
      <c r="R756">
        <v>2</v>
      </c>
      <c r="S756" s="13">
        <v>42066</v>
      </c>
      <c r="T756" s="13">
        <v>42066</v>
      </c>
      <c r="W756">
        <v>2014</v>
      </c>
      <c r="X756">
        <v>7</v>
      </c>
      <c r="AC756" t="s">
        <v>48</v>
      </c>
      <c r="AD756" t="s">
        <v>319</v>
      </c>
      <c r="AE756" t="str">
        <f t="shared" si="23"/>
        <v>COLÉGIO OLIMPO GOIÂNIA</v>
      </c>
      <c r="AG756">
        <v>77</v>
      </c>
      <c r="AH756">
        <v>11</v>
      </c>
      <c r="AI756" t="s">
        <v>46</v>
      </c>
      <c r="AK756">
        <v>0</v>
      </c>
      <c r="AM756">
        <v>0</v>
      </c>
      <c r="AP756" t="s">
        <v>731</v>
      </c>
    </row>
    <row r="757" spans="1:42" customFormat="1">
      <c r="A757">
        <v>246319</v>
      </c>
      <c r="B757">
        <v>169717</v>
      </c>
      <c r="C757" t="s">
        <v>1361</v>
      </c>
      <c r="D757" s="18">
        <v>1284</v>
      </c>
      <c r="E757" s="13">
        <v>41731</v>
      </c>
      <c r="F757" s="14">
        <v>0.71731481481481485</v>
      </c>
      <c r="G757" s="18">
        <v>0</v>
      </c>
      <c r="H757">
        <v>0</v>
      </c>
      <c r="I757" s="21">
        <f t="shared" si="22"/>
        <v>-2358637.6000000201</v>
      </c>
      <c r="L757">
        <v>169717</v>
      </c>
      <c r="N757">
        <v>7</v>
      </c>
      <c r="O757" t="s">
        <v>44</v>
      </c>
      <c r="P757">
        <v>2</v>
      </c>
      <c r="R757">
        <v>6</v>
      </c>
      <c r="S757" s="13">
        <v>42066</v>
      </c>
      <c r="T757" s="13">
        <v>42066</v>
      </c>
      <c r="W757">
        <v>2014</v>
      </c>
      <c r="X757">
        <v>7</v>
      </c>
      <c r="AC757" t="s">
        <v>45</v>
      </c>
      <c r="AD757" t="s">
        <v>319</v>
      </c>
      <c r="AE757" t="str">
        <f t="shared" si="23"/>
        <v>COLÉGIO OLIMPO GOIÂNIA</v>
      </c>
      <c r="AG757">
        <v>77</v>
      </c>
      <c r="AH757">
        <v>11</v>
      </c>
      <c r="AI757" t="s">
        <v>46</v>
      </c>
      <c r="AK757">
        <v>0</v>
      </c>
      <c r="AM757">
        <v>0</v>
      </c>
      <c r="AP757" t="s">
        <v>731</v>
      </c>
    </row>
    <row r="758" spans="1:42" customFormat="1">
      <c r="A758">
        <v>247277</v>
      </c>
      <c r="B758">
        <v>171442</v>
      </c>
      <c r="C758" t="s">
        <v>1362</v>
      </c>
      <c r="D758" s="18">
        <v>185</v>
      </c>
      <c r="E758" s="13">
        <v>41731</v>
      </c>
      <c r="F758" s="14">
        <v>0.71744212962962972</v>
      </c>
      <c r="G758" s="18">
        <v>0</v>
      </c>
      <c r="H758">
        <v>0</v>
      </c>
      <c r="I758" s="21">
        <f t="shared" si="22"/>
        <v>-2358452.6000000201</v>
      </c>
      <c r="L758">
        <v>171442</v>
      </c>
      <c r="N758">
        <v>7</v>
      </c>
      <c r="O758" t="s">
        <v>44</v>
      </c>
      <c r="P758">
        <v>2</v>
      </c>
      <c r="R758">
        <v>62</v>
      </c>
      <c r="S758" s="13">
        <v>42067</v>
      </c>
      <c r="T758" s="13">
        <v>42067</v>
      </c>
      <c r="W758">
        <v>2014</v>
      </c>
      <c r="X758">
        <v>7</v>
      </c>
      <c r="AC758" t="s">
        <v>130</v>
      </c>
      <c r="AD758" t="s">
        <v>319</v>
      </c>
      <c r="AE758" t="str">
        <f t="shared" si="23"/>
        <v>COLÉGIO OLIMPO GOIÂNIA</v>
      </c>
      <c r="AG758">
        <v>77</v>
      </c>
      <c r="AH758">
        <v>11</v>
      </c>
      <c r="AI758" t="s">
        <v>46</v>
      </c>
      <c r="AK758">
        <v>0</v>
      </c>
      <c r="AM758">
        <v>0</v>
      </c>
      <c r="AP758" t="s">
        <v>731</v>
      </c>
    </row>
    <row r="759" spans="1:42" customFormat="1">
      <c r="A759">
        <v>246320</v>
      </c>
      <c r="B759">
        <v>169865</v>
      </c>
      <c r="C759" t="s">
        <v>1363</v>
      </c>
      <c r="D759" s="18">
        <v>642</v>
      </c>
      <c r="E759" s="13">
        <v>41731</v>
      </c>
      <c r="F759" s="14">
        <v>0.71765046296296298</v>
      </c>
      <c r="G759" s="18">
        <v>0</v>
      </c>
      <c r="H759">
        <v>0</v>
      </c>
      <c r="I759" s="21">
        <f t="shared" si="22"/>
        <v>-2357810.6000000201</v>
      </c>
      <c r="L759">
        <v>169865</v>
      </c>
      <c r="N759">
        <v>7</v>
      </c>
      <c r="O759" t="s">
        <v>44</v>
      </c>
      <c r="P759">
        <v>2</v>
      </c>
      <c r="R759">
        <v>6</v>
      </c>
      <c r="S759" s="13">
        <v>42066</v>
      </c>
      <c r="T759" s="13">
        <v>42066</v>
      </c>
      <c r="W759">
        <v>2014</v>
      </c>
      <c r="X759">
        <v>7</v>
      </c>
      <c r="AC759" t="s">
        <v>45</v>
      </c>
      <c r="AD759" t="s">
        <v>319</v>
      </c>
      <c r="AE759" t="str">
        <f t="shared" si="23"/>
        <v>COLÉGIO OLIMPO GOIÂNIA</v>
      </c>
      <c r="AG759">
        <v>77</v>
      </c>
      <c r="AH759">
        <v>11</v>
      </c>
      <c r="AI759" t="s">
        <v>46</v>
      </c>
      <c r="AK759">
        <v>0</v>
      </c>
      <c r="AM759">
        <v>0</v>
      </c>
      <c r="AP759" t="s">
        <v>731</v>
      </c>
    </row>
    <row r="760" spans="1:42" customFormat="1">
      <c r="A760">
        <v>247278</v>
      </c>
      <c r="B760">
        <v>171057</v>
      </c>
      <c r="C760" t="s">
        <v>1364</v>
      </c>
      <c r="D760" s="18">
        <v>120</v>
      </c>
      <c r="E760" s="13">
        <v>41731</v>
      </c>
      <c r="F760" s="14">
        <v>0.71773148148148147</v>
      </c>
      <c r="G760" s="18">
        <v>0</v>
      </c>
      <c r="H760">
        <v>0</v>
      </c>
      <c r="I760" s="21">
        <f t="shared" si="22"/>
        <v>-2357690.6000000201</v>
      </c>
      <c r="L760">
        <v>171057</v>
      </c>
      <c r="N760">
        <v>7</v>
      </c>
      <c r="O760" t="s">
        <v>44</v>
      </c>
      <c r="P760">
        <v>2</v>
      </c>
      <c r="R760">
        <v>62</v>
      </c>
      <c r="S760" s="13">
        <v>42067</v>
      </c>
      <c r="T760" s="13">
        <v>42067</v>
      </c>
      <c r="W760">
        <v>2014</v>
      </c>
      <c r="X760">
        <v>7</v>
      </c>
      <c r="AC760" t="s">
        <v>130</v>
      </c>
      <c r="AD760" t="s">
        <v>319</v>
      </c>
      <c r="AE760" t="str">
        <f t="shared" si="23"/>
        <v>COLÉGIO OLIMPO GOIÂNIA</v>
      </c>
      <c r="AG760">
        <v>77</v>
      </c>
      <c r="AH760">
        <v>11</v>
      </c>
      <c r="AI760" t="s">
        <v>46</v>
      </c>
      <c r="AK760">
        <v>0</v>
      </c>
      <c r="AM760">
        <v>0</v>
      </c>
      <c r="AP760" t="s">
        <v>731</v>
      </c>
    </row>
    <row r="761" spans="1:42" customFormat="1">
      <c r="A761">
        <v>246321</v>
      </c>
      <c r="B761">
        <v>169729</v>
      </c>
      <c r="C761" t="s">
        <v>1365</v>
      </c>
      <c r="D761" s="18">
        <v>1284</v>
      </c>
      <c r="E761" s="13">
        <v>41731</v>
      </c>
      <c r="F761" s="14">
        <v>0.71795138888888888</v>
      </c>
      <c r="G761" s="18">
        <v>0</v>
      </c>
      <c r="H761">
        <v>0</v>
      </c>
      <c r="I761" s="21">
        <f t="shared" si="22"/>
        <v>-2356406.6000000201</v>
      </c>
      <c r="L761">
        <v>169729</v>
      </c>
      <c r="N761">
        <v>7</v>
      </c>
      <c r="O761" t="s">
        <v>44</v>
      </c>
      <c r="P761">
        <v>2</v>
      </c>
      <c r="R761">
        <v>6</v>
      </c>
      <c r="S761" s="13">
        <v>42066</v>
      </c>
      <c r="T761" s="13">
        <v>42066</v>
      </c>
      <c r="W761">
        <v>2014</v>
      </c>
      <c r="X761">
        <v>7</v>
      </c>
      <c r="AC761" t="s">
        <v>45</v>
      </c>
      <c r="AD761" t="s">
        <v>319</v>
      </c>
      <c r="AE761" t="str">
        <f t="shared" si="23"/>
        <v>COLÉGIO OLIMPO GOIÂNIA</v>
      </c>
      <c r="AG761">
        <v>77</v>
      </c>
      <c r="AH761">
        <v>11</v>
      </c>
      <c r="AI761" t="s">
        <v>46</v>
      </c>
      <c r="AK761">
        <v>0</v>
      </c>
      <c r="AM761">
        <v>0</v>
      </c>
      <c r="AP761" t="s">
        <v>731</v>
      </c>
    </row>
    <row r="762" spans="1:42" customFormat="1">
      <c r="A762">
        <v>247279</v>
      </c>
      <c r="B762">
        <v>171047</v>
      </c>
      <c r="C762" t="s">
        <v>1366</v>
      </c>
      <c r="D762" s="18">
        <v>185</v>
      </c>
      <c r="E762" s="13">
        <v>41731</v>
      </c>
      <c r="F762" s="14">
        <v>0.7180671296296296</v>
      </c>
      <c r="G762" s="18">
        <v>0</v>
      </c>
      <c r="H762">
        <v>0</v>
      </c>
      <c r="I762" s="21">
        <f t="shared" si="22"/>
        <v>-2356221.6000000201</v>
      </c>
      <c r="L762">
        <v>171047</v>
      </c>
      <c r="N762">
        <v>7</v>
      </c>
      <c r="O762" t="s">
        <v>44</v>
      </c>
      <c r="P762">
        <v>2</v>
      </c>
      <c r="R762">
        <v>62</v>
      </c>
      <c r="S762" s="13">
        <v>42067</v>
      </c>
      <c r="T762" s="13">
        <v>42067</v>
      </c>
      <c r="W762">
        <v>2014</v>
      </c>
      <c r="X762">
        <v>7</v>
      </c>
      <c r="AC762" t="s">
        <v>130</v>
      </c>
      <c r="AD762" t="s">
        <v>319</v>
      </c>
      <c r="AE762" t="str">
        <f t="shared" si="23"/>
        <v>COLÉGIO OLIMPO GOIÂNIA</v>
      </c>
      <c r="AG762">
        <v>77</v>
      </c>
      <c r="AH762">
        <v>11</v>
      </c>
      <c r="AI762" t="s">
        <v>46</v>
      </c>
      <c r="AK762">
        <v>0</v>
      </c>
      <c r="AM762">
        <v>0</v>
      </c>
      <c r="AP762" t="s">
        <v>731</v>
      </c>
    </row>
    <row r="763" spans="1:42" customFormat="1">
      <c r="A763">
        <v>246322</v>
      </c>
      <c r="B763">
        <v>169741</v>
      </c>
      <c r="C763" t="s">
        <v>1367</v>
      </c>
      <c r="D763" s="18">
        <v>1284</v>
      </c>
      <c r="E763" s="13">
        <v>41731</v>
      </c>
      <c r="F763" s="14">
        <v>0.718287037037037</v>
      </c>
      <c r="G763" s="18">
        <v>0</v>
      </c>
      <c r="H763">
        <v>0</v>
      </c>
      <c r="I763" s="21">
        <f t="shared" si="22"/>
        <v>-2354937.6000000201</v>
      </c>
      <c r="L763">
        <v>169741</v>
      </c>
      <c r="N763">
        <v>7</v>
      </c>
      <c r="O763" t="s">
        <v>44</v>
      </c>
      <c r="P763">
        <v>2</v>
      </c>
      <c r="R763">
        <v>6</v>
      </c>
      <c r="S763" s="13">
        <v>42066</v>
      </c>
      <c r="T763" s="13">
        <v>42066</v>
      </c>
      <c r="W763">
        <v>2014</v>
      </c>
      <c r="X763">
        <v>7</v>
      </c>
      <c r="AC763" t="s">
        <v>45</v>
      </c>
      <c r="AD763" t="s">
        <v>319</v>
      </c>
      <c r="AE763" t="str">
        <f t="shared" si="23"/>
        <v>COLÉGIO OLIMPO GOIÂNIA</v>
      </c>
      <c r="AG763">
        <v>77</v>
      </c>
      <c r="AH763">
        <v>11</v>
      </c>
      <c r="AI763" t="s">
        <v>46</v>
      </c>
      <c r="AK763">
        <v>0</v>
      </c>
      <c r="AM763">
        <v>0</v>
      </c>
      <c r="AP763" t="s">
        <v>731</v>
      </c>
    </row>
    <row r="764" spans="1:42" customFormat="1">
      <c r="A764">
        <v>247280</v>
      </c>
      <c r="B764">
        <v>171042</v>
      </c>
      <c r="C764" t="s">
        <v>1368</v>
      </c>
      <c r="D764" s="18">
        <v>160</v>
      </c>
      <c r="E764" s="13">
        <v>41731</v>
      </c>
      <c r="F764" s="14">
        <v>0.71857638888888886</v>
      </c>
      <c r="G764" s="18">
        <v>0</v>
      </c>
      <c r="H764">
        <v>0</v>
      </c>
      <c r="I764" s="21">
        <f t="shared" si="22"/>
        <v>-2354777.6000000201</v>
      </c>
      <c r="L764">
        <v>171042</v>
      </c>
      <c r="N764">
        <v>7</v>
      </c>
      <c r="O764" t="s">
        <v>44</v>
      </c>
      <c r="P764">
        <v>2</v>
      </c>
      <c r="R764">
        <v>62</v>
      </c>
      <c r="S764" s="13">
        <v>42067</v>
      </c>
      <c r="T764" s="13">
        <v>42067</v>
      </c>
      <c r="W764">
        <v>2014</v>
      </c>
      <c r="X764">
        <v>7</v>
      </c>
      <c r="AC764" t="s">
        <v>130</v>
      </c>
      <c r="AD764" t="s">
        <v>319</v>
      </c>
      <c r="AE764" t="str">
        <f t="shared" si="23"/>
        <v>COLÉGIO OLIMPO GOIÂNIA</v>
      </c>
      <c r="AG764">
        <v>77</v>
      </c>
      <c r="AH764">
        <v>11</v>
      </c>
      <c r="AI764" t="s">
        <v>46</v>
      </c>
      <c r="AK764">
        <v>0</v>
      </c>
      <c r="AM764">
        <v>0</v>
      </c>
      <c r="AP764" t="s">
        <v>731</v>
      </c>
    </row>
    <row r="765" spans="1:42" customFormat="1">
      <c r="A765">
        <v>246323</v>
      </c>
      <c r="B765">
        <v>169753</v>
      </c>
      <c r="C765" t="s">
        <v>1369</v>
      </c>
      <c r="D765" s="18">
        <v>1284</v>
      </c>
      <c r="E765" s="13">
        <v>41731</v>
      </c>
      <c r="F765" s="14">
        <v>0.71865740740740736</v>
      </c>
      <c r="G765" s="18">
        <v>0</v>
      </c>
      <c r="H765">
        <v>0</v>
      </c>
      <c r="I765" s="21">
        <f t="shared" si="22"/>
        <v>-2353493.6000000201</v>
      </c>
      <c r="L765">
        <v>169753</v>
      </c>
      <c r="N765">
        <v>7</v>
      </c>
      <c r="O765" t="s">
        <v>44</v>
      </c>
      <c r="P765">
        <v>2</v>
      </c>
      <c r="R765">
        <v>6</v>
      </c>
      <c r="S765" s="13">
        <v>42066</v>
      </c>
      <c r="T765" s="13">
        <v>42066</v>
      </c>
      <c r="W765">
        <v>2014</v>
      </c>
      <c r="X765">
        <v>7</v>
      </c>
      <c r="AC765" t="s">
        <v>45</v>
      </c>
      <c r="AD765" t="s">
        <v>319</v>
      </c>
      <c r="AE765" t="str">
        <f t="shared" si="23"/>
        <v>COLÉGIO OLIMPO GOIÂNIA</v>
      </c>
      <c r="AG765">
        <v>77</v>
      </c>
      <c r="AH765">
        <v>11</v>
      </c>
      <c r="AI765" t="s">
        <v>46</v>
      </c>
      <c r="AK765">
        <v>0</v>
      </c>
      <c r="AM765">
        <v>0</v>
      </c>
      <c r="AP765" t="s">
        <v>731</v>
      </c>
    </row>
    <row r="766" spans="1:42" customFormat="1">
      <c r="A766">
        <v>251081</v>
      </c>
      <c r="B766" t="s">
        <v>70</v>
      </c>
      <c r="C766" t="s">
        <v>70</v>
      </c>
      <c r="D766" s="18">
        <v>22150.65</v>
      </c>
      <c r="E766" s="13">
        <v>41731</v>
      </c>
      <c r="F766" s="14">
        <v>0.71873842592592585</v>
      </c>
      <c r="G766" s="18">
        <v>0</v>
      </c>
      <c r="H766">
        <v>0</v>
      </c>
      <c r="I766" s="21">
        <f t="shared" si="22"/>
        <v>-2331342.9500000202</v>
      </c>
      <c r="N766">
        <v>7</v>
      </c>
      <c r="O766" t="s">
        <v>44</v>
      </c>
      <c r="P766">
        <v>1</v>
      </c>
      <c r="R766">
        <v>1431</v>
      </c>
      <c r="S766" s="13">
        <v>42075</v>
      </c>
      <c r="T766" s="13">
        <v>42075</v>
      </c>
      <c r="W766">
        <v>2014</v>
      </c>
      <c r="X766">
        <v>7</v>
      </c>
      <c r="AC766" t="s">
        <v>70</v>
      </c>
      <c r="AD766" t="s">
        <v>319</v>
      </c>
      <c r="AE766" t="str">
        <f t="shared" si="23"/>
        <v>COLÉGIO OLIMPO GOIÂNIA</v>
      </c>
      <c r="AG766">
        <v>77</v>
      </c>
      <c r="AH766">
        <v>11</v>
      </c>
      <c r="AI766" t="s">
        <v>46</v>
      </c>
      <c r="AM766">
        <v>0</v>
      </c>
      <c r="AP766" t="s">
        <v>731</v>
      </c>
    </row>
    <row r="767" spans="1:42" customFormat="1">
      <c r="A767">
        <v>247281</v>
      </c>
      <c r="B767">
        <v>171578</v>
      </c>
      <c r="C767" t="s">
        <v>1370</v>
      </c>
      <c r="D767" s="18">
        <v>120</v>
      </c>
      <c r="E767" s="13">
        <v>41731</v>
      </c>
      <c r="F767" s="14">
        <v>0.71886574074074072</v>
      </c>
      <c r="G767" s="18">
        <v>0</v>
      </c>
      <c r="H767">
        <v>0</v>
      </c>
      <c r="I767" s="21">
        <f t="shared" si="22"/>
        <v>-2331222.9500000202</v>
      </c>
      <c r="L767">
        <v>171578</v>
      </c>
      <c r="N767">
        <v>7</v>
      </c>
      <c r="O767" t="s">
        <v>44</v>
      </c>
      <c r="P767">
        <v>2</v>
      </c>
      <c r="R767">
        <v>62</v>
      </c>
      <c r="S767" s="13">
        <v>42067</v>
      </c>
      <c r="T767" s="13">
        <v>42067</v>
      </c>
      <c r="W767">
        <v>2014</v>
      </c>
      <c r="X767">
        <v>7</v>
      </c>
      <c r="AC767" t="s">
        <v>130</v>
      </c>
      <c r="AD767" t="s">
        <v>319</v>
      </c>
      <c r="AE767" t="str">
        <f t="shared" si="23"/>
        <v>COLÉGIO OLIMPO GOIÂNIA</v>
      </c>
      <c r="AG767">
        <v>77</v>
      </c>
      <c r="AH767">
        <v>11</v>
      </c>
      <c r="AI767" t="s">
        <v>46</v>
      </c>
      <c r="AK767">
        <v>0</v>
      </c>
      <c r="AM767">
        <v>0</v>
      </c>
      <c r="AP767" t="s">
        <v>731</v>
      </c>
    </row>
    <row r="768" spans="1:42" customFormat="1">
      <c r="A768">
        <v>247283</v>
      </c>
      <c r="B768">
        <v>196235</v>
      </c>
      <c r="C768" t="s">
        <v>1371</v>
      </c>
      <c r="D768" s="18">
        <v>135</v>
      </c>
      <c r="E768" s="13">
        <v>41731</v>
      </c>
      <c r="F768" s="14">
        <v>0.71915509259259258</v>
      </c>
      <c r="G768" s="18">
        <v>0</v>
      </c>
      <c r="H768">
        <v>0</v>
      </c>
      <c r="I768" s="21">
        <f t="shared" si="22"/>
        <v>-2331087.9500000202</v>
      </c>
      <c r="L768">
        <v>196235</v>
      </c>
      <c r="N768">
        <v>7</v>
      </c>
      <c r="O768" t="s">
        <v>44</v>
      </c>
      <c r="P768">
        <v>2</v>
      </c>
      <c r="R768">
        <v>62</v>
      </c>
      <c r="S768" s="13">
        <v>42067</v>
      </c>
      <c r="T768" s="13">
        <v>42067</v>
      </c>
      <c r="W768">
        <v>2014</v>
      </c>
      <c r="X768">
        <v>7</v>
      </c>
      <c r="AC768" t="s">
        <v>130</v>
      </c>
      <c r="AD768" t="s">
        <v>319</v>
      </c>
      <c r="AE768" t="str">
        <f t="shared" si="23"/>
        <v>COLÉGIO OLIMPO GOIÂNIA</v>
      </c>
      <c r="AG768">
        <v>77</v>
      </c>
      <c r="AH768">
        <v>11</v>
      </c>
      <c r="AI768" t="s">
        <v>46</v>
      </c>
      <c r="AK768">
        <v>0</v>
      </c>
      <c r="AM768">
        <v>0</v>
      </c>
      <c r="AP768" t="s">
        <v>731</v>
      </c>
    </row>
    <row r="769" spans="1:42" customFormat="1">
      <c r="A769">
        <v>246324</v>
      </c>
      <c r="B769">
        <v>169765</v>
      </c>
      <c r="C769" t="s">
        <v>1372</v>
      </c>
      <c r="D769" s="18">
        <v>1284</v>
      </c>
      <c r="E769" s="13">
        <v>41731</v>
      </c>
      <c r="F769" s="14">
        <v>0.71940972222222221</v>
      </c>
      <c r="G769" s="18">
        <v>0</v>
      </c>
      <c r="H769">
        <v>0</v>
      </c>
      <c r="I769" s="21">
        <f t="shared" si="22"/>
        <v>-2329803.9500000202</v>
      </c>
      <c r="L769">
        <v>169765</v>
      </c>
      <c r="N769">
        <v>7</v>
      </c>
      <c r="O769" t="s">
        <v>44</v>
      </c>
      <c r="P769">
        <v>2</v>
      </c>
      <c r="R769">
        <v>6</v>
      </c>
      <c r="S769" s="13">
        <v>42066</v>
      </c>
      <c r="T769" s="13">
        <v>42066</v>
      </c>
      <c r="W769">
        <v>2014</v>
      </c>
      <c r="X769">
        <v>7</v>
      </c>
      <c r="AC769" t="s">
        <v>45</v>
      </c>
      <c r="AD769" t="s">
        <v>319</v>
      </c>
      <c r="AE769" t="str">
        <f t="shared" si="23"/>
        <v>COLÉGIO OLIMPO GOIÂNIA</v>
      </c>
      <c r="AG769">
        <v>77</v>
      </c>
      <c r="AH769">
        <v>11</v>
      </c>
      <c r="AI769" t="s">
        <v>46</v>
      </c>
      <c r="AK769">
        <v>0</v>
      </c>
      <c r="AM769">
        <v>0</v>
      </c>
      <c r="AP769" t="s">
        <v>731</v>
      </c>
    </row>
    <row r="770" spans="1:42" customFormat="1">
      <c r="A770">
        <v>247284</v>
      </c>
      <c r="B770">
        <v>171015</v>
      </c>
      <c r="C770" t="s">
        <v>1373</v>
      </c>
      <c r="D770" s="18">
        <v>185</v>
      </c>
      <c r="E770" s="13">
        <v>41731</v>
      </c>
      <c r="F770" s="14">
        <v>0.71947916666666656</v>
      </c>
      <c r="G770" s="18">
        <v>0</v>
      </c>
      <c r="H770">
        <v>0</v>
      </c>
      <c r="I770" s="21">
        <f t="shared" si="22"/>
        <v>-2329618.9500000202</v>
      </c>
      <c r="L770">
        <v>171015</v>
      </c>
      <c r="N770">
        <v>7</v>
      </c>
      <c r="O770" t="s">
        <v>44</v>
      </c>
      <c r="P770">
        <v>2</v>
      </c>
      <c r="R770">
        <v>62</v>
      </c>
      <c r="S770" s="13">
        <v>42067</v>
      </c>
      <c r="T770" s="13">
        <v>42067</v>
      </c>
      <c r="W770">
        <v>2014</v>
      </c>
      <c r="X770">
        <v>7</v>
      </c>
      <c r="AC770" t="s">
        <v>130</v>
      </c>
      <c r="AD770" t="s">
        <v>319</v>
      </c>
      <c r="AE770" t="str">
        <f t="shared" si="23"/>
        <v>COLÉGIO OLIMPO GOIÂNIA</v>
      </c>
      <c r="AG770">
        <v>77</v>
      </c>
      <c r="AH770">
        <v>11</v>
      </c>
      <c r="AI770" t="s">
        <v>46</v>
      </c>
      <c r="AK770">
        <v>0</v>
      </c>
      <c r="AM770">
        <v>0</v>
      </c>
      <c r="AP770" t="s">
        <v>731</v>
      </c>
    </row>
    <row r="771" spans="1:42" customFormat="1">
      <c r="A771">
        <v>247286</v>
      </c>
      <c r="B771">
        <v>170996</v>
      </c>
      <c r="C771" t="s">
        <v>1374</v>
      </c>
      <c r="D771" s="18">
        <v>120</v>
      </c>
      <c r="E771" s="13">
        <v>41731</v>
      </c>
      <c r="F771" s="14">
        <v>0.71983796296296287</v>
      </c>
      <c r="G771" s="18">
        <v>0</v>
      </c>
      <c r="H771">
        <v>0</v>
      </c>
      <c r="I771" s="21">
        <f t="shared" si="22"/>
        <v>-2329498.9500000202</v>
      </c>
      <c r="L771">
        <v>170996</v>
      </c>
      <c r="N771">
        <v>7</v>
      </c>
      <c r="O771" t="s">
        <v>44</v>
      </c>
      <c r="P771">
        <v>2</v>
      </c>
      <c r="R771">
        <v>62</v>
      </c>
      <c r="S771" s="13">
        <v>42067</v>
      </c>
      <c r="T771" s="13">
        <v>42067</v>
      </c>
      <c r="W771">
        <v>2014</v>
      </c>
      <c r="X771">
        <v>7</v>
      </c>
      <c r="AC771" t="s">
        <v>130</v>
      </c>
      <c r="AD771" t="s">
        <v>319</v>
      </c>
      <c r="AE771" t="str">
        <f t="shared" si="23"/>
        <v>COLÉGIO OLIMPO GOIÂNIA</v>
      </c>
      <c r="AG771">
        <v>77</v>
      </c>
      <c r="AH771">
        <v>11</v>
      </c>
      <c r="AI771" t="s">
        <v>46</v>
      </c>
      <c r="AK771">
        <v>0</v>
      </c>
      <c r="AM771">
        <v>0</v>
      </c>
      <c r="AP771" t="s">
        <v>731</v>
      </c>
    </row>
    <row r="772" spans="1:42" customFormat="1">
      <c r="A772">
        <v>247287</v>
      </c>
      <c r="B772">
        <v>171744</v>
      </c>
      <c r="C772" t="s">
        <v>1375</v>
      </c>
      <c r="D772" s="18">
        <v>210</v>
      </c>
      <c r="E772" s="13">
        <v>41731</v>
      </c>
      <c r="F772" s="14">
        <v>0.72021990740740749</v>
      </c>
      <c r="G772" s="18">
        <v>0</v>
      </c>
      <c r="H772">
        <v>0</v>
      </c>
      <c r="I772" s="21">
        <f t="shared" ref="I772:I835" si="24">I771 + (D772-G772)</f>
        <v>-2329288.9500000202</v>
      </c>
      <c r="L772">
        <v>171744</v>
      </c>
      <c r="N772">
        <v>7</v>
      </c>
      <c r="O772" t="s">
        <v>44</v>
      </c>
      <c r="P772">
        <v>2</v>
      </c>
      <c r="R772">
        <v>62</v>
      </c>
      <c r="S772" s="13">
        <v>42067</v>
      </c>
      <c r="T772" s="13">
        <v>42067</v>
      </c>
      <c r="W772">
        <v>2014</v>
      </c>
      <c r="X772">
        <v>7</v>
      </c>
      <c r="AC772" t="s">
        <v>130</v>
      </c>
      <c r="AD772" t="s">
        <v>319</v>
      </c>
      <c r="AE772" t="str">
        <f t="shared" ref="AE772:AE835" si="25">ACHA_INSTITUICAO(AC772)</f>
        <v>COLÉGIO OLIMPO GOIÂNIA</v>
      </c>
      <c r="AG772">
        <v>77</v>
      </c>
      <c r="AH772">
        <v>11</v>
      </c>
      <c r="AI772" t="s">
        <v>46</v>
      </c>
      <c r="AK772">
        <v>0</v>
      </c>
      <c r="AM772">
        <v>0</v>
      </c>
      <c r="AP772" t="s">
        <v>731</v>
      </c>
    </row>
    <row r="773" spans="1:42" customFormat="1">
      <c r="A773">
        <v>246325</v>
      </c>
      <c r="B773">
        <v>166976</v>
      </c>
      <c r="C773" t="s">
        <v>1376</v>
      </c>
      <c r="D773" s="18">
        <v>770.4</v>
      </c>
      <c r="E773" s="13">
        <v>41731</v>
      </c>
      <c r="F773" s="14">
        <v>0.72023148148148142</v>
      </c>
      <c r="G773" s="18">
        <v>0</v>
      </c>
      <c r="H773">
        <v>0</v>
      </c>
      <c r="I773" s="21">
        <f t="shared" si="24"/>
        <v>-2328518.5500000203</v>
      </c>
      <c r="L773">
        <v>166976</v>
      </c>
      <c r="N773">
        <v>7</v>
      </c>
      <c r="O773" t="s">
        <v>44</v>
      </c>
      <c r="P773">
        <v>2</v>
      </c>
      <c r="R773">
        <v>6</v>
      </c>
      <c r="S773" s="13">
        <v>42066</v>
      </c>
      <c r="T773" s="13">
        <v>42066</v>
      </c>
      <c r="W773">
        <v>2014</v>
      </c>
      <c r="X773">
        <v>7</v>
      </c>
      <c r="AC773" t="s">
        <v>45</v>
      </c>
      <c r="AD773" t="s">
        <v>319</v>
      </c>
      <c r="AE773" t="str">
        <f t="shared" si="25"/>
        <v>COLÉGIO OLIMPO GOIÂNIA</v>
      </c>
      <c r="AG773">
        <v>77</v>
      </c>
      <c r="AH773">
        <v>11</v>
      </c>
      <c r="AI773" t="s">
        <v>46</v>
      </c>
      <c r="AK773">
        <v>0</v>
      </c>
      <c r="AM773">
        <v>0</v>
      </c>
      <c r="AP773" t="s">
        <v>731</v>
      </c>
    </row>
    <row r="774" spans="1:42" customFormat="1">
      <c r="A774">
        <v>246326</v>
      </c>
      <c r="B774">
        <v>169418</v>
      </c>
      <c r="C774" t="s">
        <v>1377</v>
      </c>
      <c r="D774" s="18">
        <v>1284</v>
      </c>
      <c r="E774" s="13">
        <v>41731</v>
      </c>
      <c r="F774" s="14">
        <v>0.7206597222222223</v>
      </c>
      <c r="G774" s="18">
        <v>0</v>
      </c>
      <c r="H774">
        <v>0</v>
      </c>
      <c r="I774" s="21">
        <f t="shared" si="24"/>
        <v>-2327234.5500000203</v>
      </c>
      <c r="L774">
        <v>169418</v>
      </c>
      <c r="N774">
        <v>7</v>
      </c>
      <c r="O774" t="s">
        <v>44</v>
      </c>
      <c r="P774">
        <v>2</v>
      </c>
      <c r="R774">
        <v>6</v>
      </c>
      <c r="S774" s="13">
        <v>42066</v>
      </c>
      <c r="T774" s="13">
        <v>42066</v>
      </c>
      <c r="W774">
        <v>2014</v>
      </c>
      <c r="X774">
        <v>7</v>
      </c>
      <c r="AC774" t="s">
        <v>45</v>
      </c>
      <c r="AD774" t="s">
        <v>319</v>
      </c>
      <c r="AE774" t="str">
        <f t="shared" si="25"/>
        <v>COLÉGIO OLIMPO GOIÂNIA</v>
      </c>
      <c r="AG774">
        <v>77</v>
      </c>
      <c r="AH774">
        <v>11</v>
      </c>
      <c r="AI774" t="s">
        <v>46</v>
      </c>
      <c r="AK774">
        <v>0</v>
      </c>
      <c r="AM774">
        <v>0</v>
      </c>
      <c r="AP774" t="s">
        <v>731</v>
      </c>
    </row>
    <row r="775" spans="1:42" customFormat="1">
      <c r="A775">
        <v>246332</v>
      </c>
      <c r="B775">
        <v>169447</v>
      </c>
      <c r="C775" t="s">
        <v>1378</v>
      </c>
      <c r="D775" s="18">
        <v>1150</v>
      </c>
      <c r="E775" s="13">
        <v>41731</v>
      </c>
      <c r="F775" s="14">
        <v>0.72152777777777777</v>
      </c>
      <c r="G775" s="18">
        <v>0</v>
      </c>
      <c r="H775">
        <v>0</v>
      </c>
      <c r="I775" s="21">
        <f t="shared" si="24"/>
        <v>-2326084.5500000203</v>
      </c>
      <c r="L775">
        <v>169447</v>
      </c>
      <c r="N775">
        <v>7</v>
      </c>
      <c r="O775" t="s">
        <v>44</v>
      </c>
      <c r="P775">
        <v>2</v>
      </c>
      <c r="R775">
        <v>6</v>
      </c>
      <c r="S775" s="13">
        <v>42066</v>
      </c>
      <c r="T775" s="13">
        <v>42066</v>
      </c>
      <c r="W775">
        <v>2014</v>
      </c>
      <c r="X775">
        <v>7</v>
      </c>
      <c r="AC775" t="s">
        <v>45</v>
      </c>
      <c r="AD775" t="s">
        <v>319</v>
      </c>
      <c r="AE775" t="str">
        <f t="shared" si="25"/>
        <v>COLÉGIO OLIMPO GOIÂNIA</v>
      </c>
      <c r="AG775">
        <v>77</v>
      </c>
      <c r="AH775">
        <v>11</v>
      </c>
      <c r="AI775" t="s">
        <v>46</v>
      </c>
      <c r="AK775">
        <v>0</v>
      </c>
      <c r="AM775">
        <v>0</v>
      </c>
      <c r="AP775" t="s">
        <v>731</v>
      </c>
    </row>
    <row r="776" spans="1:42" customFormat="1">
      <c r="A776">
        <v>246335</v>
      </c>
      <c r="B776">
        <v>169483</v>
      </c>
      <c r="C776" t="s">
        <v>1379</v>
      </c>
      <c r="D776" s="18">
        <v>1284</v>
      </c>
      <c r="E776" s="13">
        <v>41731</v>
      </c>
      <c r="F776" s="14">
        <v>0.72188657407407408</v>
      </c>
      <c r="G776" s="18">
        <v>0</v>
      </c>
      <c r="H776">
        <v>0</v>
      </c>
      <c r="I776" s="21">
        <f t="shared" si="24"/>
        <v>-2324800.5500000203</v>
      </c>
      <c r="L776">
        <v>169483</v>
      </c>
      <c r="N776">
        <v>7</v>
      </c>
      <c r="O776" t="s">
        <v>44</v>
      </c>
      <c r="P776">
        <v>2</v>
      </c>
      <c r="R776">
        <v>6</v>
      </c>
      <c r="S776" s="13">
        <v>42066</v>
      </c>
      <c r="T776" s="13">
        <v>42066</v>
      </c>
      <c r="W776">
        <v>2014</v>
      </c>
      <c r="X776">
        <v>7</v>
      </c>
      <c r="AC776" t="s">
        <v>45</v>
      </c>
      <c r="AD776" t="s">
        <v>319</v>
      </c>
      <c r="AE776" t="str">
        <f t="shared" si="25"/>
        <v>COLÉGIO OLIMPO GOIÂNIA</v>
      </c>
      <c r="AG776">
        <v>77</v>
      </c>
      <c r="AH776">
        <v>11</v>
      </c>
      <c r="AI776" t="s">
        <v>46</v>
      </c>
      <c r="AK776">
        <v>0</v>
      </c>
      <c r="AM776">
        <v>0</v>
      </c>
      <c r="AP776" t="s">
        <v>731</v>
      </c>
    </row>
    <row r="777" spans="1:42" customFormat="1">
      <c r="A777">
        <v>251089</v>
      </c>
      <c r="B777" t="s">
        <v>119</v>
      </c>
      <c r="C777" t="s">
        <v>119</v>
      </c>
      <c r="D777" s="18">
        <v>3760</v>
      </c>
      <c r="E777" s="13">
        <v>41731</v>
      </c>
      <c r="F777" s="14">
        <v>0.72343750000000007</v>
      </c>
      <c r="G777" s="18">
        <v>0</v>
      </c>
      <c r="H777">
        <v>0</v>
      </c>
      <c r="I777" s="21">
        <f t="shared" si="24"/>
        <v>-2321040.5500000203</v>
      </c>
      <c r="N777">
        <v>7</v>
      </c>
      <c r="O777" t="s">
        <v>44</v>
      </c>
      <c r="P777">
        <v>1</v>
      </c>
      <c r="R777">
        <v>1528</v>
      </c>
      <c r="S777" s="13">
        <v>42075</v>
      </c>
      <c r="T777" s="13">
        <v>42075</v>
      </c>
      <c r="W777">
        <v>2014</v>
      </c>
      <c r="X777">
        <v>7</v>
      </c>
      <c r="AC777" t="s">
        <v>119</v>
      </c>
      <c r="AD777" t="s">
        <v>319</v>
      </c>
      <c r="AE777" t="str">
        <f t="shared" si="25"/>
        <v>COLÉGIO OLIMPO UBERLÂNDIA</v>
      </c>
      <c r="AG777">
        <v>77</v>
      </c>
      <c r="AH777">
        <v>11</v>
      </c>
      <c r="AI777" t="s">
        <v>46</v>
      </c>
      <c r="AM777">
        <v>0</v>
      </c>
      <c r="AP777" t="s">
        <v>731</v>
      </c>
    </row>
    <row r="778" spans="1:42" customFormat="1">
      <c r="A778">
        <v>250311</v>
      </c>
      <c r="B778">
        <v>156932</v>
      </c>
      <c r="C778" t="s">
        <v>1380</v>
      </c>
      <c r="D778" s="18">
        <v>1027.2</v>
      </c>
      <c r="E778" s="13">
        <v>41731</v>
      </c>
      <c r="F778" s="14">
        <v>0.72377314814814808</v>
      </c>
      <c r="G778" s="18">
        <v>0</v>
      </c>
      <c r="H778">
        <v>0</v>
      </c>
      <c r="I778" s="21">
        <f t="shared" si="24"/>
        <v>-2320013.3500000201</v>
      </c>
      <c r="L778">
        <v>156932</v>
      </c>
      <c r="N778">
        <v>60</v>
      </c>
      <c r="O778" t="s">
        <v>60</v>
      </c>
      <c r="P778">
        <v>1</v>
      </c>
      <c r="R778">
        <v>6</v>
      </c>
      <c r="S778" s="13">
        <v>42073</v>
      </c>
      <c r="T778" s="13">
        <v>42073</v>
      </c>
      <c r="W778">
        <v>2014</v>
      </c>
      <c r="X778">
        <v>60</v>
      </c>
      <c r="AC778" t="s">
        <v>45</v>
      </c>
      <c r="AD778" t="s">
        <v>319</v>
      </c>
      <c r="AE778" t="str">
        <f t="shared" si="25"/>
        <v>COLÉGIO OLIMPO GOIÂNIA</v>
      </c>
      <c r="AG778">
        <v>77</v>
      </c>
      <c r="AH778">
        <v>11</v>
      </c>
      <c r="AI778" t="s">
        <v>46</v>
      </c>
      <c r="AK778">
        <v>0</v>
      </c>
      <c r="AM778">
        <v>0</v>
      </c>
      <c r="AP778" t="s">
        <v>731</v>
      </c>
    </row>
    <row r="779" spans="1:42" customFormat="1">
      <c r="A779">
        <v>132661</v>
      </c>
      <c r="B779" t="s">
        <v>50</v>
      </c>
      <c r="C779" t="s">
        <v>50</v>
      </c>
      <c r="D779" s="18">
        <v>0</v>
      </c>
      <c r="E779" s="13">
        <v>41731</v>
      </c>
      <c r="F779" s="14">
        <v>0.72718749999999999</v>
      </c>
      <c r="G779" s="18">
        <v>24000</v>
      </c>
      <c r="H779">
        <v>0</v>
      </c>
      <c r="I779" s="21">
        <f t="shared" si="24"/>
        <v>-2344013.3500000201</v>
      </c>
      <c r="N779">
        <v>7</v>
      </c>
      <c r="O779" t="s">
        <v>44</v>
      </c>
      <c r="P779">
        <v>1</v>
      </c>
      <c r="R779">
        <v>1449</v>
      </c>
      <c r="S779" s="13">
        <v>41779</v>
      </c>
      <c r="T779" s="13">
        <v>41982</v>
      </c>
      <c r="W779">
        <v>2014</v>
      </c>
      <c r="X779">
        <v>7</v>
      </c>
      <c r="AC779" t="s">
        <v>51</v>
      </c>
      <c r="AD779" t="s">
        <v>320</v>
      </c>
      <c r="AE779" t="str">
        <f t="shared" si="25"/>
        <v>COLÉGIO OLIMPO GOIÂNIA</v>
      </c>
      <c r="AG779">
        <v>97</v>
      </c>
      <c r="AH779">
        <v>9</v>
      </c>
      <c r="AI779" t="s">
        <v>54</v>
      </c>
      <c r="AM779">
        <v>0</v>
      </c>
      <c r="AO779">
        <v>29</v>
      </c>
      <c r="AP779" t="s">
        <v>521</v>
      </c>
    </row>
    <row r="780" spans="1:42" customFormat="1">
      <c r="A780">
        <v>226435</v>
      </c>
      <c r="B780" t="s">
        <v>50</v>
      </c>
      <c r="C780" t="s">
        <v>1381</v>
      </c>
      <c r="D780" s="18">
        <v>24000</v>
      </c>
      <c r="E780" s="13">
        <v>41731</v>
      </c>
      <c r="F780" s="14">
        <v>0.72718749999999999</v>
      </c>
      <c r="G780" s="18">
        <v>0</v>
      </c>
      <c r="H780">
        <v>0</v>
      </c>
      <c r="I780" s="21">
        <f t="shared" si="24"/>
        <v>-2320013.3500000201</v>
      </c>
      <c r="N780">
        <v>7</v>
      </c>
      <c r="O780" t="s">
        <v>44</v>
      </c>
      <c r="P780">
        <v>1</v>
      </c>
      <c r="R780">
        <v>1449</v>
      </c>
      <c r="S780" s="13">
        <v>41982</v>
      </c>
      <c r="T780" s="13">
        <v>41982</v>
      </c>
      <c r="W780">
        <v>2014</v>
      </c>
      <c r="X780">
        <v>7</v>
      </c>
      <c r="AA780">
        <v>132661</v>
      </c>
      <c r="AC780" t="s">
        <v>51</v>
      </c>
      <c r="AD780" t="s">
        <v>320</v>
      </c>
      <c r="AE780" t="str">
        <f t="shared" si="25"/>
        <v>COLÉGIO OLIMPO GOIÂNIA</v>
      </c>
      <c r="AG780">
        <v>29</v>
      </c>
      <c r="AH780">
        <v>9</v>
      </c>
      <c r="AI780" t="s">
        <v>54</v>
      </c>
      <c r="AM780">
        <v>0</v>
      </c>
      <c r="AP780" t="s">
        <v>523</v>
      </c>
    </row>
    <row r="781" spans="1:42" customFormat="1">
      <c r="A781">
        <v>132864</v>
      </c>
      <c r="B781" t="s">
        <v>1382</v>
      </c>
      <c r="C781" t="s">
        <v>1383</v>
      </c>
      <c r="D781" s="18">
        <v>0</v>
      </c>
      <c r="E781" s="13">
        <v>41731</v>
      </c>
      <c r="F781" s="14">
        <v>0.73108796296296286</v>
      </c>
      <c r="G781" s="18">
        <v>5.4</v>
      </c>
      <c r="H781">
        <v>0</v>
      </c>
      <c r="I781" s="21">
        <f t="shared" si="24"/>
        <v>-2320018.75000002</v>
      </c>
      <c r="M781">
        <v>52959</v>
      </c>
      <c r="N781">
        <v>7</v>
      </c>
      <c r="O781" t="s">
        <v>44</v>
      </c>
      <c r="P781">
        <v>2</v>
      </c>
      <c r="R781">
        <v>575</v>
      </c>
      <c r="S781" s="13">
        <v>41781</v>
      </c>
      <c r="T781" s="13">
        <v>41781</v>
      </c>
      <c r="W781">
        <v>2014</v>
      </c>
      <c r="X781">
        <v>7</v>
      </c>
      <c r="AC781" t="s">
        <v>61</v>
      </c>
      <c r="AD781" t="s">
        <v>320</v>
      </c>
      <c r="AE781" t="str">
        <f t="shared" si="25"/>
        <v>COLÉGIO OLIMPO GOIÂNIA</v>
      </c>
      <c r="AG781">
        <v>5</v>
      </c>
      <c r="AH781">
        <v>9</v>
      </c>
      <c r="AI781" t="s">
        <v>54</v>
      </c>
      <c r="AK781">
        <v>0</v>
      </c>
      <c r="AM781">
        <v>0</v>
      </c>
      <c r="AP781" t="s">
        <v>330</v>
      </c>
    </row>
    <row r="782" spans="1:42" customFormat="1">
      <c r="A782">
        <v>132881</v>
      </c>
      <c r="B782" t="s">
        <v>139</v>
      </c>
      <c r="C782" t="s">
        <v>140</v>
      </c>
      <c r="D782" s="18">
        <v>0</v>
      </c>
      <c r="E782" s="13">
        <v>41731</v>
      </c>
      <c r="F782" s="14">
        <v>0.76452546296296298</v>
      </c>
      <c r="G782" s="18">
        <v>123426.3</v>
      </c>
      <c r="H782">
        <v>0</v>
      </c>
      <c r="I782" s="21">
        <f t="shared" si="24"/>
        <v>-2443445.0500000198</v>
      </c>
      <c r="N782">
        <v>60</v>
      </c>
      <c r="O782" t="s">
        <v>60</v>
      </c>
      <c r="P782">
        <v>2</v>
      </c>
      <c r="R782">
        <v>1528</v>
      </c>
      <c r="S782" s="13">
        <v>41781</v>
      </c>
      <c r="T782" s="13">
        <v>42041</v>
      </c>
      <c r="W782">
        <v>2014</v>
      </c>
      <c r="X782">
        <v>7</v>
      </c>
      <c r="AC782" t="s">
        <v>119</v>
      </c>
      <c r="AD782" t="s">
        <v>319</v>
      </c>
      <c r="AE782" t="str">
        <f t="shared" si="25"/>
        <v>COLÉGIO OLIMPO UBERLÂNDIA</v>
      </c>
      <c r="AG782">
        <v>75</v>
      </c>
      <c r="AH782">
        <v>2</v>
      </c>
      <c r="AI782" t="s">
        <v>49</v>
      </c>
      <c r="AM782">
        <v>0</v>
      </c>
      <c r="AO782">
        <v>5</v>
      </c>
      <c r="AP782" t="s">
        <v>1384</v>
      </c>
    </row>
    <row r="783" spans="1:42" customFormat="1">
      <c r="A783">
        <v>235714</v>
      </c>
      <c r="B783" t="s">
        <v>139</v>
      </c>
      <c r="C783" t="s">
        <v>1385</v>
      </c>
      <c r="D783" s="18">
        <v>123426.3</v>
      </c>
      <c r="E783" s="13">
        <v>41731</v>
      </c>
      <c r="F783" s="14">
        <v>0.76452546296296298</v>
      </c>
      <c r="G783" s="18">
        <v>0</v>
      </c>
      <c r="H783">
        <v>0</v>
      </c>
      <c r="I783" s="21">
        <f t="shared" si="24"/>
        <v>-2320018.75000002</v>
      </c>
      <c r="N783">
        <v>60</v>
      </c>
      <c r="O783" t="s">
        <v>60</v>
      </c>
      <c r="P783">
        <v>2</v>
      </c>
      <c r="R783">
        <v>1528</v>
      </c>
      <c r="S783" s="13">
        <v>42041</v>
      </c>
      <c r="T783" s="13">
        <v>42041</v>
      </c>
      <c r="W783">
        <v>2015</v>
      </c>
      <c r="X783">
        <v>60</v>
      </c>
      <c r="AA783">
        <v>132881</v>
      </c>
      <c r="AC783" t="s">
        <v>119</v>
      </c>
      <c r="AD783" t="s">
        <v>319</v>
      </c>
      <c r="AE783" t="str">
        <f t="shared" si="25"/>
        <v>COLÉGIO OLIMPO UBERLÂNDIA</v>
      </c>
      <c r="AG783">
        <v>5</v>
      </c>
      <c r="AH783">
        <v>2</v>
      </c>
      <c r="AI783" t="s">
        <v>49</v>
      </c>
      <c r="AM783">
        <v>0</v>
      </c>
      <c r="AP783" t="s">
        <v>330</v>
      </c>
    </row>
    <row r="784" spans="1:42" customFormat="1">
      <c r="A784">
        <v>132710</v>
      </c>
      <c r="B784" t="s">
        <v>50</v>
      </c>
      <c r="C784" t="s">
        <v>50</v>
      </c>
      <c r="D784" s="18">
        <v>0</v>
      </c>
      <c r="E784" s="13">
        <v>41731</v>
      </c>
      <c r="F784" s="14">
        <v>0.77611111111111108</v>
      </c>
      <c r="G784" s="18">
        <v>16470.560000000001</v>
      </c>
      <c r="H784">
        <v>0</v>
      </c>
      <c r="I784" s="21">
        <f t="shared" si="24"/>
        <v>-2336489.3100000201</v>
      </c>
      <c r="N784">
        <v>7</v>
      </c>
      <c r="O784" t="s">
        <v>44</v>
      </c>
      <c r="P784">
        <v>1</v>
      </c>
      <c r="R784">
        <v>1449</v>
      </c>
      <c r="S784" s="13">
        <v>41779</v>
      </c>
      <c r="T784" s="13">
        <v>41982</v>
      </c>
      <c r="W784">
        <v>2014</v>
      </c>
      <c r="X784">
        <v>7</v>
      </c>
      <c r="AC784" t="s">
        <v>51</v>
      </c>
      <c r="AD784" t="s">
        <v>320</v>
      </c>
      <c r="AE784" t="str">
        <f t="shared" si="25"/>
        <v>COLÉGIO OLIMPO GOIÂNIA</v>
      </c>
      <c r="AG784">
        <v>97</v>
      </c>
      <c r="AH784">
        <v>8</v>
      </c>
      <c r="AI784" t="s">
        <v>52</v>
      </c>
      <c r="AM784">
        <v>0</v>
      </c>
      <c r="AO784">
        <v>29</v>
      </c>
      <c r="AP784" t="s">
        <v>521</v>
      </c>
    </row>
    <row r="785" spans="1:42" customFormat="1">
      <c r="A785">
        <v>226436</v>
      </c>
      <c r="B785" t="s">
        <v>50</v>
      </c>
      <c r="C785" t="s">
        <v>1386</v>
      </c>
      <c r="D785" s="18">
        <v>16470.560000000001</v>
      </c>
      <c r="E785" s="13">
        <v>41731</v>
      </c>
      <c r="F785" s="14">
        <v>0.77611111111111108</v>
      </c>
      <c r="G785" s="18">
        <v>0</v>
      </c>
      <c r="H785">
        <v>0</v>
      </c>
      <c r="I785" s="21">
        <f t="shared" si="24"/>
        <v>-2320018.75000002</v>
      </c>
      <c r="N785">
        <v>7</v>
      </c>
      <c r="O785" t="s">
        <v>44</v>
      </c>
      <c r="P785">
        <v>1</v>
      </c>
      <c r="R785">
        <v>1449</v>
      </c>
      <c r="S785" s="13">
        <v>41982</v>
      </c>
      <c r="T785" s="13">
        <v>41982</v>
      </c>
      <c r="W785">
        <v>2014</v>
      </c>
      <c r="X785">
        <v>7</v>
      </c>
      <c r="AA785">
        <v>132710</v>
      </c>
      <c r="AC785" t="s">
        <v>51</v>
      </c>
      <c r="AD785" t="s">
        <v>320</v>
      </c>
      <c r="AE785" t="str">
        <f t="shared" si="25"/>
        <v>COLÉGIO OLIMPO GOIÂNIA</v>
      </c>
      <c r="AG785">
        <v>29</v>
      </c>
      <c r="AH785">
        <v>8</v>
      </c>
      <c r="AI785" t="s">
        <v>52</v>
      </c>
      <c r="AM785">
        <v>0</v>
      </c>
      <c r="AP785" t="s">
        <v>523</v>
      </c>
    </row>
    <row r="786" spans="1:42" customFormat="1">
      <c r="A786">
        <v>224981</v>
      </c>
      <c r="B786">
        <v>172196</v>
      </c>
      <c r="C786" t="s">
        <v>1387</v>
      </c>
      <c r="D786" s="18">
        <v>50</v>
      </c>
      <c r="E786" s="13">
        <v>41731</v>
      </c>
      <c r="F786" s="14">
        <v>0.77774305555555545</v>
      </c>
      <c r="G786" s="18">
        <v>0</v>
      </c>
      <c r="H786">
        <v>0</v>
      </c>
      <c r="I786" s="21">
        <f t="shared" si="24"/>
        <v>-2319968.75000002</v>
      </c>
      <c r="L786">
        <v>172196</v>
      </c>
      <c r="N786">
        <v>7</v>
      </c>
      <c r="O786" t="s">
        <v>44</v>
      </c>
      <c r="P786">
        <v>2</v>
      </c>
      <c r="R786">
        <v>62</v>
      </c>
      <c r="S786" s="13">
        <v>41976</v>
      </c>
      <c r="T786" s="13">
        <v>41976</v>
      </c>
      <c r="W786">
        <v>2014</v>
      </c>
      <c r="X786">
        <v>7</v>
      </c>
      <c r="AC786" t="s">
        <v>130</v>
      </c>
      <c r="AD786" t="s">
        <v>319</v>
      </c>
      <c r="AE786" t="str">
        <f t="shared" si="25"/>
        <v>COLÉGIO OLIMPO GOIÂNIA</v>
      </c>
      <c r="AG786">
        <v>52</v>
      </c>
      <c r="AH786">
        <v>2</v>
      </c>
      <c r="AI786" t="s">
        <v>49</v>
      </c>
      <c r="AK786">
        <v>0</v>
      </c>
      <c r="AM786">
        <v>0</v>
      </c>
      <c r="AP786" t="s">
        <v>327</v>
      </c>
    </row>
    <row r="787" spans="1:42" customFormat="1">
      <c r="A787">
        <v>224982</v>
      </c>
      <c r="B787">
        <v>172197</v>
      </c>
      <c r="C787" t="s">
        <v>1388</v>
      </c>
      <c r="D787" s="18">
        <v>50</v>
      </c>
      <c r="E787" s="13">
        <v>41731</v>
      </c>
      <c r="F787" s="14">
        <v>0.77774305555555545</v>
      </c>
      <c r="G787" s="18">
        <v>0</v>
      </c>
      <c r="H787">
        <v>0</v>
      </c>
      <c r="I787" s="21">
        <f t="shared" si="24"/>
        <v>-2319918.75000002</v>
      </c>
      <c r="L787">
        <v>172197</v>
      </c>
      <c r="N787">
        <v>7</v>
      </c>
      <c r="O787" t="s">
        <v>44</v>
      </c>
      <c r="P787">
        <v>2</v>
      </c>
      <c r="R787">
        <v>62</v>
      </c>
      <c r="S787" s="13">
        <v>41976</v>
      </c>
      <c r="T787" s="13">
        <v>41976</v>
      </c>
      <c r="W787">
        <v>2014</v>
      </c>
      <c r="X787">
        <v>7</v>
      </c>
      <c r="AC787" t="s">
        <v>130</v>
      </c>
      <c r="AD787" t="s">
        <v>319</v>
      </c>
      <c r="AE787" t="str">
        <f t="shared" si="25"/>
        <v>COLÉGIO OLIMPO GOIÂNIA</v>
      </c>
      <c r="AG787">
        <v>52</v>
      </c>
      <c r="AH787">
        <v>2</v>
      </c>
      <c r="AI787" t="s">
        <v>49</v>
      </c>
      <c r="AK787">
        <v>0</v>
      </c>
      <c r="AM787">
        <v>0</v>
      </c>
      <c r="AP787" t="s">
        <v>327</v>
      </c>
    </row>
    <row r="788" spans="1:42" customFormat="1">
      <c r="A788">
        <v>224983</v>
      </c>
      <c r="B788">
        <v>172198</v>
      </c>
      <c r="C788" t="s">
        <v>1389</v>
      </c>
      <c r="D788" s="18">
        <v>50</v>
      </c>
      <c r="E788" s="13">
        <v>41731</v>
      </c>
      <c r="F788" s="14">
        <v>0.7777546296296296</v>
      </c>
      <c r="G788" s="18">
        <v>0</v>
      </c>
      <c r="H788">
        <v>0</v>
      </c>
      <c r="I788" s="21">
        <f t="shared" si="24"/>
        <v>-2319868.75000002</v>
      </c>
      <c r="L788">
        <v>172198</v>
      </c>
      <c r="N788">
        <v>7</v>
      </c>
      <c r="O788" t="s">
        <v>44</v>
      </c>
      <c r="P788">
        <v>2</v>
      </c>
      <c r="R788">
        <v>62</v>
      </c>
      <c r="S788" s="13">
        <v>41976</v>
      </c>
      <c r="T788" s="13">
        <v>41976</v>
      </c>
      <c r="W788">
        <v>2014</v>
      </c>
      <c r="X788">
        <v>7</v>
      </c>
      <c r="AC788" t="s">
        <v>130</v>
      </c>
      <c r="AD788" t="s">
        <v>319</v>
      </c>
      <c r="AE788" t="str">
        <f t="shared" si="25"/>
        <v>COLÉGIO OLIMPO GOIÂNIA</v>
      </c>
      <c r="AG788">
        <v>52</v>
      </c>
      <c r="AH788">
        <v>2</v>
      </c>
      <c r="AI788" t="s">
        <v>49</v>
      </c>
      <c r="AK788">
        <v>0</v>
      </c>
      <c r="AM788">
        <v>0</v>
      </c>
      <c r="AP788" t="s">
        <v>327</v>
      </c>
    </row>
    <row r="789" spans="1:42" customFormat="1">
      <c r="A789">
        <v>224984</v>
      </c>
      <c r="B789">
        <v>172199</v>
      </c>
      <c r="C789" t="s">
        <v>1390</v>
      </c>
      <c r="D789" s="18">
        <v>50</v>
      </c>
      <c r="E789" s="13">
        <v>41731</v>
      </c>
      <c r="F789" s="14">
        <v>0.7777546296296296</v>
      </c>
      <c r="G789" s="18">
        <v>0</v>
      </c>
      <c r="H789">
        <v>0</v>
      </c>
      <c r="I789" s="21">
        <f t="shared" si="24"/>
        <v>-2319818.75000002</v>
      </c>
      <c r="L789">
        <v>172199</v>
      </c>
      <c r="N789">
        <v>7</v>
      </c>
      <c r="O789" t="s">
        <v>44</v>
      </c>
      <c r="P789">
        <v>2</v>
      </c>
      <c r="R789">
        <v>62</v>
      </c>
      <c r="S789" s="13">
        <v>41976</v>
      </c>
      <c r="T789" s="13">
        <v>41976</v>
      </c>
      <c r="W789">
        <v>2014</v>
      </c>
      <c r="X789">
        <v>7</v>
      </c>
      <c r="AC789" t="s">
        <v>130</v>
      </c>
      <c r="AD789" t="s">
        <v>319</v>
      </c>
      <c r="AE789" t="str">
        <f t="shared" si="25"/>
        <v>COLÉGIO OLIMPO GOIÂNIA</v>
      </c>
      <c r="AG789">
        <v>52</v>
      </c>
      <c r="AH789">
        <v>2</v>
      </c>
      <c r="AI789" t="s">
        <v>49</v>
      </c>
      <c r="AK789">
        <v>0</v>
      </c>
      <c r="AM789">
        <v>0</v>
      </c>
      <c r="AP789" t="s">
        <v>327</v>
      </c>
    </row>
    <row r="790" spans="1:42" customFormat="1">
      <c r="A790">
        <v>224985</v>
      </c>
      <c r="B790">
        <v>172200</v>
      </c>
      <c r="C790" t="s">
        <v>1391</v>
      </c>
      <c r="D790" s="18">
        <v>50</v>
      </c>
      <c r="E790" s="13">
        <v>41731</v>
      </c>
      <c r="F790" s="14">
        <v>0.7777546296296296</v>
      </c>
      <c r="G790" s="18">
        <v>0</v>
      </c>
      <c r="H790">
        <v>0</v>
      </c>
      <c r="I790" s="21">
        <f t="shared" si="24"/>
        <v>-2319768.75000002</v>
      </c>
      <c r="L790">
        <v>172200</v>
      </c>
      <c r="N790">
        <v>7</v>
      </c>
      <c r="O790" t="s">
        <v>44</v>
      </c>
      <c r="P790">
        <v>2</v>
      </c>
      <c r="R790">
        <v>62</v>
      </c>
      <c r="S790" s="13">
        <v>41976</v>
      </c>
      <c r="T790" s="13">
        <v>41976</v>
      </c>
      <c r="W790">
        <v>2014</v>
      </c>
      <c r="X790">
        <v>7</v>
      </c>
      <c r="AC790" t="s">
        <v>130</v>
      </c>
      <c r="AD790" t="s">
        <v>319</v>
      </c>
      <c r="AE790" t="str">
        <f t="shared" si="25"/>
        <v>COLÉGIO OLIMPO GOIÂNIA</v>
      </c>
      <c r="AG790">
        <v>52</v>
      </c>
      <c r="AH790">
        <v>2</v>
      </c>
      <c r="AI790" t="s">
        <v>49</v>
      </c>
      <c r="AK790">
        <v>0</v>
      </c>
      <c r="AM790">
        <v>0</v>
      </c>
      <c r="AP790" t="s">
        <v>327</v>
      </c>
    </row>
    <row r="791" spans="1:42" customFormat="1">
      <c r="A791">
        <v>224986</v>
      </c>
      <c r="B791">
        <v>172201</v>
      </c>
      <c r="C791" t="s">
        <v>1392</v>
      </c>
      <c r="D791" s="18">
        <v>50</v>
      </c>
      <c r="E791" s="13">
        <v>41731</v>
      </c>
      <c r="F791" s="14">
        <v>0.77776620370370375</v>
      </c>
      <c r="G791" s="18">
        <v>0</v>
      </c>
      <c r="H791">
        <v>0</v>
      </c>
      <c r="I791" s="21">
        <f t="shared" si="24"/>
        <v>-2319718.75000002</v>
      </c>
      <c r="L791">
        <v>172201</v>
      </c>
      <c r="N791">
        <v>7</v>
      </c>
      <c r="O791" t="s">
        <v>44</v>
      </c>
      <c r="P791">
        <v>2</v>
      </c>
      <c r="R791">
        <v>62</v>
      </c>
      <c r="S791" s="13">
        <v>41976</v>
      </c>
      <c r="T791" s="13">
        <v>41976</v>
      </c>
      <c r="W791">
        <v>2014</v>
      </c>
      <c r="X791">
        <v>7</v>
      </c>
      <c r="AC791" t="s">
        <v>130</v>
      </c>
      <c r="AD791" t="s">
        <v>319</v>
      </c>
      <c r="AE791" t="str">
        <f t="shared" si="25"/>
        <v>COLÉGIO OLIMPO GOIÂNIA</v>
      </c>
      <c r="AG791">
        <v>52</v>
      </c>
      <c r="AH791">
        <v>2</v>
      </c>
      <c r="AI791" t="s">
        <v>49</v>
      </c>
      <c r="AK791">
        <v>0</v>
      </c>
      <c r="AM791">
        <v>0</v>
      </c>
      <c r="AP791" t="s">
        <v>327</v>
      </c>
    </row>
    <row r="792" spans="1:42" customFormat="1">
      <c r="A792">
        <v>224987</v>
      </c>
      <c r="B792">
        <v>172202</v>
      </c>
      <c r="C792" t="s">
        <v>1393</v>
      </c>
      <c r="D792" s="18">
        <v>50</v>
      </c>
      <c r="E792" s="13">
        <v>41731</v>
      </c>
      <c r="F792" s="14">
        <v>0.77776620370370375</v>
      </c>
      <c r="G792" s="18">
        <v>0</v>
      </c>
      <c r="H792">
        <v>0</v>
      </c>
      <c r="I792" s="21">
        <f t="shared" si="24"/>
        <v>-2319668.75000002</v>
      </c>
      <c r="L792">
        <v>172202</v>
      </c>
      <c r="N792">
        <v>7</v>
      </c>
      <c r="O792" t="s">
        <v>44</v>
      </c>
      <c r="P792">
        <v>2</v>
      </c>
      <c r="R792">
        <v>62</v>
      </c>
      <c r="S792" s="13">
        <v>41976</v>
      </c>
      <c r="T792" s="13">
        <v>41976</v>
      </c>
      <c r="W792">
        <v>2014</v>
      </c>
      <c r="X792">
        <v>7</v>
      </c>
      <c r="AC792" t="s">
        <v>130</v>
      </c>
      <c r="AD792" t="s">
        <v>319</v>
      </c>
      <c r="AE792" t="str">
        <f t="shared" si="25"/>
        <v>COLÉGIO OLIMPO GOIÂNIA</v>
      </c>
      <c r="AG792">
        <v>52</v>
      </c>
      <c r="AH792">
        <v>2</v>
      </c>
      <c r="AI792" t="s">
        <v>49</v>
      </c>
      <c r="AK792">
        <v>0</v>
      </c>
      <c r="AM792">
        <v>0</v>
      </c>
      <c r="AP792" t="s">
        <v>327</v>
      </c>
    </row>
    <row r="793" spans="1:42" customFormat="1">
      <c r="A793">
        <v>224988</v>
      </c>
      <c r="B793">
        <v>172203</v>
      </c>
      <c r="C793" t="s">
        <v>1394</v>
      </c>
      <c r="D793" s="18">
        <v>50</v>
      </c>
      <c r="E793" s="13">
        <v>41731</v>
      </c>
      <c r="F793" s="14">
        <v>0.77776620370370375</v>
      </c>
      <c r="G793" s="18">
        <v>0</v>
      </c>
      <c r="H793">
        <v>0</v>
      </c>
      <c r="I793" s="21">
        <f t="shared" si="24"/>
        <v>-2319618.75000002</v>
      </c>
      <c r="L793">
        <v>172203</v>
      </c>
      <c r="N793">
        <v>7</v>
      </c>
      <c r="O793" t="s">
        <v>44</v>
      </c>
      <c r="P793">
        <v>2</v>
      </c>
      <c r="R793">
        <v>62</v>
      </c>
      <c r="S793" s="13">
        <v>41976</v>
      </c>
      <c r="T793" s="13">
        <v>41976</v>
      </c>
      <c r="W793">
        <v>2014</v>
      </c>
      <c r="X793">
        <v>7</v>
      </c>
      <c r="AC793" t="s">
        <v>130</v>
      </c>
      <c r="AD793" t="s">
        <v>319</v>
      </c>
      <c r="AE793" t="str">
        <f t="shared" si="25"/>
        <v>COLÉGIO OLIMPO GOIÂNIA</v>
      </c>
      <c r="AG793">
        <v>52</v>
      </c>
      <c r="AH793">
        <v>2</v>
      </c>
      <c r="AI793" t="s">
        <v>49</v>
      </c>
      <c r="AK793">
        <v>0</v>
      </c>
      <c r="AM793">
        <v>0</v>
      </c>
      <c r="AP793" t="s">
        <v>327</v>
      </c>
    </row>
    <row r="794" spans="1:42" customFormat="1">
      <c r="A794">
        <v>224990</v>
      </c>
      <c r="B794">
        <v>172205</v>
      </c>
      <c r="C794" t="s">
        <v>1395</v>
      </c>
      <c r="D794" s="18">
        <v>50</v>
      </c>
      <c r="E794" s="13">
        <v>41731</v>
      </c>
      <c r="F794" s="14">
        <v>0.77777777777777779</v>
      </c>
      <c r="G794" s="18">
        <v>0</v>
      </c>
      <c r="H794">
        <v>0</v>
      </c>
      <c r="I794" s="21">
        <f t="shared" si="24"/>
        <v>-2319568.75000002</v>
      </c>
      <c r="L794">
        <v>172205</v>
      </c>
      <c r="N794">
        <v>7</v>
      </c>
      <c r="O794" t="s">
        <v>44</v>
      </c>
      <c r="P794">
        <v>2</v>
      </c>
      <c r="R794">
        <v>62</v>
      </c>
      <c r="S794" s="13">
        <v>41976</v>
      </c>
      <c r="T794" s="13">
        <v>41976</v>
      </c>
      <c r="W794">
        <v>2014</v>
      </c>
      <c r="X794">
        <v>7</v>
      </c>
      <c r="AC794" t="s">
        <v>130</v>
      </c>
      <c r="AD794" t="s">
        <v>319</v>
      </c>
      <c r="AE794" t="str">
        <f t="shared" si="25"/>
        <v>COLÉGIO OLIMPO GOIÂNIA</v>
      </c>
      <c r="AG794">
        <v>52</v>
      </c>
      <c r="AH794">
        <v>2</v>
      </c>
      <c r="AI794" t="s">
        <v>49</v>
      </c>
      <c r="AK794">
        <v>0</v>
      </c>
      <c r="AM794">
        <v>0</v>
      </c>
      <c r="AP794" t="s">
        <v>327</v>
      </c>
    </row>
    <row r="795" spans="1:42" customFormat="1">
      <c r="A795">
        <v>224989</v>
      </c>
      <c r="B795">
        <v>172204</v>
      </c>
      <c r="C795" t="s">
        <v>1396</v>
      </c>
      <c r="D795" s="18">
        <v>50</v>
      </c>
      <c r="E795" s="13">
        <v>41731</v>
      </c>
      <c r="F795" s="14">
        <v>0.77777777777777779</v>
      </c>
      <c r="G795" s="18">
        <v>0</v>
      </c>
      <c r="H795">
        <v>0</v>
      </c>
      <c r="I795" s="21">
        <f t="shared" si="24"/>
        <v>-2319518.75000002</v>
      </c>
      <c r="L795">
        <v>172204</v>
      </c>
      <c r="N795">
        <v>7</v>
      </c>
      <c r="O795" t="s">
        <v>44</v>
      </c>
      <c r="P795">
        <v>2</v>
      </c>
      <c r="R795">
        <v>62</v>
      </c>
      <c r="S795" s="13">
        <v>41976</v>
      </c>
      <c r="T795" s="13">
        <v>41976</v>
      </c>
      <c r="W795">
        <v>2014</v>
      </c>
      <c r="X795">
        <v>7</v>
      </c>
      <c r="AC795" t="s">
        <v>130</v>
      </c>
      <c r="AD795" t="s">
        <v>319</v>
      </c>
      <c r="AE795" t="str">
        <f t="shared" si="25"/>
        <v>COLÉGIO OLIMPO GOIÂNIA</v>
      </c>
      <c r="AG795">
        <v>52</v>
      </c>
      <c r="AH795">
        <v>2</v>
      </c>
      <c r="AI795" t="s">
        <v>49</v>
      </c>
      <c r="AK795">
        <v>0</v>
      </c>
      <c r="AM795">
        <v>0</v>
      </c>
      <c r="AP795" t="s">
        <v>327</v>
      </c>
    </row>
    <row r="796" spans="1:42" customFormat="1">
      <c r="A796">
        <v>224994</v>
      </c>
      <c r="B796">
        <v>178450</v>
      </c>
      <c r="C796" t="s">
        <v>1397</v>
      </c>
      <c r="D796" s="18">
        <v>130</v>
      </c>
      <c r="E796" s="13">
        <v>41731</v>
      </c>
      <c r="F796" s="14">
        <v>0.79092592592592592</v>
      </c>
      <c r="G796" s="18">
        <v>0</v>
      </c>
      <c r="H796">
        <v>0</v>
      </c>
      <c r="I796" s="21">
        <f t="shared" si="24"/>
        <v>-2319388.75000002</v>
      </c>
      <c r="L796">
        <v>178450</v>
      </c>
      <c r="N796">
        <v>7</v>
      </c>
      <c r="O796" t="s">
        <v>44</v>
      </c>
      <c r="P796">
        <v>1</v>
      </c>
      <c r="R796">
        <v>1385</v>
      </c>
      <c r="S796" s="13">
        <v>41976</v>
      </c>
      <c r="T796" s="13">
        <v>41976</v>
      </c>
      <c r="W796">
        <v>2014</v>
      </c>
      <c r="X796">
        <v>7</v>
      </c>
      <c r="AC796" t="s">
        <v>802</v>
      </c>
      <c r="AD796" t="s">
        <v>319</v>
      </c>
      <c r="AE796" t="str">
        <f t="shared" si="25"/>
        <v>COLÉGIO OLIMPO GOIÂNIA</v>
      </c>
      <c r="AG796">
        <v>52</v>
      </c>
      <c r="AH796">
        <v>2</v>
      </c>
      <c r="AI796" t="s">
        <v>49</v>
      </c>
      <c r="AK796">
        <v>0</v>
      </c>
      <c r="AM796">
        <v>0</v>
      </c>
      <c r="AP796" t="s">
        <v>327</v>
      </c>
    </row>
    <row r="797" spans="1:42" customFormat="1">
      <c r="A797">
        <v>129690</v>
      </c>
      <c r="B797" t="s">
        <v>1398</v>
      </c>
      <c r="C797" t="s">
        <v>1399</v>
      </c>
      <c r="D797" s="18">
        <v>0</v>
      </c>
      <c r="E797" s="13">
        <v>41731</v>
      </c>
      <c r="F797" s="14">
        <v>0.8707407407407407</v>
      </c>
      <c r="G797" s="18">
        <v>150.30000000000001</v>
      </c>
      <c r="H797">
        <v>0</v>
      </c>
      <c r="I797" s="21">
        <f t="shared" si="24"/>
        <v>-2319539.0500000198</v>
      </c>
      <c r="M797">
        <v>51096</v>
      </c>
      <c r="N797">
        <v>7</v>
      </c>
      <c r="O797" t="s">
        <v>44</v>
      </c>
      <c r="P797">
        <v>1</v>
      </c>
      <c r="R797">
        <v>506</v>
      </c>
      <c r="S797" s="13">
        <v>41762</v>
      </c>
      <c r="T797" s="13">
        <v>41762</v>
      </c>
      <c r="W797">
        <v>2014</v>
      </c>
      <c r="X797">
        <v>7</v>
      </c>
      <c r="AC797" t="s">
        <v>100</v>
      </c>
      <c r="AD797" t="s">
        <v>320</v>
      </c>
      <c r="AE797" t="str">
        <f t="shared" si="25"/>
        <v>COLÉGIO OLIMPO GOIÂNIA</v>
      </c>
      <c r="AG797">
        <v>4</v>
      </c>
      <c r="AH797">
        <v>9</v>
      </c>
      <c r="AI797" t="s">
        <v>54</v>
      </c>
      <c r="AK797">
        <v>0</v>
      </c>
      <c r="AM797">
        <v>0</v>
      </c>
      <c r="AP797" t="s">
        <v>418</v>
      </c>
    </row>
    <row r="798" spans="1:42" customFormat="1">
      <c r="A798">
        <v>129689</v>
      </c>
      <c r="B798" t="s">
        <v>1400</v>
      </c>
      <c r="C798" t="s">
        <v>1401</v>
      </c>
      <c r="D798" s="18">
        <v>0</v>
      </c>
      <c r="E798" s="13">
        <v>41731</v>
      </c>
      <c r="F798" s="14">
        <v>0.8707407407407407</v>
      </c>
      <c r="G798" s="18">
        <v>187.02</v>
      </c>
      <c r="H798">
        <v>0</v>
      </c>
      <c r="I798" s="21">
        <f t="shared" si="24"/>
        <v>-2319726.0700000199</v>
      </c>
      <c r="M798">
        <v>51097</v>
      </c>
      <c r="N798">
        <v>7</v>
      </c>
      <c r="O798" t="s">
        <v>44</v>
      </c>
      <c r="P798">
        <v>1</v>
      </c>
      <c r="R798">
        <v>506</v>
      </c>
      <c r="S798" s="13">
        <v>41762</v>
      </c>
      <c r="T798" s="13">
        <v>41762</v>
      </c>
      <c r="W798">
        <v>2014</v>
      </c>
      <c r="X798">
        <v>7</v>
      </c>
      <c r="AC798" t="s">
        <v>100</v>
      </c>
      <c r="AD798" t="s">
        <v>320</v>
      </c>
      <c r="AE798" t="str">
        <f t="shared" si="25"/>
        <v>COLÉGIO OLIMPO GOIÂNIA</v>
      </c>
      <c r="AG798">
        <v>4</v>
      </c>
      <c r="AH798">
        <v>9</v>
      </c>
      <c r="AI798" t="s">
        <v>54</v>
      </c>
      <c r="AK798">
        <v>0</v>
      </c>
      <c r="AM798">
        <v>0</v>
      </c>
      <c r="AP798" t="s">
        <v>418</v>
      </c>
    </row>
    <row r="799" spans="1:42" customFormat="1">
      <c r="A799">
        <v>133289</v>
      </c>
      <c r="B799" t="s">
        <v>1402</v>
      </c>
      <c r="C799" t="s">
        <v>1403</v>
      </c>
      <c r="D799" s="18">
        <v>0</v>
      </c>
      <c r="E799" s="13">
        <v>41731</v>
      </c>
      <c r="F799" s="14">
        <v>0.8950231481481481</v>
      </c>
      <c r="G799" s="18">
        <v>1341.05</v>
      </c>
      <c r="H799">
        <v>0</v>
      </c>
      <c r="I799" s="21">
        <f t="shared" si="24"/>
        <v>-2321067.1200000197</v>
      </c>
      <c r="M799">
        <v>53301</v>
      </c>
      <c r="N799">
        <v>7</v>
      </c>
      <c r="O799" t="s">
        <v>44</v>
      </c>
      <c r="P799">
        <v>2</v>
      </c>
      <c r="R799">
        <v>1578</v>
      </c>
      <c r="S799" s="13">
        <v>41784</v>
      </c>
      <c r="T799" s="13">
        <v>41784</v>
      </c>
      <c r="W799">
        <v>2014</v>
      </c>
      <c r="X799">
        <v>7</v>
      </c>
      <c r="AC799" t="s">
        <v>107</v>
      </c>
      <c r="AD799" t="s">
        <v>320</v>
      </c>
      <c r="AE799" t="str">
        <f t="shared" si="25"/>
        <v>COLÉGIO OLIMPO GOIÂNIA</v>
      </c>
      <c r="AG799">
        <v>12</v>
      </c>
      <c r="AH799">
        <v>10</v>
      </c>
      <c r="AI799" t="s">
        <v>95</v>
      </c>
      <c r="AK799">
        <v>0</v>
      </c>
      <c r="AM799">
        <v>0</v>
      </c>
      <c r="AP799" t="s">
        <v>355</v>
      </c>
    </row>
    <row r="800" spans="1:42" customFormat="1">
      <c r="A800">
        <v>133298</v>
      </c>
      <c r="B800" t="s">
        <v>1404</v>
      </c>
      <c r="C800" t="s">
        <v>1405</v>
      </c>
      <c r="D800" s="18">
        <v>0</v>
      </c>
      <c r="E800" s="13">
        <v>41731</v>
      </c>
      <c r="F800" s="14">
        <v>0.89503472222222225</v>
      </c>
      <c r="G800" s="18">
        <v>1341.05</v>
      </c>
      <c r="H800">
        <v>0</v>
      </c>
      <c r="I800" s="21">
        <f t="shared" si="24"/>
        <v>-2322408.1700000195</v>
      </c>
      <c r="M800">
        <v>53310</v>
      </c>
      <c r="N800">
        <v>7</v>
      </c>
      <c r="O800" t="s">
        <v>44</v>
      </c>
      <c r="P800">
        <v>2</v>
      </c>
      <c r="R800">
        <v>1578</v>
      </c>
      <c r="S800" s="13">
        <v>41784</v>
      </c>
      <c r="T800" s="13">
        <v>41784</v>
      </c>
      <c r="W800">
        <v>2014</v>
      </c>
      <c r="X800">
        <v>7</v>
      </c>
      <c r="AC800" t="s">
        <v>107</v>
      </c>
      <c r="AD800" t="s">
        <v>320</v>
      </c>
      <c r="AE800" t="str">
        <f t="shared" si="25"/>
        <v>COLÉGIO OLIMPO GOIÂNIA</v>
      </c>
      <c r="AG800">
        <v>12</v>
      </c>
      <c r="AH800">
        <v>10</v>
      </c>
      <c r="AI800" t="s">
        <v>95</v>
      </c>
      <c r="AK800">
        <v>0</v>
      </c>
      <c r="AM800">
        <v>0</v>
      </c>
      <c r="AP800" t="s">
        <v>355</v>
      </c>
    </row>
    <row r="801" spans="1:42" customFormat="1">
      <c r="A801">
        <v>133299</v>
      </c>
      <c r="B801" t="s">
        <v>1406</v>
      </c>
      <c r="C801" t="s">
        <v>1407</v>
      </c>
      <c r="D801" s="18">
        <v>0</v>
      </c>
      <c r="E801" s="13">
        <v>41731</v>
      </c>
      <c r="F801" s="14">
        <v>0.89503472222222225</v>
      </c>
      <c r="G801" s="18">
        <v>1341.05</v>
      </c>
      <c r="H801">
        <v>0</v>
      </c>
      <c r="I801" s="21">
        <f t="shared" si="24"/>
        <v>-2323749.2200000193</v>
      </c>
      <c r="M801">
        <v>53211</v>
      </c>
      <c r="N801">
        <v>7</v>
      </c>
      <c r="O801" t="s">
        <v>44</v>
      </c>
      <c r="P801">
        <v>2</v>
      </c>
      <c r="R801">
        <v>1578</v>
      </c>
      <c r="S801" s="13">
        <v>41784</v>
      </c>
      <c r="T801" s="13">
        <v>41784</v>
      </c>
      <c r="W801">
        <v>2014</v>
      </c>
      <c r="X801">
        <v>7</v>
      </c>
      <c r="AC801" t="s">
        <v>107</v>
      </c>
      <c r="AD801" t="s">
        <v>320</v>
      </c>
      <c r="AE801" t="str">
        <f t="shared" si="25"/>
        <v>COLÉGIO OLIMPO GOIÂNIA</v>
      </c>
      <c r="AG801">
        <v>12</v>
      </c>
      <c r="AH801">
        <v>10</v>
      </c>
      <c r="AI801" t="s">
        <v>95</v>
      </c>
      <c r="AK801">
        <v>0</v>
      </c>
      <c r="AM801">
        <v>0</v>
      </c>
      <c r="AP801" t="s">
        <v>355</v>
      </c>
    </row>
    <row r="802" spans="1:42" customFormat="1">
      <c r="A802">
        <v>133300</v>
      </c>
      <c r="B802" t="s">
        <v>1408</v>
      </c>
      <c r="C802" t="s">
        <v>1409</v>
      </c>
      <c r="D802" s="18">
        <v>0</v>
      </c>
      <c r="E802" s="13">
        <v>41731</v>
      </c>
      <c r="F802" s="14">
        <v>0.89503472222222225</v>
      </c>
      <c r="G802" s="18">
        <v>1341.05</v>
      </c>
      <c r="H802">
        <v>0</v>
      </c>
      <c r="I802" s="21">
        <f t="shared" si="24"/>
        <v>-2325090.2700000191</v>
      </c>
      <c r="M802">
        <v>53221</v>
      </c>
      <c r="N802">
        <v>7</v>
      </c>
      <c r="O802" t="s">
        <v>44</v>
      </c>
      <c r="P802">
        <v>2</v>
      </c>
      <c r="R802">
        <v>1578</v>
      </c>
      <c r="S802" s="13">
        <v>41784</v>
      </c>
      <c r="T802" s="13">
        <v>41784</v>
      </c>
      <c r="W802">
        <v>2014</v>
      </c>
      <c r="X802">
        <v>7</v>
      </c>
      <c r="AC802" t="s">
        <v>107</v>
      </c>
      <c r="AD802" t="s">
        <v>320</v>
      </c>
      <c r="AE802" t="str">
        <f t="shared" si="25"/>
        <v>COLÉGIO OLIMPO GOIÂNIA</v>
      </c>
      <c r="AG802">
        <v>12</v>
      </c>
      <c r="AH802">
        <v>10</v>
      </c>
      <c r="AI802" t="s">
        <v>95</v>
      </c>
      <c r="AK802">
        <v>0</v>
      </c>
      <c r="AM802">
        <v>0</v>
      </c>
      <c r="AP802" t="s">
        <v>355</v>
      </c>
    </row>
    <row r="803" spans="1:42" customFormat="1">
      <c r="A803">
        <v>133301</v>
      </c>
      <c r="B803" t="s">
        <v>1410</v>
      </c>
      <c r="C803" t="s">
        <v>1411</v>
      </c>
      <c r="D803" s="18">
        <v>0</v>
      </c>
      <c r="E803" s="13">
        <v>41731</v>
      </c>
      <c r="F803" s="14">
        <v>0.89503472222222225</v>
      </c>
      <c r="G803" s="18">
        <v>1341.05</v>
      </c>
      <c r="H803">
        <v>0</v>
      </c>
      <c r="I803" s="21">
        <f t="shared" si="24"/>
        <v>-2326431.3200000189</v>
      </c>
      <c r="M803">
        <v>53231</v>
      </c>
      <c r="N803">
        <v>7</v>
      </c>
      <c r="O803" t="s">
        <v>44</v>
      </c>
      <c r="P803">
        <v>2</v>
      </c>
      <c r="R803">
        <v>1578</v>
      </c>
      <c r="S803" s="13">
        <v>41784</v>
      </c>
      <c r="T803" s="13">
        <v>41784</v>
      </c>
      <c r="W803">
        <v>2014</v>
      </c>
      <c r="X803">
        <v>7</v>
      </c>
      <c r="AC803" t="s">
        <v>107</v>
      </c>
      <c r="AD803" t="s">
        <v>320</v>
      </c>
      <c r="AE803" t="str">
        <f t="shared" si="25"/>
        <v>COLÉGIO OLIMPO GOIÂNIA</v>
      </c>
      <c r="AG803">
        <v>12</v>
      </c>
      <c r="AH803">
        <v>10</v>
      </c>
      <c r="AI803" t="s">
        <v>95</v>
      </c>
      <c r="AK803">
        <v>0</v>
      </c>
      <c r="AM803">
        <v>0</v>
      </c>
      <c r="AP803" t="s">
        <v>355</v>
      </c>
    </row>
    <row r="804" spans="1:42" customFormat="1">
      <c r="A804">
        <v>133302</v>
      </c>
      <c r="B804" t="s">
        <v>1412</v>
      </c>
      <c r="C804" t="s">
        <v>1413</v>
      </c>
      <c r="D804" s="18">
        <v>0</v>
      </c>
      <c r="E804" s="13">
        <v>41731</v>
      </c>
      <c r="F804" s="14">
        <v>0.89503472222222225</v>
      </c>
      <c r="G804" s="18">
        <v>1341.05</v>
      </c>
      <c r="H804">
        <v>0</v>
      </c>
      <c r="I804" s="21">
        <f t="shared" si="24"/>
        <v>-2327772.3700000187</v>
      </c>
      <c r="M804">
        <v>53241</v>
      </c>
      <c r="N804">
        <v>7</v>
      </c>
      <c r="O804" t="s">
        <v>44</v>
      </c>
      <c r="P804">
        <v>2</v>
      </c>
      <c r="R804">
        <v>1578</v>
      </c>
      <c r="S804" s="13">
        <v>41784</v>
      </c>
      <c r="T804" s="13">
        <v>41784</v>
      </c>
      <c r="W804">
        <v>2014</v>
      </c>
      <c r="X804">
        <v>7</v>
      </c>
      <c r="AC804" t="s">
        <v>107</v>
      </c>
      <c r="AD804" t="s">
        <v>320</v>
      </c>
      <c r="AE804" t="str">
        <f t="shared" si="25"/>
        <v>COLÉGIO OLIMPO GOIÂNIA</v>
      </c>
      <c r="AG804">
        <v>12</v>
      </c>
      <c r="AH804">
        <v>10</v>
      </c>
      <c r="AI804" t="s">
        <v>95</v>
      </c>
      <c r="AK804">
        <v>0</v>
      </c>
      <c r="AM804">
        <v>0</v>
      </c>
      <c r="AP804" t="s">
        <v>355</v>
      </c>
    </row>
    <row r="805" spans="1:42" customFormat="1">
      <c r="A805">
        <v>133303</v>
      </c>
      <c r="B805" t="s">
        <v>1414</v>
      </c>
      <c r="C805" t="s">
        <v>1415</v>
      </c>
      <c r="D805" s="18">
        <v>0</v>
      </c>
      <c r="E805" s="13">
        <v>41731</v>
      </c>
      <c r="F805" s="14">
        <v>0.89503472222222225</v>
      </c>
      <c r="G805" s="18">
        <v>1341.05</v>
      </c>
      <c r="H805">
        <v>0</v>
      </c>
      <c r="I805" s="21">
        <f t="shared" si="24"/>
        <v>-2329113.4200000186</v>
      </c>
      <c r="M805">
        <v>53251</v>
      </c>
      <c r="N805">
        <v>7</v>
      </c>
      <c r="O805" t="s">
        <v>44</v>
      </c>
      <c r="P805">
        <v>2</v>
      </c>
      <c r="R805">
        <v>1578</v>
      </c>
      <c r="S805" s="13">
        <v>41784</v>
      </c>
      <c r="T805" s="13">
        <v>41784</v>
      </c>
      <c r="W805">
        <v>2014</v>
      </c>
      <c r="X805">
        <v>7</v>
      </c>
      <c r="AC805" t="s">
        <v>107</v>
      </c>
      <c r="AD805" t="s">
        <v>320</v>
      </c>
      <c r="AE805" t="str">
        <f t="shared" si="25"/>
        <v>COLÉGIO OLIMPO GOIÂNIA</v>
      </c>
      <c r="AG805">
        <v>12</v>
      </c>
      <c r="AH805">
        <v>10</v>
      </c>
      <c r="AI805" t="s">
        <v>95</v>
      </c>
      <c r="AK805">
        <v>0</v>
      </c>
      <c r="AM805">
        <v>0</v>
      </c>
      <c r="AP805" t="s">
        <v>355</v>
      </c>
    </row>
    <row r="806" spans="1:42" customFormat="1">
      <c r="A806">
        <v>133304</v>
      </c>
      <c r="B806" t="s">
        <v>1416</v>
      </c>
      <c r="C806" t="s">
        <v>1417</v>
      </c>
      <c r="D806" s="18">
        <v>0</v>
      </c>
      <c r="E806" s="13">
        <v>41731</v>
      </c>
      <c r="F806" s="14">
        <v>0.89503472222222225</v>
      </c>
      <c r="G806" s="18">
        <v>1341.05</v>
      </c>
      <c r="H806">
        <v>0</v>
      </c>
      <c r="I806" s="21">
        <f t="shared" si="24"/>
        <v>-2330454.4700000184</v>
      </c>
      <c r="M806">
        <v>53261</v>
      </c>
      <c r="N806">
        <v>7</v>
      </c>
      <c r="O806" t="s">
        <v>44</v>
      </c>
      <c r="P806">
        <v>2</v>
      </c>
      <c r="R806">
        <v>1578</v>
      </c>
      <c r="S806" s="13">
        <v>41784</v>
      </c>
      <c r="T806" s="13">
        <v>41784</v>
      </c>
      <c r="W806">
        <v>2014</v>
      </c>
      <c r="X806">
        <v>7</v>
      </c>
      <c r="AC806" t="s">
        <v>107</v>
      </c>
      <c r="AD806" t="s">
        <v>320</v>
      </c>
      <c r="AE806" t="str">
        <f t="shared" si="25"/>
        <v>COLÉGIO OLIMPO GOIÂNIA</v>
      </c>
      <c r="AG806">
        <v>12</v>
      </c>
      <c r="AH806">
        <v>10</v>
      </c>
      <c r="AI806" t="s">
        <v>95</v>
      </c>
      <c r="AK806">
        <v>0</v>
      </c>
      <c r="AM806">
        <v>0</v>
      </c>
      <c r="AP806" t="s">
        <v>355</v>
      </c>
    </row>
    <row r="807" spans="1:42" customFormat="1">
      <c r="A807">
        <v>133305</v>
      </c>
      <c r="B807" t="s">
        <v>1418</v>
      </c>
      <c r="C807" t="s">
        <v>1419</v>
      </c>
      <c r="D807" s="18">
        <v>0</v>
      </c>
      <c r="E807" s="13">
        <v>41731</v>
      </c>
      <c r="F807" s="14">
        <v>0.89503472222222225</v>
      </c>
      <c r="G807" s="18">
        <v>1341.05</v>
      </c>
      <c r="H807">
        <v>0</v>
      </c>
      <c r="I807" s="21">
        <f t="shared" si="24"/>
        <v>-2331795.5200000182</v>
      </c>
      <c r="M807">
        <v>53271</v>
      </c>
      <c r="N807">
        <v>7</v>
      </c>
      <c r="O807" t="s">
        <v>44</v>
      </c>
      <c r="P807">
        <v>2</v>
      </c>
      <c r="R807">
        <v>1578</v>
      </c>
      <c r="S807" s="13">
        <v>41784</v>
      </c>
      <c r="T807" s="13">
        <v>41784</v>
      </c>
      <c r="W807">
        <v>2014</v>
      </c>
      <c r="X807">
        <v>7</v>
      </c>
      <c r="AC807" t="s">
        <v>107</v>
      </c>
      <c r="AD807" t="s">
        <v>320</v>
      </c>
      <c r="AE807" t="str">
        <f t="shared" si="25"/>
        <v>COLÉGIO OLIMPO GOIÂNIA</v>
      </c>
      <c r="AG807">
        <v>12</v>
      </c>
      <c r="AH807">
        <v>10</v>
      </c>
      <c r="AI807" t="s">
        <v>95</v>
      </c>
      <c r="AK807">
        <v>0</v>
      </c>
      <c r="AM807">
        <v>0</v>
      </c>
      <c r="AP807" t="s">
        <v>355</v>
      </c>
    </row>
    <row r="808" spans="1:42" customFormat="1">
      <c r="A808">
        <v>133306</v>
      </c>
      <c r="B808" t="s">
        <v>1420</v>
      </c>
      <c r="C808" t="s">
        <v>1421</v>
      </c>
      <c r="D808" s="18">
        <v>0</v>
      </c>
      <c r="E808" s="13">
        <v>41731</v>
      </c>
      <c r="F808" s="14">
        <v>0.89503472222222225</v>
      </c>
      <c r="G808" s="18">
        <v>1341.05</v>
      </c>
      <c r="H808">
        <v>0</v>
      </c>
      <c r="I808" s="21">
        <f t="shared" si="24"/>
        <v>-2333136.570000018</v>
      </c>
      <c r="M808">
        <v>53281</v>
      </c>
      <c r="N808">
        <v>7</v>
      </c>
      <c r="O808" t="s">
        <v>44</v>
      </c>
      <c r="P808">
        <v>2</v>
      </c>
      <c r="R808">
        <v>1578</v>
      </c>
      <c r="S808" s="13">
        <v>41784</v>
      </c>
      <c r="T808" s="13">
        <v>41784</v>
      </c>
      <c r="W808">
        <v>2014</v>
      </c>
      <c r="X808">
        <v>7</v>
      </c>
      <c r="AC808" t="s">
        <v>107</v>
      </c>
      <c r="AD808" t="s">
        <v>320</v>
      </c>
      <c r="AE808" t="str">
        <f t="shared" si="25"/>
        <v>COLÉGIO OLIMPO GOIÂNIA</v>
      </c>
      <c r="AG808">
        <v>12</v>
      </c>
      <c r="AH808">
        <v>10</v>
      </c>
      <c r="AI808" t="s">
        <v>95</v>
      </c>
      <c r="AK808">
        <v>0</v>
      </c>
      <c r="AM808">
        <v>0</v>
      </c>
      <c r="AP808" t="s">
        <v>355</v>
      </c>
    </row>
    <row r="809" spans="1:42" customFormat="1">
      <c r="A809">
        <v>133307</v>
      </c>
      <c r="B809" t="s">
        <v>1422</v>
      </c>
      <c r="C809" t="s">
        <v>1423</v>
      </c>
      <c r="D809" s="18">
        <v>0</v>
      </c>
      <c r="E809" s="13">
        <v>41731</v>
      </c>
      <c r="F809" s="14">
        <v>0.89503472222222225</v>
      </c>
      <c r="G809" s="18">
        <v>1341.05</v>
      </c>
      <c r="H809">
        <v>0</v>
      </c>
      <c r="I809" s="21">
        <f t="shared" si="24"/>
        <v>-2334477.6200000178</v>
      </c>
      <c r="M809">
        <v>53291</v>
      </c>
      <c r="N809">
        <v>7</v>
      </c>
      <c r="O809" t="s">
        <v>44</v>
      </c>
      <c r="P809">
        <v>2</v>
      </c>
      <c r="R809">
        <v>1578</v>
      </c>
      <c r="S809" s="13">
        <v>41784</v>
      </c>
      <c r="T809" s="13">
        <v>41784</v>
      </c>
      <c r="W809">
        <v>2014</v>
      </c>
      <c r="X809">
        <v>7</v>
      </c>
      <c r="AC809" t="s">
        <v>107</v>
      </c>
      <c r="AD809" t="s">
        <v>320</v>
      </c>
      <c r="AE809" t="str">
        <f t="shared" si="25"/>
        <v>COLÉGIO OLIMPO GOIÂNIA</v>
      </c>
      <c r="AG809">
        <v>12</v>
      </c>
      <c r="AH809">
        <v>10</v>
      </c>
      <c r="AI809" t="s">
        <v>95</v>
      </c>
      <c r="AK809">
        <v>0</v>
      </c>
      <c r="AM809">
        <v>0</v>
      </c>
      <c r="AP809" t="s">
        <v>355</v>
      </c>
    </row>
    <row r="810" spans="1:42" customFormat="1">
      <c r="A810">
        <v>133290</v>
      </c>
      <c r="B810" t="s">
        <v>1424</v>
      </c>
      <c r="C810" t="s">
        <v>1425</v>
      </c>
      <c r="D810" s="18">
        <v>0</v>
      </c>
      <c r="E810" s="13">
        <v>41731</v>
      </c>
      <c r="F810" s="14">
        <v>0.89503472222222225</v>
      </c>
      <c r="G810" s="18">
        <v>1341.05</v>
      </c>
      <c r="H810">
        <v>0</v>
      </c>
      <c r="I810" s="21">
        <f t="shared" si="24"/>
        <v>-2335818.6700000176</v>
      </c>
      <c r="M810">
        <v>53302</v>
      </c>
      <c r="N810">
        <v>7</v>
      </c>
      <c r="O810" t="s">
        <v>44</v>
      </c>
      <c r="P810">
        <v>2</v>
      </c>
      <c r="R810">
        <v>1578</v>
      </c>
      <c r="S810" s="13">
        <v>41784</v>
      </c>
      <c r="T810" s="13">
        <v>41784</v>
      </c>
      <c r="W810">
        <v>2014</v>
      </c>
      <c r="X810">
        <v>7</v>
      </c>
      <c r="AC810" t="s">
        <v>107</v>
      </c>
      <c r="AD810" t="s">
        <v>320</v>
      </c>
      <c r="AE810" t="str">
        <f t="shared" si="25"/>
        <v>COLÉGIO OLIMPO GOIÂNIA</v>
      </c>
      <c r="AG810">
        <v>12</v>
      </c>
      <c r="AH810">
        <v>10</v>
      </c>
      <c r="AI810" t="s">
        <v>95</v>
      </c>
      <c r="AK810">
        <v>0</v>
      </c>
      <c r="AM810">
        <v>0</v>
      </c>
      <c r="AP810" t="s">
        <v>355</v>
      </c>
    </row>
    <row r="811" spans="1:42" customFormat="1">
      <c r="A811">
        <v>133291</v>
      </c>
      <c r="B811" t="s">
        <v>1426</v>
      </c>
      <c r="C811" t="s">
        <v>1427</v>
      </c>
      <c r="D811" s="18">
        <v>0</v>
      </c>
      <c r="E811" s="13">
        <v>41731</v>
      </c>
      <c r="F811" s="14">
        <v>0.89503472222222225</v>
      </c>
      <c r="G811" s="18">
        <v>1341.05</v>
      </c>
      <c r="H811">
        <v>0</v>
      </c>
      <c r="I811" s="21">
        <f t="shared" si="24"/>
        <v>-2337159.7200000174</v>
      </c>
      <c r="M811">
        <v>53303</v>
      </c>
      <c r="N811">
        <v>7</v>
      </c>
      <c r="O811" t="s">
        <v>44</v>
      </c>
      <c r="P811">
        <v>2</v>
      </c>
      <c r="R811">
        <v>1578</v>
      </c>
      <c r="S811" s="13">
        <v>41784</v>
      </c>
      <c r="T811" s="13">
        <v>41784</v>
      </c>
      <c r="W811">
        <v>2014</v>
      </c>
      <c r="X811">
        <v>7</v>
      </c>
      <c r="AC811" t="s">
        <v>107</v>
      </c>
      <c r="AD811" t="s">
        <v>320</v>
      </c>
      <c r="AE811" t="str">
        <f t="shared" si="25"/>
        <v>COLÉGIO OLIMPO GOIÂNIA</v>
      </c>
      <c r="AG811">
        <v>12</v>
      </c>
      <c r="AH811">
        <v>10</v>
      </c>
      <c r="AI811" t="s">
        <v>95</v>
      </c>
      <c r="AK811">
        <v>0</v>
      </c>
      <c r="AM811">
        <v>0</v>
      </c>
      <c r="AP811" t="s">
        <v>355</v>
      </c>
    </row>
    <row r="812" spans="1:42" customFormat="1">
      <c r="A812">
        <v>133292</v>
      </c>
      <c r="B812" t="s">
        <v>1428</v>
      </c>
      <c r="C812" t="s">
        <v>1429</v>
      </c>
      <c r="D812" s="18">
        <v>0</v>
      </c>
      <c r="E812" s="13">
        <v>41731</v>
      </c>
      <c r="F812" s="14">
        <v>0.89503472222222225</v>
      </c>
      <c r="G812" s="18">
        <v>1341.05</v>
      </c>
      <c r="H812">
        <v>0</v>
      </c>
      <c r="I812" s="21">
        <f t="shared" si="24"/>
        <v>-2338500.7700000172</v>
      </c>
      <c r="M812">
        <v>53304</v>
      </c>
      <c r="N812">
        <v>7</v>
      </c>
      <c r="O812" t="s">
        <v>44</v>
      </c>
      <c r="P812">
        <v>2</v>
      </c>
      <c r="R812">
        <v>1578</v>
      </c>
      <c r="S812" s="13">
        <v>41784</v>
      </c>
      <c r="T812" s="13">
        <v>41784</v>
      </c>
      <c r="W812">
        <v>2014</v>
      </c>
      <c r="X812">
        <v>7</v>
      </c>
      <c r="AC812" t="s">
        <v>107</v>
      </c>
      <c r="AD812" t="s">
        <v>320</v>
      </c>
      <c r="AE812" t="str">
        <f t="shared" si="25"/>
        <v>COLÉGIO OLIMPO GOIÂNIA</v>
      </c>
      <c r="AG812">
        <v>12</v>
      </c>
      <c r="AH812">
        <v>10</v>
      </c>
      <c r="AI812" t="s">
        <v>95</v>
      </c>
      <c r="AK812">
        <v>0</v>
      </c>
      <c r="AM812">
        <v>0</v>
      </c>
      <c r="AP812" t="s">
        <v>355</v>
      </c>
    </row>
    <row r="813" spans="1:42" customFormat="1">
      <c r="A813">
        <v>133293</v>
      </c>
      <c r="B813" t="s">
        <v>1430</v>
      </c>
      <c r="C813" t="s">
        <v>1431</v>
      </c>
      <c r="D813" s="18">
        <v>0</v>
      </c>
      <c r="E813" s="13">
        <v>41731</v>
      </c>
      <c r="F813" s="14">
        <v>0.89503472222222225</v>
      </c>
      <c r="G813" s="18">
        <v>1341.05</v>
      </c>
      <c r="H813">
        <v>0</v>
      </c>
      <c r="I813" s="21">
        <f t="shared" si="24"/>
        <v>-2339841.8200000171</v>
      </c>
      <c r="M813">
        <v>53305</v>
      </c>
      <c r="N813">
        <v>7</v>
      </c>
      <c r="O813" t="s">
        <v>44</v>
      </c>
      <c r="P813">
        <v>2</v>
      </c>
      <c r="R813">
        <v>1578</v>
      </c>
      <c r="S813" s="13">
        <v>41784</v>
      </c>
      <c r="T813" s="13">
        <v>41784</v>
      </c>
      <c r="W813">
        <v>2014</v>
      </c>
      <c r="X813">
        <v>7</v>
      </c>
      <c r="AC813" t="s">
        <v>107</v>
      </c>
      <c r="AD813" t="s">
        <v>320</v>
      </c>
      <c r="AE813" t="str">
        <f t="shared" si="25"/>
        <v>COLÉGIO OLIMPO GOIÂNIA</v>
      </c>
      <c r="AG813">
        <v>12</v>
      </c>
      <c r="AH813">
        <v>10</v>
      </c>
      <c r="AI813" t="s">
        <v>95</v>
      </c>
      <c r="AK813">
        <v>0</v>
      </c>
      <c r="AM813">
        <v>0</v>
      </c>
      <c r="AP813" t="s">
        <v>355</v>
      </c>
    </row>
    <row r="814" spans="1:42" customFormat="1">
      <c r="A814">
        <v>133294</v>
      </c>
      <c r="B814" t="s">
        <v>1432</v>
      </c>
      <c r="C814" t="s">
        <v>1433</v>
      </c>
      <c r="D814" s="18">
        <v>0</v>
      </c>
      <c r="E814" s="13">
        <v>41731</v>
      </c>
      <c r="F814" s="14">
        <v>0.89503472222222225</v>
      </c>
      <c r="G814" s="18">
        <v>1341.05</v>
      </c>
      <c r="H814">
        <v>0</v>
      </c>
      <c r="I814" s="21">
        <f t="shared" si="24"/>
        <v>-2341182.8700000169</v>
      </c>
      <c r="M814">
        <v>53306</v>
      </c>
      <c r="N814">
        <v>7</v>
      </c>
      <c r="O814" t="s">
        <v>44</v>
      </c>
      <c r="P814">
        <v>2</v>
      </c>
      <c r="R814">
        <v>1578</v>
      </c>
      <c r="S814" s="13">
        <v>41784</v>
      </c>
      <c r="T814" s="13">
        <v>41784</v>
      </c>
      <c r="W814">
        <v>2014</v>
      </c>
      <c r="X814">
        <v>7</v>
      </c>
      <c r="AC814" t="s">
        <v>107</v>
      </c>
      <c r="AD814" t="s">
        <v>320</v>
      </c>
      <c r="AE814" t="str">
        <f t="shared" si="25"/>
        <v>COLÉGIO OLIMPO GOIÂNIA</v>
      </c>
      <c r="AG814">
        <v>12</v>
      </c>
      <c r="AH814">
        <v>10</v>
      </c>
      <c r="AI814" t="s">
        <v>95</v>
      </c>
      <c r="AK814">
        <v>0</v>
      </c>
      <c r="AM814">
        <v>0</v>
      </c>
      <c r="AP814" t="s">
        <v>355</v>
      </c>
    </row>
    <row r="815" spans="1:42" customFormat="1">
      <c r="A815">
        <v>133295</v>
      </c>
      <c r="B815" t="s">
        <v>1434</v>
      </c>
      <c r="C815" t="s">
        <v>1435</v>
      </c>
      <c r="D815" s="18">
        <v>0</v>
      </c>
      <c r="E815" s="13">
        <v>41731</v>
      </c>
      <c r="F815" s="14">
        <v>0.89503472222222225</v>
      </c>
      <c r="G815" s="18">
        <v>1341.05</v>
      </c>
      <c r="H815">
        <v>0</v>
      </c>
      <c r="I815" s="21">
        <f t="shared" si="24"/>
        <v>-2342523.9200000167</v>
      </c>
      <c r="M815">
        <v>53307</v>
      </c>
      <c r="N815">
        <v>7</v>
      </c>
      <c r="O815" t="s">
        <v>44</v>
      </c>
      <c r="P815">
        <v>2</v>
      </c>
      <c r="R815">
        <v>1578</v>
      </c>
      <c r="S815" s="13">
        <v>41784</v>
      </c>
      <c r="T815" s="13">
        <v>41784</v>
      </c>
      <c r="W815">
        <v>2014</v>
      </c>
      <c r="X815">
        <v>7</v>
      </c>
      <c r="AC815" t="s">
        <v>107</v>
      </c>
      <c r="AD815" t="s">
        <v>320</v>
      </c>
      <c r="AE815" t="str">
        <f t="shared" si="25"/>
        <v>COLÉGIO OLIMPO GOIÂNIA</v>
      </c>
      <c r="AG815">
        <v>12</v>
      </c>
      <c r="AH815">
        <v>10</v>
      </c>
      <c r="AI815" t="s">
        <v>95</v>
      </c>
      <c r="AK815">
        <v>0</v>
      </c>
      <c r="AM815">
        <v>0</v>
      </c>
      <c r="AP815" t="s">
        <v>355</v>
      </c>
    </row>
    <row r="816" spans="1:42" customFormat="1">
      <c r="A816">
        <v>133296</v>
      </c>
      <c r="B816" t="s">
        <v>1436</v>
      </c>
      <c r="C816" t="s">
        <v>1437</v>
      </c>
      <c r="D816" s="18">
        <v>0</v>
      </c>
      <c r="E816" s="13">
        <v>41731</v>
      </c>
      <c r="F816" s="14">
        <v>0.89503472222222225</v>
      </c>
      <c r="G816" s="18">
        <v>1341.05</v>
      </c>
      <c r="H816">
        <v>0</v>
      </c>
      <c r="I816" s="21">
        <f t="shared" si="24"/>
        <v>-2343864.9700000165</v>
      </c>
      <c r="M816">
        <v>53308</v>
      </c>
      <c r="N816">
        <v>7</v>
      </c>
      <c r="O816" t="s">
        <v>44</v>
      </c>
      <c r="P816">
        <v>2</v>
      </c>
      <c r="R816">
        <v>1578</v>
      </c>
      <c r="S816" s="13">
        <v>41784</v>
      </c>
      <c r="T816" s="13">
        <v>41784</v>
      </c>
      <c r="W816">
        <v>2014</v>
      </c>
      <c r="X816">
        <v>7</v>
      </c>
      <c r="AC816" t="s">
        <v>107</v>
      </c>
      <c r="AD816" t="s">
        <v>320</v>
      </c>
      <c r="AE816" t="str">
        <f t="shared" si="25"/>
        <v>COLÉGIO OLIMPO GOIÂNIA</v>
      </c>
      <c r="AG816">
        <v>12</v>
      </c>
      <c r="AH816">
        <v>10</v>
      </c>
      <c r="AI816" t="s">
        <v>95</v>
      </c>
      <c r="AK816">
        <v>0</v>
      </c>
      <c r="AM816">
        <v>0</v>
      </c>
      <c r="AP816" t="s">
        <v>355</v>
      </c>
    </row>
    <row r="817" spans="1:42" customFormat="1">
      <c r="A817">
        <v>133297</v>
      </c>
      <c r="B817" t="s">
        <v>1438</v>
      </c>
      <c r="C817" t="s">
        <v>1439</v>
      </c>
      <c r="D817" s="18">
        <v>0</v>
      </c>
      <c r="E817" s="13">
        <v>41731</v>
      </c>
      <c r="F817" s="14">
        <v>0.89503472222222225</v>
      </c>
      <c r="G817" s="18">
        <v>1341.05</v>
      </c>
      <c r="H817">
        <v>0</v>
      </c>
      <c r="I817" s="21">
        <f t="shared" si="24"/>
        <v>-2345206.0200000163</v>
      </c>
      <c r="M817">
        <v>53309</v>
      </c>
      <c r="N817">
        <v>7</v>
      </c>
      <c r="O817" t="s">
        <v>44</v>
      </c>
      <c r="P817">
        <v>2</v>
      </c>
      <c r="R817">
        <v>1578</v>
      </c>
      <c r="S817" s="13">
        <v>41784</v>
      </c>
      <c r="T817" s="13">
        <v>41784</v>
      </c>
      <c r="W817">
        <v>2014</v>
      </c>
      <c r="X817">
        <v>7</v>
      </c>
      <c r="AC817" t="s">
        <v>107</v>
      </c>
      <c r="AD817" t="s">
        <v>320</v>
      </c>
      <c r="AE817" t="str">
        <f t="shared" si="25"/>
        <v>COLÉGIO OLIMPO GOIÂNIA</v>
      </c>
      <c r="AG817">
        <v>12</v>
      </c>
      <c r="AH817">
        <v>10</v>
      </c>
      <c r="AI817" t="s">
        <v>95</v>
      </c>
      <c r="AK817">
        <v>0</v>
      </c>
      <c r="AM817">
        <v>0</v>
      </c>
      <c r="AP817" t="s">
        <v>355</v>
      </c>
    </row>
    <row r="818" spans="1:42" customFormat="1">
      <c r="A818">
        <v>133318</v>
      </c>
      <c r="B818" t="s">
        <v>1440</v>
      </c>
      <c r="C818" t="s">
        <v>1441</v>
      </c>
      <c r="D818" s="18">
        <v>0</v>
      </c>
      <c r="E818" s="13">
        <v>41731</v>
      </c>
      <c r="F818" s="14">
        <v>0.89504629629629628</v>
      </c>
      <c r="G818" s="18">
        <v>1341.05</v>
      </c>
      <c r="H818">
        <v>0</v>
      </c>
      <c r="I818" s="21">
        <f t="shared" si="24"/>
        <v>-2346547.0700000161</v>
      </c>
      <c r="M818">
        <v>53320</v>
      </c>
      <c r="N818">
        <v>7</v>
      </c>
      <c r="O818" t="s">
        <v>44</v>
      </c>
      <c r="P818">
        <v>2</v>
      </c>
      <c r="R818">
        <v>1578</v>
      </c>
      <c r="S818" s="13">
        <v>41784</v>
      </c>
      <c r="T818" s="13">
        <v>41784</v>
      </c>
      <c r="W818">
        <v>2014</v>
      </c>
      <c r="X818">
        <v>7</v>
      </c>
      <c r="AC818" t="s">
        <v>107</v>
      </c>
      <c r="AD818" t="s">
        <v>320</v>
      </c>
      <c r="AE818" t="str">
        <f t="shared" si="25"/>
        <v>COLÉGIO OLIMPO GOIÂNIA</v>
      </c>
      <c r="AG818">
        <v>12</v>
      </c>
      <c r="AH818">
        <v>10</v>
      </c>
      <c r="AI818" t="s">
        <v>95</v>
      </c>
      <c r="AK818">
        <v>0</v>
      </c>
      <c r="AM818">
        <v>0</v>
      </c>
      <c r="AP818" t="s">
        <v>355</v>
      </c>
    </row>
    <row r="819" spans="1:42" customFormat="1">
      <c r="A819">
        <v>133309</v>
      </c>
      <c r="B819" t="s">
        <v>1442</v>
      </c>
      <c r="C819" t="s">
        <v>1443</v>
      </c>
      <c r="D819" s="18">
        <v>0</v>
      </c>
      <c r="E819" s="13">
        <v>41731</v>
      </c>
      <c r="F819" s="14">
        <v>0.89504629629629628</v>
      </c>
      <c r="G819" s="18">
        <v>1341.05</v>
      </c>
      <c r="H819">
        <v>0</v>
      </c>
      <c r="I819" s="21">
        <f t="shared" si="24"/>
        <v>-2347888.1200000159</v>
      </c>
      <c r="M819">
        <v>53311</v>
      </c>
      <c r="N819">
        <v>7</v>
      </c>
      <c r="O819" t="s">
        <v>44</v>
      </c>
      <c r="P819">
        <v>2</v>
      </c>
      <c r="R819">
        <v>1578</v>
      </c>
      <c r="S819" s="13">
        <v>41784</v>
      </c>
      <c r="T819" s="13">
        <v>41784</v>
      </c>
      <c r="W819">
        <v>2014</v>
      </c>
      <c r="X819">
        <v>7</v>
      </c>
      <c r="AC819" t="s">
        <v>107</v>
      </c>
      <c r="AD819" t="s">
        <v>320</v>
      </c>
      <c r="AE819" t="str">
        <f t="shared" si="25"/>
        <v>COLÉGIO OLIMPO GOIÂNIA</v>
      </c>
      <c r="AG819">
        <v>12</v>
      </c>
      <c r="AH819">
        <v>10</v>
      </c>
      <c r="AI819" t="s">
        <v>95</v>
      </c>
      <c r="AK819">
        <v>0</v>
      </c>
      <c r="AM819">
        <v>0</v>
      </c>
      <c r="AP819" t="s">
        <v>355</v>
      </c>
    </row>
    <row r="820" spans="1:42" customFormat="1">
      <c r="A820">
        <v>133308</v>
      </c>
      <c r="B820" t="s">
        <v>1444</v>
      </c>
      <c r="C820" t="s">
        <v>1445</v>
      </c>
      <c r="D820" s="18">
        <v>0</v>
      </c>
      <c r="E820" s="13">
        <v>41731</v>
      </c>
      <c r="F820" s="14">
        <v>0.89504629629629628</v>
      </c>
      <c r="G820" s="18">
        <v>1341.05</v>
      </c>
      <c r="H820">
        <v>0</v>
      </c>
      <c r="I820" s="21">
        <f t="shared" si="24"/>
        <v>-2349229.1700000158</v>
      </c>
      <c r="M820">
        <v>53202</v>
      </c>
      <c r="N820">
        <v>7</v>
      </c>
      <c r="O820" t="s">
        <v>44</v>
      </c>
      <c r="P820">
        <v>2</v>
      </c>
      <c r="R820">
        <v>1578</v>
      </c>
      <c r="S820" s="13">
        <v>41784</v>
      </c>
      <c r="T820" s="13">
        <v>41784</v>
      </c>
      <c r="W820">
        <v>2014</v>
      </c>
      <c r="X820">
        <v>7</v>
      </c>
      <c r="AC820" t="s">
        <v>107</v>
      </c>
      <c r="AD820" t="s">
        <v>320</v>
      </c>
      <c r="AE820" t="str">
        <f t="shared" si="25"/>
        <v>COLÉGIO OLIMPO GOIÂNIA</v>
      </c>
      <c r="AG820">
        <v>12</v>
      </c>
      <c r="AH820">
        <v>10</v>
      </c>
      <c r="AI820" t="s">
        <v>95</v>
      </c>
      <c r="AK820">
        <v>0</v>
      </c>
      <c r="AM820">
        <v>0</v>
      </c>
      <c r="AP820" t="s">
        <v>355</v>
      </c>
    </row>
    <row r="821" spans="1:42" customFormat="1">
      <c r="A821">
        <v>133319</v>
      </c>
      <c r="B821" t="s">
        <v>1446</v>
      </c>
      <c r="C821" t="s">
        <v>1447</v>
      </c>
      <c r="D821" s="18">
        <v>0</v>
      </c>
      <c r="E821" s="13">
        <v>41731</v>
      </c>
      <c r="F821" s="14">
        <v>0.89504629629629628</v>
      </c>
      <c r="G821" s="18">
        <v>1341.05</v>
      </c>
      <c r="H821">
        <v>0</v>
      </c>
      <c r="I821" s="21">
        <f t="shared" si="24"/>
        <v>-2350570.2200000156</v>
      </c>
      <c r="M821">
        <v>53212</v>
      </c>
      <c r="N821">
        <v>7</v>
      </c>
      <c r="O821" t="s">
        <v>44</v>
      </c>
      <c r="P821">
        <v>2</v>
      </c>
      <c r="R821">
        <v>1578</v>
      </c>
      <c r="S821" s="13">
        <v>41784</v>
      </c>
      <c r="T821" s="13">
        <v>41784</v>
      </c>
      <c r="W821">
        <v>2014</v>
      </c>
      <c r="X821">
        <v>7</v>
      </c>
      <c r="AC821" t="s">
        <v>107</v>
      </c>
      <c r="AD821" t="s">
        <v>320</v>
      </c>
      <c r="AE821" t="str">
        <f t="shared" si="25"/>
        <v>COLÉGIO OLIMPO GOIÂNIA</v>
      </c>
      <c r="AG821">
        <v>12</v>
      </c>
      <c r="AH821">
        <v>10</v>
      </c>
      <c r="AI821" t="s">
        <v>95</v>
      </c>
      <c r="AK821">
        <v>0</v>
      </c>
      <c r="AM821">
        <v>0</v>
      </c>
      <c r="AP821" t="s">
        <v>355</v>
      </c>
    </row>
    <row r="822" spans="1:42" customFormat="1">
      <c r="A822">
        <v>133310</v>
      </c>
      <c r="B822" t="s">
        <v>1448</v>
      </c>
      <c r="C822" t="s">
        <v>1449</v>
      </c>
      <c r="D822" s="18">
        <v>0</v>
      </c>
      <c r="E822" s="13">
        <v>41731</v>
      </c>
      <c r="F822" s="14">
        <v>0.89504629629629628</v>
      </c>
      <c r="G822" s="18">
        <v>1341.05</v>
      </c>
      <c r="H822">
        <v>0</v>
      </c>
      <c r="I822" s="21">
        <f t="shared" si="24"/>
        <v>-2351911.2700000154</v>
      </c>
      <c r="M822">
        <v>53312</v>
      </c>
      <c r="N822">
        <v>7</v>
      </c>
      <c r="O822" t="s">
        <v>44</v>
      </c>
      <c r="P822">
        <v>2</v>
      </c>
      <c r="R822">
        <v>1578</v>
      </c>
      <c r="S822" s="13">
        <v>41784</v>
      </c>
      <c r="T822" s="13">
        <v>41784</v>
      </c>
      <c r="W822">
        <v>2014</v>
      </c>
      <c r="X822">
        <v>7</v>
      </c>
      <c r="AC822" t="s">
        <v>107</v>
      </c>
      <c r="AD822" t="s">
        <v>320</v>
      </c>
      <c r="AE822" t="str">
        <f t="shared" si="25"/>
        <v>COLÉGIO OLIMPO GOIÂNIA</v>
      </c>
      <c r="AG822">
        <v>12</v>
      </c>
      <c r="AH822">
        <v>10</v>
      </c>
      <c r="AI822" t="s">
        <v>95</v>
      </c>
      <c r="AK822">
        <v>0</v>
      </c>
      <c r="AM822">
        <v>0</v>
      </c>
      <c r="AP822" t="s">
        <v>355</v>
      </c>
    </row>
    <row r="823" spans="1:42" customFormat="1">
      <c r="A823">
        <v>133320</v>
      </c>
      <c r="B823" t="s">
        <v>1450</v>
      </c>
      <c r="C823" t="s">
        <v>1451</v>
      </c>
      <c r="D823" s="18">
        <v>0</v>
      </c>
      <c r="E823" s="13">
        <v>41731</v>
      </c>
      <c r="F823" s="14">
        <v>0.89504629629629628</v>
      </c>
      <c r="G823" s="18">
        <v>1341.05</v>
      </c>
      <c r="H823">
        <v>0</v>
      </c>
      <c r="I823" s="21">
        <f t="shared" si="24"/>
        <v>-2353252.3200000152</v>
      </c>
      <c r="M823">
        <v>53222</v>
      </c>
      <c r="N823">
        <v>7</v>
      </c>
      <c r="O823" t="s">
        <v>44</v>
      </c>
      <c r="P823">
        <v>2</v>
      </c>
      <c r="R823">
        <v>1578</v>
      </c>
      <c r="S823" s="13">
        <v>41784</v>
      </c>
      <c r="T823" s="13">
        <v>41784</v>
      </c>
      <c r="W823">
        <v>2014</v>
      </c>
      <c r="X823">
        <v>7</v>
      </c>
      <c r="AC823" t="s">
        <v>107</v>
      </c>
      <c r="AD823" t="s">
        <v>320</v>
      </c>
      <c r="AE823" t="str">
        <f t="shared" si="25"/>
        <v>COLÉGIO OLIMPO GOIÂNIA</v>
      </c>
      <c r="AG823">
        <v>12</v>
      </c>
      <c r="AH823">
        <v>10</v>
      </c>
      <c r="AI823" t="s">
        <v>95</v>
      </c>
      <c r="AK823">
        <v>0</v>
      </c>
      <c r="AM823">
        <v>0</v>
      </c>
      <c r="AP823" t="s">
        <v>355</v>
      </c>
    </row>
    <row r="824" spans="1:42" customFormat="1">
      <c r="A824">
        <v>133321</v>
      </c>
      <c r="B824" t="s">
        <v>1452</v>
      </c>
      <c r="C824" t="s">
        <v>1453</v>
      </c>
      <c r="D824" s="18">
        <v>0</v>
      </c>
      <c r="E824" s="13">
        <v>41731</v>
      </c>
      <c r="F824" s="14">
        <v>0.89504629629629628</v>
      </c>
      <c r="G824" s="18">
        <v>1341.05</v>
      </c>
      <c r="H824">
        <v>0</v>
      </c>
      <c r="I824" s="21">
        <f t="shared" si="24"/>
        <v>-2354593.370000015</v>
      </c>
      <c r="M824">
        <v>53232</v>
      </c>
      <c r="N824">
        <v>7</v>
      </c>
      <c r="O824" t="s">
        <v>44</v>
      </c>
      <c r="P824">
        <v>2</v>
      </c>
      <c r="R824">
        <v>1578</v>
      </c>
      <c r="S824" s="13">
        <v>41784</v>
      </c>
      <c r="T824" s="13">
        <v>41784</v>
      </c>
      <c r="W824">
        <v>2014</v>
      </c>
      <c r="X824">
        <v>7</v>
      </c>
      <c r="AC824" t="s">
        <v>107</v>
      </c>
      <c r="AD824" t="s">
        <v>320</v>
      </c>
      <c r="AE824" t="str">
        <f t="shared" si="25"/>
        <v>COLÉGIO OLIMPO GOIÂNIA</v>
      </c>
      <c r="AG824">
        <v>12</v>
      </c>
      <c r="AH824">
        <v>10</v>
      </c>
      <c r="AI824" t="s">
        <v>95</v>
      </c>
      <c r="AK824">
        <v>0</v>
      </c>
      <c r="AM824">
        <v>0</v>
      </c>
      <c r="AP824" t="s">
        <v>355</v>
      </c>
    </row>
    <row r="825" spans="1:42" customFormat="1">
      <c r="A825">
        <v>133322</v>
      </c>
      <c r="B825" t="s">
        <v>1454</v>
      </c>
      <c r="C825" t="s">
        <v>1455</v>
      </c>
      <c r="D825" s="18">
        <v>0</v>
      </c>
      <c r="E825" s="13">
        <v>41731</v>
      </c>
      <c r="F825" s="14">
        <v>0.89504629629629628</v>
      </c>
      <c r="G825" s="18">
        <v>1341.05</v>
      </c>
      <c r="H825">
        <v>0</v>
      </c>
      <c r="I825" s="21">
        <f t="shared" si="24"/>
        <v>-2355934.4200000148</v>
      </c>
      <c r="M825">
        <v>53242</v>
      </c>
      <c r="N825">
        <v>7</v>
      </c>
      <c r="O825" t="s">
        <v>44</v>
      </c>
      <c r="P825">
        <v>2</v>
      </c>
      <c r="R825">
        <v>1578</v>
      </c>
      <c r="S825" s="13">
        <v>41784</v>
      </c>
      <c r="T825" s="13">
        <v>41784</v>
      </c>
      <c r="W825">
        <v>2014</v>
      </c>
      <c r="X825">
        <v>7</v>
      </c>
      <c r="AC825" t="s">
        <v>107</v>
      </c>
      <c r="AD825" t="s">
        <v>320</v>
      </c>
      <c r="AE825" t="str">
        <f t="shared" si="25"/>
        <v>COLÉGIO OLIMPO GOIÂNIA</v>
      </c>
      <c r="AG825">
        <v>12</v>
      </c>
      <c r="AH825">
        <v>10</v>
      </c>
      <c r="AI825" t="s">
        <v>95</v>
      </c>
      <c r="AK825">
        <v>0</v>
      </c>
      <c r="AM825">
        <v>0</v>
      </c>
      <c r="AP825" t="s">
        <v>355</v>
      </c>
    </row>
    <row r="826" spans="1:42" customFormat="1">
      <c r="A826">
        <v>133323</v>
      </c>
      <c r="B826" t="s">
        <v>1456</v>
      </c>
      <c r="C826" t="s">
        <v>1457</v>
      </c>
      <c r="D826" s="18">
        <v>0</v>
      </c>
      <c r="E826" s="13">
        <v>41731</v>
      </c>
      <c r="F826" s="14">
        <v>0.89504629629629628</v>
      </c>
      <c r="G826" s="18">
        <v>1341.05</v>
      </c>
      <c r="H826">
        <v>0</v>
      </c>
      <c r="I826" s="21">
        <f t="shared" si="24"/>
        <v>-2357275.4700000146</v>
      </c>
      <c r="M826">
        <v>53252</v>
      </c>
      <c r="N826">
        <v>7</v>
      </c>
      <c r="O826" t="s">
        <v>44</v>
      </c>
      <c r="P826">
        <v>2</v>
      </c>
      <c r="R826">
        <v>1578</v>
      </c>
      <c r="S826" s="13">
        <v>41784</v>
      </c>
      <c r="T826" s="13">
        <v>41784</v>
      </c>
      <c r="W826">
        <v>2014</v>
      </c>
      <c r="X826">
        <v>7</v>
      </c>
      <c r="AC826" t="s">
        <v>107</v>
      </c>
      <c r="AD826" t="s">
        <v>320</v>
      </c>
      <c r="AE826" t="str">
        <f t="shared" si="25"/>
        <v>COLÉGIO OLIMPO GOIÂNIA</v>
      </c>
      <c r="AG826">
        <v>12</v>
      </c>
      <c r="AH826">
        <v>10</v>
      </c>
      <c r="AI826" t="s">
        <v>95</v>
      </c>
      <c r="AK826">
        <v>0</v>
      </c>
      <c r="AM826">
        <v>0</v>
      </c>
      <c r="AP826" t="s">
        <v>355</v>
      </c>
    </row>
    <row r="827" spans="1:42" customFormat="1">
      <c r="A827">
        <v>133324</v>
      </c>
      <c r="B827" t="s">
        <v>1458</v>
      </c>
      <c r="C827" t="s">
        <v>1459</v>
      </c>
      <c r="D827" s="18">
        <v>0</v>
      </c>
      <c r="E827" s="13">
        <v>41731</v>
      </c>
      <c r="F827" s="14">
        <v>0.89504629629629628</v>
      </c>
      <c r="G827" s="18">
        <v>1341.05</v>
      </c>
      <c r="H827">
        <v>0</v>
      </c>
      <c r="I827" s="21">
        <f t="shared" si="24"/>
        <v>-2358616.5200000145</v>
      </c>
      <c r="M827">
        <v>53262</v>
      </c>
      <c r="N827">
        <v>7</v>
      </c>
      <c r="O827" t="s">
        <v>44</v>
      </c>
      <c r="P827">
        <v>2</v>
      </c>
      <c r="R827">
        <v>1578</v>
      </c>
      <c r="S827" s="13">
        <v>41784</v>
      </c>
      <c r="T827" s="13">
        <v>41784</v>
      </c>
      <c r="W827">
        <v>2014</v>
      </c>
      <c r="X827">
        <v>7</v>
      </c>
      <c r="AC827" t="s">
        <v>107</v>
      </c>
      <c r="AD827" t="s">
        <v>320</v>
      </c>
      <c r="AE827" t="str">
        <f t="shared" si="25"/>
        <v>COLÉGIO OLIMPO GOIÂNIA</v>
      </c>
      <c r="AG827">
        <v>12</v>
      </c>
      <c r="AH827">
        <v>10</v>
      </c>
      <c r="AI827" t="s">
        <v>95</v>
      </c>
      <c r="AK827">
        <v>0</v>
      </c>
      <c r="AM827">
        <v>0</v>
      </c>
      <c r="AP827" t="s">
        <v>355</v>
      </c>
    </row>
    <row r="828" spans="1:42" customFormat="1">
      <c r="A828">
        <v>133311</v>
      </c>
      <c r="B828" t="s">
        <v>1460</v>
      </c>
      <c r="C828" t="s">
        <v>1461</v>
      </c>
      <c r="D828" s="18">
        <v>0</v>
      </c>
      <c r="E828" s="13">
        <v>41731</v>
      </c>
      <c r="F828" s="14">
        <v>0.89504629629629628</v>
      </c>
      <c r="G828" s="18">
        <v>1341.05</v>
      </c>
      <c r="H828">
        <v>0</v>
      </c>
      <c r="I828" s="21">
        <f t="shared" si="24"/>
        <v>-2359957.5700000143</v>
      </c>
      <c r="M828">
        <v>53313</v>
      </c>
      <c r="N828">
        <v>7</v>
      </c>
      <c r="O828" t="s">
        <v>44</v>
      </c>
      <c r="P828">
        <v>2</v>
      </c>
      <c r="R828">
        <v>1578</v>
      </c>
      <c r="S828" s="13">
        <v>41784</v>
      </c>
      <c r="T828" s="13">
        <v>41784</v>
      </c>
      <c r="W828">
        <v>2014</v>
      </c>
      <c r="X828">
        <v>7</v>
      </c>
      <c r="AC828" t="s">
        <v>107</v>
      </c>
      <c r="AD828" t="s">
        <v>320</v>
      </c>
      <c r="AE828" t="str">
        <f t="shared" si="25"/>
        <v>COLÉGIO OLIMPO GOIÂNIA</v>
      </c>
      <c r="AG828">
        <v>12</v>
      </c>
      <c r="AH828">
        <v>10</v>
      </c>
      <c r="AI828" t="s">
        <v>95</v>
      </c>
      <c r="AK828">
        <v>0</v>
      </c>
      <c r="AM828">
        <v>0</v>
      </c>
      <c r="AP828" t="s">
        <v>355</v>
      </c>
    </row>
    <row r="829" spans="1:42" customFormat="1">
      <c r="A829">
        <v>133312</v>
      </c>
      <c r="B829" t="s">
        <v>1462</v>
      </c>
      <c r="C829" t="s">
        <v>1463</v>
      </c>
      <c r="D829" s="18">
        <v>0</v>
      </c>
      <c r="E829" s="13">
        <v>41731</v>
      </c>
      <c r="F829" s="14">
        <v>0.89504629629629628</v>
      </c>
      <c r="G829" s="18">
        <v>1341.05</v>
      </c>
      <c r="H829">
        <v>0</v>
      </c>
      <c r="I829" s="21">
        <f t="shared" si="24"/>
        <v>-2361298.6200000141</v>
      </c>
      <c r="M829">
        <v>53314</v>
      </c>
      <c r="N829">
        <v>7</v>
      </c>
      <c r="O829" t="s">
        <v>44</v>
      </c>
      <c r="P829">
        <v>2</v>
      </c>
      <c r="R829">
        <v>1578</v>
      </c>
      <c r="S829" s="13">
        <v>41784</v>
      </c>
      <c r="T829" s="13">
        <v>41784</v>
      </c>
      <c r="W829">
        <v>2014</v>
      </c>
      <c r="X829">
        <v>7</v>
      </c>
      <c r="AC829" t="s">
        <v>107</v>
      </c>
      <c r="AD829" t="s">
        <v>320</v>
      </c>
      <c r="AE829" t="str">
        <f t="shared" si="25"/>
        <v>COLÉGIO OLIMPO GOIÂNIA</v>
      </c>
      <c r="AG829">
        <v>12</v>
      </c>
      <c r="AH829">
        <v>10</v>
      </c>
      <c r="AI829" t="s">
        <v>95</v>
      </c>
      <c r="AK829">
        <v>0</v>
      </c>
      <c r="AM829">
        <v>0</v>
      </c>
      <c r="AP829" t="s">
        <v>355</v>
      </c>
    </row>
    <row r="830" spans="1:42" customFormat="1">
      <c r="A830">
        <v>133313</v>
      </c>
      <c r="B830" t="s">
        <v>1464</v>
      </c>
      <c r="C830" t="s">
        <v>1465</v>
      </c>
      <c r="D830" s="18">
        <v>0</v>
      </c>
      <c r="E830" s="13">
        <v>41731</v>
      </c>
      <c r="F830" s="14">
        <v>0.89504629629629628</v>
      </c>
      <c r="G830" s="18">
        <v>1341.05</v>
      </c>
      <c r="H830">
        <v>0</v>
      </c>
      <c r="I830" s="21">
        <f t="shared" si="24"/>
        <v>-2362639.6700000139</v>
      </c>
      <c r="M830">
        <v>53315</v>
      </c>
      <c r="N830">
        <v>7</v>
      </c>
      <c r="O830" t="s">
        <v>44</v>
      </c>
      <c r="P830">
        <v>2</v>
      </c>
      <c r="R830">
        <v>1578</v>
      </c>
      <c r="S830" s="13">
        <v>41784</v>
      </c>
      <c r="T830" s="13">
        <v>41784</v>
      </c>
      <c r="W830">
        <v>2014</v>
      </c>
      <c r="X830">
        <v>7</v>
      </c>
      <c r="AC830" t="s">
        <v>107</v>
      </c>
      <c r="AD830" t="s">
        <v>320</v>
      </c>
      <c r="AE830" t="str">
        <f t="shared" si="25"/>
        <v>COLÉGIO OLIMPO GOIÂNIA</v>
      </c>
      <c r="AG830">
        <v>12</v>
      </c>
      <c r="AH830">
        <v>10</v>
      </c>
      <c r="AI830" t="s">
        <v>95</v>
      </c>
      <c r="AK830">
        <v>0</v>
      </c>
      <c r="AM830">
        <v>0</v>
      </c>
      <c r="AP830" t="s">
        <v>355</v>
      </c>
    </row>
    <row r="831" spans="1:42" customFormat="1">
      <c r="A831">
        <v>133314</v>
      </c>
      <c r="B831" t="s">
        <v>1466</v>
      </c>
      <c r="C831" t="s">
        <v>1467</v>
      </c>
      <c r="D831" s="18">
        <v>0</v>
      </c>
      <c r="E831" s="13">
        <v>41731</v>
      </c>
      <c r="F831" s="14">
        <v>0.89504629629629628</v>
      </c>
      <c r="G831" s="18">
        <v>1341.05</v>
      </c>
      <c r="H831">
        <v>0</v>
      </c>
      <c r="I831" s="21">
        <f t="shared" si="24"/>
        <v>-2363980.7200000137</v>
      </c>
      <c r="M831">
        <v>53316</v>
      </c>
      <c r="N831">
        <v>7</v>
      </c>
      <c r="O831" t="s">
        <v>44</v>
      </c>
      <c r="P831">
        <v>2</v>
      </c>
      <c r="R831">
        <v>1578</v>
      </c>
      <c r="S831" s="13">
        <v>41784</v>
      </c>
      <c r="T831" s="13">
        <v>41784</v>
      </c>
      <c r="W831">
        <v>2014</v>
      </c>
      <c r="X831">
        <v>7</v>
      </c>
      <c r="AC831" t="s">
        <v>107</v>
      </c>
      <c r="AD831" t="s">
        <v>320</v>
      </c>
      <c r="AE831" t="str">
        <f t="shared" si="25"/>
        <v>COLÉGIO OLIMPO GOIÂNIA</v>
      </c>
      <c r="AG831">
        <v>12</v>
      </c>
      <c r="AH831">
        <v>10</v>
      </c>
      <c r="AI831" t="s">
        <v>95</v>
      </c>
      <c r="AK831">
        <v>0</v>
      </c>
      <c r="AM831">
        <v>0</v>
      </c>
      <c r="AP831" t="s">
        <v>355</v>
      </c>
    </row>
    <row r="832" spans="1:42" customFormat="1">
      <c r="A832">
        <v>133315</v>
      </c>
      <c r="B832" t="s">
        <v>1468</v>
      </c>
      <c r="C832" t="s">
        <v>1469</v>
      </c>
      <c r="D832" s="18">
        <v>0</v>
      </c>
      <c r="E832" s="13">
        <v>41731</v>
      </c>
      <c r="F832" s="14">
        <v>0.89504629629629628</v>
      </c>
      <c r="G832" s="18">
        <v>1341.05</v>
      </c>
      <c r="H832">
        <v>0</v>
      </c>
      <c r="I832" s="21">
        <f t="shared" si="24"/>
        <v>-2365321.7700000135</v>
      </c>
      <c r="M832">
        <v>53317</v>
      </c>
      <c r="N832">
        <v>7</v>
      </c>
      <c r="O832" t="s">
        <v>44</v>
      </c>
      <c r="P832">
        <v>2</v>
      </c>
      <c r="R832">
        <v>1578</v>
      </c>
      <c r="S832" s="13">
        <v>41784</v>
      </c>
      <c r="T832" s="13">
        <v>41784</v>
      </c>
      <c r="W832">
        <v>2014</v>
      </c>
      <c r="X832">
        <v>7</v>
      </c>
      <c r="AC832" t="s">
        <v>107</v>
      </c>
      <c r="AD832" t="s">
        <v>320</v>
      </c>
      <c r="AE832" t="str">
        <f t="shared" si="25"/>
        <v>COLÉGIO OLIMPO GOIÂNIA</v>
      </c>
      <c r="AG832">
        <v>12</v>
      </c>
      <c r="AH832">
        <v>10</v>
      </c>
      <c r="AI832" t="s">
        <v>95</v>
      </c>
      <c r="AK832">
        <v>0</v>
      </c>
      <c r="AM832">
        <v>0</v>
      </c>
      <c r="AP832" t="s">
        <v>355</v>
      </c>
    </row>
    <row r="833" spans="1:42" customFormat="1">
      <c r="A833">
        <v>133316</v>
      </c>
      <c r="B833" t="s">
        <v>1470</v>
      </c>
      <c r="C833" t="s">
        <v>1471</v>
      </c>
      <c r="D833" s="18">
        <v>0</v>
      </c>
      <c r="E833" s="13">
        <v>41731</v>
      </c>
      <c r="F833" s="14">
        <v>0.89504629629629628</v>
      </c>
      <c r="G833" s="18">
        <v>1341.05</v>
      </c>
      <c r="H833">
        <v>0</v>
      </c>
      <c r="I833" s="21">
        <f t="shared" si="24"/>
        <v>-2366662.8200000133</v>
      </c>
      <c r="M833">
        <v>53318</v>
      </c>
      <c r="N833">
        <v>7</v>
      </c>
      <c r="O833" t="s">
        <v>44</v>
      </c>
      <c r="P833">
        <v>2</v>
      </c>
      <c r="R833">
        <v>1578</v>
      </c>
      <c r="S833" s="13">
        <v>41784</v>
      </c>
      <c r="T833" s="13">
        <v>41784</v>
      </c>
      <c r="W833">
        <v>2014</v>
      </c>
      <c r="X833">
        <v>7</v>
      </c>
      <c r="AC833" t="s">
        <v>107</v>
      </c>
      <c r="AD833" t="s">
        <v>320</v>
      </c>
      <c r="AE833" t="str">
        <f t="shared" si="25"/>
        <v>COLÉGIO OLIMPO GOIÂNIA</v>
      </c>
      <c r="AG833">
        <v>12</v>
      </c>
      <c r="AH833">
        <v>10</v>
      </c>
      <c r="AI833" t="s">
        <v>95</v>
      </c>
      <c r="AK833">
        <v>0</v>
      </c>
      <c r="AM833">
        <v>0</v>
      </c>
      <c r="AP833" t="s">
        <v>355</v>
      </c>
    </row>
    <row r="834" spans="1:42" customFormat="1">
      <c r="A834">
        <v>133317</v>
      </c>
      <c r="B834" t="s">
        <v>1472</v>
      </c>
      <c r="C834" t="s">
        <v>1473</v>
      </c>
      <c r="D834" s="18">
        <v>0</v>
      </c>
      <c r="E834" s="13">
        <v>41731</v>
      </c>
      <c r="F834" s="14">
        <v>0.89504629629629628</v>
      </c>
      <c r="G834" s="18">
        <v>1341.05</v>
      </c>
      <c r="H834">
        <v>0</v>
      </c>
      <c r="I834" s="21">
        <f t="shared" si="24"/>
        <v>-2368003.8700000132</v>
      </c>
      <c r="M834">
        <v>53319</v>
      </c>
      <c r="N834">
        <v>7</v>
      </c>
      <c r="O834" t="s">
        <v>44</v>
      </c>
      <c r="P834">
        <v>2</v>
      </c>
      <c r="R834">
        <v>1578</v>
      </c>
      <c r="S834" s="13">
        <v>41784</v>
      </c>
      <c r="T834" s="13">
        <v>41784</v>
      </c>
      <c r="W834">
        <v>2014</v>
      </c>
      <c r="X834">
        <v>7</v>
      </c>
      <c r="AC834" t="s">
        <v>107</v>
      </c>
      <c r="AD834" t="s">
        <v>320</v>
      </c>
      <c r="AE834" t="str">
        <f t="shared" si="25"/>
        <v>COLÉGIO OLIMPO GOIÂNIA</v>
      </c>
      <c r="AG834">
        <v>12</v>
      </c>
      <c r="AH834">
        <v>10</v>
      </c>
      <c r="AI834" t="s">
        <v>95</v>
      </c>
      <c r="AK834">
        <v>0</v>
      </c>
      <c r="AM834">
        <v>0</v>
      </c>
      <c r="AP834" t="s">
        <v>355</v>
      </c>
    </row>
    <row r="835" spans="1:42" customFormat="1">
      <c r="A835">
        <v>133338</v>
      </c>
      <c r="B835" t="s">
        <v>1474</v>
      </c>
      <c r="C835" t="s">
        <v>1475</v>
      </c>
      <c r="D835" s="18">
        <v>0</v>
      </c>
      <c r="E835" s="13">
        <v>41731</v>
      </c>
      <c r="F835" s="14">
        <v>0.89505787037037043</v>
      </c>
      <c r="G835" s="18">
        <v>1341.05</v>
      </c>
      <c r="H835">
        <v>0</v>
      </c>
      <c r="I835" s="21">
        <f t="shared" si="24"/>
        <v>-2369344.920000013</v>
      </c>
      <c r="M835">
        <v>53330</v>
      </c>
      <c r="N835">
        <v>7</v>
      </c>
      <c r="O835" t="s">
        <v>44</v>
      </c>
      <c r="P835">
        <v>2</v>
      </c>
      <c r="R835">
        <v>1578</v>
      </c>
      <c r="S835" s="13">
        <v>41784</v>
      </c>
      <c r="T835" s="13">
        <v>41784</v>
      </c>
      <c r="W835">
        <v>2014</v>
      </c>
      <c r="X835">
        <v>7</v>
      </c>
      <c r="AC835" t="s">
        <v>107</v>
      </c>
      <c r="AD835" t="s">
        <v>320</v>
      </c>
      <c r="AE835" t="str">
        <f t="shared" si="25"/>
        <v>COLÉGIO OLIMPO GOIÂNIA</v>
      </c>
      <c r="AG835">
        <v>12</v>
      </c>
      <c r="AH835">
        <v>10</v>
      </c>
      <c r="AI835" t="s">
        <v>95</v>
      </c>
      <c r="AK835">
        <v>0</v>
      </c>
      <c r="AM835">
        <v>0</v>
      </c>
      <c r="AP835" t="s">
        <v>355</v>
      </c>
    </row>
    <row r="836" spans="1:42" customFormat="1">
      <c r="A836">
        <v>133329</v>
      </c>
      <c r="B836" t="s">
        <v>1476</v>
      </c>
      <c r="C836" t="s">
        <v>1477</v>
      </c>
      <c r="D836" s="18">
        <v>0</v>
      </c>
      <c r="E836" s="13">
        <v>41731</v>
      </c>
      <c r="F836" s="14">
        <v>0.89505787037037043</v>
      </c>
      <c r="G836" s="18">
        <v>1341.05</v>
      </c>
      <c r="H836">
        <v>0</v>
      </c>
      <c r="I836" s="21">
        <f t="shared" ref="I836:I899" si="26">I835 + (D836-G836)</f>
        <v>-2370685.9700000128</v>
      </c>
      <c r="M836">
        <v>53321</v>
      </c>
      <c r="N836">
        <v>7</v>
      </c>
      <c r="O836" t="s">
        <v>44</v>
      </c>
      <c r="P836">
        <v>2</v>
      </c>
      <c r="R836">
        <v>1578</v>
      </c>
      <c r="S836" s="13">
        <v>41784</v>
      </c>
      <c r="T836" s="13">
        <v>41784</v>
      </c>
      <c r="W836">
        <v>2014</v>
      </c>
      <c r="X836">
        <v>7</v>
      </c>
      <c r="AC836" t="s">
        <v>107</v>
      </c>
      <c r="AD836" t="s">
        <v>320</v>
      </c>
      <c r="AE836" t="str">
        <f t="shared" ref="AE836:AE899" si="27">ACHA_INSTITUICAO(AC836)</f>
        <v>COLÉGIO OLIMPO GOIÂNIA</v>
      </c>
      <c r="AG836">
        <v>12</v>
      </c>
      <c r="AH836">
        <v>10</v>
      </c>
      <c r="AI836" t="s">
        <v>95</v>
      </c>
      <c r="AK836">
        <v>0</v>
      </c>
      <c r="AM836">
        <v>0</v>
      </c>
      <c r="AP836" t="s">
        <v>355</v>
      </c>
    </row>
    <row r="837" spans="1:42" customFormat="1">
      <c r="A837">
        <v>133330</v>
      </c>
      <c r="B837" t="s">
        <v>1478</v>
      </c>
      <c r="C837" t="s">
        <v>1479</v>
      </c>
      <c r="D837" s="18">
        <v>0</v>
      </c>
      <c r="E837" s="13">
        <v>41731</v>
      </c>
      <c r="F837" s="14">
        <v>0.89505787037037043</v>
      </c>
      <c r="G837" s="18">
        <v>1341.05</v>
      </c>
      <c r="H837">
        <v>0</v>
      </c>
      <c r="I837" s="21">
        <f t="shared" si="26"/>
        <v>-2372027.0200000126</v>
      </c>
      <c r="M837">
        <v>53322</v>
      </c>
      <c r="N837">
        <v>7</v>
      </c>
      <c r="O837" t="s">
        <v>44</v>
      </c>
      <c r="P837">
        <v>2</v>
      </c>
      <c r="R837">
        <v>1578</v>
      </c>
      <c r="S837" s="13">
        <v>41784</v>
      </c>
      <c r="T837" s="13">
        <v>41784</v>
      </c>
      <c r="W837">
        <v>2014</v>
      </c>
      <c r="X837">
        <v>7</v>
      </c>
      <c r="AC837" t="s">
        <v>107</v>
      </c>
      <c r="AD837" t="s">
        <v>320</v>
      </c>
      <c r="AE837" t="str">
        <f t="shared" si="27"/>
        <v>COLÉGIO OLIMPO GOIÂNIA</v>
      </c>
      <c r="AG837">
        <v>12</v>
      </c>
      <c r="AH837">
        <v>10</v>
      </c>
      <c r="AI837" t="s">
        <v>95</v>
      </c>
      <c r="AK837">
        <v>0</v>
      </c>
      <c r="AM837">
        <v>0</v>
      </c>
      <c r="AP837" t="s">
        <v>355</v>
      </c>
    </row>
    <row r="838" spans="1:42" customFormat="1">
      <c r="A838">
        <v>133325</v>
      </c>
      <c r="B838" t="s">
        <v>1480</v>
      </c>
      <c r="C838" t="s">
        <v>1481</v>
      </c>
      <c r="D838" s="18">
        <v>0</v>
      </c>
      <c r="E838" s="13">
        <v>41731</v>
      </c>
      <c r="F838" s="14">
        <v>0.89505787037037043</v>
      </c>
      <c r="G838" s="18">
        <v>1341.05</v>
      </c>
      <c r="H838">
        <v>0</v>
      </c>
      <c r="I838" s="21">
        <f t="shared" si="26"/>
        <v>-2373368.0700000124</v>
      </c>
      <c r="M838">
        <v>53272</v>
      </c>
      <c r="N838">
        <v>7</v>
      </c>
      <c r="O838" t="s">
        <v>44</v>
      </c>
      <c r="P838">
        <v>2</v>
      </c>
      <c r="R838">
        <v>1578</v>
      </c>
      <c r="S838" s="13">
        <v>41784</v>
      </c>
      <c r="T838" s="13">
        <v>41784</v>
      </c>
      <c r="W838">
        <v>2014</v>
      </c>
      <c r="X838">
        <v>7</v>
      </c>
      <c r="AC838" t="s">
        <v>107</v>
      </c>
      <c r="AD838" t="s">
        <v>320</v>
      </c>
      <c r="AE838" t="str">
        <f t="shared" si="27"/>
        <v>COLÉGIO OLIMPO GOIÂNIA</v>
      </c>
      <c r="AG838">
        <v>12</v>
      </c>
      <c r="AH838">
        <v>10</v>
      </c>
      <c r="AI838" t="s">
        <v>95</v>
      </c>
      <c r="AK838">
        <v>0</v>
      </c>
      <c r="AM838">
        <v>0</v>
      </c>
      <c r="AP838" t="s">
        <v>355</v>
      </c>
    </row>
    <row r="839" spans="1:42" customFormat="1">
      <c r="A839">
        <v>133326</v>
      </c>
      <c r="B839" t="s">
        <v>1482</v>
      </c>
      <c r="C839" t="s">
        <v>1483</v>
      </c>
      <c r="D839" s="18">
        <v>0</v>
      </c>
      <c r="E839" s="13">
        <v>41731</v>
      </c>
      <c r="F839" s="14">
        <v>0.89505787037037043</v>
      </c>
      <c r="G839" s="18">
        <v>1341.05</v>
      </c>
      <c r="H839">
        <v>0</v>
      </c>
      <c r="I839" s="21">
        <f t="shared" si="26"/>
        <v>-2374709.1200000122</v>
      </c>
      <c r="M839">
        <v>53282</v>
      </c>
      <c r="N839">
        <v>7</v>
      </c>
      <c r="O839" t="s">
        <v>44</v>
      </c>
      <c r="P839">
        <v>2</v>
      </c>
      <c r="R839">
        <v>1578</v>
      </c>
      <c r="S839" s="13">
        <v>41784</v>
      </c>
      <c r="T839" s="13">
        <v>41784</v>
      </c>
      <c r="W839">
        <v>2014</v>
      </c>
      <c r="X839">
        <v>7</v>
      </c>
      <c r="AC839" t="s">
        <v>107</v>
      </c>
      <c r="AD839" t="s">
        <v>320</v>
      </c>
      <c r="AE839" t="str">
        <f t="shared" si="27"/>
        <v>COLÉGIO OLIMPO GOIÂNIA</v>
      </c>
      <c r="AG839">
        <v>12</v>
      </c>
      <c r="AH839">
        <v>10</v>
      </c>
      <c r="AI839" t="s">
        <v>95</v>
      </c>
      <c r="AK839">
        <v>0</v>
      </c>
      <c r="AM839">
        <v>0</v>
      </c>
      <c r="AP839" t="s">
        <v>355</v>
      </c>
    </row>
    <row r="840" spans="1:42" customFormat="1">
      <c r="A840">
        <v>133327</v>
      </c>
      <c r="B840" t="s">
        <v>1484</v>
      </c>
      <c r="C840" t="s">
        <v>1485</v>
      </c>
      <c r="D840" s="18">
        <v>0</v>
      </c>
      <c r="E840" s="13">
        <v>41731</v>
      </c>
      <c r="F840" s="14">
        <v>0.89505787037037043</v>
      </c>
      <c r="G840" s="18">
        <v>1341.05</v>
      </c>
      <c r="H840">
        <v>0</v>
      </c>
      <c r="I840" s="21">
        <f t="shared" si="26"/>
        <v>-2376050.170000012</v>
      </c>
      <c r="M840">
        <v>53292</v>
      </c>
      <c r="N840">
        <v>7</v>
      </c>
      <c r="O840" t="s">
        <v>44</v>
      </c>
      <c r="P840">
        <v>2</v>
      </c>
      <c r="R840">
        <v>1578</v>
      </c>
      <c r="S840" s="13">
        <v>41784</v>
      </c>
      <c r="T840" s="13">
        <v>41784</v>
      </c>
      <c r="W840">
        <v>2014</v>
      </c>
      <c r="X840">
        <v>7</v>
      </c>
      <c r="AC840" t="s">
        <v>107</v>
      </c>
      <c r="AD840" t="s">
        <v>320</v>
      </c>
      <c r="AE840" t="str">
        <f t="shared" si="27"/>
        <v>COLÉGIO OLIMPO GOIÂNIA</v>
      </c>
      <c r="AG840">
        <v>12</v>
      </c>
      <c r="AH840">
        <v>10</v>
      </c>
      <c r="AI840" t="s">
        <v>95</v>
      </c>
      <c r="AK840">
        <v>0</v>
      </c>
      <c r="AM840">
        <v>0</v>
      </c>
      <c r="AP840" t="s">
        <v>355</v>
      </c>
    </row>
    <row r="841" spans="1:42" customFormat="1">
      <c r="A841">
        <v>133328</v>
      </c>
      <c r="B841" t="s">
        <v>1486</v>
      </c>
      <c r="C841" t="s">
        <v>1487</v>
      </c>
      <c r="D841" s="18">
        <v>0</v>
      </c>
      <c r="E841" s="13">
        <v>41731</v>
      </c>
      <c r="F841" s="14">
        <v>0.89505787037037043</v>
      </c>
      <c r="G841" s="18">
        <v>1341.05</v>
      </c>
      <c r="H841">
        <v>0</v>
      </c>
      <c r="I841" s="21">
        <f t="shared" si="26"/>
        <v>-2377391.2200000118</v>
      </c>
      <c r="M841">
        <v>53203</v>
      </c>
      <c r="N841">
        <v>7</v>
      </c>
      <c r="O841" t="s">
        <v>44</v>
      </c>
      <c r="P841">
        <v>2</v>
      </c>
      <c r="R841">
        <v>1578</v>
      </c>
      <c r="S841" s="13">
        <v>41784</v>
      </c>
      <c r="T841" s="13">
        <v>41784</v>
      </c>
      <c r="W841">
        <v>2014</v>
      </c>
      <c r="X841">
        <v>7</v>
      </c>
      <c r="AC841" t="s">
        <v>107</v>
      </c>
      <c r="AD841" t="s">
        <v>320</v>
      </c>
      <c r="AE841" t="str">
        <f t="shared" si="27"/>
        <v>COLÉGIO OLIMPO GOIÂNIA</v>
      </c>
      <c r="AG841">
        <v>12</v>
      </c>
      <c r="AH841">
        <v>10</v>
      </c>
      <c r="AI841" t="s">
        <v>95</v>
      </c>
      <c r="AK841">
        <v>0</v>
      </c>
      <c r="AM841">
        <v>0</v>
      </c>
      <c r="AP841" t="s">
        <v>355</v>
      </c>
    </row>
    <row r="842" spans="1:42" customFormat="1">
      <c r="A842">
        <v>133339</v>
      </c>
      <c r="B842" t="s">
        <v>1488</v>
      </c>
      <c r="C842" t="s">
        <v>1489</v>
      </c>
      <c r="D842" s="18">
        <v>0</v>
      </c>
      <c r="E842" s="13">
        <v>41731</v>
      </c>
      <c r="F842" s="14">
        <v>0.89505787037037043</v>
      </c>
      <c r="G842" s="18">
        <v>1341.05</v>
      </c>
      <c r="H842">
        <v>0</v>
      </c>
      <c r="I842" s="21">
        <f t="shared" si="26"/>
        <v>-2378732.2700000117</v>
      </c>
      <c r="M842">
        <v>53213</v>
      </c>
      <c r="N842">
        <v>7</v>
      </c>
      <c r="O842" t="s">
        <v>44</v>
      </c>
      <c r="P842">
        <v>2</v>
      </c>
      <c r="R842">
        <v>1578</v>
      </c>
      <c r="S842" s="13">
        <v>41784</v>
      </c>
      <c r="T842" s="13">
        <v>41784</v>
      </c>
      <c r="W842">
        <v>2014</v>
      </c>
      <c r="X842">
        <v>7</v>
      </c>
      <c r="AC842" t="s">
        <v>107</v>
      </c>
      <c r="AD842" t="s">
        <v>320</v>
      </c>
      <c r="AE842" t="str">
        <f t="shared" si="27"/>
        <v>COLÉGIO OLIMPO GOIÂNIA</v>
      </c>
      <c r="AG842">
        <v>12</v>
      </c>
      <c r="AH842">
        <v>10</v>
      </c>
      <c r="AI842" t="s">
        <v>95</v>
      </c>
      <c r="AK842">
        <v>0</v>
      </c>
      <c r="AM842">
        <v>0</v>
      </c>
      <c r="AP842" t="s">
        <v>355</v>
      </c>
    </row>
    <row r="843" spans="1:42" customFormat="1">
      <c r="A843">
        <v>133340</v>
      </c>
      <c r="B843" t="s">
        <v>1490</v>
      </c>
      <c r="C843" t="s">
        <v>1491</v>
      </c>
      <c r="D843" s="18">
        <v>0</v>
      </c>
      <c r="E843" s="13">
        <v>41731</v>
      </c>
      <c r="F843" s="14">
        <v>0.89505787037037043</v>
      </c>
      <c r="G843" s="18">
        <v>1341.05</v>
      </c>
      <c r="H843">
        <v>0</v>
      </c>
      <c r="I843" s="21">
        <f t="shared" si="26"/>
        <v>-2380073.3200000115</v>
      </c>
      <c r="M843">
        <v>53223</v>
      </c>
      <c r="N843">
        <v>7</v>
      </c>
      <c r="O843" t="s">
        <v>44</v>
      </c>
      <c r="P843">
        <v>2</v>
      </c>
      <c r="R843">
        <v>1578</v>
      </c>
      <c r="S843" s="13">
        <v>41784</v>
      </c>
      <c r="T843" s="13">
        <v>41784</v>
      </c>
      <c r="W843">
        <v>2014</v>
      </c>
      <c r="X843">
        <v>7</v>
      </c>
      <c r="AC843" t="s">
        <v>107</v>
      </c>
      <c r="AD843" t="s">
        <v>320</v>
      </c>
      <c r="AE843" t="str">
        <f t="shared" si="27"/>
        <v>COLÉGIO OLIMPO GOIÂNIA</v>
      </c>
      <c r="AG843">
        <v>12</v>
      </c>
      <c r="AH843">
        <v>10</v>
      </c>
      <c r="AI843" t="s">
        <v>95</v>
      </c>
      <c r="AK843">
        <v>0</v>
      </c>
      <c r="AM843">
        <v>0</v>
      </c>
      <c r="AP843" t="s">
        <v>355</v>
      </c>
    </row>
    <row r="844" spans="1:42" customFormat="1">
      <c r="A844">
        <v>133331</v>
      </c>
      <c r="B844" t="s">
        <v>1492</v>
      </c>
      <c r="C844" t="s">
        <v>1493</v>
      </c>
      <c r="D844" s="18">
        <v>0</v>
      </c>
      <c r="E844" s="13">
        <v>41731</v>
      </c>
      <c r="F844" s="14">
        <v>0.89505787037037043</v>
      </c>
      <c r="G844" s="18">
        <v>1341.05</v>
      </c>
      <c r="H844">
        <v>0</v>
      </c>
      <c r="I844" s="21">
        <f t="shared" si="26"/>
        <v>-2381414.3700000113</v>
      </c>
      <c r="M844">
        <v>53323</v>
      </c>
      <c r="N844">
        <v>7</v>
      </c>
      <c r="O844" t="s">
        <v>44</v>
      </c>
      <c r="P844">
        <v>2</v>
      </c>
      <c r="R844">
        <v>1578</v>
      </c>
      <c r="S844" s="13">
        <v>41784</v>
      </c>
      <c r="T844" s="13">
        <v>41784</v>
      </c>
      <c r="W844">
        <v>2014</v>
      </c>
      <c r="X844">
        <v>7</v>
      </c>
      <c r="AC844" t="s">
        <v>107</v>
      </c>
      <c r="AD844" t="s">
        <v>320</v>
      </c>
      <c r="AE844" t="str">
        <f t="shared" si="27"/>
        <v>COLÉGIO OLIMPO GOIÂNIA</v>
      </c>
      <c r="AG844">
        <v>12</v>
      </c>
      <c r="AH844">
        <v>10</v>
      </c>
      <c r="AI844" t="s">
        <v>95</v>
      </c>
      <c r="AK844">
        <v>0</v>
      </c>
      <c r="AM844">
        <v>0</v>
      </c>
      <c r="AP844" t="s">
        <v>355</v>
      </c>
    </row>
    <row r="845" spans="1:42" customFormat="1">
      <c r="A845">
        <v>133341</v>
      </c>
      <c r="B845" t="s">
        <v>1494</v>
      </c>
      <c r="C845" t="s">
        <v>1495</v>
      </c>
      <c r="D845" s="18">
        <v>0</v>
      </c>
      <c r="E845" s="13">
        <v>41731</v>
      </c>
      <c r="F845" s="14">
        <v>0.89505787037037043</v>
      </c>
      <c r="G845" s="18">
        <v>1341.05</v>
      </c>
      <c r="H845">
        <v>0</v>
      </c>
      <c r="I845" s="21">
        <f t="shared" si="26"/>
        <v>-2382755.4200000111</v>
      </c>
      <c r="M845">
        <v>53233</v>
      </c>
      <c r="N845">
        <v>7</v>
      </c>
      <c r="O845" t="s">
        <v>44</v>
      </c>
      <c r="P845">
        <v>2</v>
      </c>
      <c r="R845">
        <v>1578</v>
      </c>
      <c r="S845" s="13">
        <v>41784</v>
      </c>
      <c r="T845" s="13">
        <v>41784</v>
      </c>
      <c r="W845">
        <v>2014</v>
      </c>
      <c r="X845">
        <v>7</v>
      </c>
      <c r="AC845" t="s">
        <v>107</v>
      </c>
      <c r="AD845" t="s">
        <v>320</v>
      </c>
      <c r="AE845" t="str">
        <f t="shared" si="27"/>
        <v>COLÉGIO OLIMPO GOIÂNIA</v>
      </c>
      <c r="AG845">
        <v>12</v>
      </c>
      <c r="AH845">
        <v>10</v>
      </c>
      <c r="AI845" t="s">
        <v>95</v>
      </c>
      <c r="AK845">
        <v>0</v>
      </c>
      <c r="AM845">
        <v>0</v>
      </c>
      <c r="AP845" t="s">
        <v>355</v>
      </c>
    </row>
    <row r="846" spans="1:42" customFormat="1">
      <c r="A846">
        <v>133332</v>
      </c>
      <c r="B846" t="s">
        <v>1496</v>
      </c>
      <c r="C846" t="s">
        <v>1497</v>
      </c>
      <c r="D846" s="18">
        <v>0</v>
      </c>
      <c r="E846" s="13">
        <v>41731</v>
      </c>
      <c r="F846" s="14">
        <v>0.89505787037037043</v>
      </c>
      <c r="G846" s="18">
        <v>1341.05</v>
      </c>
      <c r="H846">
        <v>0</v>
      </c>
      <c r="I846" s="21">
        <f t="shared" si="26"/>
        <v>-2384096.4700000109</v>
      </c>
      <c r="M846">
        <v>53324</v>
      </c>
      <c r="N846">
        <v>7</v>
      </c>
      <c r="O846" t="s">
        <v>44</v>
      </c>
      <c r="P846">
        <v>2</v>
      </c>
      <c r="R846">
        <v>1578</v>
      </c>
      <c r="S846" s="13">
        <v>41784</v>
      </c>
      <c r="T846" s="13">
        <v>41784</v>
      </c>
      <c r="W846">
        <v>2014</v>
      </c>
      <c r="X846">
        <v>7</v>
      </c>
      <c r="AC846" t="s">
        <v>107</v>
      </c>
      <c r="AD846" t="s">
        <v>320</v>
      </c>
      <c r="AE846" t="str">
        <f t="shared" si="27"/>
        <v>COLÉGIO OLIMPO GOIÂNIA</v>
      </c>
      <c r="AG846">
        <v>12</v>
      </c>
      <c r="AH846">
        <v>10</v>
      </c>
      <c r="AI846" t="s">
        <v>95</v>
      </c>
      <c r="AK846">
        <v>0</v>
      </c>
      <c r="AM846">
        <v>0</v>
      </c>
      <c r="AP846" t="s">
        <v>355</v>
      </c>
    </row>
    <row r="847" spans="1:42" customFormat="1">
      <c r="A847">
        <v>133333</v>
      </c>
      <c r="B847" t="s">
        <v>1498</v>
      </c>
      <c r="C847" t="s">
        <v>1499</v>
      </c>
      <c r="D847" s="18">
        <v>0</v>
      </c>
      <c r="E847" s="13">
        <v>41731</v>
      </c>
      <c r="F847" s="14">
        <v>0.89505787037037043</v>
      </c>
      <c r="G847" s="18">
        <v>1341.05</v>
      </c>
      <c r="H847">
        <v>0</v>
      </c>
      <c r="I847" s="21">
        <f t="shared" si="26"/>
        <v>-2385437.5200000107</v>
      </c>
      <c r="M847">
        <v>53325</v>
      </c>
      <c r="N847">
        <v>7</v>
      </c>
      <c r="O847" t="s">
        <v>44</v>
      </c>
      <c r="P847">
        <v>2</v>
      </c>
      <c r="R847">
        <v>1578</v>
      </c>
      <c r="S847" s="13">
        <v>41784</v>
      </c>
      <c r="T847" s="13">
        <v>41784</v>
      </c>
      <c r="W847">
        <v>2014</v>
      </c>
      <c r="X847">
        <v>7</v>
      </c>
      <c r="AC847" t="s">
        <v>107</v>
      </c>
      <c r="AD847" t="s">
        <v>320</v>
      </c>
      <c r="AE847" t="str">
        <f t="shared" si="27"/>
        <v>COLÉGIO OLIMPO GOIÂNIA</v>
      </c>
      <c r="AG847">
        <v>12</v>
      </c>
      <c r="AH847">
        <v>10</v>
      </c>
      <c r="AI847" t="s">
        <v>95</v>
      </c>
      <c r="AK847">
        <v>0</v>
      </c>
      <c r="AM847">
        <v>0</v>
      </c>
      <c r="AP847" t="s">
        <v>355</v>
      </c>
    </row>
    <row r="848" spans="1:42" customFormat="1">
      <c r="A848">
        <v>133334</v>
      </c>
      <c r="B848" t="s">
        <v>1500</v>
      </c>
      <c r="C848" t="s">
        <v>1501</v>
      </c>
      <c r="D848" s="18">
        <v>0</v>
      </c>
      <c r="E848" s="13">
        <v>41731</v>
      </c>
      <c r="F848" s="14">
        <v>0.89505787037037043</v>
      </c>
      <c r="G848" s="18">
        <v>1341.05</v>
      </c>
      <c r="H848">
        <v>0</v>
      </c>
      <c r="I848" s="21">
        <f t="shared" si="26"/>
        <v>-2386778.5700000105</v>
      </c>
      <c r="M848">
        <v>53326</v>
      </c>
      <c r="N848">
        <v>7</v>
      </c>
      <c r="O848" t="s">
        <v>44</v>
      </c>
      <c r="P848">
        <v>2</v>
      </c>
      <c r="R848">
        <v>1578</v>
      </c>
      <c r="S848" s="13">
        <v>41784</v>
      </c>
      <c r="T848" s="13">
        <v>41784</v>
      </c>
      <c r="W848">
        <v>2014</v>
      </c>
      <c r="X848">
        <v>7</v>
      </c>
      <c r="AC848" t="s">
        <v>107</v>
      </c>
      <c r="AD848" t="s">
        <v>320</v>
      </c>
      <c r="AE848" t="str">
        <f t="shared" si="27"/>
        <v>COLÉGIO OLIMPO GOIÂNIA</v>
      </c>
      <c r="AG848">
        <v>12</v>
      </c>
      <c r="AH848">
        <v>10</v>
      </c>
      <c r="AI848" t="s">
        <v>95</v>
      </c>
      <c r="AK848">
        <v>0</v>
      </c>
      <c r="AM848">
        <v>0</v>
      </c>
      <c r="AP848" t="s">
        <v>355</v>
      </c>
    </row>
    <row r="849" spans="1:42" customFormat="1">
      <c r="A849">
        <v>133335</v>
      </c>
      <c r="B849" t="s">
        <v>1502</v>
      </c>
      <c r="C849" t="s">
        <v>1503</v>
      </c>
      <c r="D849" s="18">
        <v>0</v>
      </c>
      <c r="E849" s="13">
        <v>41731</v>
      </c>
      <c r="F849" s="14">
        <v>0.89505787037037043</v>
      </c>
      <c r="G849" s="18">
        <v>1341.05</v>
      </c>
      <c r="H849">
        <v>0</v>
      </c>
      <c r="I849" s="21">
        <f t="shared" si="26"/>
        <v>-2388119.6200000104</v>
      </c>
      <c r="M849">
        <v>53327</v>
      </c>
      <c r="N849">
        <v>7</v>
      </c>
      <c r="O849" t="s">
        <v>44</v>
      </c>
      <c r="P849">
        <v>2</v>
      </c>
      <c r="R849">
        <v>1578</v>
      </c>
      <c r="S849" s="13">
        <v>41784</v>
      </c>
      <c r="T849" s="13">
        <v>41784</v>
      </c>
      <c r="W849">
        <v>2014</v>
      </c>
      <c r="X849">
        <v>7</v>
      </c>
      <c r="AC849" t="s">
        <v>107</v>
      </c>
      <c r="AD849" t="s">
        <v>320</v>
      </c>
      <c r="AE849" t="str">
        <f t="shared" si="27"/>
        <v>COLÉGIO OLIMPO GOIÂNIA</v>
      </c>
      <c r="AG849">
        <v>12</v>
      </c>
      <c r="AH849">
        <v>10</v>
      </c>
      <c r="AI849" t="s">
        <v>95</v>
      </c>
      <c r="AK849">
        <v>0</v>
      </c>
      <c r="AM849">
        <v>0</v>
      </c>
      <c r="AP849" t="s">
        <v>355</v>
      </c>
    </row>
    <row r="850" spans="1:42" customFormat="1">
      <c r="A850">
        <v>133336</v>
      </c>
      <c r="B850" t="s">
        <v>1504</v>
      </c>
      <c r="C850" t="s">
        <v>1505</v>
      </c>
      <c r="D850" s="18">
        <v>0</v>
      </c>
      <c r="E850" s="13">
        <v>41731</v>
      </c>
      <c r="F850" s="14">
        <v>0.89505787037037043</v>
      </c>
      <c r="G850" s="18">
        <v>1341.05</v>
      </c>
      <c r="H850">
        <v>0</v>
      </c>
      <c r="I850" s="21">
        <f t="shared" si="26"/>
        <v>-2389460.6700000102</v>
      </c>
      <c r="M850">
        <v>53328</v>
      </c>
      <c r="N850">
        <v>7</v>
      </c>
      <c r="O850" t="s">
        <v>44</v>
      </c>
      <c r="P850">
        <v>2</v>
      </c>
      <c r="R850">
        <v>1578</v>
      </c>
      <c r="S850" s="13">
        <v>41784</v>
      </c>
      <c r="T850" s="13">
        <v>41784</v>
      </c>
      <c r="W850">
        <v>2014</v>
      </c>
      <c r="X850">
        <v>7</v>
      </c>
      <c r="AC850" t="s">
        <v>107</v>
      </c>
      <c r="AD850" t="s">
        <v>320</v>
      </c>
      <c r="AE850" t="str">
        <f t="shared" si="27"/>
        <v>COLÉGIO OLIMPO GOIÂNIA</v>
      </c>
      <c r="AG850">
        <v>12</v>
      </c>
      <c r="AH850">
        <v>10</v>
      </c>
      <c r="AI850" t="s">
        <v>95</v>
      </c>
      <c r="AK850">
        <v>0</v>
      </c>
      <c r="AM850">
        <v>0</v>
      </c>
      <c r="AP850" t="s">
        <v>355</v>
      </c>
    </row>
    <row r="851" spans="1:42" customFormat="1">
      <c r="A851">
        <v>133337</v>
      </c>
      <c r="B851" t="s">
        <v>1506</v>
      </c>
      <c r="C851" t="s">
        <v>1507</v>
      </c>
      <c r="D851" s="18">
        <v>0</v>
      </c>
      <c r="E851" s="13">
        <v>41731</v>
      </c>
      <c r="F851" s="14">
        <v>0.89505787037037043</v>
      </c>
      <c r="G851" s="18">
        <v>1341.05</v>
      </c>
      <c r="H851">
        <v>0</v>
      </c>
      <c r="I851" s="21">
        <f t="shared" si="26"/>
        <v>-2390801.72000001</v>
      </c>
      <c r="M851">
        <v>53329</v>
      </c>
      <c r="N851">
        <v>7</v>
      </c>
      <c r="O851" t="s">
        <v>44</v>
      </c>
      <c r="P851">
        <v>2</v>
      </c>
      <c r="R851">
        <v>1578</v>
      </c>
      <c r="S851" s="13">
        <v>41784</v>
      </c>
      <c r="T851" s="13">
        <v>41784</v>
      </c>
      <c r="W851">
        <v>2014</v>
      </c>
      <c r="X851">
        <v>7</v>
      </c>
      <c r="AC851" t="s">
        <v>107</v>
      </c>
      <c r="AD851" t="s">
        <v>320</v>
      </c>
      <c r="AE851" t="str">
        <f t="shared" si="27"/>
        <v>COLÉGIO OLIMPO GOIÂNIA</v>
      </c>
      <c r="AG851">
        <v>12</v>
      </c>
      <c r="AH851">
        <v>10</v>
      </c>
      <c r="AI851" t="s">
        <v>95</v>
      </c>
      <c r="AK851">
        <v>0</v>
      </c>
      <c r="AM851">
        <v>0</v>
      </c>
      <c r="AP851" t="s">
        <v>355</v>
      </c>
    </row>
    <row r="852" spans="1:42" customFormat="1">
      <c r="A852">
        <v>133349</v>
      </c>
      <c r="B852" t="s">
        <v>1508</v>
      </c>
      <c r="C852" t="s">
        <v>1509</v>
      </c>
      <c r="D852" s="18">
        <v>0</v>
      </c>
      <c r="E852" s="13">
        <v>41731</v>
      </c>
      <c r="F852" s="14">
        <v>0.89506944444444436</v>
      </c>
      <c r="G852" s="18">
        <v>1341.05</v>
      </c>
      <c r="H852">
        <v>0</v>
      </c>
      <c r="I852" s="21">
        <f t="shared" si="26"/>
        <v>-2392142.7700000098</v>
      </c>
      <c r="M852">
        <v>53331</v>
      </c>
      <c r="N852">
        <v>7</v>
      </c>
      <c r="O852" t="s">
        <v>44</v>
      </c>
      <c r="P852">
        <v>2</v>
      </c>
      <c r="R852">
        <v>1578</v>
      </c>
      <c r="S852" s="13">
        <v>41784</v>
      </c>
      <c r="T852" s="13">
        <v>41784</v>
      </c>
      <c r="W852">
        <v>2014</v>
      </c>
      <c r="X852">
        <v>7</v>
      </c>
      <c r="AC852" t="s">
        <v>107</v>
      </c>
      <c r="AD852" t="s">
        <v>320</v>
      </c>
      <c r="AE852" t="str">
        <f t="shared" si="27"/>
        <v>COLÉGIO OLIMPO GOIÂNIA</v>
      </c>
      <c r="AG852">
        <v>12</v>
      </c>
      <c r="AH852">
        <v>10</v>
      </c>
      <c r="AI852" t="s">
        <v>95</v>
      </c>
      <c r="AK852">
        <v>0</v>
      </c>
      <c r="AM852">
        <v>0</v>
      </c>
      <c r="AP852" t="s">
        <v>355</v>
      </c>
    </row>
    <row r="853" spans="1:42" customFormat="1">
      <c r="A853">
        <v>133350</v>
      </c>
      <c r="B853" t="s">
        <v>1510</v>
      </c>
      <c r="C853" t="s">
        <v>1511</v>
      </c>
      <c r="D853" s="18">
        <v>0</v>
      </c>
      <c r="E853" s="13">
        <v>41731</v>
      </c>
      <c r="F853" s="14">
        <v>0.89506944444444436</v>
      </c>
      <c r="G853" s="18">
        <v>1341.05</v>
      </c>
      <c r="H853">
        <v>0</v>
      </c>
      <c r="I853" s="21">
        <f t="shared" si="26"/>
        <v>-2393483.8200000096</v>
      </c>
      <c r="M853">
        <v>53332</v>
      </c>
      <c r="N853">
        <v>7</v>
      </c>
      <c r="O853" t="s">
        <v>44</v>
      </c>
      <c r="P853">
        <v>2</v>
      </c>
      <c r="R853">
        <v>1578</v>
      </c>
      <c r="S853" s="13">
        <v>41784</v>
      </c>
      <c r="T853" s="13">
        <v>41784</v>
      </c>
      <c r="W853">
        <v>2014</v>
      </c>
      <c r="X853">
        <v>7</v>
      </c>
      <c r="AC853" t="s">
        <v>107</v>
      </c>
      <c r="AD853" t="s">
        <v>320</v>
      </c>
      <c r="AE853" t="str">
        <f t="shared" si="27"/>
        <v>COLÉGIO OLIMPO GOIÂNIA</v>
      </c>
      <c r="AG853">
        <v>12</v>
      </c>
      <c r="AH853">
        <v>10</v>
      </c>
      <c r="AI853" t="s">
        <v>95</v>
      </c>
      <c r="AK853">
        <v>0</v>
      </c>
      <c r="AM853">
        <v>0</v>
      </c>
      <c r="AP853" t="s">
        <v>355</v>
      </c>
    </row>
    <row r="854" spans="1:42" customFormat="1">
      <c r="A854">
        <v>133351</v>
      </c>
      <c r="B854" t="s">
        <v>1512</v>
      </c>
      <c r="C854" t="s">
        <v>1513</v>
      </c>
      <c r="D854" s="18">
        <v>0</v>
      </c>
      <c r="E854" s="13">
        <v>41731</v>
      </c>
      <c r="F854" s="14">
        <v>0.89506944444444436</v>
      </c>
      <c r="G854" s="18">
        <v>1341.05</v>
      </c>
      <c r="H854">
        <v>0</v>
      </c>
      <c r="I854" s="21">
        <f t="shared" si="26"/>
        <v>-2394824.8700000094</v>
      </c>
      <c r="M854">
        <v>53333</v>
      </c>
      <c r="N854">
        <v>7</v>
      </c>
      <c r="O854" t="s">
        <v>44</v>
      </c>
      <c r="P854">
        <v>2</v>
      </c>
      <c r="R854">
        <v>1578</v>
      </c>
      <c r="S854" s="13">
        <v>41784</v>
      </c>
      <c r="T854" s="13">
        <v>41784</v>
      </c>
      <c r="W854">
        <v>2014</v>
      </c>
      <c r="X854">
        <v>7</v>
      </c>
      <c r="AC854" t="s">
        <v>107</v>
      </c>
      <c r="AD854" t="s">
        <v>320</v>
      </c>
      <c r="AE854" t="str">
        <f t="shared" si="27"/>
        <v>COLÉGIO OLIMPO GOIÂNIA</v>
      </c>
      <c r="AG854">
        <v>12</v>
      </c>
      <c r="AH854">
        <v>10</v>
      </c>
      <c r="AI854" t="s">
        <v>95</v>
      </c>
      <c r="AK854">
        <v>0</v>
      </c>
      <c r="AM854">
        <v>0</v>
      </c>
      <c r="AP854" t="s">
        <v>355</v>
      </c>
    </row>
    <row r="855" spans="1:42" customFormat="1">
      <c r="A855">
        <v>133342</v>
      </c>
      <c r="B855" t="s">
        <v>1514</v>
      </c>
      <c r="C855" t="s">
        <v>1515</v>
      </c>
      <c r="D855" s="18">
        <v>0</v>
      </c>
      <c r="E855" s="13">
        <v>41731</v>
      </c>
      <c r="F855" s="14">
        <v>0.89506944444444436</v>
      </c>
      <c r="G855" s="18">
        <v>1341.05</v>
      </c>
      <c r="H855">
        <v>0</v>
      </c>
      <c r="I855" s="21">
        <f t="shared" si="26"/>
        <v>-2396165.9200000092</v>
      </c>
      <c r="M855">
        <v>53243</v>
      </c>
      <c r="N855">
        <v>7</v>
      </c>
      <c r="O855" t="s">
        <v>44</v>
      </c>
      <c r="P855">
        <v>2</v>
      </c>
      <c r="R855">
        <v>1578</v>
      </c>
      <c r="S855" s="13">
        <v>41784</v>
      </c>
      <c r="T855" s="13">
        <v>41784</v>
      </c>
      <c r="W855">
        <v>2014</v>
      </c>
      <c r="X855">
        <v>7</v>
      </c>
      <c r="AC855" t="s">
        <v>107</v>
      </c>
      <c r="AD855" t="s">
        <v>320</v>
      </c>
      <c r="AE855" t="str">
        <f t="shared" si="27"/>
        <v>COLÉGIO OLIMPO GOIÂNIA</v>
      </c>
      <c r="AG855">
        <v>12</v>
      </c>
      <c r="AH855">
        <v>10</v>
      </c>
      <c r="AI855" t="s">
        <v>95</v>
      </c>
      <c r="AK855">
        <v>0</v>
      </c>
      <c r="AM855">
        <v>0</v>
      </c>
      <c r="AP855" t="s">
        <v>355</v>
      </c>
    </row>
    <row r="856" spans="1:42" customFormat="1">
      <c r="A856">
        <v>133343</v>
      </c>
      <c r="B856" t="s">
        <v>1516</v>
      </c>
      <c r="C856" t="s">
        <v>1517</v>
      </c>
      <c r="D856" s="18">
        <v>0</v>
      </c>
      <c r="E856" s="13">
        <v>41731</v>
      </c>
      <c r="F856" s="14">
        <v>0.89506944444444436</v>
      </c>
      <c r="G856" s="18">
        <v>1341.05</v>
      </c>
      <c r="H856">
        <v>0</v>
      </c>
      <c r="I856" s="21">
        <f t="shared" si="26"/>
        <v>-2397506.9700000091</v>
      </c>
      <c r="M856">
        <v>53253</v>
      </c>
      <c r="N856">
        <v>7</v>
      </c>
      <c r="O856" t="s">
        <v>44</v>
      </c>
      <c r="P856">
        <v>2</v>
      </c>
      <c r="R856">
        <v>1578</v>
      </c>
      <c r="S856" s="13">
        <v>41784</v>
      </c>
      <c r="T856" s="13">
        <v>41784</v>
      </c>
      <c r="W856">
        <v>2014</v>
      </c>
      <c r="X856">
        <v>7</v>
      </c>
      <c r="AC856" t="s">
        <v>107</v>
      </c>
      <c r="AD856" t="s">
        <v>320</v>
      </c>
      <c r="AE856" t="str">
        <f t="shared" si="27"/>
        <v>COLÉGIO OLIMPO GOIÂNIA</v>
      </c>
      <c r="AG856">
        <v>12</v>
      </c>
      <c r="AH856">
        <v>10</v>
      </c>
      <c r="AI856" t="s">
        <v>95</v>
      </c>
      <c r="AK856">
        <v>0</v>
      </c>
      <c r="AM856">
        <v>0</v>
      </c>
      <c r="AP856" t="s">
        <v>355</v>
      </c>
    </row>
    <row r="857" spans="1:42" customFormat="1">
      <c r="A857">
        <v>133344</v>
      </c>
      <c r="B857" t="s">
        <v>1518</v>
      </c>
      <c r="C857" t="s">
        <v>1519</v>
      </c>
      <c r="D857" s="18">
        <v>0</v>
      </c>
      <c r="E857" s="13">
        <v>41731</v>
      </c>
      <c r="F857" s="14">
        <v>0.89506944444444436</v>
      </c>
      <c r="G857" s="18">
        <v>1341.05</v>
      </c>
      <c r="H857">
        <v>0</v>
      </c>
      <c r="I857" s="21">
        <f t="shared" si="26"/>
        <v>-2398848.0200000089</v>
      </c>
      <c r="M857">
        <v>53263</v>
      </c>
      <c r="N857">
        <v>7</v>
      </c>
      <c r="O857" t="s">
        <v>44</v>
      </c>
      <c r="P857">
        <v>2</v>
      </c>
      <c r="R857">
        <v>1578</v>
      </c>
      <c r="S857" s="13">
        <v>41784</v>
      </c>
      <c r="T857" s="13">
        <v>41784</v>
      </c>
      <c r="W857">
        <v>2014</v>
      </c>
      <c r="X857">
        <v>7</v>
      </c>
      <c r="AC857" t="s">
        <v>107</v>
      </c>
      <c r="AD857" t="s">
        <v>320</v>
      </c>
      <c r="AE857" t="str">
        <f t="shared" si="27"/>
        <v>COLÉGIO OLIMPO GOIÂNIA</v>
      </c>
      <c r="AG857">
        <v>12</v>
      </c>
      <c r="AH857">
        <v>10</v>
      </c>
      <c r="AI857" t="s">
        <v>95</v>
      </c>
      <c r="AK857">
        <v>0</v>
      </c>
      <c r="AM857">
        <v>0</v>
      </c>
      <c r="AP857" t="s">
        <v>355</v>
      </c>
    </row>
    <row r="858" spans="1:42" customFormat="1">
      <c r="A858">
        <v>133345</v>
      </c>
      <c r="B858" t="s">
        <v>1520</v>
      </c>
      <c r="C858" t="s">
        <v>1521</v>
      </c>
      <c r="D858" s="18">
        <v>0</v>
      </c>
      <c r="E858" s="13">
        <v>41731</v>
      </c>
      <c r="F858" s="14">
        <v>0.89506944444444436</v>
      </c>
      <c r="G858" s="18">
        <v>1341.05</v>
      </c>
      <c r="H858">
        <v>0</v>
      </c>
      <c r="I858" s="21">
        <f t="shared" si="26"/>
        <v>-2400189.0700000087</v>
      </c>
      <c r="M858">
        <v>53273</v>
      </c>
      <c r="N858">
        <v>7</v>
      </c>
      <c r="O858" t="s">
        <v>44</v>
      </c>
      <c r="P858">
        <v>2</v>
      </c>
      <c r="R858">
        <v>1578</v>
      </c>
      <c r="S858" s="13">
        <v>41784</v>
      </c>
      <c r="T858" s="13">
        <v>41784</v>
      </c>
      <c r="W858">
        <v>2014</v>
      </c>
      <c r="X858">
        <v>7</v>
      </c>
      <c r="AC858" t="s">
        <v>107</v>
      </c>
      <c r="AD858" t="s">
        <v>320</v>
      </c>
      <c r="AE858" t="str">
        <f t="shared" si="27"/>
        <v>COLÉGIO OLIMPO GOIÂNIA</v>
      </c>
      <c r="AG858">
        <v>12</v>
      </c>
      <c r="AH858">
        <v>10</v>
      </c>
      <c r="AI858" t="s">
        <v>95</v>
      </c>
      <c r="AK858">
        <v>0</v>
      </c>
      <c r="AM858">
        <v>0</v>
      </c>
      <c r="AP858" t="s">
        <v>355</v>
      </c>
    </row>
    <row r="859" spans="1:42" customFormat="1">
      <c r="A859">
        <v>133346</v>
      </c>
      <c r="B859" t="s">
        <v>1522</v>
      </c>
      <c r="C859" t="s">
        <v>1523</v>
      </c>
      <c r="D859" s="18">
        <v>0</v>
      </c>
      <c r="E859" s="13">
        <v>41731</v>
      </c>
      <c r="F859" s="14">
        <v>0.89506944444444436</v>
      </c>
      <c r="G859" s="18">
        <v>1341.05</v>
      </c>
      <c r="H859">
        <v>0</v>
      </c>
      <c r="I859" s="21">
        <f t="shared" si="26"/>
        <v>-2401530.1200000085</v>
      </c>
      <c r="M859">
        <v>53283</v>
      </c>
      <c r="N859">
        <v>7</v>
      </c>
      <c r="O859" t="s">
        <v>44</v>
      </c>
      <c r="P859">
        <v>2</v>
      </c>
      <c r="R859">
        <v>1578</v>
      </c>
      <c r="S859" s="13">
        <v>41784</v>
      </c>
      <c r="T859" s="13">
        <v>41784</v>
      </c>
      <c r="W859">
        <v>2014</v>
      </c>
      <c r="X859">
        <v>7</v>
      </c>
      <c r="AC859" t="s">
        <v>107</v>
      </c>
      <c r="AD859" t="s">
        <v>320</v>
      </c>
      <c r="AE859" t="str">
        <f t="shared" si="27"/>
        <v>COLÉGIO OLIMPO GOIÂNIA</v>
      </c>
      <c r="AG859">
        <v>12</v>
      </c>
      <c r="AH859">
        <v>10</v>
      </c>
      <c r="AI859" t="s">
        <v>95</v>
      </c>
      <c r="AK859">
        <v>0</v>
      </c>
      <c r="AM859">
        <v>0</v>
      </c>
      <c r="AP859" t="s">
        <v>355</v>
      </c>
    </row>
    <row r="860" spans="1:42" customFormat="1">
      <c r="A860">
        <v>133347</v>
      </c>
      <c r="B860" t="s">
        <v>1524</v>
      </c>
      <c r="C860" t="s">
        <v>1525</v>
      </c>
      <c r="D860" s="18">
        <v>0</v>
      </c>
      <c r="E860" s="13">
        <v>41731</v>
      </c>
      <c r="F860" s="14">
        <v>0.89506944444444436</v>
      </c>
      <c r="G860" s="18">
        <v>1341.05</v>
      </c>
      <c r="H860">
        <v>0</v>
      </c>
      <c r="I860" s="21">
        <f t="shared" si="26"/>
        <v>-2402871.1700000083</v>
      </c>
      <c r="M860">
        <v>53293</v>
      </c>
      <c r="N860">
        <v>7</v>
      </c>
      <c r="O860" t="s">
        <v>44</v>
      </c>
      <c r="P860">
        <v>2</v>
      </c>
      <c r="R860">
        <v>1578</v>
      </c>
      <c r="S860" s="13">
        <v>41784</v>
      </c>
      <c r="T860" s="13">
        <v>41784</v>
      </c>
      <c r="W860">
        <v>2014</v>
      </c>
      <c r="X860">
        <v>7</v>
      </c>
      <c r="AC860" t="s">
        <v>107</v>
      </c>
      <c r="AD860" t="s">
        <v>320</v>
      </c>
      <c r="AE860" t="str">
        <f t="shared" si="27"/>
        <v>COLÉGIO OLIMPO GOIÂNIA</v>
      </c>
      <c r="AG860">
        <v>12</v>
      </c>
      <c r="AH860">
        <v>10</v>
      </c>
      <c r="AI860" t="s">
        <v>95</v>
      </c>
      <c r="AK860">
        <v>0</v>
      </c>
      <c r="AM860">
        <v>0</v>
      </c>
      <c r="AP860" t="s">
        <v>355</v>
      </c>
    </row>
    <row r="861" spans="1:42" customFormat="1">
      <c r="A861">
        <v>133348</v>
      </c>
      <c r="B861" t="s">
        <v>1526</v>
      </c>
      <c r="C861" t="s">
        <v>1527</v>
      </c>
      <c r="D861" s="18">
        <v>0</v>
      </c>
      <c r="E861" s="13">
        <v>41731</v>
      </c>
      <c r="F861" s="14">
        <v>0.89506944444444436</v>
      </c>
      <c r="G861" s="18">
        <v>1341.05</v>
      </c>
      <c r="H861">
        <v>0</v>
      </c>
      <c r="I861" s="21">
        <f t="shared" si="26"/>
        <v>-2404212.2200000081</v>
      </c>
      <c r="M861">
        <v>53204</v>
      </c>
      <c r="N861">
        <v>7</v>
      </c>
      <c r="O861" t="s">
        <v>44</v>
      </c>
      <c r="P861">
        <v>2</v>
      </c>
      <c r="R861">
        <v>1578</v>
      </c>
      <c r="S861" s="13">
        <v>41784</v>
      </c>
      <c r="T861" s="13">
        <v>41784</v>
      </c>
      <c r="W861">
        <v>2014</v>
      </c>
      <c r="X861">
        <v>7</v>
      </c>
      <c r="AC861" t="s">
        <v>107</v>
      </c>
      <c r="AD861" t="s">
        <v>320</v>
      </c>
      <c r="AE861" t="str">
        <f t="shared" si="27"/>
        <v>COLÉGIO OLIMPO GOIÂNIA</v>
      </c>
      <c r="AG861">
        <v>12</v>
      </c>
      <c r="AH861">
        <v>10</v>
      </c>
      <c r="AI861" t="s">
        <v>95</v>
      </c>
      <c r="AK861">
        <v>0</v>
      </c>
      <c r="AM861">
        <v>0</v>
      </c>
      <c r="AP861" t="s">
        <v>355</v>
      </c>
    </row>
    <row r="862" spans="1:42" customFormat="1">
      <c r="A862">
        <v>133356</v>
      </c>
      <c r="B862" t="s">
        <v>1528</v>
      </c>
      <c r="C862" t="s">
        <v>1529</v>
      </c>
      <c r="D862" s="18">
        <v>0</v>
      </c>
      <c r="E862" s="13">
        <v>41731</v>
      </c>
      <c r="F862" s="14">
        <v>0.89506944444444436</v>
      </c>
      <c r="G862" s="18">
        <v>1341.05</v>
      </c>
      <c r="H862">
        <v>0</v>
      </c>
      <c r="I862" s="21">
        <f t="shared" si="26"/>
        <v>-2405553.2700000079</v>
      </c>
      <c r="M862">
        <v>53214</v>
      </c>
      <c r="N862">
        <v>7</v>
      </c>
      <c r="O862" t="s">
        <v>44</v>
      </c>
      <c r="P862">
        <v>2</v>
      </c>
      <c r="R862">
        <v>1578</v>
      </c>
      <c r="S862" s="13">
        <v>41784</v>
      </c>
      <c r="T862" s="13">
        <v>41784</v>
      </c>
      <c r="W862">
        <v>2014</v>
      </c>
      <c r="X862">
        <v>7</v>
      </c>
      <c r="AC862" t="s">
        <v>107</v>
      </c>
      <c r="AD862" t="s">
        <v>320</v>
      </c>
      <c r="AE862" t="str">
        <f t="shared" si="27"/>
        <v>COLÉGIO OLIMPO GOIÂNIA</v>
      </c>
      <c r="AG862">
        <v>12</v>
      </c>
      <c r="AH862">
        <v>10</v>
      </c>
      <c r="AI862" t="s">
        <v>95</v>
      </c>
      <c r="AK862">
        <v>0</v>
      </c>
      <c r="AM862">
        <v>0</v>
      </c>
      <c r="AP862" t="s">
        <v>355</v>
      </c>
    </row>
    <row r="863" spans="1:42" customFormat="1">
      <c r="A863">
        <v>133357</v>
      </c>
      <c r="B863" t="s">
        <v>1530</v>
      </c>
      <c r="C863" t="s">
        <v>1531</v>
      </c>
      <c r="D863" s="18">
        <v>0</v>
      </c>
      <c r="E863" s="13">
        <v>41731</v>
      </c>
      <c r="F863" s="14">
        <v>0.89506944444444436</v>
      </c>
      <c r="G863" s="18">
        <v>1341.05</v>
      </c>
      <c r="H863">
        <v>0</v>
      </c>
      <c r="I863" s="21">
        <f t="shared" si="26"/>
        <v>-2406894.3200000077</v>
      </c>
      <c r="M863">
        <v>53224</v>
      </c>
      <c r="N863">
        <v>7</v>
      </c>
      <c r="O863" t="s">
        <v>44</v>
      </c>
      <c r="P863">
        <v>2</v>
      </c>
      <c r="R863">
        <v>1578</v>
      </c>
      <c r="S863" s="13">
        <v>41784</v>
      </c>
      <c r="T863" s="13">
        <v>41784</v>
      </c>
      <c r="W863">
        <v>2014</v>
      </c>
      <c r="X863">
        <v>7</v>
      </c>
      <c r="AC863" t="s">
        <v>107</v>
      </c>
      <c r="AD863" t="s">
        <v>320</v>
      </c>
      <c r="AE863" t="str">
        <f t="shared" si="27"/>
        <v>COLÉGIO OLIMPO GOIÂNIA</v>
      </c>
      <c r="AG863">
        <v>12</v>
      </c>
      <c r="AH863">
        <v>10</v>
      </c>
      <c r="AI863" t="s">
        <v>95</v>
      </c>
      <c r="AK863">
        <v>0</v>
      </c>
      <c r="AM863">
        <v>0</v>
      </c>
      <c r="AP863" t="s">
        <v>355</v>
      </c>
    </row>
    <row r="864" spans="1:42" customFormat="1">
      <c r="A864">
        <v>133352</v>
      </c>
      <c r="B864" t="s">
        <v>1532</v>
      </c>
      <c r="C864" t="s">
        <v>1533</v>
      </c>
      <c r="D864" s="18">
        <v>0</v>
      </c>
      <c r="E864" s="13">
        <v>41731</v>
      </c>
      <c r="F864" s="14">
        <v>0.89506944444444436</v>
      </c>
      <c r="G864" s="18">
        <v>1341.05</v>
      </c>
      <c r="H864">
        <v>0</v>
      </c>
      <c r="I864" s="21">
        <f t="shared" si="26"/>
        <v>-2408235.3700000076</v>
      </c>
      <c r="M864">
        <v>53334</v>
      </c>
      <c r="N864">
        <v>7</v>
      </c>
      <c r="O864" t="s">
        <v>44</v>
      </c>
      <c r="P864">
        <v>2</v>
      </c>
      <c r="R864">
        <v>1578</v>
      </c>
      <c r="S864" s="13">
        <v>41784</v>
      </c>
      <c r="T864" s="13">
        <v>41784</v>
      </c>
      <c r="W864">
        <v>2014</v>
      </c>
      <c r="X864">
        <v>7</v>
      </c>
      <c r="AC864" t="s">
        <v>107</v>
      </c>
      <c r="AD864" t="s">
        <v>320</v>
      </c>
      <c r="AE864" t="str">
        <f t="shared" si="27"/>
        <v>COLÉGIO OLIMPO GOIÂNIA</v>
      </c>
      <c r="AG864">
        <v>12</v>
      </c>
      <c r="AH864">
        <v>10</v>
      </c>
      <c r="AI864" t="s">
        <v>95</v>
      </c>
      <c r="AK864">
        <v>0</v>
      </c>
      <c r="AM864">
        <v>0</v>
      </c>
      <c r="AP864" t="s">
        <v>355</v>
      </c>
    </row>
    <row r="865" spans="1:42" customFormat="1">
      <c r="A865">
        <v>133353</v>
      </c>
      <c r="B865" t="s">
        <v>1534</v>
      </c>
      <c r="C865" t="s">
        <v>1535</v>
      </c>
      <c r="D865" s="18">
        <v>0</v>
      </c>
      <c r="E865" s="13">
        <v>41731</v>
      </c>
      <c r="F865" s="14">
        <v>0.89506944444444436</v>
      </c>
      <c r="G865" s="18">
        <v>1341.05</v>
      </c>
      <c r="H865">
        <v>0</v>
      </c>
      <c r="I865" s="21">
        <f t="shared" si="26"/>
        <v>-2409576.4200000074</v>
      </c>
      <c r="M865">
        <v>53335</v>
      </c>
      <c r="N865">
        <v>7</v>
      </c>
      <c r="O865" t="s">
        <v>44</v>
      </c>
      <c r="P865">
        <v>2</v>
      </c>
      <c r="R865">
        <v>1578</v>
      </c>
      <c r="S865" s="13">
        <v>41784</v>
      </c>
      <c r="T865" s="13">
        <v>41784</v>
      </c>
      <c r="W865">
        <v>2014</v>
      </c>
      <c r="X865">
        <v>7</v>
      </c>
      <c r="AC865" t="s">
        <v>107</v>
      </c>
      <c r="AD865" t="s">
        <v>320</v>
      </c>
      <c r="AE865" t="str">
        <f t="shared" si="27"/>
        <v>COLÉGIO OLIMPO GOIÂNIA</v>
      </c>
      <c r="AG865">
        <v>12</v>
      </c>
      <c r="AH865">
        <v>10</v>
      </c>
      <c r="AI865" t="s">
        <v>95</v>
      </c>
      <c r="AK865">
        <v>0</v>
      </c>
      <c r="AM865">
        <v>0</v>
      </c>
      <c r="AP865" t="s">
        <v>355</v>
      </c>
    </row>
    <row r="866" spans="1:42" customFormat="1">
      <c r="A866">
        <v>133354</v>
      </c>
      <c r="B866" t="s">
        <v>1536</v>
      </c>
      <c r="C866" t="s">
        <v>1537</v>
      </c>
      <c r="D866" s="18">
        <v>0</v>
      </c>
      <c r="E866" s="13">
        <v>41731</v>
      </c>
      <c r="F866" s="14">
        <v>0.89506944444444436</v>
      </c>
      <c r="G866" s="18">
        <v>1341.05</v>
      </c>
      <c r="H866">
        <v>0</v>
      </c>
      <c r="I866" s="21">
        <f t="shared" si="26"/>
        <v>-2410917.4700000072</v>
      </c>
      <c r="M866">
        <v>53336</v>
      </c>
      <c r="N866">
        <v>7</v>
      </c>
      <c r="O866" t="s">
        <v>44</v>
      </c>
      <c r="P866">
        <v>2</v>
      </c>
      <c r="R866">
        <v>1578</v>
      </c>
      <c r="S866" s="13">
        <v>41784</v>
      </c>
      <c r="T866" s="13">
        <v>41784</v>
      </c>
      <c r="W866">
        <v>2014</v>
      </c>
      <c r="X866">
        <v>7</v>
      </c>
      <c r="AC866" t="s">
        <v>107</v>
      </c>
      <c r="AD866" t="s">
        <v>320</v>
      </c>
      <c r="AE866" t="str">
        <f t="shared" si="27"/>
        <v>COLÉGIO OLIMPO GOIÂNIA</v>
      </c>
      <c r="AG866">
        <v>12</v>
      </c>
      <c r="AH866">
        <v>10</v>
      </c>
      <c r="AI866" t="s">
        <v>95</v>
      </c>
      <c r="AK866">
        <v>0</v>
      </c>
      <c r="AM866">
        <v>0</v>
      </c>
      <c r="AP866" t="s">
        <v>355</v>
      </c>
    </row>
    <row r="867" spans="1:42" customFormat="1">
      <c r="A867">
        <v>133355</v>
      </c>
      <c r="B867" t="s">
        <v>1538</v>
      </c>
      <c r="C867" t="s">
        <v>1539</v>
      </c>
      <c r="D867" s="18">
        <v>0</v>
      </c>
      <c r="E867" s="13">
        <v>41731</v>
      </c>
      <c r="F867" s="14">
        <v>0.89506944444444436</v>
      </c>
      <c r="G867" s="18">
        <v>1341.05</v>
      </c>
      <c r="H867">
        <v>0</v>
      </c>
      <c r="I867" s="21">
        <f t="shared" si="26"/>
        <v>-2412258.520000007</v>
      </c>
      <c r="M867">
        <v>53337</v>
      </c>
      <c r="N867">
        <v>7</v>
      </c>
      <c r="O867" t="s">
        <v>44</v>
      </c>
      <c r="P867">
        <v>2</v>
      </c>
      <c r="R867">
        <v>1578</v>
      </c>
      <c r="S867" s="13">
        <v>41784</v>
      </c>
      <c r="T867" s="13">
        <v>41784</v>
      </c>
      <c r="W867">
        <v>2014</v>
      </c>
      <c r="X867">
        <v>7</v>
      </c>
      <c r="AC867" t="s">
        <v>107</v>
      </c>
      <c r="AD867" t="s">
        <v>320</v>
      </c>
      <c r="AE867" t="str">
        <f t="shared" si="27"/>
        <v>COLÉGIO OLIMPO GOIÂNIA</v>
      </c>
      <c r="AG867">
        <v>12</v>
      </c>
      <c r="AH867">
        <v>10</v>
      </c>
      <c r="AI867" t="s">
        <v>95</v>
      </c>
      <c r="AK867">
        <v>0</v>
      </c>
      <c r="AM867">
        <v>0</v>
      </c>
      <c r="AP867" t="s">
        <v>355</v>
      </c>
    </row>
    <row r="868" spans="1:42" customFormat="1">
      <c r="A868">
        <v>133358</v>
      </c>
      <c r="B868" t="s">
        <v>1540</v>
      </c>
      <c r="C868" t="s">
        <v>1541</v>
      </c>
      <c r="D868" s="18">
        <v>0</v>
      </c>
      <c r="E868" s="13">
        <v>41731</v>
      </c>
      <c r="F868" s="14">
        <v>0.89508101851851851</v>
      </c>
      <c r="G868" s="18">
        <v>1341.05</v>
      </c>
      <c r="H868">
        <v>0</v>
      </c>
      <c r="I868" s="21">
        <f t="shared" si="26"/>
        <v>-2413599.5700000068</v>
      </c>
      <c r="M868">
        <v>53234</v>
      </c>
      <c r="N868">
        <v>7</v>
      </c>
      <c r="O868" t="s">
        <v>44</v>
      </c>
      <c r="P868">
        <v>2</v>
      </c>
      <c r="R868">
        <v>1578</v>
      </c>
      <c r="S868" s="13">
        <v>41784</v>
      </c>
      <c r="T868" s="13">
        <v>41784</v>
      </c>
      <c r="W868">
        <v>2014</v>
      </c>
      <c r="X868">
        <v>7</v>
      </c>
      <c r="AC868" t="s">
        <v>107</v>
      </c>
      <c r="AD868" t="s">
        <v>320</v>
      </c>
      <c r="AE868" t="str">
        <f t="shared" si="27"/>
        <v>COLÉGIO OLIMPO GOIÂNIA</v>
      </c>
      <c r="AG868">
        <v>12</v>
      </c>
      <c r="AH868">
        <v>10</v>
      </c>
      <c r="AI868" t="s">
        <v>95</v>
      </c>
      <c r="AK868">
        <v>0</v>
      </c>
      <c r="AM868">
        <v>0</v>
      </c>
      <c r="AP868" t="s">
        <v>355</v>
      </c>
    </row>
    <row r="869" spans="1:42" customFormat="1">
      <c r="A869">
        <v>133359</v>
      </c>
      <c r="B869" t="s">
        <v>1542</v>
      </c>
      <c r="C869" t="s">
        <v>1543</v>
      </c>
      <c r="D869" s="18">
        <v>0</v>
      </c>
      <c r="E869" s="13">
        <v>41731</v>
      </c>
      <c r="F869" s="14">
        <v>0.89508101851851851</v>
      </c>
      <c r="G869" s="18">
        <v>1341.05</v>
      </c>
      <c r="H869">
        <v>0</v>
      </c>
      <c r="I869" s="21">
        <f t="shared" si="26"/>
        <v>-2414940.6200000066</v>
      </c>
      <c r="M869">
        <v>53244</v>
      </c>
      <c r="N869">
        <v>7</v>
      </c>
      <c r="O869" t="s">
        <v>44</v>
      </c>
      <c r="P869">
        <v>2</v>
      </c>
      <c r="R869">
        <v>1578</v>
      </c>
      <c r="S869" s="13">
        <v>41784</v>
      </c>
      <c r="T869" s="13">
        <v>41784</v>
      </c>
      <c r="W869">
        <v>2014</v>
      </c>
      <c r="X869">
        <v>7</v>
      </c>
      <c r="AC869" t="s">
        <v>107</v>
      </c>
      <c r="AD869" t="s">
        <v>320</v>
      </c>
      <c r="AE869" t="str">
        <f t="shared" si="27"/>
        <v>COLÉGIO OLIMPO GOIÂNIA</v>
      </c>
      <c r="AG869">
        <v>12</v>
      </c>
      <c r="AH869">
        <v>10</v>
      </c>
      <c r="AI869" t="s">
        <v>95</v>
      </c>
      <c r="AK869">
        <v>0</v>
      </c>
      <c r="AM869">
        <v>0</v>
      </c>
      <c r="AP869" t="s">
        <v>355</v>
      </c>
    </row>
    <row r="870" spans="1:42" customFormat="1">
      <c r="A870">
        <v>133360</v>
      </c>
      <c r="B870" t="s">
        <v>1544</v>
      </c>
      <c r="C870" t="s">
        <v>1545</v>
      </c>
      <c r="D870" s="18">
        <v>0</v>
      </c>
      <c r="E870" s="13">
        <v>41731</v>
      </c>
      <c r="F870" s="14">
        <v>0.89508101851851851</v>
      </c>
      <c r="G870" s="18">
        <v>1341.05</v>
      </c>
      <c r="H870">
        <v>0</v>
      </c>
      <c r="I870" s="21">
        <f t="shared" si="26"/>
        <v>-2416281.6700000064</v>
      </c>
      <c r="M870">
        <v>53254</v>
      </c>
      <c r="N870">
        <v>7</v>
      </c>
      <c r="O870" t="s">
        <v>44</v>
      </c>
      <c r="P870">
        <v>2</v>
      </c>
      <c r="R870">
        <v>1578</v>
      </c>
      <c r="S870" s="13">
        <v>41784</v>
      </c>
      <c r="T870" s="13">
        <v>41784</v>
      </c>
      <c r="W870">
        <v>2014</v>
      </c>
      <c r="X870">
        <v>7</v>
      </c>
      <c r="AC870" t="s">
        <v>107</v>
      </c>
      <c r="AD870" t="s">
        <v>320</v>
      </c>
      <c r="AE870" t="str">
        <f t="shared" si="27"/>
        <v>COLÉGIO OLIMPO GOIÂNIA</v>
      </c>
      <c r="AG870">
        <v>12</v>
      </c>
      <c r="AH870">
        <v>10</v>
      </c>
      <c r="AI870" t="s">
        <v>95</v>
      </c>
      <c r="AK870">
        <v>0</v>
      </c>
      <c r="AM870">
        <v>0</v>
      </c>
      <c r="AP870" t="s">
        <v>355</v>
      </c>
    </row>
    <row r="871" spans="1:42" customFormat="1">
      <c r="A871">
        <v>133361</v>
      </c>
      <c r="B871" t="s">
        <v>1546</v>
      </c>
      <c r="C871" t="s">
        <v>1547</v>
      </c>
      <c r="D871" s="18">
        <v>0</v>
      </c>
      <c r="E871" s="13">
        <v>41731</v>
      </c>
      <c r="F871" s="14">
        <v>0.89508101851851851</v>
      </c>
      <c r="G871" s="18">
        <v>1341.05</v>
      </c>
      <c r="H871">
        <v>0</v>
      </c>
      <c r="I871" s="21">
        <f t="shared" si="26"/>
        <v>-2417622.7200000063</v>
      </c>
      <c r="M871">
        <v>53264</v>
      </c>
      <c r="N871">
        <v>7</v>
      </c>
      <c r="O871" t="s">
        <v>44</v>
      </c>
      <c r="P871">
        <v>2</v>
      </c>
      <c r="R871">
        <v>1578</v>
      </c>
      <c r="S871" s="13">
        <v>41784</v>
      </c>
      <c r="T871" s="13">
        <v>41784</v>
      </c>
      <c r="W871">
        <v>2014</v>
      </c>
      <c r="X871">
        <v>7</v>
      </c>
      <c r="AC871" t="s">
        <v>107</v>
      </c>
      <c r="AD871" t="s">
        <v>320</v>
      </c>
      <c r="AE871" t="str">
        <f t="shared" si="27"/>
        <v>COLÉGIO OLIMPO GOIÂNIA</v>
      </c>
      <c r="AG871">
        <v>12</v>
      </c>
      <c r="AH871">
        <v>10</v>
      </c>
      <c r="AI871" t="s">
        <v>95</v>
      </c>
      <c r="AK871">
        <v>0</v>
      </c>
      <c r="AM871">
        <v>0</v>
      </c>
      <c r="AP871" t="s">
        <v>355</v>
      </c>
    </row>
    <row r="872" spans="1:42" customFormat="1">
      <c r="A872">
        <v>133362</v>
      </c>
      <c r="B872" t="s">
        <v>1548</v>
      </c>
      <c r="C872" t="s">
        <v>1549</v>
      </c>
      <c r="D872" s="18">
        <v>0</v>
      </c>
      <c r="E872" s="13">
        <v>41731</v>
      </c>
      <c r="F872" s="14">
        <v>0.89508101851851851</v>
      </c>
      <c r="G872" s="18">
        <v>1341.05</v>
      </c>
      <c r="H872">
        <v>0</v>
      </c>
      <c r="I872" s="21">
        <f t="shared" si="26"/>
        <v>-2418963.7700000061</v>
      </c>
      <c r="M872">
        <v>53274</v>
      </c>
      <c r="N872">
        <v>7</v>
      </c>
      <c r="O872" t="s">
        <v>44</v>
      </c>
      <c r="P872">
        <v>2</v>
      </c>
      <c r="R872">
        <v>1578</v>
      </c>
      <c r="S872" s="13">
        <v>41784</v>
      </c>
      <c r="T872" s="13">
        <v>41784</v>
      </c>
      <c r="W872">
        <v>2014</v>
      </c>
      <c r="X872">
        <v>7</v>
      </c>
      <c r="AC872" t="s">
        <v>107</v>
      </c>
      <c r="AD872" t="s">
        <v>320</v>
      </c>
      <c r="AE872" t="str">
        <f t="shared" si="27"/>
        <v>COLÉGIO OLIMPO GOIÂNIA</v>
      </c>
      <c r="AG872">
        <v>12</v>
      </c>
      <c r="AH872">
        <v>10</v>
      </c>
      <c r="AI872" t="s">
        <v>95</v>
      </c>
      <c r="AK872">
        <v>0</v>
      </c>
      <c r="AM872">
        <v>0</v>
      </c>
      <c r="AP872" t="s">
        <v>355</v>
      </c>
    </row>
    <row r="873" spans="1:42" customFormat="1">
      <c r="A873">
        <v>133363</v>
      </c>
      <c r="B873" t="s">
        <v>1550</v>
      </c>
      <c r="C873" t="s">
        <v>1551</v>
      </c>
      <c r="D873" s="18">
        <v>0</v>
      </c>
      <c r="E873" s="13">
        <v>41731</v>
      </c>
      <c r="F873" s="14">
        <v>0.89508101851851851</v>
      </c>
      <c r="G873" s="18">
        <v>1341.05</v>
      </c>
      <c r="H873">
        <v>0</v>
      </c>
      <c r="I873" s="21">
        <f t="shared" si="26"/>
        <v>-2420304.8200000059</v>
      </c>
      <c r="M873">
        <v>53284</v>
      </c>
      <c r="N873">
        <v>7</v>
      </c>
      <c r="O873" t="s">
        <v>44</v>
      </c>
      <c r="P873">
        <v>2</v>
      </c>
      <c r="R873">
        <v>1578</v>
      </c>
      <c r="S873" s="13">
        <v>41784</v>
      </c>
      <c r="T873" s="13">
        <v>41784</v>
      </c>
      <c r="W873">
        <v>2014</v>
      </c>
      <c r="X873">
        <v>7</v>
      </c>
      <c r="AC873" t="s">
        <v>107</v>
      </c>
      <c r="AD873" t="s">
        <v>320</v>
      </c>
      <c r="AE873" t="str">
        <f t="shared" si="27"/>
        <v>COLÉGIO OLIMPO GOIÂNIA</v>
      </c>
      <c r="AG873">
        <v>12</v>
      </c>
      <c r="AH873">
        <v>10</v>
      </c>
      <c r="AI873" t="s">
        <v>95</v>
      </c>
      <c r="AK873">
        <v>0</v>
      </c>
      <c r="AM873">
        <v>0</v>
      </c>
      <c r="AP873" t="s">
        <v>355</v>
      </c>
    </row>
    <row r="874" spans="1:42" customFormat="1">
      <c r="A874">
        <v>133364</v>
      </c>
      <c r="B874" t="s">
        <v>1552</v>
      </c>
      <c r="C874" t="s">
        <v>1553</v>
      </c>
      <c r="D874" s="18">
        <v>0</v>
      </c>
      <c r="E874" s="13">
        <v>41731</v>
      </c>
      <c r="F874" s="14">
        <v>0.89508101851851851</v>
      </c>
      <c r="G874" s="18">
        <v>1341.05</v>
      </c>
      <c r="H874">
        <v>0</v>
      </c>
      <c r="I874" s="21">
        <f t="shared" si="26"/>
        <v>-2421645.8700000057</v>
      </c>
      <c r="M874">
        <v>53294</v>
      </c>
      <c r="N874">
        <v>7</v>
      </c>
      <c r="O874" t="s">
        <v>44</v>
      </c>
      <c r="P874">
        <v>2</v>
      </c>
      <c r="R874">
        <v>1578</v>
      </c>
      <c r="S874" s="13">
        <v>41784</v>
      </c>
      <c r="T874" s="13">
        <v>41784</v>
      </c>
      <c r="W874">
        <v>2014</v>
      </c>
      <c r="X874">
        <v>7</v>
      </c>
      <c r="AC874" t="s">
        <v>107</v>
      </c>
      <c r="AD874" t="s">
        <v>320</v>
      </c>
      <c r="AE874" t="str">
        <f t="shared" si="27"/>
        <v>COLÉGIO OLIMPO GOIÂNIA</v>
      </c>
      <c r="AG874">
        <v>12</v>
      </c>
      <c r="AH874">
        <v>10</v>
      </c>
      <c r="AI874" t="s">
        <v>95</v>
      </c>
      <c r="AK874">
        <v>0</v>
      </c>
      <c r="AM874">
        <v>0</v>
      </c>
      <c r="AP874" t="s">
        <v>355</v>
      </c>
    </row>
    <row r="875" spans="1:42" customFormat="1">
      <c r="A875">
        <v>133365</v>
      </c>
      <c r="B875" t="s">
        <v>1554</v>
      </c>
      <c r="C875" t="s">
        <v>1555</v>
      </c>
      <c r="D875" s="18">
        <v>0</v>
      </c>
      <c r="E875" s="13">
        <v>41731</v>
      </c>
      <c r="F875" s="14">
        <v>0.89508101851851851</v>
      </c>
      <c r="G875" s="18">
        <v>1341.05</v>
      </c>
      <c r="H875">
        <v>0</v>
      </c>
      <c r="I875" s="21">
        <f t="shared" si="26"/>
        <v>-2422986.9200000055</v>
      </c>
      <c r="M875">
        <v>53205</v>
      </c>
      <c r="N875">
        <v>7</v>
      </c>
      <c r="O875" t="s">
        <v>44</v>
      </c>
      <c r="P875">
        <v>2</v>
      </c>
      <c r="R875">
        <v>1578</v>
      </c>
      <c r="S875" s="13">
        <v>41784</v>
      </c>
      <c r="T875" s="13">
        <v>41784</v>
      </c>
      <c r="W875">
        <v>2014</v>
      </c>
      <c r="X875">
        <v>7</v>
      </c>
      <c r="AC875" t="s">
        <v>107</v>
      </c>
      <c r="AD875" t="s">
        <v>320</v>
      </c>
      <c r="AE875" t="str">
        <f t="shared" si="27"/>
        <v>COLÉGIO OLIMPO GOIÂNIA</v>
      </c>
      <c r="AG875">
        <v>12</v>
      </c>
      <c r="AH875">
        <v>10</v>
      </c>
      <c r="AI875" t="s">
        <v>95</v>
      </c>
      <c r="AK875">
        <v>0</v>
      </c>
      <c r="AM875">
        <v>0</v>
      </c>
      <c r="AP875" t="s">
        <v>355</v>
      </c>
    </row>
    <row r="876" spans="1:42" customFormat="1">
      <c r="A876">
        <v>133366</v>
      </c>
      <c r="B876" t="s">
        <v>1556</v>
      </c>
      <c r="C876" t="s">
        <v>1557</v>
      </c>
      <c r="D876" s="18">
        <v>0</v>
      </c>
      <c r="E876" s="13">
        <v>41731</v>
      </c>
      <c r="F876" s="14">
        <v>0.89508101851851851</v>
      </c>
      <c r="G876" s="18">
        <v>1341.05</v>
      </c>
      <c r="H876">
        <v>0</v>
      </c>
      <c r="I876" s="21">
        <f t="shared" si="26"/>
        <v>-2424327.9700000053</v>
      </c>
      <c r="M876">
        <v>53215</v>
      </c>
      <c r="N876">
        <v>7</v>
      </c>
      <c r="O876" t="s">
        <v>44</v>
      </c>
      <c r="P876">
        <v>2</v>
      </c>
      <c r="R876">
        <v>1578</v>
      </c>
      <c r="S876" s="13">
        <v>41784</v>
      </c>
      <c r="T876" s="13">
        <v>41784</v>
      </c>
      <c r="W876">
        <v>2014</v>
      </c>
      <c r="X876">
        <v>7</v>
      </c>
      <c r="AC876" t="s">
        <v>107</v>
      </c>
      <c r="AD876" t="s">
        <v>320</v>
      </c>
      <c r="AE876" t="str">
        <f t="shared" si="27"/>
        <v>COLÉGIO OLIMPO GOIÂNIA</v>
      </c>
      <c r="AG876">
        <v>12</v>
      </c>
      <c r="AH876">
        <v>10</v>
      </c>
      <c r="AI876" t="s">
        <v>95</v>
      </c>
      <c r="AK876">
        <v>0</v>
      </c>
      <c r="AM876">
        <v>0</v>
      </c>
      <c r="AP876" t="s">
        <v>355</v>
      </c>
    </row>
    <row r="877" spans="1:42" customFormat="1">
      <c r="A877">
        <v>133367</v>
      </c>
      <c r="B877" t="s">
        <v>1558</v>
      </c>
      <c r="C877" t="s">
        <v>1559</v>
      </c>
      <c r="D877" s="18">
        <v>0</v>
      </c>
      <c r="E877" s="13">
        <v>41731</v>
      </c>
      <c r="F877" s="14">
        <v>0.89508101851851851</v>
      </c>
      <c r="G877" s="18">
        <v>1341.05</v>
      </c>
      <c r="H877">
        <v>0</v>
      </c>
      <c r="I877" s="21">
        <f t="shared" si="26"/>
        <v>-2425669.0200000051</v>
      </c>
      <c r="M877">
        <v>53225</v>
      </c>
      <c r="N877">
        <v>7</v>
      </c>
      <c r="O877" t="s">
        <v>44</v>
      </c>
      <c r="P877">
        <v>2</v>
      </c>
      <c r="R877">
        <v>1578</v>
      </c>
      <c r="S877" s="13">
        <v>41784</v>
      </c>
      <c r="T877" s="13">
        <v>41784</v>
      </c>
      <c r="W877">
        <v>2014</v>
      </c>
      <c r="X877">
        <v>7</v>
      </c>
      <c r="AC877" t="s">
        <v>107</v>
      </c>
      <c r="AD877" t="s">
        <v>320</v>
      </c>
      <c r="AE877" t="str">
        <f t="shared" si="27"/>
        <v>COLÉGIO OLIMPO GOIÂNIA</v>
      </c>
      <c r="AG877">
        <v>12</v>
      </c>
      <c r="AH877">
        <v>10</v>
      </c>
      <c r="AI877" t="s">
        <v>95</v>
      </c>
      <c r="AK877">
        <v>0</v>
      </c>
      <c r="AM877">
        <v>0</v>
      </c>
      <c r="AP877" t="s">
        <v>355</v>
      </c>
    </row>
    <row r="878" spans="1:42" customFormat="1">
      <c r="A878">
        <v>133368</v>
      </c>
      <c r="B878" t="s">
        <v>1560</v>
      </c>
      <c r="C878" t="s">
        <v>1561</v>
      </c>
      <c r="D878" s="18">
        <v>0</v>
      </c>
      <c r="E878" s="13">
        <v>41731</v>
      </c>
      <c r="F878" s="14">
        <v>0.89508101851851851</v>
      </c>
      <c r="G878" s="18">
        <v>1341.05</v>
      </c>
      <c r="H878">
        <v>0</v>
      </c>
      <c r="I878" s="21">
        <f t="shared" si="26"/>
        <v>-2427010.070000005</v>
      </c>
      <c r="M878">
        <v>53235</v>
      </c>
      <c r="N878">
        <v>7</v>
      </c>
      <c r="O878" t="s">
        <v>44</v>
      </c>
      <c r="P878">
        <v>2</v>
      </c>
      <c r="R878">
        <v>1578</v>
      </c>
      <c r="S878" s="13">
        <v>41784</v>
      </c>
      <c r="T878" s="13">
        <v>41784</v>
      </c>
      <c r="W878">
        <v>2014</v>
      </c>
      <c r="X878">
        <v>7</v>
      </c>
      <c r="AC878" t="s">
        <v>107</v>
      </c>
      <c r="AD878" t="s">
        <v>320</v>
      </c>
      <c r="AE878" t="str">
        <f t="shared" si="27"/>
        <v>COLÉGIO OLIMPO GOIÂNIA</v>
      </c>
      <c r="AG878">
        <v>12</v>
      </c>
      <c r="AH878">
        <v>10</v>
      </c>
      <c r="AI878" t="s">
        <v>95</v>
      </c>
      <c r="AK878">
        <v>0</v>
      </c>
      <c r="AM878">
        <v>0</v>
      </c>
      <c r="AP878" t="s">
        <v>355</v>
      </c>
    </row>
    <row r="879" spans="1:42" customFormat="1">
      <c r="A879">
        <v>133369</v>
      </c>
      <c r="B879" t="s">
        <v>1562</v>
      </c>
      <c r="C879" t="s">
        <v>1563</v>
      </c>
      <c r="D879" s="18">
        <v>0</v>
      </c>
      <c r="E879" s="13">
        <v>41731</v>
      </c>
      <c r="F879" s="14">
        <v>0.89508101851851851</v>
      </c>
      <c r="G879" s="18">
        <v>1341.05</v>
      </c>
      <c r="H879">
        <v>0</v>
      </c>
      <c r="I879" s="21">
        <f t="shared" si="26"/>
        <v>-2428351.1200000048</v>
      </c>
      <c r="M879">
        <v>53245</v>
      </c>
      <c r="N879">
        <v>7</v>
      </c>
      <c r="O879" t="s">
        <v>44</v>
      </c>
      <c r="P879">
        <v>2</v>
      </c>
      <c r="R879">
        <v>1578</v>
      </c>
      <c r="S879" s="13">
        <v>41784</v>
      </c>
      <c r="T879" s="13">
        <v>41784</v>
      </c>
      <c r="W879">
        <v>2014</v>
      </c>
      <c r="X879">
        <v>7</v>
      </c>
      <c r="AC879" t="s">
        <v>107</v>
      </c>
      <c r="AD879" t="s">
        <v>320</v>
      </c>
      <c r="AE879" t="str">
        <f t="shared" si="27"/>
        <v>COLÉGIO OLIMPO GOIÂNIA</v>
      </c>
      <c r="AG879">
        <v>12</v>
      </c>
      <c r="AH879">
        <v>10</v>
      </c>
      <c r="AI879" t="s">
        <v>95</v>
      </c>
      <c r="AK879">
        <v>0</v>
      </c>
      <c r="AM879">
        <v>0</v>
      </c>
      <c r="AP879" t="s">
        <v>355</v>
      </c>
    </row>
    <row r="880" spans="1:42" customFormat="1">
      <c r="A880">
        <v>133370</v>
      </c>
      <c r="B880" t="s">
        <v>1564</v>
      </c>
      <c r="C880" t="s">
        <v>1565</v>
      </c>
      <c r="D880" s="18">
        <v>0</v>
      </c>
      <c r="E880" s="13">
        <v>41731</v>
      </c>
      <c r="F880" s="14">
        <v>0.89508101851851851</v>
      </c>
      <c r="G880" s="18">
        <v>1341.05</v>
      </c>
      <c r="H880">
        <v>0</v>
      </c>
      <c r="I880" s="21">
        <f t="shared" si="26"/>
        <v>-2429692.1700000046</v>
      </c>
      <c r="M880">
        <v>53255</v>
      </c>
      <c r="N880">
        <v>7</v>
      </c>
      <c r="O880" t="s">
        <v>44</v>
      </c>
      <c r="P880">
        <v>2</v>
      </c>
      <c r="R880">
        <v>1578</v>
      </c>
      <c r="S880" s="13">
        <v>41784</v>
      </c>
      <c r="T880" s="13">
        <v>41784</v>
      </c>
      <c r="W880">
        <v>2014</v>
      </c>
      <c r="X880">
        <v>7</v>
      </c>
      <c r="AC880" t="s">
        <v>107</v>
      </c>
      <c r="AD880" t="s">
        <v>320</v>
      </c>
      <c r="AE880" t="str">
        <f t="shared" si="27"/>
        <v>COLÉGIO OLIMPO GOIÂNIA</v>
      </c>
      <c r="AG880">
        <v>12</v>
      </c>
      <c r="AH880">
        <v>10</v>
      </c>
      <c r="AI880" t="s">
        <v>95</v>
      </c>
      <c r="AK880">
        <v>0</v>
      </c>
      <c r="AM880">
        <v>0</v>
      </c>
      <c r="AP880" t="s">
        <v>355</v>
      </c>
    </row>
    <row r="881" spans="1:42" customFormat="1">
      <c r="A881">
        <v>133371</v>
      </c>
      <c r="B881" t="s">
        <v>1566</v>
      </c>
      <c r="C881" t="s">
        <v>1567</v>
      </c>
      <c r="D881" s="18">
        <v>0</v>
      </c>
      <c r="E881" s="13">
        <v>41731</v>
      </c>
      <c r="F881" s="14">
        <v>0.89508101851851851</v>
      </c>
      <c r="G881" s="18">
        <v>1341.05</v>
      </c>
      <c r="H881">
        <v>0</v>
      </c>
      <c r="I881" s="21">
        <f t="shared" si="26"/>
        <v>-2431033.2200000044</v>
      </c>
      <c r="M881">
        <v>53265</v>
      </c>
      <c r="N881">
        <v>7</v>
      </c>
      <c r="O881" t="s">
        <v>44</v>
      </c>
      <c r="P881">
        <v>2</v>
      </c>
      <c r="R881">
        <v>1578</v>
      </c>
      <c r="S881" s="13">
        <v>41784</v>
      </c>
      <c r="T881" s="13">
        <v>41784</v>
      </c>
      <c r="W881">
        <v>2014</v>
      </c>
      <c r="X881">
        <v>7</v>
      </c>
      <c r="AC881" t="s">
        <v>107</v>
      </c>
      <c r="AD881" t="s">
        <v>320</v>
      </c>
      <c r="AE881" t="str">
        <f t="shared" si="27"/>
        <v>COLÉGIO OLIMPO GOIÂNIA</v>
      </c>
      <c r="AG881">
        <v>12</v>
      </c>
      <c r="AH881">
        <v>10</v>
      </c>
      <c r="AI881" t="s">
        <v>95</v>
      </c>
      <c r="AK881">
        <v>0</v>
      </c>
      <c r="AM881">
        <v>0</v>
      </c>
      <c r="AP881" t="s">
        <v>355</v>
      </c>
    </row>
    <row r="882" spans="1:42" customFormat="1">
      <c r="A882">
        <v>133372</v>
      </c>
      <c r="B882" t="s">
        <v>1568</v>
      </c>
      <c r="C882" t="s">
        <v>1569</v>
      </c>
      <c r="D882" s="18">
        <v>0</v>
      </c>
      <c r="E882" s="13">
        <v>41731</v>
      </c>
      <c r="F882" s="14">
        <v>0.89508101851851851</v>
      </c>
      <c r="G882" s="18">
        <v>1341.05</v>
      </c>
      <c r="H882">
        <v>0</v>
      </c>
      <c r="I882" s="21">
        <f t="shared" si="26"/>
        <v>-2432374.2700000042</v>
      </c>
      <c r="M882">
        <v>53275</v>
      </c>
      <c r="N882">
        <v>7</v>
      </c>
      <c r="O882" t="s">
        <v>44</v>
      </c>
      <c r="P882">
        <v>2</v>
      </c>
      <c r="R882">
        <v>1578</v>
      </c>
      <c r="S882" s="13">
        <v>41784</v>
      </c>
      <c r="T882" s="13">
        <v>41784</v>
      </c>
      <c r="W882">
        <v>2014</v>
      </c>
      <c r="X882">
        <v>7</v>
      </c>
      <c r="AC882" t="s">
        <v>107</v>
      </c>
      <c r="AD882" t="s">
        <v>320</v>
      </c>
      <c r="AE882" t="str">
        <f t="shared" si="27"/>
        <v>COLÉGIO OLIMPO GOIÂNIA</v>
      </c>
      <c r="AG882">
        <v>12</v>
      </c>
      <c r="AH882">
        <v>10</v>
      </c>
      <c r="AI882" t="s">
        <v>95</v>
      </c>
      <c r="AK882">
        <v>0</v>
      </c>
      <c r="AM882">
        <v>0</v>
      </c>
      <c r="AP882" t="s">
        <v>355</v>
      </c>
    </row>
    <row r="883" spans="1:42" customFormat="1">
      <c r="A883">
        <v>133373</v>
      </c>
      <c r="B883" t="s">
        <v>1570</v>
      </c>
      <c r="C883" t="s">
        <v>1571</v>
      </c>
      <c r="D883" s="18">
        <v>0</v>
      </c>
      <c r="E883" s="13">
        <v>41731</v>
      </c>
      <c r="F883" s="14">
        <v>0.89508101851851851</v>
      </c>
      <c r="G883" s="18">
        <v>1341.05</v>
      </c>
      <c r="H883">
        <v>0</v>
      </c>
      <c r="I883" s="21">
        <f t="shared" si="26"/>
        <v>-2433715.320000004</v>
      </c>
      <c r="M883">
        <v>53285</v>
      </c>
      <c r="N883">
        <v>7</v>
      </c>
      <c r="O883" t="s">
        <v>44</v>
      </c>
      <c r="P883">
        <v>2</v>
      </c>
      <c r="R883">
        <v>1578</v>
      </c>
      <c r="S883" s="13">
        <v>41784</v>
      </c>
      <c r="T883" s="13">
        <v>41784</v>
      </c>
      <c r="W883">
        <v>2014</v>
      </c>
      <c r="X883">
        <v>7</v>
      </c>
      <c r="AC883" t="s">
        <v>107</v>
      </c>
      <c r="AD883" t="s">
        <v>320</v>
      </c>
      <c r="AE883" t="str">
        <f t="shared" si="27"/>
        <v>COLÉGIO OLIMPO GOIÂNIA</v>
      </c>
      <c r="AG883">
        <v>12</v>
      </c>
      <c r="AH883">
        <v>10</v>
      </c>
      <c r="AI883" t="s">
        <v>95</v>
      </c>
      <c r="AK883">
        <v>0</v>
      </c>
      <c r="AM883">
        <v>0</v>
      </c>
      <c r="AP883" t="s">
        <v>355</v>
      </c>
    </row>
    <row r="884" spans="1:42" customFormat="1">
      <c r="A884">
        <v>133374</v>
      </c>
      <c r="B884" t="s">
        <v>1572</v>
      </c>
      <c r="C884" t="s">
        <v>1573</v>
      </c>
      <c r="D884" s="18">
        <v>0</v>
      </c>
      <c r="E884" s="13">
        <v>41731</v>
      </c>
      <c r="F884" s="14">
        <v>0.89508101851851851</v>
      </c>
      <c r="G884" s="18">
        <v>1341.05</v>
      </c>
      <c r="H884">
        <v>0</v>
      </c>
      <c r="I884" s="21">
        <f t="shared" si="26"/>
        <v>-2435056.3700000038</v>
      </c>
      <c r="M884">
        <v>53295</v>
      </c>
      <c r="N884">
        <v>7</v>
      </c>
      <c r="O884" t="s">
        <v>44</v>
      </c>
      <c r="P884">
        <v>2</v>
      </c>
      <c r="R884">
        <v>1578</v>
      </c>
      <c r="S884" s="13">
        <v>41784</v>
      </c>
      <c r="T884" s="13">
        <v>41784</v>
      </c>
      <c r="W884">
        <v>2014</v>
      </c>
      <c r="X884">
        <v>7</v>
      </c>
      <c r="AC884" t="s">
        <v>107</v>
      </c>
      <c r="AD884" t="s">
        <v>320</v>
      </c>
      <c r="AE884" t="str">
        <f t="shared" si="27"/>
        <v>COLÉGIO OLIMPO GOIÂNIA</v>
      </c>
      <c r="AG884">
        <v>12</v>
      </c>
      <c r="AH884">
        <v>10</v>
      </c>
      <c r="AI884" t="s">
        <v>95</v>
      </c>
      <c r="AK884">
        <v>0</v>
      </c>
      <c r="AM884">
        <v>0</v>
      </c>
      <c r="AP884" t="s">
        <v>355</v>
      </c>
    </row>
    <row r="885" spans="1:42" customFormat="1">
      <c r="A885">
        <v>133375</v>
      </c>
      <c r="B885" t="s">
        <v>1574</v>
      </c>
      <c r="C885" t="s">
        <v>1575</v>
      </c>
      <c r="D885" s="18">
        <v>0</v>
      </c>
      <c r="E885" s="13">
        <v>41731</v>
      </c>
      <c r="F885" s="14">
        <v>0.89509259259259266</v>
      </c>
      <c r="G885" s="18">
        <v>1341.05</v>
      </c>
      <c r="H885">
        <v>0</v>
      </c>
      <c r="I885" s="21">
        <f t="shared" si="26"/>
        <v>-2436397.4200000037</v>
      </c>
      <c r="M885">
        <v>53206</v>
      </c>
      <c r="N885">
        <v>7</v>
      </c>
      <c r="O885" t="s">
        <v>44</v>
      </c>
      <c r="P885">
        <v>2</v>
      </c>
      <c r="R885">
        <v>1578</v>
      </c>
      <c r="S885" s="13">
        <v>41784</v>
      </c>
      <c r="T885" s="13">
        <v>41784</v>
      </c>
      <c r="W885">
        <v>2014</v>
      </c>
      <c r="X885">
        <v>7</v>
      </c>
      <c r="AC885" t="s">
        <v>107</v>
      </c>
      <c r="AD885" t="s">
        <v>320</v>
      </c>
      <c r="AE885" t="str">
        <f t="shared" si="27"/>
        <v>COLÉGIO OLIMPO GOIÂNIA</v>
      </c>
      <c r="AG885">
        <v>12</v>
      </c>
      <c r="AH885">
        <v>10</v>
      </c>
      <c r="AI885" t="s">
        <v>95</v>
      </c>
      <c r="AK885">
        <v>0</v>
      </c>
      <c r="AM885">
        <v>0</v>
      </c>
      <c r="AP885" t="s">
        <v>355</v>
      </c>
    </row>
    <row r="886" spans="1:42" customFormat="1">
      <c r="A886">
        <v>133376</v>
      </c>
      <c r="B886" t="s">
        <v>1576</v>
      </c>
      <c r="C886" t="s">
        <v>1577</v>
      </c>
      <c r="D886" s="18">
        <v>0</v>
      </c>
      <c r="E886" s="13">
        <v>41731</v>
      </c>
      <c r="F886" s="14">
        <v>0.89509259259259266</v>
      </c>
      <c r="G886" s="18">
        <v>1341.05</v>
      </c>
      <c r="H886">
        <v>0</v>
      </c>
      <c r="I886" s="21">
        <f t="shared" si="26"/>
        <v>-2437738.4700000035</v>
      </c>
      <c r="M886">
        <v>53216</v>
      </c>
      <c r="N886">
        <v>7</v>
      </c>
      <c r="O886" t="s">
        <v>44</v>
      </c>
      <c r="P886">
        <v>2</v>
      </c>
      <c r="R886">
        <v>1578</v>
      </c>
      <c r="S886" s="13">
        <v>41784</v>
      </c>
      <c r="T886" s="13">
        <v>41784</v>
      </c>
      <c r="W886">
        <v>2014</v>
      </c>
      <c r="X886">
        <v>7</v>
      </c>
      <c r="AC886" t="s">
        <v>107</v>
      </c>
      <c r="AD886" t="s">
        <v>320</v>
      </c>
      <c r="AE886" t="str">
        <f t="shared" si="27"/>
        <v>COLÉGIO OLIMPO GOIÂNIA</v>
      </c>
      <c r="AG886">
        <v>12</v>
      </c>
      <c r="AH886">
        <v>10</v>
      </c>
      <c r="AI886" t="s">
        <v>95</v>
      </c>
      <c r="AK886">
        <v>0</v>
      </c>
      <c r="AM886">
        <v>0</v>
      </c>
      <c r="AP886" t="s">
        <v>355</v>
      </c>
    </row>
    <row r="887" spans="1:42" customFormat="1">
      <c r="A887">
        <v>133377</v>
      </c>
      <c r="B887" t="s">
        <v>1578</v>
      </c>
      <c r="C887" t="s">
        <v>1579</v>
      </c>
      <c r="D887" s="18">
        <v>0</v>
      </c>
      <c r="E887" s="13">
        <v>41731</v>
      </c>
      <c r="F887" s="14">
        <v>0.89509259259259266</v>
      </c>
      <c r="G887" s="18">
        <v>1341.05</v>
      </c>
      <c r="H887">
        <v>0</v>
      </c>
      <c r="I887" s="21">
        <f t="shared" si="26"/>
        <v>-2439079.5200000033</v>
      </c>
      <c r="M887">
        <v>53226</v>
      </c>
      <c r="N887">
        <v>7</v>
      </c>
      <c r="O887" t="s">
        <v>44</v>
      </c>
      <c r="P887">
        <v>2</v>
      </c>
      <c r="R887">
        <v>1578</v>
      </c>
      <c r="S887" s="13">
        <v>41784</v>
      </c>
      <c r="T887" s="13">
        <v>41784</v>
      </c>
      <c r="W887">
        <v>2014</v>
      </c>
      <c r="X887">
        <v>7</v>
      </c>
      <c r="AC887" t="s">
        <v>107</v>
      </c>
      <c r="AD887" t="s">
        <v>320</v>
      </c>
      <c r="AE887" t="str">
        <f t="shared" si="27"/>
        <v>COLÉGIO OLIMPO GOIÂNIA</v>
      </c>
      <c r="AG887">
        <v>12</v>
      </c>
      <c r="AH887">
        <v>10</v>
      </c>
      <c r="AI887" t="s">
        <v>95</v>
      </c>
      <c r="AK887">
        <v>0</v>
      </c>
      <c r="AM887">
        <v>0</v>
      </c>
      <c r="AP887" t="s">
        <v>355</v>
      </c>
    </row>
    <row r="888" spans="1:42" customFormat="1">
      <c r="A888">
        <v>133378</v>
      </c>
      <c r="B888" t="s">
        <v>1580</v>
      </c>
      <c r="C888" t="s">
        <v>1581</v>
      </c>
      <c r="D888" s="18">
        <v>0</v>
      </c>
      <c r="E888" s="13">
        <v>41731</v>
      </c>
      <c r="F888" s="14">
        <v>0.89509259259259266</v>
      </c>
      <c r="G888" s="18">
        <v>1341.05</v>
      </c>
      <c r="H888">
        <v>0</v>
      </c>
      <c r="I888" s="21">
        <f t="shared" si="26"/>
        <v>-2440420.5700000031</v>
      </c>
      <c r="M888">
        <v>53236</v>
      </c>
      <c r="N888">
        <v>7</v>
      </c>
      <c r="O888" t="s">
        <v>44</v>
      </c>
      <c r="P888">
        <v>2</v>
      </c>
      <c r="R888">
        <v>1578</v>
      </c>
      <c r="S888" s="13">
        <v>41784</v>
      </c>
      <c r="T888" s="13">
        <v>41784</v>
      </c>
      <c r="W888">
        <v>2014</v>
      </c>
      <c r="X888">
        <v>7</v>
      </c>
      <c r="AC888" t="s">
        <v>107</v>
      </c>
      <c r="AD888" t="s">
        <v>320</v>
      </c>
      <c r="AE888" t="str">
        <f t="shared" si="27"/>
        <v>COLÉGIO OLIMPO GOIÂNIA</v>
      </c>
      <c r="AG888">
        <v>12</v>
      </c>
      <c r="AH888">
        <v>10</v>
      </c>
      <c r="AI888" t="s">
        <v>95</v>
      </c>
      <c r="AK888">
        <v>0</v>
      </c>
      <c r="AM888">
        <v>0</v>
      </c>
      <c r="AP888" t="s">
        <v>355</v>
      </c>
    </row>
    <row r="889" spans="1:42" customFormat="1">
      <c r="A889">
        <v>133379</v>
      </c>
      <c r="B889" t="s">
        <v>1582</v>
      </c>
      <c r="C889" t="s">
        <v>1583</v>
      </c>
      <c r="D889" s="18">
        <v>0</v>
      </c>
      <c r="E889" s="13">
        <v>41731</v>
      </c>
      <c r="F889" s="14">
        <v>0.89509259259259266</v>
      </c>
      <c r="G889" s="18">
        <v>1341.05</v>
      </c>
      <c r="H889">
        <v>0</v>
      </c>
      <c r="I889" s="21">
        <f t="shared" si="26"/>
        <v>-2441761.6200000029</v>
      </c>
      <c r="M889">
        <v>53246</v>
      </c>
      <c r="N889">
        <v>7</v>
      </c>
      <c r="O889" t="s">
        <v>44</v>
      </c>
      <c r="P889">
        <v>2</v>
      </c>
      <c r="R889">
        <v>1578</v>
      </c>
      <c r="S889" s="13">
        <v>41784</v>
      </c>
      <c r="T889" s="13">
        <v>41784</v>
      </c>
      <c r="W889">
        <v>2014</v>
      </c>
      <c r="X889">
        <v>7</v>
      </c>
      <c r="AC889" t="s">
        <v>107</v>
      </c>
      <c r="AD889" t="s">
        <v>320</v>
      </c>
      <c r="AE889" t="str">
        <f t="shared" si="27"/>
        <v>COLÉGIO OLIMPO GOIÂNIA</v>
      </c>
      <c r="AG889">
        <v>12</v>
      </c>
      <c r="AH889">
        <v>10</v>
      </c>
      <c r="AI889" t="s">
        <v>95</v>
      </c>
      <c r="AK889">
        <v>0</v>
      </c>
      <c r="AM889">
        <v>0</v>
      </c>
      <c r="AP889" t="s">
        <v>355</v>
      </c>
    </row>
    <row r="890" spans="1:42" customFormat="1">
      <c r="A890">
        <v>133380</v>
      </c>
      <c r="B890" t="s">
        <v>1584</v>
      </c>
      <c r="C890" t="s">
        <v>1585</v>
      </c>
      <c r="D890" s="18">
        <v>0</v>
      </c>
      <c r="E890" s="13">
        <v>41731</v>
      </c>
      <c r="F890" s="14">
        <v>0.89509259259259266</v>
      </c>
      <c r="G890" s="18">
        <v>1341.05</v>
      </c>
      <c r="H890">
        <v>0</v>
      </c>
      <c r="I890" s="21">
        <f t="shared" si="26"/>
        <v>-2443102.6700000027</v>
      </c>
      <c r="M890">
        <v>53256</v>
      </c>
      <c r="N890">
        <v>7</v>
      </c>
      <c r="O890" t="s">
        <v>44</v>
      </c>
      <c r="P890">
        <v>2</v>
      </c>
      <c r="R890">
        <v>1578</v>
      </c>
      <c r="S890" s="13">
        <v>41784</v>
      </c>
      <c r="T890" s="13">
        <v>41784</v>
      </c>
      <c r="W890">
        <v>2014</v>
      </c>
      <c r="X890">
        <v>7</v>
      </c>
      <c r="AC890" t="s">
        <v>107</v>
      </c>
      <c r="AD890" t="s">
        <v>320</v>
      </c>
      <c r="AE890" t="str">
        <f t="shared" si="27"/>
        <v>COLÉGIO OLIMPO GOIÂNIA</v>
      </c>
      <c r="AG890">
        <v>12</v>
      </c>
      <c r="AH890">
        <v>10</v>
      </c>
      <c r="AI890" t="s">
        <v>95</v>
      </c>
      <c r="AK890">
        <v>0</v>
      </c>
      <c r="AM890">
        <v>0</v>
      </c>
      <c r="AP890" t="s">
        <v>355</v>
      </c>
    </row>
    <row r="891" spans="1:42" customFormat="1">
      <c r="A891">
        <v>133381</v>
      </c>
      <c r="B891" t="s">
        <v>1586</v>
      </c>
      <c r="C891" t="s">
        <v>1587</v>
      </c>
      <c r="D891" s="18">
        <v>0</v>
      </c>
      <c r="E891" s="13">
        <v>41731</v>
      </c>
      <c r="F891" s="14">
        <v>0.89509259259259266</v>
      </c>
      <c r="G891" s="18">
        <v>1341.05</v>
      </c>
      <c r="H891">
        <v>0</v>
      </c>
      <c r="I891" s="21">
        <f t="shared" si="26"/>
        <v>-2444443.7200000025</v>
      </c>
      <c r="M891">
        <v>53266</v>
      </c>
      <c r="N891">
        <v>7</v>
      </c>
      <c r="O891" t="s">
        <v>44</v>
      </c>
      <c r="P891">
        <v>2</v>
      </c>
      <c r="R891">
        <v>1578</v>
      </c>
      <c r="S891" s="13">
        <v>41784</v>
      </c>
      <c r="T891" s="13">
        <v>41784</v>
      </c>
      <c r="W891">
        <v>2014</v>
      </c>
      <c r="X891">
        <v>7</v>
      </c>
      <c r="AC891" t="s">
        <v>107</v>
      </c>
      <c r="AD891" t="s">
        <v>320</v>
      </c>
      <c r="AE891" t="str">
        <f t="shared" si="27"/>
        <v>COLÉGIO OLIMPO GOIÂNIA</v>
      </c>
      <c r="AG891">
        <v>12</v>
      </c>
      <c r="AH891">
        <v>10</v>
      </c>
      <c r="AI891" t="s">
        <v>95</v>
      </c>
      <c r="AK891">
        <v>0</v>
      </c>
      <c r="AM891">
        <v>0</v>
      </c>
      <c r="AP891" t="s">
        <v>355</v>
      </c>
    </row>
    <row r="892" spans="1:42" customFormat="1">
      <c r="A892">
        <v>133382</v>
      </c>
      <c r="B892" t="s">
        <v>1588</v>
      </c>
      <c r="C892" t="s">
        <v>1589</v>
      </c>
      <c r="D892" s="18">
        <v>0</v>
      </c>
      <c r="E892" s="13">
        <v>41731</v>
      </c>
      <c r="F892" s="14">
        <v>0.89509259259259266</v>
      </c>
      <c r="G892" s="18">
        <v>1341.05</v>
      </c>
      <c r="H892">
        <v>0</v>
      </c>
      <c r="I892" s="21">
        <f t="shared" si="26"/>
        <v>-2445784.7700000023</v>
      </c>
      <c r="M892">
        <v>53276</v>
      </c>
      <c r="N892">
        <v>7</v>
      </c>
      <c r="O892" t="s">
        <v>44</v>
      </c>
      <c r="P892">
        <v>2</v>
      </c>
      <c r="R892">
        <v>1578</v>
      </c>
      <c r="S892" s="13">
        <v>41784</v>
      </c>
      <c r="T892" s="13">
        <v>41784</v>
      </c>
      <c r="W892">
        <v>2014</v>
      </c>
      <c r="X892">
        <v>7</v>
      </c>
      <c r="AC892" t="s">
        <v>107</v>
      </c>
      <c r="AD892" t="s">
        <v>320</v>
      </c>
      <c r="AE892" t="str">
        <f t="shared" si="27"/>
        <v>COLÉGIO OLIMPO GOIÂNIA</v>
      </c>
      <c r="AG892">
        <v>12</v>
      </c>
      <c r="AH892">
        <v>10</v>
      </c>
      <c r="AI892" t="s">
        <v>95</v>
      </c>
      <c r="AK892">
        <v>0</v>
      </c>
      <c r="AM892">
        <v>0</v>
      </c>
      <c r="AP892" t="s">
        <v>355</v>
      </c>
    </row>
    <row r="893" spans="1:42" customFormat="1">
      <c r="A893">
        <v>133383</v>
      </c>
      <c r="B893" t="s">
        <v>1590</v>
      </c>
      <c r="C893" t="s">
        <v>1591</v>
      </c>
      <c r="D893" s="18">
        <v>0</v>
      </c>
      <c r="E893" s="13">
        <v>41731</v>
      </c>
      <c r="F893" s="14">
        <v>0.89509259259259266</v>
      </c>
      <c r="G893" s="18">
        <v>1341.05</v>
      </c>
      <c r="H893">
        <v>0</v>
      </c>
      <c r="I893" s="21">
        <f t="shared" si="26"/>
        <v>-2447125.8200000022</v>
      </c>
      <c r="M893">
        <v>53286</v>
      </c>
      <c r="N893">
        <v>7</v>
      </c>
      <c r="O893" t="s">
        <v>44</v>
      </c>
      <c r="P893">
        <v>2</v>
      </c>
      <c r="R893">
        <v>1578</v>
      </c>
      <c r="S893" s="13">
        <v>41784</v>
      </c>
      <c r="T893" s="13">
        <v>41784</v>
      </c>
      <c r="W893">
        <v>2014</v>
      </c>
      <c r="X893">
        <v>7</v>
      </c>
      <c r="AC893" t="s">
        <v>107</v>
      </c>
      <c r="AD893" t="s">
        <v>320</v>
      </c>
      <c r="AE893" t="str">
        <f t="shared" si="27"/>
        <v>COLÉGIO OLIMPO GOIÂNIA</v>
      </c>
      <c r="AG893">
        <v>12</v>
      </c>
      <c r="AH893">
        <v>10</v>
      </c>
      <c r="AI893" t="s">
        <v>95</v>
      </c>
      <c r="AK893">
        <v>0</v>
      </c>
      <c r="AM893">
        <v>0</v>
      </c>
      <c r="AP893" t="s">
        <v>355</v>
      </c>
    </row>
    <row r="894" spans="1:42" customFormat="1">
      <c r="A894">
        <v>133384</v>
      </c>
      <c r="B894" t="s">
        <v>1592</v>
      </c>
      <c r="C894" t="s">
        <v>1593</v>
      </c>
      <c r="D894" s="18">
        <v>0</v>
      </c>
      <c r="E894" s="13">
        <v>41731</v>
      </c>
      <c r="F894" s="14">
        <v>0.89509259259259266</v>
      </c>
      <c r="G894" s="18">
        <v>1341.05</v>
      </c>
      <c r="H894">
        <v>0</v>
      </c>
      <c r="I894" s="21">
        <f t="shared" si="26"/>
        <v>-2448466.870000002</v>
      </c>
      <c r="M894">
        <v>53296</v>
      </c>
      <c r="N894">
        <v>7</v>
      </c>
      <c r="O894" t="s">
        <v>44</v>
      </c>
      <c r="P894">
        <v>2</v>
      </c>
      <c r="R894">
        <v>1578</v>
      </c>
      <c r="S894" s="13">
        <v>41784</v>
      </c>
      <c r="T894" s="13">
        <v>41784</v>
      </c>
      <c r="W894">
        <v>2014</v>
      </c>
      <c r="X894">
        <v>7</v>
      </c>
      <c r="AC894" t="s">
        <v>107</v>
      </c>
      <c r="AD894" t="s">
        <v>320</v>
      </c>
      <c r="AE894" t="str">
        <f t="shared" si="27"/>
        <v>COLÉGIO OLIMPO GOIÂNIA</v>
      </c>
      <c r="AG894">
        <v>12</v>
      </c>
      <c r="AH894">
        <v>10</v>
      </c>
      <c r="AI894" t="s">
        <v>95</v>
      </c>
      <c r="AK894">
        <v>0</v>
      </c>
      <c r="AM894">
        <v>0</v>
      </c>
      <c r="AP894" t="s">
        <v>355</v>
      </c>
    </row>
    <row r="895" spans="1:42" customFormat="1">
      <c r="A895">
        <v>133385</v>
      </c>
      <c r="B895" t="s">
        <v>1594</v>
      </c>
      <c r="C895" t="s">
        <v>1595</v>
      </c>
      <c r="D895" s="18">
        <v>0</v>
      </c>
      <c r="E895" s="13">
        <v>41731</v>
      </c>
      <c r="F895" s="14">
        <v>0.89509259259259266</v>
      </c>
      <c r="G895" s="18">
        <v>1341.05</v>
      </c>
      <c r="H895">
        <v>0</v>
      </c>
      <c r="I895" s="21">
        <f t="shared" si="26"/>
        <v>-2449807.9200000018</v>
      </c>
      <c r="M895">
        <v>53207</v>
      </c>
      <c r="N895">
        <v>7</v>
      </c>
      <c r="O895" t="s">
        <v>44</v>
      </c>
      <c r="P895">
        <v>2</v>
      </c>
      <c r="R895">
        <v>1578</v>
      </c>
      <c r="S895" s="13">
        <v>41784</v>
      </c>
      <c r="T895" s="13">
        <v>41784</v>
      </c>
      <c r="W895">
        <v>2014</v>
      </c>
      <c r="X895">
        <v>7</v>
      </c>
      <c r="AC895" t="s">
        <v>107</v>
      </c>
      <c r="AD895" t="s">
        <v>320</v>
      </c>
      <c r="AE895" t="str">
        <f t="shared" si="27"/>
        <v>COLÉGIO OLIMPO GOIÂNIA</v>
      </c>
      <c r="AG895">
        <v>12</v>
      </c>
      <c r="AH895">
        <v>10</v>
      </c>
      <c r="AI895" t="s">
        <v>95</v>
      </c>
      <c r="AK895">
        <v>0</v>
      </c>
      <c r="AM895">
        <v>0</v>
      </c>
      <c r="AP895" t="s">
        <v>355</v>
      </c>
    </row>
    <row r="896" spans="1:42" customFormat="1">
      <c r="A896">
        <v>133386</v>
      </c>
      <c r="B896" t="s">
        <v>1596</v>
      </c>
      <c r="C896" t="s">
        <v>1597</v>
      </c>
      <c r="D896" s="18">
        <v>0</v>
      </c>
      <c r="E896" s="13">
        <v>41731</v>
      </c>
      <c r="F896" s="14">
        <v>0.89509259259259266</v>
      </c>
      <c r="G896" s="18">
        <v>1341.05</v>
      </c>
      <c r="H896">
        <v>0</v>
      </c>
      <c r="I896" s="21">
        <f t="shared" si="26"/>
        <v>-2451148.9700000016</v>
      </c>
      <c r="M896">
        <v>53217</v>
      </c>
      <c r="N896">
        <v>7</v>
      </c>
      <c r="O896" t="s">
        <v>44</v>
      </c>
      <c r="P896">
        <v>2</v>
      </c>
      <c r="R896">
        <v>1578</v>
      </c>
      <c r="S896" s="13">
        <v>41784</v>
      </c>
      <c r="T896" s="13">
        <v>41784</v>
      </c>
      <c r="W896">
        <v>2014</v>
      </c>
      <c r="X896">
        <v>7</v>
      </c>
      <c r="AC896" t="s">
        <v>107</v>
      </c>
      <c r="AD896" t="s">
        <v>320</v>
      </c>
      <c r="AE896" t="str">
        <f t="shared" si="27"/>
        <v>COLÉGIO OLIMPO GOIÂNIA</v>
      </c>
      <c r="AG896">
        <v>12</v>
      </c>
      <c r="AH896">
        <v>10</v>
      </c>
      <c r="AI896" t="s">
        <v>95</v>
      </c>
      <c r="AK896">
        <v>0</v>
      </c>
      <c r="AM896">
        <v>0</v>
      </c>
      <c r="AP896" t="s">
        <v>355</v>
      </c>
    </row>
    <row r="897" spans="1:42" customFormat="1">
      <c r="A897">
        <v>133387</v>
      </c>
      <c r="B897" t="s">
        <v>1598</v>
      </c>
      <c r="C897" t="s">
        <v>1599</v>
      </c>
      <c r="D897" s="18">
        <v>0</v>
      </c>
      <c r="E897" s="13">
        <v>41731</v>
      </c>
      <c r="F897" s="14">
        <v>0.89509259259259266</v>
      </c>
      <c r="G897" s="18">
        <v>1341.05</v>
      </c>
      <c r="H897">
        <v>0</v>
      </c>
      <c r="I897" s="21">
        <f t="shared" si="26"/>
        <v>-2452490.0200000014</v>
      </c>
      <c r="M897">
        <v>53227</v>
      </c>
      <c r="N897">
        <v>7</v>
      </c>
      <c r="O897" t="s">
        <v>44</v>
      </c>
      <c r="P897">
        <v>2</v>
      </c>
      <c r="R897">
        <v>1578</v>
      </c>
      <c r="S897" s="13">
        <v>41784</v>
      </c>
      <c r="T897" s="13">
        <v>41784</v>
      </c>
      <c r="W897">
        <v>2014</v>
      </c>
      <c r="X897">
        <v>7</v>
      </c>
      <c r="AC897" t="s">
        <v>107</v>
      </c>
      <c r="AD897" t="s">
        <v>320</v>
      </c>
      <c r="AE897" t="str">
        <f t="shared" si="27"/>
        <v>COLÉGIO OLIMPO GOIÂNIA</v>
      </c>
      <c r="AG897">
        <v>12</v>
      </c>
      <c r="AH897">
        <v>10</v>
      </c>
      <c r="AI897" t="s">
        <v>95</v>
      </c>
      <c r="AK897">
        <v>0</v>
      </c>
      <c r="AM897">
        <v>0</v>
      </c>
      <c r="AP897" t="s">
        <v>355</v>
      </c>
    </row>
    <row r="898" spans="1:42" customFormat="1">
      <c r="A898">
        <v>133388</v>
      </c>
      <c r="B898" t="s">
        <v>1600</v>
      </c>
      <c r="C898" t="s">
        <v>1601</v>
      </c>
      <c r="D898" s="18">
        <v>0</v>
      </c>
      <c r="E898" s="13">
        <v>41731</v>
      </c>
      <c r="F898" s="14">
        <v>0.89509259259259266</v>
      </c>
      <c r="G898" s="18">
        <v>1341.05</v>
      </c>
      <c r="H898">
        <v>0</v>
      </c>
      <c r="I898" s="21">
        <f t="shared" si="26"/>
        <v>-2453831.0700000012</v>
      </c>
      <c r="M898">
        <v>53237</v>
      </c>
      <c r="N898">
        <v>7</v>
      </c>
      <c r="O898" t="s">
        <v>44</v>
      </c>
      <c r="P898">
        <v>2</v>
      </c>
      <c r="R898">
        <v>1578</v>
      </c>
      <c r="S898" s="13">
        <v>41784</v>
      </c>
      <c r="T898" s="13">
        <v>41784</v>
      </c>
      <c r="W898">
        <v>2014</v>
      </c>
      <c r="X898">
        <v>7</v>
      </c>
      <c r="AC898" t="s">
        <v>107</v>
      </c>
      <c r="AD898" t="s">
        <v>320</v>
      </c>
      <c r="AE898" t="str">
        <f t="shared" si="27"/>
        <v>COLÉGIO OLIMPO GOIÂNIA</v>
      </c>
      <c r="AG898">
        <v>12</v>
      </c>
      <c r="AH898">
        <v>10</v>
      </c>
      <c r="AI898" t="s">
        <v>95</v>
      </c>
      <c r="AK898">
        <v>0</v>
      </c>
      <c r="AM898">
        <v>0</v>
      </c>
      <c r="AP898" t="s">
        <v>355</v>
      </c>
    </row>
    <row r="899" spans="1:42" customFormat="1">
      <c r="A899">
        <v>133389</v>
      </c>
      <c r="B899" t="s">
        <v>1602</v>
      </c>
      <c r="C899" t="s">
        <v>1603</v>
      </c>
      <c r="D899" s="18">
        <v>0</v>
      </c>
      <c r="E899" s="13">
        <v>41731</v>
      </c>
      <c r="F899" s="14">
        <v>0.89509259259259266</v>
      </c>
      <c r="G899" s="18">
        <v>1341.05</v>
      </c>
      <c r="H899">
        <v>0</v>
      </c>
      <c r="I899" s="21">
        <f t="shared" si="26"/>
        <v>-2455172.120000001</v>
      </c>
      <c r="M899">
        <v>53247</v>
      </c>
      <c r="N899">
        <v>7</v>
      </c>
      <c r="O899" t="s">
        <v>44</v>
      </c>
      <c r="P899">
        <v>2</v>
      </c>
      <c r="R899">
        <v>1578</v>
      </c>
      <c r="S899" s="13">
        <v>41784</v>
      </c>
      <c r="T899" s="13">
        <v>41784</v>
      </c>
      <c r="W899">
        <v>2014</v>
      </c>
      <c r="X899">
        <v>7</v>
      </c>
      <c r="AC899" t="s">
        <v>107</v>
      </c>
      <c r="AD899" t="s">
        <v>320</v>
      </c>
      <c r="AE899" t="str">
        <f t="shared" si="27"/>
        <v>COLÉGIO OLIMPO GOIÂNIA</v>
      </c>
      <c r="AG899">
        <v>12</v>
      </c>
      <c r="AH899">
        <v>10</v>
      </c>
      <c r="AI899" t="s">
        <v>95</v>
      </c>
      <c r="AK899">
        <v>0</v>
      </c>
      <c r="AM899">
        <v>0</v>
      </c>
      <c r="AP899" t="s">
        <v>355</v>
      </c>
    </row>
    <row r="900" spans="1:42" customFormat="1">
      <c r="A900">
        <v>133390</v>
      </c>
      <c r="B900" t="s">
        <v>1604</v>
      </c>
      <c r="C900" t="s">
        <v>1605</v>
      </c>
      <c r="D900" s="18">
        <v>0</v>
      </c>
      <c r="E900" s="13">
        <v>41731</v>
      </c>
      <c r="F900" s="14">
        <v>0.89509259259259266</v>
      </c>
      <c r="G900" s="18">
        <v>1341.05</v>
      </c>
      <c r="H900">
        <v>0</v>
      </c>
      <c r="I900" s="21">
        <f t="shared" ref="I900:I963" si="28">I899 + (D900-G900)</f>
        <v>-2456513.1700000009</v>
      </c>
      <c r="M900">
        <v>53257</v>
      </c>
      <c r="N900">
        <v>7</v>
      </c>
      <c r="O900" t="s">
        <v>44</v>
      </c>
      <c r="P900">
        <v>2</v>
      </c>
      <c r="R900">
        <v>1578</v>
      </c>
      <c r="S900" s="13">
        <v>41784</v>
      </c>
      <c r="T900" s="13">
        <v>41784</v>
      </c>
      <c r="W900">
        <v>2014</v>
      </c>
      <c r="X900">
        <v>7</v>
      </c>
      <c r="AC900" t="s">
        <v>107</v>
      </c>
      <c r="AD900" t="s">
        <v>320</v>
      </c>
      <c r="AE900" t="str">
        <f t="shared" ref="AE900:AE963" si="29">ACHA_INSTITUICAO(AC900)</f>
        <v>COLÉGIO OLIMPO GOIÂNIA</v>
      </c>
      <c r="AG900">
        <v>12</v>
      </c>
      <c r="AH900">
        <v>10</v>
      </c>
      <c r="AI900" t="s">
        <v>95</v>
      </c>
      <c r="AK900">
        <v>0</v>
      </c>
      <c r="AM900">
        <v>0</v>
      </c>
      <c r="AP900" t="s">
        <v>355</v>
      </c>
    </row>
    <row r="901" spans="1:42" customFormat="1">
      <c r="A901">
        <v>133391</v>
      </c>
      <c r="B901" t="s">
        <v>1606</v>
      </c>
      <c r="C901" t="s">
        <v>1607</v>
      </c>
      <c r="D901" s="18">
        <v>0</v>
      </c>
      <c r="E901" s="13">
        <v>41731</v>
      </c>
      <c r="F901" s="14">
        <v>0.89509259259259266</v>
      </c>
      <c r="G901" s="18">
        <v>1341.05</v>
      </c>
      <c r="H901">
        <v>0</v>
      </c>
      <c r="I901" s="21">
        <f t="shared" si="28"/>
        <v>-2457854.2200000007</v>
      </c>
      <c r="M901">
        <v>53267</v>
      </c>
      <c r="N901">
        <v>7</v>
      </c>
      <c r="O901" t="s">
        <v>44</v>
      </c>
      <c r="P901">
        <v>2</v>
      </c>
      <c r="R901">
        <v>1578</v>
      </c>
      <c r="S901" s="13">
        <v>41784</v>
      </c>
      <c r="T901" s="13">
        <v>41784</v>
      </c>
      <c r="W901">
        <v>2014</v>
      </c>
      <c r="X901">
        <v>7</v>
      </c>
      <c r="AC901" t="s">
        <v>107</v>
      </c>
      <c r="AD901" t="s">
        <v>320</v>
      </c>
      <c r="AE901" t="str">
        <f t="shared" si="29"/>
        <v>COLÉGIO OLIMPO GOIÂNIA</v>
      </c>
      <c r="AG901">
        <v>12</v>
      </c>
      <c r="AH901">
        <v>10</v>
      </c>
      <c r="AI901" t="s">
        <v>95</v>
      </c>
      <c r="AK901">
        <v>0</v>
      </c>
      <c r="AM901">
        <v>0</v>
      </c>
      <c r="AP901" t="s">
        <v>355</v>
      </c>
    </row>
    <row r="902" spans="1:42" customFormat="1">
      <c r="A902">
        <v>133392</v>
      </c>
      <c r="B902" t="s">
        <v>1608</v>
      </c>
      <c r="C902" t="s">
        <v>1609</v>
      </c>
      <c r="D902" s="18">
        <v>0</v>
      </c>
      <c r="E902" s="13">
        <v>41731</v>
      </c>
      <c r="F902" s="14">
        <v>0.8951041666666667</v>
      </c>
      <c r="G902" s="18">
        <v>1341.05</v>
      </c>
      <c r="H902">
        <v>0</v>
      </c>
      <c r="I902" s="21">
        <f t="shared" si="28"/>
        <v>-2459195.2700000005</v>
      </c>
      <c r="M902">
        <v>53277</v>
      </c>
      <c r="N902">
        <v>7</v>
      </c>
      <c r="O902" t="s">
        <v>44</v>
      </c>
      <c r="P902">
        <v>2</v>
      </c>
      <c r="R902">
        <v>1578</v>
      </c>
      <c r="S902" s="13">
        <v>41784</v>
      </c>
      <c r="T902" s="13">
        <v>41784</v>
      </c>
      <c r="W902">
        <v>2014</v>
      </c>
      <c r="X902">
        <v>7</v>
      </c>
      <c r="AC902" t="s">
        <v>107</v>
      </c>
      <c r="AD902" t="s">
        <v>320</v>
      </c>
      <c r="AE902" t="str">
        <f t="shared" si="29"/>
        <v>COLÉGIO OLIMPO GOIÂNIA</v>
      </c>
      <c r="AG902">
        <v>12</v>
      </c>
      <c r="AH902">
        <v>10</v>
      </c>
      <c r="AI902" t="s">
        <v>95</v>
      </c>
      <c r="AK902">
        <v>0</v>
      </c>
      <c r="AM902">
        <v>0</v>
      </c>
      <c r="AP902" t="s">
        <v>355</v>
      </c>
    </row>
    <row r="903" spans="1:42" customFormat="1">
      <c r="A903">
        <v>133393</v>
      </c>
      <c r="B903" t="s">
        <v>1610</v>
      </c>
      <c r="C903" t="s">
        <v>1611</v>
      </c>
      <c r="D903" s="18">
        <v>0</v>
      </c>
      <c r="E903" s="13">
        <v>41731</v>
      </c>
      <c r="F903" s="14">
        <v>0.8951041666666667</v>
      </c>
      <c r="G903" s="18">
        <v>1341.05</v>
      </c>
      <c r="H903">
        <v>0</v>
      </c>
      <c r="I903" s="21">
        <f t="shared" si="28"/>
        <v>-2460536.3200000003</v>
      </c>
      <c r="M903">
        <v>53287</v>
      </c>
      <c r="N903">
        <v>7</v>
      </c>
      <c r="O903" t="s">
        <v>44</v>
      </c>
      <c r="P903">
        <v>2</v>
      </c>
      <c r="R903">
        <v>1578</v>
      </c>
      <c r="S903" s="13">
        <v>41784</v>
      </c>
      <c r="T903" s="13">
        <v>41784</v>
      </c>
      <c r="W903">
        <v>2014</v>
      </c>
      <c r="X903">
        <v>7</v>
      </c>
      <c r="AC903" t="s">
        <v>107</v>
      </c>
      <c r="AD903" t="s">
        <v>320</v>
      </c>
      <c r="AE903" t="str">
        <f t="shared" si="29"/>
        <v>COLÉGIO OLIMPO GOIÂNIA</v>
      </c>
      <c r="AG903">
        <v>12</v>
      </c>
      <c r="AH903">
        <v>10</v>
      </c>
      <c r="AI903" t="s">
        <v>95</v>
      </c>
      <c r="AK903">
        <v>0</v>
      </c>
      <c r="AM903">
        <v>0</v>
      </c>
      <c r="AP903" t="s">
        <v>355</v>
      </c>
    </row>
    <row r="904" spans="1:42" customFormat="1">
      <c r="A904">
        <v>133394</v>
      </c>
      <c r="B904" t="s">
        <v>1612</v>
      </c>
      <c r="C904" t="s">
        <v>1613</v>
      </c>
      <c r="D904" s="18">
        <v>0</v>
      </c>
      <c r="E904" s="13">
        <v>41731</v>
      </c>
      <c r="F904" s="14">
        <v>0.8951041666666667</v>
      </c>
      <c r="G904" s="18">
        <v>1341.05</v>
      </c>
      <c r="H904">
        <v>0</v>
      </c>
      <c r="I904" s="21">
        <f t="shared" si="28"/>
        <v>-2461877.37</v>
      </c>
      <c r="M904">
        <v>53297</v>
      </c>
      <c r="N904">
        <v>7</v>
      </c>
      <c r="O904" t="s">
        <v>44</v>
      </c>
      <c r="P904">
        <v>2</v>
      </c>
      <c r="R904">
        <v>1578</v>
      </c>
      <c r="S904" s="13">
        <v>41784</v>
      </c>
      <c r="T904" s="13">
        <v>41784</v>
      </c>
      <c r="W904">
        <v>2014</v>
      </c>
      <c r="X904">
        <v>7</v>
      </c>
      <c r="AC904" t="s">
        <v>107</v>
      </c>
      <c r="AD904" t="s">
        <v>320</v>
      </c>
      <c r="AE904" t="str">
        <f t="shared" si="29"/>
        <v>COLÉGIO OLIMPO GOIÂNIA</v>
      </c>
      <c r="AG904">
        <v>12</v>
      </c>
      <c r="AH904">
        <v>10</v>
      </c>
      <c r="AI904" t="s">
        <v>95</v>
      </c>
      <c r="AK904">
        <v>0</v>
      </c>
      <c r="AM904">
        <v>0</v>
      </c>
      <c r="AP904" t="s">
        <v>355</v>
      </c>
    </row>
    <row r="905" spans="1:42" customFormat="1">
      <c r="A905">
        <v>133395</v>
      </c>
      <c r="B905" t="s">
        <v>1614</v>
      </c>
      <c r="C905" t="s">
        <v>1615</v>
      </c>
      <c r="D905" s="18">
        <v>0</v>
      </c>
      <c r="E905" s="13">
        <v>41731</v>
      </c>
      <c r="F905" s="14">
        <v>0.8951041666666667</v>
      </c>
      <c r="G905" s="18">
        <v>1341.05</v>
      </c>
      <c r="H905">
        <v>0</v>
      </c>
      <c r="I905" s="21">
        <f t="shared" si="28"/>
        <v>-2463218.42</v>
      </c>
      <c r="M905">
        <v>53208</v>
      </c>
      <c r="N905">
        <v>7</v>
      </c>
      <c r="O905" t="s">
        <v>44</v>
      </c>
      <c r="P905">
        <v>2</v>
      </c>
      <c r="R905">
        <v>1578</v>
      </c>
      <c r="S905" s="13">
        <v>41784</v>
      </c>
      <c r="T905" s="13">
        <v>41784</v>
      </c>
      <c r="W905">
        <v>2014</v>
      </c>
      <c r="X905">
        <v>7</v>
      </c>
      <c r="AC905" t="s">
        <v>107</v>
      </c>
      <c r="AD905" t="s">
        <v>320</v>
      </c>
      <c r="AE905" t="str">
        <f t="shared" si="29"/>
        <v>COLÉGIO OLIMPO GOIÂNIA</v>
      </c>
      <c r="AG905">
        <v>12</v>
      </c>
      <c r="AH905">
        <v>10</v>
      </c>
      <c r="AI905" t="s">
        <v>95</v>
      </c>
      <c r="AK905">
        <v>0</v>
      </c>
      <c r="AM905">
        <v>0</v>
      </c>
      <c r="AP905" t="s">
        <v>355</v>
      </c>
    </row>
    <row r="906" spans="1:42" customFormat="1">
      <c r="A906">
        <v>133396</v>
      </c>
      <c r="B906" t="s">
        <v>1616</v>
      </c>
      <c r="C906" t="s">
        <v>1617</v>
      </c>
      <c r="D906" s="18">
        <v>0</v>
      </c>
      <c r="E906" s="13">
        <v>41731</v>
      </c>
      <c r="F906" s="14">
        <v>0.8951041666666667</v>
      </c>
      <c r="G906" s="18">
        <v>1341.05</v>
      </c>
      <c r="H906">
        <v>0</v>
      </c>
      <c r="I906" s="21">
        <f t="shared" si="28"/>
        <v>-2464559.4699999997</v>
      </c>
      <c r="M906">
        <v>53218</v>
      </c>
      <c r="N906">
        <v>7</v>
      </c>
      <c r="O906" t="s">
        <v>44</v>
      </c>
      <c r="P906">
        <v>2</v>
      </c>
      <c r="R906">
        <v>1578</v>
      </c>
      <c r="S906" s="13">
        <v>41784</v>
      </c>
      <c r="T906" s="13">
        <v>41784</v>
      </c>
      <c r="W906">
        <v>2014</v>
      </c>
      <c r="X906">
        <v>7</v>
      </c>
      <c r="AC906" t="s">
        <v>107</v>
      </c>
      <c r="AD906" t="s">
        <v>320</v>
      </c>
      <c r="AE906" t="str">
        <f t="shared" si="29"/>
        <v>COLÉGIO OLIMPO GOIÂNIA</v>
      </c>
      <c r="AG906">
        <v>12</v>
      </c>
      <c r="AH906">
        <v>10</v>
      </c>
      <c r="AI906" t="s">
        <v>95</v>
      </c>
      <c r="AK906">
        <v>0</v>
      </c>
      <c r="AM906">
        <v>0</v>
      </c>
      <c r="AP906" t="s">
        <v>355</v>
      </c>
    </row>
    <row r="907" spans="1:42" customFormat="1">
      <c r="A907">
        <v>133397</v>
      </c>
      <c r="B907" t="s">
        <v>1618</v>
      </c>
      <c r="C907" t="s">
        <v>1619</v>
      </c>
      <c r="D907" s="18">
        <v>0</v>
      </c>
      <c r="E907" s="13">
        <v>41731</v>
      </c>
      <c r="F907" s="14">
        <v>0.8951041666666667</v>
      </c>
      <c r="G907" s="18">
        <v>1341.05</v>
      </c>
      <c r="H907">
        <v>0</v>
      </c>
      <c r="I907" s="21">
        <f t="shared" si="28"/>
        <v>-2465900.5199999996</v>
      </c>
      <c r="M907">
        <v>53228</v>
      </c>
      <c r="N907">
        <v>7</v>
      </c>
      <c r="O907" t="s">
        <v>44</v>
      </c>
      <c r="P907">
        <v>2</v>
      </c>
      <c r="R907">
        <v>1578</v>
      </c>
      <c r="S907" s="13">
        <v>41784</v>
      </c>
      <c r="T907" s="13">
        <v>41784</v>
      </c>
      <c r="W907">
        <v>2014</v>
      </c>
      <c r="X907">
        <v>7</v>
      </c>
      <c r="AC907" t="s">
        <v>107</v>
      </c>
      <c r="AD907" t="s">
        <v>320</v>
      </c>
      <c r="AE907" t="str">
        <f t="shared" si="29"/>
        <v>COLÉGIO OLIMPO GOIÂNIA</v>
      </c>
      <c r="AG907">
        <v>12</v>
      </c>
      <c r="AH907">
        <v>10</v>
      </c>
      <c r="AI907" t="s">
        <v>95</v>
      </c>
      <c r="AK907">
        <v>0</v>
      </c>
      <c r="AM907">
        <v>0</v>
      </c>
      <c r="AP907" t="s">
        <v>355</v>
      </c>
    </row>
    <row r="908" spans="1:42" customFormat="1">
      <c r="A908">
        <v>133398</v>
      </c>
      <c r="B908" t="s">
        <v>1620</v>
      </c>
      <c r="C908" t="s">
        <v>1621</v>
      </c>
      <c r="D908" s="18">
        <v>0</v>
      </c>
      <c r="E908" s="13">
        <v>41731</v>
      </c>
      <c r="F908" s="14">
        <v>0.8951041666666667</v>
      </c>
      <c r="G908" s="18">
        <v>1341.05</v>
      </c>
      <c r="H908">
        <v>0</v>
      </c>
      <c r="I908" s="21">
        <f t="shared" si="28"/>
        <v>-2467241.5699999994</v>
      </c>
      <c r="M908">
        <v>53238</v>
      </c>
      <c r="N908">
        <v>7</v>
      </c>
      <c r="O908" t="s">
        <v>44</v>
      </c>
      <c r="P908">
        <v>2</v>
      </c>
      <c r="R908">
        <v>1578</v>
      </c>
      <c r="S908" s="13">
        <v>41784</v>
      </c>
      <c r="T908" s="13">
        <v>41784</v>
      </c>
      <c r="W908">
        <v>2014</v>
      </c>
      <c r="X908">
        <v>7</v>
      </c>
      <c r="AC908" t="s">
        <v>107</v>
      </c>
      <c r="AD908" t="s">
        <v>320</v>
      </c>
      <c r="AE908" t="str">
        <f t="shared" si="29"/>
        <v>COLÉGIO OLIMPO GOIÂNIA</v>
      </c>
      <c r="AG908">
        <v>12</v>
      </c>
      <c r="AH908">
        <v>10</v>
      </c>
      <c r="AI908" t="s">
        <v>95</v>
      </c>
      <c r="AK908">
        <v>0</v>
      </c>
      <c r="AM908">
        <v>0</v>
      </c>
      <c r="AP908" t="s">
        <v>355</v>
      </c>
    </row>
    <row r="909" spans="1:42" customFormat="1">
      <c r="A909">
        <v>133399</v>
      </c>
      <c r="B909" t="s">
        <v>1622</v>
      </c>
      <c r="C909" t="s">
        <v>1623</v>
      </c>
      <c r="D909" s="18">
        <v>0</v>
      </c>
      <c r="E909" s="13">
        <v>41731</v>
      </c>
      <c r="F909" s="14">
        <v>0.8951041666666667</v>
      </c>
      <c r="G909" s="18">
        <v>1341.05</v>
      </c>
      <c r="H909">
        <v>0</v>
      </c>
      <c r="I909" s="21">
        <f t="shared" si="28"/>
        <v>-2468582.6199999992</v>
      </c>
      <c r="M909">
        <v>53248</v>
      </c>
      <c r="N909">
        <v>7</v>
      </c>
      <c r="O909" t="s">
        <v>44</v>
      </c>
      <c r="P909">
        <v>2</v>
      </c>
      <c r="R909">
        <v>1578</v>
      </c>
      <c r="S909" s="13">
        <v>41784</v>
      </c>
      <c r="T909" s="13">
        <v>41784</v>
      </c>
      <c r="W909">
        <v>2014</v>
      </c>
      <c r="X909">
        <v>7</v>
      </c>
      <c r="AC909" t="s">
        <v>107</v>
      </c>
      <c r="AD909" t="s">
        <v>320</v>
      </c>
      <c r="AE909" t="str">
        <f t="shared" si="29"/>
        <v>COLÉGIO OLIMPO GOIÂNIA</v>
      </c>
      <c r="AG909">
        <v>12</v>
      </c>
      <c r="AH909">
        <v>10</v>
      </c>
      <c r="AI909" t="s">
        <v>95</v>
      </c>
      <c r="AK909">
        <v>0</v>
      </c>
      <c r="AM909">
        <v>0</v>
      </c>
      <c r="AP909" t="s">
        <v>355</v>
      </c>
    </row>
    <row r="910" spans="1:42" customFormat="1">
      <c r="A910">
        <v>133400</v>
      </c>
      <c r="B910" t="s">
        <v>1624</v>
      </c>
      <c r="C910" t="s">
        <v>1625</v>
      </c>
      <c r="D910" s="18">
        <v>0</v>
      </c>
      <c r="E910" s="13">
        <v>41731</v>
      </c>
      <c r="F910" s="14">
        <v>0.8951041666666667</v>
      </c>
      <c r="G910" s="18">
        <v>1341.05</v>
      </c>
      <c r="H910">
        <v>0</v>
      </c>
      <c r="I910" s="21">
        <f t="shared" si="28"/>
        <v>-2469923.669999999</v>
      </c>
      <c r="M910">
        <v>53258</v>
      </c>
      <c r="N910">
        <v>7</v>
      </c>
      <c r="O910" t="s">
        <v>44</v>
      </c>
      <c r="P910">
        <v>2</v>
      </c>
      <c r="R910">
        <v>1578</v>
      </c>
      <c r="S910" s="13">
        <v>41784</v>
      </c>
      <c r="T910" s="13">
        <v>41784</v>
      </c>
      <c r="W910">
        <v>2014</v>
      </c>
      <c r="X910">
        <v>7</v>
      </c>
      <c r="AC910" t="s">
        <v>107</v>
      </c>
      <c r="AD910" t="s">
        <v>320</v>
      </c>
      <c r="AE910" t="str">
        <f t="shared" si="29"/>
        <v>COLÉGIO OLIMPO GOIÂNIA</v>
      </c>
      <c r="AG910">
        <v>12</v>
      </c>
      <c r="AH910">
        <v>10</v>
      </c>
      <c r="AI910" t="s">
        <v>95</v>
      </c>
      <c r="AK910">
        <v>0</v>
      </c>
      <c r="AM910">
        <v>0</v>
      </c>
      <c r="AP910" t="s">
        <v>355</v>
      </c>
    </row>
    <row r="911" spans="1:42" customFormat="1">
      <c r="A911">
        <v>133401</v>
      </c>
      <c r="B911" t="s">
        <v>1626</v>
      </c>
      <c r="C911" t="s">
        <v>1627</v>
      </c>
      <c r="D911" s="18">
        <v>0</v>
      </c>
      <c r="E911" s="13">
        <v>41731</v>
      </c>
      <c r="F911" s="14">
        <v>0.8951041666666667</v>
      </c>
      <c r="G911" s="18">
        <v>1341.05</v>
      </c>
      <c r="H911">
        <v>0</v>
      </c>
      <c r="I911" s="21">
        <f t="shared" si="28"/>
        <v>-2471264.7199999988</v>
      </c>
      <c r="M911">
        <v>53268</v>
      </c>
      <c r="N911">
        <v>7</v>
      </c>
      <c r="O911" t="s">
        <v>44</v>
      </c>
      <c r="P911">
        <v>2</v>
      </c>
      <c r="R911">
        <v>1578</v>
      </c>
      <c r="S911" s="13">
        <v>41784</v>
      </c>
      <c r="T911" s="13">
        <v>41784</v>
      </c>
      <c r="W911">
        <v>2014</v>
      </c>
      <c r="X911">
        <v>7</v>
      </c>
      <c r="AC911" t="s">
        <v>107</v>
      </c>
      <c r="AD911" t="s">
        <v>320</v>
      </c>
      <c r="AE911" t="str">
        <f t="shared" si="29"/>
        <v>COLÉGIO OLIMPO GOIÂNIA</v>
      </c>
      <c r="AG911">
        <v>12</v>
      </c>
      <c r="AH911">
        <v>10</v>
      </c>
      <c r="AI911" t="s">
        <v>95</v>
      </c>
      <c r="AK911">
        <v>0</v>
      </c>
      <c r="AM911">
        <v>0</v>
      </c>
      <c r="AP911" t="s">
        <v>355</v>
      </c>
    </row>
    <row r="912" spans="1:42" customFormat="1">
      <c r="A912">
        <v>133402</v>
      </c>
      <c r="B912" t="s">
        <v>1628</v>
      </c>
      <c r="C912" t="s">
        <v>1629</v>
      </c>
      <c r="D912" s="18">
        <v>0</v>
      </c>
      <c r="E912" s="13">
        <v>41731</v>
      </c>
      <c r="F912" s="14">
        <v>0.8951041666666667</v>
      </c>
      <c r="G912" s="18">
        <v>1341.05</v>
      </c>
      <c r="H912">
        <v>0</v>
      </c>
      <c r="I912" s="21">
        <f t="shared" si="28"/>
        <v>-2472605.7699999986</v>
      </c>
      <c r="M912">
        <v>53278</v>
      </c>
      <c r="N912">
        <v>7</v>
      </c>
      <c r="O912" t="s">
        <v>44</v>
      </c>
      <c r="P912">
        <v>2</v>
      </c>
      <c r="R912">
        <v>1578</v>
      </c>
      <c r="S912" s="13">
        <v>41784</v>
      </c>
      <c r="T912" s="13">
        <v>41784</v>
      </c>
      <c r="W912">
        <v>2014</v>
      </c>
      <c r="X912">
        <v>7</v>
      </c>
      <c r="AC912" t="s">
        <v>107</v>
      </c>
      <c r="AD912" t="s">
        <v>320</v>
      </c>
      <c r="AE912" t="str">
        <f t="shared" si="29"/>
        <v>COLÉGIO OLIMPO GOIÂNIA</v>
      </c>
      <c r="AG912">
        <v>12</v>
      </c>
      <c r="AH912">
        <v>10</v>
      </c>
      <c r="AI912" t="s">
        <v>95</v>
      </c>
      <c r="AK912">
        <v>0</v>
      </c>
      <c r="AM912">
        <v>0</v>
      </c>
      <c r="AP912" t="s">
        <v>355</v>
      </c>
    </row>
    <row r="913" spans="1:42" customFormat="1">
      <c r="A913">
        <v>133403</v>
      </c>
      <c r="B913" t="s">
        <v>1630</v>
      </c>
      <c r="C913" t="s">
        <v>1631</v>
      </c>
      <c r="D913" s="18">
        <v>0</v>
      </c>
      <c r="E913" s="13">
        <v>41731</v>
      </c>
      <c r="F913" s="14">
        <v>0.8951041666666667</v>
      </c>
      <c r="G913" s="18">
        <v>1341.05</v>
      </c>
      <c r="H913">
        <v>0</v>
      </c>
      <c r="I913" s="21">
        <f t="shared" si="28"/>
        <v>-2473946.8199999984</v>
      </c>
      <c r="M913">
        <v>53288</v>
      </c>
      <c r="N913">
        <v>7</v>
      </c>
      <c r="O913" t="s">
        <v>44</v>
      </c>
      <c r="P913">
        <v>2</v>
      </c>
      <c r="R913">
        <v>1578</v>
      </c>
      <c r="S913" s="13">
        <v>41784</v>
      </c>
      <c r="T913" s="13">
        <v>41784</v>
      </c>
      <c r="W913">
        <v>2014</v>
      </c>
      <c r="X913">
        <v>7</v>
      </c>
      <c r="AC913" t="s">
        <v>107</v>
      </c>
      <c r="AD913" t="s">
        <v>320</v>
      </c>
      <c r="AE913" t="str">
        <f t="shared" si="29"/>
        <v>COLÉGIO OLIMPO GOIÂNIA</v>
      </c>
      <c r="AG913">
        <v>12</v>
      </c>
      <c r="AH913">
        <v>10</v>
      </c>
      <c r="AI913" t="s">
        <v>95</v>
      </c>
      <c r="AK913">
        <v>0</v>
      </c>
      <c r="AM913">
        <v>0</v>
      </c>
      <c r="AP913" t="s">
        <v>355</v>
      </c>
    </row>
    <row r="914" spans="1:42" customFormat="1">
      <c r="A914">
        <v>133404</v>
      </c>
      <c r="B914" t="s">
        <v>1632</v>
      </c>
      <c r="C914" t="s">
        <v>1633</v>
      </c>
      <c r="D914" s="18">
        <v>0</v>
      </c>
      <c r="E914" s="13">
        <v>41731</v>
      </c>
      <c r="F914" s="14">
        <v>0.8951041666666667</v>
      </c>
      <c r="G914" s="18">
        <v>1341.05</v>
      </c>
      <c r="H914">
        <v>0</v>
      </c>
      <c r="I914" s="21">
        <f t="shared" si="28"/>
        <v>-2475287.8699999982</v>
      </c>
      <c r="M914">
        <v>53298</v>
      </c>
      <c r="N914">
        <v>7</v>
      </c>
      <c r="O914" t="s">
        <v>44</v>
      </c>
      <c r="P914">
        <v>2</v>
      </c>
      <c r="R914">
        <v>1578</v>
      </c>
      <c r="S914" s="13">
        <v>41784</v>
      </c>
      <c r="T914" s="13">
        <v>41784</v>
      </c>
      <c r="W914">
        <v>2014</v>
      </c>
      <c r="X914">
        <v>7</v>
      </c>
      <c r="AC914" t="s">
        <v>107</v>
      </c>
      <c r="AD914" t="s">
        <v>320</v>
      </c>
      <c r="AE914" t="str">
        <f t="shared" si="29"/>
        <v>COLÉGIO OLIMPO GOIÂNIA</v>
      </c>
      <c r="AG914">
        <v>12</v>
      </c>
      <c r="AH914">
        <v>10</v>
      </c>
      <c r="AI914" t="s">
        <v>95</v>
      </c>
      <c r="AK914">
        <v>0</v>
      </c>
      <c r="AM914">
        <v>0</v>
      </c>
      <c r="AP914" t="s">
        <v>355</v>
      </c>
    </row>
    <row r="915" spans="1:42" customFormat="1">
      <c r="A915">
        <v>133405</v>
      </c>
      <c r="B915" t="s">
        <v>1634</v>
      </c>
      <c r="C915" t="s">
        <v>1635</v>
      </c>
      <c r="D915" s="18">
        <v>0</v>
      </c>
      <c r="E915" s="13">
        <v>41731</v>
      </c>
      <c r="F915" s="14">
        <v>0.8951041666666667</v>
      </c>
      <c r="G915" s="18">
        <v>1341.05</v>
      </c>
      <c r="H915">
        <v>0</v>
      </c>
      <c r="I915" s="21">
        <f t="shared" si="28"/>
        <v>-2476628.9199999981</v>
      </c>
      <c r="M915">
        <v>53209</v>
      </c>
      <c r="N915">
        <v>7</v>
      </c>
      <c r="O915" t="s">
        <v>44</v>
      </c>
      <c r="P915">
        <v>2</v>
      </c>
      <c r="R915">
        <v>1578</v>
      </c>
      <c r="S915" s="13">
        <v>41784</v>
      </c>
      <c r="T915" s="13">
        <v>41784</v>
      </c>
      <c r="W915">
        <v>2014</v>
      </c>
      <c r="X915">
        <v>7</v>
      </c>
      <c r="AC915" t="s">
        <v>107</v>
      </c>
      <c r="AD915" t="s">
        <v>320</v>
      </c>
      <c r="AE915" t="str">
        <f t="shared" si="29"/>
        <v>COLÉGIO OLIMPO GOIÂNIA</v>
      </c>
      <c r="AG915">
        <v>12</v>
      </c>
      <c r="AH915">
        <v>10</v>
      </c>
      <c r="AI915" t="s">
        <v>95</v>
      </c>
      <c r="AK915">
        <v>0</v>
      </c>
      <c r="AM915">
        <v>0</v>
      </c>
      <c r="AP915" t="s">
        <v>355</v>
      </c>
    </row>
    <row r="916" spans="1:42" customFormat="1">
      <c r="A916">
        <v>133406</v>
      </c>
      <c r="B916" t="s">
        <v>1636</v>
      </c>
      <c r="C916" t="s">
        <v>1637</v>
      </c>
      <c r="D916" s="18">
        <v>0</v>
      </c>
      <c r="E916" s="13">
        <v>41731</v>
      </c>
      <c r="F916" s="14">
        <v>0.8951041666666667</v>
      </c>
      <c r="G916" s="18">
        <v>1341.05</v>
      </c>
      <c r="H916">
        <v>0</v>
      </c>
      <c r="I916" s="21">
        <f t="shared" si="28"/>
        <v>-2477969.9699999979</v>
      </c>
      <c r="M916">
        <v>53219</v>
      </c>
      <c r="N916">
        <v>7</v>
      </c>
      <c r="O916" t="s">
        <v>44</v>
      </c>
      <c r="P916">
        <v>2</v>
      </c>
      <c r="R916">
        <v>1578</v>
      </c>
      <c r="S916" s="13">
        <v>41784</v>
      </c>
      <c r="T916" s="13">
        <v>41784</v>
      </c>
      <c r="W916">
        <v>2014</v>
      </c>
      <c r="X916">
        <v>7</v>
      </c>
      <c r="AC916" t="s">
        <v>107</v>
      </c>
      <c r="AD916" t="s">
        <v>320</v>
      </c>
      <c r="AE916" t="str">
        <f t="shared" si="29"/>
        <v>COLÉGIO OLIMPO GOIÂNIA</v>
      </c>
      <c r="AG916">
        <v>12</v>
      </c>
      <c r="AH916">
        <v>10</v>
      </c>
      <c r="AI916" t="s">
        <v>95</v>
      </c>
      <c r="AK916">
        <v>0</v>
      </c>
      <c r="AM916">
        <v>0</v>
      </c>
      <c r="AP916" t="s">
        <v>355</v>
      </c>
    </row>
    <row r="917" spans="1:42" customFormat="1">
      <c r="A917">
        <v>133407</v>
      </c>
      <c r="B917" t="s">
        <v>1638</v>
      </c>
      <c r="C917" t="s">
        <v>1639</v>
      </c>
      <c r="D917" s="18">
        <v>0</v>
      </c>
      <c r="E917" s="13">
        <v>41731</v>
      </c>
      <c r="F917" s="14">
        <v>0.8951041666666667</v>
      </c>
      <c r="G917" s="18">
        <v>1341.05</v>
      </c>
      <c r="H917">
        <v>0</v>
      </c>
      <c r="I917" s="21">
        <f t="shared" si="28"/>
        <v>-2479311.0199999977</v>
      </c>
      <c r="M917">
        <v>53229</v>
      </c>
      <c r="N917">
        <v>7</v>
      </c>
      <c r="O917" t="s">
        <v>44</v>
      </c>
      <c r="P917">
        <v>2</v>
      </c>
      <c r="R917">
        <v>1578</v>
      </c>
      <c r="S917" s="13">
        <v>41784</v>
      </c>
      <c r="T917" s="13">
        <v>41784</v>
      </c>
      <c r="W917">
        <v>2014</v>
      </c>
      <c r="X917">
        <v>7</v>
      </c>
      <c r="AC917" t="s">
        <v>107</v>
      </c>
      <c r="AD917" t="s">
        <v>320</v>
      </c>
      <c r="AE917" t="str">
        <f t="shared" si="29"/>
        <v>COLÉGIO OLIMPO GOIÂNIA</v>
      </c>
      <c r="AG917">
        <v>12</v>
      </c>
      <c r="AH917">
        <v>10</v>
      </c>
      <c r="AI917" t="s">
        <v>95</v>
      </c>
      <c r="AK917">
        <v>0</v>
      </c>
      <c r="AM917">
        <v>0</v>
      </c>
      <c r="AP917" t="s">
        <v>355</v>
      </c>
    </row>
    <row r="918" spans="1:42" customFormat="1">
      <c r="A918">
        <v>133408</v>
      </c>
      <c r="B918" t="s">
        <v>1640</v>
      </c>
      <c r="C918" t="s">
        <v>1641</v>
      </c>
      <c r="D918" s="18">
        <v>0</v>
      </c>
      <c r="E918" s="13">
        <v>41731</v>
      </c>
      <c r="F918" s="14">
        <v>0.8951041666666667</v>
      </c>
      <c r="G918" s="18">
        <v>1341.05</v>
      </c>
      <c r="H918">
        <v>0</v>
      </c>
      <c r="I918" s="21">
        <f t="shared" si="28"/>
        <v>-2480652.0699999975</v>
      </c>
      <c r="M918">
        <v>53239</v>
      </c>
      <c r="N918">
        <v>7</v>
      </c>
      <c r="O918" t="s">
        <v>44</v>
      </c>
      <c r="P918">
        <v>2</v>
      </c>
      <c r="R918">
        <v>1578</v>
      </c>
      <c r="S918" s="13">
        <v>41784</v>
      </c>
      <c r="T918" s="13">
        <v>41784</v>
      </c>
      <c r="W918">
        <v>2014</v>
      </c>
      <c r="X918">
        <v>7</v>
      </c>
      <c r="AC918" t="s">
        <v>107</v>
      </c>
      <c r="AD918" t="s">
        <v>320</v>
      </c>
      <c r="AE918" t="str">
        <f t="shared" si="29"/>
        <v>COLÉGIO OLIMPO GOIÂNIA</v>
      </c>
      <c r="AG918">
        <v>12</v>
      </c>
      <c r="AH918">
        <v>10</v>
      </c>
      <c r="AI918" t="s">
        <v>95</v>
      </c>
      <c r="AK918">
        <v>0</v>
      </c>
      <c r="AM918">
        <v>0</v>
      </c>
      <c r="AP918" t="s">
        <v>355</v>
      </c>
    </row>
    <row r="919" spans="1:42" customFormat="1">
      <c r="A919">
        <v>133424</v>
      </c>
      <c r="B919" t="s">
        <v>1642</v>
      </c>
      <c r="C919" t="s">
        <v>1643</v>
      </c>
      <c r="D919" s="18">
        <v>0</v>
      </c>
      <c r="E919" s="13">
        <v>41731</v>
      </c>
      <c r="F919" s="14">
        <v>0.89511574074074074</v>
      </c>
      <c r="G919" s="18">
        <v>1341.05</v>
      </c>
      <c r="H919">
        <v>0</v>
      </c>
      <c r="I919" s="21">
        <f t="shared" si="28"/>
        <v>-2481993.1199999973</v>
      </c>
      <c r="M919">
        <v>53300</v>
      </c>
      <c r="N919">
        <v>7</v>
      </c>
      <c r="O919" t="s">
        <v>44</v>
      </c>
      <c r="P919">
        <v>2</v>
      </c>
      <c r="R919">
        <v>1578</v>
      </c>
      <c r="S919" s="13">
        <v>41784</v>
      </c>
      <c r="T919" s="13">
        <v>41784</v>
      </c>
      <c r="W919">
        <v>2014</v>
      </c>
      <c r="X919">
        <v>7</v>
      </c>
      <c r="AC919" t="s">
        <v>107</v>
      </c>
      <c r="AD919" t="s">
        <v>320</v>
      </c>
      <c r="AE919" t="str">
        <f t="shared" si="29"/>
        <v>COLÉGIO OLIMPO GOIÂNIA</v>
      </c>
      <c r="AG919">
        <v>12</v>
      </c>
      <c r="AH919">
        <v>10</v>
      </c>
      <c r="AI919" t="s">
        <v>95</v>
      </c>
      <c r="AK919">
        <v>0</v>
      </c>
      <c r="AM919">
        <v>0</v>
      </c>
      <c r="AP919" t="s">
        <v>355</v>
      </c>
    </row>
    <row r="920" spans="1:42" customFormat="1">
      <c r="A920">
        <v>133415</v>
      </c>
      <c r="B920" t="s">
        <v>1644</v>
      </c>
      <c r="C920" t="s">
        <v>1645</v>
      </c>
      <c r="D920" s="18">
        <v>0</v>
      </c>
      <c r="E920" s="13">
        <v>41731</v>
      </c>
      <c r="F920" s="14">
        <v>0.89511574074074074</v>
      </c>
      <c r="G920" s="18">
        <v>1341.05</v>
      </c>
      <c r="H920">
        <v>0</v>
      </c>
      <c r="I920" s="21">
        <f t="shared" si="28"/>
        <v>-2483334.1699999971</v>
      </c>
      <c r="M920">
        <v>53210</v>
      </c>
      <c r="N920">
        <v>7</v>
      </c>
      <c r="O920" t="s">
        <v>44</v>
      </c>
      <c r="P920">
        <v>2</v>
      </c>
      <c r="R920">
        <v>1578</v>
      </c>
      <c r="S920" s="13">
        <v>41784</v>
      </c>
      <c r="T920" s="13">
        <v>41784</v>
      </c>
      <c r="W920">
        <v>2014</v>
      </c>
      <c r="X920">
        <v>7</v>
      </c>
      <c r="AC920" t="s">
        <v>107</v>
      </c>
      <c r="AD920" t="s">
        <v>320</v>
      </c>
      <c r="AE920" t="str">
        <f t="shared" si="29"/>
        <v>COLÉGIO OLIMPO GOIÂNIA</v>
      </c>
      <c r="AG920">
        <v>12</v>
      </c>
      <c r="AH920">
        <v>10</v>
      </c>
      <c r="AI920" t="s">
        <v>95</v>
      </c>
      <c r="AK920">
        <v>0</v>
      </c>
      <c r="AM920">
        <v>0</v>
      </c>
      <c r="AP920" t="s">
        <v>355</v>
      </c>
    </row>
    <row r="921" spans="1:42" customFormat="1">
      <c r="A921">
        <v>133416</v>
      </c>
      <c r="B921" t="s">
        <v>1646</v>
      </c>
      <c r="C921" t="s">
        <v>1647</v>
      </c>
      <c r="D921" s="18">
        <v>0</v>
      </c>
      <c r="E921" s="13">
        <v>41731</v>
      </c>
      <c r="F921" s="14">
        <v>0.89511574074074074</v>
      </c>
      <c r="G921" s="18">
        <v>1341.05</v>
      </c>
      <c r="H921">
        <v>0</v>
      </c>
      <c r="I921" s="21">
        <f t="shared" si="28"/>
        <v>-2484675.2199999969</v>
      </c>
      <c r="M921">
        <v>53220</v>
      </c>
      <c r="N921">
        <v>7</v>
      </c>
      <c r="O921" t="s">
        <v>44</v>
      </c>
      <c r="P921">
        <v>2</v>
      </c>
      <c r="R921">
        <v>1578</v>
      </c>
      <c r="S921" s="13">
        <v>41784</v>
      </c>
      <c r="T921" s="13">
        <v>41784</v>
      </c>
      <c r="W921">
        <v>2014</v>
      </c>
      <c r="X921">
        <v>7</v>
      </c>
      <c r="AC921" t="s">
        <v>107</v>
      </c>
      <c r="AD921" t="s">
        <v>320</v>
      </c>
      <c r="AE921" t="str">
        <f t="shared" si="29"/>
        <v>COLÉGIO OLIMPO GOIÂNIA</v>
      </c>
      <c r="AG921">
        <v>12</v>
      </c>
      <c r="AH921">
        <v>10</v>
      </c>
      <c r="AI921" t="s">
        <v>95</v>
      </c>
      <c r="AK921">
        <v>0</v>
      </c>
      <c r="AM921">
        <v>0</v>
      </c>
      <c r="AP921" t="s">
        <v>355</v>
      </c>
    </row>
    <row r="922" spans="1:42" customFormat="1">
      <c r="A922">
        <v>133417</v>
      </c>
      <c r="B922" t="s">
        <v>1648</v>
      </c>
      <c r="C922" t="s">
        <v>1649</v>
      </c>
      <c r="D922" s="18">
        <v>0</v>
      </c>
      <c r="E922" s="13">
        <v>41731</v>
      </c>
      <c r="F922" s="14">
        <v>0.89511574074074074</v>
      </c>
      <c r="G922" s="18">
        <v>1341.05</v>
      </c>
      <c r="H922">
        <v>0</v>
      </c>
      <c r="I922" s="21">
        <f t="shared" si="28"/>
        <v>-2486016.2699999968</v>
      </c>
      <c r="M922">
        <v>53230</v>
      </c>
      <c r="N922">
        <v>7</v>
      </c>
      <c r="O922" t="s">
        <v>44</v>
      </c>
      <c r="P922">
        <v>2</v>
      </c>
      <c r="R922">
        <v>1578</v>
      </c>
      <c r="S922" s="13">
        <v>41784</v>
      </c>
      <c r="T922" s="13">
        <v>41784</v>
      </c>
      <c r="W922">
        <v>2014</v>
      </c>
      <c r="X922">
        <v>7</v>
      </c>
      <c r="AC922" t="s">
        <v>107</v>
      </c>
      <c r="AD922" t="s">
        <v>320</v>
      </c>
      <c r="AE922" t="str">
        <f t="shared" si="29"/>
        <v>COLÉGIO OLIMPO GOIÂNIA</v>
      </c>
      <c r="AG922">
        <v>12</v>
      </c>
      <c r="AH922">
        <v>10</v>
      </c>
      <c r="AI922" t="s">
        <v>95</v>
      </c>
      <c r="AK922">
        <v>0</v>
      </c>
      <c r="AM922">
        <v>0</v>
      </c>
      <c r="AP922" t="s">
        <v>355</v>
      </c>
    </row>
    <row r="923" spans="1:42" customFormat="1">
      <c r="A923">
        <v>133418</v>
      </c>
      <c r="B923" t="s">
        <v>1650</v>
      </c>
      <c r="C923" t="s">
        <v>1651</v>
      </c>
      <c r="D923" s="18">
        <v>0</v>
      </c>
      <c r="E923" s="13">
        <v>41731</v>
      </c>
      <c r="F923" s="14">
        <v>0.89511574074074074</v>
      </c>
      <c r="G923" s="18">
        <v>1341.05</v>
      </c>
      <c r="H923">
        <v>0</v>
      </c>
      <c r="I923" s="21">
        <f t="shared" si="28"/>
        <v>-2487357.3199999966</v>
      </c>
      <c r="M923">
        <v>53240</v>
      </c>
      <c r="N923">
        <v>7</v>
      </c>
      <c r="O923" t="s">
        <v>44</v>
      </c>
      <c r="P923">
        <v>2</v>
      </c>
      <c r="R923">
        <v>1578</v>
      </c>
      <c r="S923" s="13">
        <v>41784</v>
      </c>
      <c r="T923" s="13">
        <v>41784</v>
      </c>
      <c r="W923">
        <v>2014</v>
      </c>
      <c r="X923">
        <v>7</v>
      </c>
      <c r="AC923" t="s">
        <v>107</v>
      </c>
      <c r="AD923" t="s">
        <v>320</v>
      </c>
      <c r="AE923" t="str">
        <f t="shared" si="29"/>
        <v>COLÉGIO OLIMPO GOIÂNIA</v>
      </c>
      <c r="AG923">
        <v>12</v>
      </c>
      <c r="AH923">
        <v>10</v>
      </c>
      <c r="AI923" t="s">
        <v>95</v>
      </c>
      <c r="AK923">
        <v>0</v>
      </c>
      <c r="AM923">
        <v>0</v>
      </c>
      <c r="AP923" t="s">
        <v>355</v>
      </c>
    </row>
    <row r="924" spans="1:42" customFormat="1">
      <c r="A924">
        <v>133419</v>
      </c>
      <c r="B924" t="s">
        <v>1652</v>
      </c>
      <c r="C924" t="s">
        <v>1653</v>
      </c>
      <c r="D924" s="18">
        <v>0</v>
      </c>
      <c r="E924" s="13">
        <v>41731</v>
      </c>
      <c r="F924" s="14">
        <v>0.89511574074074074</v>
      </c>
      <c r="G924" s="18">
        <v>1341.05</v>
      </c>
      <c r="H924">
        <v>0</v>
      </c>
      <c r="I924" s="21">
        <f t="shared" si="28"/>
        <v>-2488698.3699999964</v>
      </c>
      <c r="M924">
        <v>53250</v>
      </c>
      <c r="N924">
        <v>7</v>
      </c>
      <c r="O924" t="s">
        <v>44</v>
      </c>
      <c r="P924">
        <v>2</v>
      </c>
      <c r="R924">
        <v>1578</v>
      </c>
      <c r="S924" s="13">
        <v>41784</v>
      </c>
      <c r="T924" s="13">
        <v>41784</v>
      </c>
      <c r="W924">
        <v>2014</v>
      </c>
      <c r="X924">
        <v>7</v>
      </c>
      <c r="AC924" t="s">
        <v>107</v>
      </c>
      <c r="AD924" t="s">
        <v>320</v>
      </c>
      <c r="AE924" t="str">
        <f t="shared" si="29"/>
        <v>COLÉGIO OLIMPO GOIÂNIA</v>
      </c>
      <c r="AG924">
        <v>12</v>
      </c>
      <c r="AH924">
        <v>10</v>
      </c>
      <c r="AI924" t="s">
        <v>95</v>
      </c>
      <c r="AK924">
        <v>0</v>
      </c>
      <c r="AM924">
        <v>0</v>
      </c>
      <c r="AP924" t="s">
        <v>355</v>
      </c>
    </row>
    <row r="925" spans="1:42" customFormat="1">
      <c r="A925">
        <v>133420</v>
      </c>
      <c r="B925" t="s">
        <v>1654</v>
      </c>
      <c r="C925" t="s">
        <v>1655</v>
      </c>
      <c r="D925" s="18">
        <v>0</v>
      </c>
      <c r="E925" s="13">
        <v>41731</v>
      </c>
      <c r="F925" s="14">
        <v>0.89511574074074074</v>
      </c>
      <c r="G925" s="18">
        <v>1341.05</v>
      </c>
      <c r="H925">
        <v>0</v>
      </c>
      <c r="I925" s="21">
        <f t="shared" si="28"/>
        <v>-2490039.4199999962</v>
      </c>
      <c r="M925">
        <v>53260</v>
      </c>
      <c r="N925">
        <v>7</v>
      </c>
      <c r="O925" t="s">
        <v>44</v>
      </c>
      <c r="P925">
        <v>2</v>
      </c>
      <c r="R925">
        <v>1578</v>
      </c>
      <c r="S925" s="13">
        <v>41784</v>
      </c>
      <c r="T925" s="13">
        <v>41784</v>
      </c>
      <c r="W925">
        <v>2014</v>
      </c>
      <c r="X925">
        <v>7</v>
      </c>
      <c r="AC925" t="s">
        <v>107</v>
      </c>
      <c r="AD925" t="s">
        <v>320</v>
      </c>
      <c r="AE925" t="str">
        <f t="shared" si="29"/>
        <v>COLÉGIO OLIMPO GOIÂNIA</v>
      </c>
      <c r="AG925">
        <v>12</v>
      </c>
      <c r="AH925">
        <v>10</v>
      </c>
      <c r="AI925" t="s">
        <v>95</v>
      </c>
      <c r="AK925">
        <v>0</v>
      </c>
      <c r="AM925">
        <v>0</v>
      </c>
      <c r="AP925" t="s">
        <v>355</v>
      </c>
    </row>
    <row r="926" spans="1:42" customFormat="1">
      <c r="A926">
        <v>133421</v>
      </c>
      <c r="B926" t="s">
        <v>1656</v>
      </c>
      <c r="C926" t="s">
        <v>1657</v>
      </c>
      <c r="D926" s="18">
        <v>0</v>
      </c>
      <c r="E926" s="13">
        <v>41731</v>
      </c>
      <c r="F926" s="14">
        <v>0.89511574074074074</v>
      </c>
      <c r="G926" s="18">
        <v>1341.05</v>
      </c>
      <c r="H926">
        <v>0</v>
      </c>
      <c r="I926" s="21">
        <f t="shared" si="28"/>
        <v>-2491380.469999996</v>
      </c>
      <c r="M926">
        <v>53270</v>
      </c>
      <c r="N926">
        <v>7</v>
      </c>
      <c r="O926" t="s">
        <v>44</v>
      </c>
      <c r="P926">
        <v>2</v>
      </c>
      <c r="R926">
        <v>1578</v>
      </c>
      <c r="S926" s="13">
        <v>41784</v>
      </c>
      <c r="T926" s="13">
        <v>41784</v>
      </c>
      <c r="W926">
        <v>2014</v>
      </c>
      <c r="X926">
        <v>7</v>
      </c>
      <c r="AC926" t="s">
        <v>107</v>
      </c>
      <c r="AD926" t="s">
        <v>320</v>
      </c>
      <c r="AE926" t="str">
        <f t="shared" si="29"/>
        <v>COLÉGIO OLIMPO GOIÂNIA</v>
      </c>
      <c r="AG926">
        <v>12</v>
      </c>
      <c r="AH926">
        <v>10</v>
      </c>
      <c r="AI926" t="s">
        <v>95</v>
      </c>
      <c r="AK926">
        <v>0</v>
      </c>
      <c r="AM926">
        <v>0</v>
      </c>
      <c r="AP926" t="s">
        <v>355</v>
      </c>
    </row>
    <row r="927" spans="1:42" customFormat="1">
      <c r="A927">
        <v>133422</v>
      </c>
      <c r="B927" t="s">
        <v>1658</v>
      </c>
      <c r="C927" t="s">
        <v>1659</v>
      </c>
      <c r="D927" s="18">
        <v>0</v>
      </c>
      <c r="E927" s="13">
        <v>41731</v>
      </c>
      <c r="F927" s="14">
        <v>0.89511574074074074</v>
      </c>
      <c r="G927" s="18">
        <v>1341.05</v>
      </c>
      <c r="H927">
        <v>0</v>
      </c>
      <c r="I927" s="21">
        <f t="shared" si="28"/>
        <v>-2492721.5199999958</v>
      </c>
      <c r="M927">
        <v>53280</v>
      </c>
      <c r="N927">
        <v>7</v>
      </c>
      <c r="O927" t="s">
        <v>44</v>
      </c>
      <c r="P927">
        <v>2</v>
      </c>
      <c r="R927">
        <v>1578</v>
      </c>
      <c r="S927" s="13">
        <v>41784</v>
      </c>
      <c r="T927" s="13">
        <v>41784</v>
      </c>
      <c r="W927">
        <v>2014</v>
      </c>
      <c r="X927">
        <v>7</v>
      </c>
      <c r="AC927" t="s">
        <v>107</v>
      </c>
      <c r="AD927" t="s">
        <v>320</v>
      </c>
      <c r="AE927" t="str">
        <f t="shared" si="29"/>
        <v>COLÉGIO OLIMPO GOIÂNIA</v>
      </c>
      <c r="AG927">
        <v>12</v>
      </c>
      <c r="AH927">
        <v>10</v>
      </c>
      <c r="AI927" t="s">
        <v>95</v>
      </c>
      <c r="AK927">
        <v>0</v>
      </c>
      <c r="AM927">
        <v>0</v>
      </c>
      <c r="AP927" t="s">
        <v>355</v>
      </c>
    </row>
    <row r="928" spans="1:42" customFormat="1">
      <c r="A928">
        <v>133423</v>
      </c>
      <c r="B928" t="s">
        <v>1660</v>
      </c>
      <c r="C928" t="s">
        <v>1661</v>
      </c>
      <c r="D928" s="18">
        <v>0</v>
      </c>
      <c r="E928" s="13">
        <v>41731</v>
      </c>
      <c r="F928" s="14">
        <v>0.89511574074074074</v>
      </c>
      <c r="G928" s="18">
        <v>1341.05</v>
      </c>
      <c r="H928">
        <v>0</v>
      </c>
      <c r="I928" s="21">
        <f t="shared" si="28"/>
        <v>-2494062.5699999956</v>
      </c>
      <c r="M928">
        <v>53290</v>
      </c>
      <c r="N928">
        <v>7</v>
      </c>
      <c r="O928" t="s">
        <v>44</v>
      </c>
      <c r="P928">
        <v>2</v>
      </c>
      <c r="R928">
        <v>1578</v>
      </c>
      <c r="S928" s="13">
        <v>41784</v>
      </c>
      <c r="T928" s="13">
        <v>41784</v>
      </c>
      <c r="W928">
        <v>2014</v>
      </c>
      <c r="X928">
        <v>7</v>
      </c>
      <c r="AC928" t="s">
        <v>107</v>
      </c>
      <c r="AD928" t="s">
        <v>320</v>
      </c>
      <c r="AE928" t="str">
        <f t="shared" si="29"/>
        <v>COLÉGIO OLIMPO GOIÂNIA</v>
      </c>
      <c r="AG928">
        <v>12</v>
      </c>
      <c r="AH928">
        <v>10</v>
      </c>
      <c r="AI928" t="s">
        <v>95</v>
      </c>
      <c r="AK928">
        <v>0</v>
      </c>
      <c r="AM928">
        <v>0</v>
      </c>
      <c r="AP928" t="s">
        <v>355</v>
      </c>
    </row>
    <row r="929" spans="1:42" customFormat="1">
      <c r="A929">
        <v>133425</v>
      </c>
      <c r="B929" t="s">
        <v>1662</v>
      </c>
      <c r="C929" t="s">
        <v>1663</v>
      </c>
      <c r="D929" s="18">
        <v>0</v>
      </c>
      <c r="E929" s="13">
        <v>41731</v>
      </c>
      <c r="F929" s="14">
        <v>0.89511574074074074</v>
      </c>
      <c r="G929" s="18">
        <v>1494.29</v>
      </c>
      <c r="H929">
        <v>0</v>
      </c>
      <c r="I929" s="21">
        <f t="shared" si="28"/>
        <v>-2495556.8599999957</v>
      </c>
      <c r="M929">
        <v>53347</v>
      </c>
      <c r="N929">
        <v>7</v>
      </c>
      <c r="O929" t="s">
        <v>44</v>
      </c>
      <c r="P929">
        <v>2</v>
      </c>
      <c r="R929">
        <v>1578</v>
      </c>
      <c r="S929" s="13">
        <v>41784</v>
      </c>
      <c r="T929" s="13">
        <v>41784</v>
      </c>
      <c r="W929">
        <v>2014</v>
      </c>
      <c r="X929">
        <v>7</v>
      </c>
      <c r="AC929" t="s">
        <v>107</v>
      </c>
      <c r="AD929" t="s">
        <v>320</v>
      </c>
      <c r="AE929" t="str">
        <f t="shared" si="29"/>
        <v>COLÉGIO OLIMPO GOIÂNIA</v>
      </c>
      <c r="AG929">
        <v>12</v>
      </c>
      <c r="AH929">
        <v>10</v>
      </c>
      <c r="AI929" t="s">
        <v>95</v>
      </c>
      <c r="AK929">
        <v>0</v>
      </c>
      <c r="AM929">
        <v>0</v>
      </c>
      <c r="AP929" t="s">
        <v>355</v>
      </c>
    </row>
    <row r="930" spans="1:42" customFormat="1">
      <c r="A930">
        <v>133409</v>
      </c>
      <c r="B930" t="s">
        <v>1664</v>
      </c>
      <c r="C930" t="s">
        <v>1665</v>
      </c>
      <c r="D930" s="18">
        <v>0</v>
      </c>
      <c r="E930" s="13">
        <v>41731</v>
      </c>
      <c r="F930" s="14">
        <v>0.89511574074074074</v>
      </c>
      <c r="G930" s="18">
        <v>1341.05</v>
      </c>
      <c r="H930">
        <v>0</v>
      </c>
      <c r="I930" s="21">
        <f t="shared" si="28"/>
        <v>-2496897.9099999955</v>
      </c>
      <c r="M930">
        <v>53249</v>
      </c>
      <c r="N930">
        <v>7</v>
      </c>
      <c r="O930" t="s">
        <v>44</v>
      </c>
      <c r="P930">
        <v>2</v>
      </c>
      <c r="R930">
        <v>1578</v>
      </c>
      <c r="S930" s="13">
        <v>41784</v>
      </c>
      <c r="T930" s="13">
        <v>41784</v>
      </c>
      <c r="W930">
        <v>2014</v>
      </c>
      <c r="X930">
        <v>7</v>
      </c>
      <c r="AC930" t="s">
        <v>107</v>
      </c>
      <c r="AD930" t="s">
        <v>320</v>
      </c>
      <c r="AE930" t="str">
        <f t="shared" si="29"/>
        <v>COLÉGIO OLIMPO GOIÂNIA</v>
      </c>
      <c r="AG930">
        <v>12</v>
      </c>
      <c r="AH930">
        <v>10</v>
      </c>
      <c r="AI930" t="s">
        <v>95</v>
      </c>
      <c r="AK930">
        <v>0</v>
      </c>
      <c r="AM930">
        <v>0</v>
      </c>
      <c r="AP930" t="s">
        <v>355</v>
      </c>
    </row>
    <row r="931" spans="1:42" customFormat="1">
      <c r="A931">
        <v>133410</v>
      </c>
      <c r="B931" t="s">
        <v>1666</v>
      </c>
      <c r="C931" t="s">
        <v>1667</v>
      </c>
      <c r="D931" s="18">
        <v>0</v>
      </c>
      <c r="E931" s="13">
        <v>41731</v>
      </c>
      <c r="F931" s="14">
        <v>0.89511574074074074</v>
      </c>
      <c r="G931" s="18">
        <v>1341.05</v>
      </c>
      <c r="H931">
        <v>0</v>
      </c>
      <c r="I931" s="21">
        <f t="shared" si="28"/>
        <v>-2498238.9599999953</v>
      </c>
      <c r="M931">
        <v>53259</v>
      </c>
      <c r="N931">
        <v>7</v>
      </c>
      <c r="O931" t="s">
        <v>44</v>
      </c>
      <c r="P931">
        <v>2</v>
      </c>
      <c r="R931">
        <v>1578</v>
      </c>
      <c r="S931" s="13">
        <v>41784</v>
      </c>
      <c r="T931" s="13">
        <v>41784</v>
      </c>
      <c r="W931">
        <v>2014</v>
      </c>
      <c r="X931">
        <v>7</v>
      </c>
      <c r="AC931" t="s">
        <v>107</v>
      </c>
      <c r="AD931" t="s">
        <v>320</v>
      </c>
      <c r="AE931" t="str">
        <f t="shared" si="29"/>
        <v>COLÉGIO OLIMPO GOIÂNIA</v>
      </c>
      <c r="AG931">
        <v>12</v>
      </c>
      <c r="AH931">
        <v>10</v>
      </c>
      <c r="AI931" t="s">
        <v>95</v>
      </c>
      <c r="AK931">
        <v>0</v>
      </c>
      <c r="AM931">
        <v>0</v>
      </c>
      <c r="AP931" t="s">
        <v>355</v>
      </c>
    </row>
    <row r="932" spans="1:42" customFormat="1">
      <c r="A932">
        <v>133411</v>
      </c>
      <c r="B932" t="s">
        <v>1668</v>
      </c>
      <c r="C932" t="s">
        <v>1669</v>
      </c>
      <c r="D932" s="18">
        <v>0</v>
      </c>
      <c r="E932" s="13">
        <v>41731</v>
      </c>
      <c r="F932" s="14">
        <v>0.89511574074074074</v>
      </c>
      <c r="G932" s="18">
        <v>1341.05</v>
      </c>
      <c r="H932">
        <v>0</v>
      </c>
      <c r="I932" s="21">
        <f t="shared" si="28"/>
        <v>-2499580.0099999951</v>
      </c>
      <c r="M932">
        <v>53269</v>
      </c>
      <c r="N932">
        <v>7</v>
      </c>
      <c r="O932" t="s">
        <v>44</v>
      </c>
      <c r="P932">
        <v>2</v>
      </c>
      <c r="R932">
        <v>1578</v>
      </c>
      <c r="S932" s="13">
        <v>41784</v>
      </c>
      <c r="T932" s="13">
        <v>41784</v>
      </c>
      <c r="W932">
        <v>2014</v>
      </c>
      <c r="X932">
        <v>7</v>
      </c>
      <c r="AC932" t="s">
        <v>107</v>
      </c>
      <c r="AD932" t="s">
        <v>320</v>
      </c>
      <c r="AE932" t="str">
        <f t="shared" si="29"/>
        <v>COLÉGIO OLIMPO GOIÂNIA</v>
      </c>
      <c r="AG932">
        <v>12</v>
      </c>
      <c r="AH932">
        <v>10</v>
      </c>
      <c r="AI932" t="s">
        <v>95</v>
      </c>
      <c r="AK932">
        <v>0</v>
      </c>
      <c r="AM932">
        <v>0</v>
      </c>
      <c r="AP932" t="s">
        <v>355</v>
      </c>
    </row>
    <row r="933" spans="1:42" customFormat="1">
      <c r="A933">
        <v>133412</v>
      </c>
      <c r="B933" t="s">
        <v>1670</v>
      </c>
      <c r="C933" t="s">
        <v>1671</v>
      </c>
      <c r="D933" s="18">
        <v>0</v>
      </c>
      <c r="E933" s="13">
        <v>41731</v>
      </c>
      <c r="F933" s="14">
        <v>0.89511574074074074</v>
      </c>
      <c r="G933" s="18">
        <v>1341.05</v>
      </c>
      <c r="H933">
        <v>0</v>
      </c>
      <c r="I933" s="21">
        <f t="shared" si="28"/>
        <v>-2500921.0599999949</v>
      </c>
      <c r="M933">
        <v>53279</v>
      </c>
      <c r="N933">
        <v>7</v>
      </c>
      <c r="O933" t="s">
        <v>44</v>
      </c>
      <c r="P933">
        <v>2</v>
      </c>
      <c r="R933">
        <v>1578</v>
      </c>
      <c r="S933" s="13">
        <v>41784</v>
      </c>
      <c r="T933" s="13">
        <v>41784</v>
      </c>
      <c r="W933">
        <v>2014</v>
      </c>
      <c r="X933">
        <v>7</v>
      </c>
      <c r="AC933" t="s">
        <v>107</v>
      </c>
      <c r="AD933" t="s">
        <v>320</v>
      </c>
      <c r="AE933" t="str">
        <f t="shared" si="29"/>
        <v>COLÉGIO OLIMPO GOIÂNIA</v>
      </c>
      <c r="AG933">
        <v>12</v>
      </c>
      <c r="AH933">
        <v>10</v>
      </c>
      <c r="AI933" t="s">
        <v>95</v>
      </c>
      <c r="AK933">
        <v>0</v>
      </c>
      <c r="AM933">
        <v>0</v>
      </c>
      <c r="AP933" t="s">
        <v>355</v>
      </c>
    </row>
    <row r="934" spans="1:42" customFormat="1">
      <c r="A934">
        <v>133413</v>
      </c>
      <c r="B934" t="s">
        <v>1672</v>
      </c>
      <c r="C934" t="s">
        <v>1673</v>
      </c>
      <c r="D934" s="18">
        <v>0</v>
      </c>
      <c r="E934" s="13">
        <v>41731</v>
      </c>
      <c r="F934" s="14">
        <v>0.89511574074074074</v>
      </c>
      <c r="G934" s="18">
        <v>1341.05</v>
      </c>
      <c r="H934">
        <v>0</v>
      </c>
      <c r="I934" s="21">
        <f t="shared" si="28"/>
        <v>-2502262.1099999947</v>
      </c>
      <c r="M934">
        <v>53289</v>
      </c>
      <c r="N934">
        <v>7</v>
      </c>
      <c r="O934" t="s">
        <v>44</v>
      </c>
      <c r="P934">
        <v>2</v>
      </c>
      <c r="R934">
        <v>1578</v>
      </c>
      <c r="S934" s="13">
        <v>41784</v>
      </c>
      <c r="T934" s="13">
        <v>41784</v>
      </c>
      <c r="W934">
        <v>2014</v>
      </c>
      <c r="X934">
        <v>7</v>
      </c>
      <c r="AC934" t="s">
        <v>107</v>
      </c>
      <c r="AD934" t="s">
        <v>320</v>
      </c>
      <c r="AE934" t="str">
        <f t="shared" si="29"/>
        <v>COLÉGIO OLIMPO GOIÂNIA</v>
      </c>
      <c r="AG934">
        <v>12</v>
      </c>
      <c r="AH934">
        <v>10</v>
      </c>
      <c r="AI934" t="s">
        <v>95</v>
      </c>
      <c r="AK934">
        <v>0</v>
      </c>
      <c r="AM934">
        <v>0</v>
      </c>
      <c r="AP934" t="s">
        <v>355</v>
      </c>
    </row>
    <row r="935" spans="1:42" customFormat="1">
      <c r="A935">
        <v>133414</v>
      </c>
      <c r="B935" t="s">
        <v>1674</v>
      </c>
      <c r="C935" t="s">
        <v>1675</v>
      </c>
      <c r="D935" s="18">
        <v>0</v>
      </c>
      <c r="E935" s="13">
        <v>41731</v>
      </c>
      <c r="F935" s="14">
        <v>0.89511574074074074</v>
      </c>
      <c r="G935" s="18">
        <v>1341.05</v>
      </c>
      <c r="H935">
        <v>0</v>
      </c>
      <c r="I935" s="21">
        <f t="shared" si="28"/>
        <v>-2503603.1599999946</v>
      </c>
      <c r="M935">
        <v>53299</v>
      </c>
      <c r="N935">
        <v>7</v>
      </c>
      <c r="O935" t="s">
        <v>44</v>
      </c>
      <c r="P935">
        <v>2</v>
      </c>
      <c r="R935">
        <v>1578</v>
      </c>
      <c r="S935" s="13">
        <v>41784</v>
      </c>
      <c r="T935" s="13">
        <v>41784</v>
      </c>
      <c r="W935">
        <v>2014</v>
      </c>
      <c r="X935">
        <v>7</v>
      </c>
      <c r="AC935" t="s">
        <v>107</v>
      </c>
      <c r="AD935" t="s">
        <v>320</v>
      </c>
      <c r="AE935" t="str">
        <f t="shared" si="29"/>
        <v>COLÉGIO OLIMPO GOIÂNIA</v>
      </c>
      <c r="AG935">
        <v>12</v>
      </c>
      <c r="AH935">
        <v>10</v>
      </c>
      <c r="AI935" t="s">
        <v>95</v>
      </c>
      <c r="AK935">
        <v>0</v>
      </c>
      <c r="AM935">
        <v>0</v>
      </c>
      <c r="AP935" t="s">
        <v>355</v>
      </c>
    </row>
    <row r="936" spans="1:42" customFormat="1">
      <c r="A936">
        <v>133433</v>
      </c>
      <c r="B936" t="s">
        <v>1676</v>
      </c>
      <c r="C936" t="s">
        <v>1677</v>
      </c>
      <c r="D936" s="18">
        <v>0</v>
      </c>
      <c r="E936" s="13">
        <v>41731</v>
      </c>
      <c r="F936" s="14">
        <v>0.89512731481481478</v>
      </c>
      <c r="G936" s="18">
        <v>1494.29</v>
      </c>
      <c r="H936">
        <v>0</v>
      </c>
      <c r="I936" s="21">
        <f t="shared" si="28"/>
        <v>-2505097.4499999946</v>
      </c>
      <c r="M936">
        <v>53340</v>
      </c>
      <c r="N936">
        <v>7</v>
      </c>
      <c r="O936" t="s">
        <v>44</v>
      </c>
      <c r="P936">
        <v>2</v>
      </c>
      <c r="R936">
        <v>1578</v>
      </c>
      <c r="S936" s="13">
        <v>41784</v>
      </c>
      <c r="T936" s="13">
        <v>41784</v>
      </c>
      <c r="W936">
        <v>2014</v>
      </c>
      <c r="X936">
        <v>7</v>
      </c>
      <c r="AC936" t="s">
        <v>107</v>
      </c>
      <c r="AD936" t="s">
        <v>320</v>
      </c>
      <c r="AE936" t="str">
        <f t="shared" si="29"/>
        <v>COLÉGIO OLIMPO GOIÂNIA</v>
      </c>
      <c r="AG936">
        <v>12</v>
      </c>
      <c r="AH936">
        <v>10</v>
      </c>
      <c r="AI936" t="s">
        <v>95</v>
      </c>
      <c r="AK936">
        <v>0</v>
      </c>
      <c r="AM936">
        <v>0</v>
      </c>
      <c r="AP936" t="s">
        <v>355</v>
      </c>
    </row>
    <row r="937" spans="1:42" customFormat="1">
      <c r="A937">
        <v>133434</v>
      </c>
      <c r="B937" t="s">
        <v>1678</v>
      </c>
      <c r="C937" t="s">
        <v>1679</v>
      </c>
      <c r="D937" s="18">
        <v>0</v>
      </c>
      <c r="E937" s="13">
        <v>41731</v>
      </c>
      <c r="F937" s="14">
        <v>0.89512731481481478</v>
      </c>
      <c r="G937" s="18">
        <v>1494.29</v>
      </c>
      <c r="H937">
        <v>0</v>
      </c>
      <c r="I937" s="21">
        <f t="shared" si="28"/>
        <v>-2506591.7399999946</v>
      </c>
      <c r="M937">
        <v>53350</v>
      </c>
      <c r="N937">
        <v>7</v>
      </c>
      <c r="O937" t="s">
        <v>44</v>
      </c>
      <c r="P937">
        <v>2</v>
      </c>
      <c r="R937">
        <v>1578</v>
      </c>
      <c r="S937" s="13">
        <v>41784</v>
      </c>
      <c r="T937" s="13">
        <v>41784</v>
      </c>
      <c r="W937">
        <v>2014</v>
      </c>
      <c r="X937">
        <v>7</v>
      </c>
      <c r="AC937" t="s">
        <v>107</v>
      </c>
      <c r="AD937" t="s">
        <v>320</v>
      </c>
      <c r="AE937" t="str">
        <f t="shared" si="29"/>
        <v>COLÉGIO OLIMPO GOIÂNIA</v>
      </c>
      <c r="AG937">
        <v>12</v>
      </c>
      <c r="AH937">
        <v>10</v>
      </c>
      <c r="AI937" t="s">
        <v>95</v>
      </c>
      <c r="AK937">
        <v>0</v>
      </c>
      <c r="AM937">
        <v>0</v>
      </c>
      <c r="AP937" t="s">
        <v>355</v>
      </c>
    </row>
    <row r="938" spans="1:42" customFormat="1">
      <c r="A938">
        <v>133435</v>
      </c>
      <c r="B938" t="s">
        <v>1680</v>
      </c>
      <c r="C938" t="s">
        <v>1681</v>
      </c>
      <c r="D938" s="18">
        <v>0</v>
      </c>
      <c r="E938" s="13">
        <v>41731</v>
      </c>
      <c r="F938" s="14">
        <v>0.89512731481481478</v>
      </c>
      <c r="G938" s="18">
        <v>1494.29</v>
      </c>
      <c r="H938">
        <v>0</v>
      </c>
      <c r="I938" s="21">
        <f t="shared" si="28"/>
        <v>-2508086.0299999947</v>
      </c>
      <c r="M938">
        <v>53360</v>
      </c>
      <c r="N938">
        <v>7</v>
      </c>
      <c r="O938" t="s">
        <v>44</v>
      </c>
      <c r="P938">
        <v>2</v>
      </c>
      <c r="R938">
        <v>1578</v>
      </c>
      <c r="S938" s="13">
        <v>41784</v>
      </c>
      <c r="T938" s="13">
        <v>41784</v>
      </c>
      <c r="W938">
        <v>2014</v>
      </c>
      <c r="X938">
        <v>7</v>
      </c>
      <c r="AC938" t="s">
        <v>107</v>
      </c>
      <c r="AD938" t="s">
        <v>320</v>
      </c>
      <c r="AE938" t="str">
        <f t="shared" si="29"/>
        <v>COLÉGIO OLIMPO GOIÂNIA</v>
      </c>
      <c r="AG938">
        <v>12</v>
      </c>
      <c r="AH938">
        <v>10</v>
      </c>
      <c r="AI938" t="s">
        <v>95</v>
      </c>
      <c r="AK938">
        <v>0</v>
      </c>
      <c r="AM938">
        <v>0</v>
      </c>
      <c r="AP938" t="s">
        <v>355</v>
      </c>
    </row>
    <row r="939" spans="1:42" customFormat="1">
      <c r="A939">
        <v>133436</v>
      </c>
      <c r="B939" t="s">
        <v>1682</v>
      </c>
      <c r="C939" t="s">
        <v>1683</v>
      </c>
      <c r="D939" s="18">
        <v>0</v>
      </c>
      <c r="E939" s="13">
        <v>41731</v>
      </c>
      <c r="F939" s="14">
        <v>0.89512731481481478</v>
      </c>
      <c r="G939" s="18">
        <v>1494.29</v>
      </c>
      <c r="H939">
        <v>0</v>
      </c>
      <c r="I939" s="21">
        <f t="shared" si="28"/>
        <v>-2509580.3199999947</v>
      </c>
      <c r="M939">
        <v>53341</v>
      </c>
      <c r="N939">
        <v>7</v>
      </c>
      <c r="O939" t="s">
        <v>44</v>
      </c>
      <c r="P939">
        <v>2</v>
      </c>
      <c r="R939">
        <v>1578</v>
      </c>
      <c r="S939" s="13">
        <v>41784</v>
      </c>
      <c r="T939" s="13">
        <v>41784</v>
      </c>
      <c r="W939">
        <v>2014</v>
      </c>
      <c r="X939">
        <v>7</v>
      </c>
      <c r="AC939" t="s">
        <v>107</v>
      </c>
      <c r="AD939" t="s">
        <v>320</v>
      </c>
      <c r="AE939" t="str">
        <f t="shared" si="29"/>
        <v>COLÉGIO OLIMPO GOIÂNIA</v>
      </c>
      <c r="AG939">
        <v>12</v>
      </c>
      <c r="AH939">
        <v>10</v>
      </c>
      <c r="AI939" t="s">
        <v>95</v>
      </c>
      <c r="AK939">
        <v>0</v>
      </c>
      <c r="AM939">
        <v>0</v>
      </c>
      <c r="AP939" t="s">
        <v>355</v>
      </c>
    </row>
    <row r="940" spans="1:42" customFormat="1">
      <c r="A940">
        <v>133437</v>
      </c>
      <c r="B940" t="s">
        <v>1684</v>
      </c>
      <c r="C940" t="s">
        <v>1685</v>
      </c>
      <c r="D940" s="18">
        <v>0</v>
      </c>
      <c r="E940" s="13">
        <v>41731</v>
      </c>
      <c r="F940" s="14">
        <v>0.89512731481481478</v>
      </c>
      <c r="G940" s="18">
        <v>1494.29</v>
      </c>
      <c r="H940">
        <v>0</v>
      </c>
      <c r="I940" s="21">
        <f t="shared" si="28"/>
        <v>-2511074.6099999947</v>
      </c>
      <c r="M940">
        <v>53351</v>
      </c>
      <c r="N940">
        <v>7</v>
      </c>
      <c r="O940" t="s">
        <v>44</v>
      </c>
      <c r="P940">
        <v>2</v>
      </c>
      <c r="R940">
        <v>1578</v>
      </c>
      <c r="S940" s="13">
        <v>41784</v>
      </c>
      <c r="T940" s="13">
        <v>41784</v>
      </c>
      <c r="W940">
        <v>2014</v>
      </c>
      <c r="X940">
        <v>7</v>
      </c>
      <c r="AC940" t="s">
        <v>107</v>
      </c>
      <c r="AD940" t="s">
        <v>320</v>
      </c>
      <c r="AE940" t="str">
        <f t="shared" si="29"/>
        <v>COLÉGIO OLIMPO GOIÂNIA</v>
      </c>
      <c r="AG940">
        <v>12</v>
      </c>
      <c r="AH940">
        <v>10</v>
      </c>
      <c r="AI940" t="s">
        <v>95</v>
      </c>
      <c r="AK940">
        <v>0</v>
      </c>
      <c r="AM940">
        <v>0</v>
      </c>
      <c r="AP940" t="s">
        <v>355</v>
      </c>
    </row>
    <row r="941" spans="1:42" customFormat="1">
      <c r="A941">
        <v>133438</v>
      </c>
      <c r="B941" t="s">
        <v>1686</v>
      </c>
      <c r="C941" t="s">
        <v>1687</v>
      </c>
      <c r="D941" s="18">
        <v>0</v>
      </c>
      <c r="E941" s="13">
        <v>41731</v>
      </c>
      <c r="F941" s="14">
        <v>0.89512731481481478</v>
      </c>
      <c r="G941" s="18">
        <v>1494.29</v>
      </c>
      <c r="H941">
        <v>0</v>
      </c>
      <c r="I941" s="21">
        <f t="shared" si="28"/>
        <v>-2512568.8999999948</v>
      </c>
      <c r="M941">
        <v>53342</v>
      </c>
      <c r="N941">
        <v>7</v>
      </c>
      <c r="O941" t="s">
        <v>44</v>
      </c>
      <c r="P941">
        <v>2</v>
      </c>
      <c r="R941">
        <v>1578</v>
      </c>
      <c r="S941" s="13">
        <v>41784</v>
      </c>
      <c r="T941" s="13">
        <v>41784</v>
      </c>
      <c r="W941">
        <v>2014</v>
      </c>
      <c r="X941">
        <v>7</v>
      </c>
      <c r="AC941" t="s">
        <v>107</v>
      </c>
      <c r="AD941" t="s">
        <v>320</v>
      </c>
      <c r="AE941" t="str">
        <f t="shared" si="29"/>
        <v>COLÉGIO OLIMPO GOIÂNIA</v>
      </c>
      <c r="AG941">
        <v>12</v>
      </c>
      <c r="AH941">
        <v>10</v>
      </c>
      <c r="AI941" t="s">
        <v>95</v>
      </c>
      <c r="AK941">
        <v>0</v>
      </c>
      <c r="AM941">
        <v>0</v>
      </c>
      <c r="AP941" t="s">
        <v>355</v>
      </c>
    </row>
    <row r="942" spans="1:42" customFormat="1">
      <c r="A942">
        <v>133439</v>
      </c>
      <c r="B942" t="s">
        <v>1688</v>
      </c>
      <c r="C942" t="s">
        <v>1689</v>
      </c>
      <c r="D942" s="18">
        <v>0</v>
      </c>
      <c r="E942" s="13">
        <v>41731</v>
      </c>
      <c r="F942" s="14">
        <v>0.89512731481481478</v>
      </c>
      <c r="G942" s="18">
        <v>1494.29</v>
      </c>
      <c r="H942">
        <v>0</v>
      </c>
      <c r="I942" s="21">
        <f t="shared" si="28"/>
        <v>-2514063.1899999948</v>
      </c>
      <c r="M942">
        <v>53352</v>
      </c>
      <c r="N942">
        <v>7</v>
      </c>
      <c r="O942" t="s">
        <v>44</v>
      </c>
      <c r="P942">
        <v>2</v>
      </c>
      <c r="R942">
        <v>1578</v>
      </c>
      <c r="S942" s="13">
        <v>41784</v>
      </c>
      <c r="T942" s="13">
        <v>41784</v>
      </c>
      <c r="W942">
        <v>2014</v>
      </c>
      <c r="X942">
        <v>7</v>
      </c>
      <c r="AC942" t="s">
        <v>107</v>
      </c>
      <c r="AD942" t="s">
        <v>320</v>
      </c>
      <c r="AE942" t="str">
        <f t="shared" si="29"/>
        <v>COLÉGIO OLIMPO GOIÂNIA</v>
      </c>
      <c r="AG942">
        <v>12</v>
      </c>
      <c r="AH942">
        <v>10</v>
      </c>
      <c r="AI942" t="s">
        <v>95</v>
      </c>
      <c r="AK942">
        <v>0</v>
      </c>
      <c r="AM942">
        <v>0</v>
      </c>
      <c r="AP942" t="s">
        <v>355</v>
      </c>
    </row>
    <row r="943" spans="1:42" customFormat="1">
      <c r="A943">
        <v>133440</v>
      </c>
      <c r="B943" t="s">
        <v>1690</v>
      </c>
      <c r="C943" t="s">
        <v>1691</v>
      </c>
      <c r="D943" s="18">
        <v>0</v>
      </c>
      <c r="E943" s="13">
        <v>41731</v>
      </c>
      <c r="F943" s="14">
        <v>0.89512731481481478</v>
      </c>
      <c r="G943" s="18">
        <v>1494.29</v>
      </c>
      <c r="H943">
        <v>0</v>
      </c>
      <c r="I943" s="21">
        <f t="shared" si="28"/>
        <v>-2515557.4799999949</v>
      </c>
      <c r="M943">
        <v>53343</v>
      </c>
      <c r="N943">
        <v>7</v>
      </c>
      <c r="O943" t="s">
        <v>44</v>
      </c>
      <c r="P943">
        <v>2</v>
      </c>
      <c r="R943">
        <v>1578</v>
      </c>
      <c r="S943" s="13">
        <v>41784</v>
      </c>
      <c r="T943" s="13">
        <v>41784</v>
      </c>
      <c r="W943">
        <v>2014</v>
      </c>
      <c r="X943">
        <v>7</v>
      </c>
      <c r="AC943" t="s">
        <v>107</v>
      </c>
      <c r="AD943" t="s">
        <v>320</v>
      </c>
      <c r="AE943" t="str">
        <f t="shared" si="29"/>
        <v>COLÉGIO OLIMPO GOIÂNIA</v>
      </c>
      <c r="AG943">
        <v>12</v>
      </c>
      <c r="AH943">
        <v>10</v>
      </c>
      <c r="AI943" t="s">
        <v>95</v>
      </c>
      <c r="AK943">
        <v>0</v>
      </c>
      <c r="AM943">
        <v>0</v>
      </c>
      <c r="AP943" t="s">
        <v>355</v>
      </c>
    </row>
    <row r="944" spans="1:42" customFormat="1">
      <c r="A944">
        <v>133441</v>
      </c>
      <c r="B944" t="s">
        <v>1692</v>
      </c>
      <c r="C944" t="s">
        <v>1693</v>
      </c>
      <c r="D944" s="18">
        <v>0</v>
      </c>
      <c r="E944" s="13">
        <v>41731</v>
      </c>
      <c r="F944" s="14">
        <v>0.89512731481481478</v>
      </c>
      <c r="G944" s="18">
        <v>1494.29</v>
      </c>
      <c r="H944">
        <v>0</v>
      </c>
      <c r="I944" s="21">
        <f t="shared" si="28"/>
        <v>-2517051.7699999949</v>
      </c>
      <c r="M944">
        <v>53353</v>
      </c>
      <c r="N944">
        <v>7</v>
      </c>
      <c r="O944" t="s">
        <v>44</v>
      </c>
      <c r="P944">
        <v>2</v>
      </c>
      <c r="R944">
        <v>1578</v>
      </c>
      <c r="S944" s="13">
        <v>41784</v>
      </c>
      <c r="T944" s="13">
        <v>41784</v>
      </c>
      <c r="W944">
        <v>2014</v>
      </c>
      <c r="X944">
        <v>7</v>
      </c>
      <c r="AC944" t="s">
        <v>107</v>
      </c>
      <c r="AD944" t="s">
        <v>320</v>
      </c>
      <c r="AE944" t="str">
        <f t="shared" si="29"/>
        <v>COLÉGIO OLIMPO GOIÂNIA</v>
      </c>
      <c r="AG944">
        <v>12</v>
      </c>
      <c r="AH944">
        <v>10</v>
      </c>
      <c r="AI944" t="s">
        <v>95</v>
      </c>
      <c r="AK944">
        <v>0</v>
      </c>
      <c r="AM944">
        <v>0</v>
      </c>
      <c r="AP944" t="s">
        <v>355</v>
      </c>
    </row>
    <row r="945" spans="1:42" customFormat="1">
      <c r="A945">
        <v>133442</v>
      </c>
      <c r="B945" t="s">
        <v>1694</v>
      </c>
      <c r="C945" t="s">
        <v>1695</v>
      </c>
      <c r="D945" s="18">
        <v>0</v>
      </c>
      <c r="E945" s="13">
        <v>41731</v>
      </c>
      <c r="F945" s="14">
        <v>0.89512731481481478</v>
      </c>
      <c r="G945" s="18">
        <v>1494.29</v>
      </c>
      <c r="H945">
        <v>0</v>
      </c>
      <c r="I945" s="21">
        <f t="shared" si="28"/>
        <v>-2518546.0599999949</v>
      </c>
      <c r="M945">
        <v>53344</v>
      </c>
      <c r="N945">
        <v>7</v>
      </c>
      <c r="O945" t="s">
        <v>44</v>
      </c>
      <c r="P945">
        <v>2</v>
      </c>
      <c r="R945">
        <v>1578</v>
      </c>
      <c r="S945" s="13">
        <v>41784</v>
      </c>
      <c r="T945" s="13">
        <v>41784</v>
      </c>
      <c r="W945">
        <v>2014</v>
      </c>
      <c r="X945">
        <v>7</v>
      </c>
      <c r="AC945" t="s">
        <v>107</v>
      </c>
      <c r="AD945" t="s">
        <v>320</v>
      </c>
      <c r="AE945" t="str">
        <f t="shared" si="29"/>
        <v>COLÉGIO OLIMPO GOIÂNIA</v>
      </c>
      <c r="AG945">
        <v>12</v>
      </c>
      <c r="AH945">
        <v>10</v>
      </c>
      <c r="AI945" t="s">
        <v>95</v>
      </c>
      <c r="AK945">
        <v>0</v>
      </c>
      <c r="AM945">
        <v>0</v>
      </c>
      <c r="AP945" t="s">
        <v>355</v>
      </c>
    </row>
    <row r="946" spans="1:42" customFormat="1">
      <c r="A946">
        <v>133426</v>
      </c>
      <c r="B946" t="s">
        <v>1696</v>
      </c>
      <c r="C946" t="s">
        <v>1697</v>
      </c>
      <c r="D946" s="18">
        <v>0</v>
      </c>
      <c r="E946" s="13">
        <v>41731</v>
      </c>
      <c r="F946" s="14">
        <v>0.89512731481481478</v>
      </c>
      <c r="G946" s="18">
        <v>1494.29</v>
      </c>
      <c r="H946">
        <v>0</v>
      </c>
      <c r="I946" s="21">
        <f t="shared" si="28"/>
        <v>-2520040.349999995</v>
      </c>
      <c r="M946">
        <v>53357</v>
      </c>
      <c r="N946">
        <v>7</v>
      </c>
      <c r="O946" t="s">
        <v>44</v>
      </c>
      <c r="P946">
        <v>2</v>
      </c>
      <c r="R946">
        <v>1578</v>
      </c>
      <c r="S946" s="13">
        <v>41784</v>
      </c>
      <c r="T946" s="13">
        <v>41784</v>
      </c>
      <c r="W946">
        <v>2014</v>
      </c>
      <c r="X946">
        <v>7</v>
      </c>
      <c r="AC946" t="s">
        <v>107</v>
      </c>
      <c r="AD946" t="s">
        <v>320</v>
      </c>
      <c r="AE946" t="str">
        <f t="shared" si="29"/>
        <v>COLÉGIO OLIMPO GOIÂNIA</v>
      </c>
      <c r="AG946">
        <v>12</v>
      </c>
      <c r="AH946">
        <v>10</v>
      </c>
      <c r="AI946" t="s">
        <v>95</v>
      </c>
      <c r="AK946">
        <v>0</v>
      </c>
      <c r="AM946">
        <v>0</v>
      </c>
      <c r="AP946" t="s">
        <v>355</v>
      </c>
    </row>
    <row r="947" spans="1:42" customFormat="1">
      <c r="A947">
        <v>133427</v>
      </c>
      <c r="B947" t="s">
        <v>1698</v>
      </c>
      <c r="C947" t="s">
        <v>1699</v>
      </c>
      <c r="D947" s="18">
        <v>0</v>
      </c>
      <c r="E947" s="13">
        <v>41731</v>
      </c>
      <c r="F947" s="14">
        <v>0.89512731481481478</v>
      </c>
      <c r="G947" s="18">
        <v>1494.29</v>
      </c>
      <c r="H947">
        <v>0</v>
      </c>
      <c r="I947" s="21">
        <f t="shared" si="28"/>
        <v>-2521534.639999995</v>
      </c>
      <c r="M947">
        <v>53338</v>
      </c>
      <c r="N947">
        <v>7</v>
      </c>
      <c r="O947" t="s">
        <v>44</v>
      </c>
      <c r="P947">
        <v>2</v>
      </c>
      <c r="R947">
        <v>1578</v>
      </c>
      <c r="S947" s="13">
        <v>41784</v>
      </c>
      <c r="T947" s="13">
        <v>41784</v>
      </c>
      <c r="W947">
        <v>2014</v>
      </c>
      <c r="X947">
        <v>7</v>
      </c>
      <c r="AC947" t="s">
        <v>107</v>
      </c>
      <c r="AD947" t="s">
        <v>320</v>
      </c>
      <c r="AE947" t="str">
        <f t="shared" si="29"/>
        <v>COLÉGIO OLIMPO GOIÂNIA</v>
      </c>
      <c r="AG947">
        <v>12</v>
      </c>
      <c r="AH947">
        <v>10</v>
      </c>
      <c r="AI947" t="s">
        <v>95</v>
      </c>
      <c r="AK947">
        <v>0</v>
      </c>
      <c r="AM947">
        <v>0</v>
      </c>
      <c r="AP947" t="s">
        <v>355</v>
      </c>
    </row>
    <row r="948" spans="1:42" customFormat="1">
      <c r="A948">
        <v>133428</v>
      </c>
      <c r="B948" t="s">
        <v>1700</v>
      </c>
      <c r="C948" t="s">
        <v>1701</v>
      </c>
      <c r="D948" s="18">
        <v>0</v>
      </c>
      <c r="E948" s="13">
        <v>41731</v>
      </c>
      <c r="F948" s="14">
        <v>0.89512731481481478</v>
      </c>
      <c r="G948" s="18">
        <v>1494.29</v>
      </c>
      <c r="H948">
        <v>0</v>
      </c>
      <c r="I948" s="21">
        <f t="shared" si="28"/>
        <v>-2523028.929999995</v>
      </c>
      <c r="M948">
        <v>53348</v>
      </c>
      <c r="N948">
        <v>7</v>
      </c>
      <c r="O948" t="s">
        <v>44</v>
      </c>
      <c r="P948">
        <v>2</v>
      </c>
      <c r="R948">
        <v>1578</v>
      </c>
      <c r="S948" s="13">
        <v>41784</v>
      </c>
      <c r="T948" s="13">
        <v>41784</v>
      </c>
      <c r="W948">
        <v>2014</v>
      </c>
      <c r="X948">
        <v>7</v>
      </c>
      <c r="AC948" t="s">
        <v>107</v>
      </c>
      <c r="AD948" t="s">
        <v>320</v>
      </c>
      <c r="AE948" t="str">
        <f t="shared" si="29"/>
        <v>COLÉGIO OLIMPO GOIÂNIA</v>
      </c>
      <c r="AG948">
        <v>12</v>
      </c>
      <c r="AH948">
        <v>10</v>
      </c>
      <c r="AI948" t="s">
        <v>95</v>
      </c>
      <c r="AK948">
        <v>0</v>
      </c>
      <c r="AM948">
        <v>0</v>
      </c>
      <c r="AP948" t="s">
        <v>355</v>
      </c>
    </row>
    <row r="949" spans="1:42" customFormat="1">
      <c r="A949">
        <v>133429</v>
      </c>
      <c r="B949" t="s">
        <v>1702</v>
      </c>
      <c r="C949" t="s">
        <v>1703</v>
      </c>
      <c r="D949" s="18">
        <v>0</v>
      </c>
      <c r="E949" s="13">
        <v>41731</v>
      </c>
      <c r="F949" s="14">
        <v>0.89512731481481478</v>
      </c>
      <c r="G949" s="18">
        <v>1494.29</v>
      </c>
      <c r="H949">
        <v>0</v>
      </c>
      <c r="I949" s="21">
        <f t="shared" si="28"/>
        <v>-2524523.2199999951</v>
      </c>
      <c r="M949">
        <v>53358</v>
      </c>
      <c r="N949">
        <v>7</v>
      </c>
      <c r="O949" t="s">
        <v>44</v>
      </c>
      <c r="P949">
        <v>2</v>
      </c>
      <c r="R949">
        <v>1578</v>
      </c>
      <c r="S949" s="13">
        <v>41784</v>
      </c>
      <c r="T949" s="13">
        <v>41784</v>
      </c>
      <c r="W949">
        <v>2014</v>
      </c>
      <c r="X949">
        <v>7</v>
      </c>
      <c r="AC949" t="s">
        <v>107</v>
      </c>
      <c r="AD949" t="s">
        <v>320</v>
      </c>
      <c r="AE949" t="str">
        <f t="shared" si="29"/>
        <v>COLÉGIO OLIMPO GOIÂNIA</v>
      </c>
      <c r="AG949">
        <v>12</v>
      </c>
      <c r="AH949">
        <v>10</v>
      </c>
      <c r="AI949" t="s">
        <v>95</v>
      </c>
      <c r="AK949">
        <v>0</v>
      </c>
      <c r="AM949">
        <v>0</v>
      </c>
      <c r="AP949" t="s">
        <v>355</v>
      </c>
    </row>
    <row r="950" spans="1:42" customFormat="1">
      <c r="A950">
        <v>133430</v>
      </c>
      <c r="B950" t="s">
        <v>1704</v>
      </c>
      <c r="C950" t="s">
        <v>1705</v>
      </c>
      <c r="D950" s="18">
        <v>0</v>
      </c>
      <c r="E950" s="13">
        <v>41731</v>
      </c>
      <c r="F950" s="14">
        <v>0.89512731481481478</v>
      </c>
      <c r="G950" s="18">
        <v>1494.29</v>
      </c>
      <c r="H950">
        <v>0</v>
      </c>
      <c r="I950" s="21">
        <f t="shared" si="28"/>
        <v>-2526017.5099999951</v>
      </c>
      <c r="M950">
        <v>53339</v>
      </c>
      <c r="N950">
        <v>7</v>
      </c>
      <c r="O950" t="s">
        <v>44</v>
      </c>
      <c r="P950">
        <v>2</v>
      </c>
      <c r="R950">
        <v>1578</v>
      </c>
      <c r="S950" s="13">
        <v>41784</v>
      </c>
      <c r="T950" s="13">
        <v>41784</v>
      </c>
      <c r="W950">
        <v>2014</v>
      </c>
      <c r="X950">
        <v>7</v>
      </c>
      <c r="AC950" t="s">
        <v>107</v>
      </c>
      <c r="AD950" t="s">
        <v>320</v>
      </c>
      <c r="AE950" t="str">
        <f t="shared" si="29"/>
        <v>COLÉGIO OLIMPO GOIÂNIA</v>
      </c>
      <c r="AG950">
        <v>12</v>
      </c>
      <c r="AH950">
        <v>10</v>
      </c>
      <c r="AI950" t="s">
        <v>95</v>
      </c>
      <c r="AK950">
        <v>0</v>
      </c>
      <c r="AM950">
        <v>0</v>
      </c>
      <c r="AP950" t="s">
        <v>355</v>
      </c>
    </row>
    <row r="951" spans="1:42" customFormat="1">
      <c r="A951">
        <v>133431</v>
      </c>
      <c r="B951" t="s">
        <v>1706</v>
      </c>
      <c r="C951" t="s">
        <v>1707</v>
      </c>
      <c r="D951" s="18">
        <v>0</v>
      </c>
      <c r="E951" s="13">
        <v>41731</v>
      </c>
      <c r="F951" s="14">
        <v>0.89512731481481478</v>
      </c>
      <c r="G951" s="18">
        <v>1494.29</v>
      </c>
      <c r="H951">
        <v>0</v>
      </c>
      <c r="I951" s="21">
        <f t="shared" si="28"/>
        <v>-2527511.7999999952</v>
      </c>
      <c r="M951">
        <v>53349</v>
      </c>
      <c r="N951">
        <v>7</v>
      </c>
      <c r="O951" t="s">
        <v>44</v>
      </c>
      <c r="P951">
        <v>2</v>
      </c>
      <c r="R951">
        <v>1578</v>
      </c>
      <c r="S951" s="13">
        <v>41784</v>
      </c>
      <c r="T951" s="13">
        <v>41784</v>
      </c>
      <c r="W951">
        <v>2014</v>
      </c>
      <c r="X951">
        <v>7</v>
      </c>
      <c r="AC951" t="s">
        <v>107</v>
      </c>
      <c r="AD951" t="s">
        <v>320</v>
      </c>
      <c r="AE951" t="str">
        <f t="shared" si="29"/>
        <v>COLÉGIO OLIMPO GOIÂNIA</v>
      </c>
      <c r="AG951">
        <v>12</v>
      </c>
      <c r="AH951">
        <v>10</v>
      </c>
      <c r="AI951" t="s">
        <v>95</v>
      </c>
      <c r="AK951">
        <v>0</v>
      </c>
      <c r="AM951">
        <v>0</v>
      </c>
      <c r="AP951" t="s">
        <v>355</v>
      </c>
    </row>
    <row r="952" spans="1:42" customFormat="1">
      <c r="A952">
        <v>133432</v>
      </c>
      <c r="B952" t="s">
        <v>1708</v>
      </c>
      <c r="C952" t="s">
        <v>1709</v>
      </c>
      <c r="D952" s="18">
        <v>0</v>
      </c>
      <c r="E952" s="13">
        <v>41731</v>
      </c>
      <c r="F952" s="14">
        <v>0.89512731481481478</v>
      </c>
      <c r="G952" s="18">
        <v>1494.29</v>
      </c>
      <c r="H952">
        <v>0</v>
      </c>
      <c r="I952" s="21">
        <f t="shared" si="28"/>
        <v>-2529006.0899999952</v>
      </c>
      <c r="M952">
        <v>53359</v>
      </c>
      <c r="N952">
        <v>7</v>
      </c>
      <c r="O952" t="s">
        <v>44</v>
      </c>
      <c r="P952">
        <v>2</v>
      </c>
      <c r="R952">
        <v>1578</v>
      </c>
      <c r="S952" s="13">
        <v>41784</v>
      </c>
      <c r="T952" s="13">
        <v>41784</v>
      </c>
      <c r="W952">
        <v>2014</v>
      </c>
      <c r="X952">
        <v>7</v>
      </c>
      <c r="AC952" t="s">
        <v>107</v>
      </c>
      <c r="AD952" t="s">
        <v>320</v>
      </c>
      <c r="AE952" t="str">
        <f t="shared" si="29"/>
        <v>COLÉGIO OLIMPO GOIÂNIA</v>
      </c>
      <c r="AG952">
        <v>12</v>
      </c>
      <c r="AH952">
        <v>10</v>
      </c>
      <c r="AI952" t="s">
        <v>95</v>
      </c>
      <c r="AK952">
        <v>0</v>
      </c>
      <c r="AM952">
        <v>0</v>
      </c>
      <c r="AP952" t="s">
        <v>355</v>
      </c>
    </row>
    <row r="953" spans="1:42" customFormat="1">
      <c r="A953">
        <v>133451</v>
      </c>
      <c r="B953" t="s">
        <v>1710</v>
      </c>
      <c r="C953" t="s">
        <v>1711</v>
      </c>
      <c r="D953" s="18">
        <v>0</v>
      </c>
      <c r="E953" s="13">
        <v>41731</v>
      </c>
      <c r="F953" s="14">
        <v>0.89513888888888893</v>
      </c>
      <c r="G953" s="18">
        <v>1494.29</v>
      </c>
      <c r="H953">
        <v>0</v>
      </c>
      <c r="I953" s="21">
        <f t="shared" si="28"/>
        <v>-2530500.3799999952</v>
      </c>
      <c r="M953">
        <v>53440</v>
      </c>
      <c r="N953">
        <v>7</v>
      </c>
      <c r="O953" t="s">
        <v>44</v>
      </c>
      <c r="P953">
        <v>2</v>
      </c>
      <c r="R953">
        <v>1578</v>
      </c>
      <c r="S953" s="13">
        <v>41784</v>
      </c>
      <c r="T953" s="13">
        <v>41784</v>
      </c>
      <c r="W953">
        <v>2014</v>
      </c>
      <c r="X953">
        <v>7</v>
      </c>
      <c r="AC953" t="s">
        <v>107</v>
      </c>
      <c r="AD953" t="s">
        <v>320</v>
      </c>
      <c r="AE953" t="str">
        <f t="shared" si="29"/>
        <v>COLÉGIO OLIMPO GOIÂNIA</v>
      </c>
      <c r="AG953">
        <v>12</v>
      </c>
      <c r="AH953">
        <v>10</v>
      </c>
      <c r="AI953" t="s">
        <v>95</v>
      </c>
      <c r="AK953">
        <v>0</v>
      </c>
      <c r="AM953">
        <v>0</v>
      </c>
      <c r="AP953" t="s">
        <v>355</v>
      </c>
    </row>
    <row r="954" spans="1:42" customFormat="1">
      <c r="A954">
        <v>133452</v>
      </c>
      <c r="B954" t="s">
        <v>1712</v>
      </c>
      <c r="C954" t="s">
        <v>1713</v>
      </c>
      <c r="D954" s="18">
        <v>0</v>
      </c>
      <c r="E954" s="13">
        <v>41731</v>
      </c>
      <c r="F954" s="14">
        <v>0.89513888888888893</v>
      </c>
      <c r="G954" s="18">
        <v>1494.29</v>
      </c>
      <c r="H954">
        <v>0</v>
      </c>
      <c r="I954" s="21">
        <f t="shared" si="28"/>
        <v>-2531994.6699999953</v>
      </c>
      <c r="M954">
        <v>53441</v>
      </c>
      <c r="N954">
        <v>7</v>
      </c>
      <c r="O954" t="s">
        <v>44</v>
      </c>
      <c r="P954">
        <v>2</v>
      </c>
      <c r="R954">
        <v>1578</v>
      </c>
      <c r="S954" s="13">
        <v>41784</v>
      </c>
      <c r="T954" s="13">
        <v>41784</v>
      </c>
      <c r="W954">
        <v>2014</v>
      </c>
      <c r="X954">
        <v>7</v>
      </c>
      <c r="AC954" t="s">
        <v>107</v>
      </c>
      <c r="AD954" t="s">
        <v>320</v>
      </c>
      <c r="AE954" t="str">
        <f t="shared" si="29"/>
        <v>COLÉGIO OLIMPO GOIÂNIA</v>
      </c>
      <c r="AG954">
        <v>12</v>
      </c>
      <c r="AH954">
        <v>10</v>
      </c>
      <c r="AI954" t="s">
        <v>95</v>
      </c>
      <c r="AK954">
        <v>0</v>
      </c>
      <c r="AM954">
        <v>0</v>
      </c>
      <c r="AP954" t="s">
        <v>355</v>
      </c>
    </row>
    <row r="955" spans="1:42" customFormat="1">
      <c r="A955">
        <v>133453</v>
      </c>
      <c r="B955" t="s">
        <v>1714</v>
      </c>
      <c r="C955" t="s">
        <v>1715</v>
      </c>
      <c r="D955" s="18">
        <v>0</v>
      </c>
      <c r="E955" s="13">
        <v>41731</v>
      </c>
      <c r="F955" s="14">
        <v>0.89513888888888893</v>
      </c>
      <c r="G955" s="18">
        <v>1494.29</v>
      </c>
      <c r="H955">
        <v>0</v>
      </c>
      <c r="I955" s="21">
        <f t="shared" si="28"/>
        <v>-2533488.9599999953</v>
      </c>
      <c r="M955">
        <v>53442</v>
      </c>
      <c r="N955">
        <v>7</v>
      </c>
      <c r="O955" t="s">
        <v>44</v>
      </c>
      <c r="P955">
        <v>2</v>
      </c>
      <c r="R955">
        <v>1578</v>
      </c>
      <c r="S955" s="13">
        <v>41784</v>
      </c>
      <c r="T955" s="13">
        <v>41784</v>
      </c>
      <c r="W955">
        <v>2014</v>
      </c>
      <c r="X955">
        <v>7</v>
      </c>
      <c r="AC955" t="s">
        <v>107</v>
      </c>
      <c r="AD955" t="s">
        <v>320</v>
      </c>
      <c r="AE955" t="str">
        <f t="shared" si="29"/>
        <v>COLÉGIO OLIMPO GOIÂNIA</v>
      </c>
      <c r="AG955">
        <v>12</v>
      </c>
      <c r="AH955">
        <v>10</v>
      </c>
      <c r="AI955" t="s">
        <v>95</v>
      </c>
      <c r="AK955">
        <v>0</v>
      </c>
      <c r="AM955">
        <v>0</v>
      </c>
      <c r="AP955" t="s">
        <v>355</v>
      </c>
    </row>
    <row r="956" spans="1:42" customFormat="1">
      <c r="A956">
        <v>133454</v>
      </c>
      <c r="B956" t="s">
        <v>1716</v>
      </c>
      <c r="C956" t="s">
        <v>1717</v>
      </c>
      <c r="D956" s="18">
        <v>0</v>
      </c>
      <c r="E956" s="13">
        <v>41731</v>
      </c>
      <c r="F956" s="14">
        <v>0.89513888888888893</v>
      </c>
      <c r="G956" s="18">
        <v>1494.29</v>
      </c>
      <c r="H956">
        <v>0</v>
      </c>
      <c r="I956" s="21">
        <f t="shared" si="28"/>
        <v>-2534983.2499999953</v>
      </c>
      <c r="M956">
        <v>53443</v>
      </c>
      <c r="N956">
        <v>7</v>
      </c>
      <c r="O956" t="s">
        <v>44</v>
      </c>
      <c r="P956">
        <v>2</v>
      </c>
      <c r="R956">
        <v>1578</v>
      </c>
      <c r="S956" s="13">
        <v>41784</v>
      </c>
      <c r="T956" s="13">
        <v>41784</v>
      </c>
      <c r="W956">
        <v>2014</v>
      </c>
      <c r="X956">
        <v>7</v>
      </c>
      <c r="AC956" t="s">
        <v>107</v>
      </c>
      <c r="AD956" t="s">
        <v>320</v>
      </c>
      <c r="AE956" t="str">
        <f t="shared" si="29"/>
        <v>COLÉGIO OLIMPO GOIÂNIA</v>
      </c>
      <c r="AG956">
        <v>12</v>
      </c>
      <c r="AH956">
        <v>10</v>
      </c>
      <c r="AI956" t="s">
        <v>95</v>
      </c>
      <c r="AK956">
        <v>0</v>
      </c>
      <c r="AM956">
        <v>0</v>
      </c>
      <c r="AP956" t="s">
        <v>355</v>
      </c>
    </row>
    <row r="957" spans="1:42" customFormat="1">
      <c r="A957">
        <v>133455</v>
      </c>
      <c r="B957" t="s">
        <v>1718</v>
      </c>
      <c r="C957" t="s">
        <v>1719</v>
      </c>
      <c r="D957" s="18">
        <v>0</v>
      </c>
      <c r="E957" s="13">
        <v>41731</v>
      </c>
      <c r="F957" s="14">
        <v>0.89513888888888893</v>
      </c>
      <c r="G957" s="18">
        <v>1494.29</v>
      </c>
      <c r="H957">
        <v>0</v>
      </c>
      <c r="I957" s="21">
        <f t="shared" si="28"/>
        <v>-2536477.5399999954</v>
      </c>
      <c r="M957">
        <v>53444</v>
      </c>
      <c r="N957">
        <v>7</v>
      </c>
      <c r="O957" t="s">
        <v>44</v>
      </c>
      <c r="P957">
        <v>2</v>
      </c>
      <c r="R957">
        <v>1578</v>
      </c>
      <c r="S957" s="13">
        <v>41784</v>
      </c>
      <c r="T957" s="13">
        <v>41784</v>
      </c>
      <c r="W957">
        <v>2014</v>
      </c>
      <c r="X957">
        <v>7</v>
      </c>
      <c r="AC957" t="s">
        <v>107</v>
      </c>
      <c r="AD957" t="s">
        <v>320</v>
      </c>
      <c r="AE957" t="str">
        <f t="shared" si="29"/>
        <v>COLÉGIO OLIMPO GOIÂNIA</v>
      </c>
      <c r="AG957">
        <v>12</v>
      </c>
      <c r="AH957">
        <v>10</v>
      </c>
      <c r="AI957" t="s">
        <v>95</v>
      </c>
      <c r="AK957">
        <v>0</v>
      </c>
      <c r="AM957">
        <v>0</v>
      </c>
      <c r="AP957" t="s">
        <v>355</v>
      </c>
    </row>
    <row r="958" spans="1:42" customFormat="1">
      <c r="A958">
        <v>133443</v>
      </c>
      <c r="B958" t="s">
        <v>1720</v>
      </c>
      <c r="C958" t="s">
        <v>1721</v>
      </c>
      <c r="D958" s="18">
        <v>0</v>
      </c>
      <c r="E958" s="13">
        <v>41731</v>
      </c>
      <c r="F958" s="14">
        <v>0.89513888888888893</v>
      </c>
      <c r="G958" s="18">
        <v>1494.29</v>
      </c>
      <c r="H958">
        <v>0</v>
      </c>
      <c r="I958" s="21">
        <f t="shared" si="28"/>
        <v>-2537971.8299999954</v>
      </c>
      <c r="M958">
        <v>53354</v>
      </c>
      <c r="N958">
        <v>7</v>
      </c>
      <c r="O958" t="s">
        <v>44</v>
      </c>
      <c r="P958">
        <v>2</v>
      </c>
      <c r="R958">
        <v>1578</v>
      </c>
      <c r="S958" s="13">
        <v>41784</v>
      </c>
      <c r="T958" s="13">
        <v>41784</v>
      </c>
      <c r="W958">
        <v>2014</v>
      </c>
      <c r="X958">
        <v>7</v>
      </c>
      <c r="AC958" t="s">
        <v>107</v>
      </c>
      <c r="AD958" t="s">
        <v>320</v>
      </c>
      <c r="AE958" t="str">
        <f t="shared" si="29"/>
        <v>COLÉGIO OLIMPO GOIÂNIA</v>
      </c>
      <c r="AG958">
        <v>12</v>
      </c>
      <c r="AH958">
        <v>10</v>
      </c>
      <c r="AI958" t="s">
        <v>95</v>
      </c>
      <c r="AK958">
        <v>0</v>
      </c>
      <c r="AM958">
        <v>0</v>
      </c>
      <c r="AP958" t="s">
        <v>355</v>
      </c>
    </row>
    <row r="959" spans="1:42" customFormat="1">
      <c r="A959">
        <v>133444</v>
      </c>
      <c r="B959" t="s">
        <v>1722</v>
      </c>
      <c r="C959" t="s">
        <v>1723</v>
      </c>
      <c r="D959" s="18">
        <v>0</v>
      </c>
      <c r="E959" s="13">
        <v>41731</v>
      </c>
      <c r="F959" s="14">
        <v>0.89513888888888893</v>
      </c>
      <c r="G959" s="18">
        <v>1494.29</v>
      </c>
      <c r="H959">
        <v>0</v>
      </c>
      <c r="I959" s="21">
        <f t="shared" si="28"/>
        <v>-2539466.1199999955</v>
      </c>
      <c r="M959">
        <v>53345</v>
      </c>
      <c r="N959">
        <v>7</v>
      </c>
      <c r="O959" t="s">
        <v>44</v>
      </c>
      <c r="P959">
        <v>2</v>
      </c>
      <c r="R959">
        <v>1578</v>
      </c>
      <c r="S959" s="13">
        <v>41784</v>
      </c>
      <c r="T959" s="13">
        <v>41784</v>
      </c>
      <c r="W959">
        <v>2014</v>
      </c>
      <c r="X959">
        <v>7</v>
      </c>
      <c r="AC959" t="s">
        <v>107</v>
      </c>
      <c r="AD959" t="s">
        <v>320</v>
      </c>
      <c r="AE959" t="str">
        <f t="shared" si="29"/>
        <v>COLÉGIO OLIMPO GOIÂNIA</v>
      </c>
      <c r="AG959">
        <v>12</v>
      </c>
      <c r="AH959">
        <v>10</v>
      </c>
      <c r="AI959" t="s">
        <v>95</v>
      </c>
      <c r="AK959">
        <v>0</v>
      </c>
      <c r="AM959">
        <v>0</v>
      </c>
      <c r="AP959" t="s">
        <v>355</v>
      </c>
    </row>
    <row r="960" spans="1:42" customFormat="1">
      <c r="A960">
        <v>133456</v>
      </c>
      <c r="B960" t="s">
        <v>1724</v>
      </c>
      <c r="C960" t="s">
        <v>1725</v>
      </c>
      <c r="D960" s="18">
        <v>0</v>
      </c>
      <c r="E960" s="13">
        <v>41731</v>
      </c>
      <c r="F960" s="14">
        <v>0.89513888888888893</v>
      </c>
      <c r="G960" s="18">
        <v>1494.29</v>
      </c>
      <c r="H960">
        <v>0</v>
      </c>
      <c r="I960" s="21">
        <f t="shared" si="28"/>
        <v>-2540960.4099999955</v>
      </c>
      <c r="M960">
        <v>53445</v>
      </c>
      <c r="N960">
        <v>7</v>
      </c>
      <c r="O960" t="s">
        <v>44</v>
      </c>
      <c r="P960">
        <v>2</v>
      </c>
      <c r="R960">
        <v>1578</v>
      </c>
      <c r="S960" s="13">
        <v>41784</v>
      </c>
      <c r="T960" s="13">
        <v>41784</v>
      </c>
      <c r="W960">
        <v>2014</v>
      </c>
      <c r="X960">
        <v>7</v>
      </c>
      <c r="AC960" t="s">
        <v>107</v>
      </c>
      <c r="AD960" t="s">
        <v>320</v>
      </c>
      <c r="AE960" t="str">
        <f t="shared" si="29"/>
        <v>COLÉGIO OLIMPO GOIÂNIA</v>
      </c>
      <c r="AG960">
        <v>12</v>
      </c>
      <c r="AH960">
        <v>10</v>
      </c>
      <c r="AI960" t="s">
        <v>95</v>
      </c>
      <c r="AK960">
        <v>0</v>
      </c>
      <c r="AM960">
        <v>0</v>
      </c>
      <c r="AP960" t="s">
        <v>355</v>
      </c>
    </row>
    <row r="961" spans="1:42" customFormat="1">
      <c r="A961">
        <v>133445</v>
      </c>
      <c r="B961" t="s">
        <v>1726</v>
      </c>
      <c r="C961" t="s">
        <v>1727</v>
      </c>
      <c r="D961" s="18">
        <v>0</v>
      </c>
      <c r="E961" s="13">
        <v>41731</v>
      </c>
      <c r="F961" s="14">
        <v>0.89513888888888893</v>
      </c>
      <c r="G961" s="18">
        <v>1494.29</v>
      </c>
      <c r="H961">
        <v>0</v>
      </c>
      <c r="I961" s="21">
        <f t="shared" si="28"/>
        <v>-2542454.6999999955</v>
      </c>
      <c r="M961">
        <v>53355</v>
      </c>
      <c r="N961">
        <v>7</v>
      </c>
      <c r="O961" t="s">
        <v>44</v>
      </c>
      <c r="P961">
        <v>2</v>
      </c>
      <c r="R961">
        <v>1578</v>
      </c>
      <c r="S961" s="13">
        <v>41784</v>
      </c>
      <c r="T961" s="13">
        <v>41784</v>
      </c>
      <c r="W961">
        <v>2014</v>
      </c>
      <c r="X961">
        <v>7</v>
      </c>
      <c r="AC961" t="s">
        <v>107</v>
      </c>
      <c r="AD961" t="s">
        <v>320</v>
      </c>
      <c r="AE961" t="str">
        <f t="shared" si="29"/>
        <v>COLÉGIO OLIMPO GOIÂNIA</v>
      </c>
      <c r="AG961">
        <v>12</v>
      </c>
      <c r="AH961">
        <v>10</v>
      </c>
      <c r="AI961" t="s">
        <v>95</v>
      </c>
      <c r="AK961">
        <v>0</v>
      </c>
      <c r="AM961">
        <v>0</v>
      </c>
      <c r="AP961" t="s">
        <v>355</v>
      </c>
    </row>
    <row r="962" spans="1:42" customFormat="1">
      <c r="A962">
        <v>133446</v>
      </c>
      <c r="B962" t="s">
        <v>1728</v>
      </c>
      <c r="C962" t="s">
        <v>1729</v>
      </c>
      <c r="D962" s="18">
        <v>0</v>
      </c>
      <c r="E962" s="13">
        <v>41731</v>
      </c>
      <c r="F962" s="14">
        <v>0.89513888888888893</v>
      </c>
      <c r="G962" s="18">
        <v>1494.29</v>
      </c>
      <c r="H962">
        <v>0</v>
      </c>
      <c r="I962" s="21">
        <f t="shared" si="28"/>
        <v>-2543948.9899999956</v>
      </c>
      <c r="M962">
        <v>53346</v>
      </c>
      <c r="N962">
        <v>7</v>
      </c>
      <c r="O962" t="s">
        <v>44</v>
      </c>
      <c r="P962">
        <v>2</v>
      </c>
      <c r="R962">
        <v>1578</v>
      </c>
      <c r="S962" s="13">
        <v>41784</v>
      </c>
      <c r="T962" s="13">
        <v>41784</v>
      </c>
      <c r="W962">
        <v>2014</v>
      </c>
      <c r="X962">
        <v>7</v>
      </c>
      <c r="AC962" t="s">
        <v>107</v>
      </c>
      <c r="AD962" t="s">
        <v>320</v>
      </c>
      <c r="AE962" t="str">
        <f t="shared" si="29"/>
        <v>COLÉGIO OLIMPO GOIÂNIA</v>
      </c>
      <c r="AG962">
        <v>12</v>
      </c>
      <c r="AH962">
        <v>10</v>
      </c>
      <c r="AI962" t="s">
        <v>95</v>
      </c>
      <c r="AK962">
        <v>0</v>
      </c>
      <c r="AM962">
        <v>0</v>
      </c>
      <c r="AP962" t="s">
        <v>355</v>
      </c>
    </row>
    <row r="963" spans="1:42" customFormat="1">
      <c r="A963">
        <v>133457</v>
      </c>
      <c r="B963" t="s">
        <v>1730</v>
      </c>
      <c r="C963" t="s">
        <v>1731</v>
      </c>
      <c r="D963" s="18">
        <v>0</v>
      </c>
      <c r="E963" s="13">
        <v>41731</v>
      </c>
      <c r="F963" s="14">
        <v>0.89513888888888893</v>
      </c>
      <c r="G963" s="18">
        <v>1494.29</v>
      </c>
      <c r="H963">
        <v>0</v>
      </c>
      <c r="I963" s="21">
        <f t="shared" si="28"/>
        <v>-2545443.2799999956</v>
      </c>
      <c r="M963">
        <v>53446</v>
      </c>
      <c r="N963">
        <v>7</v>
      </c>
      <c r="O963" t="s">
        <v>44</v>
      </c>
      <c r="P963">
        <v>2</v>
      </c>
      <c r="R963">
        <v>1578</v>
      </c>
      <c r="S963" s="13">
        <v>41784</v>
      </c>
      <c r="T963" s="13">
        <v>41784</v>
      </c>
      <c r="W963">
        <v>2014</v>
      </c>
      <c r="X963">
        <v>7</v>
      </c>
      <c r="AC963" t="s">
        <v>107</v>
      </c>
      <c r="AD963" t="s">
        <v>320</v>
      </c>
      <c r="AE963" t="str">
        <f t="shared" si="29"/>
        <v>COLÉGIO OLIMPO GOIÂNIA</v>
      </c>
      <c r="AG963">
        <v>12</v>
      </c>
      <c r="AH963">
        <v>10</v>
      </c>
      <c r="AI963" t="s">
        <v>95</v>
      </c>
      <c r="AK963">
        <v>0</v>
      </c>
      <c r="AM963">
        <v>0</v>
      </c>
      <c r="AP963" t="s">
        <v>355</v>
      </c>
    </row>
    <row r="964" spans="1:42" customFormat="1">
      <c r="A964">
        <v>133447</v>
      </c>
      <c r="B964" t="s">
        <v>1732</v>
      </c>
      <c r="C964" t="s">
        <v>1733</v>
      </c>
      <c r="D964" s="18">
        <v>0</v>
      </c>
      <c r="E964" s="13">
        <v>41731</v>
      </c>
      <c r="F964" s="14">
        <v>0.89513888888888893</v>
      </c>
      <c r="G964" s="18">
        <v>1494.29</v>
      </c>
      <c r="H964">
        <v>0</v>
      </c>
      <c r="I964" s="21">
        <f t="shared" ref="I964:I1027" si="30">I963 + (D964-G964)</f>
        <v>-2546937.5699999956</v>
      </c>
      <c r="M964">
        <v>53356</v>
      </c>
      <c r="N964">
        <v>7</v>
      </c>
      <c r="O964" t="s">
        <v>44</v>
      </c>
      <c r="P964">
        <v>2</v>
      </c>
      <c r="R964">
        <v>1578</v>
      </c>
      <c r="S964" s="13">
        <v>41784</v>
      </c>
      <c r="T964" s="13">
        <v>41784</v>
      </c>
      <c r="W964">
        <v>2014</v>
      </c>
      <c r="X964">
        <v>7</v>
      </c>
      <c r="AC964" t="s">
        <v>107</v>
      </c>
      <c r="AD964" t="s">
        <v>320</v>
      </c>
      <c r="AE964" t="str">
        <f t="shared" ref="AE964:AE1027" si="31">ACHA_INSTITUICAO(AC964)</f>
        <v>COLÉGIO OLIMPO GOIÂNIA</v>
      </c>
      <c r="AG964">
        <v>12</v>
      </c>
      <c r="AH964">
        <v>10</v>
      </c>
      <c r="AI964" t="s">
        <v>95</v>
      </c>
      <c r="AK964">
        <v>0</v>
      </c>
      <c r="AM964">
        <v>0</v>
      </c>
      <c r="AP964" t="s">
        <v>355</v>
      </c>
    </row>
    <row r="965" spans="1:42" customFormat="1">
      <c r="A965">
        <v>133448</v>
      </c>
      <c r="B965" t="s">
        <v>1734</v>
      </c>
      <c r="C965" t="s">
        <v>1735</v>
      </c>
      <c r="D965" s="18">
        <v>0</v>
      </c>
      <c r="E965" s="13">
        <v>41731</v>
      </c>
      <c r="F965" s="14">
        <v>0.89513888888888893</v>
      </c>
      <c r="G965" s="18">
        <v>1494.29</v>
      </c>
      <c r="H965">
        <v>0</v>
      </c>
      <c r="I965" s="21">
        <f t="shared" si="30"/>
        <v>-2548431.8599999957</v>
      </c>
      <c r="M965">
        <v>53437</v>
      </c>
      <c r="N965">
        <v>7</v>
      </c>
      <c r="O965" t="s">
        <v>44</v>
      </c>
      <c r="P965">
        <v>2</v>
      </c>
      <c r="R965">
        <v>1578</v>
      </c>
      <c r="S965" s="13">
        <v>41784</v>
      </c>
      <c r="T965" s="13">
        <v>41784</v>
      </c>
      <c r="W965">
        <v>2014</v>
      </c>
      <c r="X965">
        <v>7</v>
      </c>
      <c r="AC965" t="s">
        <v>107</v>
      </c>
      <c r="AD965" t="s">
        <v>320</v>
      </c>
      <c r="AE965" t="str">
        <f t="shared" si="31"/>
        <v>COLÉGIO OLIMPO GOIÂNIA</v>
      </c>
      <c r="AG965">
        <v>12</v>
      </c>
      <c r="AH965">
        <v>10</v>
      </c>
      <c r="AI965" t="s">
        <v>95</v>
      </c>
      <c r="AK965">
        <v>0</v>
      </c>
      <c r="AM965">
        <v>0</v>
      </c>
      <c r="AP965" t="s">
        <v>355</v>
      </c>
    </row>
    <row r="966" spans="1:42" customFormat="1">
      <c r="A966">
        <v>133449</v>
      </c>
      <c r="B966" t="s">
        <v>1736</v>
      </c>
      <c r="C966" t="s">
        <v>1737</v>
      </c>
      <c r="D966" s="18">
        <v>0</v>
      </c>
      <c r="E966" s="13">
        <v>41731</v>
      </c>
      <c r="F966" s="14">
        <v>0.89513888888888893</v>
      </c>
      <c r="G966" s="18">
        <v>1494.29</v>
      </c>
      <c r="H966">
        <v>0</v>
      </c>
      <c r="I966" s="21">
        <f t="shared" si="30"/>
        <v>-2549926.1499999957</v>
      </c>
      <c r="M966">
        <v>53438</v>
      </c>
      <c r="N966">
        <v>7</v>
      </c>
      <c r="O966" t="s">
        <v>44</v>
      </c>
      <c r="P966">
        <v>2</v>
      </c>
      <c r="R966">
        <v>1578</v>
      </c>
      <c r="S966" s="13">
        <v>41784</v>
      </c>
      <c r="T966" s="13">
        <v>41784</v>
      </c>
      <c r="W966">
        <v>2014</v>
      </c>
      <c r="X966">
        <v>7</v>
      </c>
      <c r="AC966" t="s">
        <v>107</v>
      </c>
      <c r="AD966" t="s">
        <v>320</v>
      </c>
      <c r="AE966" t="str">
        <f t="shared" si="31"/>
        <v>COLÉGIO OLIMPO GOIÂNIA</v>
      </c>
      <c r="AG966">
        <v>12</v>
      </c>
      <c r="AH966">
        <v>10</v>
      </c>
      <c r="AI966" t="s">
        <v>95</v>
      </c>
      <c r="AK966">
        <v>0</v>
      </c>
      <c r="AM966">
        <v>0</v>
      </c>
      <c r="AP966" t="s">
        <v>355</v>
      </c>
    </row>
    <row r="967" spans="1:42" customFormat="1">
      <c r="A967">
        <v>133450</v>
      </c>
      <c r="B967" t="s">
        <v>1738</v>
      </c>
      <c r="C967" t="s">
        <v>1739</v>
      </c>
      <c r="D967" s="18">
        <v>0</v>
      </c>
      <c r="E967" s="13">
        <v>41731</v>
      </c>
      <c r="F967" s="14">
        <v>0.89513888888888893</v>
      </c>
      <c r="G967" s="18">
        <v>1494.29</v>
      </c>
      <c r="H967">
        <v>0</v>
      </c>
      <c r="I967" s="21">
        <f t="shared" si="30"/>
        <v>-2551420.4399999958</v>
      </c>
      <c r="M967">
        <v>53439</v>
      </c>
      <c r="N967">
        <v>7</v>
      </c>
      <c r="O967" t="s">
        <v>44</v>
      </c>
      <c r="P967">
        <v>2</v>
      </c>
      <c r="R967">
        <v>1578</v>
      </c>
      <c r="S967" s="13">
        <v>41784</v>
      </c>
      <c r="T967" s="13">
        <v>41784</v>
      </c>
      <c r="W967">
        <v>2014</v>
      </c>
      <c r="X967">
        <v>7</v>
      </c>
      <c r="AC967" t="s">
        <v>107</v>
      </c>
      <c r="AD967" t="s">
        <v>320</v>
      </c>
      <c r="AE967" t="str">
        <f t="shared" si="31"/>
        <v>COLÉGIO OLIMPO GOIÂNIA</v>
      </c>
      <c r="AG967">
        <v>12</v>
      </c>
      <c r="AH967">
        <v>10</v>
      </c>
      <c r="AI967" t="s">
        <v>95</v>
      </c>
      <c r="AK967">
        <v>0</v>
      </c>
      <c r="AM967">
        <v>0</v>
      </c>
      <c r="AP967" t="s">
        <v>355</v>
      </c>
    </row>
    <row r="968" spans="1:42" customFormat="1">
      <c r="A968">
        <v>133468</v>
      </c>
      <c r="B968" t="s">
        <v>1740</v>
      </c>
      <c r="C968" t="s">
        <v>1741</v>
      </c>
      <c r="D968" s="18">
        <v>0</v>
      </c>
      <c r="E968" s="13">
        <v>41731</v>
      </c>
      <c r="F968" s="14">
        <v>0.89515046296296286</v>
      </c>
      <c r="G968" s="18">
        <v>1494.29</v>
      </c>
      <c r="H968">
        <v>0</v>
      </c>
      <c r="I968" s="21">
        <f t="shared" si="30"/>
        <v>-2552914.7299999958</v>
      </c>
      <c r="M968">
        <v>53450</v>
      </c>
      <c r="N968">
        <v>7</v>
      </c>
      <c r="O968" t="s">
        <v>44</v>
      </c>
      <c r="P968">
        <v>2</v>
      </c>
      <c r="R968">
        <v>1578</v>
      </c>
      <c r="S968" s="13">
        <v>41784</v>
      </c>
      <c r="T968" s="13">
        <v>41784</v>
      </c>
      <c r="W968">
        <v>2014</v>
      </c>
      <c r="X968">
        <v>7</v>
      </c>
      <c r="AC968" t="s">
        <v>107</v>
      </c>
      <c r="AD968" t="s">
        <v>320</v>
      </c>
      <c r="AE968" t="str">
        <f t="shared" si="31"/>
        <v>COLÉGIO OLIMPO GOIÂNIA</v>
      </c>
      <c r="AG968">
        <v>12</v>
      </c>
      <c r="AH968">
        <v>10</v>
      </c>
      <c r="AI968" t="s">
        <v>95</v>
      </c>
      <c r="AK968">
        <v>0</v>
      </c>
      <c r="AM968">
        <v>0</v>
      </c>
      <c r="AP968" t="s">
        <v>355</v>
      </c>
    </row>
    <row r="969" spans="1:42" customFormat="1">
      <c r="A969">
        <v>133469</v>
      </c>
      <c r="B969" t="s">
        <v>1742</v>
      </c>
      <c r="C969" t="s">
        <v>1743</v>
      </c>
      <c r="D969" s="18">
        <v>0</v>
      </c>
      <c r="E969" s="13">
        <v>41731</v>
      </c>
      <c r="F969" s="14">
        <v>0.89515046296296286</v>
      </c>
      <c r="G969" s="18">
        <v>1494.29</v>
      </c>
      <c r="H969">
        <v>0</v>
      </c>
      <c r="I969" s="21">
        <f t="shared" si="30"/>
        <v>-2554409.0199999958</v>
      </c>
      <c r="M969">
        <v>53451</v>
      </c>
      <c r="N969">
        <v>7</v>
      </c>
      <c r="O969" t="s">
        <v>44</v>
      </c>
      <c r="P969">
        <v>2</v>
      </c>
      <c r="R969">
        <v>1578</v>
      </c>
      <c r="S969" s="13">
        <v>41784</v>
      </c>
      <c r="T969" s="13">
        <v>41784</v>
      </c>
      <c r="W969">
        <v>2014</v>
      </c>
      <c r="X969">
        <v>7</v>
      </c>
      <c r="AC969" t="s">
        <v>107</v>
      </c>
      <c r="AD969" t="s">
        <v>320</v>
      </c>
      <c r="AE969" t="str">
        <f t="shared" si="31"/>
        <v>COLÉGIO OLIMPO GOIÂNIA</v>
      </c>
      <c r="AG969">
        <v>12</v>
      </c>
      <c r="AH969">
        <v>10</v>
      </c>
      <c r="AI969" t="s">
        <v>95</v>
      </c>
      <c r="AK969">
        <v>0</v>
      </c>
      <c r="AM969">
        <v>0</v>
      </c>
      <c r="AP969" t="s">
        <v>355</v>
      </c>
    </row>
    <row r="970" spans="1:42" customFormat="1">
      <c r="A970">
        <v>133470</v>
      </c>
      <c r="B970" t="s">
        <v>1744</v>
      </c>
      <c r="C970" t="s">
        <v>1745</v>
      </c>
      <c r="D970" s="18">
        <v>0</v>
      </c>
      <c r="E970" s="13">
        <v>41731</v>
      </c>
      <c r="F970" s="14">
        <v>0.89515046296296286</v>
      </c>
      <c r="G970" s="18">
        <v>1494.29</v>
      </c>
      <c r="H970">
        <v>0</v>
      </c>
      <c r="I970" s="21">
        <f t="shared" si="30"/>
        <v>-2555903.3099999959</v>
      </c>
      <c r="M970">
        <v>53452</v>
      </c>
      <c r="N970">
        <v>7</v>
      </c>
      <c r="O970" t="s">
        <v>44</v>
      </c>
      <c r="P970">
        <v>2</v>
      </c>
      <c r="R970">
        <v>1578</v>
      </c>
      <c r="S970" s="13">
        <v>41784</v>
      </c>
      <c r="T970" s="13">
        <v>41784</v>
      </c>
      <c r="W970">
        <v>2014</v>
      </c>
      <c r="X970">
        <v>7</v>
      </c>
      <c r="AC970" t="s">
        <v>107</v>
      </c>
      <c r="AD970" t="s">
        <v>320</v>
      </c>
      <c r="AE970" t="str">
        <f t="shared" si="31"/>
        <v>COLÉGIO OLIMPO GOIÂNIA</v>
      </c>
      <c r="AG970">
        <v>12</v>
      </c>
      <c r="AH970">
        <v>10</v>
      </c>
      <c r="AI970" t="s">
        <v>95</v>
      </c>
      <c r="AK970">
        <v>0</v>
      </c>
      <c r="AM970">
        <v>0</v>
      </c>
      <c r="AP970" t="s">
        <v>355</v>
      </c>
    </row>
    <row r="971" spans="1:42" customFormat="1">
      <c r="A971">
        <v>133471</v>
      </c>
      <c r="B971" t="s">
        <v>1746</v>
      </c>
      <c r="C971" t="s">
        <v>1747</v>
      </c>
      <c r="D971" s="18">
        <v>0</v>
      </c>
      <c r="E971" s="13">
        <v>41731</v>
      </c>
      <c r="F971" s="14">
        <v>0.89515046296296286</v>
      </c>
      <c r="G971" s="18">
        <v>1494.29</v>
      </c>
      <c r="H971">
        <v>0</v>
      </c>
      <c r="I971" s="21">
        <f t="shared" si="30"/>
        <v>-2557397.5999999959</v>
      </c>
      <c r="M971">
        <v>53453</v>
      </c>
      <c r="N971">
        <v>7</v>
      </c>
      <c r="O971" t="s">
        <v>44</v>
      </c>
      <c r="P971">
        <v>2</v>
      </c>
      <c r="R971">
        <v>1578</v>
      </c>
      <c r="S971" s="13">
        <v>41784</v>
      </c>
      <c r="T971" s="13">
        <v>41784</v>
      </c>
      <c r="W971">
        <v>2014</v>
      </c>
      <c r="X971">
        <v>7</v>
      </c>
      <c r="AC971" t="s">
        <v>107</v>
      </c>
      <c r="AD971" t="s">
        <v>320</v>
      </c>
      <c r="AE971" t="str">
        <f t="shared" si="31"/>
        <v>COLÉGIO OLIMPO GOIÂNIA</v>
      </c>
      <c r="AG971">
        <v>12</v>
      </c>
      <c r="AH971">
        <v>10</v>
      </c>
      <c r="AI971" t="s">
        <v>95</v>
      </c>
      <c r="AK971">
        <v>0</v>
      </c>
      <c r="AM971">
        <v>0</v>
      </c>
      <c r="AP971" t="s">
        <v>355</v>
      </c>
    </row>
    <row r="972" spans="1:42" customFormat="1">
      <c r="A972">
        <v>133472</v>
      </c>
      <c r="B972" t="s">
        <v>1748</v>
      </c>
      <c r="C972" t="s">
        <v>1749</v>
      </c>
      <c r="D972" s="18">
        <v>0</v>
      </c>
      <c r="E972" s="13">
        <v>41731</v>
      </c>
      <c r="F972" s="14">
        <v>0.89515046296296286</v>
      </c>
      <c r="G972" s="18">
        <v>1494.29</v>
      </c>
      <c r="H972">
        <v>0</v>
      </c>
      <c r="I972" s="21">
        <f t="shared" si="30"/>
        <v>-2558891.8899999959</v>
      </c>
      <c r="M972">
        <v>53454</v>
      </c>
      <c r="N972">
        <v>7</v>
      </c>
      <c r="O972" t="s">
        <v>44</v>
      </c>
      <c r="P972">
        <v>2</v>
      </c>
      <c r="R972">
        <v>1578</v>
      </c>
      <c r="S972" s="13">
        <v>41784</v>
      </c>
      <c r="T972" s="13">
        <v>41784</v>
      </c>
      <c r="W972">
        <v>2014</v>
      </c>
      <c r="X972">
        <v>7</v>
      </c>
      <c r="AC972" t="s">
        <v>107</v>
      </c>
      <c r="AD972" t="s">
        <v>320</v>
      </c>
      <c r="AE972" t="str">
        <f t="shared" si="31"/>
        <v>COLÉGIO OLIMPO GOIÂNIA</v>
      </c>
      <c r="AG972">
        <v>12</v>
      </c>
      <c r="AH972">
        <v>10</v>
      </c>
      <c r="AI972" t="s">
        <v>95</v>
      </c>
      <c r="AK972">
        <v>0</v>
      </c>
      <c r="AM972">
        <v>0</v>
      </c>
      <c r="AP972" t="s">
        <v>355</v>
      </c>
    </row>
    <row r="973" spans="1:42" customFormat="1">
      <c r="A973">
        <v>133462</v>
      </c>
      <c r="B973" t="s">
        <v>1750</v>
      </c>
      <c r="C973" t="s">
        <v>1751</v>
      </c>
      <c r="D973" s="18">
        <v>0</v>
      </c>
      <c r="E973" s="13">
        <v>41731</v>
      </c>
      <c r="F973" s="14">
        <v>0.89515046296296286</v>
      </c>
      <c r="G973" s="18">
        <v>1494.29</v>
      </c>
      <c r="H973">
        <v>0</v>
      </c>
      <c r="I973" s="21">
        <f t="shared" si="30"/>
        <v>-2560386.179999996</v>
      </c>
      <c r="M973">
        <v>53407</v>
      </c>
      <c r="N973">
        <v>7</v>
      </c>
      <c r="O973" t="s">
        <v>44</v>
      </c>
      <c r="P973">
        <v>2</v>
      </c>
      <c r="R973">
        <v>1578</v>
      </c>
      <c r="S973" s="13">
        <v>41784</v>
      </c>
      <c r="T973" s="13">
        <v>41784</v>
      </c>
      <c r="W973">
        <v>2014</v>
      </c>
      <c r="X973">
        <v>7</v>
      </c>
      <c r="AC973" t="s">
        <v>107</v>
      </c>
      <c r="AD973" t="s">
        <v>320</v>
      </c>
      <c r="AE973" t="str">
        <f t="shared" si="31"/>
        <v>COLÉGIO OLIMPO GOIÂNIA</v>
      </c>
      <c r="AG973">
        <v>12</v>
      </c>
      <c r="AH973">
        <v>10</v>
      </c>
      <c r="AI973" t="s">
        <v>95</v>
      </c>
      <c r="AK973">
        <v>0</v>
      </c>
      <c r="AM973">
        <v>0</v>
      </c>
      <c r="AP973" t="s">
        <v>355</v>
      </c>
    </row>
    <row r="974" spans="1:42" customFormat="1">
      <c r="A974">
        <v>133463</v>
      </c>
      <c r="B974" t="s">
        <v>1752</v>
      </c>
      <c r="C974" t="s">
        <v>1753</v>
      </c>
      <c r="D974" s="18">
        <v>0</v>
      </c>
      <c r="E974" s="13">
        <v>41731</v>
      </c>
      <c r="F974" s="14">
        <v>0.89515046296296286</v>
      </c>
      <c r="G974" s="18">
        <v>1494.29</v>
      </c>
      <c r="H974">
        <v>0</v>
      </c>
      <c r="I974" s="21">
        <f t="shared" si="30"/>
        <v>-2561880.469999996</v>
      </c>
      <c r="M974">
        <v>53417</v>
      </c>
      <c r="N974">
        <v>7</v>
      </c>
      <c r="O974" t="s">
        <v>44</v>
      </c>
      <c r="P974">
        <v>2</v>
      </c>
      <c r="R974">
        <v>1578</v>
      </c>
      <c r="S974" s="13">
        <v>41784</v>
      </c>
      <c r="T974" s="13">
        <v>41784</v>
      </c>
      <c r="W974">
        <v>2014</v>
      </c>
      <c r="X974">
        <v>7</v>
      </c>
      <c r="AC974" t="s">
        <v>107</v>
      </c>
      <c r="AD974" t="s">
        <v>320</v>
      </c>
      <c r="AE974" t="str">
        <f t="shared" si="31"/>
        <v>COLÉGIO OLIMPO GOIÂNIA</v>
      </c>
      <c r="AG974">
        <v>12</v>
      </c>
      <c r="AH974">
        <v>10</v>
      </c>
      <c r="AI974" t="s">
        <v>95</v>
      </c>
      <c r="AK974">
        <v>0</v>
      </c>
      <c r="AM974">
        <v>0</v>
      </c>
      <c r="AP974" t="s">
        <v>355</v>
      </c>
    </row>
    <row r="975" spans="1:42" customFormat="1">
      <c r="A975">
        <v>133464</v>
      </c>
      <c r="B975" t="s">
        <v>1754</v>
      </c>
      <c r="C975" t="s">
        <v>1755</v>
      </c>
      <c r="D975" s="18">
        <v>0</v>
      </c>
      <c r="E975" s="13">
        <v>41731</v>
      </c>
      <c r="F975" s="14">
        <v>0.89515046296296286</v>
      </c>
      <c r="G975" s="18">
        <v>1494.29</v>
      </c>
      <c r="H975">
        <v>0</v>
      </c>
      <c r="I975" s="21">
        <f t="shared" si="30"/>
        <v>-2563374.7599999961</v>
      </c>
      <c r="M975">
        <v>53427</v>
      </c>
      <c r="N975">
        <v>7</v>
      </c>
      <c r="O975" t="s">
        <v>44</v>
      </c>
      <c r="P975">
        <v>2</v>
      </c>
      <c r="R975">
        <v>1578</v>
      </c>
      <c r="S975" s="13">
        <v>41784</v>
      </c>
      <c r="T975" s="13">
        <v>41784</v>
      </c>
      <c r="W975">
        <v>2014</v>
      </c>
      <c r="X975">
        <v>7</v>
      </c>
      <c r="AC975" t="s">
        <v>107</v>
      </c>
      <c r="AD975" t="s">
        <v>320</v>
      </c>
      <c r="AE975" t="str">
        <f t="shared" si="31"/>
        <v>COLÉGIO OLIMPO GOIÂNIA</v>
      </c>
      <c r="AG975">
        <v>12</v>
      </c>
      <c r="AH975">
        <v>10</v>
      </c>
      <c r="AI975" t="s">
        <v>95</v>
      </c>
      <c r="AK975">
        <v>0</v>
      </c>
      <c r="AM975">
        <v>0</v>
      </c>
      <c r="AP975" t="s">
        <v>355</v>
      </c>
    </row>
    <row r="976" spans="1:42" customFormat="1">
      <c r="A976">
        <v>133465</v>
      </c>
      <c r="B976" t="s">
        <v>1756</v>
      </c>
      <c r="C976" t="s">
        <v>1757</v>
      </c>
      <c r="D976" s="18">
        <v>0</v>
      </c>
      <c r="E976" s="13">
        <v>41731</v>
      </c>
      <c r="F976" s="14">
        <v>0.89515046296296286</v>
      </c>
      <c r="G976" s="18">
        <v>1494.29</v>
      </c>
      <c r="H976">
        <v>0</v>
      </c>
      <c r="I976" s="21">
        <f t="shared" si="30"/>
        <v>-2564869.0499999961</v>
      </c>
      <c r="M976">
        <v>53447</v>
      </c>
      <c r="N976">
        <v>7</v>
      </c>
      <c r="O976" t="s">
        <v>44</v>
      </c>
      <c r="P976">
        <v>2</v>
      </c>
      <c r="R976">
        <v>1578</v>
      </c>
      <c r="S976" s="13">
        <v>41784</v>
      </c>
      <c r="T976" s="13">
        <v>41784</v>
      </c>
      <c r="W976">
        <v>2014</v>
      </c>
      <c r="X976">
        <v>7</v>
      </c>
      <c r="AC976" t="s">
        <v>107</v>
      </c>
      <c r="AD976" t="s">
        <v>320</v>
      </c>
      <c r="AE976" t="str">
        <f t="shared" si="31"/>
        <v>COLÉGIO OLIMPO GOIÂNIA</v>
      </c>
      <c r="AG976">
        <v>12</v>
      </c>
      <c r="AH976">
        <v>10</v>
      </c>
      <c r="AI976" t="s">
        <v>95</v>
      </c>
      <c r="AK976">
        <v>0</v>
      </c>
      <c r="AM976">
        <v>0</v>
      </c>
      <c r="AP976" t="s">
        <v>355</v>
      </c>
    </row>
    <row r="977" spans="1:42" customFormat="1">
      <c r="A977">
        <v>133458</v>
      </c>
      <c r="B977" t="s">
        <v>1758</v>
      </c>
      <c r="C977" t="s">
        <v>1759</v>
      </c>
      <c r="D977" s="18">
        <v>0</v>
      </c>
      <c r="E977" s="13">
        <v>41731</v>
      </c>
      <c r="F977" s="14">
        <v>0.89515046296296286</v>
      </c>
      <c r="G977" s="18">
        <v>1494.29</v>
      </c>
      <c r="H977">
        <v>0</v>
      </c>
      <c r="I977" s="21">
        <f t="shared" si="30"/>
        <v>-2566363.3399999961</v>
      </c>
      <c r="M977">
        <v>53367</v>
      </c>
      <c r="N977">
        <v>7</v>
      </c>
      <c r="O977" t="s">
        <v>44</v>
      </c>
      <c r="P977">
        <v>2</v>
      </c>
      <c r="R977">
        <v>1578</v>
      </c>
      <c r="S977" s="13">
        <v>41784</v>
      </c>
      <c r="T977" s="13">
        <v>41784</v>
      </c>
      <c r="W977">
        <v>2014</v>
      </c>
      <c r="X977">
        <v>7</v>
      </c>
      <c r="AC977" t="s">
        <v>107</v>
      </c>
      <c r="AD977" t="s">
        <v>320</v>
      </c>
      <c r="AE977" t="str">
        <f t="shared" si="31"/>
        <v>COLÉGIO OLIMPO GOIÂNIA</v>
      </c>
      <c r="AG977">
        <v>12</v>
      </c>
      <c r="AH977">
        <v>10</v>
      </c>
      <c r="AI977" t="s">
        <v>95</v>
      </c>
      <c r="AK977">
        <v>0</v>
      </c>
      <c r="AM977">
        <v>0</v>
      </c>
      <c r="AP977" t="s">
        <v>355</v>
      </c>
    </row>
    <row r="978" spans="1:42" customFormat="1">
      <c r="A978">
        <v>133459</v>
      </c>
      <c r="B978" t="s">
        <v>1760</v>
      </c>
      <c r="C978" t="s">
        <v>1761</v>
      </c>
      <c r="D978" s="18">
        <v>0</v>
      </c>
      <c r="E978" s="13">
        <v>41731</v>
      </c>
      <c r="F978" s="14">
        <v>0.89515046296296286</v>
      </c>
      <c r="G978" s="18">
        <v>1494.29</v>
      </c>
      <c r="H978">
        <v>0</v>
      </c>
      <c r="I978" s="21">
        <f t="shared" si="30"/>
        <v>-2567857.6299999962</v>
      </c>
      <c r="M978">
        <v>53377</v>
      </c>
      <c r="N978">
        <v>7</v>
      </c>
      <c r="O978" t="s">
        <v>44</v>
      </c>
      <c r="P978">
        <v>2</v>
      </c>
      <c r="R978">
        <v>1578</v>
      </c>
      <c r="S978" s="13">
        <v>41784</v>
      </c>
      <c r="T978" s="13">
        <v>41784</v>
      </c>
      <c r="W978">
        <v>2014</v>
      </c>
      <c r="X978">
        <v>7</v>
      </c>
      <c r="AC978" t="s">
        <v>107</v>
      </c>
      <c r="AD978" t="s">
        <v>320</v>
      </c>
      <c r="AE978" t="str">
        <f t="shared" si="31"/>
        <v>COLÉGIO OLIMPO GOIÂNIA</v>
      </c>
      <c r="AG978">
        <v>12</v>
      </c>
      <c r="AH978">
        <v>10</v>
      </c>
      <c r="AI978" t="s">
        <v>95</v>
      </c>
      <c r="AK978">
        <v>0</v>
      </c>
      <c r="AM978">
        <v>0</v>
      </c>
      <c r="AP978" t="s">
        <v>355</v>
      </c>
    </row>
    <row r="979" spans="1:42" customFormat="1">
      <c r="A979">
        <v>133460</v>
      </c>
      <c r="B979" t="s">
        <v>1762</v>
      </c>
      <c r="C979" t="s">
        <v>1763</v>
      </c>
      <c r="D979" s="18">
        <v>0</v>
      </c>
      <c r="E979" s="13">
        <v>41731</v>
      </c>
      <c r="F979" s="14">
        <v>0.89515046296296286</v>
      </c>
      <c r="G979" s="18">
        <v>1494.29</v>
      </c>
      <c r="H979">
        <v>0</v>
      </c>
      <c r="I979" s="21">
        <f t="shared" si="30"/>
        <v>-2569351.9199999962</v>
      </c>
      <c r="M979">
        <v>53387</v>
      </c>
      <c r="N979">
        <v>7</v>
      </c>
      <c r="O979" t="s">
        <v>44</v>
      </c>
      <c r="P979">
        <v>2</v>
      </c>
      <c r="R979">
        <v>1578</v>
      </c>
      <c r="S979" s="13">
        <v>41784</v>
      </c>
      <c r="T979" s="13">
        <v>41784</v>
      </c>
      <c r="W979">
        <v>2014</v>
      </c>
      <c r="X979">
        <v>7</v>
      </c>
      <c r="AC979" t="s">
        <v>107</v>
      </c>
      <c r="AD979" t="s">
        <v>320</v>
      </c>
      <c r="AE979" t="str">
        <f t="shared" si="31"/>
        <v>COLÉGIO OLIMPO GOIÂNIA</v>
      </c>
      <c r="AG979">
        <v>12</v>
      </c>
      <c r="AH979">
        <v>10</v>
      </c>
      <c r="AI979" t="s">
        <v>95</v>
      </c>
      <c r="AK979">
        <v>0</v>
      </c>
      <c r="AM979">
        <v>0</v>
      </c>
      <c r="AP979" t="s">
        <v>355</v>
      </c>
    </row>
    <row r="980" spans="1:42" customFormat="1">
      <c r="A980">
        <v>133461</v>
      </c>
      <c r="B980" t="s">
        <v>1764</v>
      </c>
      <c r="C980" t="s">
        <v>1765</v>
      </c>
      <c r="D980" s="18">
        <v>0</v>
      </c>
      <c r="E980" s="13">
        <v>41731</v>
      </c>
      <c r="F980" s="14">
        <v>0.89515046296296286</v>
      </c>
      <c r="G980" s="18">
        <v>1494.29</v>
      </c>
      <c r="H980">
        <v>0</v>
      </c>
      <c r="I980" s="21">
        <f t="shared" si="30"/>
        <v>-2570846.2099999962</v>
      </c>
      <c r="M980">
        <v>53397</v>
      </c>
      <c r="N980">
        <v>7</v>
      </c>
      <c r="O980" t="s">
        <v>44</v>
      </c>
      <c r="P980">
        <v>2</v>
      </c>
      <c r="R980">
        <v>1578</v>
      </c>
      <c r="S980" s="13">
        <v>41784</v>
      </c>
      <c r="T980" s="13">
        <v>41784</v>
      </c>
      <c r="W980">
        <v>2014</v>
      </c>
      <c r="X980">
        <v>7</v>
      </c>
      <c r="AC980" t="s">
        <v>107</v>
      </c>
      <c r="AD980" t="s">
        <v>320</v>
      </c>
      <c r="AE980" t="str">
        <f t="shared" si="31"/>
        <v>COLÉGIO OLIMPO GOIÂNIA</v>
      </c>
      <c r="AG980">
        <v>12</v>
      </c>
      <c r="AH980">
        <v>10</v>
      </c>
      <c r="AI980" t="s">
        <v>95</v>
      </c>
      <c r="AK980">
        <v>0</v>
      </c>
      <c r="AM980">
        <v>0</v>
      </c>
      <c r="AP980" t="s">
        <v>355</v>
      </c>
    </row>
    <row r="981" spans="1:42" customFormat="1">
      <c r="A981">
        <v>133466</v>
      </c>
      <c r="B981" t="s">
        <v>1766</v>
      </c>
      <c r="C981" t="s">
        <v>1767</v>
      </c>
      <c r="D981" s="18">
        <v>0</v>
      </c>
      <c r="E981" s="13">
        <v>41731</v>
      </c>
      <c r="F981" s="14">
        <v>0.89515046296296286</v>
      </c>
      <c r="G981" s="18">
        <v>1494.29</v>
      </c>
      <c r="H981">
        <v>0</v>
      </c>
      <c r="I981" s="21">
        <f t="shared" si="30"/>
        <v>-2572340.4999999963</v>
      </c>
      <c r="M981">
        <v>53448</v>
      </c>
      <c r="N981">
        <v>7</v>
      </c>
      <c r="O981" t="s">
        <v>44</v>
      </c>
      <c r="P981">
        <v>2</v>
      </c>
      <c r="R981">
        <v>1578</v>
      </c>
      <c r="S981" s="13">
        <v>41784</v>
      </c>
      <c r="T981" s="13">
        <v>41784</v>
      </c>
      <c r="W981">
        <v>2014</v>
      </c>
      <c r="X981">
        <v>7</v>
      </c>
      <c r="AC981" t="s">
        <v>107</v>
      </c>
      <c r="AD981" t="s">
        <v>320</v>
      </c>
      <c r="AE981" t="str">
        <f t="shared" si="31"/>
        <v>COLÉGIO OLIMPO GOIÂNIA</v>
      </c>
      <c r="AG981">
        <v>12</v>
      </c>
      <c r="AH981">
        <v>10</v>
      </c>
      <c r="AI981" t="s">
        <v>95</v>
      </c>
      <c r="AK981">
        <v>0</v>
      </c>
      <c r="AM981">
        <v>0</v>
      </c>
      <c r="AP981" t="s">
        <v>355</v>
      </c>
    </row>
    <row r="982" spans="1:42" customFormat="1">
      <c r="A982">
        <v>133467</v>
      </c>
      <c r="B982" t="s">
        <v>1768</v>
      </c>
      <c r="C982" t="s">
        <v>1769</v>
      </c>
      <c r="D982" s="18">
        <v>0</v>
      </c>
      <c r="E982" s="13">
        <v>41731</v>
      </c>
      <c r="F982" s="14">
        <v>0.89515046296296286</v>
      </c>
      <c r="G982" s="18">
        <v>1494.29</v>
      </c>
      <c r="H982">
        <v>0</v>
      </c>
      <c r="I982" s="21">
        <f t="shared" si="30"/>
        <v>-2573834.7899999963</v>
      </c>
      <c r="M982">
        <v>53449</v>
      </c>
      <c r="N982">
        <v>7</v>
      </c>
      <c r="O982" t="s">
        <v>44</v>
      </c>
      <c r="P982">
        <v>2</v>
      </c>
      <c r="R982">
        <v>1578</v>
      </c>
      <c r="S982" s="13">
        <v>41784</v>
      </c>
      <c r="T982" s="13">
        <v>41784</v>
      </c>
      <c r="W982">
        <v>2014</v>
      </c>
      <c r="X982">
        <v>7</v>
      </c>
      <c r="AC982" t="s">
        <v>107</v>
      </c>
      <c r="AD982" t="s">
        <v>320</v>
      </c>
      <c r="AE982" t="str">
        <f t="shared" si="31"/>
        <v>COLÉGIO OLIMPO GOIÂNIA</v>
      </c>
      <c r="AG982">
        <v>12</v>
      </c>
      <c r="AH982">
        <v>10</v>
      </c>
      <c r="AI982" t="s">
        <v>95</v>
      </c>
      <c r="AK982">
        <v>0</v>
      </c>
      <c r="AM982">
        <v>0</v>
      </c>
      <c r="AP982" t="s">
        <v>355</v>
      </c>
    </row>
    <row r="983" spans="1:42" customFormat="1">
      <c r="A983">
        <v>133485</v>
      </c>
      <c r="B983" t="s">
        <v>1770</v>
      </c>
      <c r="C983" t="s">
        <v>1771</v>
      </c>
      <c r="D983" s="18">
        <v>0</v>
      </c>
      <c r="E983" s="13">
        <v>41731</v>
      </c>
      <c r="F983" s="14">
        <v>0.89516203703703701</v>
      </c>
      <c r="G983" s="18">
        <v>1494.29</v>
      </c>
      <c r="H983">
        <v>0</v>
      </c>
      <c r="I983" s="21">
        <f t="shared" si="30"/>
        <v>-2575329.0799999963</v>
      </c>
      <c r="M983">
        <v>53460</v>
      </c>
      <c r="N983">
        <v>7</v>
      </c>
      <c r="O983" t="s">
        <v>44</v>
      </c>
      <c r="P983">
        <v>2</v>
      </c>
      <c r="R983">
        <v>1578</v>
      </c>
      <c r="S983" s="13">
        <v>41784</v>
      </c>
      <c r="T983" s="13">
        <v>41784</v>
      </c>
      <c r="W983">
        <v>2014</v>
      </c>
      <c r="X983">
        <v>7</v>
      </c>
      <c r="AC983" t="s">
        <v>107</v>
      </c>
      <c r="AD983" t="s">
        <v>320</v>
      </c>
      <c r="AE983" t="str">
        <f t="shared" si="31"/>
        <v>COLÉGIO OLIMPO GOIÂNIA</v>
      </c>
      <c r="AG983">
        <v>12</v>
      </c>
      <c r="AH983">
        <v>10</v>
      </c>
      <c r="AI983" t="s">
        <v>95</v>
      </c>
      <c r="AK983">
        <v>0</v>
      </c>
      <c r="AM983">
        <v>0</v>
      </c>
      <c r="AP983" t="s">
        <v>355</v>
      </c>
    </row>
    <row r="984" spans="1:42" customFormat="1">
      <c r="A984">
        <v>133486</v>
      </c>
      <c r="B984" t="s">
        <v>1772</v>
      </c>
      <c r="C984" t="s">
        <v>1773</v>
      </c>
      <c r="D984" s="18">
        <v>0</v>
      </c>
      <c r="E984" s="13">
        <v>41731</v>
      </c>
      <c r="F984" s="14">
        <v>0.89516203703703701</v>
      </c>
      <c r="G984" s="18">
        <v>1494.29</v>
      </c>
      <c r="H984">
        <v>0</v>
      </c>
      <c r="I984" s="21">
        <f t="shared" si="30"/>
        <v>-2576823.3699999964</v>
      </c>
      <c r="M984">
        <v>53461</v>
      </c>
      <c r="N984">
        <v>7</v>
      </c>
      <c r="O984" t="s">
        <v>44</v>
      </c>
      <c r="P984">
        <v>2</v>
      </c>
      <c r="R984">
        <v>1578</v>
      </c>
      <c r="S984" s="13">
        <v>41784</v>
      </c>
      <c r="T984" s="13">
        <v>41784</v>
      </c>
      <c r="W984">
        <v>2014</v>
      </c>
      <c r="X984">
        <v>7</v>
      </c>
      <c r="AC984" t="s">
        <v>107</v>
      </c>
      <c r="AD984" t="s">
        <v>320</v>
      </c>
      <c r="AE984" t="str">
        <f t="shared" si="31"/>
        <v>COLÉGIO OLIMPO GOIÂNIA</v>
      </c>
      <c r="AG984">
        <v>12</v>
      </c>
      <c r="AH984">
        <v>10</v>
      </c>
      <c r="AI984" t="s">
        <v>95</v>
      </c>
      <c r="AK984">
        <v>0</v>
      </c>
      <c r="AM984">
        <v>0</v>
      </c>
      <c r="AP984" t="s">
        <v>355</v>
      </c>
    </row>
    <row r="985" spans="1:42" customFormat="1">
      <c r="A985">
        <v>133487</v>
      </c>
      <c r="B985" t="s">
        <v>1774</v>
      </c>
      <c r="C985" t="s">
        <v>1775</v>
      </c>
      <c r="D985" s="18">
        <v>0</v>
      </c>
      <c r="E985" s="13">
        <v>41731</v>
      </c>
      <c r="F985" s="14">
        <v>0.89516203703703701</v>
      </c>
      <c r="G985" s="18">
        <v>1494.29</v>
      </c>
      <c r="H985">
        <v>0</v>
      </c>
      <c r="I985" s="21">
        <f t="shared" si="30"/>
        <v>-2578317.6599999964</v>
      </c>
      <c r="M985">
        <v>53462</v>
      </c>
      <c r="N985">
        <v>7</v>
      </c>
      <c r="O985" t="s">
        <v>44</v>
      </c>
      <c r="P985">
        <v>2</v>
      </c>
      <c r="R985">
        <v>1578</v>
      </c>
      <c r="S985" s="13">
        <v>41784</v>
      </c>
      <c r="T985" s="13">
        <v>41784</v>
      </c>
      <c r="W985">
        <v>2014</v>
      </c>
      <c r="X985">
        <v>7</v>
      </c>
      <c r="AC985" t="s">
        <v>107</v>
      </c>
      <c r="AD985" t="s">
        <v>320</v>
      </c>
      <c r="AE985" t="str">
        <f t="shared" si="31"/>
        <v>COLÉGIO OLIMPO GOIÂNIA</v>
      </c>
      <c r="AG985">
        <v>12</v>
      </c>
      <c r="AH985">
        <v>10</v>
      </c>
      <c r="AI985" t="s">
        <v>95</v>
      </c>
      <c r="AK985">
        <v>0</v>
      </c>
      <c r="AM985">
        <v>0</v>
      </c>
      <c r="AP985" t="s">
        <v>355</v>
      </c>
    </row>
    <row r="986" spans="1:42" customFormat="1">
      <c r="A986">
        <v>133488</v>
      </c>
      <c r="B986" t="s">
        <v>1776</v>
      </c>
      <c r="C986" t="s">
        <v>1777</v>
      </c>
      <c r="D986" s="18">
        <v>0</v>
      </c>
      <c r="E986" s="13">
        <v>41731</v>
      </c>
      <c r="F986" s="14">
        <v>0.89516203703703701</v>
      </c>
      <c r="G986" s="18">
        <v>1494.29</v>
      </c>
      <c r="H986">
        <v>0</v>
      </c>
      <c r="I986" s="21">
        <f t="shared" si="30"/>
        <v>-2579811.9499999965</v>
      </c>
      <c r="M986">
        <v>53463</v>
      </c>
      <c r="N986">
        <v>7</v>
      </c>
      <c r="O986" t="s">
        <v>44</v>
      </c>
      <c r="P986">
        <v>2</v>
      </c>
      <c r="R986">
        <v>1578</v>
      </c>
      <c r="S986" s="13">
        <v>41784</v>
      </c>
      <c r="T986" s="13">
        <v>41784</v>
      </c>
      <c r="W986">
        <v>2014</v>
      </c>
      <c r="X986">
        <v>7</v>
      </c>
      <c r="AC986" t="s">
        <v>107</v>
      </c>
      <c r="AD986" t="s">
        <v>320</v>
      </c>
      <c r="AE986" t="str">
        <f t="shared" si="31"/>
        <v>COLÉGIO OLIMPO GOIÂNIA</v>
      </c>
      <c r="AG986">
        <v>12</v>
      </c>
      <c r="AH986">
        <v>10</v>
      </c>
      <c r="AI986" t="s">
        <v>95</v>
      </c>
      <c r="AK986">
        <v>0</v>
      </c>
      <c r="AM986">
        <v>0</v>
      </c>
      <c r="AP986" t="s">
        <v>355</v>
      </c>
    </row>
    <row r="987" spans="1:42" customFormat="1">
      <c r="A987">
        <v>133473</v>
      </c>
      <c r="B987" t="s">
        <v>1778</v>
      </c>
      <c r="C987" t="s">
        <v>1779</v>
      </c>
      <c r="D987" s="18">
        <v>0</v>
      </c>
      <c r="E987" s="13">
        <v>41731</v>
      </c>
      <c r="F987" s="14">
        <v>0.89516203703703701</v>
      </c>
      <c r="G987" s="18">
        <v>1494.29</v>
      </c>
      <c r="H987">
        <v>0</v>
      </c>
      <c r="I987" s="21">
        <f t="shared" si="30"/>
        <v>-2581306.2399999965</v>
      </c>
      <c r="M987">
        <v>53455</v>
      </c>
      <c r="N987">
        <v>7</v>
      </c>
      <c r="O987" t="s">
        <v>44</v>
      </c>
      <c r="P987">
        <v>2</v>
      </c>
      <c r="R987">
        <v>1578</v>
      </c>
      <c r="S987" s="13">
        <v>41784</v>
      </c>
      <c r="T987" s="13">
        <v>41784</v>
      </c>
      <c r="W987">
        <v>2014</v>
      </c>
      <c r="X987">
        <v>7</v>
      </c>
      <c r="AC987" t="s">
        <v>107</v>
      </c>
      <c r="AD987" t="s">
        <v>320</v>
      </c>
      <c r="AE987" t="str">
        <f t="shared" si="31"/>
        <v>COLÉGIO OLIMPO GOIÂNIA</v>
      </c>
      <c r="AG987">
        <v>12</v>
      </c>
      <c r="AH987">
        <v>10</v>
      </c>
      <c r="AI987" t="s">
        <v>95</v>
      </c>
      <c r="AK987">
        <v>0</v>
      </c>
      <c r="AM987">
        <v>0</v>
      </c>
      <c r="AP987" t="s">
        <v>355</v>
      </c>
    </row>
    <row r="988" spans="1:42" customFormat="1">
      <c r="A988">
        <v>133474</v>
      </c>
      <c r="B988" t="s">
        <v>1780</v>
      </c>
      <c r="C988" t="s">
        <v>1781</v>
      </c>
      <c r="D988" s="18">
        <v>0</v>
      </c>
      <c r="E988" s="13">
        <v>41731</v>
      </c>
      <c r="F988" s="14">
        <v>0.89516203703703701</v>
      </c>
      <c r="G988" s="18">
        <v>1494.29</v>
      </c>
      <c r="H988">
        <v>0</v>
      </c>
      <c r="I988" s="21">
        <f t="shared" si="30"/>
        <v>-2582800.5299999965</v>
      </c>
      <c r="M988">
        <v>53456</v>
      </c>
      <c r="N988">
        <v>7</v>
      </c>
      <c r="O988" t="s">
        <v>44</v>
      </c>
      <c r="P988">
        <v>2</v>
      </c>
      <c r="R988">
        <v>1578</v>
      </c>
      <c r="S988" s="13">
        <v>41784</v>
      </c>
      <c r="T988" s="13">
        <v>41784</v>
      </c>
      <c r="W988">
        <v>2014</v>
      </c>
      <c r="X988">
        <v>7</v>
      </c>
      <c r="AC988" t="s">
        <v>107</v>
      </c>
      <c r="AD988" t="s">
        <v>320</v>
      </c>
      <c r="AE988" t="str">
        <f t="shared" si="31"/>
        <v>COLÉGIO OLIMPO GOIÂNIA</v>
      </c>
      <c r="AG988">
        <v>12</v>
      </c>
      <c r="AH988">
        <v>10</v>
      </c>
      <c r="AI988" t="s">
        <v>95</v>
      </c>
      <c r="AK988">
        <v>0</v>
      </c>
      <c r="AM988">
        <v>0</v>
      </c>
      <c r="AP988" t="s">
        <v>355</v>
      </c>
    </row>
    <row r="989" spans="1:42" customFormat="1">
      <c r="A989">
        <v>133482</v>
      </c>
      <c r="B989" t="s">
        <v>1782</v>
      </c>
      <c r="C989" t="s">
        <v>1783</v>
      </c>
      <c r="D989" s="18">
        <v>0</v>
      </c>
      <c r="E989" s="13">
        <v>41731</v>
      </c>
      <c r="F989" s="14">
        <v>0.89516203703703701</v>
      </c>
      <c r="G989" s="18">
        <v>1494.29</v>
      </c>
      <c r="H989">
        <v>0</v>
      </c>
      <c r="I989" s="21">
        <f t="shared" si="30"/>
        <v>-2584294.8199999966</v>
      </c>
      <c r="M989">
        <v>53457</v>
      </c>
      <c r="N989">
        <v>7</v>
      </c>
      <c r="O989" t="s">
        <v>44</v>
      </c>
      <c r="P989">
        <v>2</v>
      </c>
      <c r="R989">
        <v>1578</v>
      </c>
      <c r="S989" s="13">
        <v>41784</v>
      </c>
      <c r="T989" s="13">
        <v>41784</v>
      </c>
      <c r="W989">
        <v>2014</v>
      </c>
      <c r="X989">
        <v>7</v>
      </c>
      <c r="AC989" t="s">
        <v>107</v>
      </c>
      <c r="AD989" t="s">
        <v>320</v>
      </c>
      <c r="AE989" t="str">
        <f t="shared" si="31"/>
        <v>COLÉGIO OLIMPO GOIÂNIA</v>
      </c>
      <c r="AG989">
        <v>12</v>
      </c>
      <c r="AH989">
        <v>10</v>
      </c>
      <c r="AI989" t="s">
        <v>95</v>
      </c>
      <c r="AK989">
        <v>0</v>
      </c>
      <c r="AM989">
        <v>0</v>
      </c>
      <c r="AP989" t="s">
        <v>355</v>
      </c>
    </row>
    <row r="990" spans="1:42" customFormat="1">
      <c r="A990">
        <v>133479</v>
      </c>
      <c r="B990" t="s">
        <v>1784</v>
      </c>
      <c r="C990" t="s">
        <v>1785</v>
      </c>
      <c r="D990" s="18">
        <v>0</v>
      </c>
      <c r="E990" s="13">
        <v>41731</v>
      </c>
      <c r="F990" s="14">
        <v>0.89516203703703701</v>
      </c>
      <c r="G990" s="18">
        <v>1494.29</v>
      </c>
      <c r="H990">
        <v>0</v>
      </c>
      <c r="I990" s="21">
        <f t="shared" si="30"/>
        <v>-2585789.1099999966</v>
      </c>
      <c r="M990">
        <v>53408</v>
      </c>
      <c r="N990">
        <v>7</v>
      </c>
      <c r="O990" t="s">
        <v>44</v>
      </c>
      <c r="P990">
        <v>2</v>
      </c>
      <c r="R990">
        <v>1578</v>
      </c>
      <c r="S990" s="13">
        <v>41784</v>
      </c>
      <c r="T990" s="13">
        <v>41784</v>
      </c>
      <c r="W990">
        <v>2014</v>
      </c>
      <c r="X990">
        <v>7</v>
      </c>
      <c r="AC990" t="s">
        <v>107</v>
      </c>
      <c r="AD990" t="s">
        <v>320</v>
      </c>
      <c r="AE990" t="str">
        <f t="shared" si="31"/>
        <v>COLÉGIO OLIMPO GOIÂNIA</v>
      </c>
      <c r="AG990">
        <v>12</v>
      </c>
      <c r="AH990">
        <v>10</v>
      </c>
      <c r="AI990" t="s">
        <v>95</v>
      </c>
      <c r="AK990">
        <v>0</v>
      </c>
      <c r="AM990">
        <v>0</v>
      </c>
      <c r="AP990" t="s">
        <v>355</v>
      </c>
    </row>
    <row r="991" spans="1:42" customFormat="1">
      <c r="A991">
        <v>133480</v>
      </c>
      <c r="B991" t="s">
        <v>1786</v>
      </c>
      <c r="C991" t="s">
        <v>1787</v>
      </c>
      <c r="D991" s="18">
        <v>0</v>
      </c>
      <c r="E991" s="13">
        <v>41731</v>
      </c>
      <c r="F991" s="14">
        <v>0.89516203703703701</v>
      </c>
      <c r="G991" s="18">
        <v>1494.29</v>
      </c>
      <c r="H991">
        <v>0</v>
      </c>
      <c r="I991" s="21">
        <f t="shared" si="30"/>
        <v>-2587283.3999999966</v>
      </c>
      <c r="M991">
        <v>53418</v>
      </c>
      <c r="N991">
        <v>7</v>
      </c>
      <c r="O991" t="s">
        <v>44</v>
      </c>
      <c r="P991">
        <v>2</v>
      </c>
      <c r="R991">
        <v>1578</v>
      </c>
      <c r="S991" s="13">
        <v>41784</v>
      </c>
      <c r="T991" s="13">
        <v>41784</v>
      </c>
      <c r="W991">
        <v>2014</v>
      </c>
      <c r="X991">
        <v>7</v>
      </c>
      <c r="AC991" t="s">
        <v>107</v>
      </c>
      <c r="AD991" t="s">
        <v>320</v>
      </c>
      <c r="AE991" t="str">
        <f t="shared" si="31"/>
        <v>COLÉGIO OLIMPO GOIÂNIA</v>
      </c>
      <c r="AG991">
        <v>12</v>
      </c>
      <c r="AH991">
        <v>10</v>
      </c>
      <c r="AI991" t="s">
        <v>95</v>
      </c>
      <c r="AK991">
        <v>0</v>
      </c>
      <c r="AM991">
        <v>0</v>
      </c>
      <c r="AP991" t="s">
        <v>355</v>
      </c>
    </row>
    <row r="992" spans="1:42" customFormat="1">
      <c r="A992">
        <v>133481</v>
      </c>
      <c r="B992" t="s">
        <v>1788</v>
      </c>
      <c r="C992" t="s">
        <v>1789</v>
      </c>
      <c r="D992" s="18">
        <v>0</v>
      </c>
      <c r="E992" s="13">
        <v>41731</v>
      </c>
      <c r="F992" s="14">
        <v>0.89516203703703701</v>
      </c>
      <c r="G992" s="18">
        <v>1494.29</v>
      </c>
      <c r="H992">
        <v>0</v>
      </c>
      <c r="I992" s="21">
        <f t="shared" si="30"/>
        <v>-2588777.6899999967</v>
      </c>
      <c r="M992">
        <v>53428</v>
      </c>
      <c r="N992">
        <v>7</v>
      </c>
      <c r="O992" t="s">
        <v>44</v>
      </c>
      <c r="P992">
        <v>2</v>
      </c>
      <c r="R992">
        <v>1578</v>
      </c>
      <c r="S992" s="13">
        <v>41784</v>
      </c>
      <c r="T992" s="13">
        <v>41784</v>
      </c>
      <c r="W992">
        <v>2014</v>
      </c>
      <c r="X992">
        <v>7</v>
      </c>
      <c r="AC992" t="s">
        <v>107</v>
      </c>
      <c r="AD992" t="s">
        <v>320</v>
      </c>
      <c r="AE992" t="str">
        <f t="shared" si="31"/>
        <v>COLÉGIO OLIMPO GOIÂNIA</v>
      </c>
      <c r="AG992">
        <v>12</v>
      </c>
      <c r="AH992">
        <v>10</v>
      </c>
      <c r="AI992" t="s">
        <v>95</v>
      </c>
      <c r="AK992">
        <v>0</v>
      </c>
      <c r="AM992">
        <v>0</v>
      </c>
      <c r="AP992" t="s">
        <v>355</v>
      </c>
    </row>
    <row r="993" spans="1:42" customFormat="1">
      <c r="A993">
        <v>133483</v>
      </c>
      <c r="B993" t="s">
        <v>1790</v>
      </c>
      <c r="C993" t="s">
        <v>1791</v>
      </c>
      <c r="D993" s="18">
        <v>0</v>
      </c>
      <c r="E993" s="13">
        <v>41731</v>
      </c>
      <c r="F993" s="14">
        <v>0.89516203703703701</v>
      </c>
      <c r="G993" s="18">
        <v>1494.29</v>
      </c>
      <c r="H993">
        <v>0</v>
      </c>
      <c r="I993" s="21">
        <f t="shared" si="30"/>
        <v>-2590271.9799999967</v>
      </c>
      <c r="M993">
        <v>53458</v>
      </c>
      <c r="N993">
        <v>7</v>
      </c>
      <c r="O993" t="s">
        <v>44</v>
      </c>
      <c r="P993">
        <v>2</v>
      </c>
      <c r="R993">
        <v>1578</v>
      </c>
      <c r="S993" s="13">
        <v>41784</v>
      </c>
      <c r="T993" s="13">
        <v>41784</v>
      </c>
      <c r="W993">
        <v>2014</v>
      </c>
      <c r="X993">
        <v>7</v>
      </c>
      <c r="AC993" t="s">
        <v>107</v>
      </c>
      <c r="AD993" t="s">
        <v>320</v>
      </c>
      <c r="AE993" t="str">
        <f t="shared" si="31"/>
        <v>COLÉGIO OLIMPO GOIÂNIA</v>
      </c>
      <c r="AG993">
        <v>12</v>
      </c>
      <c r="AH993">
        <v>10</v>
      </c>
      <c r="AI993" t="s">
        <v>95</v>
      </c>
      <c r="AK993">
        <v>0</v>
      </c>
      <c r="AM993">
        <v>0</v>
      </c>
      <c r="AP993" t="s">
        <v>355</v>
      </c>
    </row>
    <row r="994" spans="1:42" customFormat="1">
      <c r="A994">
        <v>133475</v>
      </c>
      <c r="B994" t="s">
        <v>1792</v>
      </c>
      <c r="C994" t="s">
        <v>1793</v>
      </c>
      <c r="D994" s="18">
        <v>0</v>
      </c>
      <c r="E994" s="13">
        <v>41731</v>
      </c>
      <c r="F994" s="14">
        <v>0.89516203703703701</v>
      </c>
      <c r="G994" s="18">
        <v>1494.29</v>
      </c>
      <c r="H994">
        <v>0</v>
      </c>
      <c r="I994" s="21">
        <f t="shared" si="30"/>
        <v>-2591766.2699999968</v>
      </c>
      <c r="M994">
        <v>53368</v>
      </c>
      <c r="N994">
        <v>7</v>
      </c>
      <c r="O994" t="s">
        <v>44</v>
      </c>
      <c r="P994">
        <v>2</v>
      </c>
      <c r="R994">
        <v>1578</v>
      </c>
      <c r="S994" s="13">
        <v>41784</v>
      </c>
      <c r="T994" s="13">
        <v>41784</v>
      </c>
      <c r="W994">
        <v>2014</v>
      </c>
      <c r="X994">
        <v>7</v>
      </c>
      <c r="AC994" t="s">
        <v>107</v>
      </c>
      <c r="AD994" t="s">
        <v>320</v>
      </c>
      <c r="AE994" t="str">
        <f t="shared" si="31"/>
        <v>COLÉGIO OLIMPO GOIÂNIA</v>
      </c>
      <c r="AG994">
        <v>12</v>
      </c>
      <c r="AH994">
        <v>10</v>
      </c>
      <c r="AI994" t="s">
        <v>95</v>
      </c>
      <c r="AK994">
        <v>0</v>
      </c>
      <c r="AM994">
        <v>0</v>
      </c>
      <c r="AP994" t="s">
        <v>355</v>
      </c>
    </row>
    <row r="995" spans="1:42" customFormat="1">
      <c r="A995">
        <v>133476</v>
      </c>
      <c r="B995" t="s">
        <v>1794</v>
      </c>
      <c r="C995" t="s">
        <v>1795</v>
      </c>
      <c r="D995" s="18">
        <v>0</v>
      </c>
      <c r="E995" s="13">
        <v>41731</v>
      </c>
      <c r="F995" s="14">
        <v>0.89516203703703701</v>
      </c>
      <c r="G995" s="18">
        <v>1494.29</v>
      </c>
      <c r="H995">
        <v>0</v>
      </c>
      <c r="I995" s="21">
        <f t="shared" si="30"/>
        <v>-2593260.5599999968</v>
      </c>
      <c r="M995">
        <v>53378</v>
      </c>
      <c r="N995">
        <v>7</v>
      </c>
      <c r="O995" t="s">
        <v>44</v>
      </c>
      <c r="P995">
        <v>2</v>
      </c>
      <c r="R995">
        <v>1578</v>
      </c>
      <c r="S995" s="13">
        <v>41784</v>
      </c>
      <c r="T995" s="13">
        <v>41784</v>
      </c>
      <c r="W995">
        <v>2014</v>
      </c>
      <c r="X995">
        <v>7</v>
      </c>
      <c r="AC995" t="s">
        <v>107</v>
      </c>
      <c r="AD995" t="s">
        <v>320</v>
      </c>
      <c r="AE995" t="str">
        <f t="shared" si="31"/>
        <v>COLÉGIO OLIMPO GOIÂNIA</v>
      </c>
      <c r="AG995">
        <v>12</v>
      </c>
      <c r="AH995">
        <v>10</v>
      </c>
      <c r="AI995" t="s">
        <v>95</v>
      </c>
      <c r="AK995">
        <v>0</v>
      </c>
      <c r="AM995">
        <v>0</v>
      </c>
      <c r="AP995" t="s">
        <v>355</v>
      </c>
    </row>
    <row r="996" spans="1:42" customFormat="1">
      <c r="A996">
        <v>133477</v>
      </c>
      <c r="B996" t="s">
        <v>1796</v>
      </c>
      <c r="C996" t="s">
        <v>1797</v>
      </c>
      <c r="D996" s="18">
        <v>0</v>
      </c>
      <c r="E996" s="13">
        <v>41731</v>
      </c>
      <c r="F996" s="14">
        <v>0.89516203703703701</v>
      </c>
      <c r="G996" s="18">
        <v>1494.29</v>
      </c>
      <c r="H996">
        <v>0</v>
      </c>
      <c r="I996" s="21">
        <f t="shared" si="30"/>
        <v>-2594754.8499999968</v>
      </c>
      <c r="M996">
        <v>53388</v>
      </c>
      <c r="N996">
        <v>7</v>
      </c>
      <c r="O996" t="s">
        <v>44</v>
      </c>
      <c r="P996">
        <v>2</v>
      </c>
      <c r="R996">
        <v>1578</v>
      </c>
      <c r="S996" s="13">
        <v>41784</v>
      </c>
      <c r="T996" s="13">
        <v>41784</v>
      </c>
      <c r="W996">
        <v>2014</v>
      </c>
      <c r="X996">
        <v>7</v>
      </c>
      <c r="AC996" t="s">
        <v>107</v>
      </c>
      <c r="AD996" t="s">
        <v>320</v>
      </c>
      <c r="AE996" t="str">
        <f t="shared" si="31"/>
        <v>COLÉGIO OLIMPO GOIÂNIA</v>
      </c>
      <c r="AG996">
        <v>12</v>
      </c>
      <c r="AH996">
        <v>10</v>
      </c>
      <c r="AI996" t="s">
        <v>95</v>
      </c>
      <c r="AK996">
        <v>0</v>
      </c>
      <c r="AM996">
        <v>0</v>
      </c>
      <c r="AP996" t="s">
        <v>355</v>
      </c>
    </row>
    <row r="997" spans="1:42" customFormat="1">
      <c r="A997">
        <v>133478</v>
      </c>
      <c r="B997" t="s">
        <v>1798</v>
      </c>
      <c r="C997" t="s">
        <v>1799</v>
      </c>
      <c r="D997" s="18">
        <v>0</v>
      </c>
      <c r="E997" s="13">
        <v>41731</v>
      </c>
      <c r="F997" s="14">
        <v>0.89516203703703701</v>
      </c>
      <c r="G997" s="18">
        <v>1494.29</v>
      </c>
      <c r="H997">
        <v>0</v>
      </c>
      <c r="I997" s="21">
        <f t="shared" si="30"/>
        <v>-2596249.1399999969</v>
      </c>
      <c r="M997">
        <v>53398</v>
      </c>
      <c r="N997">
        <v>7</v>
      </c>
      <c r="O997" t="s">
        <v>44</v>
      </c>
      <c r="P997">
        <v>2</v>
      </c>
      <c r="R997">
        <v>1578</v>
      </c>
      <c r="S997" s="13">
        <v>41784</v>
      </c>
      <c r="T997" s="13">
        <v>41784</v>
      </c>
      <c r="W997">
        <v>2014</v>
      </c>
      <c r="X997">
        <v>7</v>
      </c>
      <c r="AC997" t="s">
        <v>107</v>
      </c>
      <c r="AD997" t="s">
        <v>320</v>
      </c>
      <c r="AE997" t="str">
        <f t="shared" si="31"/>
        <v>COLÉGIO OLIMPO GOIÂNIA</v>
      </c>
      <c r="AG997">
        <v>12</v>
      </c>
      <c r="AH997">
        <v>10</v>
      </c>
      <c r="AI997" t="s">
        <v>95</v>
      </c>
      <c r="AK997">
        <v>0</v>
      </c>
      <c r="AM997">
        <v>0</v>
      </c>
      <c r="AP997" t="s">
        <v>355</v>
      </c>
    </row>
    <row r="998" spans="1:42" customFormat="1">
      <c r="A998">
        <v>133484</v>
      </c>
      <c r="B998" t="s">
        <v>1800</v>
      </c>
      <c r="C998" t="s">
        <v>1801</v>
      </c>
      <c r="D998" s="18">
        <v>0</v>
      </c>
      <c r="E998" s="13">
        <v>41731</v>
      </c>
      <c r="F998" s="14">
        <v>0.89516203703703701</v>
      </c>
      <c r="G998" s="18">
        <v>1494.29</v>
      </c>
      <c r="H998">
        <v>0</v>
      </c>
      <c r="I998" s="21">
        <f t="shared" si="30"/>
        <v>-2597743.4299999969</v>
      </c>
      <c r="M998">
        <v>53459</v>
      </c>
      <c r="N998">
        <v>7</v>
      </c>
      <c r="O998" t="s">
        <v>44</v>
      </c>
      <c r="P998">
        <v>2</v>
      </c>
      <c r="R998">
        <v>1578</v>
      </c>
      <c r="S998" s="13">
        <v>41784</v>
      </c>
      <c r="T998" s="13">
        <v>41784</v>
      </c>
      <c r="W998">
        <v>2014</v>
      </c>
      <c r="X998">
        <v>7</v>
      </c>
      <c r="AC998" t="s">
        <v>107</v>
      </c>
      <c r="AD998" t="s">
        <v>320</v>
      </c>
      <c r="AE998" t="str">
        <f t="shared" si="31"/>
        <v>COLÉGIO OLIMPO GOIÂNIA</v>
      </c>
      <c r="AG998">
        <v>12</v>
      </c>
      <c r="AH998">
        <v>10</v>
      </c>
      <c r="AI998" t="s">
        <v>95</v>
      </c>
      <c r="AK998">
        <v>0</v>
      </c>
      <c r="AM998">
        <v>0</v>
      </c>
      <c r="AP998" t="s">
        <v>355</v>
      </c>
    </row>
    <row r="999" spans="1:42" customFormat="1">
      <c r="A999">
        <v>133502</v>
      </c>
      <c r="B999" t="s">
        <v>1802</v>
      </c>
      <c r="C999" t="s">
        <v>1803</v>
      </c>
      <c r="D999" s="18">
        <v>0</v>
      </c>
      <c r="E999" s="13">
        <v>41731</v>
      </c>
      <c r="F999" s="14">
        <v>0.89517361111111116</v>
      </c>
      <c r="G999" s="18">
        <v>1494.29</v>
      </c>
      <c r="H999">
        <v>0</v>
      </c>
      <c r="I999" s="21">
        <f t="shared" si="30"/>
        <v>-2599237.7199999969</v>
      </c>
      <c r="M999">
        <v>53470</v>
      </c>
      <c r="N999">
        <v>7</v>
      </c>
      <c r="O999" t="s">
        <v>44</v>
      </c>
      <c r="P999">
        <v>2</v>
      </c>
      <c r="R999">
        <v>1578</v>
      </c>
      <c r="S999" s="13">
        <v>41784</v>
      </c>
      <c r="T999" s="13">
        <v>41784</v>
      </c>
      <c r="W999">
        <v>2014</v>
      </c>
      <c r="X999">
        <v>7</v>
      </c>
      <c r="AC999" t="s">
        <v>107</v>
      </c>
      <c r="AD999" t="s">
        <v>320</v>
      </c>
      <c r="AE999" t="str">
        <f t="shared" si="31"/>
        <v>COLÉGIO OLIMPO GOIÂNIA</v>
      </c>
      <c r="AG999">
        <v>12</v>
      </c>
      <c r="AH999">
        <v>10</v>
      </c>
      <c r="AI999" t="s">
        <v>95</v>
      </c>
      <c r="AK999">
        <v>0</v>
      </c>
      <c r="AM999">
        <v>0</v>
      </c>
      <c r="AP999" t="s">
        <v>355</v>
      </c>
    </row>
    <row r="1000" spans="1:42" customFormat="1">
      <c r="A1000">
        <v>133503</v>
      </c>
      <c r="B1000" t="s">
        <v>1804</v>
      </c>
      <c r="C1000" t="s">
        <v>1805</v>
      </c>
      <c r="D1000" s="18">
        <v>0</v>
      </c>
      <c r="E1000" s="13">
        <v>41731</v>
      </c>
      <c r="F1000" s="14">
        <v>0.89517361111111116</v>
      </c>
      <c r="G1000" s="18">
        <v>1494.29</v>
      </c>
      <c r="H1000">
        <v>0</v>
      </c>
      <c r="I1000" s="21">
        <f t="shared" si="30"/>
        <v>-2600732.009999997</v>
      </c>
      <c r="M1000">
        <v>53471</v>
      </c>
      <c r="N1000">
        <v>7</v>
      </c>
      <c r="O1000" t="s">
        <v>44</v>
      </c>
      <c r="P1000">
        <v>2</v>
      </c>
      <c r="R1000">
        <v>1578</v>
      </c>
      <c r="S1000" s="13">
        <v>41784</v>
      </c>
      <c r="T1000" s="13">
        <v>41784</v>
      </c>
      <c r="W1000">
        <v>2014</v>
      </c>
      <c r="X1000">
        <v>7</v>
      </c>
      <c r="AC1000" t="s">
        <v>107</v>
      </c>
      <c r="AD1000" t="s">
        <v>320</v>
      </c>
      <c r="AE1000" t="str">
        <f t="shared" si="31"/>
        <v>COLÉGIO OLIMPO GOIÂNIA</v>
      </c>
      <c r="AG1000">
        <v>12</v>
      </c>
      <c r="AH1000">
        <v>10</v>
      </c>
      <c r="AI1000" t="s">
        <v>95</v>
      </c>
      <c r="AK1000">
        <v>0</v>
      </c>
      <c r="AM1000">
        <v>0</v>
      </c>
      <c r="AP1000" t="s">
        <v>355</v>
      </c>
    </row>
    <row r="1001" spans="1:42" customFormat="1">
      <c r="A1001">
        <v>133504</v>
      </c>
      <c r="B1001" t="s">
        <v>1806</v>
      </c>
      <c r="C1001" t="s">
        <v>1807</v>
      </c>
      <c r="D1001" s="18">
        <v>0</v>
      </c>
      <c r="E1001" s="13">
        <v>41731</v>
      </c>
      <c r="F1001" s="14">
        <v>0.89517361111111116</v>
      </c>
      <c r="G1001" s="18">
        <v>1494.29</v>
      </c>
      <c r="H1001">
        <v>0</v>
      </c>
      <c r="I1001" s="21">
        <f t="shared" si="30"/>
        <v>-2602226.299999997</v>
      </c>
      <c r="M1001">
        <v>53472</v>
      </c>
      <c r="N1001">
        <v>7</v>
      </c>
      <c r="O1001" t="s">
        <v>44</v>
      </c>
      <c r="P1001">
        <v>2</v>
      </c>
      <c r="R1001">
        <v>1578</v>
      </c>
      <c r="S1001" s="13">
        <v>41784</v>
      </c>
      <c r="T1001" s="13">
        <v>41784</v>
      </c>
      <c r="W1001">
        <v>2014</v>
      </c>
      <c r="X1001">
        <v>7</v>
      </c>
      <c r="AC1001" t="s">
        <v>107</v>
      </c>
      <c r="AD1001" t="s">
        <v>320</v>
      </c>
      <c r="AE1001" t="str">
        <f t="shared" si="31"/>
        <v>COLÉGIO OLIMPO GOIÂNIA</v>
      </c>
      <c r="AG1001">
        <v>12</v>
      </c>
      <c r="AH1001">
        <v>10</v>
      </c>
      <c r="AI1001" t="s">
        <v>95</v>
      </c>
      <c r="AK1001">
        <v>0</v>
      </c>
      <c r="AM1001">
        <v>0</v>
      </c>
      <c r="AP1001" t="s">
        <v>355</v>
      </c>
    </row>
    <row r="1002" spans="1:42" customFormat="1">
      <c r="A1002">
        <v>133505</v>
      </c>
      <c r="B1002" t="s">
        <v>1808</v>
      </c>
      <c r="C1002" t="s">
        <v>1809</v>
      </c>
      <c r="D1002" s="18">
        <v>0</v>
      </c>
      <c r="E1002" s="13">
        <v>41731</v>
      </c>
      <c r="F1002" s="14">
        <v>0.89517361111111116</v>
      </c>
      <c r="G1002" s="18">
        <v>1494.29</v>
      </c>
      <c r="H1002">
        <v>0</v>
      </c>
      <c r="I1002" s="21">
        <f t="shared" si="30"/>
        <v>-2603720.5899999971</v>
      </c>
      <c r="M1002">
        <v>53473</v>
      </c>
      <c r="N1002">
        <v>7</v>
      </c>
      <c r="O1002" t="s">
        <v>44</v>
      </c>
      <c r="P1002">
        <v>2</v>
      </c>
      <c r="R1002">
        <v>1578</v>
      </c>
      <c r="S1002" s="13">
        <v>41784</v>
      </c>
      <c r="T1002" s="13">
        <v>41784</v>
      </c>
      <c r="W1002">
        <v>2014</v>
      </c>
      <c r="X1002">
        <v>7</v>
      </c>
      <c r="AC1002" t="s">
        <v>107</v>
      </c>
      <c r="AD1002" t="s">
        <v>320</v>
      </c>
      <c r="AE1002" t="str">
        <f t="shared" si="31"/>
        <v>COLÉGIO OLIMPO GOIÂNIA</v>
      </c>
      <c r="AG1002">
        <v>12</v>
      </c>
      <c r="AH1002">
        <v>10</v>
      </c>
      <c r="AI1002" t="s">
        <v>95</v>
      </c>
      <c r="AK1002">
        <v>0</v>
      </c>
      <c r="AM1002">
        <v>0</v>
      </c>
      <c r="AP1002" t="s">
        <v>355</v>
      </c>
    </row>
    <row r="1003" spans="1:42" customFormat="1">
      <c r="A1003">
        <v>133489</v>
      </c>
      <c r="B1003" t="s">
        <v>1810</v>
      </c>
      <c r="C1003" t="s">
        <v>1811</v>
      </c>
      <c r="D1003" s="18">
        <v>0</v>
      </c>
      <c r="E1003" s="13">
        <v>41731</v>
      </c>
      <c r="F1003" s="14">
        <v>0.89517361111111116</v>
      </c>
      <c r="G1003" s="18">
        <v>1494.29</v>
      </c>
      <c r="H1003">
        <v>0</v>
      </c>
      <c r="I1003" s="21">
        <f t="shared" si="30"/>
        <v>-2605214.8799999971</v>
      </c>
      <c r="M1003">
        <v>53464</v>
      </c>
      <c r="N1003">
        <v>7</v>
      </c>
      <c r="O1003" t="s">
        <v>44</v>
      </c>
      <c r="P1003">
        <v>2</v>
      </c>
      <c r="R1003">
        <v>1578</v>
      </c>
      <c r="S1003" s="13">
        <v>41784</v>
      </c>
      <c r="T1003" s="13">
        <v>41784</v>
      </c>
      <c r="W1003">
        <v>2014</v>
      </c>
      <c r="X1003">
        <v>7</v>
      </c>
      <c r="AC1003" t="s">
        <v>107</v>
      </c>
      <c r="AD1003" t="s">
        <v>320</v>
      </c>
      <c r="AE1003" t="str">
        <f t="shared" si="31"/>
        <v>COLÉGIO OLIMPO GOIÂNIA</v>
      </c>
      <c r="AG1003">
        <v>12</v>
      </c>
      <c r="AH1003">
        <v>10</v>
      </c>
      <c r="AI1003" t="s">
        <v>95</v>
      </c>
      <c r="AK1003">
        <v>0</v>
      </c>
      <c r="AM1003">
        <v>0</v>
      </c>
      <c r="AP1003" t="s">
        <v>355</v>
      </c>
    </row>
    <row r="1004" spans="1:42" customFormat="1">
      <c r="A1004">
        <v>133490</v>
      </c>
      <c r="B1004" t="s">
        <v>1812</v>
      </c>
      <c r="C1004" t="s">
        <v>1813</v>
      </c>
      <c r="D1004" s="18">
        <v>0</v>
      </c>
      <c r="E1004" s="13">
        <v>41731</v>
      </c>
      <c r="F1004" s="14">
        <v>0.89517361111111116</v>
      </c>
      <c r="G1004" s="18">
        <v>1494.29</v>
      </c>
      <c r="H1004">
        <v>0</v>
      </c>
      <c r="I1004" s="21">
        <f t="shared" si="30"/>
        <v>-2606709.1699999971</v>
      </c>
      <c r="M1004">
        <v>53465</v>
      </c>
      <c r="N1004">
        <v>7</v>
      </c>
      <c r="O1004" t="s">
        <v>44</v>
      </c>
      <c r="P1004">
        <v>2</v>
      </c>
      <c r="R1004">
        <v>1578</v>
      </c>
      <c r="S1004" s="13">
        <v>41784</v>
      </c>
      <c r="T1004" s="13">
        <v>41784</v>
      </c>
      <c r="W1004">
        <v>2014</v>
      </c>
      <c r="X1004">
        <v>7</v>
      </c>
      <c r="AC1004" t="s">
        <v>107</v>
      </c>
      <c r="AD1004" t="s">
        <v>320</v>
      </c>
      <c r="AE1004" t="str">
        <f t="shared" si="31"/>
        <v>COLÉGIO OLIMPO GOIÂNIA</v>
      </c>
      <c r="AG1004">
        <v>12</v>
      </c>
      <c r="AH1004">
        <v>10</v>
      </c>
      <c r="AI1004" t="s">
        <v>95</v>
      </c>
      <c r="AK1004">
        <v>0</v>
      </c>
      <c r="AM1004">
        <v>0</v>
      </c>
      <c r="AP1004" t="s">
        <v>355</v>
      </c>
    </row>
    <row r="1005" spans="1:42" customFormat="1">
      <c r="A1005">
        <v>133491</v>
      </c>
      <c r="B1005" t="s">
        <v>1814</v>
      </c>
      <c r="C1005" t="s">
        <v>1815</v>
      </c>
      <c r="D1005" s="18">
        <v>0</v>
      </c>
      <c r="E1005" s="13">
        <v>41731</v>
      </c>
      <c r="F1005" s="14">
        <v>0.89517361111111116</v>
      </c>
      <c r="G1005" s="18">
        <v>1494.29</v>
      </c>
      <c r="H1005">
        <v>0</v>
      </c>
      <c r="I1005" s="21">
        <f t="shared" si="30"/>
        <v>-2608203.4599999972</v>
      </c>
      <c r="M1005">
        <v>53466</v>
      </c>
      <c r="N1005">
        <v>7</v>
      </c>
      <c r="O1005" t="s">
        <v>44</v>
      </c>
      <c r="P1005">
        <v>2</v>
      </c>
      <c r="R1005">
        <v>1578</v>
      </c>
      <c r="S1005" s="13">
        <v>41784</v>
      </c>
      <c r="T1005" s="13">
        <v>41784</v>
      </c>
      <c r="W1005">
        <v>2014</v>
      </c>
      <c r="X1005">
        <v>7</v>
      </c>
      <c r="AC1005" t="s">
        <v>107</v>
      </c>
      <c r="AD1005" t="s">
        <v>320</v>
      </c>
      <c r="AE1005" t="str">
        <f t="shared" si="31"/>
        <v>COLÉGIO OLIMPO GOIÂNIA</v>
      </c>
      <c r="AG1005">
        <v>12</v>
      </c>
      <c r="AH1005">
        <v>10</v>
      </c>
      <c r="AI1005" t="s">
        <v>95</v>
      </c>
      <c r="AK1005">
        <v>0</v>
      </c>
      <c r="AM1005">
        <v>0</v>
      </c>
      <c r="AP1005" t="s">
        <v>355</v>
      </c>
    </row>
    <row r="1006" spans="1:42" customFormat="1">
      <c r="A1006">
        <v>133499</v>
      </c>
      <c r="B1006" t="s">
        <v>1816</v>
      </c>
      <c r="C1006" t="s">
        <v>1817</v>
      </c>
      <c r="D1006" s="18">
        <v>0</v>
      </c>
      <c r="E1006" s="13">
        <v>41731</v>
      </c>
      <c r="F1006" s="14">
        <v>0.89517361111111116</v>
      </c>
      <c r="G1006" s="18">
        <v>1494.29</v>
      </c>
      <c r="H1006">
        <v>0</v>
      </c>
      <c r="I1006" s="21">
        <f t="shared" si="30"/>
        <v>-2609697.7499999972</v>
      </c>
      <c r="M1006">
        <v>53467</v>
      </c>
      <c r="N1006">
        <v>7</v>
      </c>
      <c r="O1006" t="s">
        <v>44</v>
      </c>
      <c r="P1006">
        <v>2</v>
      </c>
      <c r="R1006">
        <v>1578</v>
      </c>
      <c r="S1006" s="13">
        <v>41784</v>
      </c>
      <c r="T1006" s="13">
        <v>41784</v>
      </c>
      <c r="W1006">
        <v>2014</v>
      </c>
      <c r="X1006">
        <v>7</v>
      </c>
      <c r="AC1006" t="s">
        <v>107</v>
      </c>
      <c r="AD1006" t="s">
        <v>320</v>
      </c>
      <c r="AE1006" t="str">
        <f t="shared" si="31"/>
        <v>COLÉGIO OLIMPO GOIÂNIA</v>
      </c>
      <c r="AG1006">
        <v>12</v>
      </c>
      <c r="AH1006">
        <v>10</v>
      </c>
      <c r="AI1006" t="s">
        <v>95</v>
      </c>
      <c r="AK1006">
        <v>0</v>
      </c>
      <c r="AM1006">
        <v>0</v>
      </c>
      <c r="AP1006" t="s">
        <v>355</v>
      </c>
    </row>
    <row r="1007" spans="1:42" customFormat="1">
      <c r="A1007">
        <v>133500</v>
      </c>
      <c r="B1007" t="s">
        <v>1818</v>
      </c>
      <c r="C1007" t="s">
        <v>1819</v>
      </c>
      <c r="D1007" s="18">
        <v>0</v>
      </c>
      <c r="E1007" s="13">
        <v>41731</v>
      </c>
      <c r="F1007" s="14">
        <v>0.89517361111111116</v>
      </c>
      <c r="G1007" s="18">
        <v>1494.29</v>
      </c>
      <c r="H1007">
        <v>0</v>
      </c>
      <c r="I1007" s="21">
        <f t="shared" si="30"/>
        <v>-2611192.0399999972</v>
      </c>
      <c r="M1007">
        <v>53468</v>
      </c>
      <c r="N1007">
        <v>7</v>
      </c>
      <c r="O1007" t="s">
        <v>44</v>
      </c>
      <c r="P1007">
        <v>2</v>
      </c>
      <c r="R1007">
        <v>1578</v>
      </c>
      <c r="S1007" s="13">
        <v>41784</v>
      </c>
      <c r="T1007" s="13">
        <v>41784</v>
      </c>
      <c r="W1007">
        <v>2014</v>
      </c>
      <c r="X1007">
        <v>7</v>
      </c>
      <c r="AC1007" t="s">
        <v>107</v>
      </c>
      <c r="AD1007" t="s">
        <v>320</v>
      </c>
      <c r="AE1007" t="str">
        <f t="shared" si="31"/>
        <v>COLÉGIO OLIMPO GOIÂNIA</v>
      </c>
      <c r="AG1007">
        <v>12</v>
      </c>
      <c r="AH1007">
        <v>10</v>
      </c>
      <c r="AI1007" t="s">
        <v>95</v>
      </c>
      <c r="AK1007">
        <v>0</v>
      </c>
      <c r="AM1007">
        <v>0</v>
      </c>
      <c r="AP1007" t="s">
        <v>355</v>
      </c>
    </row>
    <row r="1008" spans="1:42" customFormat="1">
      <c r="A1008">
        <v>133496</v>
      </c>
      <c r="B1008" t="s">
        <v>1820</v>
      </c>
      <c r="C1008" t="s">
        <v>1821</v>
      </c>
      <c r="D1008" s="18">
        <v>0</v>
      </c>
      <c r="E1008" s="13">
        <v>41731</v>
      </c>
      <c r="F1008" s="14">
        <v>0.89517361111111116</v>
      </c>
      <c r="G1008" s="18">
        <v>1494.29</v>
      </c>
      <c r="H1008">
        <v>0</v>
      </c>
      <c r="I1008" s="21">
        <f t="shared" si="30"/>
        <v>-2612686.3299999973</v>
      </c>
      <c r="M1008">
        <v>53409</v>
      </c>
      <c r="N1008">
        <v>7</v>
      </c>
      <c r="O1008" t="s">
        <v>44</v>
      </c>
      <c r="P1008">
        <v>2</v>
      </c>
      <c r="R1008">
        <v>1578</v>
      </c>
      <c r="S1008" s="13">
        <v>41784</v>
      </c>
      <c r="T1008" s="13">
        <v>41784</v>
      </c>
      <c r="W1008">
        <v>2014</v>
      </c>
      <c r="X1008">
        <v>7</v>
      </c>
      <c r="AC1008" t="s">
        <v>107</v>
      </c>
      <c r="AD1008" t="s">
        <v>320</v>
      </c>
      <c r="AE1008" t="str">
        <f t="shared" si="31"/>
        <v>COLÉGIO OLIMPO GOIÂNIA</v>
      </c>
      <c r="AG1008">
        <v>12</v>
      </c>
      <c r="AH1008">
        <v>10</v>
      </c>
      <c r="AI1008" t="s">
        <v>95</v>
      </c>
      <c r="AK1008">
        <v>0</v>
      </c>
      <c r="AM1008">
        <v>0</v>
      </c>
      <c r="AP1008" t="s">
        <v>355</v>
      </c>
    </row>
    <row r="1009" spans="1:42" customFormat="1">
      <c r="A1009">
        <v>133497</v>
      </c>
      <c r="B1009" t="s">
        <v>1822</v>
      </c>
      <c r="C1009" t="s">
        <v>1823</v>
      </c>
      <c r="D1009" s="18">
        <v>0</v>
      </c>
      <c r="E1009" s="13">
        <v>41731</v>
      </c>
      <c r="F1009" s="14">
        <v>0.89517361111111116</v>
      </c>
      <c r="G1009" s="18">
        <v>1494.29</v>
      </c>
      <c r="H1009">
        <v>0</v>
      </c>
      <c r="I1009" s="21">
        <f t="shared" si="30"/>
        <v>-2614180.6199999973</v>
      </c>
      <c r="M1009">
        <v>53419</v>
      </c>
      <c r="N1009">
        <v>7</v>
      </c>
      <c r="O1009" t="s">
        <v>44</v>
      </c>
      <c r="P1009">
        <v>2</v>
      </c>
      <c r="R1009">
        <v>1578</v>
      </c>
      <c r="S1009" s="13">
        <v>41784</v>
      </c>
      <c r="T1009" s="13">
        <v>41784</v>
      </c>
      <c r="W1009">
        <v>2014</v>
      </c>
      <c r="X1009">
        <v>7</v>
      </c>
      <c r="AC1009" t="s">
        <v>107</v>
      </c>
      <c r="AD1009" t="s">
        <v>320</v>
      </c>
      <c r="AE1009" t="str">
        <f t="shared" si="31"/>
        <v>COLÉGIO OLIMPO GOIÂNIA</v>
      </c>
      <c r="AG1009">
        <v>12</v>
      </c>
      <c r="AH1009">
        <v>10</v>
      </c>
      <c r="AI1009" t="s">
        <v>95</v>
      </c>
      <c r="AK1009">
        <v>0</v>
      </c>
      <c r="AM1009">
        <v>0</v>
      </c>
      <c r="AP1009" t="s">
        <v>355</v>
      </c>
    </row>
    <row r="1010" spans="1:42" customFormat="1">
      <c r="A1010">
        <v>133498</v>
      </c>
      <c r="B1010" t="s">
        <v>1824</v>
      </c>
      <c r="C1010" t="s">
        <v>1825</v>
      </c>
      <c r="D1010" s="18">
        <v>0</v>
      </c>
      <c r="E1010" s="13">
        <v>41731</v>
      </c>
      <c r="F1010" s="14">
        <v>0.89517361111111116</v>
      </c>
      <c r="G1010" s="18">
        <v>1494.29</v>
      </c>
      <c r="H1010">
        <v>0</v>
      </c>
      <c r="I1010" s="21">
        <f t="shared" si="30"/>
        <v>-2615674.9099999974</v>
      </c>
      <c r="M1010">
        <v>53429</v>
      </c>
      <c r="N1010">
        <v>7</v>
      </c>
      <c r="O1010" t="s">
        <v>44</v>
      </c>
      <c r="P1010">
        <v>2</v>
      </c>
      <c r="R1010">
        <v>1578</v>
      </c>
      <c r="S1010" s="13">
        <v>41784</v>
      </c>
      <c r="T1010" s="13">
        <v>41784</v>
      </c>
      <c r="W1010">
        <v>2014</v>
      </c>
      <c r="X1010">
        <v>7</v>
      </c>
      <c r="AC1010" t="s">
        <v>107</v>
      </c>
      <c r="AD1010" t="s">
        <v>320</v>
      </c>
      <c r="AE1010" t="str">
        <f t="shared" si="31"/>
        <v>COLÉGIO OLIMPO GOIÂNIA</v>
      </c>
      <c r="AG1010">
        <v>12</v>
      </c>
      <c r="AH1010">
        <v>10</v>
      </c>
      <c r="AI1010" t="s">
        <v>95</v>
      </c>
      <c r="AK1010">
        <v>0</v>
      </c>
      <c r="AM1010">
        <v>0</v>
      </c>
      <c r="AP1010" t="s">
        <v>355</v>
      </c>
    </row>
    <row r="1011" spans="1:42" customFormat="1">
      <c r="A1011">
        <v>133492</v>
      </c>
      <c r="B1011" t="s">
        <v>1826</v>
      </c>
      <c r="C1011" t="s">
        <v>1827</v>
      </c>
      <c r="D1011" s="18">
        <v>0</v>
      </c>
      <c r="E1011" s="13">
        <v>41731</v>
      </c>
      <c r="F1011" s="14">
        <v>0.89517361111111116</v>
      </c>
      <c r="G1011" s="18">
        <v>1494.29</v>
      </c>
      <c r="H1011">
        <v>0</v>
      </c>
      <c r="I1011" s="21">
        <f t="shared" si="30"/>
        <v>-2617169.1999999974</v>
      </c>
      <c r="M1011">
        <v>53369</v>
      </c>
      <c r="N1011">
        <v>7</v>
      </c>
      <c r="O1011" t="s">
        <v>44</v>
      </c>
      <c r="P1011">
        <v>2</v>
      </c>
      <c r="R1011">
        <v>1578</v>
      </c>
      <c r="S1011" s="13">
        <v>41784</v>
      </c>
      <c r="T1011" s="13">
        <v>41784</v>
      </c>
      <c r="W1011">
        <v>2014</v>
      </c>
      <c r="X1011">
        <v>7</v>
      </c>
      <c r="AC1011" t="s">
        <v>107</v>
      </c>
      <c r="AD1011" t="s">
        <v>320</v>
      </c>
      <c r="AE1011" t="str">
        <f t="shared" si="31"/>
        <v>COLÉGIO OLIMPO GOIÂNIA</v>
      </c>
      <c r="AG1011">
        <v>12</v>
      </c>
      <c r="AH1011">
        <v>10</v>
      </c>
      <c r="AI1011" t="s">
        <v>95</v>
      </c>
      <c r="AK1011">
        <v>0</v>
      </c>
      <c r="AM1011">
        <v>0</v>
      </c>
      <c r="AP1011" t="s">
        <v>355</v>
      </c>
    </row>
    <row r="1012" spans="1:42" customFormat="1">
      <c r="A1012">
        <v>133501</v>
      </c>
      <c r="B1012" t="s">
        <v>1828</v>
      </c>
      <c r="C1012" t="s">
        <v>1829</v>
      </c>
      <c r="D1012" s="18">
        <v>0</v>
      </c>
      <c r="E1012" s="13">
        <v>41731</v>
      </c>
      <c r="F1012" s="14">
        <v>0.89517361111111116</v>
      </c>
      <c r="G1012" s="18">
        <v>1494.29</v>
      </c>
      <c r="H1012">
        <v>0</v>
      </c>
      <c r="I1012" s="21">
        <f t="shared" si="30"/>
        <v>-2618663.4899999974</v>
      </c>
      <c r="M1012">
        <v>53469</v>
      </c>
      <c r="N1012">
        <v>7</v>
      </c>
      <c r="O1012" t="s">
        <v>44</v>
      </c>
      <c r="P1012">
        <v>2</v>
      </c>
      <c r="R1012">
        <v>1578</v>
      </c>
      <c r="S1012" s="13">
        <v>41784</v>
      </c>
      <c r="T1012" s="13">
        <v>41784</v>
      </c>
      <c r="W1012">
        <v>2014</v>
      </c>
      <c r="X1012">
        <v>7</v>
      </c>
      <c r="AC1012" t="s">
        <v>107</v>
      </c>
      <c r="AD1012" t="s">
        <v>320</v>
      </c>
      <c r="AE1012" t="str">
        <f t="shared" si="31"/>
        <v>COLÉGIO OLIMPO GOIÂNIA</v>
      </c>
      <c r="AG1012">
        <v>12</v>
      </c>
      <c r="AH1012">
        <v>10</v>
      </c>
      <c r="AI1012" t="s">
        <v>95</v>
      </c>
      <c r="AK1012">
        <v>0</v>
      </c>
      <c r="AM1012">
        <v>0</v>
      </c>
      <c r="AP1012" t="s">
        <v>355</v>
      </c>
    </row>
    <row r="1013" spans="1:42" customFormat="1">
      <c r="A1013">
        <v>133493</v>
      </c>
      <c r="B1013" t="s">
        <v>1830</v>
      </c>
      <c r="C1013" t="s">
        <v>1831</v>
      </c>
      <c r="D1013" s="18">
        <v>0</v>
      </c>
      <c r="E1013" s="13">
        <v>41731</v>
      </c>
      <c r="F1013" s="14">
        <v>0.89517361111111116</v>
      </c>
      <c r="G1013" s="18">
        <v>1494.29</v>
      </c>
      <c r="H1013">
        <v>0</v>
      </c>
      <c r="I1013" s="21">
        <f t="shared" si="30"/>
        <v>-2620157.7799999975</v>
      </c>
      <c r="M1013">
        <v>53379</v>
      </c>
      <c r="N1013">
        <v>7</v>
      </c>
      <c r="O1013" t="s">
        <v>44</v>
      </c>
      <c r="P1013">
        <v>2</v>
      </c>
      <c r="R1013">
        <v>1578</v>
      </c>
      <c r="S1013" s="13">
        <v>41784</v>
      </c>
      <c r="T1013" s="13">
        <v>41784</v>
      </c>
      <c r="W1013">
        <v>2014</v>
      </c>
      <c r="X1013">
        <v>7</v>
      </c>
      <c r="AC1013" t="s">
        <v>107</v>
      </c>
      <c r="AD1013" t="s">
        <v>320</v>
      </c>
      <c r="AE1013" t="str">
        <f t="shared" si="31"/>
        <v>COLÉGIO OLIMPO GOIÂNIA</v>
      </c>
      <c r="AG1013">
        <v>12</v>
      </c>
      <c r="AH1013">
        <v>10</v>
      </c>
      <c r="AI1013" t="s">
        <v>95</v>
      </c>
      <c r="AK1013">
        <v>0</v>
      </c>
      <c r="AM1013">
        <v>0</v>
      </c>
      <c r="AP1013" t="s">
        <v>355</v>
      </c>
    </row>
    <row r="1014" spans="1:42" customFormat="1">
      <c r="A1014">
        <v>133494</v>
      </c>
      <c r="B1014" t="s">
        <v>1832</v>
      </c>
      <c r="C1014" t="s">
        <v>1833</v>
      </c>
      <c r="D1014" s="18">
        <v>0</v>
      </c>
      <c r="E1014" s="13">
        <v>41731</v>
      </c>
      <c r="F1014" s="14">
        <v>0.89517361111111116</v>
      </c>
      <c r="G1014" s="18">
        <v>1494.29</v>
      </c>
      <c r="H1014">
        <v>0</v>
      </c>
      <c r="I1014" s="21">
        <f t="shared" si="30"/>
        <v>-2621652.0699999975</v>
      </c>
      <c r="M1014">
        <v>53389</v>
      </c>
      <c r="N1014">
        <v>7</v>
      </c>
      <c r="O1014" t="s">
        <v>44</v>
      </c>
      <c r="P1014">
        <v>2</v>
      </c>
      <c r="R1014">
        <v>1578</v>
      </c>
      <c r="S1014" s="13">
        <v>41784</v>
      </c>
      <c r="T1014" s="13">
        <v>41784</v>
      </c>
      <c r="W1014">
        <v>2014</v>
      </c>
      <c r="X1014">
        <v>7</v>
      </c>
      <c r="AC1014" t="s">
        <v>107</v>
      </c>
      <c r="AD1014" t="s">
        <v>320</v>
      </c>
      <c r="AE1014" t="str">
        <f t="shared" si="31"/>
        <v>COLÉGIO OLIMPO GOIÂNIA</v>
      </c>
      <c r="AG1014">
        <v>12</v>
      </c>
      <c r="AH1014">
        <v>10</v>
      </c>
      <c r="AI1014" t="s">
        <v>95</v>
      </c>
      <c r="AK1014">
        <v>0</v>
      </c>
      <c r="AM1014">
        <v>0</v>
      </c>
      <c r="AP1014" t="s">
        <v>355</v>
      </c>
    </row>
    <row r="1015" spans="1:42" customFormat="1">
      <c r="A1015">
        <v>133495</v>
      </c>
      <c r="B1015" t="s">
        <v>1834</v>
      </c>
      <c r="C1015" t="s">
        <v>1835</v>
      </c>
      <c r="D1015" s="18">
        <v>0</v>
      </c>
      <c r="E1015" s="13">
        <v>41731</v>
      </c>
      <c r="F1015" s="14">
        <v>0.89517361111111116</v>
      </c>
      <c r="G1015" s="18">
        <v>1494.29</v>
      </c>
      <c r="H1015">
        <v>0</v>
      </c>
      <c r="I1015" s="21">
        <f t="shared" si="30"/>
        <v>-2623146.3599999975</v>
      </c>
      <c r="M1015">
        <v>53399</v>
      </c>
      <c r="N1015">
        <v>7</v>
      </c>
      <c r="O1015" t="s">
        <v>44</v>
      </c>
      <c r="P1015">
        <v>2</v>
      </c>
      <c r="R1015">
        <v>1578</v>
      </c>
      <c r="S1015" s="13">
        <v>41784</v>
      </c>
      <c r="T1015" s="13">
        <v>41784</v>
      </c>
      <c r="W1015">
        <v>2014</v>
      </c>
      <c r="X1015">
        <v>7</v>
      </c>
      <c r="AC1015" t="s">
        <v>107</v>
      </c>
      <c r="AD1015" t="s">
        <v>320</v>
      </c>
      <c r="AE1015" t="str">
        <f t="shared" si="31"/>
        <v>COLÉGIO OLIMPO GOIÂNIA</v>
      </c>
      <c r="AG1015">
        <v>12</v>
      </c>
      <c r="AH1015">
        <v>10</v>
      </c>
      <c r="AI1015" t="s">
        <v>95</v>
      </c>
      <c r="AK1015">
        <v>0</v>
      </c>
      <c r="AM1015">
        <v>0</v>
      </c>
      <c r="AP1015" t="s">
        <v>355</v>
      </c>
    </row>
    <row r="1016" spans="1:42" customFormat="1">
      <c r="A1016">
        <v>133512</v>
      </c>
      <c r="B1016" t="s">
        <v>1836</v>
      </c>
      <c r="C1016" t="s">
        <v>1837</v>
      </c>
      <c r="D1016" s="18">
        <v>0</v>
      </c>
      <c r="E1016" s="13">
        <v>41731</v>
      </c>
      <c r="F1016" s="14">
        <v>0.89518518518518519</v>
      </c>
      <c r="G1016" s="18">
        <v>1494.29</v>
      </c>
      <c r="H1016">
        <v>0</v>
      </c>
      <c r="I1016" s="21">
        <f t="shared" si="30"/>
        <v>-2624640.6499999976</v>
      </c>
      <c r="M1016">
        <v>53400</v>
      </c>
      <c r="N1016">
        <v>7</v>
      </c>
      <c r="O1016" t="s">
        <v>44</v>
      </c>
      <c r="P1016">
        <v>2</v>
      </c>
      <c r="R1016">
        <v>1578</v>
      </c>
      <c r="S1016" s="13">
        <v>41784</v>
      </c>
      <c r="T1016" s="13">
        <v>41784</v>
      </c>
      <c r="W1016">
        <v>2014</v>
      </c>
      <c r="X1016">
        <v>7</v>
      </c>
      <c r="AC1016" t="s">
        <v>107</v>
      </c>
      <c r="AD1016" t="s">
        <v>320</v>
      </c>
      <c r="AE1016" t="str">
        <f t="shared" si="31"/>
        <v>COLÉGIO OLIMPO GOIÂNIA</v>
      </c>
      <c r="AG1016">
        <v>12</v>
      </c>
      <c r="AH1016">
        <v>10</v>
      </c>
      <c r="AI1016" t="s">
        <v>95</v>
      </c>
      <c r="AK1016">
        <v>0</v>
      </c>
      <c r="AM1016">
        <v>0</v>
      </c>
      <c r="AP1016" t="s">
        <v>355</v>
      </c>
    </row>
    <row r="1017" spans="1:42" customFormat="1">
      <c r="A1017">
        <v>133513</v>
      </c>
      <c r="B1017" t="s">
        <v>1838</v>
      </c>
      <c r="C1017" t="s">
        <v>1839</v>
      </c>
      <c r="D1017" s="18">
        <v>0</v>
      </c>
      <c r="E1017" s="13">
        <v>41731</v>
      </c>
      <c r="F1017" s="14">
        <v>0.89518518518518519</v>
      </c>
      <c r="G1017" s="18">
        <v>1494.29</v>
      </c>
      <c r="H1017">
        <v>0</v>
      </c>
      <c r="I1017" s="21">
        <f t="shared" si="30"/>
        <v>-2626134.9399999976</v>
      </c>
      <c r="M1017">
        <v>53410</v>
      </c>
      <c r="N1017">
        <v>7</v>
      </c>
      <c r="O1017" t="s">
        <v>44</v>
      </c>
      <c r="P1017">
        <v>2</v>
      </c>
      <c r="R1017">
        <v>1578</v>
      </c>
      <c r="S1017" s="13">
        <v>41784</v>
      </c>
      <c r="T1017" s="13">
        <v>41784</v>
      </c>
      <c r="W1017">
        <v>2014</v>
      </c>
      <c r="X1017">
        <v>7</v>
      </c>
      <c r="AC1017" t="s">
        <v>107</v>
      </c>
      <c r="AD1017" t="s">
        <v>320</v>
      </c>
      <c r="AE1017" t="str">
        <f t="shared" si="31"/>
        <v>COLÉGIO OLIMPO GOIÂNIA</v>
      </c>
      <c r="AG1017">
        <v>12</v>
      </c>
      <c r="AH1017">
        <v>10</v>
      </c>
      <c r="AI1017" t="s">
        <v>95</v>
      </c>
      <c r="AK1017">
        <v>0</v>
      </c>
      <c r="AM1017">
        <v>0</v>
      </c>
      <c r="AP1017" t="s">
        <v>355</v>
      </c>
    </row>
    <row r="1018" spans="1:42" customFormat="1">
      <c r="A1018">
        <v>133514</v>
      </c>
      <c r="B1018" t="s">
        <v>1840</v>
      </c>
      <c r="C1018" t="s">
        <v>1841</v>
      </c>
      <c r="D1018" s="18">
        <v>0</v>
      </c>
      <c r="E1018" s="13">
        <v>41731</v>
      </c>
      <c r="F1018" s="14">
        <v>0.89518518518518519</v>
      </c>
      <c r="G1018" s="18">
        <v>1494.29</v>
      </c>
      <c r="H1018">
        <v>0</v>
      </c>
      <c r="I1018" s="21">
        <f t="shared" si="30"/>
        <v>-2627629.2299999977</v>
      </c>
      <c r="M1018">
        <v>53420</v>
      </c>
      <c r="N1018">
        <v>7</v>
      </c>
      <c r="O1018" t="s">
        <v>44</v>
      </c>
      <c r="P1018">
        <v>2</v>
      </c>
      <c r="R1018">
        <v>1578</v>
      </c>
      <c r="S1018" s="13">
        <v>41784</v>
      </c>
      <c r="T1018" s="13">
        <v>41784</v>
      </c>
      <c r="W1018">
        <v>2014</v>
      </c>
      <c r="X1018">
        <v>7</v>
      </c>
      <c r="AC1018" t="s">
        <v>107</v>
      </c>
      <c r="AD1018" t="s">
        <v>320</v>
      </c>
      <c r="AE1018" t="str">
        <f t="shared" si="31"/>
        <v>COLÉGIO OLIMPO GOIÂNIA</v>
      </c>
      <c r="AG1018">
        <v>12</v>
      </c>
      <c r="AH1018">
        <v>10</v>
      </c>
      <c r="AI1018" t="s">
        <v>95</v>
      </c>
      <c r="AK1018">
        <v>0</v>
      </c>
      <c r="AM1018">
        <v>0</v>
      </c>
      <c r="AP1018" t="s">
        <v>355</v>
      </c>
    </row>
    <row r="1019" spans="1:42" customFormat="1">
      <c r="A1019">
        <v>133515</v>
      </c>
      <c r="B1019" t="s">
        <v>1842</v>
      </c>
      <c r="C1019" t="s">
        <v>1843</v>
      </c>
      <c r="D1019" s="18">
        <v>0</v>
      </c>
      <c r="E1019" s="13">
        <v>41731</v>
      </c>
      <c r="F1019" s="14">
        <v>0.89518518518518519</v>
      </c>
      <c r="G1019" s="18">
        <v>1494.29</v>
      </c>
      <c r="H1019">
        <v>0</v>
      </c>
      <c r="I1019" s="21">
        <f t="shared" si="30"/>
        <v>-2629123.5199999977</v>
      </c>
      <c r="M1019">
        <v>53430</v>
      </c>
      <c r="N1019">
        <v>7</v>
      </c>
      <c r="O1019" t="s">
        <v>44</v>
      </c>
      <c r="P1019">
        <v>2</v>
      </c>
      <c r="R1019">
        <v>1578</v>
      </c>
      <c r="S1019" s="13">
        <v>41784</v>
      </c>
      <c r="T1019" s="13">
        <v>41784</v>
      </c>
      <c r="W1019">
        <v>2014</v>
      </c>
      <c r="X1019">
        <v>7</v>
      </c>
      <c r="AC1019" t="s">
        <v>107</v>
      </c>
      <c r="AD1019" t="s">
        <v>320</v>
      </c>
      <c r="AE1019" t="str">
        <f t="shared" si="31"/>
        <v>COLÉGIO OLIMPO GOIÂNIA</v>
      </c>
      <c r="AG1019">
        <v>12</v>
      </c>
      <c r="AH1019">
        <v>10</v>
      </c>
      <c r="AI1019" t="s">
        <v>95</v>
      </c>
      <c r="AK1019">
        <v>0</v>
      </c>
      <c r="AM1019">
        <v>0</v>
      </c>
      <c r="AP1019" t="s">
        <v>355</v>
      </c>
    </row>
    <row r="1020" spans="1:42" customFormat="1">
      <c r="A1020">
        <v>133509</v>
      </c>
      <c r="B1020" t="s">
        <v>1844</v>
      </c>
      <c r="C1020" t="s">
        <v>1845</v>
      </c>
      <c r="D1020" s="18">
        <v>0</v>
      </c>
      <c r="E1020" s="13">
        <v>41731</v>
      </c>
      <c r="F1020" s="14">
        <v>0.89518518518518519</v>
      </c>
      <c r="G1020" s="18">
        <v>1494.29</v>
      </c>
      <c r="H1020">
        <v>0</v>
      </c>
      <c r="I1020" s="21">
        <f t="shared" si="30"/>
        <v>-2630617.8099999977</v>
      </c>
      <c r="M1020">
        <v>53370</v>
      </c>
      <c r="N1020">
        <v>7</v>
      </c>
      <c r="O1020" t="s">
        <v>44</v>
      </c>
      <c r="P1020">
        <v>2</v>
      </c>
      <c r="R1020">
        <v>1578</v>
      </c>
      <c r="S1020" s="13">
        <v>41784</v>
      </c>
      <c r="T1020" s="13">
        <v>41784</v>
      </c>
      <c r="W1020">
        <v>2014</v>
      </c>
      <c r="X1020">
        <v>7</v>
      </c>
      <c r="AC1020" t="s">
        <v>107</v>
      </c>
      <c r="AD1020" t="s">
        <v>320</v>
      </c>
      <c r="AE1020" t="str">
        <f t="shared" si="31"/>
        <v>COLÉGIO OLIMPO GOIÂNIA</v>
      </c>
      <c r="AG1020">
        <v>12</v>
      </c>
      <c r="AH1020">
        <v>10</v>
      </c>
      <c r="AI1020" t="s">
        <v>95</v>
      </c>
      <c r="AK1020">
        <v>0</v>
      </c>
      <c r="AM1020">
        <v>0</v>
      </c>
      <c r="AP1020" t="s">
        <v>355</v>
      </c>
    </row>
    <row r="1021" spans="1:42" customFormat="1">
      <c r="A1021">
        <v>133510</v>
      </c>
      <c r="B1021" t="s">
        <v>1846</v>
      </c>
      <c r="C1021" t="s">
        <v>1847</v>
      </c>
      <c r="D1021" s="18">
        <v>0</v>
      </c>
      <c r="E1021" s="13">
        <v>41731</v>
      </c>
      <c r="F1021" s="14">
        <v>0.89518518518518519</v>
      </c>
      <c r="G1021" s="18">
        <v>1494.29</v>
      </c>
      <c r="H1021">
        <v>0</v>
      </c>
      <c r="I1021" s="21">
        <f t="shared" si="30"/>
        <v>-2632112.0999999978</v>
      </c>
      <c r="M1021">
        <v>53380</v>
      </c>
      <c r="N1021">
        <v>7</v>
      </c>
      <c r="O1021" t="s">
        <v>44</v>
      </c>
      <c r="P1021">
        <v>2</v>
      </c>
      <c r="R1021">
        <v>1578</v>
      </c>
      <c r="S1021" s="13">
        <v>41784</v>
      </c>
      <c r="T1021" s="13">
        <v>41784</v>
      </c>
      <c r="W1021">
        <v>2014</v>
      </c>
      <c r="X1021">
        <v>7</v>
      </c>
      <c r="AC1021" t="s">
        <v>107</v>
      </c>
      <c r="AD1021" t="s">
        <v>320</v>
      </c>
      <c r="AE1021" t="str">
        <f t="shared" si="31"/>
        <v>COLÉGIO OLIMPO GOIÂNIA</v>
      </c>
      <c r="AG1021">
        <v>12</v>
      </c>
      <c r="AH1021">
        <v>10</v>
      </c>
      <c r="AI1021" t="s">
        <v>95</v>
      </c>
      <c r="AK1021">
        <v>0</v>
      </c>
      <c r="AM1021">
        <v>0</v>
      </c>
      <c r="AP1021" t="s">
        <v>355</v>
      </c>
    </row>
    <row r="1022" spans="1:42" customFormat="1">
      <c r="A1022">
        <v>133511</v>
      </c>
      <c r="B1022" t="s">
        <v>1848</v>
      </c>
      <c r="C1022" t="s">
        <v>1849</v>
      </c>
      <c r="D1022" s="18">
        <v>0</v>
      </c>
      <c r="E1022" s="13">
        <v>41731</v>
      </c>
      <c r="F1022" s="14">
        <v>0.89518518518518519</v>
      </c>
      <c r="G1022" s="18">
        <v>1494.29</v>
      </c>
      <c r="H1022">
        <v>0</v>
      </c>
      <c r="I1022" s="21">
        <f t="shared" si="30"/>
        <v>-2633606.3899999978</v>
      </c>
      <c r="M1022">
        <v>53390</v>
      </c>
      <c r="N1022">
        <v>7</v>
      </c>
      <c r="O1022" t="s">
        <v>44</v>
      </c>
      <c r="P1022">
        <v>2</v>
      </c>
      <c r="R1022">
        <v>1578</v>
      </c>
      <c r="S1022" s="13">
        <v>41784</v>
      </c>
      <c r="T1022" s="13">
        <v>41784</v>
      </c>
      <c r="W1022">
        <v>2014</v>
      </c>
      <c r="X1022">
        <v>7</v>
      </c>
      <c r="AC1022" t="s">
        <v>107</v>
      </c>
      <c r="AD1022" t="s">
        <v>320</v>
      </c>
      <c r="AE1022" t="str">
        <f t="shared" si="31"/>
        <v>COLÉGIO OLIMPO GOIÂNIA</v>
      </c>
      <c r="AG1022">
        <v>12</v>
      </c>
      <c r="AH1022">
        <v>10</v>
      </c>
      <c r="AI1022" t="s">
        <v>95</v>
      </c>
      <c r="AK1022">
        <v>0</v>
      </c>
      <c r="AM1022">
        <v>0</v>
      </c>
      <c r="AP1022" t="s">
        <v>355</v>
      </c>
    </row>
    <row r="1023" spans="1:42" customFormat="1">
      <c r="A1023">
        <v>133522</v>
      </c>
      <c r="B1023" t="s">
        <v>1850</v>
      </c>
      <c r="C1023" t="s">
        <v>1851</v>
      </c>
      <c r="D1023" s="18">
        <v>0</v>
      </c>
      <c r="E1023" s="13">
        <v>41731</v>
      </c>
      <c r="F1023" s="14">
        <v>0.89518518518518519</v>
      </c>
      <c r="G1023" s="18">
        <v>1494.29</v>
      </c>
      <c r="H1023">
        <v>0</v>
      </c>
      <c r="I1023" s="21">
        <f t="shared" si="30"/>
        <v>-2635100.6799999978</v>
      </c>
      <c r="M1023">
        <v>53401</v>
      </c>
      <c r="N1023">
        <v>7</v>
      </c>
      <c r="O1023" t="s">
        <v>44</v>
      </c>
      <c r="P1023">
        <v>2</v>
      </c>
      <c r="R1023">
        <v>1578</v>
      </c>
      <c r="S1023" s="13">
        <v>41784</v>
      </c>
      <c r="T1023" s="13">
        <v>41784</v>
      </c>
      <c r="W1023">
        <v>2014</v>
      </c>
      <c r="X1023">
        <v>7</v>
      </c>
      <c r="AC1023" t="s">
        <v>107</v>
      </c>
      <c r="AD1023" t="s">
        <v>320</v>
      </c>
      <c r="AE1023" t="str">
        <f t="shared" si="31"/>
        <v>COLÉGIO OLIMPO GOIÂNIA</v>
      </c>
      <c r="AG1023">
        <v>12</v>
      </c>
      <c r="AH1023">
        <v>10</v>
      </c>
      <c r="AI1023" t="s">
        <v>95</v>
      </c>
      <c r="AK1023">
        <v>0</v>
      </c>
      <c r="AM1023">
        <v>0</v>
      </c>
      <c r="AP1023" t="s">
        <v>355</v>
      </c>
    </row>
    <row r="1024" spans="1:42" customFormat="1">
      <c r="A1024">
        <v>133518</v>
      </c>
      <c r="B1024" t="s">
        <v>1852</v>
      </c>
      <c r="C1024" t="s">
        <v>1853</v>
      </c>
      <c r="D1024" s="18">
        <v>0</v>
      </c>
      <c r="E1024" s="13">
        <v>41731</v>
      </c>
      <c r="F1024" s="14">
        <v>0.89518518518518519</v>
      </c>
      <c r="G1024" s="18">
        <v>1494.29</v>
      </c>
      <c r="H1024">
        <v>0</v>
      </c>
      <c r="I1024" s="21">
        <f t="shared" si="30"/>
        <v>-2636594.9699999979</v>
      </c>
      <c r="M1024">
        <v>53361</v>
      </c>
      <c r="N1024">
        <v>7</v>
      </c>
      <c r="O1024" t="s">
        <v>44</v>
      </c>
      <c r="P1024">
        <v>2</v>
      </c>
      <c r="R1024">
        <v>1578</v>
      </c>
      <c r="S1024" s="13">
        <v>41784</v>
      </c>
      <c r="T1024" s="13">
        <v>41784</v>
      </c>
      <c r="W1024">
        <v>2014</v>
      </c>
      <c r="X1024">
        <v>7</v>
      </c>
      <c r="AC1024" t="s">
        <v>107</v>
      </c>
      <c r="AD1024" t="s">
        <v>320</v>
      </c>
      <c r="AE1024" t="str">
        <f t="shared" si="31"/>
        <v>COLÉGIO OLIMPO GOIÂNIA</v>
      </c>
      <c r="AG1024">
        <v>12</v>
      </c>
      <c r="AH1024">
        <v>10</v>
      </c>
      <c r="AI1024" t="s">
        <v>95</v>
      </c>
      <c r="AK1024">
        <v>0</v>
      </c>
      <c r="AM1024">
        <v>0</v>
      </c>
      <c r="AP1024" t="s">
        <v>355</v>
      </c>
    </row>
    <row r="1025" spans="1:42" customFormat="1">
      <c r="A1025">
        <v>133519</v>
      </c>
      <c r="B1025" t="s">
        <v>1854</v>
      </c>
      <c r="C1025" t="s">
        <v>1855</v>
      </c>
      <c r="D1025" s="18">
        <v>0</v>
      </c>
      <c r="E1025" s="13">
        <v>41731</v>
      </c>
      <c r="F1025" s="14">
        <v>0.89518518518518519</v>
      </c>
      <c r="G1025" s="18">
        <v>1494.29</v>
      </c>
      <c r="H1025">
        <v>0</v>
      </c>
      <c r="I1025" s="21">
        <f t="shared" si="30"/>
        <v>-2638089.2599999979</v>
      </c>
      <c r="M1025">
        <v>53371</v>
      </c>
      <c r="N1025">
        <v>7</v>
      </c>
      <c r="O1025" t="s">
        <v>44</v>
      </c>
      <c r="P1025">
        <v>2</v>
      </c>
      <c r="R1025">
        <v>1578</v>
      </c>
      <c r="S1025" s="13">
        <v>41784</v>
      </c>
      <c r="T1025" s="13">
        <v>41784</v>
      </c>
      <c r="W1025">
        <v>2014</v>
      </c>
      <c r="X1025">
        <v>7</v>
      </c>
      <c r="AC1025" t="s">
        <v>107</v>
      </c>
      <c r="AD1025" t="s">
        <v>320</v>
      </c>
      <c r="AE1025" t="str">
        <f t="shared" si="31"/>
        <v>COLÉGIO OLIMPO GOIÂNIA</v>
      </c>
      <c r="AG1025">
        <v>12</v>
      </c>
      <c r="AH1025">
        <v>10</v>
      </c>
      <c r="AI1025" t="s">
        <v>95</v>
      </c>
      <c r="AK1025">
        <v>0</v>
      </c>
      <c r="AM1025">
        <v>0</v>
      </c>
      <c r="AP1025" t="s">
        <v>355</v>
      </c>
    </row>
    <row r="1026" spans="1:42" customFormat="1">
      <c r="A1026">
        <v>133520</v>
      </c>
      <c r="B1026" t="s">
        <v>1856</v>
      </c>
      <c r="C1026" t="s">
        <v>1857</v>
      </c>
      <c r="D1026" s="18">
        <v>0</v>
      </c>
      <c r="E1026" s="13">
        <v>41731</v>
      </c>
      <c r="F1026" s="14">
        <v>0.89518518518518519</v>
      </c>
      <c r="G1026" s="18">
        <v>1494.29</v>
      </c>
      <c r="H1026">
        <v>0</v>
      </c>
      <c r="I1026" s="21">
        <f t="shared" si="30"/>
        <v>-2639583.549999998</v>
      </c>
      <c r="M1026">
        <v>53381</v>
      </c>
      <c r="N1026">
        <v>7</v>
      </c>
      <c r="O1026" t="s">
        <v>44</v>
      </c>
      <c r="P1026">
        <v>2</v>
      </c>
      <c r="R1026">
        <v>1578</v>
      </c>
      <c r="S1026" s="13">
        <v>41784</v>
      </c>
      <c r="T1026" s="13">
        <v>41784</v>
      </c>
      <c r="W1026">
        <v>2014</v>
      </c>
      <c r="X1026">
        <v>7</v>
      </c>
      <c r="AC1026" t="s">
        <v>107</v>
      </c>
      <c r="AD1026" t="s">
        <v>320</v>
      </c>
      <c r="AE1026" t="str">
        <f t="shared" si="31"/>
        <v>COLÉGIO OLIMPO GOIÂNIA</v>
      </c>
      <c r="AG1026">
        <v>12</v>
      </c>
      <c r="AH1026">
        <v>10</v>
      </c>
      <c r="AI1026" t="s">
        <v>95</v>
      </c>
      <c r="AK1026">
        <v>0</v>
      </c>
      <c r="AM1026">
        <v>0</v>
      </c>
      <c r="AP1026" t="s">
        <v>355</v>
      </c>
    </row>
    <row r="1027" spans="1:42" customFormat="1">
      <c r="A1027">
        <v>133521</v>
      </c>
      <c r="B1027" t="s">
        <v>1858</v>
      </c>
      <c r="C1027" t="s">
        <v>1859</v>
      </c>
      <c r="D1027" s="18">
        <v>0</v>
      </c>
      <c r="E1027" s="13">
        <v>41731</v>
      </c>
      <c r="F1027" s="14">
        <v>0.89518518518518519</v>
      </c>
      <c r="G1027" s="18">
        <v>1494.29</v>
      </c>
      <c r="H1027">
        <v>0</v>
      </c>
      <c r="I1027" s="21">
        <f t="shared" si="30"/>
        <v>-2641077.839999998</v>
      </c>
      <c r="M1027">
        <v>53391</v>
      </c>
      <c r="N1027">
        <v>7</v>
      </c>
      <c r="O1027" t="s">
        <v>44</v>
      </c>
      <c r="P1027">
        <v>2</v>
      </c>
      <c r="R1027">
        <v>1578</v>
      </c>
      <c r="S1027" s="13">
        <v>41784</v>
      </c>
      <c r="T1027" s="13">
        <v>41784</v>
      </c>
      <c r="W1027">
        <v>2014</v>
      </c>
      <c r="X1027">
        <v>7</v>
      </c>
      <c r="AC1027" t="s">
        <v>107</v>
      </c>
      <c r="AD1027" t="s">
        <v>320</v>
      </c>
      <c r="AE1027" t="str">
        <f t="shared" si="31"/>
        <v>COLÉGIO OLIMPO GOIÂNIA</v>
      </c>
      <c r="AG1027">
        <v>12</v>
      </c>
      <c r="AH1027">
        <v>10</v>
      </c>
      <c r="AI1027" t="s">
        <v>95</v>
      </c>
      <c r="AK1027">
        <v>0</v>
      </c>
      <c r="AM1027">
        <v>0</v>
      </c>
      <c r="AP1027" t="s">
        <v>355</v>
      </c>
    </row>
    <row r="1028" spans="1:42" customFormat="1">
      <c r="A1028">
        <v>133506</v>
      </c>
      <c r="B1028" t="s">
        <v>1860</v>
      </c>
      <c r="C1028" t="s">
        <v>1861</v>
      </c>
      <c r="D1028" s="18">
        <v>0</v>
      </c>
      <c r="E1028" s="13">
        <v>41731</v>
      </c>
      <c r="F1028" s="14">
        <v>0.89518518518518519</v>
      </c>
      <c r="G1028" s="18">
        <v>1494.29</v>
      </c>
      <c r="H1028">
        <v>0</v>
      </c>
      <c r="I1028" s="21">
        <f t="shared" ref="I1028:I1091" si="32">I1027 + (D1028-G1028)</f>
        <v>-2642572.129999998</v>
      </c>
      <c r="M1028">
        <v>53474</v>
      </c>
      <c r="N1028">
        <v>7</v>
      </c>
      <c r="O1028" t="s">
        <v>44</v>
      </c>
      <c r="P1028">
        <v>2</v>
      </c>
      <c r="R1028">
        <v>1578</v>
      </c>
      <c r="S1028" s="13">
        <v>41784</v>
      </c>
      <c r="T1028" s="13">
        <v>41784</v>
      </c>
      <c r="W1028">
        <v>2014</v>
      </c>
      <c r="X1028">
        <v>7</v>
      </c>
      <c r="AC1028" t="s">
        <v>107</v>
      </c>
      <c r="AD1028" t="s">
        <v>320</v>
      </c>
      <c r="AE1028" t="str">
        <f t="shared" ref="AE1028:AE1091" si="33">ACHA_INSTITUICAO(AC1028)</f>
        <v>COLÉGIO OLIMPO GOIÂNIA</v>
      </c>
      <c r="AG1028">
        <v>12</v>
      </c>
      <c r="AH1028">
        <v>10</v>
      </c>
      <c r="AI1028" t="s">
        <v>95</v>
      </c>
      <c r="AK1028">
        <v>0</v>
      </c>
      <c r="AM1028">
        <v>0</v>
      </c>
      <c r="AP1028" t="s">
        <v>355</v>
      </c>
    </row>
    <row r="1029" spans="1:42" customFormat="1">
      <c r="A1029">
        <v>133507</v>
      </c>
      <c r="B1029" t="s">
        <v>1862</v>
      </c>
      <c r="C1029" t="s">
        <v>1863</v>
      </c>
      <c r="D1029" s="18">
        <v>0</v>
      </c>
      <c r="E1029" s="13">
        <v>41731</v>
      </c>
      <c r="F1029" s="14">
        <v>0.89518518518518519</v>
      </c>
      <c r="G1029" s="18">
        <v>1494.29</v>
      </c>
      <c r="H1029">
        <v>0</v>
      </c>
      <c r="I1029" s="21">
        <f t="shared" si="32"/>
        <v>-2644066.4199999981</v>
      </c>
      <c r="M1029">
        <v>53475</v>
      </c>
      <c r="N1029">
        <v>7</v>
      </c>
      <c r="O1029" t="s">
        <v>44</v>
      </c>
      <c r="P1029">
        <v>2</v>
      </c>
      <c r="R1029">
        <v>1578</v>
      </c>
      <c r="S1029" s="13">
        <v>41784</v>
      </c>
      <c r="T1029" s="13">
        <v>41784</v>
      </c>
      <c r="W1029">
        <v>2014</v>
      </c>
      <c r="X1029">
        <v>7</v>
      </c>
      <c r="AC1029" t="s">
        <v>107</v>
      </c>
      <c r="AD1029" t="s">
        <v>320</v>
      </c>
      <c r="AE1029" t="str">
        <f t="shared" si="33"/>
        <v>COLÉGIO OLIMPO GOIÂNIA</v>
      </c>
      <c r="AG1029">
        <v>12</v>
      </c>
      <c r="AH1029">
        <v>10</v>
      </c>
      <c r="AI1029" t="s">
        <v>95</v>
      </c>
      <c r="AK1029">
        <v>0</v>
      </c>
      <c r="AM1029">
        <v>0</v>
      </c>
      <c r="AP1029" t="s">
        <v>355</v>
      </c>
    </row>
    <row r="1030" spans="1:42" customFormat="1">
      <c r="A1030">
        <v>133508</v>
      </c>
      <c r="B1030" t="s">
        <v>1864</v>
      </c>
      <c r="C1030" t="s">
        <v>1865</v>
      </c>
      <c r="D1030" s="18">
        <v>0</v>
      </c>
      <c r="E1030" s="13">
        <v>41731</v>
      </c>
      <c r="F1030" s="14">
        <v>0.89518518518518519</v>
      </c>
      <c r="G1030" s="18">
        <v>1494.29</v>
      </c>
      <c r="H1030">
        <v>0</v>
      </c>
      <c r="I1030" s="21">
        <f t="shared" si="32"/>
        <v>-2645560.7099999981</v>
      </c>
      <c r="M1030">
        <v>53476</v>
      </c>
      <c r="N1030">
        <v>7</v>
      </c>
      <c r="O1030" t="s">
        <v>44</v>
      </c>
      <c r="P1030">
        <v>2</v>
      </c>
      <c r="R1030">
        <v>1578</v>
      </c>
      <c r="S1030" s="13">
        <v>41784</v>
      </c>
      <c r="T1030" s="13">
        <v>41784</v>
      </c>
      <c r="W1030">
        <v>2014</v>
      </c>
      <c r="X1030">
        <v>7</v>
      </c>
      <c r="AC1030" t="s">
        <v>107</v>
      </c>
      <c r="AD1030" t="s">
        <v>320</v>
      </c>
      <c r="AE1030" t="str">
        <f t="shared" si="33"/>
        <v>COLÉGIO OLIMPO GOIÂNIA</v>
      </c>
      <c r="AG1030">
        <v>12</v>
      </c>
      <c r="AH1030">
        <v>10</v>
      </c>
      <c r="AI1030" t="s">
        <v>95</v>
      </c>
      <c r="AK1030">
        <v>0</v>
      </c>
      <c r="AM1030">
        <v>0</v>
      </c>
      <c r="AP1030" t="s">
        <v>355</v>
      </c>
    </row>
    <row r="1031" spans="1:42" customFormat="1">
      <c r="A1031">
        <v>133516</v>
      </c>
      <c r="B1031" t="s">
        <v>1866</v>
      </c>
      <c r="C1031" t="s">
        <v>1867</v>
      </c>
      <c r="D1031" s="18">
        <v>0</v>
      </c>
      <c r="E1031" s="13">
        <v>41731</v>
      </c>
      <c r="F1031" s="14">
        <v>0.89518518518518519</v>
      </c>
      <c r="G1031" s="18">
        <v>1494.29</v>
      </c>
      <c r="H1031">
        <v>0</v>
      </c>
      <c r="I1031" s="21">
        <f t="shared" si="32"/>
        <v>-2647054.9999999981</v>
      </c>
      <c r="M1031">
        <v>53477</v>
      </c>
      <c r="N1031">
        <v>7</v>
      </c>
      <c r="O1031" t="s">
        <v>44</v>
      </c>
      <c r="P1031">
        <v>2</v>
      </c>
      <c r="R1031">
        <v>1578</v>
      </c>
      <c r="S1031" s="13">
        <v>41784</v>
      </c>
      <c r="T1031" s="13">
        <v>41784</v>
      </c>
      <c r="W1031">
        <v>2014</v>
      </c>
      <c r="X1031">
        <v>7</v>
      </c>
      <c r="AC1031" t="s">
        <v>107</v>
      </c>
      <c r="AD1031" t="s">
        <v>320</v>
      </c>
      <c r="AE1031" t="str">
        <f t="shared" si="33"/>
        <v>COLÉGIO OLIMPO GOIÂNIA</v>
      </c>
      <c r="AG1031">
        <v>12</v>
      </c>
      <c r="AH1031">
        <v>10</v>
      </c>
      <c r="AI1031" t="s">
        <v>95</v>
      </c>
      <c r="AK1031">
        <v>0</v>
      </c>
      <c r="AM1031">
        <v>0</v>
      </c>
      <c r="AP1031" t="s">
        <v>355</v>
      </c>
    </row>
    <row r="1032" spans="1:42" customFormat="1">
      <c r="A1032">
        <v>133517</v>
      </c>
      <c r="B1032" t="s">
        <v>1868</v>
      </c>
      <c r="C1032" t="s">
        <v>1869</v>
      </c>
      <c r="D1032" s="18">
        <v>0</v>
      </c>
      <c r="E1032" s="13">
        <v>41731</v>
      </c>
      <c r="F1032" s="14">
        <v>0.89518518518518519</v>
      </c>
      <c r="G1032" s="18">
        <v>1494.29</v>
      </c>
      <c r="H1032">
        <v>0</v>
      </c>
      <c r="I1032" s="21">
        <f t="shared" si="32"/>
        <v>-2648549.2899999982</v>
      </c>
      <c r="M1032">
        <v>53478</v>
      </c>
      <c r="N1032">
        <v>7</v>
      </c>
      <c r="O1032" t="s">
        <v>44</v>
      </c>
      <c r="P1032">
        <v>2</v>
      </c>
      <c r="R1032">
        <v>1578</v>
      </c>
      <c r="S1032" s="13">
        <v>41784</v>
      </c>
      <c r="T1032" s="13">
        <v>41784</v>
      </c>
      <c r="W1032">
        <v>2014</v>
      </c>
      <c r="X1032">
        <v>7</v>
      </c>
      <c r="AC1032" t="s">
        <v>107</v>
      </c>
      <c r="AD1032" t="s">
        <v>320</v>
      </c>
      <c r="AE1032" t="str">
        <f t="shared" si="33"/>
        <v>COLÉGIO OLIMPO GOIÂNIA</v>
      </c>
      <c r="AG1032">
        <v>12</v>
      </c>
      <c r="AH1032">
        <v>10</v>
      </c>
      <c r="AI1032" t="s">
        <v>95</v>
      </c>
      <c r="AK1032">
        <v>0</v>
      </c>
      <c r="AM1032">
        <v>0</v>
      </c>
      <c r="AP1032" t="s">
        <v>355</v>
      </c>
    </row>
    <row r="1033" spans="1:42" customFormat="1">
      <c r="A1033">
        <v>133523</v>
      </c>
      <c r="B1033" t="s">
        <v>1870</v>
      </c>
      <c r="C1033" t="s">
        <v>1871</v>
      </c>
      <c r="D1033" s="18">
        <v>0</v>
      </c>
      <c r="E1033" s="13">
        <v>41731</v>
      </c>
      <c r="F1033" s="14">
        <v>0.89519675925925923</v>
      </c>
      <c r="G1033" s="18">
        <v>1494.29</v>
      </c>
      <c r="H1033">
        <v>0</v>
      </c>
      <c r="I1033" s="21">
        <f t="shared" si="32"/>
        <v>-2650043.5799999982</v>
      </c>
      <c r="M1033">
        <v>53411</v>
      </c>
      <c r="N1033">
        <v>7</v>
      </c>
      <c r="O1033" t="s">
        <v>44</v>
      </c>
      <c r="P1033">
        <v>2</v>
      </c>
      <c r="R1033">
        <v>1578</v>
      </c>
      <c r="S1033" s="13">
        <v>41784</v>
      </c>
      <c r="T1033" s="13">
        <v>41784</v>
      </c>
      <c r="W1033">
        <v>2014</v>
      </c>
      <c r="X1033">
        <v>7</v>
      </c>
      <c r="AC1033" t="s">
        <v>107</v>
      </c>
      <c r="AD1033" t="s">
        <v>320</v>
      </c>
      <c r="AE1033" t="str">
        <f t="shared" si="33"/>
        <v>COLÉGIO OLIMPO GOIÂNIA</v>
      </c>
      <c r="AG1033">
        <v>12</v>
      </c>
      <c r="AH1033">
        <v>10</v>
      </c>
      <c r="AI1033" t="s">
        <v>95</v>
      </c>
      <c r="AK1033">
        <v>0</v>
      </c>
      <c r="AM1033">
        <v>0</v>
      </c>
      <c r="AP1033" t="s">
        <v>355</v>
      </c>
    </row>
    <row r="1034" spans="1:42" customFormat="1">
      <c r="A1034">
        <v>133524</v>
      </c>
      <c r="B1034" t="s">
        <v>1872</v>
      </c>
      <c r="C1034" t="s">
        <v>1873</v>
      </c>
      <c r="D1034" s="18">
        <v>0</v>
      </c>
      <c r="E1034" s="13">
        <v>41731</v>
      </c>
      <c r="F1034" s="14">
        <v>0.89519675925925923</v>
      </c>
      <c r="G1034" s="18">
        <v>1494.29</v>
      </c>
      <c r="H1034">
        <v>0</v>
      </c>
      <c r="I1034" s="21">
        <f t="shared" si="32"/>
        <v>-2651537.8699999982</v>
      </c>
      <c r="M1034">
        <v>53421</v>
      </c>
      <c r="N1034">
        <v>7</v>
      </c>
      <c r="O1034" t="s">
        <v>44</v>
      </c>
      <c r="P1034">
        <v>2</v>
      </c>
      <c r="R1034">
        <v>1578</v>
      </c>
      <c r="S1034" s="13">
        <v>41784</v>
      </c>
      <c r="T1034" s="13">
        <v>41784</v>
      </c>
      <c r="W1034">
        <v>2014</v>
      </c>
      <c r="X1034">
        <v>7</v>
      </c>
      <c r="AC1034" t="s">
        <v>107</v>
      </c>
      <c r="AD1034" t="s">
        <v>320</v>
      </c>
      <c r="AE1034" t="str">
        <f t="shared" si="33"/>
        <v>COLÉGIO OLIMPO GOIÂNIA</v>
      </c>
      <c r="AG1034">
        <v>12</v>
      </c>
      <c r="AH1034">
        <v>10</v>
      </c>
      <c r="AI1034" t="s">
        <v>95</v>
      </c>
      <c r="AK1034">
        <v>0</v>
      </c>
      <c r="AM1034">
        <v>0</v>
      </c>
      <c r="AP1034" t="s">
        <v>355</v>
      </c>
    </row>
    <row r="1035" spans="1:42" customFormat="1">
      <c r="A1035">
        <v>133525</v>
      </c>
      <c r="B1035" t="s">
        <v>1874</v>
      </c>
      <c r="C1035" t="s">
        <v>1875</v>
      </c>
      <c r="D1035" s="18">
        <v>0</v>
      </c>
      <c r="E1035" s="13">
        <v>41731</v>
      </c>
      <c r="F1035" s="14">
        <v>0.89519675925925923</v>
      </c>
      <c r="G1035" s="18">
        <v>1494.29</v>
      </c>
      <c r="H1035">
        <v>0</v>
      </c>
      <c r="I1035" s="21">
        <f t="shared" si="32"/>
        <v>-2653032.1599999983</v>
      </c>
      <c r="M1035">
        <v>53431</v>
      </c>
      <c r="N1035">
        <v>7</v>
      </c>
      <c r="O1035" t="s">
        <v>44</v>
      </c>
      <c r="P1035">
        <v>2</v>
      </c>
      <c r="R1035">
        <v>1578</v>
      </c>
      <c r="S1035" s="13">
        <v>41784</v>
      </c>
      <c r="T1035" s="13">
        <v>41784</v>
      </c>
      <c r="W1035">
        <v>2014</v>
      </c>
      <c r="X1035">
        <v>7</v>
      </c>
      <c r="AC1035" t="s">
        <v>107</v>
      </c>
      <c r="AD1035" t="s">
        <v>320</v>
      </c>
      <c r="AE1035" t="str">
        <f t="shared" si="33"/>
        <v>COLÉGIO OLIMPO GOIÂNIA</v>
      </c>
      <c r="AG1035">
        <v>12</v>
      </c>
      <c r="AH1035">
        <v>10</v>
      </c>
      <c r="AI1035" t="s">
        <v>95</v>
      </c>
      <c r="AK1035">
        <v>0</v>
      </c>
      <c r="AM1035">
        <v>0</v>
      </c>
      <c r="AP1035" t="s">
        <v>355</v>
      </c>
    </row>
    <row r="1036" spans="1:42" customFormat="1">
      <c r="A1036">
        <v>133530</v>
      </c>
      <c r="B1036" t="s">
        <v>1876</v>
      </c>
      <c r="C1036" t="s">
        <v>1877</v>
      </c>
      <c r="D1036" s="18">
        <v>0</v>
      </c>
      <c r="E1036" s="13">
        <v>41731</v>
      </c>
      <c r="F1036" s="14">
        <v>0.89519675925925923</v>
      </c>
      <c r="G1036" s="18">
        <v>1494.29</v>
      </c>
      <c r="H1036">
        <v>0</v>
      </c>
      <c r="I1036" s="21">
        <f t="shared" si="32"/>
        <v>-2654526.4499999983</v>
      </c>
      <c r="M1036">
        <v>53402</v>
      </c>
      <c r="N1036">
        <v>7</v>
      </c>
      <c r="O1036" t="s">
        <v>44</v>
      </c>
      <c r="P1036">
        <v>2</v>
      </c>
      <c r="R1036">
        <v>1578</v>
      </c>
      <c r="S1036" s="13">
        <v>41784</v>
      </c>
      <c r="T1036" s="13">
        <v>41784</v>
      </c>
      <c r="W1036">
        <v>2014</v>
      </c>
      <c r="X1036">
        <v>7</v>
      </c>
      <c r="AC1036" t="s">
        <v>107</v>
      </c>
      <c r="AD1036" t="s">
        <v>320</v>
      </c>
      <c r="AE1036" t="str">
        <f t="shared" si="33"/>
        <v>COLÉGIO OLIMPO GOIÂNIA</v>
      </c>
      <c r="AG1036">
        <v>12</v>
      </c>
      <c r="AH1036">
        <v>10</v>
      </c>
      <c r="AI1036" t="s">
        <v>95</v>
      </c>
      <c r="AK1036">
        <v>0</v>
      </c>
      <c r="AM1036">
        <v>0</v>
      </c>
      <c r="AP1036" t="s">
        <v>355</v>
      </c>
    </row>
    <row r="1037" spans="1:42" customFormat="1">
      <c r="A1037">
        <v>133531</v>
      </c>
      <c r="B1037" t="s">
        <v>1878</v>
      </c>
      <c r="C1037" t="s">
        <v>1879</v>
      </c>
      <c r="D1037" s="18">
        <v>0</v>
      </c>
      <c r="E1037" s="13">
        <v>41731</v>
      </c>
      <c r="F1037" s="14">
        <v>0.89519675925925923</v>
      </c>
      <c r="G1037" s="18">
        <v>1494.29</v>
      </c>
      <c r="H1037">
        <v>0</v>
      </c>
      <c r="I1037" s="21">
        <f t="shared" si="32"/>
        <v>-2656020.7399999984</v>
      </c>
      <c r="M1037">
        <v>53412</v>
      </c>
      <c r="N1037">
        <v>7</v>
      </c>
      <c r="O1037" t="s">
        <v>44</v>
      </c>
      <c r="P1037">
        <v>2</v>
      </c>
      <c r="R1037">
        <v>1578</v>
      </c>
      <c r="S1037" s="13">
        <v>41784</v>
      </c>
      <c r="T1037" s="13">
        <v>41784</v>
      </c>
      <c r="W1037">
        <v>2014</v>
      </c>
      <c r="X1037">
        <v>7</v>
      </c>
      <c r="AC1037" t="s">
        <v>107</v>
      </c>
      <c r="AD1037" t="s">
        <v>320</v>
      </c>
      <c r="AE1037" t="str">
        <f t="shared" si="33"/>
        <v>COLÉGIO OLIMPO GOIÂNIA</v>
      </c>
      <c r="AG1037">
        <v>12</v>
      </c>
      <c r="AH1037">
        <v>10</v>
      </c>
      <c r="AI1037" t="s">
        <v>95</v>
      </c>
      <c r="AK1037">
        <v>0</v>
      </c>
      <c r="AM1037">
        <v>0</v>
      </c>
      <c r="AP1037" t="s">
        <v>355</v>
      </c>
    </row>
    <row r="1038" spans="1:42" customFormat="1">
      <c r="A1038">
        <v>133532</v>
      </c>
      <c r="B1038" t="s">
        <v>1880</v>
      </c>
      <c r="C1038" t="s">
        <v>1881</v>
      </c>
      <c r="D1038" s="18">
        <v>0</v>
      </c>
      <c r="E1038" s="13">
        <v>41731</v>
      </c>
      <c r="F1038" s="14">
        <v>0.89519675925925923</v>
      </c>
      <c r="G1038" s="18">
        <v>1494.29</v>
      </c>
      <c r="H1038">
        <v>0</v>
      </c>
      <c r="I1038" s="21">
        <f t="shared" si="32"/>
        <v>-2657515.0299999984</v>
      </c>
      <c r="M1038">
        <v>53422</v>
      </c>
      <c r="N1038">
        <v>7</v>
      </c>
      <c r="O1038" t="s">
        <v>44</v>
      </c>
      <c r="P1038">
        <v>2</v>
      </c>
      <c r="R1038">
        <v>1578</v>
      </c>
      <c r="S1038" s="13">
        <v>41784</v>
      </c>
      <c r="T1038" s="13">
        <v>41784</v>
      </c>
      <c r="W1038">
        <v>2014</v>
      </c>
      <c r="X1038">
        <v>7</v>
      </c>
      <c r="AC1038" t="s">
        <v>107</v>
      </c>
      <c r="AD1038" t="s">
        <v>320</v>
      </c>
      <c r="AE1038" t="str">
        <f t="shared" si="33"/>
        <v>COLÉGIO OLIMPO GOIÂNIA</v>
      </c>
      <c r="AG1038">
        <v>12</v>
      </c>
      <c r="AH1038">
        <v>10</v>
      </c>
      <c r="AI1038" t="s">
        <v>95</v>
      </c>
      <c r="AK1038">
        <v>0</v>
      </c>
      <c r="AM1038">
        <v>0</v>
      </c>
      <c r="AP1038" t="s">
        <v>355</v>
      </c>
    </row>
    <row r="1039" spans="1:42" customFormat="1">
      <c r="A1039">
        <v>133533</v>
      </c>
      <c r="B1039" t="s">
        <v>1882</v>
      </c>
      <c r="C1039" t="s">
        <v>1883</v>
      </c>
      <c r="D1039" s="18">
        <v>0</v>
      </c>
      <c r="E1039" s="13">
        <v>41731</v>
      </c>
      <c r="F1039" s="14">
        <v>0.89519675925925923</v>
      </c>
      <c r="G1039" s="18">
        <v>1494.29</v>
      </c>
      <c r="H1039">
        <v>0</v>
      </c>
      <c r="I1039" s="21">
        <f t="shared" si="32"/>
        <v>-2659009.3199999984</v>
      </c>
      <c r="M1039">
        <v>53432</v>
      </c>
      <c r="N1039">
        <v>7</v>
      </c>
      <c r="O1039" t="s">
        <v>44</v>
      </c>
      <c r="P1039">
        <v>2</v>
      </c>
      <c r="R1039">
        <v>1578</v>
      </c>
      <c r="S1039" s="13">
        <v>41784</v>
      </c>
      <c r="T1039" s="13">
        <v>41784</v>
      </c>
      <c r="W1039">
        <v>2014</v>
      </c>
      <c r="X1039">
        <v>7</v>
      </c>
      <c r="AC1039" t="s">
        <v>107</v>
      </c>
      <c r="AD1039" t="s">
        <v>320</v>
      </c>
      <c r="AE1039" t="str">
        <f t="shared" si="33"/>
        <v>COLÉGIO OLIMPO GOIÂNIA</v>
      </c>
      <c r="AG1039">
        <v>12</v>
      </c>
      <c r="AH1039">
        <v>10</v>
      </c>
      <c r="AI1039" t="s">
        <v>95</v>
      </c>
      <c r="AK1039">
        <v>0</v>
      </c>
      <c r="AM1039">
        <v>0</v>
      </c>
      <c r="AP1039" t="s">
        <v>355</v>
      </c>
    </row>
    <row r="1040" spans="1:42" customFormat="1">
      <c r="A1040">
        <v>133526</v>
      </c>
      <c r="B1040" t="s">
        <v>1884</v>
      </c>
      <c r="C1040" t="s">
        <v>1885</v>
      </c>
      <c r="D1040" s="18">
        <v>0</v>
      </c>
      <c r="E1040" s="13">
        <v>41731</v>
      </c>
      <c r="F1040" s="14">
        <v>0.89519675925925923</v>
      </c>
      <c r="G1040" s="18">
        <v>1494.29</v>
      </c>
      <c r="H1040">
        <v>0</v>
      </c>
      <c r="I1040" s="21">
        <f t="shared" si="32"/>
        <v>-2660503.6099999985</v>
      </c>
      <c r="M1040">
        <v>53362</v>
      </c>
      <c r="N1040">
        <v>7</v>
      </c>
      <c r="O1040" t="s">
        <v>44</v>
      </c>
      <c r="P1040">
        <v>2</v>
      </c>
      <c r="R1040">
        <v>1578</v>
      </c>
      <c r="S1040" s="13">
        <v>41784</v>
      </c>
      <c r="T1040" s="13">
        <v>41784</v>
      </c>
      <c r="W1040">
        <v>2014</v>
      </c>
      <c r="X1040">
        <v>7</v>
      </c>
      <c r="AC1040" t="s">
        <v>107</v>
      </c>
      <c r="AD1040" t="s">
        <v>320</v>
      </c>
      <c r="AE1040" t="str">
        <f t="shared" si="33"/>
        <v>COLÉGIO OLIMPO GOIÂNIA</v>
      </c>
      <c r="AG1040">
        <v>12</v>
      </c>
      <c r="AH1040">
        <v>10</v>
      </c>
      <c r="AI1040" t="s">
        <v>95</v>
      </c>
      <c r="AK1040">
        <v>0</v>
      </c>
      <c r="AM1040">
        <v>0</v>
      </c>
      <c r="AP1040" t="s">
        <v>355</v>
      </c>
    </row>
    <row r="1041" spans="1:42" customFormat="1">
      <c r="A1041">
        <v>133527</v>
      </c>
      <c r="B1041" t="s">
        <v>1886</v>
      </c>
      <c r="C1041" t="s">
        <v>1887</v>
      </c>
      <c r="D1041" s="18">
        <v>0</v>
      </c>
      <c r="E1041" s="13">
        <v>41731</v>
      </c>
      <c r="F1041" s="14">
        <v>0.89519675925925923</v>
      </c>
      <c r="G1041" s="18">
        <v>1494.29</v>
      </c>
      <c r="H1041">
        <v>0</v>
      </c>
      <c r="I1041" s="21">
        <f t="shared" si="32"/>
        <v>-2661997.8999999985</v>
      </c>
      <c r="M1041">
        <v>53372</v>
      </c>
      <c r="N1041">
        <v>7</v>
      </c>
      <c r="O1041" t="s">
        <v>44</v>
      </c>
      <c r="P1041">
        <v>2</v>
      </c>
      <c r="R1041">
        <v>1578</v>
      </c>
      <c r="S1041" s="13">
        <v>41784</v>
      </c>
      <c r="T1041" s="13">
        <v>41784</v>
      </c>
      <c r="W1041">
        <v>2014</v>
      </c>
      <c r="X1041">
        <v>7</v>
      </c>
      <c r="AC1041" t="s">
        <v>107</v>
      </c>
      <c r="AD1041" t="s">
        <v>320</v>
      </c>
      <c r="AE1041" t="str">
        <f t="shared" si="33"/>
        <v>COLÉGIO OLIMPO GOIÂNIA</v>
      </c>
      <c r="AG1041">
        <v>12</v>
      </c>
      <c r="AH1041">
        <v>10</v>
      </c>
      <c r="AI1041" t="s">
        <v>95</v>
      </c>
      <c r="AK1041">
        <v>0</v>
      </c>
      <c r="AM1041">
        <v>0</v>
      </c>
      <c r="AP1041" t="s">
        <v>355</v>
      </c>
    </row>
    <row r="1042" spans="1:42" customFormat="1">
      <c r="A1042">
        <v>133528</v>
      </c>
      <c r="B1042" t="s">
        <v>1888</v>
      </c>
      <c r="C1042" t="s">
        <v>1889</v>
      </c>
      <c r="D1042" s="18">
        <v>0</v>
      </c>
      <c r="E1042" s="13">
        <v>41731</v>
      </c>
      <c r="F1042" s="14">
        <v>0.89519675925925923</v>
      </c>
      <c r="G1042" s="18">
        <v>1494.29</v>
      </c>
      <c r="H1042">
        <v>0</v>
      </c>
      <c r="I1042" s="21">
        <f t="shared" si="32"/>
        <v>-2663492.1899999985</v>
      </c>
      <c r="M1042">
        <v>53382</v>
      </c>
      <c r="N1042">
        <v>7</v>
      </c>
      <c r="O1042" t="s">
        <v>44</v>
      </c>
      <c r="P1042">
        <v>2</v>
      </c>
      <c r="R1042">
        <v>1578</v>
      </c>
      <c r="S1042" s="13">
        <v>41784</v>
      </c>
      <c r="T1042" s="13">
        <v>41784</v>
      </c>
      <c r="W1042">
        <v>2014</v>
      </c>
      <c r="X1042">
        <v>7</v>
      </c>
      <c r="AC1042" t="s">
        <v>107</v>
      </c>
      <c r="AD1042" t="s">
        <v>320</v>
      </c>
      <c r="AE1042" t="str">
        <f t="shared" si="33"/>
        <v>COLÉGIO OLIMPO GOIÂNIA</v>
      </c>
      <c r="AG1042">
        <v>12</v>
      </c>
      <c r="AH1042">
        <v>10</v>
      </c>
      <c r="AI1042" t="s">
        <v>95</v>
      </c>
      <c r="AK1042">
        <v>0</v>
      </c>
      <c r="AM1042">
        <v>0</v>
      </c>
      <c r="AP1042" t="s">
        <v>355</v>
      </c>
    </row>
    <row r="1043" spans="1:42" customFormat="1">
      <c r="A1043">
        <v>133529</v>
      </c>
      <c r="B1043" t="s">
        <v>1890</v>
      </c>
      <c r="C1043" t="s">
        <v>1891</v>
      </c>
      <c r="D1043" s="18">
        <v>0</v>
      </c>
      <c r="E1043" s="13">
        <v>41731</v>
      </c>
      <c r="F1043" s="14">
        <v>0.89519675925925923</v>
      </c>
      <c r="G1043" s="18">
        <v>1494.29</v>
      </c>
      <c r="H1043">
        <v>0</v>
      </c>
      <c r="I1043" s="21">
        <f t="shared" si="32"/>
        <v>-2664986.4799999986</v>
      </c>
      <c r="M1043">
        <v>53392</v>
      </c>
      <c r="N1043">
        <v>7</v>
      </c>
      <c r="O1043" t="s">
        <v>44</v>
      </c>
      <c r="P1043">
        <v>2</v>
      </c>
      <c r="R1043">
        <v>1578</v>
      </c>
      <c r="S1043" s="13">
        <v>41784</v>
      </c>
      <c r="T1043" s="13">
        <v>41784</v>
      </c>
      <c r="W1043">
        <v>2014</v>
      </c>
      <c r="X1043">
        <v>7</v>
      </c>
      <c r="AC1043" t="s">
        <v>107</v>
      </c>
      <c r="AD1043" t="s">
        <v>320</v>
      </c>
      <c r="AE1043" t="str">
        <f t="shared" si="33"/>
        <v>COLÉGIO OLIMPO GOIÂNIA</v>
      </c>
      <c r="AG1043">
        <v>12</v>
      </c>
      <c r="AH1043">
        <v>10</v>
      </c>
      <c r="AI1043" t="s">
        <v>95</v>
      </c>
      <c r="AK1043">
        <v>0</v>
      </c>
      <c r="AM1043">
        <v>0</v>
      </c>
      <c r="AP1043" t="s">
        <v>355</v>
      </c>
    </row>
    <row r="1044" spans="1:42" customFormat="1">
      <c r="A1044">
        <v>133538</v>
      </c>
      <c r="B1044" t="s">
        <v>1892</v>
      </c>
      <c r="C1044" t="s">
        <v>1893</v>
      </c>
      <c r="D1044" s="18">
        <v>0</v>
      </c>
      <c r="E1044" s="13">
        <v>41731</v>
      </c>
      <c r="F1044" s="14">
        <v>0.89519675925925923</v>
      </c>
      <c r="G1044" s="18">
        <v>1494.29</v>
      </c>
      <c r="H1044">
        <v>0</v>
      </c>
      <c r="I1044" s="21">
        <f t="shared" si="32"/>
        <v>-2666480.7699999986</v>
      </c>
      <c r="M1044">
        <v>53403</v>
      </c>
      <c r="N1044">
        <v>7</v>
      </c>
      <c r="O1044" t="s">
        <v>44</v>
      </c>
      <c r="P1044">
        <v>2</v>
      </c>
      <c r="R1044">
        <v>1578</v>
      </c>
      <c r="S1044" s="13">
        <v>41784</v>
      </c>
      <c r="T1044" s="13">
        <v>41784</v>
      </c>
      <c r="W1044">
        <v>2014</v>
      </c>
      <c r="X1044">
        <v>7</v>
      </c>
      <c r="AC1044" t="s">
        <v>107</v>
      </c>
      <c r="AD1044" t="s">
        <v>320</v>
      </c>
      <c r="AE1044" t="str">
        <f t="shared" si="33"/>
        <v>COLÉGIO OLIMPO GOIÂNIA</v>
      </c>
      <c r="AG1044">
        <v>12</v>
      </c>
      <c r="AH1044">
        <v>10</v>
      </c>
      <c r="AI1044" t="s">
        <v>95</v>
      </c>
      <c r="AK1044">
        <v>0</v>
      </c>
      <c r="AM1044">
        <v>0</v>
      </c>
      <c r="AP1044" t="s">
        <v>355</v>
      </c>
    </row>
    <row r="1045" spans="1:42" customFormat="1">
      <c r="A1045">
        <v>133539</v>
      </c>
      <c r="B1045" t="s">
        <v>1894</v>
      </c>
      <c r="C1045" t="s">
        <v>1895</v>
      </c>
      <c r="D1045" s="18">
        <v>0</v>
      </c>
      <c r="E1045" s="13">
        <v>41731</v>
      </c>
      <c r="F1045" s="14">
        <v>0.89519675925925923</v>
      </c>
      <c r="G1045" s="18">
        <v>1494.29</v>
      </c>
      <c r="H1045">
        <v>0</v>
      </c>
      <c r="I1045" s="21">
        <f t="shared" si="32"/>
        <v>-2667975.0599999987</v>
      </c>
      <c r="M1045">
        <v>53413</v>
      </c>
      <c r="N1045">
        <v>7</v>
      </c>
      <c r="O1045" t="s">
        <v>44</v>
      </c>
      <c r="P1045">
        <v>2</v>
      </c>
      <c r="R1045">
        <v>1578</v>
      </c>
      <c r="S1045" s="13">
        <v>41784</v>
      </c>
      <c r="T1045" s="13">
        <v>41784</v>
      </c>
      <c r="W1045">
        <v>2014</v>
      </c>
      <c r="X1045">
        <v>7</v>
      </c>
      <c r="AC1045" t="s">
        <v>107</v>
      </c>
      <c r="AD1045" t="s">
        <v>320</v>
      </c>
      <c r="AE1045" t="str">
        <f t="shared" si="33"/>
        <v>COLÉGIO OLIMPO GOIÂNIA</v>
      </c>
      <c r="AG1045">
        <v>12</v>
      </c>
      <c r="AH1045">
        <v>10</v>
      </c>
      <c r="AI1045" t="s">
        <v>95</v>
      </c>
      <c r="AK1045">
        <v>0</v>
      </c>
      <c r="AM1045">
        <v>0</v>
      </c>
      <c r="AP1045" t="s">
        <v>355</v>
      </c>
    </row>
    <row r="1046" spans="1:42" customFormat="1">
      <c r="A1046">
        <v>133534</v>
      </c>
      <c r="B1046" t="s">
        <v>1896</v>
      </c>
      <c r="C1046" t="s">
        <v>1897</v>
      </c>
      <c r="D1046" s="18">
        <v>0</v>
      </c>
      <c r="E1046" s="13">
        <v>41731</v>
      </c>
      <c r="F1046" s="14">
        <v>0.89519675925925923</v>
      </c>
      <c r="G1046" s="18">
        <v>1494.29</v>
      </c>
      <c r="H1046">
        <v>0</v>
      </c>
      <c r="I1046" s="21">
        <f t="shared" si="32"/>
        <v>-2669469.3499999987</v>
      </c>
      <c r="M1046">
        <v>53363</v>
      </c>
      <c r="N1046">
        <v>7</v>
      </c>
      <c r="O1046" t="s">
        <v>44</v>
      </c>
      <c r="P1046">
        <v>2</v>
      </c>
      <c r="R1046">
        <v>1578</v>
      </c>
      <c r="S1046" s="13">
        <v>41784</v>
      </c>
      <c r="T1046" s="13">
        <v>41784</v>
      </c>
      <c r="W1046">
        <v>2014</v>
      </c>
      <c r="X1046">
        <v>7</v>
      </c>
      <c r="AC1046" t="s">
        <v>107</v>
      </c>
      <c r="AD1046" t="s">
        <v>320</v>
      </c>
      <c r="AE1046" t="str">
        <f t="shared" si="33"/>
        <v>COLÉGIO OLIMPO GOIÂNIA</v>
      </c>
      <c r="AG1046">
        <v>12</v>
      </c>
      <c r="AH1046">
        <v>10</v>
      </c>
      <c r="AI1046" t="s">
        <v>95</v>
      </c>
      <c r="AK1046">
        <v>0</v>
      </c>
      <c r="AM1046">
        <v>0</v>
      </c>
      <c r="AP1046" t="s">
        <v>355</v>
      </c>
    </row>
    <row r="1047" spans="1:42" customFormat="1">
      <c r="A1047">
        <v>133535</v>
      </c>
      <c r="B1047" t="s">
        <v>1898</v>
      </c>
      <c r="C1047" t="s">
        <v>1899</v>
      </c>
      <c r="D1047" s="18">
        <v>0</v>
      </c>
      <c r="E1047" s="13">
        <v>41731</v>
      </c>
      <c r="F1047" s="14">
        <v>0.89519675925925923</v>
      </c>
      <c r="G1047" s="18">
        <v>1494.29</v>
      </c>
      <c r="H1047">
        <v>0</v>
      </c>
      <c r="I1047" s="21">
        <f t="shared" si="32"/>
        <v>-2670963.6399999987</v>
      </c>
      <c r="M1047">
        <v>53373</v>
      </c>
      <c r="N1047">
        <v>7</v>
      </c>
      <c r="O1047" t="s">
        <v>44</v>
      </c>
      <c r="P1047">
        <v>2</v>
      </c>
      <c r="R1047">
        <v>1578</v>
      </c>
      <c r="S1047" s="13">
        <v>41784</v>
      </c>
      <c r="T1047" s="13">
        <v>41784</v>
      </c>
      <c r="W1047">
        <v>2014</v>
      </c>
      <c r="X1047">
        <v>7</v>
      </c>
      <c r="AC1047" t="s">
        <v>107</v>
      </c>
      <c r="AD1047" t="s">
        <v>320</v>
      </c>
      <c r="AE1047" t="str">
        <f t="shared" si="33"/>
        <v>COLÉGIO OLIMPO GOIÂNIA</v>
      </c>
      <c r="AG1047">
        <v>12</v>
      </c>
      <c r="AH1047">
        <v>10</v>
      </c>
      <c r="AI1047" t="s">
        <v>95</v>
      </c>
      <c r="AK1047">
        <v>0</v>
      </c>
      <c r="AM1047">
        <v>0</v>
      </c>
      <c r="AP1047" t="s">
        <v>355</v>
      </c>
    </row>
    <row r="1048" spans="1:42" customFormat="1">
      <c r="A1048">
        <v>133536</v>
      </c>
      <c r="B1048" t="s">
        <v>1900</v>
      </c>
      <c r="C1048" t="s">
        <v>1901</v>
      </c>
      <c r="D1048" s="18">
        <v>0</v>
      </c>
      <c r="E1048" s="13">
        <v>41731</v>
      </c>
      <c r="F1048" s="14">
        <v>0.89519675925925923</v>
      </c>
      <c r="G1048" s="18">
        <v>1494.29</v>
      </c>
      <c r="H1048">
        <v>0</v>
      </c>
      <c r="I1048" s="21">
        <f t="shared" si="32"/>
        <v>-2672457.9299999988</v>
      </c>
      <c r="M1048">
        <v>53383</v>
      </c>
      <c r="N1048">
        <v>7</v>
      </c>
      <c r="O1048" t="s">
        <v>44</v>
      </c>
      <c r="P1048">
        <v>2</v>
      </c>
      <c r="R1048">
        <v>1578</v>
      </c>
      <c r="S1048" s="13">
        <v>41784</v>
      </c>
      <c r="T1048" s="13">
        <v>41784</v>
      </c>
      <c r="W1048">
        <v>2014</v>
      </c>
      <c r="X1048">
        <v>7</v>
      </c>
      <c r="AC1048" t="s">
        <v>107</v>
      </c>
      <c r="AD1048" t="s">
        <v>320</v>
      </c>
      <c r="AE1048" t="str">
        <f t="shared" si="33"/>
        <v>COLÉGIO OLIMPO GOIÂNIA</v>
      </c>
      <c r="AG1048">
        <v>12</v>
      </c>
      <c r="AH1048">
        <v>10</v>
      </c>
      <c r="AI1048" t="s">
        <v>95</v>
      </c>
      <c r="AK1048">
        <v>0</v>
      </c>
      <c r="AM1048">
        <v>0</v>
      </c>
      <c r="AP1048" t="s">
        <v>355</v>
      </c>
    </row>
    <row r="1049" spans="1:42" customFormat="1">
      <c r="A1049">
        <v>133537</v>
      </c>
      <c r="B1049" t="s">
        <v>1902</v>
      </c>
      <c r="C1049" t="s">
        <v>1903</v>
      </c>
      <c r="D1049" s="18">
        <v>0</v>
      </c>
      <c r="E1049" s="13">
        <v>41731</v>
      </c>
      <c r="F1049" s="14">
        <v>0.89519675925925923</v>
      </c>
      <c r="G1049" s="18">
        <v>1494.29</v>
      </c>
      <c r="H1049">
        <v>0</v>
      </c>
      <c r="I1049" s="21">
        <f t="shared" si="32"/>
        <v>-2673952.2199999988</v>
      </c>
      <c r="M1049">
        <v>53393</v>
      </c>
      <c r="N1049">
        <v>7</v>
      </c>
      <c r="O1049" t="s">
        <v>44</v>
      </c>
      <c r="P1049">
        <v>2</v>
      </c>
      <c r="R1049">
        <v>1578</v>
      </c>
      <c r="S1049" s="13">
        <v>41784</v>
      </c>
      <c r="T1049" s="13">
        <v>41784</v>
      </c>
      <c r="W1049">
        <v>2014</v>
      </c>
      <c r="X1049">
        <v>7</v>
      </c>
      <c r="AC1049" t="s">
        <v>107</v>
      </c>
      <c r="AD1049" t="s">
        <v>320</v>
      </c>
      <c r="AE1049" t="str">
        <f t="shared" si="33"/>
        <v>COLÉGIO OLIMPO GOIÂNIA</v>
      </c>
      <c r="AG1049">
        <v>12</v>
      </c>
      <c r="AH1049">
        <v>10</v>
      </c>
      <c r="AI1049" t="s">
        <v>95</v>
      </c>
      <c r="AK1049">
        <v>0</v>
      </c>
      <c r="AM1049">
        <v>0</v>
      </c>
      <c r="AP1049" t="s">
        <v>355</v>
      </c>
    </row>
    <row r="1050" spans="1:42" customFormat="1">
      <c r="A1050">
        <v>133540</v>
      </c>
      <c r="B1050" t="s">
        <v>1904</v>
      </c>
      <c r="C1050" t="s">
        <v>1905</v>
      </c>
      <c r="D1050" s="18">
        <v>0</v>
      </c>
      <c r="E1050" s="13">
        <v>41731</v>
      </c>
      <c r="F1050" s="14">
        <v>0.89520833333333327</v>
      </c>
      <c r="G1050" s="18">
        <v>1494.29</v>
      </c>
      <c r="H1050">
        <v>0</v>
      </c>
      <c r="I1050" s="21">
        <f t="shared" si="32"/>
        <v>-2675446.5099999988</v>
      </c>
      <c r="M1050">
        <v>53423</v>
      </c>
      <c r="N1050">
        <v>7</v>
      </c>
      <c r="O1050" t="s">
        <v>44</v>
      </c>
      <c r="P1050">
        <v>2</v>
      </c>
      <c r="R1050">
        <v>1578</v>
      </c>
      <c r="S1050" s="13">
        <v>41784</v>
      </c>
      <c r="T1050" s="13">
        <v>41784</v>
      </c>
      <c r="W1050">
        <v>2014</v>
      </c>
      <c r="X1050">
        <v>7</v>
      </c>
      <c r="AC1050" t="s">
        <v>107</v>
      </c>
      <c r="AD1050" t="s">
        <v>320</v>
      </c>
      <c r="AE1050" t="str">
        <f t="shared" si="33"/>
        <v>COLÉGIO OLIMPO GOIÂNIA</v>
      </c>
      <c r="AG1050">
        <v>12</v>
      </c>
      <c r="AH1050">
        <v>10</v>
      </c>
      <c r="AI1050" t="s">
        <v>95</v>
      </c>
      <c r="AK1050">
        <v>0</v>
      </c>
      <c r="AM1050">
        <v>0</v>
      </c>
      <c r="AP1050" t="s">
        <v>355</v>
      </c>
    </row>
    <row r="1051" spans="1:42" customFormat="1">
      <c r="A1051">
        <v>133541</v>
      </c>
      <c r="B1051" t="s">
        <v>1906</v>
      </c>
      <c r="C1051" t="s">
        <v>1907</v>
      </c>
      <c r="D1051" s="18">
        <v>0</v>
      </c>
      <c r="E1051" s="13">
        <v>41731</v>
      </c>
      <c r="F1051" s="14">
        <v>0.89520833333333327</v>
      </c>
      <c r="G1051" s="18">
        <v>1494.29</v>
      </c>
      <c r="H1051">
        <v>0</v>
      </c>
      <c r="I1051" s="21">
        <f t="shared" si="32"/>
        <v>-2676940.7999999989</v>
      </c>
      <c r="M1051">
        <v>53433</v>
      </c>
      <c r="N1051">
        <v>7</v>
      </c>
      <c r="O1051" t="s">
        <v>44</v>
      </c>
      <c r="P1051">
        <v>2</v>
      </c>
      <c r="R1051">
        <v>1578</v>
      </c>
      <c r="S1051" s="13">
        <v>41784</v>
      </c>
      <c r="T1051" s="13">
        <v>41784</v>
      </c>
      <c r="W1051">
        <v>2014</v>
      </c>
      <c r="X1051">
        <v>7</v>
      </c>
      <c r="AC1051" t="s">
        <v>107</v>
      </c>
      <c r="AD1051" t="s">
        <v>320</v>
      </c>
      <c r="AE1051" t="str">
        <f t="shared" si="33"/>
        <v>COLÉGIO OLIMPO GOIÂNIA</v>
      </c>
      <c r="AG1051">
        <v>12</v>
      </c>
      <c r="AH1051">
        <v>10</v>
      </c>
      <c r="AI1051" t="s">
        <v>95</v>
      </c>
      <c r="AK1051">
        <v>0</v>
      </c>
      <c r="AM1051">
        <v>0</v>
      </c>
      <c r="AP1051" t="s">
        <v>355</v>
      </c>
    </row>
    <row r="1052" spans="1:42" customFormat="1">
      <c r="A1052">
        <v>133546</v>
      </c>
      <c r="B1052" t="s">
        <v>1908</v>
      </c>
      <c r="C1052" t="s">
        <v>1909</v>
      </c>
      <c r="D1052" s="18">
        <v>0</v>
      </c>
      <c r="E1052" s="13">
        <v>41731</v>
      </c>
      <c r="F1052" s="14">
        <v>0.89520833333333327</v>
      </c>
      <c r="G1052" s="18">
        <v>1494.29</v>
      </c>
      <c r="H1052">
        <v>0</v>
      </c>
      <c r="I1052" s="21">
        <f t="shared" si="32"/>
        <v>-2678435.0899999989</v>
      </c>
      <c r="M1052">
        <v>53404</v>
      </c>
      <c r="N1052">
        <v>7</v>
      </c>
      <c r="O1052" t="s">
        <v>44</v>
      </c>
      <c r="P1052">
        <v>2</v>
      </c>
      <c r="R1052">
        <v>1578</v>
      </c>
      <c r="S1052" s="13">
        <v>41784</v>
      </c>
      <c r="T1052" s="13">
        <v>41784</v>
      </c>
      <c r="W1052">
        <v>2014</v>
      </c>
      <c r="X1052">
        <v>7</v>
      </c>
      <c r="AC1052" t="s">
        <v>107</v>
      </c>
      <c r="AD1052" t="s">
        <v>320</v>
      </c>
      <c r="AE1052" t="str">
        <f t="shared" si="33"/>
        <v>COLÉGIO OLIMPO GOIÂNIA</v>
      </c>
      <c r="AG1052">
        <v>12</v>
      </c>
      <c r="AH1052">
        <v>10</v>
      </c>
      <c r="AI1052" t="s">
        <v>95</v>
      </c>
      <c r="AK1052">
        <v>0</v>
      </c>
      <c r="AM1052">
        <v>0</v>
      </c>
      <c r="AP1052" t="s">
        <v>355</v>
      </c>
    </row>
    <row r="1053" spans="1:42" customFormat="1">
      <c r="A1053">
        <v>133547</v>
      </c>
      <c r="B1053" t="s">
        <v>1910</v>
      </c>
      <c r="C1053" t="s">
        <v>1911</v>
      </c>
      <c r="D1053" s="18">
        <v>0</v>
      </c>
      <c r="E1053" s="13">
        <v>41731</v>
      </c>
      <c r="F1053" s="14">
        <v>0.89520833333333327</v>
      </c>
      <c r="G1053" s="18">
        <v>1494.29</v>
      </c>
      <c r="H1053">
        <v>0</v>
      </c>
      <c r="I1053" s="21">
        <f t="shared" si="32"/>
        <v>-2679929.379999999</v>
      </c>
      <c r="M1053">
        <v>53414</v>
      </c>
      <c r="N1053">
        <v>7</v>
      </c>
      <c r="O1053" t="s">
        <v>44</v>
      </c>
      <c r="P1053">
        <v>2</v>
      </c>
      <c r="R1053">
        <v>1578</v>
      </c>
      <c r="S1053" s="13">
        <v>41784</v>
      </c>
      <c r="T1053" s="13">
        <v>41784</v>
      </c>
      <c r="W1053">
        <v>2014</v>
      </c>
      <c r="X1053">
        <v>7</v>
      </c>
      <c r="AC1053" t="s">
        <v>107</v>
      </c>
      <c r="AD1053" t="s">
        <v>320</v>
      </c>
      <c r="AE1053" t="str">
        <f t="shared" si="33"/>
        <v>COLÉGIO OLIMPO GOIÂNIA</v>
      </c>
      <c r="AG1053">
        <v>12</v>
      </c>
      <c r="AH1053">
        <v>10</v>
      </c>
      <c r="AI1053" t="s">
        <v>95</v>
      </c>
      <c r="AK1053">
        <v>0</v>
      </c>
      <c r="AM1053">
        <v>0</v>
      </c>
      <c r="AP1053" t="s">
        <v>355</v>
      </c>
    </row>
    <row r="1054" spans="1:42" customFormat="1">
      <c r="A1054">
        <v>133548</v>
      </c>
      <c r="B1054" t="s">
        <v>1912</v>
      </c>
      <c r="C1054" t="s">
        <v>1913</v>
      </c>
      <c r="D1054" s="18">
        <v>0</v>
      </c>
      <c r="E1054" s="13">
        <v>41731</v>
      </c>
      <c r="F1054" s="14">
        <v>0.89520833333333327</v>
      </c>
      <c r="G1054" s="18">
        <v>1494.29</v>
      </c>
      <c r="H1054">
        <v>0</v>
      </c>
      <c r="I1054" s="21">
        <f t="shared" si="32"/>
        <v>-2681423.669999999</v>
      </c>
      <c r="M1054">
        <v>53424</v>
      </c>
      <c r="N1054">
        <v>7</v>
      </c>
      <c r="O1054" t="s">
        <v>44</v>
      </c>
      <c r="P1054">
        <v>2</v>
      </c>
      <c r="R1054">
        <v>1578</v>
      </c>
      <c r="S1054" s="13">
        <v>41784</v>
      </c>
      <c r="T1054" s="13">
        <v>41784</v>
      </c>
      <c r="W1054">
        <v>2014</v>
      </c>
      <c r="X1054">
        <v>7</v>
      </c>
      <c r="AC1054" t="s">
        <v>107</v>
      </c>
      <c r="AD1054" t="s">
        <v>320</v>
      </c>
      <c r="AE1054" t="str">
        <f t="shared" si="33"/>
        <v>COLÉGIO OLIMPO GOIÂNIA</v>
      </c>
      <c r="AG1054">
        <v>12</v>
      </c>
      <c r="AH1054">
        <v>10</v>
      </c>
      <c r="AI1054" t="s">
        <v>95</v>
      </c>
      <c r="AK1054">
        <v>0</v>
      </c>
      <c r="AM1054">
        <v>0</v>
      </c>
      <c r="AP1054" t="s">
        <v>355</v>
      </c>
    </row>
    <row r="1055" spans="1:42" customFormat="1">
      <c r="A1055">
        <v>133549</v>
      </c>
      <c r="B1055" t="s">
        <v>1914</v>
      </c>
      <c r="C1055" t="s">
        <v>1915</v>
      </c>
      <c r="D1055" s="18">
        <v>0</v>
      </c>
      <c r="E1055" s="13">
        <v>41731</v>
      </c>
      <c r="F1055" s="14">
        <v>0.89520833333333327</v>
      </c>
      <c r="G1055" s="18">
        <v>1494.29</v>
      </c>
      <c r="H1055">
        <v>0</v>
      </c>
      <c r="I1055" s="21">
        <f t="shared" si="32"/>
        <v>-2682917.959999999</v>
      </c>
      <c r="M1055">
        <v>53434</v>
      </c>
      <c r="N1055">
        <v>7</v>
      </c>
      <c r="O1055" t="s">
        <v>44</v>
      </c>
      <c r="P1055">
        <v>2</v>
      </c>
      <c r="R1055">
        <v>1578</v>
      </c>
      <c r="S1055" s="13">
        <v>41784</v>
      </c>
      <c r="T1055" s="13">
        <v>41784</v>
      </c>
      <c r="W1055">
        <v>2014</v>
      </c>
      <c r="X1055">
        <v>7</v>
      </c>
      <c r="AC1055" t="s">
        <v>107</v>
      </c>
      <c r="AD1055" t="s">
        <v>320</v>
      </c>
      <c r="AE1055" t="str">
        <f t="shared" si="33"/>
        <v>COLÉGIO OLIMPO GOIÂNIA</v>
      </c>
      <c r="AG1055">
        <v>12</v>
      </c>
      <c r="AH1055">
        <v>10</v>
      </c>
      <c r="AI1055" t="s">
        <v>95</v>
      </c>
      <c r="AK1055">
        <v>0</v>
      </c>
      <c r="AM1055">
        <v>0</v>
      </c>
      <c r="AP1055" t="s">
        <v>355</v>
      </c>
    </row>
    <row r="1056" spans="1:42" customFormat="1">
      <c r="A1056">
        <v>133542</v>
      </c>
      <c r="B1056" t="s">
        <v>1916</v>
      </c>
      <c r="C1056" t="s">
        <v>1917</v>
      </c>
      <c r="D1056" s="18">
        <v>0</v>
      </c>
      <c r="E1056" s="13">
        <v>41731</v>
      </c>
      <c r="F1056" s="14">
        <v>0.89520833333333327</v>
      </c>
      <c r="G1056" s="18">
        <v>1494.29</v>
      </c>
      <c r="H1056">
        <v>0</v>
      </c>
      <c r="I1056" s="21">
        <f t="shared" si="32"/>
        <v>-2684412.2499999991</v>
      </c>
      <c r="M1056">
        <v>53364</v>
      </c>
      <c r="N1056">
        <v>7</v>
      </c>
      <c r="O1056" t="s">
        <v>44</v>
      </c>
      <c r="P1056">
        <v>2</v>
      </c>
      <c r="R1056">
        <v>1578</v>
      </c>
      <c r="S1056" s="13">
        <v>41784</v>
      </c>
      <c r="T1056" s="13">
        <v>41784</v>
      </c>
      <c r="W1056">
        <v>2014</v>
      </c>
      <c r="X1056">
        <v>7</v>
      </c>
      <c r="AC1056" t="s">
        <v>107</v>
      </c>
      <c r="AD1056" t="s">
        <v>320</v>
      </c>
      <c r="AE1056" t="str">
        <f t="shared" si="33"/>
        <v>COLÉGIO OLIMPO GOIÂNIA</v>
      </c>
      <c r="AG1056">
        <v>12</v>
      </c>
      <c r="AH1056">
        <v>10</v>
      </c>
      <c r="AI1056" t="s">
        <v>95</v>
      </c>
      <c r="AK1056">
        <v>0</v>
      </c>
      <c r="AM1056">
        <v>0</v>
      </c>
      <c r="AP1056" t="s">
        <v>355</v>
      </c>
    </row>
    <row r="1057" spans="1:42" customFormat="1">
      <c r="A1057">
        <v>133543</v>
      </c>
      <c r="B1057" t="s">
        <v>1918</v>
      </c>
      <c r="C1057" t="s">
        <v>1919</v>
      </c>
      <c r="D1057" s="18">
        <v>0</v>
      </c>
      <c r="E1057" s="13">
        <v>41731</v>
      </c>
      <c r="F1057" s="14">
        <v>0.89520833333333327</v>
      </c>
      <c r="G1057" s="18">
        <v>1494.29</v>
      </c>
      <c r="H1057">
        <v>0</v>
      </c>
      <c r="I1057" s="21">
        <f t="shared" si="32"/>
        <v>-2685906.5399999991</v>
      </c>
      <c r="M1057">
        <v>53374</v>
      </c>
      <c r="N1057">
        <v>7</v>
      </c>
      <c r="O1057" t="s">
        <v>44</v>
      </c>
      <c r="P1057">
        <v>2</v>
      </c>
      <c r="R1057">
        <v>1578</v>
      </c>
      <c r="S1057" s="13">
        <v>41784</v>
      </c>
      <c r="T1057" s="13">
        <v>41784</v>
      </c>
      <c r="W1057">
        <v>2014</v>
      </c>
      <c r="X1057">
        <v>7</v>
      </c>
      <c r="AC1057" t="s">
        <v>107</v>
      </c>
      <c r="AD1057" t="s">
        <v>320</v>
      </c>
      <c r="AE1057" t="str">
        <f t="shared" si="33"/>
        <v>COLÉGIO OLIMPO GOIÂNIA</v>
      </c>
      <c r="AG1057">
        <v>12</v>
      </c>
      <c r="AH1057">
        <v>10</v>
      </c>
      <c r="AI1057" t="s">
        <v>95</v>
      </c>
      <c r="AK1057">
        <v>0</v>
      </c>
      <c r="AM1057">
        <v>0</v>
      </c>
      <c r="AP1057" t="s">
        <v>355</v>
      </c>
    </row>
    <row r="1058" spans="1:42" customFormat="1">
      <c r="A1058">
        <v>133544</v>
      </c>
      <c r="B1058" t="s">
        <v>1920</v>
      </c>
      <c r="C1058" t="s">
        <v>1921</v>
      </c>
      <c r="D1058" s="18">
        <v>0</v>
      </c>
      <c r="E1058" s="13">
        <v>41731</v>
      </c>
      <c r="F1058" s="14">
        <v>0.89520833333333327</v>
      </c>
      <c r="G1058" s="18">
        <v>1494.29</v>
      </c>
      <c r="H1058">
        <v>0</v>
      </c>
      <c r="I1058" s="21">
        <f t="shared" si="32"/>
        <v>-2687400.8299999991</v>
      </c>
      <c r="M1058">
        <v>53384</v>
      </c>
      <c r="N1058">
        <v>7</v>
      </c>
      <c r="O1058" t="s">
        <v>44</v>
      </c>
      <c r="P1058">
        <v>2</v>
      </c>
      <c r="R1058">
        <v>1578</v>
      </c>
      <c r="S1058" s="13">
        <v>41784</v>
      </c>
      <c r="T1058" s="13">
        <v>41784</v>
      </c>
      <c r="W1058">
        <v>2014</v>
      </c>
      <c r="X1058">
        <v>7</v>
      </c>
      <c r="AC1058" t="s">
        <v>107</v>
      </c>
      <c r="AD1058" t="s">
        <v>320</v>
      </c>
      <c r="AE1058" t="str">
        <f t="shared" si="33"/>
        <v>COLÉGIO OLIMPO GOIÂNIA</v>
      </c>
      <c r="AG1058">
        <v>12</v>
      </c>
      <c r="AH1058">
        <v>10</v>
      </c>
      <c r="AI1058" t="s">
        <v>95</v>
      </c>
      <c r="AK1058">
        <v>0</v>
      </c>
      <c r="AM1058">
        <v>0</v>
      </c>
      <c r="AP1058" t="s">
        <v>355</v>
      </c>
    </row>
    <row r="1059" spans="1:42" customFormat="1">
      <c r="A1059">
        <v>133545</v>
      </c>
      <c r="B1059" t="s">
        <v>1922</v>
      </c>
      <c r="C1059" t="s">
        <v>1923</v>
      </c>
      <c r="D1059" s="18">
        <v>0</v>
      </c>
      <c r="E1059" s="13">
        <v>41731</v>
      </c>
      <c r="F1059" s="14">
        <v>0.89520833333333327</v>
      </c>
      <c r="G1059" s="18">
        <v>1494.29</v>
      </c>
      <c r="H1059">
        <v>0</v>
      </c>
      <c r="I1059" s="21">
        <f t="shared" si="32"/>
        <v>-2688895.1199999992</v>
      </c>
      <c r="M1059">
        <v>53394</v>
      </c>
      <c r="N1059">
        <v>7</v>
      </c>
      <c r="O1059" t="s">
        <v>44</v>
      </c>
      <c r="P1059">
        <v>2</v>
      </c>
      <c r="R1059">
        <v>1578</v>
      </c>
      <c r="S1059" s="13">
        <v>41784</v>
      </c>
      <c r="T1059" s="13">
        <v>41784</v>
      </c>
      <c r="W1059">
        <v>2014</v>
      </c>
      <c r="X1059">
        <v>7</v>
      </c>
      <c r="AC1059" t="s">
        <v>107</v>
      </c>
      <c r="AD1059" t="s">
        <v>320</v>
      </c>
      <c r="AE1059" t="str">
        <f t="shared" si="33"/>
        <v>COLÉGIO OLIMPO GOIÂNIA</v>
      </c>
      <c r="AG1059">
        <v>12</v>
      </c>
      <c r="AH1059">
        <v>10</v>
      </c>
      <c r="AI1059" t="s">
        <v>95</v>
      </c>
      <c r="AK1059">
        <v>0</v>
      </c>
      <c r="AM1059">
        <v>0</v>
      </c>
      <c r="AP1059" t="s">
        <v>355</v>
      </c>
    </row>
    <row r="1060" spans="1:42" customFormat="1">
      <c r="A1060">
        <v>133554</v>
      </c>
      <c r="B1060" t="s">
        <v>1924</v>
      </c>
      <c r="C1060" t="s">
        <v>1925</v>
      </c>
      <c r="D1060" s="18">
        <v>0</v>
      </c>
      <c r="E1060" s="13">
        <v>41731</v>
      </c>
      <c r="F1060" s="14">
        <v>0.89520833333333327</v>
      </c>
      <c r="G1060" s="18">
        <v>1494.29</v>
      </c>
      <c r="H1060">
        <v>0</v>
      </c>
      <c r="I1060" s="21">
        <f t="shared" si="32"/>
        <v>-2690389.4099999992</v>
      </c>
      <c r="M1060">
        <v>53405</v>
      </c>
      <c r="N1060">
        <v>7</v>
      </c>
      <c r="O1060" t="s">
        <v>44</v>
      </c>
      <c r="P1060">
        <v>2</v>
      </c>
      <c r="R1060">
        <v>1578</v>
      </c>
      <c r="S1060" s="13">
        <v>41784</v>
      </c>
      <c r="T1060" s="13">
        <v>41784</v>
      </c>
      <c r="W1060">
        <v>2014</v>
      </c>
      <c r="X1060">
        <v>7</v>
      </c>
      <c r="AC1060" t="s">
        <v>107</v>
      </c>
      <c r="AD1060" t="s">
        <v>320</v>
      </c>
      <c r="AE1060" t="str">
        <f t="shared" si="33"/>
        <v>COLÉGIO OLIMPO GOIÂNIA</v>
      </c>
      <c r="AG1060">
        <v>12</v>
      </c>
      <c r="AH1060">
        <v>10</v>
      </c>
      <c r="AI1060" t="s">
        <v>95</v>
      </c>
      <c r="AK1060">
        <v>0</v>
      </c>
      <c r="AM1060">
        <v>0</v>
      </c>
      <c r="AP1060" t="s">
        <v>355</v>
      </c>
    </row>
    <row r="1061" spans="1:42" customFormat="1">
      <c r="A1061">
        <v>133555</v>
      </c>
      <c r="B1061" t="s">
        <v>1926</v>
      </c>
      <c r="C1061" t="s">
        <v>1927</v>
      </c>
      <c r="D1061" s="18">
        <v>0</v>
      </c>
      <c r="E1061" s="13">
        <v>41731</v>
      </c>
      <c r="F1061" s="14">
        <v>0.89520833333333327</v>
      </c>
      <c r="G1061" s="18">
        <v>1494.29</v>
      </c>
      <c r="H1061">
        <v>0</v>
      </c>
      <c r="I1061" s="21">
        <f t="shared" si="32"/>
        <v>-2691883.6999999993</v>
      </c>
      <c r="M1061">
        <v>53415</v>
      </c>
      <c r="N1061">
        <v>7</v>
      </c>
      <c r="O1061" t="s">
        <v>44</v>
      </c>
      <c r="P1061">
        <v>2</v>
      </c>
      <c r="R1061">
        <v>1578</v>
      </c>
      <c r="S1061" s="13">
        <v>41784</v>
      </c>
      <c r="T1061" s="13">
        <v>41784</v>
      </c>
      <c r="W1061">
        <v>2014</v>
      </c>
      <c r="X1061">
        <v>7</v>
      </c>
      <c r="AC1061" t="s">
        <v>107</v>
      </c>
      <c r="AD1061" t="s">
        <v>320</v>
      </c>
      <c r="AE1061" t="str">
        <f t="shared" si="33"/>
        <v>COLÉGIO OLIMPO GOIÂNIA</v>
      </c>
      <c r="AG1061">
        <v>12</v>
      </c>
      <c r="AH1061">
        <v>10</v>
      </c>
      <c r="AI1061" t="s">
        <v>95</v>
      </c>
      <c r="AK1061">
        <v>0</v>
      </c>
      <c r="AM1061">
        <v>0</v>
      </c>
      <c r="AP1061" t="s">
        <v>355</v>
      </c>
    </row>
    <row r="1062" spans="1:42" customFormat="1">
      <c r="A1062">
        <v>133550</v>
      </c>
      <c r="B1062" t="s">
        <v>1928</v>
      </c>
      <c r="C1062" t="s">
        <v>1929</v>
      </c>
      <c r="D1062" s="18">
        <v>0</v>
      </c>
      <c r="E1062" s="13">
        <v>41731</v>
      </c>
      <c r="F1062" s="14">
        <v>0.89520833333333327</v>
      </c>
      <c r="G1062" s="18">
        <v>1494.29</v>
      </c>
      <c r="H1062">
        <v>0</v>
      </c>
      <c r="I1062" s="21">
        <f t="shared" si="32"/>
        <v>-2693377.9899999993</v>
      </c>
      <c r="M1062">
        <v>53365</v>
      </c>
      <c r="N1062">
        <v>7</v>
      </c>
      <c r="O1062" t="s">
        <v>44</v>
      </c>
      <c r="P1062">
        <v>2</v>
      </c>
      <c r="R1062">
        <v>1578</v>
      </c>
      <c r="S1062" s="13">
        <v>41784</v>
      </c>
      <c r="T1062" s="13">
        <v>41784</v>
      </c>
      <c r="W1062">
        <v>2014</v>
      </c>
      <c r="X1062">
        <v>7</v>
      </c>
      <c r="AC1062" t="s">
        <v>107</v>
      </c>
      <c r="AD1062" t="s">
        <v>320</v>
      </c>
      <c r="AE1062" t="str">
        <f t="shared" si="33"/>
        <v>COLÉGIO OLIMPO GOIÂNIA</v>
      </c>
      <c r="AG1062">
        <v>12</v>
      </c>
      <c r="AH1062">
        <v>10</v>
      </c>
      <c r="AI1062" t="s">
        <v>95</v>
      </c>
      <c r="AK1062">
        <v>0</v>
      </c>
      <c r="AM1062">
        <v>0</v>
      </c>
      <c r="AP1062" t="s">
        <v>355</v>
      </c>
    </row>
    <row r="1063" spans="1:42" customFormat="1">
      <c r="A1063">
        <v>133551</v>
      </c>
      <c r="B1063" t="s">
        <v>1930</v>
      </c>
      <c r="C1063" t="s">
        <v>1931</v>
      </c>
      <c r="D1063" s="18">
        <v>0</v>
      </c>
      <c r="E1063" s="13">
        <v>41731</v>
      </c>
      <c r="F1063" s="14">
        <v>0.89520833333333327</v>
      </c>
      <c r="G1063" s="18">
        <v>1494.29</v>
      </c>
      <c r="H1063">
        <v>0</v>
      </c>
      <c r="I1063" s="21">
        <f t="shared" si="32"/>
        <v>-2694872.2799999993</v>
      </c>
      <c r="M1063">
        <v>53375</v>
      </c>
      <c r="N1063">
        <v>7</v>
      </c>
      <c r="O1063" t="s">
        <v>44</v>
      </c>
      <c r="P1063">
        <v>2</v>
      </c>
      <c r="R1063">
        <v>1578</v>
      </c>
      <c r="S1063" s="13">
        <v>41784</v>
      </c>
      <c r="T1063" s="13">
        <v>41784</v>
      </c>
      <c r="W1063">
        <v>2014</v>
      </c>
      <c r="X1063">
        <v>7</v>
      </c>
      <c r="AC1063" t="s">
        <v>107</v>
      </c>
      <c r="AD1063" t="s">
        <v>320</v>
      </c>
      <c r="AE1063" t="str">
        <f t="shared" si="33"/>
        <v>COLÉGIO OLIMPO GOIÂNIA</v>
      </c>
      <c r="AG1063">
        <v>12</v>
      </c>
      <c r="AH1063">
        <v>10</v>
      </c>
      <c r="AI1063" t="s">
        <v>95</v>
      </c>
      <c r="AK1063">
        <v>0</v>
      </c>
      <c r="AM1063">
        <v>0</v>
      </c>
      <c r="AP1063" t="s">
        <v>355</v>
      </c>
    </row>
    <row r="1064" spans="1:42" customFormat="1">
      <c r="A1064">
        <v>133552</v>
      </c>
      <c r="B1064" t="s">
        <v>1932</v>
      </c>
      <c r="C1064" t="s">
        <v>1933</v>
      </c>
      <c r="D1064" s="18">
        <v>0</v>
      </c>
      <c r="E1064" s="13">
        <v>41731</v>
      </c>
      <c r="F1064" s="14">
        <v>0.89520833333333327</v>
      </c>
      <c r="G1064" s="18">
        <v>1494.29</v>
      </c>
      <c r="H1064">
        <v>0</v>
      </c>
      <c r="I1064" s="21">
        <f t="shared" si="32"/>
        <v>-2696366.5699999994</v>
      </c>
      <c r="M1064">
        <v>53385</v>
      </c>
      <c r="N1064">
        <v>7</v>
      </c>
      <c r="O1064" t="s">
        <v>44</v>
      </c>
      <c r="P1064">
        <v>2</v>
      </c>
      <c r="R1064">
        <v>1578</v>
      </c>
      <c r="S1064" s="13">
        <v>41784</v>
      </c>
      <c r="T1064" s="13">
        <v>41784</v>
      </c>
      <c r="W1064">
        <v>2014</v>
      </c>
      <c r="X1064">
        <v>7</v>
      </c>
      <c r="AC1064" t="s">
        <v>107</v>
      </c>
      <c r="AD1064" t="s">
        <v>320</v>
      </c>
      <c r="AE1064" t="str">
        <f t="shared" si="33"/>
        <v>COLÉGIO OLIMPO GOIÂNIA</v>
      </c>
      <c r="AG1064">
        <v>12</v>
      </c>
      <c r="AH1064">
        <v>10</v>
      </c>
      <c r="AI1064" t="s">
        <v>95</v>
      </c>
      <c r="AK1064">
        <v>0</v>
      </c>
      <c r="AM1064">
        <v>0</v>
      </c>
      <c r="AP1064" t="s">
        <v>355</v>
      </c>
    </row>
    <row r="1065" spans="1:42" customFormat="1">
      <c r="A1065">
        <v>133553</v>
      </c>
      <c r="B1065" t="s">
        <v>1934</v>
      </c>
      <c r="C1065" t="s">
        <v>1935</v>
      </c>
      <c r="D1065" s="18">
        <v>0</v>
      </c>
      <c r="E1065" s="13">
        <v>41731</v>
      </c>
      <c r="F1065" s="14">
        <v>0.89520833333333327</v>
      </c>
      <c r="G1065" s="18">
        <v>1494.29</v>
      </c>
      <c r="H1065">
        <v>0</v>
      </c>
      <c r="I1065" s="21">
        <f t="shared" si="32"/>
        <v>-2697860.8599999994</v>
      </c>
      <c r="M1065">
        <v>53395</v>
      </c>
      <c r="N1065">
        <v>7</v>
      </c>
      <c r="O1065" t="s">
        <v>44</v>
      </c>
      <c r="P1065">
        <v>2</v>
      </c>
      <c r="R1065">
        <v>1578</v>
      </c>
      <c r="S1065" s="13">
        <v>41784</v>
      </c>
      <c r="T1065" s="13">
        <v>41784</v>
      </c>
      <c r="W1065">
        <v>2014</v>
      </c>
      <c r="X1065">
        <v>7</v>
      </c>
      <c r="AC1065" t="s">
        <v>107</v>
      </c>
      <c r="AD1065" t="s">
        <v>320</v>
      </c>
      <c r="AE1065" t="str">
        <f t="shared" si="33"/>
        <v>COLÉGIO OLIMPO GOIÂNIA</v>
      </c>
      <c r="AG1065">
        <v>12</v>
      </c>
      <c r="AH1065">
        <v>10</v>
      </c>
      <c r="AI1065" t="s">
        <v>95</v>
      </c>
      <c r="AK1065">
        <v>0</v>
      </c>
      <c r="AM1065">
        <v>0</v>
      </c>
      <c r="AP1065" t="s">
        <v>355</v>
      </c>
    </row>
    <row r="1066" spans="1:42" customFormat="1">
      <c r="A1066">
        <v>133556</v>
      </c>
      <c r="B1066" t="s">
        <v>1936</v>
      </c>
      <c r="C1066" t="s">
        <v>1937</v>
      </c>
      <c r="D1066" s="18">
        <v>0</v>
      </c>
      <c r="E1066" s="13">
        <v>41731</v>
      </c>
      <c r="F1066" s="14">
        <v>0.89521990740740742</v>
      </c>
      <c r="G1066" s="18">
        <v>1494.29</v>
      </c>
      <c r="H1066">
        <v>0</v>
      </c>
      <c r="I1066" s="21">
        <f t="shared" si="32"/>
        <v>-2699355.1499999994</v>
      </c>
      <c r="M1066">
        <v>53425</v>
      </c>
      <c r="N1066">
        <v>7</v>
      </c>
      <c r="O1066" t="s">
        <v>44</v>
      </c>
      <c r="P1066">
        <v>2</v>
      </c>
      <c r="R1066">
        <v>1578</v>
      </c>
      <c r="S1066" s="13">
        <v>41784</v>
      </c>
      <c r="T1066" s="13">
        <v>41784</v>
      </c>
      <c r="W1066">
        <v>2014</v>
      </c>
      <c r="X1066">
        <v>7</v>
      </c>
      <c r="AC1066" t="s">
        <v>107</v>
      </c>
      <c r="AD1066" t="s">
        <v>320</v>
      </c>
      <c r="AE1066" t="str">
        <f t="shared" si="33"/>
        <v>COLÉGIO OLIMPO GOIÂNIA</v>
      </c>
      <c r="AG1066">
        <v>12</v>
      </c>
      <c r="AH1066">
        <v>10</v>
      </c>
      <c r="AI1066" t="s">
        <v>95</v>
      </c>
      <c r="AK1066">
        <v>0</v>
      </c>
      <c r="AM1066">
        <v>0</v>
      </c>
      <c r="AP1066" t="s">
        <v>355</v>
      </c>
    </row>
    <row r="1067" spans="1:42" customFormat="1">
      <c r="A1067">
        <v>133557</v>
      </c>
      <c r="B1067" t="s">
        <v>1938</v>
      </c>
      <c r="C1067" t="s">
        <v>1939</v>
      </c>
      <c r="D1067" s="18">
        <v>0</v>
      </c>
      <c r="E1067" s="13">
        <v>41731</v>
      </c>
      <c r="F1067" s="14">
        <v>0.89521990740740742</v>
      </c>
      <c r="G1067" s="18">
        <v>1494.29</v>
      </c>
      <c r="H1067">
        <v>0</v>
      </c>
      <c r="I1067" s="21">
        <f t="shared" si="32"/>
        <v>-2700849.4399999995</v>
      </c>
      <c r="M1067">
        <v>53435</v>
      </c>
      <c r="N1067">
        <v>7</v>
      </c>
      <c r="O1067" t="s">
        <v>44</v>
      </c>
      <c r="P1067">
        <v>2</v>
      </c>
      <c r="R1067">
        <v>1578</v>
      </c>
      <c r="S1067" s="13">
        <v>41784</v>
      </c>
      <c r="T1067" s="13">
        <v>41784</v>
      </c>
      <c r="W1067">
        <v>2014</v>
      </c>
      <c r="X1067">
        <v>7</v>
      </c>
      <c r="AC1067" t="s">
        <v>107</v>
      </c>
      <c r="AD1067" t="s">
        <v>320</v>
      </c>
      <c r="AE1067" t="str">
        <f t="shared" si="33"/>
        <v>COLÉGIO OLIMPO GOIÂNIA</v>
      </c>
      <c r="AG1067">
        <v>12</v>
      </c>
      <c r="AH1067">
        <v>10</v>
      </c>
      <c r="AI1067" t="s">
        <v>95</v>
      </c>
      <c r="AK1067">
        <v>0</v>
      </c>
      <c r="AM1067">
        <v>0</v>
      </c>
      <c r="AP1067" t="s">
        <v>355</v>
      </c>
    </row>
    <row r="1068" spans="1:42" customFormat="1">
      <c r="A1068">
        <v>133562</v>
      </c>
      <c r="B1068" t="s">
        <v>1940</v>
      </c>
      <c r="C1068" t="s">
        <v>1941</v>
      </c>
      <c r="D1068" s="18">
        <v>0</v>
      </c>
      <c r="E1068" s="13">
        <v>41731</v>
      </c>
      <c r="F1068" s="14">
        <v>0.89521990740740742</v>
      </c>
      <c r="G1068" s="18">
        <v>1494.29</v>
      </c>
      <c r="H1068">
        <v>0</v>
      </c>
      <c r="I1068" s="21">
        <f t="shared" si="32"/>
        <v>-2702343.7299999995</v>
      </c>
      <c r="M1068">
        <v>53406</v>
      </c>
      <c r="N1068">
        <v>7</v>
      </c>
      <c r="O1068" t="s">
        <v>44</v>
      </c>
      <c r="P1068">
        <v>2</v>
      </c>
      <c r="R1068">
        <v>1578</v>
      </c>
      <c r="S1068" s="13">
        <v>41784</v>
      </c>
      <c r="T1068" s="13">
        <v>41784</v>
      </c>
      <c r="W1068">
        <v>2014</v>
      </c>
      <c r="X1068">
        <v>7</v>
      </c>
      <c r="AC1068" t="s">
        <v>107</v>
      </c>
      <c r="AD1068" t="s">
        <v>320</v>
      </c>
      <c r="AE1068" t="str">
        <f t="shared" si="33"/>
        <v>COLÉGIO OLIMPO GOIÂNIA</v>
      </c>
      <c r="AG1068">
        <v>12</v>
      </c>
      <c r="AH1068">
        <v>10</v>
      </c>
      <c r="AI1068" t="s">
        <v>95</v>
      </c>
      <c r="AK1068">
        <v>0</v>
      </c>
      <c r="AM1068">
        <v>0</v>
      </c>
      <c r="AP1068" t="s">
        <v>355</v>
      </c>
    </row>
    <row r="1069" spans="1:42" customFormat="1">
      <c r="A1069">
        <v>133563</v>
      </c>
      <c r="B1069" t="s">
        <v>1942</v>
      </c>
      <c r="C1069" t="s">
        <v>1943</v>
      </c>
      <c r="D1069" s="18">
        <v>0</v>
      </c>
      <c r="E1069" s="13">
        <v>41731</v>
      </c>
      <c r="F1069" s="14">
        <v>0.89521990740740742</v>
      </c>
      <c r="G1069" s="18">
        <v>1494.29</v>
      </c>
      <c r="H1069">
        <v>0</v>
      </c>
      <c r="I1069" s="21">
        <f t="shared" si="32"/>
        <v>-2703838.0199999996</v>
      </c>
      <c r="M1069">
        <v>53416</v>
      </c>
      <c r="N1069">
        <v>7</v>
      </c>
      <c r="O1069" t="s">
        <v>44</v>
      </c>
      <c r="P1069">
        <v>2</v>
      </c>
      <c r="R1069">
        <v>1578</v>
      </c>
      <c r="S1069" s="13">
        <v>41784</v>
      </c>
      <c r="T1069" s="13">
        <v>41784</v>
      </c>
      <c r="W1069">
        <v>2014</v>
      </c>
      <c r="X1069">
        <v>7</v>
      </c>
      <c r="AC1069" t="s">
        <v>107</v>
      </c>
      <c r="AD1069" t="s">
        <v>320</v>
      </c>
      <c r="AE1069" t="str">
        <f t="shared" si="33"/>
        <v>COLÉGIO OLIMPO GOIÂNIA</v>
      </c>
      <c r="AG1069">
        <v>12</v>
      </c>
      <c r="AH1069">
        <v>10</v>
      </c>
      <c r="AI1069" t="s">
        <v>95</v>
      </c>
      <c r="AK1069">
        <v>0</v>
      </c>
      <c r="AM1069">
        <v>0</v>
      </c>
      <c r="AP1069" t="s">
        <v>355</v>
      </c>
    </row>
    <row r="1070" spans="1:42" customFormat="1">
      <c r="A1070">
        <v>133564</v>
      </c>
      <c r="B1070" t="s">
        <v>1944</v>
      </c>
      <c r="C1070" t="s">
        <v>1945</v>
      </c>
      <c r="D1070" s="18">
        <v>0</v>
      </c>
      <c r="E1070" s="13">
        <v>41731</v>
      </c>
      <c r="F1070" s="14">
        <v>0.89521990740740742</v>
      </c>
      <c r="G1070" s="18">
        <v>1494.29</v>
      </c>
      <c r="H1070">
        <v>0</v>
      </c>
      <c r="I1070" s="21">
        <f t="shared" si="32"/>
        <v>-2705332.3099999996</v>
      </c>
      <c r="M1070">
        <v>53426</v>
      </c>
      <c r="N1070">
        <v>7</v>
      </c>
      <c r="O1070" t="s">
        <v>44</v>
      </c>
      <c r="P1070">
        <v>2</v>
      </c>
      <c r="R1070">
        <v>1578</v>
      </c>
      <c r="S1070" s="13">
        <v>41784</v>
      </c>
      <c r="T1070" s="13">
        <v>41784</v>
      </c>
      <c r="W1070">
        <v>2014</v>
      </c>
      <c r="X1070">
        <v>7</v>
      </c>
      <c r="AC1070" t="s">
        <v>107</v>
      </c>
      <c r="AD1070" t="s">
        <v>320</v>
      </c>
      <c r="AE1070" t="str">
        <f t="shared" si="33"/>
        <v>COLÉGIO OLIMPO GOIÂNIA</v>
      </c>
      <c r="AG1070">
        <v>12</v>
      </c>
      <c r="AH1070">
        <v>10</v>
      </c>
      <c r="AI1070" t="s">
        <v>95</v>
      </c>
      <c r="AK1070">
        <v>0</v>
      </c>
      <c r="AM1070">
        <v>0</v>
      </c>
      <c r="AP1070" t="s">
        <v>355</v>
      </c>
    </row>
    <row r="1071" spans="1:42" customFormat="1">
      <c r="A1071">
        <v>133565</v>
      </c>
      <c r="B1071" t="s">
        <v>1946</v>
      </c>
      <c r="C1071" t="s">
        <v>1947</v>
      </c>
      <c r="D1071" s="18">
        <v>0</v>
      </c>
      <c r="E1071" s="13">
        <v>41731</v>
      </c>
      <c r="F1071" s="14">
        <v>0.89521990740740742</v>
      </c>
      <c r="G1071" s="18">
        <v>1494.29</v>
      </c>
      <c r="H1071">
        <v>0</v>
      </c>
      <c r="I1071" s="21">
        <f t="shared" si="32"/>
        <v>-2706826.5999999996</v>
      </c>
      <c r="M1071">
        <v>53436</v>
      </c>
      <c r="N1071">
        <v>7</v>
      </c>
      <c r="O1071" t="s">
        <v>44</v>
      </c>
      <c r="P1071">
        <v>2</v>
      </c>
      <c r="R1071">
        <v>1578</v>
      </c>
      <c r="S1071" s="13">
        <v>41784</v>
      </c>
      <c r="T1071" s="13">
        <v>41784</v>
      </c>
      <c r="W1071">
        <v>2014</v>
      </c>
      <c r="X1071">
        <v>7</v>
      </c>
      <c r="AC1071" t="s">
        <v>107</v>
      </c>
      <c r="AD1071" t="s">
        <v>320</v>
      </c>
      <c r="AE1071" t="str">
        <f t="shared" si="33"/>
        <v>COLÉGIO OLIMPO GOIÂNIA</v>
      </c>
      <c r="AG1071">
        <v>12</v>
      </c>
      <c r="AH1071">
        <v>10</v>
      </c>
      <c r="AI1071" t="s">
        <v>95</v>
      </c>
      <c r="AK1071">
        <v>0</v>
      </c>
      <c r="AM1071">
        <v>0</v>
      </c>
      <c r="AP1071" t="s">
        <v>355</v>
      </c>
    </row>
    <row r="1072" spans="1:42" customFormat="1">
      <c r="A1072">
        <v>133558</v>
      </c>
      <c r="B1072" t="s">
        <v>1948</v>
      </c>
      <c r="C1072" t="s">
        <v>1949</v>
      </c>
      <c r="D1072" s="18">
        <v>0</v>
      </c>
      <c r="E1072" s="13">
        <v>41731</v>
      </c>
      <c r="F1072" s="14">
        <v>0.89521990740740742</v>
      </c>
      <c r="G1072" s="18">
        <v>1494.29</v>
      </c>
      <c r="H1072">
        <v>0</v>
      </c>
      <c r="I1072" s="21">
        <f t="shared" si="32"/>
        <v>-2708320.8899999997</v>
      </c>
      <c r="M1072">
        <v>53366</v>
      </c>
      <c r="N1072">
        <v>7</v>
      </c>
      <c r="O1072" t="s">
        <v>44</v>
      </c>
      <c r="P1072">
        <v>2</v>
      </c>
      <c r="R1072">
        <v>1578</v>
      </c>
      <c r="S1072" s="13">
        <v>41784</v>
      </c>
      <c r="T1072" s="13">
        <v>41784</v>
      </c>
      <c r="W1072">
        <v>2014</v>
      </c>
      <c r="X1072">
        <v>7</v>
      </c>
      <c r="AC1072" t="s">
        <v>107</v>
      </c>
      <c r="AD1072" t="s">
        <v>320</v>
      </c>
      <c r="AE1072" t="str">
        <f t="shared" si="33"/>
        <v>COLÉGIO OLIMPO GOIÂNIA</v>
      </c>
      <c r="AG1072">
        <v>12</v>
      </c>
      <c r="AH1072">
        <v>10</v>
      </c>
      <c r="AI1072" t="s">
        <v>95</v>
      </c>
      <c r="AK1072">
        <v>0</v>
      </c>
      <c r="AM1072">
        <v>0</v>
      </c>
      <c r="AP1072" t="s">
        <v>355</v>
      </c>
    </row>
    <row r="1073" spans="1:42" customFormat="1">
      <c r="A1073">
        <v>133559</v>
      </c>
      <c r="B1073" t="s">
        <v>1950</v>
      </c>
      <c r="C1073" t="s">
        <v>1951</v>
      </c>
      <c r="D1073" s="18">
        <v>0</v>
      </c>
      <c r="E1073" s="13">
        <v>41731</v>
      </c>
      <c r="F1073" s="14">
        <v>0.89521990740740742</v>
      </c>
      <c r="G1073" s="18">
        <v>1494.29</v>
      </c>
      <c r="H1073">
        <v>0</v>
      </c>
      <c r="I1073" s="21">
        <f t="shared" si="32"/>
        <v>-2709815.1799999997</v>
      </c>
      <c r="M1073">
        <v>53376</v>
      </c>
      <c r="N1073">
        <v>7</v>
      </c>
      <c r="O1073" t="s">
        <v>44</v>
      </c>
      <c r="P1073">
        <v>2</v>
      </c>
      <c r="R1073">
        <v>1578</v>
      </c>
      <c r="S1073" s="13">
        <v>41784</v>
      </c>
      <c r="T1073" s="13">
        <v>41784</v>
      </c>
      <c r="W1073">
        <v>2014</v>
      </c>
      <c r="X1073">
        <v>7</v>
      </c>
      <c r="AC1073" t="s">
        <v>107</v>
      </c>
      <c r="AD1073" t="s">
        <v>320</v>
      </c>
      <c r="AE1073" t="str">
        <f t="shared" si="33"/>
        <v>COLÉGIO OLIMPO GOIÂNIA</v>
      </c>
      <c r="AG1073">
        <v>12</v>
      </c>
      <c r="AH1073">
        <v>10</v>
      </c>
      <c r="AI1073" t="s">
        <v>95</v>
      </c>
      <c r="AK1073">
        <v>0</v>
      </c>
      <c r="AM1073">
        <v>0</v>
      </c>
      <c r="AP1073" t="s">
        <v>355</v>
      </c>
    </row>
    <row r="1074" spans="1:42" customFormat="1">
      <c r="A1074">
        <v>133560</v>
      </c>
      <c r="B1074" t="s">
        <v>1952</v>
      </c>
      <c r="C1074" t="s">
        <v>1953</v>
      </c>
      <c r="D1074" s="18">
        <v>0</v>
      </c>
      <c r="E1074" s="13">
        <v>41731</v>
      </c>
      <c r="F1074" s="14">
        <v>0.89521990740740742</v>
      </c>
      <c r="G1074" s="18">
        <v>1494.29</v>
      </c>
      <c r="H1074">
        <v>0</v>
      </c>
      <c r="I1074" s="21">
        <f t="shared" si="32"/>
        <v>-2711309.4699999997</v>
      </c>
      <c r="M1074">
        <v>53386</v>
      </c>
      <c r="N1074">
        <v>7</v>
      </c>
      <c r="O1074" t="s">
        <v>44</v>
      </c>
      <c r="P1074">
        <v>2</v>
      </c>
      <c r="R1074">
        <v>1578</v>
      </c>
      <c r="S1074" s="13">
        <v>41784</v>
      </c>
      <c r="T1074" s="13">
        <v>41784</v>
      </c>
      <c r="W1074">
        <v>2014</v>
      </c>
      <c r="X1074">
        <v>7</v>
      </c>
      <c r="AC1074" t="s">
        <v>107</v>
      </c>
      <c r="AD1074" t="s">
        <v>320</v>
      </c>
      <c r="AE1074" t="str">
        <f t="shared" si="33"/>
        <v>COLÉGIO OLIMPO GOIÂNIA</v>
      </c>
      <c r="AG1074">
        <v>12</v>
      </c>
      <c r="AH1074">
        <v>10</v>
      </c>
      <c r="AI1074" t="s">
        <v>95</v>
      </c>
      <c r="AK1074">
        <v>0</v>
      </c>
      <c r="AM1074">
        <v>0</v>
      </c>
      <c r="AP1074" t="s">
        <v>355</v>
      </c>
    </row>
    <row r="1075" spans="1:42" customFormat="1">
      <c r="A1075">
        <v>133561</v>
      </c>
      <c r="B1075" t="s">
        <v>1954</v>
      </c>
      <c r="C1075" t="s">
        <v>1955</v>
      </c>
      <c r="D1075" s="18">
        <v>0</v>
      </c>
      <c r="E1075" s="13">
        <v>41731</v>
      </c>
      <c r="F1075" s="14">
        <v>0.89521990740740742</v>
      </c>
      <c r="G1075" s="18">
        <v>1494.29</v>
      </c>
      <c r="H1075">
        <v>0</v>
      </c>
      <c r="I1075" s="21">
        <f t="shared" si="32"/>
        <v>-2712803.76</v>
      </c>
      <c r="M1075">
        <v>53396</v>
      </c>
      <c r="N1075">
        <v>7</v>
      </c>
      <c r="O1075" t="s">
        <v>44</v>
      </c>
      <c r="P1075">
        <v>2</v>
      </c>
      <c r="R1075">
        <v>1578</v>
      </c>
      <c r="S1075" s="13">
        <v>41784</v>
      </c>
      <c r="T1075" s="13">
        <v>41784</v>
      </c>
      <c r="W1075">
        <v>2014</v>
      </c>
      <c r="X1075">
        <v>7</v>
      </c>
      <c r="AC1075" t="s">
        <v>107</v>
      </c>
      <c r="AD1075" t="s">
        <v>320</v>
      </c>
      <c r="AE1075" t="str">
        <f t="shared" si="33"/>
        <v>COLÉGIO OLIMPO GOIÂNIA</v>
      </c>
      <c r="AG1075">
        <v>12</v>
      </c>
      <c r="AH1075">
        <v>10</v>
      </c>
      <c r="AI1075" t="s">
        <v>95</v>
      </c>
      <c r="AK1075">
        <v>0</v>
      </c>
      <c r="AM1075">
        <v>0</v>
      </c>
      <c r="AP1075" t="s">
        <v>355</v>
      </c>
    </row>
    <row r="1076" spans="1:42" customFormat="1">
      <c r="A1076">
        <v>133566</v>
      </c>
      <c r="B1076" t="s">
        <v>1956</v>
      </c>
      <c r="C1076" t="s">
        <v>1957</v>
      </c>
      <c r="D1076" s="18">
        <v>0</v>
      </c>
      <c r="E1076" s="13">
        <v>41731</v>
      </c>
      <c r="F1076" s="14">
        <v>0.89871527777777782</v>
      </c>
      <c r="G1076" s="18">
        <v>1155.5999999999999</v>
      </c>
      <c r="H1076">
        <v>0</v>
      </c>
      <c r="I1076" s="21">
        <f t="shared" si="32"/>
        <v>-2713959.36</v>
      </c>
      <c r="M1076">
        <v>53155</v>
      </c>
      <c r="N1076">
        <v>7</v>
      </c>
      <c r="O1076" t="s">
        <v>44</v>
      </c>
      <c r="P1076">
        <v>1</v>
      </c>
      <c r="R1076">
        <v>1578</v>
      </c>
      <c r="S1076" s="13">
        <v>41784</v>
      </c>
      <c r="T1076" s="13">
        <v>41784</v>
      </c>
      <c r="W1076">
        <v>2014</v>
      </c>
      <c r="X1076">
        <v>7</v>
      </c>
      <c r="AC1076" t="s">
        <v>107</v>
      </c>
      <c r="AD1076" t="s">
        <v>320</v>
      </c>
      <c r="AE1076" t="str">
        <f t="shared" si="33"/>
        <v>COLÉGIO OLIMPO GOIÂNIA</v>
      </c>
      <c r="AG1076">
        <v>12</v>
      </c>
      <c r="AH1076">
        <v>10</v>
      </c>
      <c r="AI1076" t="s">
        <v>95</v>
      </c>
      <c r="AK1076">
        <v>0</v>
      </c>
      <c r="AM1076">
        <v>0</v>
      </c>
      <c r="AP1076" t="s">
        <v>355</v>
      </c>
    </row>
    <row r="1077" spans="1:42" customFormat="1">
      <c r="A1077">
        <v>133567</v>
      </c>
      <c r="B1077" t="s">
        <v>1958</v>
      </c>
      <c r="C1077" t="s">
        <v>1959</v>
      </c>
      <c r="D1077" s="18">
        <v>0</v>
      </c>
      <c r="E1077" s="13">
        <v>41731</v>
      </c>
      <c r="F1077" s="14">
        <v>0.89871527777777782</v>
      </c>
      <c r="G1077" s="18">
        <v>245</v>
      </c>
      <c r="H1077">
        <v>0</v>
      </c>
      <c r="I1077" s="21">
        <f t="shared" si="32"/>
        <v>-2714204.36</v>
      </c>
      <c r="M1077">
        <v>53165</v>
      </c>
      <c r="N1077">
        <v>7</v>
      </c>
      <c r="O1077" t="s">
        <v>44</v>
      </c>
      <c r="P1077">
        <v>1</v>
      </c>
      <c r="R1077">
        <v>1578</v>
      </c>
      <c r="S1077" s="13">
        <v>41784</v>
      </c>
      <c r="T1077" s="13">
        <v>41784</v>
      </c>
      <c r="W1077">
        <v>2014</v>
      </c>
      <c r="X1077">
        <v>7</v>
      </c>
      <c r="AC1077" t="s">
        <v>107</v>
      </c>
      <c r="AD1077" t="s">
        <v>320</v>
      </c>
      <c r="AE1077" t="str">
        <f t="shared" si="33"/>
        <v>COLÉGIO OLIMPO GOIÂNIA</v>
      </c>
      <c r="AG1077">
        <v>12</v>
      </c>
      <c r="AH1077">
        <v>10</v>
      </c>
      <c r="AI1077" t="s">
        <v>95</v>
      </c>
      <c r="AK1077">
        <v>0</v>
      </c>
      <c r="AM1077">
        <v>0</v>
      </c>
      <c r="AP1077" t="s">
        <v>355</v>
      </c>
    </row>
    <row r="1078" spans="1:42" customFormat="1">
      <c r="A1078">
        <v>133568</v>
      </c>
      <c r="B1078" t="s">
        <v>1960</v>
      </c>
      <c r="C1078" t="s">
        <v>1961</v>
      </c>
      <c r="D1078" s="18">
        <v>0</v>
      </c>
      <c r="E1078" s="13">
        <v>41731</v>
      </c>
      <c r="F1078" s="14">
        <v>0.89871527777777782</v>
      </c>
      <c r="G1078" s="18">
        <v>1274</v>
      </c>
      <c r="H1078">
        <v>0</v>
      </c>
      <c r="I1078" s="21">
        <f t="shared" si="32"/>
        <v>-2715478.36</v>
      </c>
      <c r="M1078">
        <v>53146</v>
      </c>
      <c r="N1078">
        <v>7</v>
      </c>
      <c r="O1078" t="s">
        <v>44</v>
      </c>
      <c r="P1078">
        <v>1</v>
      </c>
      <c r="R1078">
        <v>1578</v>
      </c>
      <c r="S1078" s="13">
        <v>41784</v>
      </c>
      <c r="T1078" s="13">
        <v>41784</v>
      </c>
      <c r="W1078">
        <v>2014</v>
      </c>
      <c r="X1078">
        <v>7</v>
      </c>
      <c r="AC1078" t="s">
        <v>107</v>
      </c>
      <c r="AD1078" t="s">
        <v>320</v>
      </c>
      <c r="AE1078" t="str">
        <f t="shared" si="33"/>
        <v>COLÉGIO OLIMPO GOIÂNIA</v>
      </c>
      <c r="AG1078">
        <v>12</v>
      </c>
      <c r="AH1078">
        <v>10</v>
      </c>
      <c r="AI1078" t="s">
        <v>95</v>
      </c>
      <c r="AK1078">
        <v>0</v>
      </c>
      <c r="AM1078">
        <v>0</v>
      </c>
      <c r="AP1078" t="s">
        <v>355</v>
      </c>
    </row>
    <row r="1079" spans="1:42" customFormat="1">
      <c r="A1079">
        <v>133569</v>
      </c>
      <c r="B1079" t="s">
        <v>1962</v>
      </c>
      <c r="C1079" t="s">
        <v>1963</v>
      </c>
      <c r="D1079" s="18">
        <v>0</v>
      </c>
      <c r="E1079" s="13">
        <v>41731</v>
      </c>
      <c r="F1079" s="14">
        <v>0.89871527777777782</v>
      </c>
      <c r="G1079" s="18">
        <v>0.05</v>
      </c>
      <c r="H1079">
        <v>0</v>
      </c>
      <c r="I1079" s="21">
        <f t="shared" si="32"/>
        <v>-2715478.4099999997</v>
      </c>
      <c r="M1079">
        <v>53156</v>
      </c>
      <c r="N1079">
        <v>7</v>
      </c>
      <c r="O1079" t="s">
        <v>44</v>
      </c>
      <c r="P1079">
        <v>1</v>
      </c>
      <c r="R1079">
        <v>1578</v>
      </c>
      <c r="S1079" s="13">
        <v>41784</v>
      </c>
      <c r="T1079" s="13">
        <v>41784</v>
      </c>
      <c r="W1079">
        <v>2014</v>
      </c>
      <c r="X1079">
        <v>7</v>
      </c>
      <c r="AC1079" t="s">
        <v>107</v>
      </c>
      <c r="AD1079" t="s">
        <v>320</v>
      </c>
      <c r="AE1079" t="str">
        <f t="shared" si="33"/>
        <v>COLÉGIO OLIMPO GOIÂNIA</v>
      </c>
      <c r="AG1079">
        <v>12</v>
      </c>
      <c r="AH1079">
        <v>10</v>
      </c>
      <c r="AI1079" t="s">
        <v>95</v>
      </c>
      <c r="AK1079">
        <v>0</v>
      </c>
      <c r="AM1079">
        <v>0</v>
      </c>
      <c r="AP1079" t="s">
        <v>355</v>
      </c>
    </row>
    <row r="1080" spans="1:42" customFormat="1">
      <c r="A1080">
        <v>133570</v>
      </c>
      <c r="B1080" t="s">
        <v>1964</v>
      </c>
      <c r="C1080" t="s">
        <v>1965</v>
      </c>
      <c r="D1080" s="18">
        <v>0</v>
      </c>
      <c r="E1080" s="13">
        <v>41731</v>
      </c>
      <c r="F1080" s="14">
        <v>0.89871527777777782</v>
      </c>
      <c r="G1080" s="18">
        <v>1274</v>
      </c>
      <c r="H1080">
        <v>0</v>
      </c>
      <c r="I1080" s="21">
        <f t="shared" si="32"/>
        <v>-2716752.4099999997</v>
      </c>
      <c r="M1080">
        <v>53166</v>
      </c>
      <c r="N1080">
        <v>7</v>
      </c>
      <c r="O1080" t="s">
        <v>44</v>
      </c>
      <c r="P1080">
        <v>1</v>
      </c>
      <c r="R1080">
        <v>1578</v>
      </c>
      <c r="S1080" s="13">
        <v>41784</v>
      </c>
      <c r="T1080" s="13">
        <v>41784</v>
      </c>
      <c r="W1080">
        <v>2014</v>
      </c>
      <c r="X1080">
        <v>7</v>
      </c>
      <c r="AC1080" t="s">
        <v>107</v>
      </c>
      <c r="AD1080" t="s">
        <v>320</v>
      </c>
      <c r="AE1080" t="str">
        <f t="shared" si="33"/>
        <v>COLÉGIO OLIMPO GOIÂNIA</v>
      </c>
      <c r="AG1080">
        <v>12</v>
      </c>
      <c r="AH1080">
        <v>10</v>
      </c>
      <c r="AI1080" t="s">
        <v>95</v>
      </c>
      <c r="AK1080">
        <v>0</v>
      </c>
      <c r="AM1080">
        <v>0</v>
      </c>
      <c r="AP1080" t="s">
        <v>355</v>
      </c>
    </row>
    <row r="1081" spans="1:42" customFormat="1">
      <c r="A1081">
        <v>133571</v>
      </c>
      <c r="B1081" t="s">
        <v>1966</v>
      </c>
      <c r="C1081" t="s">
        <v>1967</v>
      </c>
      <c r="D1081" s="18">
        <v>0</v>
      </c>
      <c r="E1081" s="13">
        <v>41731</v>
      </c>
      <c r="F1081" s="14">
        <v>0.89871527777777782</v>
      </c>
      <c r="G1081" s="18">
        <v>0.05</v>
      </c>
      <c r="H1081">
        <v>0</v>
      </c>
      <c r="I1081" s="21">
        <f t="shared" si="32"/>
        <v>-2716752.4599999995</v>
      </c>
      <c r="M1081">
        <v>53147</v>
      </c>
      <c r="N1081">
        <v>7</v>
      </c>
      <c r="O1081" t="s">
        <v>44</v>
      </c>
      <c r="P1081">
        <v>1</v>
      </c>
      <c r="R1081">
        <v>1578</v>
      </c>
      <c r="S1081" s="13">
        <v>41784</v>
      </c>
      <c r="T1081" s="13">
        <v>41784</v>
      </c>
      <c r="W1081">
        <v>2014</v>
      </c>
      <c r="X1081">
        <v>7</v>
      </c>
      <c r="AC1081" t="s">
        <v>107</v>
      </c>
      <c r="AD1081" t="s">
        <v>320</v>
      </c>
      <c r="AE1081" t="str">
        <f t="shared" si="33"/>
        <v>COLÉGIO OLIMPO GOIÂNIA</v>
      </c>
      <c r="AG1081">
        <v>12</v>
      </c>
      <c r="AH1081">
        <v>10</v>
      </c>
      <c r="AI1081" t="s">
        <v>95</v>
      </c>
      <c r="AK1081">
        <v>0</v>
      </c>
      <c r="AM1081">
        <v>0</v>
      </c>
      <c r="AP1081" t="s">
        <v>355</v>
      </c>
    </row>
    <row r="1082" spans="1:42" customFormat="1">
      <c r="A1082">
        <v>133572</v>
      </c>
      <c r="B1082" t="s">
        <v>1968</v>
      </c>
      <c r="C1082" t="s">
        <v>1969</v>
      </c>
      <c r="D1082" s="18">
        <v>0</v>
      </c>
      <c r="E1082" s="13">
        <v>41731</v>
      </c>
      <c r="F1082" s="14">
        <v>0.89871527777777782</v>
      </c>
      <c r="G1082" s="18">
        <v>0.05</v>
      </c>
      <c r="H1082">
        <v>0</v>
      </c>
      <c r="I1082" s="21">
        <f t="shared" si="32"/>
        <v>-2716752.5099999993</v>
      </c>
      <c r="M1082">
        <v>53157</v>
      </c>
      <c r="N1082">
        <v>7</v>
      </c>
      <c r="O1082" t="s">
        <v>44</v>
      </c>
      <c r="P1082">
        <v>1</v>
      </c>
      <c r="R1082">
        <v>1578</v>
      </c>
      <c r="S1082" s="13">
        <v>41784</v>
      </c>
      <c r="T1082" s="13">
        <v>41784</v>
      </c>
      <c r="W1082">
        <v>2014</v>
      </c>
      <c r="X1082">
        <v>7</v>
      </c>
      <c r="AC1082" t="s">
        <v>107</v>
      </c>
      <c r="AD1082" t="s">
        <v>320</v>
      </c>
      <c r="AE1082" t="str">
        <f t="shared" si="33"/>
        <v>COLÉGIO OLIMPO GOIÂNIA</v>
      </c>
      <c r="AG1082">
        <v>12</v>
      </c>
      <c r="AH1082">
        <v>10</v>
      </c>
      <c r="AI1082" t="s">
        <v>95</v>
      </c>
      <c r="AK1082">
        <v>0</v>
      </c>
      <c r="AM1082">
        <v>0</v>
      </c>
      <c r="AP1082" t="s">
        <v>355</v>
      </c>
    </row>
    <row r="1083" spans="1:42" customFormat="1">
      <c r="A1083">
        <v>133573</v>
      </c>
      <c r="B1083" t="s">
        <v>1970</v>
      </c>
      <c r="C1083" t="s">
        <v>1971</v>
      </c>
      <c r="D1083" s="18">
        <v>0</v>
      </c>
      <c r="E1083" s="13">
        <v>41731</v>
      </c>
      <c r="F1083" s="14">
        <v>0.89871527777777782</v>
      </c>
      <c r="G1083" s="18">
        <v>66.52</v>
      </c>
      <c r="H1083">
        <v>0</v>
      </c>
      <c r="I1083" s="21">
        <f t="shared" si="32"/>
        <v>-2716819.0299999993</v>
      </c>
      <c r="M1083">
        <v>53167</v>
      </c>
      <c r="N1083">
        <v>7</v>
      </c>
      <c r="O1083" t="s">
        <v>44</v>
      </c>
      <c r="P1083">
        <v>1</v>
      </c>
      <c r="R1083">
        <v>1578</v>
      </c>
      <c r="S1083" s="13">
        <v>41784</v>
      </c>
      <c r="T1083" s="13">
        <v>41784</v>
      </c>
      <c r="W1083">
        <v>2014</v>
      </c>
      <c r="X1083">
        <v>7</v>
      </c>
      <c r="AC1083" t="s">
        <v>107</v>
      </c>
      <c r="AD1083" t="s">
        <v>320</v>
      </c>
      <c r="AE1083" t="str">
        <f t="shared" si="33"/>
        <v>COLÉGIO OLIMPO GOIÂNIA</v>
      </c>
      <c r="AG1083">
        <v>12</v>
      </c>
      <c r="AH1083">
        <v>10</v>
      </c>
      <c r="AI1083" t="s">
        <v>95</v>
      </c>
      <c r="AK1083">
        <v>0</v>
      </c>
      <c r="AM1083">
        <v>0</v>
      </c>
      <c r="AP1083" t="s">
        <v>355</v>
      </c>
    </row>
    <row r="1084" spans="1:42" customFormat="1">
      <c r="A1084">
        <v>133574</v>
      </c>
      <c r="B1084" t="s">
        <v>1972</v>
      </c>
      <c r="C1084" t="s">
        <v>1973</v>
      </c>
      <c r="D1084" s="18">
        <v>0</v>
      </c>
      <c r="E1084" s="13">
        <v>41731</v>
      </c>
      <c r="F1084" s="14">
        <v>0.89871527777777782</v>
      </c>
      <c r="G1084" s="18">
        <v>0.05</v>
      </c>
      <c r="H1084">
        <v>0</v>
      </c>
      <c r="I1084" s="21">
        <f t="shared" si="32"/>
        <v>-2716819.0799999991</v>
      </c>
      <c r="M1084">
        <v>53148</v>
      </c>
      <c r="N1084">
        <v>7</v>
      </c>
      <c r="O1084" t="s">
        <v>44</v>
      </c>
      <c r="P1084">
        <v>1</v>
      </c>
      <c r="R1084">
        <v>1578</v>
      </c>
      <c r="S1084" s="13">
        <v>41784</v>
      </c>
      <c r="T1084" s="13">
        <v>41784</v>
      </c>
      <c r="W1084">
        <v>2014</v>
      </c>
      <c r="X1084">
        <v>7</v>
      </c>
      <c r="AC1084" t="s">
        <v>107</v>
      </c>
      <c r="AD1084" t="s">
        <v>320</v>
      </c>
      <c r="AE1084" t="str">
        <f t="shared" si="33"/>
        <v>COLÉGIO OLIMPO GOIÂNIA</v>
      </c>
      <c r="AG1084">
        <v>12</v>
      </c>
      <c r="AH1084">
        <v>10</v>
      </c>
      <c r="AI1084" t="s">
        <v>95</v>
      </c>
      <c r="AK1084">
        <v>0</v>
      </c>
      <c r="AM1084">
        <v>0</v>
      </c>
      <c r="AP1084" t="s">
        <v>355</v>
      </c>
    </row>
    <row r="1085" spans="1:42" customFormat="1">
      <c r="A1085">
        <v>133575</v>
      </c>
      <c r="B1085" t="s">
        <v>1974</v>
      </c>
      <c r="C1085" t="s">
        <v>1975</v>
      </c>
      <c r="D1085" s="18">
        <v>0</v>
      </c>
      <c r="E1085" s="13">
        <v>41731</v>
      </c>
      <c r="F1085" s="14">
        <v>0.89871527777777782</v>
      </c>
      <c r="G1085" s="18">
        <v>0.05</v>
      </c>
      <c r="H1085">
        <v>0</v>
      </c>
      <c r="I1085" s="21">
        <f t="shared" si="32"/>
        <v>-2716819.129999999</v>
      </c>
      <c r="M1085">
        <v>53158</v>
      </c>
      <c r="N1085">
        <v>7</v>
      </c>
      <c r="O1085" t="s">
        <v>44</v>
      </c>
      <c r="P1085">
        <v>1</v>
      </c>
      <c r="R1085">
        <v>1578</v>
      </c>
      <c r="S1085" s="13">
        <v>41784</v>
      </c>
      <c r="T1085" s="13">
        <v>41784</v>
      </c>
      <c r="W1085">
        <v>2014</v>
      </c>
      <c r="X1085">
        <v>7</v>
      </c>
      <c r="AC1085" t="s">
        <v>107</v>
      </c>
      <c r="AD1085" t="s">
        <v>320</v>
      </c>
      <c r="AE1085" t="str">
        <f t="shared" si="33"/>
        <v>COLÉGIO OLIMPO GOIÂNIA</v>
      </c>
      <c r="AG1085">
        <v>12</v>
      </c>
      <c r="AH1085">
        <v>10</v>
      </c>
      <c r="AI1085" t="s">
        <v>95</v>
      </c>
      <c r="AK1085">
        <v>0</v>
      </c>
      <c r="AM1085">
        <v>0</v>
      </c>
      <c r="AP1085" t="s">
        <v>355</v>
      </c>
    </row>
    <row r="1086" spans="1:42" customFormat="1">
      <c r="A1086">
        <v>133576</v>
      </c>
      <c r="B1086" t="s">
        <v>1976</v>
      </c>
      <c r="C1086" t="s">
        <v>1977</v>
      </c>
      <c r="D1086" s="18">
        <v>0</v>
      </c>
      <c r="E1086" s="13">
        <v>41731</v>
      </c>
      <c r="F1086" s="14">
        <v>0.89871527777777782</v>
      </c>
      <c r="G1086" s="18">
        <v>1419.58</v>
      </c>
      <c r="H1086">
        <v>0</v>
      </c>
      <c r="I1086" s="21">
        <f t="shared" si="32"/>
        <v>-2718238.709999999</v>
      </c>
      <c r="M1086">
        <v>53168</v>
      </c>
      <c r="N1086">
        <v>7</v>
      </c>
      <c r="O1086" t="s">
        <v>44</v>
      </c>
      <c r="P1086">
        <v>1</v>
      </c>
      <c r="R1086">
        <v>1578</v>
      </c>
      <c r="S1086" s="13">
        <v>41784</v>
      </c>
      <c r="T1086" s="13">
        <v>41784</v>
      </c>
      <c r="W1086">
        <v>2014</v>
      </c>
      <c r="X1086">
        <v>7</v>
      </c>
      <c r="AC1086" t="s">
        <v>107</v>
      </c>
      <c r="AD1086" t="s">
        <v>320</v>
      </c>
      <c r="AE1086" t="str">
        <f t="shared" si="33"/>
        <v>COLÉGIO OLIMPO GOIÂNIA</v>
      </c>
      <c r="AG1086">
        <v>12</v>
      </c>
      <c r="AH1086">
        <v>10</v>
      </c>
      <c r="AI1086" t="s">
        <v>95</v>
      </c>
      <c r="AK1086">
        <v>0</v>
      </c>
      <c r="AM1086">
        <v>0</v>
      </c>
      <c r="AP1086" t="s">
        <v>355</v>
      </c>
    </row>
    <row r="1087" spans="1:42" customFormat="1">
      <c r="A1087">
        <v>133577</v>
      </c>
      <c r="B1087" t="s">
        <v>1978</v>
      </c>
      <c r="C1087" t="s">
        <v>1979</v>
      </c>
      <c r="D1087" s="18">
        <v>0</v>
      </c>
      <c r="E1087" s="13">
        <v>41731</v>
      </c>
      <c r="F1087" s="14">
        <v>0.89871527777777782</v>
      </c>
      <c r="G1087" s="18">
        <v>1419.57</v>
      </c>
      <c r="H1087">
        <v>0</v>
      </c>
      <c r="I1087" s="21">
        <f t="shared" si="32"/>
        <v>-2719658.2799999989</v>
      </c>
      <c r="M1087">
        <v>53149</v>
      </c>
      <c r="N1087">
        <v>7</v>
      </c>
      <c r="O1087" t="s">
        <v>44</v>
      </c>
      <c r="P1087">
        <v>1</v>
      </c>
      <c r="R1087">
        <v>1578</v>
      </c>
      <c r="S1087" s="13">
        <v>41784</v>
      </c>
      <c r="T1087" s="13">
        <v>41785</v>
      </c>
      <c r="W1087">
        <v>2014</v>
      </c>
      <c r="X1087">
        <v>7</v>
      </c>
      <c r="AC1087" t="s">
        <v>107</v>
      </c>
      <c r="AD1087" t="s">
        <v>320</v>
      </c>
      <c r="AE1087" t="str">
        <f t="shared" si="33"/>
        <v>COLÉGIO OLIMPO GOIÂNIA</v>
      </c>
      <c r="AG1087">
        <v>12</v>
      </c>
      <c r="AH1087">
        <v>10</v>
      </c>
      <c r="AI1087" t="s">
        <v>95</v>
      </c>
      <c r="AK1087">
        <v>0</v>
      </c>
      <c r="AM1087">
        <v>0</v>
      </c>
      <c r="AP1087" t="s">
        <v>355</v>
      </c>
    </row>
    <row r="1088" spans="1:42" customFormat="1">
      <c r="A1088">
        <v>133580</v>
      </c>
      <c r="B1088" t="s">
        <v>1980</v>
      </c>
      <c r="C1088" t="s">
        <v>1981</v>
      </c>
      <c r="D1088" s="18">
        <v>0</v>
      </c>
      <c r="E1088" s="13">
        <v>41731</v>
      </c>
      <c r="F1088" s="14">
        <v>0.89872685185185175</v>
      </c>
      <c r="G1088" s="18">
        <v>1341.05</v>
      </c>
      <c r="H1088">
        <v>0</v>
      </c>
      <c r="I1088" s="21">
        <f t="shared" si="32"/>
        <v>-2720999.3299999987</v>
      </c>
      <c r="M1088">
        <v>53150</v>
      </c>
      <c r="N1088">
        <v>7</v>
      </c>
      <c r="O1088" t="s">
        <v>44</v>
      </c>
      <c r="P1088">
        <v>1</v>
      </c>
      <c r="R1088">
        <v>1578</v>
      </c>
      <c r="S1088" s="13">
        <v>41784</v>
      </c>
      <c r="T1088" s="13">
        <v>41784</v>
      </c>
      <c r="W1088">
        <v>2014</v>
      </c>
      <c r="X1088">
        <v>7</v>
      </c>
      <c r="AC1088" t="s">
        <v>107</v>
      </c>
      <c r="AD1088" t="s">
        <v>320</v>
      </c>
      <c r="AE1088" t="str">
        <f t="shared" si="33"/>
        <v>COLÉGIO OLIMPO GOIÂNIA</v>
      </c>
      <c r="AG1088">
        <v>12</v>
      </c>
      <c r="AH1088">
        <v>10</v>
      </c>
      <c r="AI1088" t="s">
        <v>95</v>
      </c>
      <c r="AK1088">
        <v>0</v>
      </c>
      <c r="AM1088">
        <v>0</v>
      </c>
      <c r="AP1088" t="s">
        <v>355</v>
      </c>
    </row>
    <row r="1089" spans="1:42" customFormat="1">
      <c r="A1089">
        <v>133581</v>
      </c>
      <c r="B1089" t="s">
        <v>1982</v>
      </c>
      <c r="C1089" t="s">
        <v>1983</v>
      </c>
      <c r="D1089" s="18">
        <v>0</v>
      </c>
      <c r="E1089" s="13">
        <v>41731</v>
      </c>
      <c r="F1089" s="14">
        <v>0.89872685185185175</v>
      </c>
      <c r="G1089" s="18">
        <v>1341.05</v>
      </c>
      <c r="H1089">
        <v>0</v>
      </c>
      <c r="I1089" s="21">
        <f t="shared" si="32"/>
        <v>-2722340.3799999985</v>
      </c>
      <c r="M1089">
        <v>53160</v>
      </c>
      <c r="N1089">
        <v>7</v>
      </c>
      <c r="O1089" t="s">
        <v>44</v>
      </c>
      <c r="P1089">
        <v>1</v>
      </c>
      <c r="R1089">
        <v>1578</v>
      </c>
      <c r="S1089" s="13">
        <v>41784</v>
      </c>
      <c r="T1089" s="13">
        <v>41784</v>
      </c>
      <c r="W1089">
        <v>2014</v>
      </c>
      <c r="X1089">
        <v>7</v>
      </c>
      <c r="AC1089" t="s">
        <v>107</v>
      </c>
      <c r="AD1089" t="s">
        <v>320</v>
      </c>
      <c r="AE1089" t="str">
        <f t="shared" si="33"/>
        <v>COLÉGIO OLIMPO GOIÂNIA</v>
      </c>
      <c r="AG1089">
        <v>12</v>
      </c>
      <c r="AH1089">
        <v>10</v>
      </c>
      <c r="AI1089" t="s">
        <v>95</v>
      </c>
      <c r="AK1089">
        <v>0</v>
      </c>
      <c r="AM1089">
        <v>0</v>
      </c>
      <c r="AP1089" t="s">
        <v>355</v>
      </c>
    </row>
    <row r="1090" spans="1:42" customFormat="1">
      <c r="A1090">
        <v>133582</v>
      </c>
      <c r="B1090" t="s">
        <v>1984</v>
      </c>
      <c r="C1090" t="s">
        <v>1985</v>
      </c>
      <c r="D1090" s="18">
        <v>0</v>
      </c>
      <c r="E1090" s="13">
        <v>41731</v>
      </c>
      <c r="F1090" s="14">
        <v>0.89872685185185175</v>
      </c>
      <c r="G1090" s="18">
        <v>1274</v>
      </c>
      <c r="H1090">
        <v>0</v>
      </c>
      <c r="I1090" s="21">
        <f t="shared" si="32"/>
        <v>-2723614.3799999985</v>
      </c>
      <c r="M1090">
        <v>53170</v>
      </c>
      <c r="N1090">
        <v>7</v>
      </c>
      <c r="O1090" t="s">
        <v>44</v>
      </c>
      <c r="P1090">
        <v>1</v>
      </c>
      <c r="R1090">
        <v>1578</v>
      </c>
      <c r="S1090" s="13">
        <v>41784</v>
      </c>
      <c r="T1090" s="13">
        <v>41784</v>
      </c>
      <c r="W1090">
        <v>2014</v>
      </c>
      <c r="X1090">
        <v>7</v>
      </c>
      <c r="AC1090" t="s">
        <v>107</v>
      </c>
      <c r="AD1090" t="s">
        <v>320</v>
      </c>
      <c r="AE1090" t="str">
        <f t="shared" si="33"/>
        <v>COLÉGIO OLIMPO GOIÂNIA</v>
      </c>
      <c r="AG1090">
        <v>12</v>
      </c>
      <c r="AH1090">
        <v>10</v>
      </c>
      <c r="AI1090" t="s">
        <v>95</v>
      </c>
      <c r="AK1090">
        <v>0</v>
      </c>
      <c r="AM1090">
        <v>0</v>
      </c>
      <c r="AP1090" t="s">
        <v>355</v>
      </c>
    </row>
    <row r="1091" spans="1:42" customFormat="1">
      <c r="A1091">
        <v>133583</v>
      </c>
      <c r="B1091" t="s">
        <v>1986</v>
      </c>
      <c r="C1091" t="s">
        <v>1987</v>
      </c>
      <c r="D1091" s="18">
        <v>0</v>
      </c>
      <c r="E1091" s="13">
        <v>41731</v>
      </c>
      <c r="F1091" s="14">
        <v>0.89872685185185175</v>
      </c>
      <c r="G1091" s="18">
        <v>1341.05</v>
      </c>
      <c r="H1091">
        <v>0</v>
      </c>
      <c r="I1091" s="21">
        <f t="shared" si="32"/>
        <v>-2724955.4299999983</v>
      </c>
      <c r="M1091">
        <v>53151</v>
      </c>
      <c r="N1091">
        <v>7</v>
      </c>
      <c r="O1091" t="s">
        <v>44</v>
      </c>
      <c r="P1091">
        <v>1</v>
      </c>
      <c r="R1091">
        <v>1578</v>
      </c>
      <c r="S1091" s="13">
        <v>41784</v>
      </c>
      <c r="T1091" s="13">
        <v>41784</v>
      </c>
      <c r="W1091">
        <v>2014</v>
      </c>
      <c r="X1091">
        <v>7</v>
      </c>
      <c r="AC1091" t="s">
        <v>107</v>
      </c>
      <c r="AD1091" t="s">
        <v>320</v>
      </c>
      <c r="AE1091" t="str">
        <f t="shared" si="33"/>
        <v>COLÉGIO OLIMPO GOIÂNIA</v>
      </c>
      <c r="AG1091">
        <v>12</v>
      </c>
      <c r="AH1091">
        <v>10</v>
      </c>
      <c r="AI1091" t="s">
        <v>95</v>
      </c>
      <c r="AK1091">
        <v>0</v>
      </c>
      <c r="AM1091">
        <v>0</v>
      </c>
      <c r="AP1091" t="s">
        <v>355</v>
      </c>
    </row>
    <row r="1092" spans="1:42" customFormat="1">
      <c r="A1092">
        <v>133584</v>
      </c>
      <c r="B1092" t="s">
        <v>1988</v>
      </c>
      <c r="C1092" t="s">
        <v>1989</v>
      </c>
      <c r="D1092" s="18">
        <v>0</v>
      </c>
      <c r="E1092" s="13">
        <v>41731</v>
      </c>
      <c r="F1092" s="14">
        <v>0.89872685185185175</v>
      </c>
      <c r="G1092" s="18">
        <v>1341.05</v>
      </c>
      <c r="H1092">
        <v>0</v>
      </c>
      <c r="I1092" s="21">
        <f t="shared" ref="I1092:I1155" si="34">I1091 + (D1092-G1092)</f>
        <v>-2726296.4799999981</v>
      </c>
      <c r="M1092">
        <v>53161</v>
      </c>
      <c r="N1092">
        <v>7</v>
      </c>
      <c r="O1092" t="s">
        <v>44</v>
      </c>
      <c r="P1092">
        <v>1</v>
      </c>
      <c r="R1092">
        <v>1578</v>
      </c>
      <c r="S1092" s="13">
        <v>41784</v>
      </c>
      <c r="T1092" s="13">
        <v>41784</v>
      </c>
      <c r="W1092">
        <v>2014</v>
      </c>
      <c r="X1092">
        <v>7</v>
      </c>
      <c r="AC1092" t="s">
        <v>107</v>
      </c>
      <c r="AD1092" t="s">
        <v>320</v>
      </c>
      <c r="AE1092" t="str">
        <f t="shared" ref="AE1092:AE1155" si="35">ACHA_INSTITUICAO(AC1092)</f>
        <v>COLÉGIO OLIMPO GOIÂNIA</v>
      </c>
      <c r="AG1092">
        <v>12</v>
      </c>
      <c r="AH1092">
        <v>10</v>
      </c>
      <c r="AI1092" t="s">
        <v>95</v>
      </c>
      <c r="AK1092">
        <v>0</v>
      </c>
      <c r="AM1092">
        <v>0</v>
      </c>
      <c r="AP1092" t="s">
        <v>355</v>
      </c>
    </row>
    <row r="1093" spans="1:42" customFormat="1">
      <c r="A1093">
        <v>133585</v>
      </c>
      <c r="B1093" t="s">
        <v>1990</v>
      </c>
      <c r="C1093" t="s">
        <v>1991</v>
      </c>
      <c r="D1093" s="18">
        <v>0</v>
      </c>
      <c r="E1093" s="13">
        <v>41731</v>
      </c>
      <c r="F1093" s="14">
        <v>0.89872685185185175</v>
      </c>
      <c r="G1093" s="18">
        <v>1341.05</v>
      </c>
      <c r="H1093">
        <v>0</v>
      </c>
      <c r="I1093" s="21">
        <f t="shared" si="34"/>
        <v>-2727637.5299999979</v>
      </c>
      <c r="M1093">
        <v>53171</v>
      </c>
      <c r="N1093">
        <v>7</v>
      </c>
      <c r="O1093" t="s">
        <v>44</v>
      </c>
      <c r="P1093">
        <v>1</v>
      </c>
      <c r="R1093">
        <v>1578</v>
      </c>
      <c r="S1093" s="13">
        <v>41784</v>
      </c>
      <c r="T1093" s="13">
        <v>41784</v>
      </c>
      <c r="W1093">
        <v>2014</v>
      </c>
      <c r="X1093">
        <v>7</v>
      </c>
      <c r="AC1093" t="s">
        <v>107</v>
      </c>
      <c r="AD1093" t="s">
        <v>320</v>
      </c>
      <c r="AE1093" t="str">
        <f t="shared" si="35"/>
        <v>COLÉGIO OLIMPO GOIÂNIA</v>
      </c>
      <c r="AG1093">
        <v>12</v>
      </c>
      <c r="AH1093">
        <v>10</v>
      </c>
      <c r="AI1093" t="s">
        <v>95</v>
      </c>
      <c r="AK1093">
        <v>0</v>
      </c>
      <c r="AM1093">
        <v>0</v>
      </c>
      <c r="AP1093" t="s">
        <v>355</v>
      </c>
    </row>
    <row r="1094" spans="1:42" customFormat="1">
      <c r="A1094">
        <v>133586</v>
      </c>
      <c r="B1094" t="s">
        <v>1992</v>
      </c>
      <c r="C1094" t="s">
        <v>1993</v>
      </c>
      <c r="D1094" s="18">
        <v>0</v>
      </c>
      <c r="E1094" s="13">
        <v>41731</v>
      </c>
      <c r="F1094" s="14">
        <v>0.89872685185185175</v>
      </c>
      <c r="G1094" s="18">
        <v>1341.05</v>
      </c>
      <c r="H1094">
        <v>0</v>
      </c>
      <c r="I1094" s="21">
        <f t="shared" si="34"/>
        <v>-2728978.5799999977</v>
      </c>
      <c r="M1094">
        <v>53152</v>
      </c>
      <c r="N1094">
        <v>7</v>
      </c>
      <c r="O1094" t="s">
        <v>44</v>
      </c>
      <c r="P1094">
        <v>1</v>
      </c>
      <c r="R1094">
        <v>1578</v>
      </c>
      <c r="S1094" s="13">
        <v>41784</v>
      </c>
      <c r="T1094" s="13">
        <v>41784</v>
      </c>
      <c r="W1094">
        <v>2014</v>
      </c>
      <c r="X1094">
        <v>7</v>
      </c>
      <c r="AC1094" t="s">
        <v>107</v>
      </c>
      <c r="AD1094" t="s">
        <v>320</v>
      </c>
      <c r="AE1094" t="str">
        <f t="shared" si="35"/>
        <v>COLÉGIO OLIMPO GOIÂNIA</v>
      </c>
      <c r="AG1094">
        <v>12</v>
      </c>
      <c r="AH1094">
        <v>10</v>
      </c>
      <c r="AI1094" t="s">
        <v>95</v>
      </c>
      <c r="AK1094">
        <v>0</v>
      </c>
      <c r="AM1094">
        <v>0</v>
      </c>
      <c r="AP1094" t="s">
        <v>355</v>
      </c>
    </row>
    <row r="1095" spans="1:42" customFormat="1">
      <c r="A1095">
        <v>133587</v>
      </c>
      <c r="B1095" t="s">
        <v>1994</v>
      </c>
      <c r="C1095" t="s">
        <v>1995</v>
      </c>
      <c r="D1095" s="18">
        <v>0</v>
      </c>
      <c r="E1095" s="13">
        <v>41731</v>
      </c>
      <c r="F1095" s="14">
        <v>0.89872685185185175</v>
      </c>
      <c r="G1095" s="18">
        <v>1419.57</v>
      </c>
      <c r="H1095">
        <v>0</v>
      </c>
      <c r="I1095" s="21">
        <f t="shared" si="34"/>
        <v>-2730398.1499999976</v>
      </c>
      <c r="M1095">
        <v>53162</v>
      </c>
      <c r="N1095">
        <v>7</v>
      </c>
      <c r="O1095" t="s">
        <v>44</v>
      </c>
      <c r="P1095">
        <v>1</v>
      </c>
      <c r="R1095">
        <v>1578</v>
      </c>
      <c r="S1095" s="13">
        <v>41784</v>
      </c>
      <c r="T1095" s="13">
        <v>41784</v>
      </c>
      <c r="W1095">
        <v>2014</v>
      </c>
      <c r="X1095">
        <v>7</v>
      </c>
      <c r="AC1095" t="s">
        <v>107</v>
      </c>
      <c r="AD1095" t="s">
        <v>320</v>
      </c>
      <c r="AE1095" t="str">
        <f t="shared" si="35"/>
        <v>COLÉGIO OLIMPO GOIÂNIA</v>
      </c>
      <c r="AG1095">
        <v>12</v>
      </c>
      <c r="AH1095">
        <v>10</v>
      </c>
      <c r="AI1095" t="s">
        <v>95</v>
      </c>
      <c r="AK1095">
        <v>0</v>
      </c>
      <c r="AM1095">
        <v>0</v>
      </c>
      <c r="AP1095" t="s">
        <v>355</v>
      </c>
    </row>
    <row r="1096" spans="1:42" customFormat="1">
      <c r="A1096">
        <v>133588</v>
      </c>
      <c r="B1096" t="s">
        <v>1996</v>
      </c>
      <c r="C1096" t="s">
        <v>1997</v>
      </c>
      <c r="D1096" s="18">
        <v>0</v>
      </c>
      <c r="E1096" s="13">
        <v>41731</v>
      </c>
      <c r="F1096" s="14">
        <v>0.89872685185185175</v>
      </c>
      <c r="G1096" s="18">
        <v>1419.57</v>
      </c>
      <c r="H1096">
        <v>0</v>
      </c>
      <c r="I1096" s="21">
        <f t="shared" si="34"/>
        <v>-2731817.7199999974</v>
      </c>
      <c r="M1096">
        <v>53172</v>
      </c>
      <c r="N1096">
        <v>7</v>
      </c>
      <c r="O1096" t="s">
        <v>44</v>
      </c>
      <c r="P1096">
        <v>1</v>
      </c>
      <c r="R1096">
        <v>1578</v>
      </c>
      <c r="S1096" s="13">
        <v>41784</v>
      </c>
      <c r="T1096" s="13">
        <v>41784</v>
      </c>
      <c r="W1096">
        <v>2014</v>
      </c>
      <c r="X1096">
        <v>7</v>
      </c>
      <c r="AC1096" t="s">
        <v>107</v>
      </c>
      <c r="AD1096" t="s">
        <v>320</v>
      </c>
      <c r="AE1096" t="str">
        <f t="shared" si="35"/>
        <v>COLÉGIO OLIMPO GOIÂNIA</v>
      </c>
      <c r="AG1096">
        <v>12</v>
      </c>
      <c r="AH1096">
        <v>10</v>
      </c>
      <c r="AI1096" t="s">
        <v>95</v>
      </c>
      <c r="AK1096">
        <v>0</v>
      </c>
      <c r="AM1096">
        <v>0</v>
      </c>
      <c r="AP1096" t="s">
        <v>355</v>
      </c>
    </row>
    <row r="1097" spans="1:42" customFormat="1">
      <c r="A1097">
        <v>133589</v>
      </c>
      <c r="B1097" t="s">
        <v>1998</v>
      </c>
      <c r="C1097" t="s">
        <v>1999</v>
      </c>
      <c r="D1097" s="18">
        <v>0</v>
      </c>
      <c r="E1097" s="13">
        <v>41731</v>
      </c>
      <c r="F1097" s="14">
        <v>0.89872685185185175</v>
      </c>
      <c r="G1097" s="18">
        <v>0.05</v>
      </c>
      <c r="H1097">
        <v>0</v>
      </c>
      <c r="I1097" s="21">
        <f t="shared" si="34"/>
        <v>-2731817.7699999972</v>
      </c>
      <c r="M1097">
        <v>53153</v>
      </c>
      <c r="N1097">
        <v>7</v>
      </c>
      <c r="O1097" t="s">
        <v>44</v>
      </c>
      <c r="P1097">
        <v>1</v>
      </c>
      <c r="R1097">
        <v>1578</v>
      </c>
      <c r="S1097" s="13">
        <v>41784</v>
      </c>
      <c r="T1097" s="13">
        <v>41784</v>
      </c>
      <c r="W1097">
        <v>2014</v>
      </c>
      <c r="X1097">
        <v>7</v>
      </c>
      <c r="AC1097" t="s">
        <v>107</v>
      </c>
      <c r="AD1097" t="s">
        <v>320</v>
      </c>
      <c r="AE1097" t="str">
        <f t="shared" si="35"/>
        <v>COLÉGIO OLIMPO GOIÂNIA</v>
      </c>
      <c r="AG1097">
        <v>12</v>
      </c>
      <c r="AH1097">
        <v>10</v>
      </c>
      <c r="AI1097" t="s">
        <v>95</v>
      </c>
      <c r="AK1097">
        <v>0</v>
      </c>
      <c r="AM1097">
        <v>0</v>
      </c>
      <c r="AP1097" t="s">
        <v>355</v>
      </c>
    </row>
    <row r="1098" spans="1:42" customFormat="1">
      <c r="A1098">
        <v>133590</v>
      </c>
      <c r="B1098" t="s">
        <v>2000</v>
      </c>
      <c r="C1098" t="s">
        <v>2001</v>
      </c>
      <c r="D1098" s="18">
        <v>0</v>
      </c>
      <c r="E1098" s="13">
        <v>41731</v>
      </c>
      <c r="F1098" s="14">
        <v>0.89872685185185175</v>
      </c>
      <c r="G1098" s="18">
        <v>0.06</v>
      </c>
      <c r="H1098">
        <v>0</v>
      </c>
      <c r="I1098" s="21">
        <f t="shared" si="34"/>
        <v>-2731817.8299999973</v>
      </c>
      <c r="M1098">
        <v>53163</v>
      </c>
      <c r="N1098">
        <v>7</v>
      </c>
      <c r="O1098" t="s">
        <v>44</v>
      </c>
      <c r="P1098">
        <v>1</v>
      </c>
      <c r="R1098">
        <v>1578</v>
      </c>
      <c r="S1098" s="13">
        <v>41784</v>
      </c>
      <c r="T1098" s="13">
        <v>41785</v>
      </c>
      <c r="W1098">
        <v>2014</v>
      </c>
      <c r="X1098">
        <v>7</v>
      </c>
      <c r="AC1098" t="s">
        <v>107</v>
      </c>
      <c r="AD1098" t="s">
        <v>320</v>
      </c>
      <c r="AE1098" t="str">
        <f t="shared" si="35"/>
        <v>COLÉGIO OLIMPO GOIÂNIA</v>
      </c>
      <c r="AG1098">
        <v>12</v>
      </c>
      <c r="AH1098">
        <v>10</v>
      </c>
      <c r="AI1098" t="s">
        <v>95</v>
      </c>
      <c r="AK1098">
        <v>0</v>
      </c>
      <c r="AM1098">
        <v>0</v>
      </c>
      <c r="AP1098" t="s">
        <v>355</v>
      </c>
    </row>
    <row r="1099" spans="1:42" customFormat="1">
      <c r="A1099">
        <v>133578</v>
      </c>
      <c r="B1099" t="s">
        <v>2002</v>
      </c>
      <c r="C1099" t="s">
        <v>2003</v>
      </c>
      <c r="D1099" s="18">
        <v>0</v>
      </c>
      <c r="E1099" s="13">
        <v>41731</v>
      </c>
      <c r="F1099" s="14">
        <v>0.89872685185185175</v>
      </c>
      <c r="G1099" s="18">
        <v>0.06</v>
      </c>
      <c r="H1099">
        <v>0</v>
      </c>
      <c r="I1099" s="21">
        <f t="shared" si="34"/>
        <v>-2731817.8899999973</v>
      </c>
      <c r="M1099">
        <v>53159</v>
      </c>
      <c r="N1099">
        <v>7</v>
      </c>
      <c r="O1099" t="s">
        <v>44</v>
      </c>
      <c r="P1099">
        <v>1</v>
      </c>
      <c r="R1099">
        <v>1578</v>
      </c>
      <c r="S1099" s="13">
        <v>41784</v>
      </c>
      <c r="T1099" s="13">
        <v>41784</v>
      </c>
      <c r="W1099">
        <v>2014</v>
      </c>
      <c r="X1099">
        <v>7</v>
      </c>
      <c r="AC1099" t="s">
        <v>107</v>
      </c>
      <c r="AD1099" t="s">
        <v>320</v>
      </c>
      <c r="AE1099" t="str">
        <f t="shared" si="35"/>
        <v>COLÉGIO OLIMPO GOIÂNIA</v>
      </c>
      <c r="AG1099">
        <v>12</v>
      </c>
      <c r="AH1099">
        <v>10</v>
      </c>
      <c r="AI1099" t="s">
        <v>95</v>
      </c>
      <c r="AK1099">
        <v>0</v>
      </c>
      <c r="AM1099">
        <v>0</v>
      </c>
      <c r="AP1099" t="s">
        <v>355</v>
      </c>
    </row>
    <row r="1100" spans="1:42" customFormat="1">
      <c r="A1100">
        <v>133579</v>
      </c>
      <c r="B1100" t="s">
        <v>2004</v>
      </c>
      <c r="C1100" t="s">
        <v>2005</v>
      </c>
      <c r="D1100" s="18">
        <v>0</v>
      </c>
      <c r="E1100" s="13">
        <v>41731</v>
      </c>
      <c r="F1100" s="14">
        <v>0.89872685185185175</v>
      </c>
      <c r="G1100" s="18">
        <v>1274</v>
      </c>
      <c r="H1100">
        <v>0</v>
      </c>
      <c r="I1100" s="21">
        <f t="shared" si="34"/>
        <v>-2733091.8899999973</v>
      </c>
      <c r="M1100">
        <v>53169</v>
      </c>
      <c r="N1100">
        <v>7</v>
      </c>
      <c r="O1100" t="s">
        <v>44</v>
      </c>
      <c r="P1100">
        <v>1</v>
      </c>
      <c r="R1100">
        <v>1578</v>
      </c>
      <c r="S1100" s="13">
        <v>41784</v>
      </c>
      <c r="T1100" s="13">
        <v>41784</v>
      </c>
      <c r="W1100">
        <v>2014</v>
      </c>
      <c r="X1100">
        <v>7</v>
      </c>
      <c r="AC1100" t="s">
        <v>107</v>
      </c>
      <c r="AD1100" t="s">
        <v>320</v>
      </c>
      <c r="AE1100" t="str">
        <f t="shared" si="35"/>
        <v>COLÉGIO OLIMPO GOIÂNIA</v>
      </c>
      <c r="AG1100">
        <v>12</v>
      </c>
      <c r="AH1100">
        <v>10</v>
      </c>
      <c r="AI1100" t="s">
        <v>95</v>
      </c>
      <c r="AK1100">
        <v>0</v>
      </c>
      <c r="AM1100">
        <v>0</v>
      </c>
      <c r="AP1100" t="s">
        <v>355</v>
      </c>
    </row>
    <row r="1101" spans="1:42" customFormat="1">
      <c r="A1101">
        <v>133593</v>
      </c>
      <c r="B1101" t="s">
        <v>2006</v>
      </c>
      <c r="C1101" t="s">
        <v>2007</v>
      </c>
      <c r="D1101" s="18">
        <v>0</v>
      </c>
      <c r="E1101" s="13">
        <v>41731</v>
      </c>
      <c r="F1101" s="14">
        <v>0.89957175925925925</v>
      </c>
      <c r="G1101" s="18">
        <v>1492</v>
      </c>
      <c r="H1101">
        <v>0</v>
      </c>
      <c r="I1101" s="21">
        <f t="shared" si="34"/>
        <v>-2734583.8899999973</v>
      </c>
      <c r="M1101">
        <v>53164</v>
      </c>
      <c r="N1101">
        <v>7</v>
      </c>
      <c r="O1101" t="s">
        <v>44</v>
      </c>
      <c r="P1101">
        <v>1</v>
      </c>
      <c r="R1101">
        <v>1578</v>
      </c>
      <c r="S1101" s="13">
        <v>41784</v>
      </c>
      <c r="T1101" s="13">
        <v>41784</v>
      </c>
      <c r="W1101">
        <v>2014</v>
      </c>
      <c r="X1101">
        <v>7</v>
      </c>
      <c r="AC1101" t="s">
        <v>107</v>
      </c>
      <c r="AD1101" t="s">
        <v>320</v>
      </c>
      <c r="AE1101" t="str">
        <f t="shared" si="35"/>
        <v>COLÉGIO OLIMPO GOIÂNIA</v>
      </c>
      <c r="AG1101">
        <v>12</v>
      </c>
      <c r="AH1101">
        <v>10</v>
      </c>
      <c r="AI1101" t="s">
        <v>95</v>
      </c>
      <c r="AK1101">
        <v>0</v>
      </c>
      <c r="AM1101">
        <v>0</v>
      </c>
      <c r="AP1101" t="s">
        <v>355</v>
      </c>
    </row>
    <row r="1102" spans="1:42" customFormat="1">
      <c r="A1102">
        <v>129806</v>
      </c>
      <c r="B1102" t="s">
        <v>191</v>
      </c>
      <c r="C1102" t="s">
        <v>594</v>
      </c>
      <c r="D1102" s="18">
        <v>6187.73</v>
      </c>
      <c r="E1102" s="13">
        <v>41731</v>
      </c>
      <c r="F1102" s="14">
        <v>0.92208333333333325</v>
      </c>
      <c r="G1102" s="18">
        <v>0</v>
      </c>
      <c r="H1102">
        <v>0</v>
      </c>
      <c r="I1102" s="21">
        <f t="shared" si="34"/>
        <v>-2728396.1599999974</v>
      </c>
      <c r="N1102">
        <v>7</v>
      </c>
      <c r="O1102" t="s">
        <v>44</v>
      </c>
      <c r="P1102">
        <v>1</v>
      </c>
      <c r="R1102">
        <v>2</v>
      </c>
      <c r="S1102" s="13">
        <v>41762</v>
      </c>
      <c r="T1102" s="13">
        <v>41762</v>
      </c>
      <c r="W1102">
        <v>2014</v>
      </c>
      <c r="X1102">
        <v>7</v>
      </c>
      <c r="AC1102" t="s">
        <v>48</v>
      </c>
      <c r="AD1102" t="s">
        <v>319</v>
      </c>
      <c r="AE1102" t="str">
        <f t="shared" si="35"/>
        <v>COLÉGIO OLIMPO GOIÂNIA</v>
      </c>
      <c r="AG1102">
        <v>74</v>
      </c>
      <c r="AH1102">
        <v>10</v>
      </c>
      <c r="AI1102" t="s">
        <v>95</v>
      </c>
      <c r="AM1102">
        <v>0</v>
      </c>
      <c r="AP1102" t="s">
        <v>394</v>
      </c>
    </row>
    <row r="1103" spans="1:42" customFormat="1">
      <c r="A1103">
        <v>133631</v>
      </c>
      <c r="B1103" t="s">
        <v>2008</v>
      </c>
      <c r="C1103" t="s">
        <v>2009</v>
      </c>
      <c r="D1103" s="18">
        <v>0</v>
      </c>
      <c r="E1103" s="13">
        <v>41731</v>
      </c>
      <c r="F1103" s="14">
        <v>0.92429398148148145</v>
      </c>
      <c r="G1103" s="18">
        <v>1419.57</v>
      </c>
      <c r="H1103">
        <v>0</v>
      </c>
      <c r="I1103" s="21">
        <f t="shared" si="34"/>
        <v>-2729815.7299999972</v>
      </c>
      <c r="M1103">
        <v>54293</v>
      </c>
      <c r="N1103">
        <v>7</v>
      </c>
      <c r="O1103" t="s">
        <v>44</v>
      </c>
      <c r="P1103">
        <v>1</v>
      </c>
      <c r="R1103">
        <v>1578</v>
      </c>
      <c r="S1103" s="13">
        <v>41784</v>
      </c>
      <c r="T1103" s="13">
        <v>41784</v>
      </c>
      <c r="W1103">
        <v>2014</v>
      </c>
      <c r="X1103">
        <v>7</v>
      </c>
      <c r="AC1103" t="s">
        <v>107</v>
      </c>
      <c r="AD1103" t="s">
        <v>320</v>
      </c>
      <c r="AE1103" t="str">
        <f t="shared" si="35"/>
        <v>COLÉGIO OLIMPO GOIÂNIA</v>
      </c>
      <c r="AG1103">
        <v>12</v>
      </c>
      <c r="AH1103">
        <v>10</v>
      </c>
      <c r="AI1103" t="s">
        <v>95</v>
      </c>
      <c r="AK1103">
        <v>0</v>
      </c>
      <c r="AM1103">
        <v>0</v>
      </c>
      <c r="AP1103" t="s">
        <v>355</v>
      </c>
    </row>
    <row r="1104" spans="1:42" customFormat="1">
      <c r="A1104">
        <v>133633</v>
      </c>
      <c r="B1104" t="s">
        <v>2010</v>
      </c>
      <c r="C1104" t="s">
        <v>2011</v>
      </c>
      <c r="D1104" s="18">
        <v>0</v>
      </c>
      <c r="E1104" s="13">
        <v>41731</v>
      </c>
      <c r="F1104" s="14">
        <v>0.9243055555555556</v>
      </c>
      <c r="G1104" s="18">
        <v>1492</v>
      </c>
      <c r="H1104">
        <v>0</v>
      </c>
      <c r="I1104" s="21">
        <f t="shared" si="34"/>
        <v>-2731307.7299999972</v>
      </c>
      <c r="M1104">
        <v>53480</v>
      </c>
      <c r="N1104">
        <v>7</v>
      </c>
      <c r="O1104" t="s">
        <v>44</v>
      </c>
      <c r="P1104">
        <v>1</v>
      </c>
      <c r="R1104">
        <v>1578</v>
      </c>
      <c r="S1104" s="13">
        <v>41784</v>
      </c>
      <c r="T1104" s="13">
        <v>41784</v>
      </c>
      <c r="W1104">
        <v>2014</v>
      </c>
      <c r="X1104">
        <v>7</v>
      </c>
      <c r="AC1104" t="s">
        <v>107</v>
      </c>
      <c r="AD1104" t="s">
        <v>320</v>
      </c>
      <c r="AE1104" t="str">
        <f t="shared" si="35"/>
        <v>COLÉGIO OLIMPO GOIÂNIA</v>
      </c>
      <c r="AG1104">
        <v>12</v>
      </c>
      <c r="AH1104">
        <v>10</v>
      </c>
      <c r="AI1104" t="s">
        <v>95</v>
      </c>
      <c r="AK1104">
        <v>0</v>
      </c>
      <c r="AM1104">
        <v>0</v>
      </c>
      <c r="AP1104" t="s">
        <v>355</v>
      </c>
    </row>
    <row r="1105" spans="1:42" customFormat="1">
      <c r="A1105">
        <v>133634</v>
      </c>
      <c r="B1105" t="s">
        <v>2012</v>
      </c>
      <c r="C1105" t="s">
        <v>2013</v>
      </c>
      <c r="D1105" s="18">
        <v>0</v>
      </c>
      <c r="E1105" s="13">
        <v>41731</v>
      </c>
      <c r="F1105" s="14">
        <v>0.9243055555555556</v>
      </c>
      <c r="G1105" s="18">
        <v>1492</v>
      </c>
      <c r="H1105">
        <v>0</v>
      </c>
      <c r="I1105" s="21">
        <f t="shared" si="34"/>
        <v>-2732799.7299999972</v>
      </c>
      <c r="M1105">
        <v>53481</v>
      </c>
      <c r="N1105">
        <v>7</v>
      </c>
      <c r="O1105" t="s">
        <v>44</v>
      </c>
      <c r="P1105">
        <v>1</v>
      </c>
      <c r="R1105">
        <v>1578</v>
      </c>
      <c r="S1105" s="13">
        <v>41784</v>
      </c>
      <c r="T1105" s="13">
        <v>41784</v>
      </c>
      <c r="W1105">
        <v>2014</v>
      </c>
      <c r="X1105">
        <v>7</v>
      </c>
      <c r="AC1105" t="s">
        <v>107</v>
      </c>
      <c r="AD1105" t="s">
        <v>320</v>
      </c>
      <c r="AE1105" t="str">
        <f t="shared" si="35"/>
        <v>COLÉGIO OLIMPO GOIÂNIA</v>
      </c>
      <c r="AG1105">
        <v>12</v>
      </c>
      <c r="AH1105">
        <v>10</v>
      </c>
      <c r="AI1105" t="s">
        <v>95</v>
      </c>
      <c r="AK1105">
        <v>0</v>
      </c>
      <c r="AM1105">
        <v>0</v>
      </c>
      <c r="AP1105" t="s">
        <v>355</v>
      </c>
    </row>
    <row r="1106" spans="1:42" customFormat="1">
      <c r="A1106">
        <v>133632</v>
      </c>
      <c r="B1106" t="s">
        <v>2014</v>
      </c>
      <c r="C1106" t="s">
        <v>2015</v>
      </c>
      <c r="D1106" s="18">
        <v>0</v>
      </c>
      <c r="E1106" s="13">
        <v>41731</v>
      </c>
      <c r="F1106" s="14">
        <v>0.9243055555555556</v>
      </c>
      <c r="G1106" s="18">
        <v>1492</v>
      </c>
      <c r="H1106">
        <v>0</v>
      </c>
      <c r="I1106" s="21">
        <f t="shared" si="34"/>
        <v>-2734291.7299999972</v>
      </c>
      <c r="M1106">
        <v>53479</v>
      </c>
      <c r="N1106">
        <v>7</v>
      </c>
      <c r="O1106" t="s">
        <v>44</v>
      </c>
      <c r="P1106">
        <v>1</v>
      </c>
      <c r="R1106">
        <v>1578</v>
      </c>
      <c r="S1106" s="13">
        <v>41784</v>
      </c>
      <c r="T1106" s="13">
        <v>41784</v>
      </c>
      <c r="W1106">
        <v>2014</v>
      </c>
      <c r="X1106">
        <v>7</v>
      </c>
      <c r="AC1106" t="s">
        <v>107</v>
      </c>
      <c r="AD1106" t="s">
        <v>320</v>
      </c>
      <c r="AE1106" t="str">
        <f t="shared" si="35"/>
        <v>COLÉGIO OLIMPO GOIÂNIA</v>
      </c>
      <c r="AG1106">
        <v>12</v>
      </c>
      <c r="AH1106">
        <v>10</v>
      </c>
      <c r="AI1106" t="s">
        <v>95</v>
      </c>
      <c r="AK1106">
        <v>0</v>
      </c>
      <c r="AM1106">
        <v>0</v>
      </c>
      <c r="AP1106" t="s">
        <v>355</v>
      </c>
    </row>
    <row r="1107" spans="1:42" customFormat="1">
      <c r="A1107">
        <v>129826</v>
      </c>
      <c r="B1107" t="s">
        <v>2016</v>
      </c>
      <c r="C1107" t="s">
        <v>2017</v>
      </c>
      <c r="D1107" s="18">
        <v>0</v>
      </c>
      <c r="E1107" s="13">
        <v>41731</v>
      </c>
      <c r="F1107" s="14">
        <v>0.94293981481481481</v>
      </c>
      <c r="G1107" s="18">
        <v>498.1</v>
      </c>
      <c r="H1107">
        <v>0</v>
      </c>
      <c r="I1107" s="21">
        <f t="shared" si="34"/>
        <v>-2734789.8299999973</v>
      </c>
      <c r="M1107">
        <v>51198</v>
      </c>
      <c r="N1107">
        <v>7</v>
      </c>
      <c r="O1107" t="s">
        <v>44</v>
      </c>
      <c r="P1107">
        <v>1</v>
      </c>
      <c r="R1107">
        <v>575</v>
      </c>
      <c r="S1107" s="13">
        <v>41762</v>
      </c>
      <c r="T1107" s="13">
        <v>41762</v>
      </c>
      <c r="W1107">
        <v>2014</v>
      </c>
      <c r="X1107">
        <v>7</v>
      </c>
      <c r="AC1107" t="s">
        <v>61</v>
      </c>
      <c r="AD1107" t="s">
        <v>320</v>
      </c>
      <c r="AE1107" t="str">
        <f t="shared" si="35"/>
        <v>COLÉGIO OLIMPO GOIÂNIA</v>
      </c>
      <c r="AG1107">
        <v>29</v>
      </c>
      <c r="AH1107">
        <v>9</v>
      </c>
      <c r="AI1107" t="s">
        <v>54</v>
      </c>
      <c r="AK1107">
        <v>0</v>
      </c>
      <c r="AM1107">
        <v>0</v>
      </c>
      <c r="AP1107" t="s">
        <v>523</v>
      </c>
    </row>
    <row r="1108" spans="1:42" customFormat="1">
      <c r="A1108">
        <v>129843</v>
      </c>
      <c r="B1108" t="s">
        <v>2018</v>
      </c>
      <c r="C1108" t="s">
        <v>2019</v>
      </c>
      <c r="D1108" s="18">
        <v>0</v>
      </c>
      <c r="E1108" s="13">
        <v>41731</v>
      </c>
      <c r="F1108" s="14">
        <v>0.95763888888888893</v>
      </c>
      <c r="G1108" s="18">
        <v>1513.97</v>
      </c>
      <c r="H1108">
        <v>0</v>
      </c>
      <c r="I1108" s="21">
        <f t="shared" si="34"/>
        <v>-2736303.7999999975</v>
      </c>
      <c r="M1108">
        <v>51212</v>
      </c>
      <c r="N1108">
        <v>7</v>
      </c>
      <c r="O1108" t="s">
        <v>44</v>
      </c>
      <c r="P1108">
        <v>1</v>
      </c>
      <c r="R1108">
        <v>524</v>
      </c>
      <c r="S1108" s="13">
        <v>41762</v>
      </c>
      <c r="T1108" s="13">
        <v>41762</v>
      </c>
      <c r="W1108">
        <v>2014</v>
      </c>
      <c r="X1108">
        <v>7</v>
      </c>
      <c r="AC1108" t="s">
        <v>66</v>
      </c>
      <c r="AD1108" t="s">
        <v>320</v>
      </c>
      <c r="AE1108" t="str">
        <f t="shared" si="35"/>
        <v>COLÉGIO OLIMPO GOIÂNIA</v>
      </c>
      <c r="AG1108">
        <v>29</v>
      </c>
      <c r="AH1108">
        <v>9</v>
      </c>
      <c r="AI1108" t="s">
        <v>54</v>
      </c>
      <c r="AK1108">
        <v>0</v>
      </c>
      <c r="AM1108">
        <v>0</v>
      </c>
      <c r="AP1108" t="s">
        <v>523</v>
      </c>
    </row>
    <row r="1109" spans="1:42" customFormat="1">
      <c r="A1109">
        <v>129844</v>
      </c>
      <c r="B1109" t="s">
        <v>2020</v>
      </c>
      <c r="C1109" t="s">
        <v>2021</v>
      </c>
      <c r="D1109" s="18">
        <v>0</v>
      </c>
      <c r="E1109" s="13">
        <v>41731</v>
      </c>
      <c r="F1109" s="14">
        <v>0.95763888888888893</v>
      </c>
      <c r="G1109" s="18">
        <v>16470.560000000001</v>
      </c>
      <c r="H1109">
        <v>0</v>
      </c>
      <c r="I1109" s="21">
        <f t="shared" si="34"/>
        <v>-2752774.3599999975</v>
      </c>
      <c r="M1109">
        <v>51213</v>
      </c>
      <c r="N1109">
        <v>7</v>
      </c>
      <c r="O1109" t="s">
        <v>44</v>
      </c>
      <c r="P1109">
        <v>1</v>
      </c>
      <c r="R1109">
        <v>524</v>
      </c>
      <c r="S1109" s="13">
        <v>41762</v>
      </c>
      <c r="T1109" s="13">
        <v>41762</v>
      </c>
      <c r="W1109">
        <v>2014</v>
      </c>
      <c r="X1109">
        <v>7</v>
      </c>
      <c r="AC1109" t="s">
        <v>66</v>
      </c>
      <c r="AD1109" t="s">
        <v>320</v>
      </c>
      <c r="AE1109" t="str">
        <f t="shared" si="35"/>
        <v>COLÉGIO OLIMPO GOIÂNIA</v>
      </c>
      <c r="AG1109">
        <v>29</v>
      </c>
      <c r="AH1109">
        <v>9</v>
      </c>
      <c r="AI1109" t="s">
        <v>54</v>
      </c>
      <c r="AK1109">
        <v>0</v>
      </c>
      <c r="AM1109">
        <v>0</v>
      </c>
      <c r="AP1109" t="s">
        <v>523</v>
      </c>
    </row>
    <row r="1110" spans="1:42" customFormat="1">
      <c r="A1110">
        <v>129845</v>
      </c>
      <c r="B1110" t="s">
        <v>2022</v>
      </c>
      <c r="C1110" t="s">
        <v>2023</v>
      </c>
      <c r="D1110" s="18">
        <v>0</v>
      </c>
      <c r="E1110" s="13">
        <v>41731</v>
      </c>
      <c r="F1110" s="14">
        <v>0.95763888888888893</v>
      </c>
      <c r="G1110" s="18">
        <v>22486.03</v>
      </c>
      <c r="H1110">
        <v>0</v>
      </c>
      <c r="I1110" s="21">
        <f t="shared" si="34"/>
        <v>-2775260.3899999973</v>
      </c>
      <c r="M1110">
        <v>51214</v>
      </c>
      <c r="N1110">
        <v>7</v>
      </c>
      <c r="O1110" t="s">
        <v>44</v>
      </c>
      <c r="P1110">
        <v>1</v>
      </c>
      <c r="R1110">
        <v>524</v>
      </c>
      <c r="S1110" s="13">
        <v>41762</v>
      </c>
      <c r="T1110" s="13">
        <v>41762</v>
      </c>
      <c r="W1110">
        <v>2014</v>
      </c>
      <c r="X1110">
        <v>7</v>
      </c>
      <c r="AC1110" t="s">
        <v>66</v>
      </c>
      <c r="AD1110" t="s">
        <v>320</v>
      </c>
      <c r="AE1110" t="str">
        <f t="shared" si="35"/>
        <v>COLÉGIO OLIMPO GOIÂNIA</v>
      </c>
      <c r="AG1110">
        <v>29</v>
      </c>
      <c r="AH1110">
        <v>9</v>
      </c>
      <c r="AI1110" t="s">
        <v>54</v>
      </c>
      <c r="AK1110">
        <v>0</v>
      </c>
      <c r="AM1110">
        <v>0</v>
      </c>
      <c r="AP1110" t="s">
        <v>523</v>
      </c>
    </row>
    <row r="1111" spans="1:42" customFormat="1">
      <c r="A1111">
        <v>247504</v>
      </c>
      <c r="B1111" t="s">
        <v>70</v>
      </c>
      <c r="C1111" t="s">
        <v>70</v>
      </c>
      <c r="D1111" s="18">
        <v>52580.31</v>
      </c>
      <c r="E1111" s="13">
        <v>41732</v>
      </c>
      <c r="F1111" s="14">
        <v>0.31534722222222222</v>
      </c>
      <c r="G1111" s="18">
        <v>0</v>
      </c>
      <c r="H1111">
        <v>0</v>
      </c>
      <c r="I1111" s="21">
        <f t="shared" si="34"/>
        <v>-2722680.0799999973</v>
      </c>
      <c r="N1111">
        <v>60</v>
      </c>
      <c r="O1111" t="s">
        <v>60</v>
      </c>
      <c r="P1111">
        <v>1</v>
      </c>
      <c r="R1111">
        <v>1431</v>
      </c>
      <c r="S1111" s="13">
        <v>42068</v>
      </c>
      <c r="T1111" s="13">
        <v>42068</v>
      </c>
      <c r="W1111">
        <v>2014</v>
      </c>
      <c r="X1111">
        <v>60</v>
      </c>
      <c r="AC1111" t="s">
        <v>70</v>
      </c>
      <c r="AD1111" t="s">
        <v>319</v>
      </c>
      <c r="AE1111" t="str">
        <f t="shared" si="35"/>
        <v>COLÉGIO OLIMPO GOIÂNIA</v>
      </c>
      <c r="AG1111">
        <v>75</v>
      </c>
      <c r="AH1111">
        <v>11</v>
      </c>
      <c r="AI1111" t="s">
        <v>46</v>
      </c>
      <c r="AM1111">
        <v>0</v>
      </c>
      <c r="AP1111" t="s">
        <v>1384</v>
      </c>
    </row>
    <row r="1112" spans="1:42" customFormat="1">
      <c r="A1112">
        <v>247506</v>
      </c>
      <c r="B1112" t="s">
        <v>119</v>
      </c>
      <c r="C1112" t="s">
        <v>119</v>
      </c>
      <c r="D1112" s="18">
        <v>5982</v>
      </c>
      <c r="E1112" s="13">
        <v>41732</v>
      </c>
      <c r="F1112" s="14">
        <v>0.31637731481481485</v>
      </c>
      <c r="G1112" s="18">
        <v>0</v>
      </c>
      <c r="H1112">
        <v>0</v>
      </c>
      <c r="I1112" s="21">
        <f t="shared" si="34"/>
        <v>-2716698.0799999973</v>
      </c>
      <c r="N1112">
        <v>60</v>
      </c>
      <c r="O1112" t="s">
        <v>60</v>
      </c>
      <c r="P1112">
        <v>1</v>
      </c>
      <c r="R1112">
        <v>1528</v>
      </c>
      <c r="S1112" s="13">
        <v>42068</v>
      </c>
      <c r="T1112" s="13">
        <v>42068</v>
      </c>
      <c r="W1112">
        <v>2014</v>
      </c>
      <c r="X1112">
        <v>60</v>
      </c>
      <c r="AC1112" t="s">
        <v>119</v>
      </c>
      <c r="AD1112" t="s">
        <v>319</v>
      </c>
      <c r="AE1112" t="str">
        <f t="shared" si="35"/>
        <v>COLÉGIO OLIMPO UBERLÂNDIA</v>
      </c>
      <c r="AG1112">
        <v>75</v>
      </c>
      <c r="AH1112">
        <v>11</v>
      </c>
      <c r="AI1112" t="s">
        <v>46</v>
      </c>
      <c r="AM1112">
        <v>0</v>
      </c>
      <c r="AP1112" t="s">
        <v>1384</v>
      </c>
    </row>
    <row r="1113" spans="1:42" customFormat="1">
      <c r="A1113">
        <v>124018</v>
      </c>
      <c r="B1113">
        <v>165548</v>
      </c>
      <c r="C1113" t="s">
        <v>2024</v>
      </c>
      <c r="D1113" s="18">
        <v>1538.5</v>
      </c>
      <c r="E1113" s="13">
        <v>41732</v>
      </c>
      <c r="F1113" s="14">
        <v>0.3689351851851852</v>
      </c>
      <c r="G1113" s="18">
        <v>0</v>
      </c>
      <c r="H1113">
        <v>0</v>
      </c>
      <c r="I1113" s="21">
        <f t="shared" si="34"/>
        <v>-2715159.5799999973</v>
      </c>
      <c r="L1113">
        <v>165548</v>
      </c>
      <c r="N1113">
        <v>8</v>
      </c>
      <c r="O1113" t="s">
        <v>63</v>
      </c>
      <c r="P1113">
        <v>1</v>
      </c>
      <c r="R1113">
        <v>2</v>
      </c>
      <c r="S1113" s="13">
        <v>41739</v>
      </c>
      <c r="T1113" s="13">
        <v>41739</v>
      </c>
      <c r="W1113">
        <v>2014</v>
      </c>
      <c r="X1113">
        <v>8</v>
      </c>
      <c r="AC1113" t="s">
        <v>48</v>
      </c>
      <c r="AD1113" t="s">
        <v>319</v>
      </c>
      <c r="AE1113" t="str">
        <f t="shared" si="35"/>
        <v>COLÉGIO OLIMPO GOIÂNIA</v>
      </c>
      <c r="AG1113">
        <v>4</v>
      </c>
      <c r="AH1113">
        <v>8</v>
      </c>
      <c r="AI1113" t="s">
        <v>52</v>
      </c>
      <c r="AK1113">
        <v>0</v>
      </c>
      <c r="AM1113">
        <v>0</v>
      </c>
      <c r="AP1113" t="s">
        <v>418</v>
      </c>
    </row>
    <row r="1114" spans="1:42" customFormat="1">
      <c r="A1114">
        <v>124019</v>
      </c>
      <c r="B1114">
        <v>142680</v>
      </c>
      <c r="C1114" t="s">
        <v>2025</v>
      </c>
      <c r="D1114" s="18">
        <v>1381.74</v>
      </c>
      <c r="E1114" s="13">
        <v>41732</v>
      </c>
      <c r="F1114" s="14">
        <v>0.36967592592592591</v>
      </c>
      <c r="G1114" s="18">
        <v>0</v>
      </c>
      <c r="H1114">
        <v>0</v>
      </c>
      <c r="I1114" s="21">
        <f t="shared" si="34"/>
        <v>-2713777.8399999971</v>
      </c>
      <c r="L1114">
        <v>142680</v>
      </c>
      <c r="N1114">
        <v>8</v>
      </c>
      <c r="O1114" t="s">
        <v>63</v>
      </c>
      <c r="P1114">
        <v>1</v>
      </c>
      <c r="R1114">
        <v>2</v>
      </c>
      <c r="S1114" s="13">
        <v>41739</v>
      </c>
      <c r="T1114" s="13">
        <v>41739</v>
      </c>
      <c r="W1114">
        <v>2014</v>
      </c>
      <c r="X1114">
        <v>8</v>
      </c>
      <c r="AC1114" t="s">
        <v>48</v>
      </c>
      <c r="AD1114" t="s">
        <v>319</v>
      </c>
      <c r="AE1114" t="str">
        <f t="shared" si="35"/>
        <v>COLÉGIO OLIMPO GOIÂNIA</v>
      </c>
      <c r="AG1114">
        <v>4</v>
      </c>
      <c r="AH1114">
        <v>8</v>
      </c>
      <c r="AI1114" t="s">
        <v>52</v>
      </c>
      <c r="AK1114">
        <v>0</v>
      </c>
      <c r="AM1114">
        <v>0</v>
      </c>
      <c r="AP1114" t="s">
        <v>418</v>
      </c>
    </row>
    <row r="1115" spans="1:42" customFormat="1">
      <c r="A1115">
        <v>250377</v>
      </c>
      <c r="B1115">
        <v>158295</v>
      </c>
      <c r="C1115" t="s">
        <v>2026</v>
      </c>
      <c r="D1115" s="18">
        <v>1284</v>
      </c>
      <c r="E1115" s="13">
        <v>41732</v>
      </c>
      <c r="F1115" s="14">
        <v>0.37069444444444444</v>
      </c>
      <c r="G1115" s="18">
        <v>0</v>
      </c>
      <c r="H1115">
        <v>0</v>
      </c>
      <c r="I1115" s="21">
        <f t="shared" si="34"/>
        <v>-2712493.8399999971</v>
      </c>
      <c r="L1115">
        <v>158295</v>
      </c>
      <c r="N1115">
        <v>7</v>
      </c>
      <c r="O1115" t="s">
        <v>44</v>
      </c>
      <c r="P1115">
        <v>1</v>
      </c>
      <c r="R1115">
        <v>6</v>
      </c>
      <c r="S1115" s="13">
        <v>42074</v>
      </c>
      <c r="T1115" s="13">
        <v>42074</v>
      </c>
      <c r="W1115">
        <v>2014</v>
      </c>
      <c r="X1115">
        <v>7</v>
      </c>
      <c r="AC1115" t="s">
        <v>45</v>
      </c>
      <c r="AD1115" t="s">
        <v>319</v>
      </c>
      <c r="AE1115" t="str">
        <f t="shared" si="35"/>
        <v>COLÉGIO OLIMPO GOIÂNIA</v>
      </c>
      <c r="AG1115">
        <v>75</v>
      </c>
      <c r="AH1115">
        <v>11</v>
      </c>
      <c r="AI1115" t="s">
        <v>46</v>
      </c>
      <c r="AK1115">
        <v>0</v>
      </c>
      <c r="AM1115">
        <v>0</v>
      </c>
      <c r="AP1115" t="s">
        <v>1384</v>
      </c>
    </row>
    <row r="1116" spans="1:42" customFormat="1">
      <c r="A1116">
        <v>131988</v>
      </c>
      <c r="B1116" t="s">
        <v>231</v>
      </c>
      <c r="C1116" t="s">
        <v>232</v>
      </c>
      <c r="D1116" s="18">
        <v>0</v>
      </c>
      <c r="E1116" s="13">
        <v>41732</v>
      </c>
      <c r="F1116" s="14">
        <v>0.3762152777777778</v>
      </c>
      <c r="G1116" s="18">
        <v>571.29</v>
      </c>
      <c r="H1116">
        <v>0</v>
      </c>
      <c r="I1116" s="21">
        <f t="shared" si="34"/>
        <v>-2713065.1299999971</v>
      </c>
      <c r="N1116">
        <v>7</v>
      </c>
      <c r="O1116" t="s">
        <v>44</v>
      </c>
      <c r="P1116">
        <v>1</v>
      </c>
      <c r="R1116">
        <v>569</v>
      </c>
      <c r="S1116" s="13">
        <v>41779</v>
      </c>
      <c r="T1116" s="13">
        <v>41779</v>
      </c>
      <c r="W1116">
        <v>2014</v>
      </c>
      <c r="X1116">
        <v>7</v>
      </c>
      <c r="AC1116" t="s">
        <v>108</v>
      </c>
      <c r="AD1116" t="s">
        <v>320</v>
      </c>
      <c r="AE1116" t="str">
        <f t="shared" si="35"/>
        <v>COLÉGIO OLIMPO GOIÂNIA</v>
      </c>
      <c r="AG1116">
        <v>52</v>
      </c>
      <c r="AH1116">
        <v>2</v>
      </c>
      <c r="AI1116" t="s">
        <v>49</v>
      </c>
      <c r="AM1116">
        <v>0</v>
      </c>
      <c r="AP1116" t="s">
        <v>327</v>
      </c>
    </row>
    <row r="1117" spans="1:42" customFormat="1">
      <c r="A1117">
        <v>226358</v>
      </c>
      <c r="B1117" t="s">
        <v>297</v>
      </c>
      <c r="C1117" t="s">
        <v>297</v>
      </c>
      <c r="D1117" s="18">
        <v>0</v>
      </c>
      <c r="E1117" s="13">
        <v>41732</v>
      </c>
      <c r="F1117" s="14">
        <v>0.38373842592592594</v>
      </c>
      <c r="G1117" s="18">
        <v>25616.71</v>
      </c>
      <c r="H1117">
        <v>0</v>
      </c>
      <c r="I1117" s="21">
        <f t="shared" si="34"/>
        <v>-2738681.8399999971</v>
      </c>
      <c r="N1117">
        <v>60</v>
      </c>
      <c r="O1117" t="s">
        <v>60</v>
      </c>
      <c r="P1117">
        <v>1</v>
      </c>
      <c r="R1117">
        <v>1449</v>
      </c>
      <c r="S1117" s="13">
        <v>41982</v>
      </c>
      <c r="T1117" s="13">
        <v>41982</v>
      </c>
      <c r="W1117">
        <v>2014</v>
      </c>
      <c r="X1117">
        <v>60</v>
      </c>
      <c r="AC1117" t="s">
        <v>51</v>
      </c>
      <c r="AD1117" t="s">
        <v>320</v>
      </c>
      <c r="AE1117" t="str">
        <f t="shared" si="35"/>
        <v>COLÉGIO OLIMPO GOIÂNIA</v>
      </c>
      <c r="AG1117">
        <v>26</v>
      </c>
      <c r="AH1117">
        <v>8</v>
      </c>
      <c r="AI1117" t="s">
        <v>52</v>
      </c>
      <c r="AM1117">
        <v>0</v>
      </c>
      <c r="AP1117" t="s">
        <v>336</v>
      </c>
    </row>
    <row r="1118" spans="1:42" customFormat="1">
      <c r="A1118">
        <v>248869</v>
      </c>
      <c r="B1118">
        <v>158186</v>
      </c>
      <c r="C1118" t="s">
        <v>2027</v>
      </c>
      <c r="D1118" s="18">
        <v>1284</v>
      </c>
      <c r="E1118" s="13">
        <v>41732</v>
      </c>
      <c r="F1118" s="14">
        <v>0.38685185185185184</v>
      </c>
      <c r="G1118" s="18">
        <v>0</v>
      </c>
      <c r="H1118">
        <v>0</v>
      </c>
      <c r="I1118" s="21">
        <f t="shared" si="34"/>
        <v>-2737397.8399999971</v>
      </c>
      <c r="L1118">
        <v>158186</v>
      </c>
      <c r="N1118">
        <v>7</v>
      </c>
      <c r="O1118" t="s">
        <v>44</v>
      </c>
      <c r="P1118">
        <v>1</v>
      </c>
      <c r="R1118">
        <v>6</v>
      </c>
      <c r="S1118" s="13">
        <v>42072</v>
      </c>
      <c r="T1118" s="13">
        <v>42072</v>
      </c>
      <c r="W1118">
        <v>2014</v>
      </c>
      <c r="X1118">
        <v>7</v>
      </c>
      <c r="AC1118" t="s">
        <v>45</v>
      </c>
      <c r="AD1118" t="s">
        <v>319</v>
      </c>
      <c r="AE1118" t="str">
        <f t="shared" si="35"/>
        <v>COLÉGIO OLIMPO GOIÂNIA</v>
      </c>
      <c r="AG1118">
        <v>75</v>
      </c>
      <c r="AH1118">
        <v>11</v>
      </c>
      <c r="AI1118" t="s">
        <v>46</v>
      </c>
      <c r="AK1118">
        <v>0</v>
      </c>
      <c r="AM1118">
        <v>0</v>
      </c>
      <c r="AP1118" t="s">
        <v>1384</v>
      </c>
    </row>
    <row r="1119" spans="1:42" customFormat="1">
      <c r="A1119">
        <v>132031</v>
      </c>
      <c r="B1119" t="s">
        <v>2028</v>
      </c>
      <c r="C1119" t="s">
        <v>2029</v>
      </c>
      <c r="D1119" s="18">
        <v>0</v>
      </c>
      <c r="E1119" s="13">
        <v>41732</v>
      </c>
      <c r="F1119" s="14">
        <v>0.39740740740740743</v>
      </c>
      <c r="G1119" s="18">
        <v>955</v>
      </c>
      <c r="H1119">
        <v>0</v>
      </c>
      <c r="I1119" s="21">
        <f t="shared" si="34"/>
        <v>-2738352.8399999971</v>
      </c>
      <c r="M1119">
        <v>52550</v>
      </c>
      <c r="N1119">
        <v>7</v>
      </c>
      <c r="O1119" t="s">
        <v>44</v>
      </c>
      <c r="P1119">
        <v>1</v>
      </c>
      <c r="R1119">
        <v>1579</v>
      </c>
      <c r="S1119" s="13">
        <v>41779</v>
      </c>
      <c r="T1119" s="13">
        <v>41779</v>
      </c>
      <c r="W1119">
        <v>2014</v>
      </c>
      <c r="X1119">
        <v>7</v>
      </c>
      <c r="AC1119" t="s">
        <v>94</v>
      </c>
      <c r="AD1119" t="s">
        <v>320</v>
      </c>
      <c r="AE1119" t="str">
        <f t="shared" si="35"/>
        <v>COLÉGIO OLIMPO GOIÂNIA</v>
      </c>
      <c r="AG1119">
        <v>52</v>
      </c>
      <c r="AH1119">
        <v>4</v>
      </c>
      <c r="AI1119" t="s">
        <v>78</v>
      </c>
      <c r="AK1119">
        <v>0</v>
      </c>
      <c r="AM1119">
        <v>0</v>
      </c>
      <c r="AP1119" t="s">
        <v>327</v>
      </c>
    </row>
    <row r="1120" spans="1:42" customFormat="1">
      <c r="A1120">
        <v>132032</v>
      </c>
      <c r="B1120" t="s">
        <v>2030</v>
      </c>
      <c r="C1120" t="s">
        <v>2031</v>
      </c>
      <c r="D1120" s="18">
        <v>0</v>
      </c>
      <c r="E1120" s="13">
        <v>41732</v>
      </c>
      <c r="F1120" s="14">
        <v>0.39740740740740743</v>
      </c>
      <c r="G1120" s="18">
        <v>907.25</v>
      </c>
      <c r="H1120">
        <v>0</v>
      </c>
      <c r="I1120" s="21">
        <f t="shared" si="34"/>
        <v>-2739260.0899999971</v>
      </c>
      <c r="M1120">
        <v>52551</v>
      </c>
      <c r="N1120">
        <v>7</v>
      </c>
      <c r="O1120" t="s">
        <v>44</v>
      </c>
      <c r="P1120">
        <v>1</v>
      </c>
      <c r="R1120">
        <v>1579</v>
      </c>
      <c r="S1120" s="13">
        <v>41779</v>
      </c>
      <c r="T1120" s="13">
        <v>41779</v>
      </c>
      <c r="W1120">
        <v>2014</v>
      </c>
      <c r="X1120">
        <v>7</v>
      </c>
      <c r="AC1120" t="s">
        <v>94</v>
      </c>
      <c r="AD1120" t="s">
        <v>320</v>
      </c>
      <c r="AE1120" t="str">
        <f t="shared" si="35"/>
        <v>COLÉGIO OLIMPO GOIÂNIA</v>
      </c>
      <c r="AG1120">
        <v>52</v>
      </c>
      <c r="AH1120">
        <v>4</v>
      </c>
      <c r="AI1120" t="s">
        <v>78</v>
      </c>
      <c r="AK1120">
        <v>0</v>
      </c>
      <c r="AM1120">
        <v>0</v>
      </c>
      <c r="AP1120" t="s">
        <v>327</v>
      </c>
    </row>
    <row r="1121" spans="1:42" customFormat="1">
      <c r="A1121">
        <v>132029</v>
      </c>
      <c r="B1121" t="s">
        <v>2032</v>
      </c>
      <c r="C1121" t="s">
        <v>2033</v>
      </c>
      <c r="D1121" s="18">
        <v>0</v>
      </c>
      <c r="E1121" s="13">
        <v>41732</v>
      </c>
      <c r="F1121" s="14">
        <v>0.39740740740740743</v>
      </c>
      <c r="G1121" s="18">
        <v>955</v>
      </c>
      <c r="H1121">
        <v>0</v>
      </c>
      <c r="I1121" s="21">
        <f t="shared" si="34"/>
        <v>-2740215.0899999971</v>
      </c>
      <c r="M1121">
        <v>52548</v>
      </c>
      <c r="N1121">
        <v>7</v>
      </c>
      <c r="O1121" t="s">
        <v>44</v>
      </c>
      <c r="P1121">
        <v>1</v>
      </c>
      <c r="R1121">
        <v>1579</v>
      </c>
      <c r="S1121" s="13">
        <v>41779</v>
      </c>
      <c r="T1121" s="13">
        <v>41779</v>
      </c>
      <c r="W1121">
        <v>2014</v>
      </c>
      <c r="X1121">
        <v>7</v>
      </c>
      <c r="AC1121" t="s">
        <v>94</v>
      </c>
      <c r="AD1121" t="s">
        <v>320</v>
      </c>
      <c r="AE1121" t="str">
        <f t="shared" si="35"/>
        <v>COLÉGIO OLIMPO GOIÂNIA</v>
      </c>
      <c r="AG1121">
        <v>52</v>
      </c>
      <c r="AH1121">
        <v>4</v>
      </c>
      <c r="AI1121" t="s">
        <v>78</v>
      </c>
      <c r="AK1121">
        <v>0</v>
      </c>
      <c r="AM1121">
        <v>0</v>
      </c>
      <c r="AP1121" t="s">
        <v>327</v>
      </c>
    </row>
    <row r="1122" spans="1:42" customFormat="1">
      <c r="A1122">
        <v>132030</v>
      </c>
      <c r="B1122" t="s">
        <v>2034</v>
      </c>
      <c r="C1122" t="s">
        <v>2035</v>
      </c>
      <c r="D1122" s="18">
        <v>0</v>
      </c>
      <c r="E1122" s="13">
        <v>41732</v>
      </c>
      <c r="F1122" s="14">
        <v>0.39740740740740743</v>
      </c>
      <c r="G1122" s="18">
        <v>959.5</v>
      </c>
      <c r="H1122">
        <v>0</v>
      </c>
      <c r="I1122" s="21">
        <f t="shared" si="34"/>
        <v>-2741174.5899999971</v>
      </c>
      <c r="M1122">
        <v>52549</v>
      </c>
      <c r="N1122">
        <v>7</v>
      </c>
      <c r="O1122" t="s">
        <v>44</v>
      </c>
      <c r="P1122">
        <v>1</v>
      </c>
      <c r="R1122">
        <v>1579</v>
      </c>
      <c r="S1122" s="13">
        <v>41779</v>
      </c>
      <c r="T1122" s="13">
        <v>41779</v>
      </c>
      <c r="W1122">
        <v>2014</v>
      </c>
      <c r="X1122">
        <v>7</v>
      </c>
      <c r="AC1122" t="s">
        <v>94</v>
      </c>
      <c r="AD1122" t="s">
        <v>320</v>
      </c>
      <c r="AE1122" t="str">
        <f t="shared" si="35"/>
        <v>COLÉGIO OLIMPO GOIÂNIA</v>
      </c>
      <c r="AG1122">
        <v>52</v>
      </c>
      <c r="AH1122">
        <v>4</v>
      </c>
      <c r="AI1122" t="s">
        <v>78</v>
      </c>
      <c r="AK1122">
        <v>0</v>
      </c>
      <c r="AM1122">
        <v>0</v>
      </c>
      <c r="AP1122" t="s">
        <v>327</v>
      </c>
    </row>
    <row r="1123" spans="1:42" customFormat="1">
      <c r="A1123">
        <v>132033</v>
      </c>
      <c r="B1123" t="s">
        <v>2036</v>
      </c>
      <c r="C1123" t="s">
        <v>2037</v>
      </c>
      <c r="D1123" s="18">
        <v>0</v>
      </c>
      <c r="E1123" s="13">
        <v>41732</v>
      </c>
      <c r="F1123" s="14">
        <v>0.39749999999999996</v>
      </c>
      <c r="G1123" s="18">
        <v>4189.2</v>
      </c>
      <c r="H1123">
        <v>0</v>
      </c>
      <c r="I1123" s="21">
        <f t="shared" si="34"/>
        <v>-2745363.7899999972</v>
      </c>
      <c r="M1123">
        <v>52553</v>
      </c>
      <c r="N1123">
        <v>7</v>
      </c>
      <c r="O1123" t="s">
        <v>44</v>
      </c>
      <c r="P1123">
        <v>1</v>
      </c>
      <c r="R1123">
        <v>506</v>
      </c>
      <c r="S1123" s="13">
        <v>41779</v>
      </c>
      <c r="T1123" s="13">
        <v>41779</v>
      </c>
      <c r="W1123">
        <v>2014</v>
      </c>
      <c r="X1123">
        <v>7</v>
      </c>
      <c r="AC1123" t="s">
        <v>100</v>
      </c>
      <c r="AD1123" t="s">
        <v>320</v>
      </c>
      <c r="AE1123" t="str">
        <f t="shared" si="35"/>
        <v>COLÉGIO OLIMPO GOIÂNIA</v>
      </c>
      <c r="AG1123">
        <v>52</v>
      </c>
      <c r="AH1123">
        <v>9</v>
      </c>
      <c r="AI1123" t="s">
        <v>54</v>
      </c>
      <c r="AK1123">
        <v>0</v>
      </c>
      <c r="AM1123">
        <v>0</v>
      </c>
      <c r="AP1123" t="s">
        <v>327</v>
      </c>
    </row>
    <row r="1124" spans="1:42" customFormat="1">
      <c r="A1124">
        <v>128612</v>
      </c>
      <c r="B1124" t="s">
        <v>2038</v>
      </c>
      <c r="C1124" t="s">
        <v>2039</v>
      </c>
      <c r="D1124" s="18">
        <v>0</v>
      </c>
      <c r="E1124" s="13">
        <v>41732</v>
      </c>
      <c r="F1124" s="14">
        <v>0.41099537037037037</v>
      </c>
      <c r="G1124" s="18">
        <v>30765.1</v>
      </c>
      <c r="H1124">
        <v>0</v>
      </c>
      <c r="I1124" s="21">
        <f t="shared" si="34"/>
        <v>-2776128.8899999973</v>
      </c>
      <c r="M1124">
        <v>50719</v>
      </c>
      <c r="N1124">
        <v>7</v>
      </c>
      <c r="O1124" t="s">
        <v>44</v>
      </c>
      <c r="P1124">
        <v>1</v>
      </c>
      <c r="R1124">
        <v>877</v>
      </c>
      <c r="S1124" s="13">
        <v>41758</v>
      </c>
      <c r="T1124" s="13">
        <v>41779</v>
      </c>
      <c r="W1124">
        <v>2014</v>
      </c>
      <c r="X1124">
        <v>25</v>
      </c>
      <c r="AC1124" t="s">
        <v>133</v>
      </c>
      <c r="AD1124" t="s">
        <v>319</v>
      </c>
      <c r="AE1124" t="str">
        <f t="shared" si="35"/>
        <v>SOL NASCENTE</v>
      </c>
      <c r="AG1124">
        <v>26</v>
      </c>
      <c r="AH1124">
        <v>9</v>
      </c>
      <c r="AI1124" t="s">
        <v>54</v>
      </c>
      <c r="AK1124">
        <v>0</v>
      </c>
      <c r="AM1124">
        <v>0</v>
      </c>
      <c r="AP1124" t="s">
        <v>336</v>
      </c>
    </row>
    <row r="1125" spans="1:42" customFormat="1">
      <c r="A1125">
        <v>246477</v>
      </c>
      <c r="B1125">
        <v>132566</v>
      </c>
      <c r="C1125" t="s">
        <v>2040</v>
      </c>
      <c r="D1125" s="18">
        <v>350</v>
      </c>
      <c r="E1125" s="13">
        <v>41732</v>
      </c>
      <c r="F1125" s="14">
        <v>0.41344907407407411</v>
      </c>
      <c r="G1125" s="18">
        <v>0</v>
      </c>
      <c r="H1125">
        <v>0</v>
      </c>
      <c r="I1125" s="21">
        <f t="shared" si="34"/>
        <v>-2775778.8899999973</v>
      </c>
      <c r="L1125">
        <v>132566</v>
      </c>
      <c r="N1125">
        <v>60</v>
      </c>
      <c r="O1125" t="s">
        <v>60</v>
      </c>
      <c r="P1125">
        <v>1</v>
      </c>
      <c r="R1125">
        <v>2</v>
      </c>
      <c r="S1125" s="13">
        <v>42067</v>
      </c>
      <c r="T1125" s="13">
        <v>42067</v>
      </c>
      <c r="W1125">
        <v>2014</v>
      </c>
      <c r="X1125">
        <v>60</v>
      </c>
      <c r="AC1125" t="s">
        <v>48</v>
      </c>
      <c r="AD1125" t="s">
        <v>319</v>
      </c>
      <c r="AE1125" t="str">
        <f t="shared" si="35"/>
        <v>COLÉGIO OLIMPO GOIÂNIA</v>
      </c>
      <c r="AG1125">
        <v>75</v>
      </c>
      <c r="AH1125">
        <v>11</v>
      </c>
      <c r="AI1125" t="s">
        <v>46</v>
      </c>
      <c r="AK1125">
        <v>0</v>
      </c>
      <c r="AM1125">
        <v>0</v>
      </c>
      <c r="AP1125" t="s">
        <v>1384</v>
      </c>
    </row>
    <row r="1126" spans="1:42" customFormat="1">
      <c r="A1126">
        <v>246478</v>
      </c>
      <c r="B1126">
        <v>171793</v>
      </c>
      <c r="C1126" t="s">
        <v>2041</v>
      </c>
      <c r="D1126" s="18">
        <v>1138.1500000000001</v>
      </c>
      <c r="E1126" s="13">
        <v>41732</v>
      </c>
      <c r="F1126" s="14">
        <v>0.41388888888888892</v>
      </c>
      <c r="G1126" s="18">
        <v>0</v>
      </c>
      <c r="H1126">
        <v>0</v>
      </c>
      <c r="I1126" s="21">
        <f t="shared" si="34"/>
        <v>-2774640.7399999974</v>
      </c>
      <c r="L1126">
        <v>171793</v>
      </c>
      <c r="N1126">
        <v>60</v>
      </c>
      <c r="O1126" t="s">
        <v>60</v>
      </c>
      <c r="P1126">
        <v>1</v>
      </c>
      <c r="R1126">
        <v>2</v>
      </c>
      <c r="S1126" s="13">
        <v>42067</v>
      </c>
      <c r="T1126" s="13">
        <v>42067</v>
      </c>
      <c r="W1126">
        <v>2014</v>
      </c>
      <c r="X1126">
        <v>60</v>
      </c>
      <c r="AC1126" t="s">
        <v>48</v>
      </c>
      <c r="AD1126" t="s">
        <v>319</v>
      </c>
      <c r="AE1126" t="str">
        <f t="shared" si="35"/>
        <v>COLÉGIO OLIMPO GOIÂNIA</v>
      </c>
      <c r="AG1126">
        <v>75</v>
      </c>
      <c r="AH1126">
        <v>11</v>
      </c>
      <c r="AI1126" t="s">
        <v>46</v>
      </c>
      <c r="AK1126">
        <v>0</v>
      </c>
      <c r="AM1126">
        <v>0</v>
      </c>
      <c r="AP1126" t="s">
        <v>1384</v>
      </c>
    </row>
    <row r="1127" spans="1:42" customFormat="1">
      <c r="A1127">
        <v>246479</v>
      </c>
      <c r="B1127">
        <v>167760</v>
      </c>
      <c r="C1127" t="s">
        <v>2042</v>
      </c>
      <c r="D1127" s="18">
        <v>160</v>
      </c>
      <c r="E1127" s="13">
        <v>41732</v>
      </c>
      <c r="F1127" s="14">
        <v>0.41427083333333337</v>
      </c>
      <c r="G1127" s="18">
        <v>0</v>
      </c>
      <c r="H1127">
        <v>0</v>
      </c>
      <c r="I1127" s="21">
        <f t="shared" si="34"/>
        <v>-2774480.7399999974</v>
      </c>
      <c r="L1127">
        <v>167760</v>
      </c>
      <c r="N1127">
        <v>60</v>
      </c>
      <c r="O1127" t="s">
        <v>60</v>
      </c>
      <c r="P1127">
        <v>2</v>
      </c>
      <c r="R1127">
        <v>62</v>
      </c>
      <c r="S1127" s="13">
        <v>42067</v>
      </c>
      <c r="T1127" s="13">
        <v>42067</v>
      </c>
      <c r="W1127">
        <v>2014</v>
      </c>
      <c r="X1127">
        <v>60</v>
      </c>
      <c r="AC1127" t="s">
        <v>130</v>
      </c>
      <c r="AD1127" t="s">
        <v>319</v>
      </c>
      <c r="AE1127" t="str">
        <f t="shared" si="35"/>
        <v>COLÉGIO OLIMPO GOIÂNIA</v>
      </c>
      <c r="AG1127">
        <v>75</v>
      </c>
      <c r="AH1127">
        <v>11</v>
      </c>
      <c r="AI1127" t="s">
        <v>46</v>
      </c>
      <c r="AK1127">
        <v>0</v>
      </c>
      <c r="AM1127">
        <v>0</v>
      </c>
      <c r="AP1127" t="s">
        <v>1384</v>
      </c>
    </row>
    <row r="1128" spans="1:42" customFormat="1">
      <c r="A1128">
        <v>246481</v>
      </c>
      <c r="B1128">
        <v>168285</v>
      </c>
      <c r="C1128" t="s">
        <v>2043</v>
      </c>
      <c r="D1128" s="18">
        <v>803.4</v>
      </c>
      <c r="E1128" s="13">
        <v>41732</v>
      </c>
      <c r="F1128" s="14">
        <v>0.41468750000000004</v>
      </c>
      <c r="G1128" s="18">
        <v>0</v>
      </c>
      <c r="H1128">
        <v>0</v>
      </c>
      <c r="I1128" s="21">
        <f t="shared" si="34"/>
        <v>-2773677.3399999975</v>
      </c>
      <c r="L1128">
        <v>168285</v>
      </c>
      <c r="N1128">
        <v>60</v>
      </c>
      <c r="O1128" t="s">
        <v>60</v>
      </c>
      <c r="P1128">
        <v>1</v>
      </c>
      <c r="R1128">
        <v>2</v>
      </c>
      <c r="S1128" s="13">
        <v>42067</v>
      </c>
      <c r="T1128" s="13">
        <v>42067</v>
      </c>
      <c r="W1128">
        <v>2014</v>
      </c>
      <c r="X1128">
        <v>60</v>
      </c>
      <c r="AC1128" t="s">
        <v>48</v>
      </c>
      <c r="AD1128" t="s">
        <v>319</v>
      </c>
      <c r="AE1128" t="str">
        <f t="shared" si="35"/>
        <v>COLÉGIO OLIMPO GOIÂNIA</v>
      </c>
      <c r="AG1128">
        <v>75</v>
      </c>
      <c r="AH1128">
        <v>11</v>
      </c>
      <c r="AI1128" t="s">
        <v>46</v>
      </c>
      <c r="AK1128">
        <v>0</v>
      </c>
      <c r="AM1128">
        <v>0</v>
      </c>
      <c r="AP1128" t="s">
        <v>1384</v>
      </c>
    </row>
    <row r="1129" spans="1:42" customFormat="1">
      <c r="A1129">
        <v>246483</v>
      </c>
      <c r="B1129">
        <v>167785</v>
      </c>
      <c r="C1129" t="s">
        <v>2044</v>
      </c>
      <c r="D1129" s="18">
        <v>160</v>
      </c>
      <c r="E1129" s="13">
        <v>41732</v>
      </c>
      <c r="F1129" s="14">
        <v>0.41572916666666665</v>
      </c>
      <c r="G1129" s="18">
        <v>0</v>
      </c>
      <c r="H1129">
        <v>0</v>
      </c>
      <c r="I1129" s="21">
        <f t="shared" si="34"/>
        <v>-2773517.3399999975</v>
      </c>
      <c r="L1129">
        <v>167785</v>
      </c>
      <c r="N1129">
        <v>60</v>
      </c>
      <c r="O1129" t="s">
        <v>60</v>
      </c>
      <c r="P1129">
        <v>2</v>
      </c>
      <c r="R1129">
        <v>62</v>
      </c>
      <c r="S1129" s="13">
        <v>42067</v>
      </c>
      <c r="T1129" s="13">
        <v>42067</v>
      </c>
      <c r="W1129">
        <v>2014</v>
      </c>
      <c r="X1129">
        <v>60</v>
      </c>
      <c r="AC1129" t="s">
        <v>130</v>
      </c>
      <c r="AD1129" t="s">
        <v>319</v>
      </c>
      <c r="AE1129" t="str">
        <f t="shared" si="35"/>
        <v>COLÉGIO OLIMPO GOIÂNIA</v>
      </c>
      <c r="AG1129">
        <v>75</v>
      </c>
      <c r="AH1129">
        <v>11</v>
      </c>
      <c r="AI1129" t="s">
        <v>46</v>
      </c>
      <c r="AK1129">
        <v>0</v>
      </c>
      <c r="AM1129">
        <v>0</v>
      </c>
      <c r="AP1129" t="s">
        <v>1384</v>
      </c>
    </row>
    <row r="1130" spans="1:42" customFormat="1">
      <c r="A1130">
        <v>246485</v>
      </c>
      <c r="B1130">
        <v>168310</v>
      </c>
      <c r="C1130" t="s">
        <v>2045</v>
      </c>
      <c r="D1130" s="18">
        <v>830.18</v>
      </c>
      <c r="E1130" s="13">
        <v>41732</v>
      </c>
      <c r="F1130" s="14">
        <v>0.41621527777777773</v>
      </c>
      <c r="G1130" s="18">
        <v>0</v>
      </c>
      <c r="H1130">
        <v>0</v>
      </c>
      <c r="I1130" s="21">
        <f t="shared" si="34"/>
        <v>-2772687.1599999974</v>
      </c>
      <c r="L1130">
        <v>168310</v>
      </c>
      <c r="N1130">
        <v>60</v>
      </c>
      <c r="O1130" t="s">
        <v>60</v>
      </c>
      <c r="P1130">
        <v>1</v>
      </c>
      <c r="R1130">
        <v>2</v>
      </c>
      <c r="S1130" s="13">
        <v>42067</v>
      </c>
      <c r="T1130" s="13">
        <v>42067</v>
      </c>
      <c r="W1130">
        <v>2014</v>
      </c>
      <c r="X1130">
        <v>60</v>
      </c>
      <c r="AC1130" t="s">
        <v>48</v>
      </c>
      <c r="AD1130" t="s">
        <v>319</v>
      </c>
      <c r="AE1130" t="str">
        <f t="shared" si="35"/>
        <v>COLÉGIO OLIMPO GOIÂNIA</v>
      </c>
      <c r="AG1130">
        <v>75</v>
      </c>
      <c r="AH1130">
        <v>11</v>
      </c>
      <c r="AI1130" t="s">
        <v>46</v>
      </c>
      <c r="AK1130">
        <v>0</v>
      </c>
      <c r="AM1130">
        <v>0</v>
      </c>
      <c r="AP1130" t="s">
        <v>1384</v>
      </c>
    </row>
    <row r="1131" spans="1:42" customFormat="1">
      <c r="A1131">
        <v>246487</v>
      </c>
      <c r="B1131">
        <v>168322</v>
      </c>
      <c r="C1131" t="s">
        <v>2046</v>
      </c>
      <c r="D1131" s="18">
        <v>669.5</v>
      </c>
      <c r="E1131" s="13">
        <v>41732</v>
      </c>
      <c r="F1131" s="14">
        <v>0.41719907407407408</v>
      </c>
      <c r="G1131" s="18">
        <v>0</v>
      </c>
      <c r="H1131">
        <v>0</v>
      </c>
      <c r="I1131" s="21">
        <f t="shared" si="34"/>
        <v>-2772017.6599999974</v>
      </c>
      <c r="L1131">
        <v>168322</v>
      </c>
      <c r="N1131">
        <v>60</v>
      </c>
      <c r="O1131" t="s">
        <v>60</v>
      </c>
      <c r="P1131">
        <v>1</v>
      </c>
      <c r="R1131">
        <v>2</v>
      </c>
      <c r="S1131" s="13">
        <v>42067</v>
      </c>
      <c r="T1131" s="13">
        <v>42067</v>
      </c>
      <c r="W1131">
        <v>2014</v>
      </c>
      <c r="X1131">
        <v>60</v>
      </c>
      <c r="AC1131" t="s">
        <v>48</v>
      </c>
      <c r="AD1131" t="s">
        <v>319</v>
      </c>
      <c r="AE1131" t="str">
        <f t="shared" si="35"/>
        <v>COLÉGIO OLIMPO GOIÂNIA</v>
      </c>
      <c r="AG1131">
        <v>75</v>
      </c>
      <c r="AH1131">
        <v>11</v>
      </c>
      <c r="AI1131" t="s">
        <v>46</v>
      </c>
      <c r="AK1131">
        <v>0</v>
      </c>
      <c r="AM1131">
        <v>0</v>
      </c>
      <c r="AP1131" t="s">
        <v>1384</v>
      </c>
    </row>
    <row r="1132" spans="1:42" customFormat="1">
      <c r="A1132">
        <v>246488</v>
      </c>
      <c r="B1132">
        <v>170547</v>
      </c>
      <c r="C1132" t="s">
        <v>2047</v>
      </c>
      <c r="D1132" s="18">
        <v>120</v>
      </c>
      <c r="E1132" s="13">
        <v>41732</v>
      </c>
      <c r="F1132" s="14">
        <v>0.41832175925925924</v>
      </c>
      <c r="G1132" s="18">
        <v>0</v>
      </c>
      <c r="H1132">
        <v>0</v>
      </c>
      <c r="I1132" s="21">
        <f t="shared" si="34"/>
        <v>-2771897.6599999974</v>
      </c>
      <c r="L1132">
        <v>170547</v>
      </c>
      <c r="N1132">
        <v>60</v>
      </c>
      <c r="O1132" t="s">
        <v>60</v>
      </c>
      <c r="P1132">
        <v>2</v>
      </c>
      <c r="R1132">
        <v>62</v>
      </c>
      <c r="S1132" s="13">
        <v>42067</v>
      </c>
      <c r="T1132" s="13">
        <v>42067</v>
      </c>
      <c r="W1132">
        <v>2014</v>
      </c>
      <c r="X1132">
        <v>60</v>
      </c>
      <c r="AC1132" t="s">
        <v>130</v>
      </c>
      <c r="AD1132" t="s">
        <v>319</v>
      </c>
      <c r="AE1132" t="str">
        <f t="shared" si="35"/>
        <v>COLÉGIO OLIMPO GOIÂNIA</v>
      </c>
      <c r="AG1132">
        <v>75</v>
      </c>
      <c r="AH1132">
        <v>11</v>
      </c>
      <c r="AI1132" t="s">
        <v>46</v>
      </c>
      <c r="AK1132">
        <v>0</v>
      </c>
      <c r="AM1132">
        <v>0</v>
      </c>
      <c r="AP1132" t="s">
        <v>1384</v>
      </c>
    </row>
    <row r="1133" spans="1:42" customFormat="1">
      <c r="A1133">
        <v>246489</v>
      </c>
      <c r="B1133">
        <v>170537</v>
      </c>
      <c r="C1133" t="s">
        <v>2048</v>
      </c>
      <c r="D1133" s="18">
        <v>50</v>
      </c>
      <c r="E1133" s="13">
        <v>41732</v>
      </c>
      <c r="F1133" s="14">
        <v>0.41854166666666665</v>
      </c>
      <c r="G1133" s="18">
        <v>0</v>
      </c>
      <c r="H1133">
        <v>0</v>
      </c>
      <c r="I1133" s="21">
        <f t="shared" si="34"/>
        <v>-2771847.6599999974</v>
      </c>
      <c r="L1133">
        <v>170537</v>
      </c>
      <c r="N1133">
        <v>60</v>
      </c>
      <c r="O1133" t="s">
        <v>60</v>
      </c>
      <c r="P1133">
        <v>2</v>
      </c>
      <c r="R1133">
        <v>62</v>
      </c>
      <c r="S1133" s="13">
        <v>42067</v>
      </c>
      <c r="T1133" s="13">
        <v>42067</v>
      </c>
      <c r="W1133">
        <v>2014</v>
      </c>
      <c r="X1133">
        <v>60</v>
      </c>
      <c r="AC1133" t="s">
        <v>130</v>
      </c>
      <c r="AD1133" t="s">
        <v>319</v>
      </c>
      <c r="AE1133" t="str">
        <f t="shared" si="35"/>
        <v>COLÉGIO OLIMPO GOIÂNIA</v>
      </c>
      <c r="AG1133">
        <v>75</v>
      </c>
      <c r="AH1133">
        <v>11</v>
      </c>
      <c r="AI1133" t="s">
        <v>46</v>
      </c>
      <c r="AK1133">
        <v>0</v>
      </c>
      <c r="AM1133">
        <v>0</v>
      </c>
      <c r="AP1133" t="s">
        <v>1384</v>
      </c>
    </row>
    <row r="1134" spans="1:42" customFormat="1">
      <c r="A1134">
        <v>123228</v>
      </c>
      <c r="B1134">
        <v>144819</v>
      </c>
      <c r="C1134" t="s">
        <v>2049</v>
      </c>
      <c r="D1134" s="18">
        <v>1367.1</v>
      </c>
      <c r="E1134" s="13">
        <v>41732</v>
      </c>
      <c r="F1134" s="14">
        <v>0.41910879629629627</v>
      </c>
      <c r="G1134" s="18">
        <v>0</v>
      </c>
      <c r="H1134">
        <v>0</v>
      </c>
      <c r="I1134" s="21">
        <f t="shared" si="34"/>
        <v>-2770480.5599999973</v>
      </c>
      <c r="L1134">
        <v>144819</v>
      </c>
      <c r="N1134">
        <v>14</v>
      </c>
      <c r="O1134" t="s">
        <v>144</v>
      </c>
      <c r="P1134">
        <v>1</v>
      </c>
      <c r="R1134">
        <v>2</v>
      </c>
      <c r="S1134" s="13">
        <v>41733</v>
      </c>
      <c r="T1134" s="13">
        <v>41733</v>
      </c>
      <c r="U1134">
        <v>18203</v>
      </c>
      <c r="V1134">
        <v>20140403</v>
      </c>
      <c r="W1134">
        <v>2014</v>
      </c>
      <c r="X1134">
        <v>14</v>
      </c>
      <c r="AC1134" t="s">
        <v>48</v>
      </c>
      <c r="AD1134" t="s">
        <v>319</v>
      </c>
      <c r="AE1134" t="str">
        <f t="shared" si="35"/>
        <v>COLÉGIO OLIMPO GOIÂNIA</v>
      </c>
      <c r="AG1134">
        <v>12</v>
      </c>
      <c r="AH1134">
        <v>4</v>
      </c>
      <c r="AI1134" t="s">
        <v>78</v>
      </c>
      <c r="AM1134">
        <v>0</v>
      </c>
      <c r="AP1134" t="s">
        <v>355</v>
      </c>
    </row>
    <row r="1135" spans="1:42" customFormat="1">
      <c r="A1135">
        <v>123229</v>
      </c>
      <c r="B1135">
        <v>144095</v>
      </c>
      <c r="C1135" t="s">
        <v>2050</v>
      </c>
      <c r="D1135" s="18">
        <v>1339</v>
      </c>
      <c r="E1135" s="13">
        <v>41732</v>
      </c>
      <c r="F1135" s="14">
        <v>0.41917824074074073</v>
      </c>
      <c r="G1135" s="18">
        <v>0</v>
      </c>
      <c r="H1135">
        <v>0</v>
      </c>
      <c r="I1135" s="21">
        <f t="shared" si="34"/>
        <v>-2769141.5599999973</v>
      </c>
      <c r="L1135">
        <v>144095</v>
      </c>
      <c r="N1135">
        <v>14</v>
      </c>
      <c r="O1135" t="s">
        <v>144</v>
      </c>
      <c r="P1135">
        <v>1</v>
      </c>
      <c r="R1135">
        <v>2</v>
      </c>
      <c r="S1135" s="13">
        <v>41733</v>
      </c>
      <c r="T1135" s="13">
        <v>41733</v>
      </c>
      <c r="U1135">
        <v>18204</v>
      </c>
      <c r="V1135">
        <v>20140403</v>
      </c>
      <c r="W1135">
        <v>2014</v>
      </c>
      <c r="X1135">
        <v>14</v>
      </c>
      <c r="AC1135" t="s">
        <v>48</v>
      </c>
      <c r="AD1135" t="s">
        <v>319</v>
      </c>
      <c r="AE1135" t="str">
        <f t="shared" si="35"/>
        <v>COLÉGIO OLIMPO GOIÂNIA</v>
      </c>
      <c r="AG1135">
        <v>12</v>
      </c>
      <c r="AH1135">
        <v>4</v>
      </c>
      <c r="AI1135" t="s">
        <v>78</v>
      </c>
      <c r="AM1135">
        <v>0</v>
      </c>
      <c r="AP1135" t="s">
        <v>355</v>
      </c>
    </row>
    <row r="1136" spans="1:42" customFormat="1">
      <c r="A1136">
        <v>123230</v>
      </c>
      <c r="B1136">
        <v>164580</v>
      </c>
      <c r="C1136" t="s">
        <v>2051</v>
      </c>
      <c r="D1136" s="18">
        <v>1523.31</v>
      </c>
      <c r="E1136" s="13">
        <v>41732</v>
      </c>
      <c r="F1136" s="14">
        <v>0.41918981481481482</v>
      </c>
      <c r="G1136" s="18">
        <v>0</v>
      </c>
      <c r="H1136">
        <v>0</v>
      </c>
      <c r="I1136" s="21">
        <f t="shared" si="34"/>
        <v>-2767618.2499999972</v>
      </c>
      <c r="L1136">
        <v>164580</v>
      </c>
      <c r="N1136">
        <v>14</v>
      </c>
      <c r="O1136" t="s">
        <v>144</v>
      </c>
      <c r="P1136">
        <v>1</v>
      </c>
      <c r="R1136">
        <v>2</v>
      </c>
      <c r="S1136" s="13">
        <v>41733</v>
      </c>
      <c r="T1136" s="13">
        <v>41733</v>
      </c>
      <c r="U1136">
        <v>18205</v>
      </c>
      <c r="V1136">
        <v>20140403</v>
      </c>
      <c r="W1136">
        <v>2014</v>
      </c>
      <c r="X1136">
        <v>14</v>
      </c>
      <c r="AC1136" t="s">
        <v>48</v>
      </c>
      <c r="AD1136" t="s">
        <v>319</v>
      </c>
      <c r="AE1136" t="str">
        <f t="shared" si="35"/>
        <v>COLÉGIO OLIMPO GOIÂNIA</v>
      </c>
      <c r="AG1136">
        <v>12</v>
      </c>
      <c r="AH1136">
        <v>4</v>
      </c>
      <c r="AI1136" t="s">
        <v>78</v>
      </c>
      <c r="AM1136">
        <v>0</v>
      </c>
      <c r="AP1136" t="s">
        <v>355</v>
      </c>
    </row>
    <row r="1137" spans="1:42" customFormat="1">
      <c r="A1137">
        <v>123231</v>
      </c>
      <c r="B1137">
        <v>143041</v>
      </c>
      <c r="C1137" t="s">
        <v>2052</v>
      </c>
      <c r="D1137" s="18">
        <v>1367.1</v>
      </c>
      <c r="E1137" s="13">
        <v>41732</v>
      </c>
      <c r="F1137" s="14">
        <v>0.41920138888888886</v>
      </c>
      <c r="G1137" s="18">
        <v>0</v>
      </c>
      <c r="H1137">
        <v>0</v>
      </c>
      <c r="I1137" s="21">
        <f t="shared" si="34"/>
        <v>-2766251.1499999971</v>
      </c>
      <c r="L1137">
        <v>143041</v>
      </c>
      <c r="N1137">
        <v>14</v>
      </c>
      <c r="O1137" t="s">
        <v>144</v>
      </c>
      <c r="P1137">
        <v>1</v>
      </c>
      <c r="R1137">
        <v>2</v>
      </c>
      <c r="S1137" s="13">
        <v>41733</v>
      </c>
      <c r="T1137" s="13">
        <v>41733</v>
      </c>
      <c r="U1137">
        <v>18206</v>
      </c>
      <c r="V1137">
        <v>20140403</v>
      </c>
      <c r="W1137">
        <v>2014</v>
      </c>
      <c r="X1137">
        <v>14</v>
      </c>
      <c r="AC1137" t="s">
        <v>48</v>
      </c>
      <c r="AD1137" t="s">
        <v>319</v>
      </c>
      <c r="AE1137" t="str">
        <f t="shared" si="35"/>
        <v>COLÉGIO OLIMPO GOIÂNIA</v>
      </c>
      <c r="AG1137">
        <v>12</v>
      </c>
      <c r="AH1137">
        <v>4</v>
      </c>
      <c r="AI1137" t="s">
        <v>78</v>
      </c>
      <c r="AM1137">
        <v>0</v>
      </c>
      <c r="AP1137" t="s">
        <v>355</v>
      </c>
    </row>
    <row r="1138" spans="1:42" customFormat="1">
      <c r="A1138">
        <v>123232</v>
      </c>
      <c r="B1138">
        <v>145543</v>
      </c>
      <c r="C1138" t="s">
        <v>2053</v>
      </c>
      <c r="D1138" s="18">
        <v>1492</v>
      </c>
      <c r="E1138" s="13">
        <v>41732</v>
      </c>
      <c r="F1138" s="14">
        <v>0.41921296296296301</v>
      </c>
      <c r="G1138" s="18">
        <v>0</v>
      </c>
      <c r="H1138">
        <v>0</v>
      </c>
      <c r="I1138" s="21">
        <f t="shared" si="34"/>
        <v>-2764759.1499999971</v>
      </c>
      <c r="L1138">
        <v>145543</v>
      </c>
      <c r="N1138">
        <v>14</v>
      </c>
      <c r="O1138" t="s">
        <v>144</v>
      </c>
      <c r="P1138">
        <v>1</v>
      </c>
      <c r="R1138">
        <v>2</v>
      </c>
      <c r="S1138" s="13">
        <v>41733</v>
      </c>
      <c r="T1138" s="13">
        <v>41733</v>
      </c>
      <c r="U1138">
        <v>18207</v>
      </c>
      <c r="V1138">
        <v>20140403</v>
      </c>
      <c r="W1138">
        <v>2014</v>
      </c>
      <c r="X1138">
        <v>14</v>
      </c>
      <c r="AC1138" t="s">
        <v>48</v>
      </c>
      <c r="AD1138" t="s">
        <v>319</v>
      </c>
      <c r="AE1138" t="str">
        <f t="shared" si="35"/>
        <v>COLÉGIO OLIMPO GOIÂNIA</v>
      </c>
      <c r="AG1138">
        <v>12</v>
      </c>
      <c r="AH1138">
        <v>4</v>
      </c>
      <c r="AI1138" t="s">
        <v>78</v>
      </c>
      <c r="AM1138">
        <v>0</v>
      </c>
      <c r="AP1138" t="s">
        <v>355</v>
      </c>
    </row>
    <row r="1139" spans="1:42" customFormat="1">
      <c r="A1139">
        <v>123233</v>
      </c>
      <c r="B1139">
        <v>145807</v>
      </c>
      <c r="C1139" t="s">
        <v>2054</v>
      </c>
      <c r="D1139" s="18">
        <v>1523.31</v>
      </c>
      <c r="E1139" s="13">
        <v>41732</v>
      </c>
      <c r="F1139" s="14">
        <v>0.41921296296296301</v>
      </c>
      <c r="G1139" s="18">
        <v>0</v>
      </c>
      <c r="H1139">
        <v>0</v>
      </c>
      <c r="I1139" s="21">
        <f t="shared" si="34"/>
        <v>-2763235.8399999971</v>
      </c>
      <c r="L1139">
        <v>145807</v>
      </c>
      <c r="N1139">
        <v>14</v>
      </c>
      <c r="O1139" t="s">
        <v>144</v>
      </c>
      <c r="P1139">
        <v>1</v>
      </c>
      <c r="R1139">
        <v>2</v>
      </c>
      <c r="S1139" s="13">
        <v>41733</v>
      </c>
      <c r="T1139" s="13">
        <v>41733</v>
      </c>
      <c r="U1139">
        <v>18208</v>
      </c>
      <c r="V1139">
        <v>20140403</v>
      </c>
      <c r="W1139">
        <v>2014</v>
      </c>
      <c r="X1139">
        <v>14</v>
      </c>
      <c r="AC1139" t="s">
        <v>48</v>
      </c>
      <c r="AD1139" t="s">
        <v>319</v>
      </c>
      <c r="AE1139" t="str">
        <f t="shared" si="35"/>
        <v>COLÉGIO OLIMPO GOIÂNIA</v>
      </c>
      <c r="AG1139">
        <v>12</v>
      </c>
      <c r="AH1139">
        <v>4</v>
      </c>
      <c r="AI1139" t="s">
        <v>78</v>
      </c>
      <c r="AM1139">
        <v>0</v>
      </c>
      <c r="AP1139" t="s">
        <v>355</v>
      </c>
    </row>
    <row r="1140" spans="1:42" customFormat="1">
      <c r="A1140">
        <v>132141</v>
      </c>
      <c r="B1140" t="s">
        <v>2055</v>
      </c>
      <c r="C1140" t="s">
        <v>2056</v>
      </c>
      <c r="D1140" s="18">
        <v>0</v>
      </c>
      <c r="E1140" s="13">
        <v>41732</v>
      </c>
      <c r="F1140" s="14">
        <v>0.41931712962962964</v>
      </c>
      <c r="G1140" s="18">
        <v>3301</v>
      </c>
      <c r="H1140">
        <v>0</v>
      </c>
      <c r="I1140" s="21">
        <f t="shared" si="34"/>
        <v>-2766536.8399999971</v>
      </c>
      <c r="M1140">
        <v>45527</v>
      </c>
      <c r="N1140">
        <v>7</v>
      </c>
      <c r="O1140" t="s">
        <v>44</v>
      </c>
      <c r="P1140">
        <v>1</v>
      </c>
      <c r="R1140">
        <v>1450</v>
      </c>
      <c r="S1140" s="13">
        <v>41779</v>
      </c>
      <c r="T1140" s="13">
        <v>41779</v>
      </c>
      <c r="W1140">
        <v>2014</v>
      </c>
      <c r="X1140">
        <v>7</v>
      </c>
      <c r="AC1140" t="s">
        <v>65</v>
      </c>
      <c r="AD1140" t="s">
        <v>320</v>
      </c>
      <c r="AE1140" t="str">
        <f t="shared" si="35"/>
        <v>COLÉGIO OLIMPO GOIÂNIA</v>
      </c>
      <c r="AG1140">
        <v>52</v>
      </c>
      <c r="AH1140">
        <v>2</v>
      </c>
      <c r="AI1140" t="s">
        <v>49</v>
      </c>
      <c r="AK1140">
        <v>0</v>
      </c>
      <c r="AM1140">
        <v>0</v>
      </c>
      <c r="AP1140" t="s">
        <v>327</v>
      </c>
    </row>
    <row r="1141" spans="1:42" customFormat="1">
      <c r="A1141">
        <v>132142</v>
      </c>
      <c r="B1141" t="s">
        <v>2057</v>
      </c>
      <c r="C1141" t="s">
        <v>2058</v>
      </c>
      <c r="D1141" s="18">
        <v>0</v>
      </c>
      <c r="E1141" s="13">
        <v>41732</v>
      </c>
      <c r="F1141" s="14">
        <v>0.41981481481481481</v>
      </c>
      <c r="G1141" s="18">
        <v>2375</v>
      </c>
      <c r="H1141">
        <v>0</v>
      </c>
      <c r="I1141" s="21">
        <f t="shared" si="34"/>
        <v>-2768911.8399999971</v>
      </c>
      <c r="M1141">
        <v>46288</v>
      </c>
      <c r="N1141">
        <v>7</v>
      </c>
      <c r="O1141" t="s">
        <v>44</v>
      </c>
      <c r="P1141">
        <v>1</v>
      </c>
      <c r="R1141">
        <v>1450</v>
      </c>
      <c r="S1141" s="13">
        <v>41779</v>
      </c>
      <c r="T1141" s="13">
        <v>41779</v>
      </c>
      <c r="W1141">
        <v>2014</v>
      </c>
      <c r="X1141">
        <v>7</v>
      </c>
      <c r="AC1141" t="s">
        <v>65</v>
      </c>
      <c r="AD1141" t="s">
        <v>320</v>
      </c>
      <c r="AE1141" t="str">
        <f t="shared" si="35"/>
        <v>COLÉGIO OLIMPO GOIÂNIA</v>
      </c>
      <c r="AG1141">
        <v>52</v>
      </c>
      <c r="AH1141">
        <v>2</v>
      </c>
      <c r="AI1141" t="s">
        <v>49</v>
      </c>
      <c r="AK1141">
        <v>0</v>
      </c>
      <c r="AM1141">
        <v>0</v>
      </c>
      <c r="AP1141" t="s">
        <v>327</v>
      </c>
    </row>
    <row r="1142" spans="1:42" customFormat="1">
      <c r="A1142">
        <v>132143</v>
      </c>
      <c r="B1142" t="s">
        <v>2059</v>
      </c>
      <c r="C1142" t="s">
        <v>2060</v>
      </c>
      <c r="D1142" s="18">
        <v>0</v>
      </c>
      <c r="E1142" s="13">
        <v>41732</v>
      </c>
      <c r="F1142" s="14">
        <v>0.41998842592592589</v>
      </c>
      <c r="G1142" s="18">
        <v>2100</v>
      </c>
      <c r="H1142">
        <v>0</v>
      </c>
      <c r="I1142" s="21">
        <f t="shared" si="34"/>
        <v>-2771011.8399999971</v>
      </c>
      <c r="M1142">
        <v>46739</v>
      </c>
      <c r="N1142">
        <v>7</v>
      </c>
      <c r="O1142" t="s">
        <v>44</v>
      </c>
      <c r="P1142">
        <v>1</v>
      </c>
      <c r="R1142">
        <v>1544</v>
      </c>
      <c r="S1142" s="13">
        <v>41779</v>
      </c>
      <c r="T1142" s="13">
        <v>41779</v>
      </c>
      <c r="W1142">
        <v>2014</v>
      </c>
      <c r="X1142">
        <v>7</v>
      </c>
      <c r="AC1142" t="s">
        <v>86</v>
      </c>
      <c r="AD1142" t="s">
        <v>319</v>
      </c>
      <c r="AE1142" t="str">
        <f t="shared" si="35"/>
        <v>COLÉGIO OLIMPO ANÁPOLIS</v>
      </c>
      <c r="AG1142">
        <v>52</v>
      </c>
      <c r="AH1142">
        <v>2</v>
      </c>
      <c r="AI1142" t="s">
        <v>49</v>
      </c>
      <c r="AK1142">
        <v>0</v>
      </c>
      <c r="AM1142">
        <v>0</v>
      </c>
      <c r="AP1142" t="s">
        <v>327</v>
      </c>
    </row>
    <row r="1143" spans="1:42" customFormat="1">
      <c r="A1143">
        <v>132144</v>
      </c>
      <c r="B1143" t="s">
        <v>2061</v>
      </c>
      <c r="C1143" t="s">
        <v>2062</v>
      </c>
      <c r="D1143" s="18">
        <v>0</v>
      </c>
      <c r="E1143" s="13">
        <v>41732</v>
      </c>
      <c r="F1143" s="14">
        <v>0.42019675925925926</v>
      </c>
      <c r="G1143" s="18">
        <v>6000</v>
      </c>
      <c r="H1143">
        <v>0</v>
      </c>
      <c r="I1143" s="21">
        <f t="shared" si="34"/>
        <v>-2777011.8399999971</v>
      </c>
      <c r="M1143">
        <v>48232</v>
      </c>
      <c r="N1143">
        <v>7</v>
      </c>
      <c r="O1143" t="s">
        <v>44</v>
      </c>
      <c r="P1143">
        <v>2</v>
      </c>
      <c r="R1143">
        <v>1546</v>
      </c>
      <c r="S1143" s="13">
        <v>41779</v>
      </c>
      <c r="T1143" s="13">
        <v>41779</v>
      </c>
      <c r="W1143">
        <v>2014</v>
      </c>
      <c r="X1143">
        <v>7</v>
      </c>
      <c r="AC1143" t="s">
        <v>164</v>
      </c>
      <c r="AD1143" t="s">
        <v>319</v>
      </c>
      <c r="AE1143" t="str">
        <f t="shared" si="35"/>
        <v>COLÉGIO OLIMPO ANÁPOLIS</v>
      </c>
      <c r="AG1143">
        <v>52</v>
      </c>
      <c r="AH1143">
        <v>2</v>
      </c>
      <c r="AI1143" t="s">
        <v>49</v>
      </c>
      <c r="AK1143">
        <v>0</v>
      </c>
      <c r="AM1143">
        <v>0</v>
      </c>
      <c r="AP1143" t="s">
        <v>327</v>
      </c>
    </row>
    <row r="1144" spans="1:42" customFormat="1">
      <c r="A1144">
        <v>132145</v>
      </c>
      <c r="B1144" t="s">
        <v>2063</v>
      </c>
      <c r="C1144" t="s">
        <v>2064</v>
      </c>
      <c r="D1144" s="18">
        <v>0</v>
      </c>
      <c r="E1144" s="13">
        <v>41732</v>
      </c>
      <c r="F1144" s="14">
        <v>0.42038194444444449</v>
      </c>
      <c r="G1144" s="18">
        <v>2900</v>
      </c>
      <c r="H1144">
        <v>0</v>
      </c>
      <c r="I1144" s="21">
        <f t="shared" si="34"/>
        <v>-2779911.8399999971</v>
      </c>
      <c r="M1144">
        <v>48234</v>
      </c>
      <c r="N1144">
        <v>7</v>
      </c>
      <c r="O1144" t="s">
        <v>44</v>
      </c>
      <c r="P1144">
        <v>2</v>
      </c>
      <c r="R1144">
        <v>1544</v>
      </c>
      <c r="S1144" s="13">
        <v>41779</v>
      </c>
      <c r="T1144" s="13">
        <v>41779</v>
      </c>
      <c r="W1144">
        <v>2014</v>
      </c>
      <c r="X1144">
        <v>7</v>
      </c>
      <c r="AC1144" t="s">
        <v>86</v>
      </c>
      <c r="AD1144" t="s">
        <v>319</v>
      </c>
      <c r="AE1144" t="str">
        <f t="shared" si="35"/>
        <v>COLÉGIO OLIMPO ANÁPOLIS</v>
      </c>
      <c r="AG1144">
        <v>52</v>
      </c>
      <c r="AH1144">
        <v>2</v>
      </c>
      <c r="AI1144" t="s">
        <v>49</v>
      </c>
      <c r="AK1144">
        <v>0</v>
      </c>
      <c r="AM1144">
        <v>0</v>
      </c>
      <c r="AP1144" t="s">
        <v>327</v>
      </c>
    </row>
    <row r="1145" spans="1:42" customFormat="1">
      <c r="A1145">
        <v>132146</v>
      </c>
      <c r="B1145" t="s">
        <v>2065</v>
      </c>
      <c r="C1145" t="s">
        <v>2066</v>
      </c>
      <c r="D1145" s="18">
        <v>0</v>
      </c>
      <c r="E1145" s="13">
        <v>41732</v>
      </c>
      <c r="F1145" s="14">
        <v>0.42054398148148148</v>
      </c>
      <c r="G1145" s="18">
        <v>1440</v>
      </c>
      <c r="H1145">
        <v>0</v>
      </c>
      <c r="I1145" s="21">
        <f t="shared" si="34"/>
        <v>-2781351.8399999971</v>
      </c>
      <c r="M1145">
        <v>48236</v>
      </c>
      <c r="N1145">
        <v>7</v>
      </c>
      <c r="O1145" t="s">
        <v>44</v>
      </c>
      <c r="P1145">
        <v>2</v>
      </c>
      <c r="R1145">
        <v>1530</v>
      </c>
      <c r="S1145" s="13">
        <v>41779</v>
      </c>
      <c r="T1145" s="13">
        <v>41779</v>
      </c>
      <c r="W1145">
        <v>2014</v>
      </c>
      <c r="X1145">
        <v>7</v>
      </c>
      <c r="AC1145" t="s">
        <v>84</v>
      </c>
      <c r="AD1145" t="s">
        <v>319</v>
      </c>
      <c r="AE1145" t="str">
        <f t="shared" si="35"/>
        <v>COLÉGIO OLIMPO UBERLÂNDIA</v>
      </c>
      <c r="AG1145">
        <v>52</v>
      </c>
      <c r="AH1145">
        <v>2</v>
      </c>
      <c r="AI1145" t="s">
        <v>49</v>
      </c>
      <c r="AK1145">
        <v>0</v>
      </c>
      <c r="AM1145">
        <v>0</v>
      </c>
      <c r="AP1145" t="s">
        <v>327</v>
      </c>
    </row>
    <row r="1146" spans="1:42" customFormat="1">
      <c r="A1146">
        <v>246493</v>
      </c>
      <c r="B1146">
        <v>146733</v>
      </c>
      <c r="C1146" t="s">
        <v>2067</v>
      </c>
      <c r="D1146" s="18">
        <v>1339</v>
      </c>
      <c r="E1146" s="13">
        <v>41732</v>
      </c>
      <c r="F1146" s="14">
        <v>0.424375</v>
      </c>
      <c r="G1146" s="18">
        <v>0</v>
      </c>
      <c r="H1146">
        <v>0</v>
      </c>
      <c r="I1146" s="21">
        <f t="shared" si="34"/>
        <v>-2780012.8399999971</v>
      </c>
      <c r="L1146">
        <v>146733</v>
      </c>
      <c r="N1146">
        <v>60</v>
      </c>
      <c r="O1146" t="s">
        <v>60</v>
      </c>
      <c r="P1146">
        <v>1</v>
      </c>
      <c r="R1146">
        <v>2</v>
      </c>
      <c r="S1146" s="13">
        <v>42067</v>
      </c>
      <c r="T1146" s="13">
        <v>42067</v>
      </c>
      <c r="W1146">
        <v>2014</v>
      </c>
      <c r="X1146">
        <v>60</v>
      </c>
      <c r="AC1146" t="s">
        <v>48</v>
      </c>
      <c r="AD1146" t="s">
        <v>319</v>
      </c>
      <c r="AE1146" t="str">
        <f t="shared" si="35"/>
        <v>COLÉGIO OLIMPO GOIÂNIA</v>
      </c>
      <c r="AG1146">
        <v>75</v>
      </c>
      <c r="AH1146">
        <v>11</v>
      </c>
      <c r="AI1146" t="s">
        <v>46</v>
      </c>
      <c r="AK1146">
        <v>0</v>
      </c>
      <c r="AM1146">
        <v>0</v>
      </c>
      <c r="AP1146" t="s">
        <v>1384</v>
      </c>
    </row>
    <row r="1147" spans="1:42" customFormat="1">
      <c r="A1147">
        <v>246496</v>
      </c>
      <c r="B1147">
        <v>146818</v>
      </c>
      <c r="C1147" t="s">
        <v>2068</v>
      </c>
      <c r="D1147" s="18">
        <v>1194</v>
      </c>
      <c r="E1147" s="13">
        <v>41732</v>
      </c>
      <c r="F1147" s="14">
        <v>0.42502314814814812</v>
      </c>
      <c r="G1147" s="18">
        <v>0</v>
      </c>
      <c r="H1147">
        <v>0</v>
      </c>
      <c r="I1147" s="21">
        <f t="shared" si="34"/>
        <v>-2778818.8399999971</v>
      </c>
      <c r="L1147">
        <v>146818</v>
      </c>
      <c r="N1147">
        <v>60</v>
      </c>
      <c r="O1147" t="s">
        <v>60</v>
      </c>
      <c r="P1147">
        <v>1</v>
      </c>
      <c r="R1147">
        <v>2</v>
      </c>
      <c r="S1147" s="13">
        <v>42067</v>
      </c>
      <c r="T1147" s="13">
        <v>42067</v>
      </c>
      <c r="W1147">
        <v>2014</v>
      </c>
      <c r="X1147">
        <v>60</v>
      </c>
      <c r="AC1147" t="s">
        <v>48</v>
      </c>
      <c r="AD1147" t="s">
        <v>319</v>
      </c>
      <c r="AE1147" t="str">
        <f t="shared" si="35"/>
        <v>COLÉGIO OLIMPO GOIÂNIA</v>
      </c>
      <c r="AG1147">
        <v>75</v>
      </c>
      <c r="AH1147">
        <v>11</v>
      </c>
      <c r="AI1147" t="s">
        <v>46</v>
      </c>
      <c r="AK1147">
        <v>0</v>
      </c>
      <c r="AM1147">
        <v>0</v>
      </c>
      <c r="AP1147" t="s">
        <v>1384</v>
      </c>
    </row>
    <row r="1148" spans="1:42" customFormat="1">
      <c r="A1148">
        <v>246499</v>
      </c>
      <c r="B1148">
        <v>146847</v>
      </c>
      <c r="C1148" t="s">
        <v>2069</v>
      </c>
      <c r="D1148" s="18">
        <v>1462.16</v>
      </c>
      <c r="E1148" s="13">
        <v>41732</v>
      </c>
      <c r="F1148" s="14">
        <v>0.42568287037037034</v>
      </c>
      <c r="G1148" s="18">
        <v>0</v>
      </c>
      <c r="H1148">
        <v>0</v>
      </c>
      <c r="I1148" s="21">
        <f t="shared" si="34"/>
        <v>-2777356.6799999969</v>
      </c>
      <c r="L1148">
        <v>146847</v>
      </c>
      <c r="N1148">
        <v>60</v>
      </c>
      <c r="O1148" t="s">
        <v>60</v>
      </c>
      <c r="P1148">
        <v>1</v>
      </c>
      <c r="R1148">
        <v>2</v>
      </c>
      <c r="S1148" s="13">
        <v>42067</v>
      </c>
      <c r="T1148" s="13">
        <v>42067</v>
      </c>
      <c r="W1148">
        <v>2014</v>
      </c>
      <c r="X1148">
        <v>60</v>
      </c>
      <c r="AC1148" t="s">
        <v>48</v>
      </c>
      <c r="AD1148" t="s">
        <v>319</v>
      </c>
      <c r="AE1148" t="str">
        <f t="shared" si="35"/>
        <v>COLÉGIO OLIMPO GOIÂNIA</v>
      </c>
      <c r="AG1148">
        <v>75</v>
      </c>
      <c r="AH1148">
        <v>11</v>
      </c>
      <c r="AI1148" t="s">
        <v>46</v>
      </c>
      <c r="AK1148">
        <v>0</v>
      </c>
      <c r="AM1148">
        <v>0</v>
      </c>
      <c r="AP1148" t="s">
        <v>1384</v>
      </c>
    </row>
    <row r="1149" spans="1:42" customFormat="1">
      <c r="A1149">
        <v>246503</v>
      </c>
      <c r="B1149">
        <v>148365</v>
      </c>
      <c r="C1149" t="s">
        <v>2070</v>
      </c>
      <c r="D1149" s="18">
        <v>1462.16</v>
      </c>
      <c r="E1149" s="13">
        <v>41732</v>
      </c>
      <c r="F1149" s="14">
        <v>0.42623842592592592</v>
      </c>
      <c r="G1149" s="18">
        <v>0</v>
      </c>
      <c r="H1149">
        <v>0</v>
      </c>
      <c r="I1149" s="21">
        <f t="shared" si="34"/>
        <v>-2775894.5199999968</v>
      </c>
      <c r="L1149">
        <v>148365</v>
      </c>
      <c r="N1149">
        <v>60</v>
      </c>
      <c r="O1149" t="s">
        <v>60</v>
      </c>
      <c r="P1149">
        <v>1</v>
      </c>
      <c r="R1149">
        <v>2</v>
      </c>
      <c r="S1149" s="13">
        <v>42067</v>
      </c>
      <c r="T1149" s="13">
        <v>42067</v>
      </c>
      <c r="W1149">
        <v>2014</v>
      </c>
      <c r="X1149">
        <v>60</v>
      </c>
      <c r="AC1149" t="s">
        <v>48</v>
      </c>
      <c r="AD1149" t="s">
        <v>319</v>
      </c>
      <c r="AE1149" t="str">
        <f t="shared" si="35"/>
        <v>COLÉGIO OLIMPO GOIÂNIA</v>
      </c>
      <c r="AG1149">
        <v>75</v>
      </c>
      <c r="AH1149">
        <v>11</v>
      </c>
      <c r="AI1149" t="s">
        <v>46</v>
      </c>
      <c r="AK1149">
        <v>0</v>
      </c>
      <c r="AM1149">
        <v>0</v>
      </c>
      <c r="AP1149" t="s">
        <v>1384</v>
      </c>
    </row>
    <row r="1150" spans="1:42" customFormat="1">
      <c r="A1150">
        <v>246505</v>
      </c>
      <c r="B1150">
        <v>149472</v>
      </c>
      <c r="C1150" t="s">
        <v>2071</v>
      </c>
      <c r="D1150" s="18">
        <v>1205.0999999999999</v>
      </c>
      <c r="E1150" s="13">
        <v>41732</v>
      </c>
      <c r="F1150" s="14">
        <v>0.42699074074074073</v>
      </c>
      <c r="G1150" s="18">
        <v>0</v>
      </c>
      <c r="H1150">
        <v>0</v>
      </c>
      <c r="I1150" s="21">
        <f t="shared" si="34"/>
        <v>-2774689.4199999967</v>
      </c>
      <c r="L1150">
        <v>149472</v>
      </c>
      <c r="N1150">
        <v>60</v>
      </c>
      <c r="O1150" t="s">
        <v>60</v>
      </c>
      <c r="P1150">
        <v>1</v>
      </c>
      <c r="R1150">
        <v>2</v>
      </c>
      <c r="S1150" s="13">
        <v>42067</v>
      </c>
      <c r="T1150" s="13">
        <v>42067</v>
      </c>
      <c r="W1150">
        <v>2014</v>
      </c>
      <c r="X1150">
        <v>60</v>
      </c>
      <c r="AC1150" t="s">
        <v>48</v>
      </c>
      <c r="AD1150" t="s">
        <v>319</v>
      </c>
      <c r="AE1150" t="str">
        <f t="shared" si="35"/>
        <v>COLÉGIO OLIMPO GOIÂNIA</v>
      </c>
      <c r="AG1150">
        <v>75</v>
      </c>
      <c r="AH1150">
        <v>11</v>
      </c>
      <c r="AI1150" t="s">
        <v>46</v>
      </c>
      <c r="AK1150">
        <v>0</v>
      </c>
      <c r="AM1150">
        <v>0</v>
      </c>
      <c r="AP1150" t="s">
        <v>1384</v>
      </c>
    </row>
    <row r="1151" spans="1:42" customFormat="1">
      <c r="A1151">
        <v>132151</v>
      </c>
      <c r="B1151" t="s">
        <v>2072</v>
      </c>
      <c r="C1151" t="s">
        <v>2073</v>
      </c>
      <c r="D1151" s="18">
        <v>0</v>
      </c>
      <c r="E1151" s="13">
        <v>41732</v>
      </c>
      <c r="F1151" s="14">
        <v>0.42784722222222221</v>
      </c>
      <c r="G1151" s="18">
        <v>3480</v>
      </c>
      <c r="H1151">
        <v>0</v>
      </c>
      <c r="I1151" s="21">
        <f t="shared" si="34"/>
        <v>-2778169.4199999967</v>
      </c>
      <c r="M1151">
        <v>48239</v>
      </c>
      <c r="N1151">
        <v>7</v>
      </c>
      <c r="O1151" t="s">
        <v>44</v>
      </c>
      <c r="P1151">
        <v>2</v>
      </c>
      <c r="R1151">
        <v>1530</v>
      </c>
      <c r="S1151" s="13">
        <v>41779</v>
      </c>
      <c r="T1151" s="13">
        <v>41779</v>
      </c>
      <c r="W1151">
        <v>2014</v>
      </c>
      <c r="X1151">
        <v>7</v>
      </c>
      <c r="AC1151" t="s">
        <v>84</v>
      </c>
      <c r="AD1151" t="s">
        <v>319</v>
      </c>
      <c r="AE1151" t="str">
        <f t="shared" si="35"/>
        <v>COLÉGIO OLIMPO UBERLÂNDIA</v>
      </c>
      <c r="AG1151">
        <v>52</v>
      </c>
      <c r="AH1151">
        <v>2</v>
      </c>
      <c r="AI1151" t="s">
        <v>49</v>
      </c>
      <c r="AK1151">
        <v>0</v>
      </c>
      <c r="AM1151">
        <v>0</v>
      </c>
      <c r="AP1151" t="s">
        <v>327</v>
      </c>
    </row>
    <row r="1152" spans="1:42" customFormat="1">
      <c r="A1152">
        <v>132152</v>
      </c>
      <c r="B1152" t="s">
        <v>2074</v>
      </c>
      <c r="C1152" t="s">
        <v>2075</v>
      </c>
      <c r="D1152" s="18">
        <v>0</v>
      </c>
      <c r="E1152" s="13">
        <v>41732</v>
      </c>
      <c r="F1152" s="14">
        <v>0.42784722222222221</v>
      </c>
      <c r="G1152" s="18">
        <v>1043</v>
      </c>
      <c r="H1152">
        <v>0</v>
      </c>
      <c r="I1152" s="21">
        <f t="shared" si="34"/>
        <v>-2779212.4199999967</v>
      </c>
      <c r="M1152">
        <v>41225</v>
      </c>
      <c r="N1152">
        <v>7</v>
      </c>
      <c r="O1152" t="s">
        <v>44</v>
      </c>
      <c r="P1152">
        <v>1</v>
      </c>
      <c r="R1152">
        <v>1450</v>
      </c>
      <c r="S1152" s="13">
        <v>41779</v>
      </c>
      <c r="T1152" s="13">
        <v>41779</v>
      </c>
      <c r="W1152">
        <v>2014</v>
      </c>
      <c r="X1152">
        <v>7</v>
      </c>
      <c r="AC1152" t="s">
        <v>65</v>
      </c>
      <c r="AD1152" t="s">
        <v>320</v>
      </c>
      <c r="AE1152" t="str">
        <f t="shared" si="35"/>
        <v>COLÉGIO OLIMPO GOIÂNIA</v>
      </c>
      <c r="AG1152">
        <v>52</v>
      </c>
      <c r="AH1152">
        <v>2</v>
      </c>
      <c r="AI1152" t="s">
        <v>49</v>
      </c>
      <c r="AK1152">
        <v>0</v>
      </c>
      <c r="AM1152">
        <v>0</v>
      </c>
      <c r="AP1152" t="s">
        <v>327</v>
      </c>
    </row>
    <row r="1153" spans="1:42" customFormat="1">
      <c r="A1153">
        <v>132153</v>
      </c>
      <c r="B1153" t="s">
        <v>2076</v>
      </c>
      <c r="C1153" t="s">
        <v>2077</v>
      </c>
      <c r="D1153" s="18">
        <v>0</v>
      </c>
      <c r="E1153" s="13">
        <v>41732</v>
      </c>
      <c r="F1153" s="14">
        <v>0.42784722222222221</v>
      </c>
      <c r="G1153" s="18">
        <v>900</v>
      </c>
      <c r="H1153">
        <v>0</v>
      </c>
      <c r="I1153" s="21">
        <f t="shared" si="34"/>
        <v>-2780112.4199999967</v>
      </c>
      <c r="M1153">
        <v>38024</v>
      </c>
      <c r="N1153">
        <v>7</v>
      </c>
      <c r="O1153" t="s">
        <v>44</v>
      </c>
      <c r="P1153">
        <v>1</v>
      </c>
      <c r="R1153">
        <v>1450</v>
      </c>
      <c r="S1153" s="13">
        <v>41779</v>
      </c>
      <c r="T1153" s="13">
        <v>41779</v>
      </c>
      <c r="W1153">
        <v>2014</v>
      </c>
      <c r="X1153">
        <v>7</v>
      </c>
      <c r="AC1153" t="s">
        <v>65</v>
      </c>
      <c r="AD1153" t="s">
        <v>320</v>
      </c>
      <c r="AE1153" t="str">
        <f t="shared" si="35"/>
        <v>COLÉGIO OLIMPO GOIÂNIA</v>
      </c>
      <c r="AG1153">
        <v>52</v>
      </c>
      <c r="AH1153">
        <v>2</v>
      </c>
      <c r="AI1153" t="s">
        <v>49</v>
      </c>
      <c r="AK1153">
        <v>0</v>
      </c>
      <c r="AM1153">
        <v>0</v>
      </c>
      <c r="AP1153" t="s">
        <v>327</v>
      </c>
    </row>
    <row r="1154" spans="1:42" customFormat="1">
      <c r="A1154">
        <v>246506</v>
      </c>
      <c r="B1154">
        <v>148273</v>
      </c>
      <c r="C1154" t="s">
        <v>2078</v>
      </c>
      <c r="D1154" s="18">
        <v>1284</v>
      </c>
      <c r="E1154" s="13">
        <v>41732</v>
      </c>
      <c r="F1154" s="14">
        <v>0.42791666666666667</v>
      </c>
      <c r="G1154" s="18">
        <v>0</v>
      </c>
      <c r="H1154">
        <v>0</v>
      </c>
      <c r="I1154" s="21">
        <f t="shared" si="34"/>
        <v>-2778828.4199999967</v>
      </c>
      <c r="L1154">
        <v>148273</v>
      </c>
      <c r="N1154">
        <v>60</v>
      </c>
      <c r="O1154" t="s">
        <v>60</v>
      </c>
      <c r="P1154">
        <v>2</v>
      </c>
      <c r="R1154">
        <v>6</v>
      </c>
      <c r="S1154" s="13">
        <v>42067</v>
      </c>
      <c r="T1154" s="13">
        <v>42067</v>
      </c>
      <c r="W1154">
        <v>2014</v>
      </c>
      <c r="X1154">
        <v>60</v>
      </c>
      <c r="AC1154" t="s">
        <v>45</v>
      </c>
      <c r="AD1154" t="s">
        <v>319</v>
      </c>
      <c r="AE1154" t="str">
        <f t="shared" si="35"/>
        <v>COLÉGIO OLIMPO GOIÂNIA</v>
      </c>
      <c r="AG1154">
        <v>75</v>
      </c>
      <c r="AH1154">
        <v>11</v>
      </c>
      <c r="AI1154" t="s">
        <v>46</v>
      </c>
      <c r="AK1154">
        <v>0</v>
      </c>
      <c r="AM1154">
        <v>0</v>
      </c>
      <c r="AP1154" t="s">
        <v>1384</v>
      </c>
    </row>
    <row r="1155" spans="1:42" customFormat="1">
      <c r="A1155">
        <v>246507</v>
      </c>
      <c r="B1155">
        <v>149229</v>
      </c>
      <c r="C1155" t="s">
        <v>2079</v>
      </c>
      <c r="D1155" s="18">
        <v>669.5</v>
      </c>
      <c r="E1155" s="13">
        <v>41732</v>
      </c>
      <c r="F1155" s="14">
        <v>0.42850694444444448</v>
      </c>
      <c r="G1155" s="18">
        <v>0</v>
      </c>
      <c r="H1155">
        <v>0</v>
      </c>
      <c r="I1155" s="21">
        <f t="shared" si="34"/>
        <v>-2778158.9199999967</v>
      </c>
      <c r="L1155">
        <v>149229</v>
      </c>
      <c r="N1155">
        <v>60</v>
      </c>
      <c r="O1155" t="s">
        <v>60</v>
      </c>
      <c r="P1155">
        <v>1</v>
      </c>
      <c r="R1155">
        <v>2</v>
      </c>
      <c r="S1155" s="13">
        <v>42067</v>
      </c>
      <c r="T1155" s="13">
        <v>42067</v>
      </c>
      <c r="W1155">
        <v>2014</v>
      </c>
      <c r="X1155">
        <v>60</v>
      </c>
      <c r="AC1155" t="s">
        <v>48</v>
      </c>
      <c r="AD1155" t="s">
        <v>319</v>
      </c>
      <c r="AE1155" t="str">
        <f t="shared" si="35"/>
        <v>COLÉGIO OLIMPO GOIÂNIA</v>
      </c>
      <c r="AG1155">
        <v>75</v>
      </c>
      <c r="AH1155">
        <v>11</v>
      </c>
      <c r="AI1155" t="s">
        <v>46</v>
      </c>
      <c r="AK1155">
        <v>0</v>
      </c>
      <c r="AM1155">
        <v>0</v>
      </c>
      <c r="AP1155" t="s">
        <v>1384</v>
      </c>
    </row>
    <row r="1156" spans="1:42" customFormat="1">
      <c r="A1156">
        <v>246508</v>
      </c>
      <c r="B1156">
        <v>149237</v>
      </c>
      <c r="C1156" t="s">
        <v>2080</v>
      </c>
      <c r="D1156" s="18">
        <v>669.5</v>
      </c>
      <c r="E1156" s="13">
        <v>41732</v>
      </c>
      <c r="F1156" s="14">
        <v>0.42901620370370369</v>
      </c>
      <c r="G1156" s="18">
        <v>0</v>
      </c>
      <c r="H1156">
        <v>0</v>
      </c>
      <c r="I1156" s="21">
        <f t="shared" ref="I1156:I1219" si="36">I1155 + (D1156-G1156)</f>
        <v>-2777489.4199999967</v>
      </c>
      <c r="L1156">
        <v>149237</v>
      </c>
      <c r="N1156">
        <v>60</v>
      </c>
      <c r="O1156" t="s">
        <v>60</v>
      </c>
      <c r="P1156">
        <v>1</v>
      </c>
      <c r="R1156">
        <v>2</v>
      </c>
      <c r="S1156" s="13">
        <v>42067</v>
      </c>
      <c r="T1156" s="13">
        <v>42067</v>
      </c>
      <c r="W1156">
        <v>2014</v>
      </c>
      <c r="X1156">
        <v>60</v>
      </c>
      <c r="AC1156" t="s">
        <v>48</v>
      </c>
      <c r="AD1156" t="s">
        <v>319</v>
      </c>
      <c r="AE1156" t="str">
        <f t="shared" ref="AE1156:AE1219" si="37">ACHA_INSTITUICAO(AC1156)</f>
        <v>COLÉGIO OLIMPO GOIÂNIA</v>
      </c>
      <c r="AG1156">
        <v>75</v>
      </c>
      <c r="AH1156">
        <v>11</v>
      </c>
      <c r="AI1156" t="s">
        <v>46</v>
      </c>
      <c r="AK1156">
        <v>0</v>
      </c>
      <c r="AM1156">
        <v>0</v>
      </c>
      <c r="AP1156" t="s">
        <v>1384</v>
      </c>
    </row>
    <row r="1157" spans="1:42" customFormat="1">
      <c r="A1157">
        <v>246510</v>
      </c>
      <c r="B1157">
        <v>148374</v>
      </c>
      <c r="C1157" t="s">
        <v>2081</v>
      </c>
      <c r="D1157" s="18">
        <v>1312.96</v>
      </c>
      <c r="E1157" s="13">
        <v>41732</v>
      </c>
      <c r="F1157" s="14">
        <v>0.42967592592592596</v>
      </c>
      <c r="G1157" s="18">
        <v>0</v>
      </c>
      <c r="H1157">
        <v>0</v>
      </c>
      <c r="I1157" s="21">
        <f t="shared" si="36"/>
        <v>-2776176.4599999967</v>
      </c>
      <c r="L1157">
        <v>148374</v>
      </c>
      <c r="N1157">
        <v>60</v>
      </c>
      <c r="O1157" t="s">
        <v>60</v>
      </c>
      <c r="P1157">
        <v>1</v>
      </c>
      <c r="R1157">
        <v>2</v>
      </c>
      <c r="S1157" s="13">
        <v>42067</v>
      </c>
      <c r="T1157" s="13">
        <v>42067</v>
      </c>
      <c r="W1157">
        <v>2014</v>
      </c>
      <c r="X1157">
        <v>60</v>
      </c>
      <c r="AC1157" t="s">
        <v>48</v>
      </c>
      <c r="AD1157" t="s">
        <v>319</v>
      </c>
      <c r="AE1157" t="str">
        <f t="shared" si="37"/>
        <v>COLÉGIO OLIMPO GOIÂNIA</v>
      </c>
      <c r="AG1157">
        <v>75</v>
      </c>
      <c r="AH1157">
        <v>11</v>
      </c>
      <c r="AI1157" t="s">
        <v>46</v>
      </c>
      <c r="AK1157">
        <v>0</v>
      </c>
      <c r="AM1157">
        <v>0</v>
      </c>
      <c r="AP1157" t="s">
        <v>1384</v>
      </c>
    </row>
    <row r="1158" spans="1:42" customFormat="1">
      <c r="A1158">
        <v>123670</v>
      </c>
      <c r="B1158" t="s">
        <v>2082</v>
      </c>
      <c r="C1158" t="s">
        <v>2083</v>
      </c>
      <c r="D1158" s="18">
        <v>0</v>
      </c>
      <c r="E1158" s="13">
        <v>41732</v>
      </c>
      <c r="F1158" s="14">
        <v>0.42969907407407404</v>
      </c>
      <c r="G1158" s="18">
        <v>56.77</v>
      </c>
      <c r="H1158">
        <v>0</v>
      </c>
      <c r="I1158" s="21">
        <f t="shared" si="36"/>
        <v>-2776233.2299999967</v>
      </c>
      <c r="M1158">
        <v>47459</v>
      </c>
      <c r="N1158">
        <v>24</v>
      </c>
      <c r="O1158" t="s">
        <v>68</v>
      </c>
      <c r="P1158">
        <v>1</v>
      </c>
      <c r="R1158">
        <v>1485</v>
      </c>
      <c r="S1158" s="13">
        <v>41738</v>
      </c>
      <c r="T1158" s="13">
        <v>41738</v>
      </c>
      <c r="W1158">
        <v>2014</v>
      </c>
      <c r="X1158">
        <v>24</v>
      </c>
      <c r="AC1158" t="s">
        <v>2084</v>
      </c>
      <c r="AD1158" t="s">
        <v>319</v>
      </c>
      <c r="AE1158" t="str">
        <f t="shared" si="37"/>
        <v>COLÉGIO OLIMPO GOIÂNIA</v>
      </c>
      <c r="AG1158">
        <v>56</v>
      </c>
      <c r="AH1158">
        <v>1</v>
      </c>
      <c r="AI1158" t="s">
        <v>58</v>
      </c>
      <c r="AK1158">
        <v>0</v>
      </c>
      <c r="AM1158">
        <v>0</v>
      </c>
      <c r="AP1158" t="s">
        <v>59</v>
      </c>
    </row>
    <row r="1159" spans="1:42" customFormat="1">
      <c r="A1159">
        <v>133118</v>
      </c>
      <c r="B1159" t="s">
        <v>2085</v>
      </c>
      <c r="C1159" t="s">
        <v>2086</v>
      </c>
      <c r="D1159" s="18">
        <v>0</v>
      </c>
      <c r="E1159" s="13">
        <v>41732</v>
      </c>
      <c r="F1159" s="14">
        <v>0.43263888888888885</v>
      </c>
      <c r="G1159" s="18">
        <v>13.96</v>
      </c>
      <c r="H1159">
        <v>0</v>
      </c>
      <c r="I1159" s="21">
        <f t="shared" si="36"/>
        <v>-2776247.1899999967</v>
      </c>
      <c r="M1159">
        <v>53060</v>
      </c>
      <c r="N1159">
        <v>7</v>
      </c>
      <c r="O1159" t="s">
        <v>44</v>
      </c>
      <c r="P1159">
        <v>1</v>
      </c>
      <c r="R1159">
        <v>1599</v>
      </c>
      <c r="S1159" s="13">
        <v>41784</v>
      </c>
      <c r="T1159" s="13">
        <v>41784</v>
      </c>
      <c r="W1159">
        <v>2014</v>
      </c>
      <c r="X1159">
        <v>7</v>
      </c>
      <c r="AC1159" t="s">
        <v>55</v>
      </c>
      <c r="AD1159" t="s">
        <v>320</v>
      </c>
      <c r="AE1159" t="str">
        <f t="shared" si="37"/>
        <v>COLÉGIO OLIMPO GOIÂNIA</v>
      </c>
      <c r="AG1159">
        <v>26</v>
      </c>
      <c r="AH1159">
        <v>9</v>
      </c>
      <c r="AI1159" t="s">
        <v>54</v>
      </c>
      <c r="AK1159">
        <v>0</v>
      </c>
      <c r="AM1159">
        <v>0</v>
      </c>
      <c r="AP1159" t="s">
        <v>336</v>
      </c>
    </row>
    <row r="1160" spans="1:42" customFormat="1">
      <c r="A1160">
        <v>133117</v>
      </c>
      <c r="B1160" t="s">
        <v>2087</v>
      </c>
      <c r="C1160" t="s">
        <v>2088</v>
      </c>
      <c r="D1160" s="18">
        <v>0</v>
      </c>
      <c r="E1160" s="13">
        <v>41732</v>
      </c>
      <c r="F1160" s="14">
        <v>0.43263888888888885</v>
      </c>
      <c r="G1160" s="18">
        <v>4.38</v>
      </c>
      <c r="H1160">
        <v>0</v>
      </c>
      <c r="I1160" s="21">
        <f t="shared" si="36"/>
        <v>-2776251.5699999966</v>
      </c>
      <c r="M1160">
        <v>53059</v>
      </c>
      <c r="N1160">
        <v>7</v>
      </c>
      <c r="O1160" t="s">
        <v>44</v>
      </c>
      <c r="P1160">
        <v>1</v>
      </c>
      <c r="R1160">
        <v>575</v>
      </c>
      <c r="S1160" s="13">
        <v>41784</v>
      </c>
      <c r="T1160" s="13">
        <v>41784</v>
      </c>
      <c r="W1160">
        <v>2014</v>
      </c>
      <c r="X1160">
        <v>7</v>
      </c>
      <c r="AC1160" t="s">
        <v>61</v>
      </c>
      <c r="AD1160" t="s">
        <v>320</v>
      </c>
      <c r="AE1160" t="str">
        <f t="shared" si="37"/>
        <v>COLÉGIO OLIMPO GOIÂNIA</v>
      </c>
      <c r="AG1160">
        <v>26</v>
      </c>
      <c r="AH1160">
        <v>9</v>
      </c>
      <c r="AI1160" t="s">
        <v>54</v>
      </c>
      <c r="AK1160">
        <v>0</v>
      </c>
      <c r="AM1160">
        <v>0</v>
      </c>
      <c r="AP1160" t="s">
        <v>336</v>
      </c>
    </row>
    <row r="1161" spans="1:42" customFormat="1">
      <c r="A1161">
        <v>124560</v>
      </c>
      <c r="B1161" t="s">
        <v>2089</v>
      </c>
      <c r="C1161" t="s">
        <v>2090</v>
      </c>
      <c r="D1161" s="18">
        <v>925.9</v>
      </c>
      <c r="E1161" s="13">
        <v>41732</v>
      </c>
      <c r="F1161" s="14">
        <v>0.43458333333333332</v>
      </c>
      <c r="G1161" s="18">
        <v>0</v>
      </c>
      <c r="H1161">
        <v>0</v>
      </c>
      <c r="I1161" s="21">
        <f t="shared" si="36"/>
        <v>-2775325.6699999967</v>
      </c>
      <c r="N1161">
        <v>8</v>
      </c>
      <c r="O1161" t="s">
        <v>63</v>
      </c>
      <c r="P1161">
        <v>1</v>
      </c>
      <c r="R1161">
        <v>1434</v>
      </c>
      <c r="S1161" s="13">
        <v>41739</v>
      </c>
      <c r="T1161" s="13">
        <v>41739</v>
      </c>
      <c r="W1161">
        <v>2014</v>
      </c>
      <c r="X1161">
        <v>8</v>
      </c>
      <c r="AC1161" t="s">
        <v>67</v>
      </c>
      <c r="AD1161" t="s">
        <v>319</v>
      </c>
      <c r="AE1161" t="str">
        <f t="shared" si="37"/>
        <v>SOL NASCENTE</v>
      </c>
      <c r="AG1161">
        <v>35</v>
      </c>
      <c r="AH1161">
        <v>2</v>
      </c>
      <c r="AI1161" t="s">
        <v>49</v>
      </c>
      <c r="AM1161">
        <v>0</v>
      </c>
      <c r="AP1161" t="s">
        <v>2091</v>
      </c>
    </row>
    <row r="1162" spans="1:42" customFormat="1">
      <c r="A1162">
        <v>249838</v>
      </c>
      <c r="B1162">
        <v>159147</v>
      </c>
      <c r="C1162" t="s">
        <v>2092</v>
      </c>
      <c r="D1162" s="18">
        <v>898.8</v>
      </c>
      <c r="E1162" s="13">
        <v>41732</v>
      </c>
      <c r="F1162" s="14">
        <v>0.43473379629629627</v>
      </c>
      <c r="G1162" s="18">
        <v>0</v>
      </c>
      <c r="H1162">
        <v>0</v>
      </c>
      <c r="I1162" s="21">
        <f t="shared" si="36"/>
        <v>-2774426.8699999969</v>
      </c>
      <c r="L1162">
        <v>159147</v>
      </c>
      <c r="N1162">
        <v>7</v>
      </c>
      <c r="O1162" t="s">
        <v>44</v>
      </c>
      <c r="P1162">
        <v>1</v>
      </c>
      <c r="R1162">
        <v>6</v>
      </c>
      <c r="S1162" s="13">
        <v>42073</v>
      </c>
      <c r="T1162" s="13">
        <v>42073</v>
      </c>
      <c r="W1162">
        <v>2014</v>
      </c>
      <c r="X1162">
        <v>7</v>
      </c>
      <c r="AC1162" t="s">
        <v>45</v>
      </c>
      <c r="AD1162" t="s">
        <v>319</v>
      </c>
      <c r="AE1162" t="str">
        <f t="shared" si="37"/>
        <v>COLÉGIO OLIMPO GOIÂNIA</v>
      </c>
      <c r="AG1162">
        <v>75</v>
      </c>
      <c r="AH1162">
        <v>11</v>
      </c>
      <c r="AI1162" t="s">
        <v>46</v>
      </c>
      <c r="AK1162">
        <v>0</v>
      </c>
      <c r="AM1162">
        <v>0</v>
      </c>
      <c r="AP1162" t="s">
        <v>1384</v>
      </c>
    </row>
    <row r="1163" spans="1:42" customFormat="1">
      <c r="A1163">
        <v>121259</v>
      </c>
      <c r="B1163" t="s">
        <v>118</v>
      </c>
      <c r="C1163" t="s">
        <v>118</v>
      </c>
      <c r="D1163" s="18">
        <v>4000</v>
      </c>
      <c r="E1163" s="13">
        <v>41732</v>
      </c>
      <c r="F1163" s="14">
        <v>0.43835648148148149</v>
      </c>
      <c r="G1163" s="18">
        <v>0</v>
      </c>
      <c r="H1163">
        <v>0</v>
      </c>
      <c r="I1163" s="21">
        <f t="shared" si="36"/>
        <v>-2770426.8699999969</v>
      </c>
      <c r="N1163">
        <v>7</v>
      </c>
      <c r="O1163" t="s">
        <v>44</v>
      </c>
      <c r="P1163">
        <v>1</v>
      </c>
      <c r="R1163">
        <v>1449</v>
      </c>
      <c r="S1163" s="13">
        <v>41723</v>
      </c>
      <c r="T1163" s="13">
        <v>41757</v>
      </c>
      <c r="W1163">
        <v>2014</v>
      </c>
      <c r="X1163">
        <v>24</v>
      </c>
      <c r="AC1163" t="s">
        <v>51</v>
      </c>
      <c r="AD1163" t="s">
        <v>320</v>
      </c>
      <c r="AE1163" t="str">
        <f t="shared" si="37"/>
        <v>COLÉGIO OLIMPO GOIÂNIA</v>
      </c>
      <c r="AG1163">
        <v>27</v>
      </c>
      <c r="AH1163">
        <v>8</v>
      </c>
      <c r="AI1163" t="s">
        <v>52</v>
      </c>
      <c r="AM1163">
        <v>0</v>
      </c>
      <c r="AP1163" t="s">
        <v>406</v>
      </c>
    </row>
    <row r="1164" spans="1:42" customFormat="1">
      <c r="A1164">
        <v>124561</v>
      </c>
      <c r="B1164">
        <v>171313</v>
      </c>
      <c r="C1164" t="s">
        <v>2093</v>
      </c>
      <c r="D1164" s="18">
        <v>4107</v>
      </c>
      <c r="E1164" s="13">
        <v>41732</v>
      </c>
      <c r="F1164" s="14">
        <v>0.44802083333333331</v>
      </c>
      <c r="G1164" s="18">
        <v>0</v>
      </c>
      <c r="H1164">
        <v>0</v>
      </c>
      <c r="I1164" s="21">
        <f t="shared" si="36"/>
        <v>-2766319.8699999969</v>
      </c>
      <c r="L1164">
        <v>171313</v>
      </c>
      <c r="N1164">
        <v>8</v>
      </c>
      <c r="O1164" t="s">
        <v>63</v>
      </c>
      <c r="P1164">
        <v>1</v>
      </c>
      <c r="R1164">
        <v>1378</v>
      </c>
      <c r="S1164" s="13">
        <v>41739</v>
      </c>
      <c r="T1164" s="13">
        <v>41739</v>
      </c>
      <c r="W1164">
        <v>2013</v>
      </c>
      <c r="X1164">
        <v>8</v>
      </c>
      <c r="AC1164" t="s">
        <v>109</v>
      </c>
      <c r="AD1164" t="s">
        <v>319</v>
      </c>
      <c r="AE1164" t="str">
        <f t="shared" si="37"/>
        <v>COLÉGIO OLIMPO GOIÂNIA</v>
      </c>
      <c r="AG1164">
        <v>4</v>
      </c>
      <c r="AH1164">
        <v>8</v>
      </c>
      <c r="AI1164" t="s">
        <v>52</v>
      </c>
      <c r="AK1164">
        <v>0</v>
      </c>
      <c r="AM1164">
        <v>0</v>
      </c>
      <c r="AP1164" t="s">
        <v>418</v>
      </c>
    </row>
    <row r="1165" spans="1:42" customFormat="1">
      <c r="A1165">
        <v>128618</v>
      </c>
      <c r="B1165">
        <v>151044</v>
      </c>
      <c r="C1165" t="s">
        <v>2094</v>
      </c>
      <c r="D1165" s="18">
        <v>1536.75</v>
      </c>
      <c r="E1165" s="13">
        <v>41732</v>
      </c>
      <c r="F1165" s="14">
        <v>0.45037037037037037</v>
      </c>
      <c r="G1165" s="18">
        <v>0</v>
      </c>
      <c r="H1165">
        <v>0</v>
      </c>
      <c r="I1165" s="21">
        <f t="shared" si="36"/>
        <v>-2764783.1199999969</v>
      </c>
      <c r="L1165">
        <v>151044</v>
      </c>
      <c r="N1165">
        <v>1</v>
      </c>
      <c r="O1165" t="s">
        <v>77</v>
      </c>
      <c r="P1165">
        <v>1</v>
      </c>
      <c r="R1165">
        <v>2</v>
      </c>
      <c r="S1165" s="13">
        <v>41758</v>
      </c>
      <c r="T1165" s="13">
        <v>41758</v>
      </c>
      <c r="W1165">
        <v>2014</v>
      </c>
      <c r="X1165">
        <v>1</v>
      </c>
      <c r="AC1165" t="s">
        <v>48</v>
      </c>
      <c r="AD1165" t="s">
        <v>319</v>
      </c>
      <c r="AE1165" t="str">
        <f t="shared" si="37"/>
        <v>COLÉGIO OLIMPO GOIÂNIA</v>
      </c>
      <c r="AG1165">
        <v>3</v>
      </c>
      <c r="AH1165">
        <v>4</v>
      </c>
      <c r="AI1165" t="s">
        <v>78</v>
      </c>
      <c r="AK1165">
        <v>0</v>
      </c>
      <c r="AM1165">
        <v>0</v>
      </c>
      <c r="AP1165" t="s">
        <v>80</v>
      </c>
    </row>
    <row r="1166" spans="1:42" customFormat="1">
      <c r="A1166">
        <v>246554</v>
      </c>
      <c r="B1166">
        <v>146434</v>
      </c>
      <c r="C1166" t="s">
        <v>2095</v>
      </c>
      <c r="D1166" s="18">
        <v>1230</v>
      </c>
      <c r="E1166" s="13">
        <v>41732</v>
      </c>
      <c r="F1166" s="14">
        <v>0.45379629629629631</v>
      </c>
      <c r="G1166" s="18">
        <v>0</v>
      </c>
      <c r="H1166">
        <v>0</v>
      </c>
      <c r="I1166" s="21">
        <f t="shared" si="36"/>
        <v>-2763553.1199999969</v>
      </c>
      <c r="L1166">
        <v>146434</v>
      </c>
      <c r="N1166">
        <v>60</v>
      </c>
      <c r="O1166" t="s">
        <v>60</v>
      </c>
      <c r="P1166">
        <v>1</v>
      </c>
      <c r="R1166">
        <v>2</v>
      </c>
      <c r="S1166" s="13">
        <v>42067</v>
      </c>
      <c r="T1166" s="13">
        <v>42067</v>
      </c>
      <c r="W1166">
        <v>2014</v>
      </c>
      <c r="X1166">
        <v>60</v>
      </c>
      <c r="AC1166" t="s">
        <v>48</v>
      </c>
      <c r="AD1166" t="s">
        <v>319</v>
      </c>
      <c r="AE1166" t="str">
        <f t="shared" si="37"/>
        <v>COLÉGIO OLIMPO GOIÂNIA</v>
      </c>
      <c r="AG1166">
        <v>75</v>
      </c>
      <c r="AH1166">
        <v>11</v>
      </c>
      <c r="AI1166" t="s">
        <v>46</v>
      </c>
      <c r="AK1166">
        <v>0</v>
      </c>
      <c r="AM1166">
        <v>0</v>
      </c>
      <c r="AP1166" t="s">
        <v>1384</v>
      </c>
    </row>
    <row r="1167" spans="1:42" customFormat="1">
      <c r="A1167">
        <v>246555</v>
      </c>
      <c r="B1167">
        <v>146435</v>
      </c>
      <c r="C1167" t="s">
        <v>2096</v>
      </c>
      <c r="D1167" s="18">
        <v>1230</v>
      </c>
      <c r="E1167" s="13">
        <v>41732</v>
      </c>
      <c r="F1167" s="14">
        <v>0.45379629629629631</v>
      </c>
      <c r="G1167" s="18">
        <v>0</v>
      </c>
      <c r="H1167">
        <v>0</v>
      </c>
      <c r="I1167" s="21">
        <f t="shared" si="36"/>
        <v>-2762323.1199999969</v>
      </c>
      <c r="L1167">
        <v>146435</v>
      </c>
      <c r="N1167">
        <v>60</v>
      </c>
      <c r="O1167" t="s">
        <v>60</v>
      </c>
      <c r="P1167">
        <v>1</v>
      </c>
      <c r="R1167">
        <v>2</v>
      </c>
      <c r="S1167" s="13">
        <v>42067</v>
      </c>
      <c r="T1167" s="13">
        <v>42067</v>
      </c>
      <c r="W1167">
        <v>2014</v>
      </c>
      <c r="X1167">
        <v>60</v>
      </c>
      <c r="AC1167" t="s">
        <v>48</v>
      </c>
      <c r="AD1167" t="s">
        <v>319</v>
      </c>
      <c r="AE1167" t="str">
        <f t="shared" si="37"/>
        <v>COLÉGIO OLIMPO GOIÂNIA</v>
      </c>
      <c r="AG1167">
        <v>75</v>
      </c>
      <c r="AH1167">
        <v>11</v>
      </c>
      <c r="AI1167" t="s">
        <v>46</v>
      </c>
      <c r="AK1167">
        <v>0</v>
      </c>
      <c r="AM1167">
        <v>0</v>
      </c>
      <c r="AP1167" t="s">
        <v>1384</v>
      </c>
    </row>
    <row r="1168" spans="1:42" customFormat="1">
      <c r="A1168">
        <v>246556</v>
      </c>
      <c r="B1168">
        <v>146436</v>
      </c>
      <c r="C1168" t="s">
        <v>2097</v>
      </c>
      <c r="D1168" s="18">
        <v>1230</v>
      </c>
      <c r="E1168" s="13">
        <v>41732</v>
      </c>
      <c r="F1168" s="14">
        <v>0.45379629629629631</v>
      </c>
      <c r="G1168" s="18">
        <v>0</v>
      </c>
      <c r="H1168">
        <v>0</v>
      </c>
      <c r="I1168" s="21">
        <f t="shared" si="36"/>
        <v>-2761093.1199999969</v>
      </c>
      <c r="L1168">
        <v>146436</v>
      </c>
      <c r="N1168">
        <v>60</v>
      </c>
      <c r="O1168" t="s">
        <v>60</v>
      </c>
      <c r="P1168">
        <v>1</v>
      </c>
      <c r="R1168">
        <v>2</v>
      </c>
      <c r="S1168" s="13">
        <v>42067</v>
      </c>
      <c r="T1168" s="13">
        <v>42067</v>
      </c>
      <c r="W1168">
        <v>2014</v>
      </c>
      <c r="X1168">
        <v>60</v>
      </c>
      <c r="AC1168" t="s">
        <v>48</v>
      </c>
      <c r="AD1168" t="s">
        <v>319</v>
      </c>
      <c r="AE1168" t="str">
        <f t="shared" si="37"/>
        <v>COLÉGIO OLIMPO GOIÂNIA</v>
      </c>
      <c r="AG1168">
        <v>75</v>
      </c>
      <c r="AH1168">
        <v>11</v>
      </c>
      <c r="AI1168" t="s">
        <v>46</v>
      </c>
      <c r="AK1168">
        <v>0</v>
      </c>
      <c r="AM1168">
        <v>0</v>
      </c>
      <c r="AP1168" t="s">
        <v>1384</v>
      </c>
    </row>
    <row r="1169" spans="1:42" customFormat="1">
      <c r="A1169">
        <v>246557</v>
      </c>
      <c r="B1169">
        <v>151466</v>
      </c>
      <c r="C1169" t="s">
        <v>2098</v>
      </c>
      <c r="D1169" s="18">
        <v>1230</v>
      </c>
      <c r="E1169" s="13">
        <v>41732</v>
      </c>
      <c r="F1169" s="14">
        <v>0.45380787037037035</v>
      </c>
      <c r="G1169" s="18">
        <v>0</v>
      </c>
      <c r="H1169">
        <v>0</v>
      </c>
      <c r="I1169" s="21">
        <f t="shared" si="36"/>
        <v>-2759863.1199999969</v>
      </c>
      <c r="L1169">
        <v>151466</v>
      </c>
      <c r="N1169">
        <v>60</v>
      </c>
      <c r="O1169" t="s">
        <v>60</v>
      </c>
      <c r="P1169">
        <v>1</v>
      </c>
      <c r="R1169">
        <v>2</v>
      </c>
      <c r="S1169" s="13">
        <v>42067</v>
      </c>
      <c r="T1169" s="13">
        <v>42067</v>
      </c>
      <c r="W1169">
        <v>2014</v>
      </c>
      <c r="X1169">
        <v>60</v>
      </c>
      <c r="AC1169" t="s">
        <v>48</v>
      </c>
      <c r="AD1169" t="s">
        <v>319</v>
      </c>
      <c r="AE1169" t="str">
        <f t="shared" si="37"/>
        <v>COLÉGIO OLIMPO GOIÂNIA</v>
      </c>
      <c r="AG1169">
        <v>75</v>
      </c>
      <c r="AH1169">
        <v>11</v>
      </c>
      <c r="AI1169" t="s">
        <v>46</v>
      </c>
      <c r="AK1169">
        <v>0</v>
      </c>
      <c r="AM1169">
        <v>0</v>
      </c>
      <c r="AP1169" t="s">
        <v>1384</v>
      </c>
    </row>
    <row r="1170" spans="1:42" customFormat="1">
      <c r="A1170">
        <v>246558</v>
      </c>
      <c r="B1170">
        <v>151467</v>
      </c>
      <c r="C1170" t="s">
        <v>2099</v>
      </c>
      <c r="D1170" s="18">
        <v>1230</v>
      </c>
      <c r="E1170" s="13">
        <v>41732</v>
      </c>
      <c r="F1170" s="14">
        <v>0.45380787037037035</v>
      </c>
      <c r="G1170" s="18">
        <v>0</v>
      </c>
      <c r="H1170">
        <v>0</v>
      </c>
      <c r="I1170" s="21">
        <f t="shared" si="36"/>
        <v>-2758633.1199999969</v>
      </c>
      <c r="L1170">
        <v>151467</v>
      </c>
      <c r="N1170">
        <v>60</v>
      </c>
      <c r="O1170" t="s">
        <v>60</v>
      </c>
      <c r="P1170">
        <v>1</v>
      </c>
      <c r="R1170">
        <v>2</v>
      </c>
      <c r="S1170" s="13">
        <v>42067</v>
      </c>
      <c r="T1170" s="13">
        <v>42067</v>
      </c>
      <c r="W1170">
        <v>2014</v>
      </c>
      <c r="X1170">
        <v>60</v>
      </c>
      <c r="AC1170" t="s">
        <v>48</v>
      </c>
      <c r="AD1170" t="s">
        <v>319</v>
      </c>
      <c r="AE1170" t="str">
        <f t="shared" si="37"/>
        <v>COLÉGIO OLIMPO GOIÂNIA</v>
      </c>
      <c r="AG1170">
        <v>75</v>
      </c>
      <c r="AH1170">
        <v>11</v>
      </c>
      <c r="AI1170" t="s">
        <v>46</v>
      </c>
      <c r="AK1170">
        <v>0</v>
      </c>
      <c r="AM1170">
        <v>0</v>
      </c>
      <c r="AP1170" t="s">
        <v>1384</v>
      </c>
    </row>
    <row r="1171" spans="1:42" customFormat="1">
      <c r="A1171">
        <v>246559</v>
      </c>
      <c r="B1171">
        <v>151468</v>
      </c>
      <c r="C1171" t="s">
        <v>2100</v>
      </c>
      <c r="D1171" s="18">
        <v>1230</v>
      </c>
      <c r="E1171" s="13">
        <v>41732</v>
      </c>
      <c r="F1171" s="14">
        <v>0.45380787037037035</v>
      </c>
      <c r="G1171" s="18">
        <v>0</v>
      </c>
      <c r="H1171">
        <v>0</v>
      </c>
      <c r="I1171" s="21">
        <f t="shared" si="36"/>
        <v>-2757403.1199999969</v>
      </c>
      <c r="L1171">
        <v>151468</v>
      </c>
      <c r="N1171">
        <v>60</v>
      </c>
      <c r="O1171" t="s">
        <v>60</v>
      </c>
      <c r="P1171">
        <v>1</v>
      </c>
      <c r="R1171">
        <v>2</v>
      </c>
      <c r="S1171" s="13">
        <v>42067</v>
      </c>
      <c r="T1171" s="13">
        <v>42067</v>
      </c>
      <c r="W1171">
        <v>2014</v>
      </c>
      <c r="X1171">
        <v>60</v>
      </c>
      <c r="AC1171" t="s">
        <v>48</v>
      </c>
      <c r="AD1171" t="s">
        <v>319</v>
      </c>
      <c r="AE1171" t="str">
        <f t="shared" si="37"/>
        <v>COLÉGIO OLIMPO GOIÂNIA</v>
      </c>
      <c r="AG1171">
        <v>75</v>
      </c>
      <c r="AH1171">
        <v>11</v>
      </c>
      <c r="AI1171" t="s">
        <v>46</v>
      </c>
      <c r="AK1171">
        <v>0</v>
      </c>
      <c r="AM1171">
        <v>0</v>
      </c>
      <c r="AP1171" t="s">
        <v>1384</v>
      </c>
    </row>
    <row r="1172" spans="1:42" customFormat="1">
      <c r="A1172">
        <v>246560</v>
      </c>
      <c r="B1172">
        <v>151469</v>
      </c>
      <c r="C1172" t="s">
        <v>2101</v>
      </c>
      <c r="D1172" s="18">
        <v>1230</v>
      </c>
      <c r="E1172" s="13">
        <v>41732</v>
      </c>
      <c r="F1172" s="14">
        <v>0.45380787037037035</v>
      </c>
      <c r="G1172" s="18">
        <v>0</v>
      </c>
      <c r="H1172">
        <v>0</v>
      </c>
      <c r="I1172" s="21">
        <f t="shared" si="36"/>
        <v>-2756173.1199999969</v>
      </c>
      <c r="L1172">
        <v>151469</v>
      </c>
      <c r="N1172">
        <v>60</v>
      </c>
      <c r="O1172" t="s">
        <v>60</v>
      </c>
      <c r="P1172">
        <v>1</v>
      </c>
      <c r="R1172">
        <v>2</v>
      </c>
      <c r="S1172" s="13">
        <v>42067</v>
      </c>
      <c r="T1172" s="13">
        <v>42067</v>
      </c>
      <c r="W1172">
        <v>2014</v>
      </c>
      <c r="X1172">
        <v>60</v>
      </c>
      <c r="AC1172" t="s">
        <v>48</v>
      </c>
      <c r="AD1172" t="s">
        <v>319</v>
      </c>
      <c r="AE1172" t="str">
        <f t="shared" si="37"/>
        <v>COLÉGIO OLIMPO GOIÂNIA</v>
      </c>
      <c r="AG1172">
        <v>75</v>
      </c>
      <c r="AH1172">
        <v>11</v>
      </c>
      <c r="AI1172" t="s">
        <v>46</v>
      </c>
      <c r="AK1172">
        <v>0</v>
      </c>
      <c r="AM1172">
        <v>0</v>
      </c>
      <c r="AP1172" t="s">
        <v>1384</v>
      </c>
    </row>
    <row r="1173" spans="1:42" customFormat="1">
      <c r="A1173">
        <v>246561</v>
      </c>
      <c r="B1173">
        <v>151470</v>
      </c>
      <c r="C1173" t="s">
        <v>2102</v>
      </c>
      <c r="D1173" s="18">
        <v>1230</v>
      </c>
      <c r="E1173" s="13">
        <v>41732</v>
      </c>
      <c r="F1173" s="14">
        <v>0.45380787037037035</v>
      </c>
      <c r="G1173" s="18">
        <v>0</v>
      </c>
      <c r="H1173">
        <v>0</v>
      </c>
      <c r="I1173" s="21">
        <f t="shared" si="36"/>
        <v>-2754943.1199999969</v>
      </c>
      <c r="L1173">
        <v>151470</v>
      </c>
      <c r="N1173">
        <v>60</v>
      </c>
      <c r="O1173" t="s">
        <v>60</v>
      </c>
      <c r="P1173">
        <v>1</v>
      </c>
      <c r="R1173">
        <v>2</v>
      </c>
      <c r="S1173" s="13">
        <v>42067</v>
      </c>
      <c r="T1173" s="13">
        <v>42067</v>
      </c>
      <c r="W1173">
        <v>2014</v>
      </c>
      <c r="X1173">
        <v>60</v>
      </c>
      <c r="AC1173" t="s">
        <v>48</v>
      </c>
      <c r="AD1173" t="s">
        <v>319</v>
      </c>
      <c r="AE1173" t="str">
        <f t="shared" si="37"/>
        <v>COLÉGIO OLIMPO GOIÂNIA</v>
      </c>
      <c r="AG1173">
        <v>75</v>
      </c>
      <c r="AH1173">
        <v>11</v>
      </c>
      <c r="AI1173" t="s">
        <v>46</v>
      </c>
      <c r="AK1173">
        <v>0</v>
      </c>
      <c r="AM1173">
        <v>0</v>
      </c>
      <c r="AP1173" t="s">
        <v>1384</v>
      </c>
    </row>
    <row r="1174" spans="1:42" customFormat="1">
      <c r="A1174">
        <v>246562</v>
      </c>
      <c r="B1174">
        <v>151471</v>
      </c>
      <c r="C1174" t="s">
        <v>2103</v>
      </c>
      <c r="D1174" s="18">
        <v>1230</v>
      </c>
      <c r="E1174" s="13">
        <v>41732</v>
      </c>
      <c r="F1174" s="14">
        <v>0.4538194444444445</v>
      </c>
      <c r="G1174" s="18">
        <v>0</v>
      </c>
      <c r="H1174">
        <v>0</v>
      </c>
      <c r="I1174" s="21">
        <f t="shared" si="36"/>
        <v>-2753713.1199999969</v>
      </c>
      <c r="L1174">
        <v>151471</v>
      </c>
      <c r="N1174">
        <v>60</v>
      </c>
      <c r="O1174" t="s">
        <v>60</v>
      </c>
      <c r="P1174">
        <v>1</v>
      </c>
      <c r="R1174">
        <v>2</v>
      </c>
      <c r="S1174" s="13">
        <v>42067</v>
      </c>
      <c r="T1174" s="13">
        <v>42067</v>
      </c>
      <c r="W1174">
        <v>2014</v>
      </c>
      <c r="X1174">
        <v>60</v>
      </c>
      <c r="AC1174" t="s">
        <v>48</v>
      </c>
      <c r="AD1174" t="s">
        <v>319</v>
      </c>
      <c r="AE1174" t="str">
        <f t="shared" si="37"/>
        <v>COLÉGIO OLIMPO GOIÂNIA</v>
      </c>
      <c r="AG1174">
        <v>75</v>
      </c>
      <c r="AH1174">
        <v>11</v>
      </c>
      <c r="AI1174" t="s">
        <v>46</v>
      </c>
      <c r="AK1174">
        <v>0</v>
      </c>
      <c r="AM1174">
        <v>0</v>
      </c>
      <c r="AP1174" t="s">
        <v>1384</v>
      </c>
    </row>
    <row r="1175" spans="1:42" customFormat="1">
      <c r="A1175">
        <v>246563</v>
      </c>
      <c r="B1175">
        <v>151472</v>
      </c>
      <c r="C1175" t="s">
        <v>2104</v>
      </c>
      <c r="D1175" s="18">
        <v>1230</v>
      </c>
      <c r="E1175" s="13">
        <v>41732</v>
      </c>
      <c r="F1175" s="14">
        <v>0.4538194444444445</v>
      </c>
      <c r="G1175" s="18">
        <v>0</v>
      </c>
      <c r="H1175">
        <v>0</v>
      </c>
      <c r="I1175" s="21">
        <f t="shared" si="36"/>
        <v>-2752483.1199999969</v>
      </c>
      <c r="L1175">
        <v>151472</v>
      </c>
      <c r="N1175">
        <v>60</v>
      </c>
      <c r="O1175" t="s">
        <v>60</v>
      </c>
      <c r="P1175">
        <v>1</v>
      </c>
      <c r="R1175">
        <v>2</v>
      </c>
      <c r="S1175" s="13">
        <v>42067</v>
      </c>
      <c r="T1175" s="13">
        <v>42067</v>
      </c>
      <c r="W1175">
        <v>2014</v>
      </c>
      <c r="X1175">
        <v>60</v>
      </c>
      <c r="AC1175" t="s">
        <v>48</v>
      </c>
      <c r="AD1175" t="s">
        <v>319</v>
      </c>
      <c r="AE1175" t="str">
        <f t="shared" si="37"/>
        <v>COLÉGIO OLIMPO GOIÂNIA</v>
      </c>
      <c r="AG1175">
        <v>75</v>
      </c>
      <c r="AH1175">
        <v>11</v>
      </c>
      <c r="AI1175" t="s">
        <v>46</v>
      </c>
      <c r="AK1175">
        <v>0</v>
      </c>
      <c r="AM1175">
        <v>0</v>
      </c>
      <c r="AP1175" t="s">
        <v>1384</v>
      </c>
    </row>
    <row r="1176" spans="1:42" customFormat="1">
      <c r="A1176">
        <v>246564</v>
      </c>
      <c r="B1176">
        <v>151473</v>
      </c>
      <c r="C1176" t="s">
        <v>2105</v>
      </c>
      <c r="D1176" s="18">
        <v>1230</v>
      </c>
      <c r="E1176" s="13">
        <v>41732</v>
      </c>
      <c r="F1176" s="14">
        <v>0.4538194444444445</v>
      </c>
      <c r="G1176" s="18">
        <v>0</v>
      </c>
      <c r="H1176">
        <v>0</v>
      </c>
      <c r="I1176" s="21">
        <f t="shared" si="36"/>
        <v>-2751253.1199999969</v>
      </c>
      <c r="L1176">
        <v>151473</v>
      </c>
      <c r="N1176">
        <v>60</v>
      </c>
      <c r="O1176" t="s">
        <v>60</v>
      </c>
      <c r="P1176">
        <v>1</v>
      </c>
      <c r="R1176">
        <v>2</v>
      </c>
      <c r="S1176" s="13">
        <v>42067</v>
      </c>
      <c r="T1176" s="13">
        <v>42067</v>
      </c>
      <c r="W1176">
        <v>2014</v>
      </c>
      <c r="X1176">
        <v>60</v>
      </c>
      <c r="AC1176" t="s">
        <v>48</v>
      </c>
      <c r="AD1176" t="s">
        <v>319</v>
      </c>
      <c r="AE1176" t="str">
        <f t="shared" si="37"/>
        <v>COLÉGIO OLIMPO GOIÂNIA</v>
      </c>
      <c r="AG1176">
        <v>75</v>
      </c>
      <c r="AH1176">
        <v>11</v>
      </c>
      <c r="AI1176" t="s">
        <v>46</v>
      </c>
      <c r="AK1176">
        <v>0</v>
      </c>
      <c r="AM1176">
        <v>0</v>
      </c>
      <c r="AP1176" t="s">
        <v>1384</v>
      </c>
    </row>
    <row r="1177" spans="1:42" customFormat="1">
      <c r="A1177">
        <v>246587</v>
      </c>
      <c r="B1177">
        <v>172539</v>
      </c>
      <c r="C1177" t="s">
        <v>2106</v>
      </c>
      <c r="D1177" s="18">
        <v>1400.72</v>
      </c>
      <c r="E1177" s="13">
        <v>41732</v>
      </c>
      <c r="F1177" s="14">
        <v>0.45604166666666668</v>
      </c>
      <c r="G1177" s="18">
        <v>0</v>
      </c>
      <c r="H1177">
        <v>0</v>
      </c>
      <c r="I1177" s="21">
        <f t="shared" si="36"/>
        <v>-2749852.3999999966</v>
      </c>
      <c r="L1177">
        <v>172539</v>
      </c>
      <c r="N1177">
        <v>60</v>
      </c>
      <c r="O1177" t="s">
        <v>60</v>
      </c>
      <c r="P1177">
        <v>1</v>
      </c>
      <c r="R1177">
        <v>6</v>
      </c>
      <c r="S1177" s="13">
        <v>42067</v>
      </c>
      <c r="T1177" s="13">
        <v>42067</v>
      </c>
      <c r="W1177">
        <v>2014</v>
      </c>
      <c r="X1177">
        <v>60</v>
      </c>
      <c r="AC1177" t="s">
        <v>45</v>
      </c>
      <c r="AD1177" t="s">
        <v>319</v>
      </c>
      <c r="AE1177" t="str">
        <f t="shared" si="37"/>
        <v>COLÉGIO OLIMPO GOIÂNIA</v>
      </c>
      <c r="AG1177">
        <v>75</v>
      </c>
      <c r="AH1177">
        <v>11</v>
      </c>
      <c r="AI1177" t="s">
        <v>46</v>
      </c>
      <c r="AK1177">
        <v>0</v>
      </c>
      <c r="AM1177">
        <v>0</v>
      </c>
      <c r="AP1177" t="s">
        <v>1384</v>
      </c>
    </row>
    <row r="1178" spans="1:42" customFormat="1">
      <c r="A1178">
        <v>246597</v>
      </c>
      <c r="B1178">
        <v>153756</v>
      </c>
      <c r="C1178" t="s">
        <v>2107</v>
      </c>
      <c r="D1178" s="18">
        <v>1272</v>
      </c>
      <c r="E1178" s="13">
        <v>41732</v>
      </c>
      <c r="F1178" s="14">
        <v>0.45766203703703701</v>
      </c>
      <c r="G1178" s="18">
        <v>0</v>
      </c>
      <c r="H1178">
        <v>0</v>
      </c>
      <c r="I1178" s="21">
        <f t="shared" si="36"/>
        <v>-2748580.3999999966</v>
      </c>
      <c r="L1178">
        <v>153756</v>
      </c>
      <c r="N1178">
        <v>60</v>
      </c>
      <c r="O1178" t="s">
        <v>60</v>
      </c>
      <c r="P1178">
        <v>1</v>
      </c>
      <c r="R1178">
        <v>2</v>
      </c>
      <c r="S1178" s="13">
        <v>42067</v>
      </c>
      <c r="T1178" s="13">
        <v>42067</v>
      </c>
      <c r="W1178">
        <v>2014</v>
      </c>
      <c r="X1178">
        <v>60</v>
      </c>
      <c r="AC1178" t="s">
        <v>48</v>
      </c>
      <c r="AD1178" t="s">
        <v>319</v>
      </c>
      <c r="AE1178" t="str">
        <f t="shared" si="37"/>
        <v>COLÉGIO OLIMPO GOIÂNIA</v>
      </c>
      <c r="AG1178">
        <v>75</v>
      </c>
      <c r="AH1178">
        <v>11</v>
      </c>
      <c r="AI1178" t="s">
        <v>46</v>
      </c>
      <c r="AK1178">
        <v>0</v>
      </c>
      <c r="AM1178">
        <v>0</v>
      </c>
      <c r="AP1178" t="s">
        <v>1384</v>
      </c>
    </row>
    <row r="1179" spans="1:42" customFormat="1">
      <c r="A1179">
        <v>124562</v>
      </c>
      <c r="B1179" t="s">
        <v>2108</v>
      </c>
      <c r="C1179" t="s">
        <v>2109</v>
      </c>
      <c r="D1179" s="18">
        <v>2113</v>
      </c>
      <c r="E1179" s="13">
        <v>41732</v>
      </c>
      <c r="F1179" s="14">
        <v>0.4583564814814815</v>
      </c>
      <c r="G1179" s="18">
        <v>0</v>
      </c>
      <c r="H1179">
        <v>0</v>
      </c>
      <c r="I1179" s="21">
        <f t="shared" si="36"/>
        <v>-2746467.3999999966</v>
      </c>
      <c r="N1179">
        <v>8</v>
      </c>
      <c r="O1179" t="s">
        <v>63</v>
      </c>
      <c r="P1179">
        <v>1</v>
      </c>
      <c r="R1179">
        <v>1431</v>
      </c>
      <c r="S1179" s="13">
        <v>41739</v>
      </c>
      <c r="T1179" s="13">
        <v>41739</v>
      </c>
      <c r="W1179">
        <v>2014</v>
      </c>
      <c r="X1179">
        <v>8</v>
      </c>
      <c r="AC1179" t="s">
        <v>70</v>
      </c>
      <c r="AD1179" t="s">
        <v>319</v>
      </c>
      <c r="AE1179" t="str">
        <f t="shared" si="37"/>
        <v>COLÉGIO OLIMPO GOIÂNIA</v>
      </c>
      <c r="AG1179">
        <v>35</v>
      </c>
      <c r="AH1179">
        <v>2</v>
      </c>
      <c r="AI1179" t="s">
        <v>49</v>
      </c>
      <c r="AM1179">
        <v>0</v>
      </c>
      <c r="AP1179" t="s">
        <v>2091</v>
      </c>
    </row>
    <row r="1180" spans="1:42" customFormat="1">
      <c r="A1180">
        <v>246624</v>
      </c>
      <c r="B1180">
        <v>154098</v>
      </c>
      <c r="C1180" t="s">
        <v>2110</v>
      </c>
      <c r="D1180" s="18">
        <v>1284</v>
      </c>
      <c r="E1180" s="13">
        <v>41732</v>
      </c>
      <c r="F1180" s="14">
        <v>0.45850694444444445</v>
      </c>
      <c r="G1180" s="18">
        <v>0</v>
      </c>
      <c r="H1180">
        <v>0</v>
      </c>
      <c r="I1180" s="21">
        <f t="shared" si="36"/>
        <v>-2745183.3999999966</v>
      </c>
      <c r="L1180">
        <v>154098</v>
      </c>
      <c r="N1180">
        <v>60</v>
      </c>
      <c r="O1180" t="s">
        <v>60</v>
      </c>
      <c r="P1180">
        <v>1</v>
      </c>
      <c r="R1180">
        <v>6</v>
      </c>
      <c r="S1180" s="13">
        <v>42067</v>
      </c>
      <c r="T1180" s="13">
        <v>42067</v>
      </c>
      <c r="W1180">
        <v>2014</v>
      </c>
      <c r="X1180">
        <v>60</v>
      </c>
      <c r="AC1180" t="s">
        <v>45</v>
      </c>
      <c r="AD1180" t="s">
        <v>319</v>
      </c>
      <c r="AE1180" t="str">
        <f t="shared" si="37"/>
        <v>COLÉGIO OLIMPO GOIÂNIA</v>
      </c>
      <c r="AG1180">
        <v>75</v>
      </c>
      <c r="AH1180">
        <v>11</v>
      </c>
      <c r="AI1180" t="s">
        <v>46</v>
      </c>
      <c r="AK1180">
        <v>0</v>
      </c>
      <c r="AM1180">
        <v>0</v>
      </c>
      <c r="AP1180" t="s">
        <v>1384</v>
      </c>
    </row>
    <row r="1181" spans="1:42" customFormat="1">
      <c r="A1181">
        <v>246626</v>
      </c>
      <c r="B1181">
        <v>154067</v>
      </c>
      <c r="C1181" t="s">
        <v>2111</v>
      </c>
      <c r="D1181" s="18">
        <v>1284</v>
      </c>
      <c r="E1181" s="13">
        <v>41732</v>
      </c>
      <c r="F1181" s="14">
        <v>0.45946759259259262</v>
      </c>
      <c r="G1181" s="18">
        <v>0</v>
      </c>
      <c r="H1181">
        <v>0</v>
      </c>
      <c r="I1181" s="21">
        <f t="shared" si="36"/>
        <v>-2743899.3999999966</v>
      </c>
      <c r="L1181">
        <v>154067</v>
      </c>
      <c r="N1181">
        <v>60</v>
      </c>
      <c r="O1181" t="s">
        <v>60</v>
      </c>
      <c r="P1181">
        <v>1</v>
      </c>
      <c r="R1181">
        <v>6</v>
      </c>
      <c r="S1181" s="13">
        <v>42067</v>
      </c>
      <c r="T1181" s="13">
        <v>42067</v>
      </c>
      <c r="W1181">
        <v>2014</v>
      </c>
      <c r="X1181">
        <v>60</v>
      </c>
      <c r="AC1181" t="s">
        <v>45</v>
      </c>
      <c r="AD1181" t="s">
        <v>319</v>
      </c>
      <c r="AE1181" t="str">
        <f t="shared" si="37"/>
        <v>COLÉGIO OLIMPO GOIÂNIA</v>
      </c>
      <c r="AG1181">
        <v>75</v>
      </c>
      <c r="AH1181">
        <v>11</v>
      </c>
      <c r="AI1181" t="s">
        <v>46</v>
      </c>
      <c r="AK1181">
        <v>0</v>
      </c>
      <c r="AM1181">
        <v>0</v>
      </c>
      <c r="AP1181" t="s">
        <v>1384</v>
      </c>
    </row>
    <row r="1182" spans="1:42" customFormat="1">
      <c r="A1182">
        <v>246647</v>
      </c>
      <c r="B1182">
        <v>154148</v>
      </c>
      <c r="C1182" t="s">
        <v>2112</v>
      </c>
      <c r="D1182" s="18">
        <v>1219.8</v>
      </c>
      <c r="E1182" s="13">
        <v>41732</v>
      </c>
      <c r="F1182" s="14">
        <v>0.46013888888888888</v>
      </c>
      <c r="G1182" s="18">
        <v>0</v>
      </c>
      <c r="H1182">
        <v>0</v>
      </c>
      <c r="I1182" s="21">
        <f t="shared" si="36"/>
        <v>-2742679.5999999968</v>
      </c>
      <c r="L1182">
        <v>154148</v>
      </c>
      <c r="N1182">
        <v>60</v>
      </c>
      <c r="O1182" t="s">
        <v>60</v>
      </c>
      <c r="P1182">
        <v>2</v>
      </c>
      <c r="R1182">
        <v>6</v>
      </c>
      <c r="S1182" s="13">
        <v>42067</v>
      </c>
      <c r="T1182" s="13">
        <v>42067</v>
      </c>
      <c r="W1182">
        <v>2014</v>
      </c>
      <c r="X1182">
        <v>60</v>
      </c>
      <c r="AC1182" t="s">
        <v>45</v>
      </c>
      <c r="AD1182" t="s">
        <v>319</v>
      </c>
      <c r="AE1182" t="str">
        <f t="shared" si="37"/>
        <v>COLÉGIO OLIMPO GOIÂNIA</v>
      </c>
      <c r="AG1182">
        <v>75</v>
      </c>
      <c r="AH1182">
        <v>11</v>
      </c>
      <c r="AI1182" t="s">
        <v>46</v>
      </c>
      <c r="AK1182">
        <v>0</v>
      </c>
      <c r="AM1182">
        <v>0</v>
      </c>
      <c r="AP1182" t="s">
        <v>1384</v>
      </c>
    </row>
    <row r="1183" spans="1:42" customFormat="1">
      <c r="A1183">
        <v>246648</v>
      </c>
      <c r="B1183">
        <v>154160</v>
      </c>
      <c r="C1183" t="s">
        <v>2113</v>
      </c>
      <c r="D1183" s="18">
        <v>1284</v>
      </c>
      <c r="E1183" s="13">
        <v>41732</v>
      </c>
      <c r="F1183" s="14">
        <v>0.46034722222222224</v>
      </c>
      <c r="G1183" s="18">
        <v>0</v>
      </c>
      <c r="H1183">
        <v>0</v>
      </c>
      <c r="I1183" s="21">
        <f t="shared" si="36"/>
        <v>-2741395.5999999968</v>
      </c>
      <c r="L1183">
        <v>154160</v>
      </c>
      <c r="N1183">
        <v>60</v>
      </c>
      <c r="O1183" t="s">
        <v>60</v>
      </c>
      <c r="P1183">
        <v>2</v>
      </c>
      <c r="R1183">
        <v>6</v>
      </c>
      <c r="S1183" s="13">
        <v>42067</v>
      </c>
      <c r="T1183" s="13">
        <v>42067</v>
      </c>
      <c r="W1183">
        <v>2014</v>
      </c>
      <c r="X1183">
        <v>60</v>
      </c>
      <c r="AC1183" t="s">
        <v>45</v>
      </c>
      <c r="AD1183" t="s">
        <v>319</v>
      </c>
      <c r="AE1183" t="str">
        <f t="shared" si="37"/>
        <v>COLÉGIO OLIMPO GOIÂNIA</v>
      </c>
      <c r="AG1183">
        <v>75</v>
      </c>
      <c r="AH1183">
        <v>11</v>
      </c>
      <c r="AI1183" t="s">
        <v>46</v>
      </c>
      <c r="AK1183">
        <v>0</v>
      </c>
      <c r="AM1183">
        <v>0</v>
      </c>
      <c r="AP1183" t="s">
        <v>1384</v>
      </c>
    </row>
    <row r="1184" spans="1:42" customFormat="1">
      <c r="A1184">
        <v>246681</v>
      </c>
      <c r="B1184">
        <v>154210</v>
      </c>
      <c r="C1184" t="s">
        <v>2114</v>
      </c>
      <c r="D1184" s="18">
        <v>1091.4000000000001</v>
      </c>
      <c r="E1184" s="13">
        <v>41732</v>
      </c>
      <c r="F1184" s="14">
        <v>0.46291666666666664</v>
      </c>
      <c r="G1184" s="18">
        <v>0</v>
      </c>
      <c r="H1184">
        <v>0</v>
      </c>
      <c r="I1184" s="21">
        <f t="shared" si="36"/>
        <v>-2740304.1999999969</v>
      </c>
      <c r="L1184">
        <v>154210</v>
      </c>
      <c r="N1184">
        <v>60</v>
      </c>
      <c r="O1184" t="s">
        <v>60</v>
      </c>
      <c r="P1184">
        <v>1</v>
      </c>
      <c r="R1184">
        <v>6</v>
      </c>
      <c r="S1184" s="13">
        <v>42067</v>
      </c>
      <c r="T1184" s="13">
        <v>42067</v>
      </c>
      <c r="W1184">
        <v>2014</v>
      </c>
      <c r="X1184">
        <v>60</v>
      </c>
      <c r="AC1184" t="s">
        <v>45</v>
      </c>
      <c r="AD1184" t="s">
        <v>319</v>
      </c>
      <c r="AE1184" t="str">
        <f t="shared" si="37"/>
        <v>COLÉGIO OLIMPO GOIÂNIA</v>
      </c>
      <c r="AG1184">
        <v>75</v>
      </c>
      <c r="AH1184">
        <v>11</v>
      </c>
      <c r="AI1184" t="s">
        <v>46</v>
      </c>
      <c r="AK1184">
        <v>0</v>
      </c>
      <c r="AM1184">
        <v>0</v>
      </c>
      <c r="AP1184" t="s">
        <v>1384</v>
      </c>
    </row>
    <row r="1185" spans="1:42" customFormat="1">
      <c r="A1185">
        <v>246683</v>
      </c>
      <c r="B1185">
        <v>154306</v>
      </c>
      <c r="C1185" t="s">
        <v>2115</v>
      </c>
      <c r="D1185" s="18">
        <v>1205.0999999999999</v>
      </c>
      <c r="E1185" s="13">
        <v>41732</v>
      </c>
      <c r="F1185" s="14">
        <v>0.4635185185185185</v>
      </c>
      <c r="G1185" s="18">
        <v>0</v>
      </c>
      <c r="H1185">
        <v>0</v>
      </c>
      <c r="I1185" s="21">
        <f t="shared" si="36"/>
        <v>-2739099.0999999968</v>
      </c>
      <c r="L1185">
        <v>154306</v>
      </c>
      <c r="N1185">
        <v>60</v>
      </c>
      <c r="O1185" t="s">
        <v>60</v>
      </c>
      <c r="P1185">
        <v>1</v>
      </c>
      <c r="R1185">
        <v>2</v>
      </c>
      <c r="S1185" s="13">
        <v>42067</v>
      </c>
      <c r="T1185" s="13">
        <v>42067</v>
      </c>
      <c r="W1185">
        <v>2014</v>
      </c>
      <c r="X1185">
        <v>60</v>
      </c>
      <c r="AC1185" t="s">
        <v>48</v>
      </c>
      <c r="AD1185" t="s">
        <v>319</v>
      </c>
      <c r="AE1185" t="str">
        <f t="shared" si="37"/>
        <v>COLÉGIO OLIMPO GOIÂNIA</v>
      </c>
      <c r="AG1185">
        <v>75</v>
      </c>
      <c r="AH1185">
        <v>11</v>
      </c>
      <c r="AI1185" t="s">
        <v>46</v>
      </c>
      <c r="AK1185">
        <v>0</v>
      </c>
      <c r="AM1185">
        <v>0</v>
      </c>
      <c r="AP1185" t="s">
        <v>1384</v>
      </c>
    </row>
    <row r="1186" spans="1:42" customFormat="1">
      <c r="A1186">
        <v>246759</v>
      </c>
      <c r="B1186">
        <v>154291</v>
      </c>
      <c r="C1186" t="s">
        <v>2116</v>
      </c>
      <c r="D1186" s="18">
        <v>1071</v>
      </c>
      <c r="E1186" s="13">
        <v>41732</v>
      </c>
      <c r="F1186" s="14">
        <v>0.46585648148148145</v>
      </c>
      <c r="G1186" s="18">
        <v>0</v>
      </c>
      <c r="H1186">
        <v>0</v>
      </c>
      <c r="I1186" s="21">
        <f t="shared" si="36"/>
        <v>-2738028.0999999968</v>
      </c>
      <c r="L1186">
        <v>154291</v>
      </c>
      <c r="N1186">
        <v>60</v>
      </c>
      <c r="O1186" t="s">
        <v>60</v>
      </c>
      <c r="P1186">
        <v>1</v>
      </c>
      <c r="R1186">
        <v>2</v>
      </c>
      <c r="S1186" s="13">
        <v>42067</v>
      </c>
      <c r="T1186" s="13">
        <v>42067</v>
      </c>
      <c r="W1186">
        <v>2014</v>
      </c>
      <c r="X1186">
        <v>60</v>
      </c>
      <c r="AC1186" t="s">
        <v>48</v>
      </c>
      <c r="AD1186" t="s">
        <v>319</v>
      </c>
      <c r="AE1186" t="str">
        <f t="shared" si="37"/>
        <v>COLÉGIO OLIMPO GOIÂNIA</v>
      </c>
      <c r="AG1186">
        <v>75</v>
      </c>
      <c r="AH1186">
        <v>11</v>
      </c>
      <c r="AI1186" t="s">
        <v>46</v>
      </c>
      <c r="AK1186">
        <v>0</v>
      </c>
      <c r="AM1186">
        <v>0</v>
      </c>
      <c r="AP1186" t="s">
        <v>1384</v>
      </c>
    </row>
    <row r="1187" spans="1:42" customFormat="1">
      <c r="A1187">
        <v>246762</v>
      </c>
      <c r="B1187">
        <v>150549</v>
      </c>
      <c r="C1187" t="s">
        <v>2117</v>
      </c>
      <c r="D1187" s="18">
        <v>1312</v>
      </c>
      <c r="E1187" s="13">
        <v>41732</v>
      </c>
      <c r="F1187" s="14">
        <v>0.46681712962962968</v>
      </c>
      <c r="G1187" s="18">
        <v>0</v>
      </c>
      <c r="H1187">
        <v>0</v>
      </c>
      <c r="I1187" s="21">
        <f t="shared" si="36"/>
        <v>-2736716.0999999968</v>
      </c>
      <c r="L1187">
        <v>150549</v>
      </c>
      <c r="N1187">
        <v>60</v>
      </c>
      <c r="O1187" t="s">
        <v>60</v>
      </c>
      <c r="P1187">
        <v>1</v>
      </c>
      <c r="R1187">
        <v>2</v>
      </c>
      <c r="S1187" s="13">
        <v>42067</v>
      </c>
      <c r="T1187" s="13">
        <v>42067</v>
      </c>
      <c r="W1187">
        <v>2014</v>
      </c>
      <c r="X1187">
        <v>60</v>
      </c>
      <c r="AC1187" t="s">
        <v>48</v>
      </c>
      <c r="AD1187" t="s">
        <v>319</v>
      </c>
      <c r="AE1187" t="str">
        <f t="shared" si="37"/>
        <v>COLÉGIO OLIMPO GOIÂNIA</v>
      </c>
      <c r="AG1187">
        <v>75</v>
      </c>
      <c r="AH1187">
        <v>11</v>
      </c>
      <c r="AI1187" t="s">
        <v>46</v>
      </c>
      <c r="AK1187">
        <v>0</v>
      </c>
      <c r="AM1187">
        <v>0</v>
      </c>
      <c r="AP1187" t="s">
        <v>1384</v>
      </c>
    </row>
    <row r="1188" spans="1:42" customFormat="1">
      <c r="A1188">
        <v>246765</v>
      </c>
      <c r="B1188">
        <v>157340</v>
      </c>
      <c r="C1188" t="s">
        <v>2118</v>
      </c>
      <c r="D1188" s="18">
        <v>1312.22</v>
      </c>
      <c r="E1188" s="13">
        <v>41732</v>
      </c>
      <c r="F1188" s="14">
        <v>0.46728009259259262</v>
      </c>
      <c r="G1188" s="18">
        <v>0</v>
      </c>
      <c r="H1188">
        <v>0</v>
      </c>
      <c r="I1188" s="21">
        <f t="shared" si="36"/>
        <v>-2735403.8799999966</v>
      </c>
      <c r="L1188">
        <v>157340</v>
      </c>
      <c r="N1188">
        <v>60</v>
      </c>
      <c r="O1188" t="s">
        <v>60</v>
      </c>
      <c r="P1188">
        <v>1</v>
      </c>
      <c r="R1188">
        <v>2</v>
      </c>
      <c r="S1188" s="13">
        <v>42067</v>
      </c>
      <c r="T1188" s="13">
        <v>42067</v>
      </c>
      <c r="W1188">
        <v>2014</v>
      </c>
      <c r="X1188">
        <v>60</v>
      </c>
      <c r="AC1188" t="s">
        <v>48</v>
      </c>
      <c r="AD1188" t="s">
        <v>319</v>
      </c>
      <c r="AE1188" t="str">
        <f t="shared" si="37"/>
        <v>COLÉGIO OLIMPO GOIÂNIA</v>
      </c>
      <c r="AG1188">
        <v>75</v>
      </c>
      <c r="AH1188">
        <v>11</v>
      </c>
      <c r="AI1188" t="s">
        <v>46</v>
      </c>
      <c r="AK1188">
        <v>0</v>
      </c>
      <c r="AM1188">
        <v>0</v>
      </c>
      <c r="AP1188" t="s">
        <v>1384</v>
      </c>
    </row>
    <row r="1189" spans="1:42" customFormat="1">
      <c r="A1189">
        <v>246780</v>
      </c>
      <c r="B1189">
        <v>156472</v>
      </c>
      <c r="C1189" t="s">
        <v>2119</v>
      </c>
      <c r="D1189" s="18">
        <v>1284</v>
      </c>
      <c r="E1189" s="13">
        <v>41732</v>
      </c>
      <c r="F1189" s="14">
        <v>0.46839120370370368</v>
      </c>
      <c r="G1189" s="18">
        <v>0</v>
      </c>
      <c r="H1189">
        <v>0</v>
      </c>
      <c r="I1189" s="21">
        <f t="shared" si="36"/>
        <v>-2734119.8799999966</v>
      </c>
      <c r="L1189">
        <v>156472</v>
      </c>
      <c r="N1189">
        <v>60</v>
      </c>
      <c r="O1189" t="s">
        <v>60</v>
      </c>
      <c r="P1189">
        <v>2</v>
      </c>
      <c r="R1189">
        <v>6</v>
      </c>
      <c r="S1189" s="13">
        <v>42067</v>
      </c>
      <c r="T1189" s="13">
        <v>42067</v>
      </c>
      <c r="W1189">
        <v>2014</v>
      </c>
      <c r="X1189">
        <v>60</v>
      </c>
      <c r="AC1189" t="s">
        <v>45</v>
      </c>
      <c r="AD1189" t="s">
        <v>319</v>
      </c>
      <c r="AE1189" t="str">
        <f t="shared" si="37"/>
        <v>COLÉGIO OLIMPO GOIÂNIA</v>
      </c>
      <c r="AG1189">
        <v>75</v>
      </c>
      <c r="AH1189">
        <v>11</v>
      </c>
      <c r="AI1189" t="s">
        <v>46</v>
      </c>
      <c r="AK1189">
        <v>0</v>
      </c>
      <c r="AM1189">
        <v>0</v>
      </c>
      <c r="AP1189" t="s">
        <v>1384</v>
      </c>
    </row>
    <row r="1190" spans="1:42" customFormat="1">
      <c r="A1190">
        <v>246781</v>
      </c>
      <c r="B1190">
        <v>156483</v>
      </c>
      <c r="C1190" t="s">
        <v>2120</v>
      </c>
      <c r="D1190" s="18">
        <v>1219.8</v>
      </c>
      <c r="E1190" s="13">
        <v>41732</v>
      </c>
      <c r="F1190" s="14">
        <v>0.46862268518518518</v>
      </c>
      <c r="G1190" s="18">
        <v>0</v>
      </c>
      <c r="H1190">
        <v>0</v>
      </c>
      <c r="I1190" s="21">
        <f t="shared" si="36"/>
        <v>-2732900.0799999968</v>
      </c>
      <c r="L1190">
        <v>156483</v>
      </c>
      <c r="N1190">
        <v>60</v>
      </c>
      <c r="O1190" t="s">
        <v>60</v>
      </c>
      <c r="P1190">
        <v>1</v>
      </c>
      <c r="R1190">
        <v>6</v>
      </c>
      <c r="S1190" s="13">
        <v>42067</v>
      </c>
      <c r="T1190" s="13">
        <v>42067</v>
      </c>
      <c r="W1190">
        <v>2014</v>
      </c>
      <c r="X1190">
        <v>60</v>
      </c>
      <c r="AC1190" t="s">
        <v>45</v>
      </c>
      <c r="AD1190" t="s">
        <v>319</v>
      </c>
      <c r="AE1190" t="str">
        <f t="shared" si="37"/>
        <v>COLÉGIO OLIMPO GOIÂNIA</v>
      </c>
      <c r="AG1190">
        <v>75</v>
      </c>
      <c r="AH1190">
        <v>11</v>
      </c>
      <c r="AI1190" t="s">
        <v>46</v>
      </c>
      <c r="AK1190">
        <v>0</v>
      </c>
      <c r="AM1190">
        <v>0</v>
      </c>
      <c r="AP1190" t="s">
        <v>1384</v>
      </c>
    </row>
    <row r="1191" spans="1:42" customFormat="1">
      <c r="A1191">
        <v>249959</v>
      </c>
      <c r="B1191">
        <v>162285</v>
      </c>
      <c r="C1191" t="s">
        <v>2121</v>
      </c>
      <c r="D1191" s="18">
        <v>1306</v>
      </c>
      <c r="E1191" s="13">
        <v>41732</v>
      </c>
      <c r="F1191" s="14">
        <v>0.46967592592592594</v>
      </c>
      <c r="G1191" s="18">
        <v>0</v>
      </c>
      <c r="H1191">
        <v>0</v>
      </c>
      <c r="I1191" s="21">
        <f t="shared" si="36"/>
        <v>-2731594.0799999968</v>
      </c>
      <c r="L1191">
        <v>162285</v>
      </c>
      <c r="N1191">
        <v>7</v>
      </c>
      <c r="O1191" t="s">
        <v>44</v>
      </c>
      <c r="P1191">
        <v>2</v>
      </c>
      <c r="R1191">
        <v>93</v>
      </c>
      <c r="S1191" s="13">
        <v>42073</v>
      </c>
      <c r="T1191" s="13">
        <v>42073</v>
      </c>
      <c r="W1191">
        <v>2014</v>
      </c>
      <c r="X1191">
        <v>7</v>
      </c>
      <c r="AC1191" t="s">
        <v>73</v>
      </c>
      <c r="AD1191" t="s">
        <v>319</v>
      </c>
      <c r="AE1191" t="str">
        <f t="shared" si="37"/>
        <v>COLÉGIO OLIMPO GOIÂNIA</v>
      </c>
      <c r="AG1191">
        <v>75</v>
      </c>
      <c r="AH1191">
        <v>11</v>
      </c>
      <c r="AI1191" t="s">
        <v>46</v>
      </c>
      <c r="AK1191">
        <v>0</v>
      </c>
      <c r="AM1191">
        <v>0</v>
      </c>
      <c r="AP1191" t="s">
        <v>1384</v>
      </c>
    </row>
    <row r="1192" spans="1:42" customFormat="1">
      <c r="A1192">
        <v>246814</v>
      </c>
      <c r="B1192">
        <v>188872</v>
      </c>
      <c r="C1192" t="s">
        <v>2122</v>
      </c>
      <c r="D1192" s="18">
        <v>1284</v>
      </c>
      <c r="E1192" s="13">
        <v>41732</v>
      </c>
      <c r="F1192" s="14">
        <v>0.46998842592592593</v>
      </c>
      <c r="G1192" s="18">
        <v>0</v>
      </c>
      <c r="H1192">
        <v>0</v>
      </c>
      <c r="I1192" s="21">
        <f t="shared" si="36"/>
        <v>-2730310.0799999968</v>
      </c>
      <c r="L1192">
        <v>188872</v>
      </c>
      <c r="N1192">
        <v>60</v>
      </c>
      <c r="O1192" t="s">
        <v>60</v>
      </c>
      <c r="P1192">
        <v>1</v>
      </c>
      <c r="R1192">
        <v>1378</v>
      </c>
      <c r="S1192" s="13">
        <v>42067</v>
      </c>
      <c r="T1192" s="13">
        <v>42067</v>
      </c>
      <c r="W1192">
        <v>2014</v>
      </c>
      <c r="X1192">
        <v>60</v>
      </c>
      <c r="AC1192" t="s">
        <v>109</v>
      </c>
      <c r="AD1192" t="s">
        <v>319</v>
      </c>
      <c r="AE1192" t="str">
        <f t="shared" si="37"/>
        <v>COLÉGIO OLIMPO GOIÂNIA</v>
      </c>
      <c r="AG1192">
        <v>75</v>
      </c>
      <c r="AH1192">
        <v>11</v>
      </c>
      <c r="AI1192" t="s">
        <v>46</v>
      </c>
      <c r="AK1192">
        <v>0</v>
      </c>
      <c r="AM1192">
        <v>0</v>
      </c>
      <c r="AP1192" t="s">
        <v>1384</v>
      </c>
    </row>
    <row r="1193" spans="1:42" customFormat="1">
      <c r="A1193">
        <v>246819</v>
      </c>
      <c r="B1193">
        <v>156577</v>
      </c>
      <c r="C1193" t="s">
        <v>2123</v>
      </c>
      <c r="D1193" s="18">
        <v>1284</v>
      </c>
      <c r="E1193" s="13">
        <v>41732</v>
      </c>
      <c r="F1193" s="14">
        <v>0.47054398148148152</v>
      </c>
      <c r="G1193" s="18">
        <v>0</v>
      </c>
      <c r="H1193">
        <v>0</v>
      </c>
      <c r="I1193" s="21">
        <f t="shared" si="36"/>
        <v>-2729026.0799999968</v>
      </c>
      <c r="L1193">
        <v>156577</v>
      </c>
      <c r="N1193">
        <v>60</v>
      </c>
      <c r="O1193" t="s">
        <v>60</v>
      </c>
      <c r="P1193">
        <v>2</v>
      </c>
      <c r="R1193">
        <v>6</v>
      </c>
      <c r="S1193" s="13">
        <v>42067</v>
      </c>
      <c r="T1193" s="13">
        <v>42067</v>
      </c>
      <c r="W1193">
        <v>2014</v>
      </c>
      <c r="X1193">
        <v>60</v>
      </c>
      <c r="AC1193" t="s">
        <v>45</v>
      </c>
      <c r="AD1193" t="s">
        <v>319</v>
      </c>
      <c r="AE1193" t="str">
        <f t="shared" si="37"/>
        <v>COLÉGIO OLIMPO GOIÂNIA</v>
      </c>
      <c r="AG1193">
        <v>75</v>
      </c>
      <c r="AH1193">
        <v>11</v>
      </c>
      <c r="AI1193" t="s">
        <v>46</v>
      </c>
      <c r="AK1193">
        <v>0</v>
      </c>
      <c r="AM1193">
        <v>0</v>
      </c>
      <c r="AP1193" t="s">
        <v>1384</v>
      </c>
    </row>
    <row r="1194" spans="1:42" customFormat="1">
      <c r="A1194">
        <v>246824</v>
      </c>
      <c r="B1194">
        <v>156047</v>
      </c>
      <c r="C1194" t="s">
        <v>2124</v>
      </c>
      <c r="D1194" s="18">
        <v>1219.8</v>
      </c>
      <c r="E1194" s="13">
        <v>41732</v>
      </c>
      <c r="F1194" s="14">
        <v>0.4713310185185185</v>
      </c>
      <c r="G1194" s="18">
        <v>0</v>
      </c>
      <c r="H1194">
        <v>0</v>
      </c>
      <c r="I1194" s="21">
        <f t="shared" si="36"/>
        <v>-2727806.279999997</v>
      </c>
      <c r="L1194">
        <v>156047</v>
      </c>
      <c r="N1194">
        <v>60</v>
      </c>
      <c r="O1194" t="s">
        <v>60</v>
      </c>
      <c r="P1194">
        <v>1</v>
      </c>
      <c r="R1194">
        <v>6</v>
      </c>
      <c r="S1194" s="13">
        <v>42067</v>
      </c>
      <c r="T1194" s="13">
        <v>42067</v>
      </c>
      <c r="W1194">
        <v>2014</v>
      </c>
      <c r="X1194">
        <v>60</v>
      </c>
      <c r="AC1194" t="s">
        <v>45</v>
      </c>
      <c r="AD1194" t="s">
        <v>319</v>
      </c>
      <c r="AE1194" t="str">
        <f t="shared" si="37"/>
        <v>COLÉGIO OLIMPO GOIÂNIA</v>
      </c>
      <c r="AG1194">
        <v>75</v>
      </c>
      <c r="AH1194">
        <v>11</v>
      </c>
      <c r="AI1194" t="s">
        <v>46</v>
      </c>
      <c r="AK1194">
        <v>0</v>
      </c>
      <c r="AM1194">
        <v>0</v>
      </c>
      <c r="AP1194" t="s">
        <v>1384</v>
      </c>
    </row>
    <row r="1195" spans="1:42" customFormat="1">
      <c r="A1195">
        <v>246830</v>
      </c>
      <c r="B1195">
        <v>157416</v>
      </c>
      <c r="C1195" t="s">
        <v>2125</v>
      </c>
      <c r="D1195" s="18">
        <v>1342.8</v>
      </c>
      <c r="E1195" s="13">
        <v>41732</v>
      </c>
      <c r="F1195" s="14">
        <v>0.47188657407407408</v>
      </c>
      <c r="G1195" s="18">
        <v>0</v>
      </c>
      <c r="H1195">
        <v>0</v>
      </c>
      <c r="I1195" s="21">
        <f t="shared" si="36"/>
        <v>-2726463.4799999972</v>
      </c>
      <c r="L1195">
        <v>157416</v>
      </c>
      <c r="N1195">
        <v>60</v>
      </c>
      <c r="O1195" t="s">
        <v>60</v>
      </c>
      <c r="P1195">
        <v>1</v>
      </c>
      <c r="R1195">
        <v>2</v>
      </c>
      <c r="S1195" s="13">
        <v>42067</v>
      </c>
      <c r="T1195" s="13">
        <v>42067</v>
      </c>
      <c r="W1195">
        <v>2014</v>
      </c>
      <c r="X1195">
        <v>60</v>
      </c>
      <c r="AC1195" t="s">
        <v>48</v>
      </c>
      <c r="AD1195" t="s">
        <v>319</v>
      </c>
      <c r="AE1195" t="str">
        <f t="shared" si="37"/>
        <v>COLÉGIO OLIMPO GOIÂNIA</v>
      </c>
      <c r="AG1195">
        <v>75</v>
      </c>
      <c r="AH1195">
        <v>11</v>
      </c>
      <c r="AI1195" t="s">
        <v>46</v>
      </c>
      <c r="AK1195">
        <v>0</v>
      </c>
      <c r="AM1195">
        <v>0</v>
      </c>
      <c r="AP1195" t="s">
        <v>1384</v>
      </c>
    </row>
    <row r="1196" spans="1:42" customFormat="1">
      <c r="A1196">
        <v>246833</v>
      </c>
      <c r="B1196">
        <v>156034</v>
      </c>
      <c r="C1196" t="s">
        <v>2126</v>
      </c>
      <c r="D1196" s="18">
        <v>1284</v>
      </c>
      <c r="E1196" s="13">
        <v>41732</v>
      </c>
      <c r="F1196" s="14">
        <v>0.47238425925925925</v>
      </c>
      <c r="G1196" s="18">
        <v>0</v>
      </c>
      <c r="H1196">
        <v>0</v>
      </c>
      <c r="I1196" s="21">
        <f t="shared" si="36"/>
        <v>-2725179.4799999972</v>
      </c>
      <c r="L1196">
        <v>156034</v>
      </c>
      <c r="N1196">
        <v>60</v>
      </c>
      <c r="O1196" t="s">
        <v>60</v>
      </c>
      <c r="P1196">
        <v>2</v>
      </c>
      <c r="R1196">
        <v>6</v>
      </c>
      <c r="S1196" s="13">
        <v>42067</v>
      </c>
      <c r="T1196" s="13">
        <v>42067</v>
      </c>
      <c r="W1196">
        <v>2014</v>
      </c>
      <c r="X1196">
        <v>60</v>
      </c>
      <c r="AC1196" t="s">
        <v>45</v>
      </c>
      <c r="AD1196" t="s">
        <v>319</v>
      </c>
      <c r="AE1196" t="str">
        <f t="shared" si="37"/>
        <v>COLÉGIO OLIMPO GOIÂNIA</v>
      </c>
      <c r="AG1196">
        <v>75</v>
      </c>
      <c r="AH1196">
        <v>11</v>
      </c>
      <c r="AI1196" t="s">
        <v>46</v>
      </c>
      <c r="AK1196">
        <v>0</v>
      </c>
      <c r="AM1196">
        <v>0</v>
      </c>
      <c r="AP1196" t="s">
        <v>1384</v>
      </c>
    </row>
    <row r="1197" spans="1:42" customFormat="1">
      <c r="A1197">
        <v>246834</v>
      </c>
      <c r="B1197">
        <v>156059</v>
      </c>
      <c r="C1197" t="s">
        <v>2127</v>
      </c>
      <c r="D1197" s="18">
        <v>1284</v>
      </c>
      <c r="E1197" s="13">
        <v>41732</v>
      </c>
      <c r="F1197" s="14">
        <v>0.4728472222222222</v>
      </c>
      <c r="G1197" s="18">
        <v>0</v>
      </c>
      <c r="H1197">
        <v>0</v>
      </c>
      <c r="I1197" s="21">
        <f t="shared" si="36"/>
        <v>-2723895.4799999972</v>
      </c>
      <c r="L1197">
        <v>156059</v>
      </c>
      <c r="N1197">
        <v>60</v>
      </c>
      <c r="O1197" t="s">
        <v>60</v>
      </c>
      <c r="P1197">
        <v>1</v>
      </c>
      <c r="R1197">
        <v>6</v>
      </c>
      <c r="S1197" s="13">
        <v>42067</v>
      </c>
      <c r="T1197" s="13">
        <v>42067</v>
      </c>
      <c r="W1197">
        <v>2014</v>
      </c>
      <c r="X1197">
        <v>60</v>
      </c>
      <c r="AC1197" t="s">
        <v>45</v>
      </c>
      <c r="AD1197" t="s">
        <v>319</v>
      </c>
      <c r="AE1197" t="str">
        <f t="shared" si="37"/>
        <v>COLÉGIO OLIMPO GOIÂNIA</v>
      </c>
      <c r="AG1197">
        <v>75</v>
      </c>
      <c r="AH1197">
        <v>11</v>
      </c>
      <c r="AI1197" t="s">
        <v>46</v>
      </c>
      <c r="AK1197">
        <v>0</v>
      </c>
      <c r="AM1197">
        <v>0</v>
      </c>
      <c r="AP1197" t="s">
        <v>1384</v>
      </c>
    </row>
    <row r="1198" spans="1:42" customFormat="1">
      <c r="A1198">
        <v>246839</v>
      </c>
      <c r="B1198">
        <v>157410</v>
      </c>
      <c r="C1198" t="s">
        <v>2128</v>
      </c>
      <c r="D1198" s="18">
        <v>1417.4</v>
      </c>
      <c r="E1198" s="13">
        <v>41732</v>
      </c>
      <c r="F1198" s="14">
        <v>0.47400462962962964</v>
      </c>
      <c r="G1198" s="18">
        <v>0</v>
      </c>
      <c r="H1198">
        <v>0</v>
      </c>
      <c r="I1198" s="21">
        <f t="shared" si="36"/>
        <v>-2722478.0799999973</v>
      </c>
      <c r="L1198">
        <v>157410</v>
      </c>
      <c r="N1198">
        <v>60</v>
      </c>
      <c r="O1198" t="s">
        <v>60</v>
      </c>
      <c r="P1198">
        <v>1</v>
      </c>
      <c r="R1198">
        <v>2</v>
      </c>
      <c r="S1198" s="13">
        <v>42067</v>
      </c>
      <c r="T1198" s="13">
        <v>42067</v>
      </c>
      <c r="W1198">
        <v>2014</v>
      </c>
      <c r="X1198">
        <v>60</v>
      </c>
      <c r="AC1198" t="s">
        <v>48</v>
      </c>
      <c r="AD1198" t="s">
        <v>319</v>
      </c>
      <c r="AE1198" t="str">
        <f t="shared" si="37"/>
        <v>COLÉGIO OLIMPO GOIÂNIA</v>
      </c>
      <c r="AG1198">
        <v>75</v>
      </c>
      <c r="AH1198">
        <v>11</v>
      </c>
      <c r="AI1198" t="s">
        <v>46</v>
      </c>
      <c r="AK1198">
        <v>0</v>
      </c>
      <c r="AM1198">
        <v>0</v>
      </c>
      <c r="AP1198" t="s">
        <v>1384</v>
      </c>
    </row>
    <row r="1199" spans="1:42" customFormat="1">
      <c r="A1199">
        <v>246844</v>
      </c>
      <c r="B1199">
        <v>157346</v>
      </c>
      <c r="C1199" t="s">
        <v>2129</v>
      </c>
      <c r="D1199" s="18">
        <v>1071.2</v>
      </c>
      <c r="E1199" s="13">
        <v>41732</v>
      </c>
      <c r="F1199" s="14">
        <v>0.47495370370370371</v>
      </c>
      <c r="G1199" s="18">
        <v>0</v>
      </c>
      <c r="H1199">
        <v>0</v>
      </c>
      <c r="I1199" s="21">
        <f t="shared" si="36"/>
        <v>-2721406.8799999971</v>
      </c>
      <c r="L1199">
        <v>157346</v>
      </c>
      <c r="N1199">
        <v>60</v>
      </c>
      <c r="O1199" t="s">
        <v>60</v>
      </c>
      <c r="P1199">
        <v>1</v>
      </c>
      <c r="R1199">
        <v>2</v>
      </c>
      <c r="S1199" s="13">
        <v>42067</v>
      </c>
      <c r="T1199" s="13">
        <v>42067</v>
      </c>
      <c r="W1199">
        <v>2014</v>
      </c>
      <c r="X1199">
        <v>60</v>
      </c>
      <c r="AC1199" t="s">
        <v>48</v>
      </c>
      <c r="AD1199" t="s">
        <v>319</v>
      </c>
      <c r="AE1199" t="str">
        <f t="shared" si="37"/>
        <v>COLÉGIO OLIMPO GOIÂNIA</v>
      </c>
      <c r="AG1199">
        <v>75</v>
      </c>
      <c r="AH1199">
        <v>11</v>
      </c>
      <c r="AI1199" t="s">
        <v>46</v>
      </c>
      <c r="AK1199">
        <v>0</v>
      </c>
      <c r="AM1199">
        <v>0</v>
      </c>
      <c r="AP1199" t="s">
        <v>1384</v>
      </c>
    </row>
    <row r="1200" spans="1:42" customFormat="1">
      <c r="A1200">
        <v>246847</v>
      </c>
      <c r="B1200">
        <v>157470</v>
      </c>
      <c r="C1200" t="s">
        <v>2130</v>
      </c>
      <c r="D1200" s="18">
        <v>1205.0999999999999</v>
      </c>
      <c r="E1200" s="13">
        <v>41732</v>
      </c>
      <c r="F1200" s="14">
        <v>0.47584490740740737</v>
      </c>
      <c r="G1200" s="18">
        <v>0</v>
      </c>
      <c r="H1200">
        <v>0</v>
      </c>
      <c r="I1200" s="21">
        <f t="shared" si="36"/>
        <v>-2720201.779999997</v>
      </c>
      <c r="L1200">
        <v>157470</v>
      </c>
      <c r="N1200">
        <v>60</v>
      </c>
      <c r="O1200" t="s">
        <v>60</v>
      </c>
      <c r="P1200">
        <v>1</v>
      </c>
      <c r="R1200">
        <v>2</v>
      </c>
      <c r="S1200" s="13">
        <v>42067</v>
      </c>
      <c r="T1200" s="13">
        <v>42067</v>
      </c>
      <c r="W1200">
        <v>2014</v>
      </c>
      <c r="X1200">
        <v>60</v>
      </c>
      <c r="AC1200" t="s">
        <v>48</v>
      </c>
      <c r="AD1200" t="s">
        <v>319</v>
      </c>
      <c r="AE1200" t="str">
        <f t="shared" si="37"/>
        <v>COLÉGIO OLIMPO GOIÂNIA</v>
      </c>
      <c r="AG1200">
        <v>75</v>
      </c>
      <c r="AH1200">
        <v>11</v>
      </c>
      <c r="AI1200" t="s">
        <v>46</v>
      </c>
      <c r="AK1200">
        <v>0</v>
      </c>
      <c r="AM1200">
        <v>0</v>
      </c>
      <c r="AP1200" t="s">
        <v>1384</v>
      </c>
    </row>
    <row r="1201" spans="1:42" customFormat="1">
      <c r="A1201">
        <v>246849</v>
      </c>
      <c r="B1201">
        <v>157064</v>
      </c>
      <c r="C1201" t="s">
        <v>2131</v>
      </c>
      <c r="D1201" s="18">
        <v>1205.0999999999999</v>
      </c>
      <c r="E1201" s="13">
        <v>41732</v>
      </c>
      <c r="F1201" s="14">
        <v>0.47641203703703705</v>
      </c>
      <c r="G1201" s="18">
        <v>0</v>
      </c>
      <c r="H1201">
        <v>0</v>
      </c>
      <c r="I1201" s="21">
        <f t="shared" si="36"/>
        <v>-2718996.6799999969</v>
      </c>
      <c r="L1201">
        <v>157064</v>
      </c>
      <c r="N1201">
        <v>60</v>
      </c>
      <c r="O1201" t="s">
        <v>60</v>
      </c>
      <c r="P1201">
        <v>1</v>
      </c>
      <c r="R1201">
        <v>2</v>
      </c>
      <c r="S1201" s="13">
        <v>42067</v>
      </c>
      <c r="T1201" s="13">
        <v>42067</v>
      </c>
      <c r="W1201">
        <v>2014</v>
      </c>
      <c r="X1201">
        <v>60</v>
      </c>
      <c r="AC1201" t="s">
        <v>48</v>
      </c>
      <c r="AD1201" t="s">
        <v>319</v>
      </c>
      <c r="AE1201" t="str">
        <f t="shared" si="37"/>
        <v>COLÉGIO OLIMPO GOIÂNIA</v>
      </c>
      <c r="AG1201">
        <v>75</v>
      </c>
      <c r="AH1201">
        <v>11</v>
      </c>
      <c r="AI1201" t="s">
        <v>46</v>
      </c>
      <c r="AK1201">
        <v>0</v>
      </c>
      <c r="AM1201">
        <v>0</v>
      </c>
      <c r="AP1201" t="s">
        <v>1384</v>
      </c>
    </row>
    <row r="1202" spans="1:42" customFormat="1">
      <c r="A1202">
        <v>249980</v>
      </c>
      <c r="B1202">
        <v>160780</v>
      </c>
      <c r="C1202" t="s">
        <v>2132</v>
      </c>
      <c r="D1202" s="18">
        <v>1284</v>
      </c>
      <c r="E1202" s="13">
        <v>41732</v>
      </c>
      <c r="F1202" s="14">
        <v>0.47655092592592596</v>
      </c>
      <c r="G1202" s="18">
        <v>0</v>
      </c>
      <c r="H1202">
        <v>0</v>
      </c>
      <c r="I1202" s="21">
        <f t="shared" si="36"/>
        <v>-2717712.6799999969</v>
      </c>
      <c r="L1202">
        <v>160780</v>
      </c>
      <c r="N1202">
        <v>7</v>
      </c>
      <c r="O1202" t="s">
        <v>44</v>
      </c>
      <c r="P1202">
        <v>2</v>
      </c>
      <c r="R1202">
        <v>6</v>
      </c>
      <c r="S1202" s="13">
        <v>42073</v>
      </c>
      <c r="T1202" s="13">
        <v>42073</v>
      </c>
      <c r="W1202">
        <v>2014</v>
      </c>
      <c r="X1202">
        <v>7</v>
      </c>
      <c r="AC1202" t="s">
        <v>45</v>
      </c>
      <c r="AD1202" t="s">
        <v>319</v>
      </c>
      <c r="AE1202" t="str">
        <f t="shared" si="37"/>
        <v>COLÉGIO OLIMPO GOIÂNIA</v>
      </c>
      <c r="AG1202">
        <v>75</v>
      </c>
      <c r="AH1202">
        <v>11</v>
      </c>
      <c r="AI1202" t="s">
        <v>46</v>
      </c>
      <c r="AK1202">
        <v>0</v>
      </c>
      <c r="AM1202">
        <v>0</v>
      </c>
      <c r="AP1202" t="s">
        <v>1384</v>
      </c>
    </row>
    <row r="1203" spans="1:42" customFormat="1">
      <c r="A1203">
        <v>246853</v>
      </c>
      <c r="B1203">
        <v>160359</v>
      </c>
      <c r="C1203" t="s">
        <v>2133</v>
      </c>
      <c r="D1203" s="18">
        <v>1272.05</v>
      </c>
      <c r="E1203" s="13">
        <v>41732</v>
      </c>
      <c r="F1203" s="14">
        <v>0.47684027777777777</v>
      </c>
      <c r="G1203" s="18">
        <v>0</v>
      </c>
      <c r="H1203">
        <v>0</v>
      </c>
      <c r="I1203" s="21">
        <f t="shared" si="36"/>
        <v>-2716440.6299999971</v>
      </c>
      <c r="L1203">
        <v>160359</v>
      </c>
      <c r="N1203">
        <v>60</v>
      </c>
      <c r="O1203" t="s">
        <v>60</v>
      </c>
      <c r="P1203">
        <v>1</v>
      </c>
      <c r="R1203">
        <v>2</v>
      </c>
      <c r="S1203" s="13">
        <v>42067</v>
      </c>
      <c r="T1203" s="13">
        <v>42067</v>
      </c>
      <c r="W1203">
        <v>2014</v>
      </c>
      <c r="X1203">
        <v>60</v>
      </c>
      <c r="AC1203" t="s">
        <v>48</v>
      </c>
      <c r="AD1203" t="s">
        <v>319</v>
      </c>
      <c r="AE1203" t="str">
        <f t="shared" si="37"/>
        <v>COLÉGIO OLIMPO GOIÂNIA</v>
      </c>
      <c r="AG1203">
        <v>75</v>
      </c>
      <c r="AH1203">
        <v>11</v>
      </c>
      <c r="AI1203" t="s">
        <v>46</v>
      </c>
      <c r="AK1203">
        <v>0</v>
      </c>
      <c r="AM1203">
        <v>0</v>
      </c>
      <c r="AP1203" t="s">
        <v>1384</v>
      </c>
    </row>
    <row r="1204" spans="1:42" customFormat="1">
      <c r="A1204">
        <v>246856</v>
      </c>
      <c r="B1204">
        <v>150916</v>
      </c>
      <c r="C1204" t="s">
        <v>2134</v>
      </c>
      <c r="D1204" s="18">
        <v>900</v>
      </c>
      <c r="E1204" s="13">
        <v>41732</v>
      </c>
      <c r="F1204" s="14">
        <v>0.47891203703703705</v>
      </c>
      <c r="G1204" s="18">
        <v>0</v>
      </c>
      <c r="H1204">
        <v>0</v>
      </c>
      <c r="I1204" s="21">
        <f t="shared" si="36"/>
        <v>-2715540.6299999971</v>
      </c>
      <c r="L1204">
        <v>150916</v>
      </c>
      <c r="N1204">
        <v>60</v>
      </c>
      <c r="O1204" t="s">
        <v>60</v>
      </c>
      <c r="P1204">
        <v>1</v>
      </c>
      <c r="R1204">
        <v>2</v>
      </c>
      <c r="S1204" s="13">
        <v>42067</v>
      </c>
      <c r="T1204" s="13">
        <v>42067</v>
      </c>
      <c r="W1204">
        <v>2014</v>
      </c>
      <c r="X1204">
        <v>60</v>
      </c>
      <c r="AC1204" t="s">
        <v>48</v>
      </c>
      <c r="AD1204" t="s">
        <v>319</v>
      </c>
      <c r="AE1204" t="str">
        <f t="shared" si="37"/>
        <v>COLÉGIO OLIMPO GOIÂNIA</v>
      </c>
      <c r="AG1204">
        <v>75</v>
      </c>
      <c r="AH1204">
        <v>11</v>
      </c>
      <c r="AI1204" t="s">
        <v>46</v>
      </c>
      <c r="AK1204">
        <v>0</v>
      </c>
      <c r="AM1204">
        <v>0</v>
      </c>
      <c r="AP1204" t="s">
        <v>1384</v>
      </c>
    </row>
    <row r="1205" spans="1:42" customFormat="1">
      <c r="A1205">
        <v>132286</v>
      </c>
      <c r="B1205" t="s">
        <v>191</v>
      </c>
      <c r="C1205" t="s">
        <v>163</v>
      </c>
      <c r="D1205" s="18">
        <v>1950.12</v>
      </c>
      <c r="E1205" s="13">
        <v>41732</v>
      </c>
      <c r="F1205" s="14">
        <v>0.47981481481481486</v>
      </c>
      <c r="G1205" s="18">
        <v>0</v>
      </c>
      <c r="H1205">
        <v>0</v>
      </c>
      <c r="I1205" s="21">
        <f t="shared" si="36"/>
        <v>-2713590.509999997</v>
      </c>
      <c r="N1205">
        <v>7</v>
      </c>
      <c r="O1205" t="s">
        <v>44</v>
      </c>
      <c r="P1205">
        <v>1</v>
      </c>
      <c r="R1205">
        <v>1431</v>
      </c>
      <c r="S1205" s="13">
        <v>41779</v>
      </c>
      <c r="T1205" s="13">
        <v>41779</v>
      </c>
      <c r="W1205">
        <v>2014</v>
      </c>
      <c r="X1205">
        <v>7</v>
      </c>
      <c r="AC1205" t="s">
        <v>70</v>
      </c>
      <c r="AD1205" t="s">
        <v>319</v>
      </c>
      <c r="AE1205" t="str">
        <f t="shared" si="37"/>
        <v>COLÉGIO OLIMPO GOIÂNIA</v>
      </c>
      <c r="AG1205">
        <v>52</v>
      </c>
      <c r="AH1205">
        <v>4</v>
      </c>
      <c r="AI1205" t="s">
        <v>78</v>
      </c>
      <c r="AM1205">
        <v>0</v>
      </c>
      <c r="AP1205" t="s">
        <v>327</v>
      </c>
    </row>
    <row r="1206" spans="1:42" customFormat="1">
      <c r="A1206">
        <v>132287</v>
      </c>
      <c r="B1206" t="s">
        <v>191</v>
      </c>
      <c r="C1206" t="s">
        <v>163</v>
      </c>
      <c r="D1206" s="18">
        <v>5111.33</v>
      </c>
      <c r="E1206" s="13">
        <v>41732</v>
      </c>
      <c r="F1206" s="14">
        <v>0.48021990740740739</v>
      </c>
      <c r="G1206" s="18">
        <v>0</v>
      </c>
      <c r="H1206">
        <v>0</v>
      </c>
      <c r="I1206" s="21">
        <f t="shared" si="36"/>
        <v>-2708479.1799999969</v>
      </c>
      <c r="N1206">
        <v>7</v>
      </c>
      <c r="O1206" t="s">
        <v>44</v>
      </c>
      <c r="P1206">
        <v>1</v>
      </c>
      <c r="R1206">
        <v>1431</v>
      </c>
      <c r="S1206" s="13">
        <v>41779</v>
      </c>
      <c r="T1206" s="13">
        <v>41779</v>
      </c>
      <c r="W1206">
        <v>2014</v>
      </c>
      <c r="X1206">
        <v>7</v>
      </c>
      <c r="AC1206" t="s">
        <v>70</v>
      </c>
      <c r="AD1206" t="s">
        <v>319</v>
      </c>
      <c r="AE1206" t="str">
        <f t="shared" si="37"/>
        <v>COLÉGIO OLIMPO GOIÂNIA</v>
      </c>
      <c r="AG1206">
        <v>52</v>
      </c>
      <c r="AH1206">
        <v>4</v>
      </c>
      <c r="AI1206" t="s">
        <v>78</v>
      </c>
      <c r="AM1206">
        <v>0</v>
      </c>
      <c r="AP1206" t="s">
        <v>327</v>
      </c>
    </row>
    <row r="1207" spans="1:42" customFormat="1">
      <c r="A1207">
        <v>246859</v>
      </c>
      <c r="B1207">
        <v>156095</v>
      </c>
      <c r="C1207" t="s">
        <v>2135</v>
      </c>
      <c r="D1207" s="18">
        <v>1284</v>
      </c>
      <c r="E1207" s="13">
        <v>41732</v>
      </c>
      <c r="F1207" s="14">
        <v>0.48023148148148148</v>
      </c>
      <c r="G1207" s="18">
        <v>0</v>
      </c>
      <c r="H1207">
        <v>0</v>
      </c>
      <c r="I1207" s="21">
        <f t="shared" si="36"/>
        <v>-2707195.1799999969</v>
      </c>
      <c r="L1207">
        <v>156095</v>
      </c>
      <c r="N1207">
        <v>60</v>
      </c>
      <c r="O1207" t="s">
        <v>60</v>
      </c>
      <c r="P1207">
        <v>1</v>
      </c>
      <c r="R1207">
        <v>6</v>
      </c>
      <c r="S1207" s="13">
        <v>42067</v>
      </c>
      <c r="T1207" s="13">
        <v>42067</v>
      </c>
      <c r="W1207">
        <v>2014</v>
      </c>
      <c r="X1207">
        <v>60</v>
      </c>
      <c r="AC1207" t="s">
        <v>45</v>
      </c>
      <c r="AD1207" t="s">
        <v>319</v>
      </c>
      <c r="AE1207" t="str">
        <f t="shared" si="37"/>
        <v>COLÉGIO OLIMPO GOIÂNIA</v>
      </c>
      <c r="AG1207">
        <v>75</v>
      </c>
      <c r="AH1207">
        <v>11</v>
      </c>
      <c r="AI1207" t="s">
        <v>46</v>
      </c>
      <c r="AK1207">
        <v>0</v>
      </c>
      <c r="AM1207">
        <v>0</v>
      </c>
      <c r="AP1207" t="s">
        <v>1384</v>
      </c>
    </row>
    <row r="1208" spans="1:42" customFormat="1">
      <c r="A1208">
        <v>246861</v>
      </c>
      <c r="B1208">
        <v>172469</v>
      </c>
      <c r="C1208" t="s">
        <v>2136</v>
      </c>
      <c r="D1208" s="18">
        <v>711.46</v>
      </c>
      <c r="E1208" s="13">
        <v>41732</v>
      </c>
      <c r="F1208" s="14">
        <v>0.48101851851851851</v>
      </c>
      <c r="G1208" s="18">
        <v>0</v>
      </c>
      <c r="H1208">
        <v>0</v>
      </c>
      <c r="I1208" s="21">
        <f t="shared" si="36"/>
        <v>-2706483.7199999969</v>
      </c>
      <c r="L1208">
        <v>172469</v>
      </c>
      <c r="N1208">
        <v>60</v>
      </c>
      <c r="O1208" t="s">
        <v>60</v>
      </c>
      <c r="P1208">
        <v>2</v>
      </c>
      <c r="R1208">
        <v>93</v>
      </c>
      <c r="S1208" s="13">
        <v>42067</v>
      </c>
      <c r="T1208" s="13">
        <v>42067</v>
      </c>
      <c r="W1208">
        <v>2014</v>
      </c>
      <c r="X1208">
        <v>60</v>
      </c>
      <c r="AC1208" t="s">
        <v>73</v>
      </c>
      <c r="AD1208" t="s">
        <v>319</v>
      </c>
      <c r="AE1208" t="str">
        <f t="shared" si="37"/>
        <v>COLÉGIO OLIMPO GOIÂNIA</v>
      </c>
      <c r="AG1208">
        <v>75</v>
      </c>
      <c r="AH1208">
        <v>11</v>
      </c>
      <c r="AI1208" t="s">
        <v>46</v>
      </c>
      <c r="AK1208">
        <v>0</v>
      </c>
      <c r="AM1208">
        <v>0</v>
      </c>
      <c r="AP1208" t="s">
        <v>1384</v>
      </c>
    </row>
    <row r="1209" spans="1:42" customFormat="1">
      <c r="A1209">
        <v>246863</v>
      </c>
      <c r="B1209">
        <v>157014</v>
      </c>
      <c r="C1209" t="s">
        <v>2137</v>
      </c>
      <c r="D1209" s="18">
        <v>500</v>
      </c>
      <c r="E1209" s="13">
        <v>41732</v>
      </c>
      <c r="F1209" s="14">
        <v>0.48153935185185182</v>
      </c>
      <c r="G1209" s="18">
        <v>0</v>
      </c>
      <c r="H1209">
        <v>0</v>
      </c>
      <c r="I1209" s="21">
        <f t="shared" si="36"/>
        <v>-2705983.7199999969</v>
      </c>
      <c r="L1209">
        <v>157014</v>
      </c>
      <c r="N1209">
        <v>60</v>
      </c>
      <c r="O1209" t="s">
        <v>60</v>
      </c>
      <c r="P1209">
        <v>1</v>
      </c>
      <c r="R1209">
        <v>2</v>
      </c>
      <c r="S1209" s="13">
        <v>42067</v>
      </c>
      <c r="T1209" s="13">
        <v>42067</v>
      </c>
      <c r="W1209">
        <v>2014</v>
      </c>
      <c r="X1209">
        <v>60</v>
      </c>
      <c r="AC1209" t="s">
        <v>48</v>
      </c>
      <c r="AD1209" t="s">
        <v>319</v>
      </c>
      <c r="AE1209" t="str">
        <f t="shared" si="37"/>
        <v>COLÉGIO OLIMPO GOIÂNIA</v>
      </c>
      <c r="AG1209">
        <v>75</v>
      </c>
      <c r="AH1209">
        <v>11</v>
      </c>
      <c r="AI1209" t="s">
        <v>46</v>
      </c>
      <c r="AK1209">
        <v>0</v>
      </c>
      <c r="AM1209">
        <v>0</v>
      </c>
      <c r="AP1209" t="s">
        <v>1384</v>
      </c>
    </row>
    <row r="1210" spans="1:42" customFormat="1">
      <c r="A1210">
        <v>128366</v>
      </c>
      <c r="B1210" t="s">
        <v>2138</v>
      </c>
      <c r="C1210" t="s">
        <v>2139</v>
      </c>
      <c r="D1210" s="18">
        <v>0</v>
      </c>
      <c r="E1210" s="13">
        <v>41732</v>
      </c>
      <c r="F1210" s="14">
        <v>0.4826273148148148</v>
      </c>
      <c r="G1210" s="18">
        <v>46.9</v>
      </c>
      <c r="H1210">
        <v>0</v>
      </c>
      <c r="I1210" s="21">
        <f t="shared" si="36"/>
        <v>-2706030.6199999969</v>
      </c>
      <c r="M1210">
        <v>50623</v>
      </c>
      <c r="N1210">
        <v>7</v>
      </c>
      <c r="O1210" t="s">
        <v>44</v>
      </c>
      <c r="P1210">
        <v>2</v>
      </c>
      <c r="R1210">
        <v>575</v>
      </c>
      <c r="S1210" s="13">
        <v>41757</v>
      </c>
      <c r="T1210" s="13">
        <v>41757</v>
      </c>
      <c r="W1210">
        <v>2014</v>
      </c>
      <c r="X1210">
        <v>7</v>
      </c>
      <c r="AC1210" t="s">
        <v>61</v>
      </c>
      <c r="AD1210" t="s">
        <v>320</v>
      </c>
      <c r="AE1210" t="str">
        <f t="shared" si="37"/>
        <v>COLÉGIO OLIMPO GOIÂNIA</v>
      </c>
      <c r="AG1210">
        <v>27</v>
      </c>
      <c r="AH1210">
        <v>9</v>
      </c>
      <c r="AI1210" t="s">
        <v>54</v>
      </c>
      <c r="AK1210">
        <v>0</v>
      </c>
      <c r="AM1210">
        <v>0</v>
      </c>
      <c r="AP1210" t="s">
        <v>406</v>
      </c>
    </row>
    <row r="1211" spans="1:42" customFormat="1">
      <c r="A1211">
        <v>128367</v>
      </c>
      <c r="B1211" t="s">
        <v>2140</v>
      </c>
      <c r="C1211" t="s">
        <v>2141</v>
      </c>
      <c r="D1211" s="18">
        <v>0</v>
      </c>
      <c r="E1211" s="13">
        <v>41732</v>
      </c>
      <c r="F1211" s="14">
        <v>0.4826273148148148</v>
      </c>
      <c r="G1211" s="18">
        <v>46.9</v>
      </c>
      <c r="H1211">
        <v>0</v>
      </c>
      <c r="I1211" s="21">
        <f t="shared" si="36"/>
        <v>-2706077.5199999968</v>
      </c>
      <c r="M1211">
        <v>50624</v>
      </c>
      <c r="N1211">
        <v>7</v>
      </c>
      <c r="O1211" t="s">
        <v>44</v>
      </c>
      <c r="P1211">
        <v>2</v>
      </c>
      <c r="R1211">
        <v>575</v>
      </c>
      <c r="S1211" s="13">
        <v>41757</v>
      </c>
      <c r="T1211" s="13">
        <v>41757</v>
      </c>
      <c r="W1211">
        <v>2014</v>
      </c>
      <c r="X1211">
        <v>7</v>
      </c>
      <c r="AC1211" t="s">
        <v>61</v>
      </c>
      <c r="AD1211" t="s">
        <v>320</v>
      </c>
      <c r="AE1211" t="str">
        <f t="shared" si="37"/>
        <v>COLÉGIO OLIMPO GOIÂNIA</v>
      </c>
      <c r="AG1211">
        <v>27</v>
      </c>
      <c r="AH1211">
        <v>9</v>
      </c>
      <c r="AI1211" t="s">
        <v>54</v>
      </c>
      <c r="AK1211">
        <v>0</v>
      </c>
      <c r="AM1211">
        <v>0</v>
      </c>
      <c r="AP1211" t="s">
        <v>406</v>
      </c>
    </row>
    <row r="1212" spans="1:42" customFormat="1">
      <c r="A1212">
        <v>128374</v>
      </c>
      <c r="B1212" t="s">
        <v>2142</v>
      </c>
      <c r="C1212" t="s">
        <v>2143</v>
      </c>
      <c r="D1212" s="18">
        <v>0</v>
      </c>
      <c r="E1212" s="13">
        <v>41732</v>
      </c>
      <c r="F1212" s="14">
        <v>0.4826388888888889</v>
      </c>
      <c r="G1212" s="18">
        <v>108.91</v>
      </c>
      <c r="H1212">
        <v>0</v>
      </c>
      <c r="I1212" s="21">
        <f t="shared" si="36"/>
        <v>-2706186.4299999969</v>
      </c>
      <c r="M1212">
        <v>50621</v>
      </c>
      <c r="N1212">
        <v>7</v>
      </c>
      <c r="O1212" t="s">
        <v>44</v>
      </c>
      <c r="P1212">
        <v>2</v>
      </c>
      <c r="R1212">
        <v>1599</v>
      </c>
      <c r="S1212" s="13">
        <v>41757</v>
      </c>
      <c r="T1212" s="13">
        <v>41757</v>
      </c>
      <c r="W1212">
        <v>2014</v>
      </c>
      <c r="X1212">
        <v>7</v>
      </c>
      <c r="AC1212" t="s">
        <v>55</v>
      </c>
      <c r="AD1212" t="s">
        <v>320</v>
      </c>
      <c r="AE1212" t="str">
        <f t="shared" si="37"/>
        <v>COLÉGIO OLIMPO GOIÂNIA</v>
      </c>
      <c r="AG1212">
        <v>27</v>
      </c>
      <c r="AH1212">
        <v>9</v>
      </c>
      <c r="AI1212" t="s">
        <v>54</v>
      </c>
      <c r="AK1212">
        <v>0</v>
      </c>
      <c r="AM1212">
        <v>0</v>
      </c>
      <c r="AP1212" t="s">
        <v>406</v>
      </c>
    </row>
    <row r="1213" spans="1:42" customFormat="1">
      <c r="A1213">
        <v>128375</v>
      </c>
      <c r="B1213" t="s">
        <v>2144</v>
      </c>
      <c r="C1213" t="s">
        <v>2145</v>
      </c>
      <c r="D1213" s="18">
        <v>0</v>
      </c>
      <c r="E1213" s="13">
        <v>41732</v>
      </c>
      <c r="F1213" s="14">
        <v>0.4826388888888889</v>
      </c>
      <c r="G1213" s="18">
        <v>46.9</v>
      </c>
      <c r="H1213">
        <v>0</v>
      </c>
      <c r="I1213" s="21">
        <f t="shared" si="36"/>
        <v>-2706233.3299999968</v>
      </c>
      <c r="M1213">
        <v>50622</v>
      </c>
      <c r="N1213">
        <v>7</v>
      </c>
      <c r="O1213" t="s">
        <v>44</v>
      </c>
      <c r="P1213">
        <v>2</v>
      </c>
      <c r="R1213">
        <v>575</v>
      </c>
      <c r="S1213" s="13">
        <v>41757</v>
      </c>
      <c r="T1213" s="13">
        <v>41757</v>
      </c>
      <c r="W1213">
        <v>2014</v>
      </c>
      <c r="X1213">
        <v>7</v>
      </c>
      <c r="AC1213" t="s">
        <v>61</v>
      </c>
      <c r="AD1213" t="s">
        <v>320</v>
      </c>
      <c r="AE1213" t="str">
        <f t="shared" si="37"/>
        <v>COLÉGIO OLIMPO GOIÂNIA</v>
      </c>
      <c r="AG1213">
        <v>27</v>
      </c>
      <c r="AH1213">
        <v>9</v>
      </c>
      <c r="AI1213" t="s">
        <v>54</v>
      </c>
      <c r="AK1213">
        <v>0</v>
      </c>
      <c r="AM1213">
        <v>0</v>
      </c>
      <c r="AP1213" t="s">
        <v>406</v>
      </c>
    </row>
    <row r="1214" spans="1:42" customFormat="1">
      <c r="A1214">
        <v>128373</v>
      </c>
      <c r="B1214" t="s">
        <v>2146</v>
      </c>
      <c r="C1214" t="s">
        <v>2147</v>
      </c>
      <c r="D1214" s="18">
        <v>0</v>
      </c>
      <c r="E1214" s="13">
        <v>41732</v>
      </c>
      <c r="F1214" s="14">
        <v>0.4826388888888889</v>
      </c>
      <c r="G1214" s="18">
        <v>46.75</v>
      </c>
      <c r="H1214">
        <v>0</v>
      </c>
      <c r="I1214" s="21">
        <f t="shared" si="36"/>
        <v>-2706280.0799999968</v>
      </c>
      <c r="M1214">
        <v>50630</v>
      </c>
      <c r="N1214">
        <v>7</v>
      </c>
      <c r="O1214" t="s">
        <v>44</v>
      </c>
      <c r="P1214">
        <v>2</v>
      </c>
      <c r="R1214">
        <v>575</v>
      </c>
      <c r="S1214" s="13">
        <v>41757</v>
      </c>
      <c r="T1214" s="13">
        <v>41757</v>
      </c>
      <c r="W1214">
        <v>2014</v>
      </c>
      <c r="X1214">
        <v>7</v>
      </c>
      <c r="AC1214" t="s">
        <v>61</v>
      </c>
      <c r="AD1214" t="s">
        <v>320</v>
      </c>
      <c r="AE1214" t="str">
        <f t="shared" si="37"/>
        <v>COLÉGIO OLIMPO GOIÂNIA</v>
      </c>
      <c r="AG1214">
        <v>27</v>
      </c>
      <c r="AH1214">
        <v>9</v>
      </c>
      <c r="AI1214" t="s">
        <v>54</v>
      </c>
      <c r="AK1214">
        <v>0</v>
      </c>
      <c r="AM1214">
        <v>0</v>
      </c>
      <c r="AP1214" t="s">
        <v>406</v>
      </c>
    </row>
    <row r="1215" spans="1:42" customFormat="1">
      <c r="A1215">
        <v>128368</v>
      </c>
      <c r="B1215" t="s">
        <v>2148</v>
      </c>
      <c r="C1215" t="s">
        <v>2149</v>
      </c>
      <c r="D1215" s="18">
        <v>0</v>
      </c>
      <c r="E1215" s="13">
        <v>41732</v>
      </c>
      <c r="F1215" s="14">
        <v>0.4826388888888889</v>
      </c>
      <c r="G1215" s="18">
        <v>46.9</v>
      </c>
      <c r="H1215">
        <v>0</v>
      </c>
      <c r="I1215" s="21">
        <f t="shared" si="36"/>
        <v>-2706326.9799999967</v>
      </c>
      <c r="M1215">
        <v>50625</v>
      </c>
      <c r="N1215">
        <v>7</v>
      </c>
      <c r="O1215" t="s">
        <v>44</v>
      </c>
      <c r="P1215">
        <v>2</v>
      </c>
      <c r="R1215">
        <v>575</v>
      </c>
      <c r="S1215" s="13">
        <v>41757</v>
      </c>
      <c r="T1215" s="13">
        <v>41757</v>
      </c>
      <c r="W1215">
        <v>2014</v>
      </c>
      <c r="X1215">
        <v>7</v>
      </c>
      <c r="AC1215" t="s">
        <v>61</v>
      </c>
      <c r="AD1215" t="s">
        <v>320</v>
      </c>
      <c r="AE1215" t="str">
        <f t="shared" si="37"/>
        <v>COLÉGIO OLIMPO GOIÂNIA</v>
      </c>
      <c r="AG1215">
        <v>27</v>
      </c>
      <c r="AH1215">
        <v>9</v>
      </c>
      <c r="AI1215" t="s">
        <v>54</v>
      </c>
      <c r="AK1215">
        <v>0</v>
      </c>
      <c r="AM1215">
        <v>0</v>
      </c>
      <c r="AP1215" t="s">
        <v>406</v>
      </c>
    </row>
    <row r="1216" spans="1:42" customFormat="1">
      <c r="A1216">
        <v>128369</v>
      </c>
      <c r="B1216" t="s">
        <v>2150</v>
      </c>
      <c r="C1216" t="s">
        <v>2151</v>
      </c>
      <c r="D1216" s="18">
        <v>0</v>
      </c>
      <c r="E1216" s="13">
        <v>41732</v>
      </c>
      <c r="F1216" s="14">
        <v>0.4826388888888889</v>
      </c>
      <c r="G1216" s="18">
        <v>46.9</v>
      </c>
      <c r="H1216">
        <v>0</v>
      </c>
      <c r="I1216" s="21">
        <f t="shared" si="36"/>
        <v>-2706373.8799999966</v>
      </c>
      <c r="M1216">
        <v>50626</v>
      </c>
      <c r="N1216">
        <v>7</v>
      </c>
      <c r="O1216" t="s">
        <v>44</v>
      </c>
      <c r="P1216">
        <v>2</v>
      </c>
      <c r="R1216">
        <v>575</v>
      </c>
      <c r="S1216" s="13">
        <v>41757</v>
      </c>
      <c r="T1216" s="13">
        <v>41757</v>
      </c>
      <c r="W1216">
        <v>2014</v>
      </c>
      <c r="X1216">
        <v>7</v>
      </c>
      <c r="AC1216" t="s">
        <v>61</v>
      </c>
      <c r="AD1216" t="s">
        <v>320</v>
      </c>
      <c r="AE1216" t="str">
        <f t="shared" si="37"/>
        <v>COLÉGIO OLIMPO GOIÂNIA</v>
      </c>
      <c r="AG1216">
        <v>27</v>
      </c>
      <c r="AH1216">
        <v>9</v>
      </c>
      <c r="AI1216" t="s">
        <v>54</v>
      </c>
      <c r="AK1216">
        <v>0</v>
      </c>
      <c r="AM1216">
        <v>0</v>
      </c>
      <c r="AP1216" t="s">
        <v>406</v>
      </c>
    </row>
    <row r="1217" spans="1:42" customFormat="1">
      <c r="A1217">
        <v>128370</v>
      </c>
      <c r="B1217" t="s">
        <v>2152</v>
      </c>
      <c r="C1217" t="s">
        <v>2153</v>
      </c>
      <c r="D1217" s="18">
        <v>0</v>
      </c>
      <c r="E1217" s="13">
        <v>41732</v>
      </c>
      <c r="F1217" s="14">
        <v>0.4826388888888889</v>
      </c>
      <c r="G1217" s="18">
        <v>46.9</v>
      </c>
      <c r="H1217">
        <v>0</v>
      </c>
      <c r="I1217" s="21">
        <f t="shared" si="36"/>
        <v>-2706420.7799999965</v>
      </c>
      <c r="M1217">
        <v>50627</v>
      </c>
      <c r="N1217">
        <v>7</v>
      </c>
      <c r="O1217" t="s">
        <v>44</v>
      </c>
      <c r="P1217">
        <v>2</v>
      </c>
      <c r="R1217">
        <v>575</v>
      </c>
      <c r="S1217" s="13">
        <v>41757</v>
      </c>
      <c r="T1217" s="13">
        <v>41757</v>
      </c>
      <c r="W1217">
        <v>2014</v>
      </c>
      <c r="X1217">
        <v>7</v>
      </c>
      <c r="AC1217" t="s">
        <v>61</v>
      </c>
      <c r="AD1217" t="s">
        <v>320</v>
      </c>
      <c r="AE1217" t="str">
        <f t="shared" si="37"/>
        <v>COLÉGIO OLIMPO GOIÂNIA</v>
      </c>
      <c r="AG1217">
        <v>27</v>
      </c>
      <c r="AH1217">
        <v>9</v>
      </c>
      <c r="AI1217" t="s">
        <v>54</v>
      </c>
      <c r="AK1217">
        <v>0</v>
      </c>
      <c r="AM1217">
        <v>0</v>
      </c>
      <c r="AP1217" t="s">
        <v>406</v>
      </c>
    </row>
    <row r="1218" spans="1:42" customFormat="1">
      <c r="A1218">
        <v>128371</v>
      </c>
      <c r="B1218" t="s">
        <v>2154</v>
      </c>
      <c r="C1218" t="s">
        <v>2155</v>
      </c>
      <c r="D1218" s="18">
        <v>0</v>
      </c>
      <c r="E1218" s="13">
        <v>41732</v>
      </c>
      <c r="F1218" s="14">
        <v>0.4826388888888889</v>
      </c>
      <c r="G1218" s="18">
        <v>46.9</v>
      </c>
      <c r="H1218">
        <v>0</v>
      </c>
      <c r="I1218" s="21">
        <f t="shared" si="36"/>
        <v>-2706467.6799999964</v>
      </c>
      <c r="M1218">
        <v>50628</v>
      </c>
      <c r="N1218">
        <v>7</v>
      </c>
      <c r="O1218" t="s">
        <v>44</v>
      </c>
      <c r="P1218">
        <v>2</v>
      </c>
      <c r="R1218">
        <v>575</v>
      </c>
      <c r="S1218" s="13">
        <v>41757</v>
      </c>
      <c r="T1218" s="13">
        <v>41757</v>
      </c>
      <c r="W1218">
        <v>2014</v>
      </c>
      <c r="X1218">
        <v>7</v>
      </c>
      <c r="AC1218" t="s">
        <v>61</v>
      </c>
      <c r="AD1218" t="s">
        <v>320</v>
      </c>
      <c r="AE1218" t="str">
        <f t="shared" si="37"/>
        <v>COLÉGIO OLIMPO GOIÂNIA</v>
      </c>
      <c r="AG1218">
        <v>27</v>
      </c>
      <c r="AH1218">
        <v>9</v>
      </c>
      <c r="AI1218" t="s">
        <v>54</v>
      </c>
      <c r="AK1218">
        <v>0</v>
      </c>
      <c r="AM1218">
        <v>0</v>
      </c>
      <c r="AP1218" t="s">
        <v>406</v>
      </c>
    </row>
    <row r="1219" spans="1:42" customFormat="1">
      <c r="A1219">
        <v>128372</v>
      </c>
      <c r="B1219" t="s">
        <v>2156</v>
      </c>
      <c r="C1219" t="s">
        <v>2157</v>
      </c>
      <c r="D1219" s="18">
        <v>0</v>
      </c>
      <c r="E1219" s="13">
        <v>41732</v>
      </c>
      <c r="F1219" s="14">
        <v>0.4826388888888889</v>
      </c>
      <c r="G1219" s="18">
        <v>46.9</v>
      </c>
      <c r="H1219">
        <v>0</v>
      </c>
      <c r="I1219" s="21">
        <f t="shared" si="36"/>
        <v>-2706514.5799999963</v>
      </c>
      <c r="M1219">
        <v>50629</v>
      </c>
      <c r="N1219">
        <v>7</v>
      </c>
      <c r="O1219" t="s">
        <v>44</v>
      </c>
      <c r="P1219">
        <v>2</v>
      </c>
      <c r="R1219">
        <v>575</v>
      </c>
      <c r="S1219" s="13">
        <v>41757</v>
      </c>
      <c r="T1219" s="13">
        <v>41757</v>
      </c>
      <c r="W1219">
        <v>2014</v>
      </c>
      <c r="X1219">
        <v>7</v>
      </c>
      <c r="AC1219" t="s">
        <v>61</v>
      </c>
      <c r="AD1219" t="s">
        <v>320</v>
      </c>
      <c r="AE1219" t="str">
        <f t="shared" si="37"/>
        <v>COLÉGIO OLIMPO GOIÂNIA</v>
      </c>
      <c r="AG1219">
        <v>27</v>
      </c>
      <c r="AH1219">
        <v>9</v>
      </c>
      <c r="AI1219" t="s">
        <v>54</v>
      </c>
      <c r="AK1219">
        <v>0</v>
      </c>
      <c r="AM1219">
        <v>0</v>
      </c>
      <c r="AP1219" t="s">
        <v>406</v>
      </c>
    </row>
    <row r="1220" spans="1:42" customFormat="1">
      <c r="A1220">
        <v>132294</v>
      </c>
      <c r="B1220" t="s">
        <v>2158</v>
      </c>
      <c r="C1220" t="s">
        <v>2159</v>
      </c>
      <c r="D1220" s="18">
        <v>0</v>
      </c>
      <c r="E1220" s="13">
        <v>41732</v>
      </c>
      <c r="F1220" s="14">
        <v>0.4833796296296296</v>
      </c>
      <c r="G1220" s="18">
        <v>92.27</v>
      </c>
      <c r="H1220">
        <v>0</v>
      </c>
      <c r="I1220" s="21">
        <f t="shared" ref="I1220:I1283" si="38">I1219 + (D1220-G1220)</f>
        <v>-2706606.8499999964</v>
      </c>
      <c r="M1220">
        <v>52665</v>
      </c>
      <c r="N1220">
        <v>24</v>
      </c>
      <c r="O1220" t="s">
        <v>68</v>
      </c>
      <c r="P1220">
        <v>1</v>
      </c>
      <c r="R1220">
        <v>1599</v>
      </c>
      <c r="S1220" s="13">
        <v>41779</v>
      </c>
      <c r="T1220" s="13">
        <v>41779</v>
      </c>
      <c r="W1220">
        <v>2014</v>
      </c>
      <c r="X1220">
        <v>24</v>
      </c>
      <c r="AC1220" t="s">
        <v>55</v>
      </c>
      <c r="AD1220" t="s">
        <v>320</v>
      </c>
      <c r="AE1220" t="str">
        <f t="shared" ref="AE1220:AE1283" si="39">ACHA_INSTITUICAO(AC1220)</f>
        <v>COLÉGIO OLIMPO GOIÂNIA</v>
      </c>
      <c r="AG1220">
        <v>2</v>
      </c>
      <c r="AH1220">
        <v>9</v>
      </c>
      <c r="AI1220" t="s">
        <v>54</v>
      </c>
      <c r="AK1220">
        <v>0</v>
      </c>
      <c r="AM1220">
        <v>0</v>
      </c>
      <c r="AP1220" t="s">
        <v>371</v>
      </c>
    </row>
    <row r="1221" spans="1:42" customFormat="1">
      <c r="A1221">
        <v>132297</v>
      </c>
      <c r="B1221" t="s">
        <v>2160</v>
      </c>
      <c r="C1221" t="s">
        <v>2161</v>
      </c>
      <c r="D1221" s="18">
        <v>0</v>
      </c>
      <c r="E1221" s="13">
        <v>41732</v>
      </c>
      <c r="F1221" s="14">
        <v>0.48410879629629627</v>
      </c>
      <c r="G1221" s="18">
        <v>46.9</v>
      </c>
      <c r="H1221">
        <v>0</v>
      </c>
      <c r="I1221" s="21">
        <f t="shared" si="38"/>
        <v>-2706653.7499999963</v>
      </c>
      <c r="M1221">
        <v>52666</v>
      </c>
      <c r="N1221">
        <v>24</v>
      </c>
      <c r="O1221" t="s">
        <v>68</v>
      </c>
      <c r="P1221">
        <v>1</v>
      </c>
      <c r="R1221">
        <v>575</v>
      </c>
      <c r="S1221" s="13">
        <v>41779</v>
      </c>
      <c r="T1221" s="13">
        <v>41779</v>
      </c>
      <c r="W1221">
        <v>2014</v>
      </c>
      <c r="X1221">
        <v>24</v>
      </c>
      <c r="AC1221" t="s">
        <v>61</v>
      </c>
      <c r="AD1221" t="s">
        <v>320</v>
      </c>
      <c r="AE1221" t="str">
        <f t="shared" si="39"/>
        <v>COLÉGIO OLIMPO GOIÂNIA</v>
      </c>
      <c r="AG1221">
        <v>2</v>
      </c>
      <c r="AH1221">
        <v>9</v>
      </c>
      <c r="AI1221" t="s">
        <v>54</v>
      </c>
      <c r="AK1221">
        <v>0</v>
      </c>
      <c r="AM1221">
        <v>0</v>
      </c>
      <c r="AP1221" t="s">
        <v>371</v>
      </c>
    </row>
    <row r="1222" spans="1:42" customFormat="1">
      <c r="A1222">
        <v>132298</v>
      </c>
      <c r="B1222" t="s">
        <v>2162</v>
      </c>
      <c r="C1222" t="s">
        <v>2163</v>
      </c>
      <c r="D1222" s="18">
        <v>0</v>
      </c>
      <c r="E1222" s="13">
        <v>41732</v>
      </c>
      <c r="F1222" s="14">
        <v>0.48443287037037036</v>
      </c>
      <c r="G1222" s="18">
        <v>46.9</v>
      </c>
      <c r="H1222">
        <v>0</v>
      </c>
      <c r="I1222" s="21">
        <f t="shared" si="38"/>
        <v>-2706700.6499999962</v>
      </c>
      <c r="M1222">
        <v>52667</v>
      </c>
      <c r="N1222">
        <v>24</v>
      </c>
      <c r="O1222" t="s">
        <v>68</v>
      </c>
      <c r="P1222">
        <v>1</v>
      </c>
      <c r="R1222">
        <v>575</v>
      </c>
      <c r="S1222" s="13">
        <v>41779</v>
      </c>
      <c r="T1222" s="13">
        <v>41779</v>
      </c>
      <c r="W1222">
        <v>2014</v>
      </c>
      <c r="X1222">
        <v>24</v>
      </c>
      <c r="AC1222" t="s">
        <v>61</v>
      </c>
      <c r="AD1222" t="s">
        <v>320</v>
      </c>
      <c r="AE1222" t="str">
        <f t="shared" si="39"/>
        <v>COLÉGIO OLIMPO GOIÂNIA</v>
      </c>
      <c r="AG1222">
        <v>2</v>
      </c>
      <c r="AH1222">
        <v>9</v>
      </c>
      <c r="AI1222" t="s">
        <v>54</v>
      </c>
      <c r="AK1222">
        <v>0</v>
      </c>
      <c r="AM1222">
        <v>0</v>
      </c>
      <c r="AP1222" t="s">
        <v>371</v>
      </c>
    </row>
    <row r="1223" spans="1:42" customFormat="1">
      <c r="A1223">
        <v>246896</v>
      </c>
      <c r="B1223">
        <v>158187</v>
      </c>
      <c r="C1223" t="s">
        <v>2164</v>
      </c>
      <c r="D1223" s="18">
        <v>1284</v>
      </c>
      <c r="E1223" s="13">
        <v>41732</v>
      </c>
      <c r="F1223" s="14">
        <v>0.55684027777777778</v>
      </c>
      <c r="G1223" s="18">
        <v>0</v>
      </c>
      <c r="H1223">
        <v>0</v>
      </c>
      <c r="I1223" s="21">
        <f t="shared" si="38"/>
        <v>-2705416.6499999962</v>
      </c>
      <c r="L1223">
        <v>158187</v>
      </c>
      <c r="N1223">
        <v>60</v>
      </c>
      <c r="O1223" t="s">
        <v>60</v>
      </c>
      <c r="P1223">
        <v>1</v>
      </c>
      <c r="R1223">
        <v>6</v>
      </c>
      <c r="S1223" s="13">
        <v>42067</v>
      </c>
      <c r="T1223" s="13">
        <v>42067</v>
      </c>
      <c r="W1223">
        <v>2014</v>
      </c>
      <c r="X1223">
        <v>60</v>
      </c>
      <c r="AC1223" t="s">
        <v>45</v>
      </c>
      <c r="AD1223" t="s">
        <v>319</v>
      </c>
      <c r="AE1223" t="str">
        <f t="shared" si="39"/>
        <v>COLÉGIO OLIMPO GOIÂNIA</v>
      </c>
      <c r="AG1223">
        <v>75</v>
      </c>
      <c r="AH1223">
        <v>11</v>
      </c>
      <c r="AI1223" t="s">
        <v>46</v>
      </c>
      <c r="AK1223">
        <v>0</v>
      </c>
      <c r="AM1223">
        <v>0</v>
      </c>
      <c r="AP1223" t="s">
        <v>1384</v>
      </c>
    </row>
    <row r="1224" spans="1:42" customFormat="1">
      <c r="A1224">
        <v>246898</v>
      </c>
      <c r="B1224">
        <v>159268</v>
      </c>
      <c r="C1224" t="s">
        <v>2165</v>
      </c>
      <c r="D1224" s="18">
        <v>800</v>
      </c>
      <c r="E1224" s="13">
        <v>41732</v>
      </c>
      <c r="F1224" s="14">
        <v>0.55763888888888891</v>
      </c>
      <c r="G1224" s="18">
        <v>0</v>
      </c>
      <c r="H1224">
        <v>0</v>
      </c>
      <c r="I1224" s="21">
        <f t="shared" si="38"/>
        <v>-2704616.6499999962</v>
      </c>
      <c r="L1224">
        <v>159268</v>
      </c>
      <c r="N1224">
        <v>60</v>
      </c>
      <c r="O1224" t="s">
        <v>60</v>
      </c>
      <c r="P1224">
        <v>2</v>
      </c>
      <c r="R1224">
        <v>6</v>
      </c>
      <c r="S1224" s="13">
        <v>42067</v>
      </c>
      <c r="T1224" s="13">
        <v>42067</v>
      </c>
      <c r="W1224">
        <v>2014</v>
      </c>
      <c r="X1224">
        <v>60</v>
      </c>
      <c r="AC1224" t="s">
        <v>45</v>
      </c>
      <c r="AD1224" t="s">
        <v>319</v>
      </c>
      <c r="AE1224" t="str">
        <f t="shared" si="39"/>
        <v>COLÉGIO OLIMPO GOIÂNIA</v>
      </c>
      <c r="AG1224">
        <v>75</v>
      </c>
      <c r="AH1224">
        <v>11</v>
      </c>
      <c r="AI1224" t="s">
        <v>46</v>
      </c>
      <c r="AK1224">
        <v>0</v>
      </c>
      <c r="AM1224">
        <v>0</v>
      </c>
      <c r="AP1224" t="s">
        <v>1384</v>
      </c>
    </row>
    <row r="1225" spans="1:42" customFormat="1">
      <c r="A1225">
        <v>246899</v>
      </c>
      <c r="B1225">
        <v>159325</v>
      </c>
      <c r="C1225" t="s">
        <v>2166</v>
      </c>
      <c r="D1225" s="18">
        <v>700</v>
      </c>
      <c r="E1225" s="13">
        <v>41732</v>
      </c>
      <c r="F1225" s="14">
        <v>0.55827546296296293</v>
      </c>
      <c r="G1225" s="18">
        <v>0</v>
      </c>
      <c r="H1225">
        <v>0</v>
      </c>
      <c r="I1225" s="21">
        <f t="shared" si="38"/>
        <v>-2703916.6499999962</v>
      </c>
      <c r="L1225">
        <v>159325</v>
      </c>
      <c r="N1225">
        <v>60</v>
      </c>
      <c r="O1225" t="s">
        <v>60</v>
      </c>
      <c r="P1225">
        <v>1</v>
      </c>
      <c r="R1225">
        <v>6</v>
      </c>
      <c r="S1225" s="13">
        <v>42067</v>
      </c>
      <c r="T1225" s="13">
        <v>42067</v>
      </c>
      <c r="W1225">
        <v>2014</v>
      </c>
      <c r="X1225">
        <v>60</v>
      </c>
      <c r="AC1225" t="s">
        <v>45</v>
      </c>
      <c r="AD1225" t="s">
        <v>319</v>
      </c>
      <c r="AE1225" t="str">
        <f t="shared" si="39"/>
        <v>COLÉGIO OLIMPO GOIÂNIA</v>
      </c>
      <c r="AG1225">
        <v>75</v>
      </c>
      <c r="AH1225">
        <v>11</v>
      </c>
      <c r="AI1225" t="s">
        <v>46</v>
      </c>
      <c r="AK1225">
        <v>0</v>
      </c>
      <c r="AM1225">
        <v>0</v>
      </c>
      <c r="AP1225" t="s">
        <v>1384</v>
      </c>
    </row>
    <row r="1226" spans="1:42" customFormat="1">
      <c r="A1226">
        <v>246901</v>
      </c>
      <c r="B1226">
        <v>158140</v>
      </c>
      <c r="C1226" t="s">
        <v>2167</v>
      </c>
      <c r="D1226" s="18">
        <v>1284</v>
      </c>
      <c r="E1226" s="13">
        <v>41732</v>
      </c>
      <c r="F1226" s="14">
        <v>0.55872685185185189</v>
      </c>
      <c r="G1226" s="18">
        <v>0</v>
      </c>
      <c r="H1226">
        <v>0</v>
      </c>
      <c r="I1226" s="21">
        <f t="shared" si="38"/>
        <v>-2702632.6499999962</v>
      </c>
      <c r="L1226">
        <v>158140</v>
      </c>
      <c r="N1226">
        <v>60</v>
      </c>
      <c r="O1226" t="s">
        <v>60</v>
      </c>
      <c r="P1226">
        <v>2</v>
      </c>
      <c r="R1226">
        <v>6</v>
      </c>
      <c r="S1226" s="13">
        <v>42067</v>
      </c>
      <c r="T1226" s="13">
        <v>42067</v>
      </c>
      <c r="W1226">
        <v>2014</v>
      </c>
      <c r="X1226">
        <v>60</v>
      </c>
      <c r="AC1226" t="s">
        <v>45</v>
      </c>
      <c r="AD1226" t="s">
        <v>319</v>
      </c>
      <c r="AE1226" t="str">
        <f t="shared" si="39"/>
        <v>COLÉGIO OLIMPO GOIÂNIA</v>
      </c>
      <c r="AG1226">
        <v>75</v>
      </c>
      <c r="AH1226">
        <v>11</v>
      </c>
      <c r="AI1226" t="s">
        <v>46</v>
      </c>
      <c r="AK1226">
        <v>0</v>
      </c>
      <c r="AM1226">
        <v>0</v>
      </c>
      <c r="AP1226" t="s">
        <v>1384</v>
      </c>
    </row>
    <row r="1227" spans="1:42" customFormat="1">
      <c r="A1227">
        <v>246904</v>
      </c>
      <c r="B1227">
        <v>158920</v>
      </c>
      <c r="C1227" t="s">
        <v>2168</v>
      </c>
      <c r="D1227" s="18">
        <v>1284</v>
      </c>
      <c r="E1227" s="13">
        <v>41732</v>
      </c>
      <c r="F1227" s="14">
        <v>0.55920138888888882</v>
      </c>
      <c r="G1227" s="18">
        <v>0</v>
      </c>
      <c r="H1227">
        <v>0</v>
      </c>
      <c r="I1227" s="21">
        <f t="shared" si="38"/>
        <v>-2701348.6499999962</v>
      </c>
      <c r="L1227">
        <v>158920</v>
      </c>
      <c r="N1227">
        <v>60</v>
      </c>
      <c r="O1227" t="s">
        <v>60</v>
      </c>
      <c r="P1227">
        <v>1</v>
      </c>
      <c r="R1227">
        <v>6</v>
      </c>
      <c r="S1227" s="13">
        <v>42067</v>
      </c>
      <c r="T1227" s="13">
        <v>42067</v>
      </c>
      <c r="W1227">
        <v>2014</v>
      </c>
      <c r="X1227">
        <v>60</v>
      </c>
      <c r="AC1227" t="s">
        <v>45</v>
      </c>
      <c r="AD1227" t="s">
        <v>319</v>
      </c>
      <c r="AE1227" t="str">
        <f t="shared" si="39"/>
        <v>COLÉGIO OLIMPO GOIÂNIA</v>
      </c>
      <c r="AG1227">
        <v>75</v>
      </c>
      <c r="AH1227">
        <v>11</v>
      </c>
      <c r="AI1227" t="s">
        <v>46</v>
      </c>
      <c r="AK1227">
        <v>0</v>
      </c>
      <c r="AM1227">
        <v>0</v>
      </c>
      <c r="AP1227" t="s">
        <v>1384</v>
      </c>
    </row>
    <row r="1228" spans="1:42" customFormat="1">
      <c r="A1228">
        <v>246906</v>
      </c>
      <c r="B1228">
        <v>158156</v>
      </c>
      <c r="C1228" t="s">
        <v>2169</v>
      </c>
      <c r="D1228" s="18">
        <v>770.4</v>
      </c>
      <c r="E1228" s="13">
        <v>41732</v>
      </c>
      <c r="F1228" s="14">
        <v>0.5609143518518519</v>
      </c>
      <c r="G1228" s="18">
        <v>0</v>
      </c>
      <c r="H1228">
        <v>0</v>
      </c>
      <c r="I1228" s="21">
        <f t="shared" si="38"/>
        <v>-2700578.2499999963</v>
      </c>
      <c r="L1228">
        <v>158156</v>
      </c>
      <c r="N1228">
        <v>60</v>
      </c>
      <c r="O1228" t="s">
        <v>60</v>
      </c>
      <c r="P1228">
        <v>2</v>
      </c>
      <c r="R1228">
        <v>6</v>
      </c>
      <c r="S1228" s="13">
        <v>42067</v>
      </c>
      <c r="T1228" s="13">
        <v>42067</v>
      </c>
      <c r="W1228">
        <v>2014</v>
      </c>
      <c r="X1228">
        <v>60</v>
      </c>
      <c r="AC1228" t="s">
        <v>45</v>
      </c>
      <c r="AD1228" t="s">
        <v>319</v>
      </c>
      <c r="AE1228" t="str">
        <f t="shared" si="39"/>
        <v>COLÉGIO OLIMPO GOIÂNIA</v>
      </c>
      <c r="AG1228">
        <v>75</v>
      </c>
      <c r="AH1228">
        <v>11</v>
      </c>
      <c r="AI1228" t="s">
        <v>46</v>
      </c>
      <c r="AK1228">
        <v>0</v>
      </c>
      <c r="AM1228">
        <v>0</v>
      </c>
      <c r="AP1228" t="s">
        <v>1384</v>
      </c>
    </row>
    <row r="1229" spans="1:42" customFormat="1">
      <c r="A1229">
        <v>246910</v>
      </c>
      <c r="B1229">
        <v>159305</v>
      </c>
      <c r="C1229" t="s">
        <v>2170</v>
      </c>
      <c r="D1229" s="18">
        <v>834.6</v>
      </c>
      <c r="E1229" s="13">
        <v>41732</v>
      </c>
      <c r="F1229" s="14">
        <v>0.56140046296296298</v>
      </c>
      <c r="G1229" s="18">
        <v>0</v>
      </c>
      <c r="H1229">
        <v>0</v>
      </c>
      <c r="I1229" s="21">
        <f t="shared" si="38"/>
        <v>-2699743.6499999962</v>
      </c>
      <c r="L1229">
        <v>159305</v>
      </c>
      <c r="N1229">
        <v>60</v>
      </c>
      <c r="O1229" t="s">
        <v>60</v>
      </c>
      <c r="P1229">
        <v>1</v>
      </c>
      <c r="R1229">
        <v>6</v>
      </c>
      <c r="S1229" s="13">
        <v>42067</v>
      </c>
      <c r="T1229" s="13">
        <v>42067</v>
      </c>
      <c r="W1229">
        <v>2014</v>
      </c>
      <c r="X1229">
        <v>60</v>
      </c>
      <c r="AC1229" t="s">
        <v>45</v>
      </c>
      <c r="AD1229" t="s">
        <v>319</v>
      </c>
      <c r="AE1229" t="str">
        <f t="shared" si="39"/>
        <v>COLÉGIO OLIMPO GOIÂNIA</v>
      </c>
      <c r="AG1229">
        <v>75</v>
      </c>
      <c r="AH1229">
        <v>11</v>
      </c>
      <c r="AI1229" t="s">
        <v>46</v>
      </c>
      <c r="AK1229">
        <v>0</v>
      </c>
      <c r="AM1229">
        <v>0</v>
      </c>
      <c r="AP1229" t="s">
        <v>1384</v>
      </c>
    </row>
    <row r="1230" spans="1:42" customFormat="1">
      <c r="A1230">
        <v>246911</v>
      </c>
      <c r="B1230">
        <v>159312</v>
      </c>
      <c r="C1230" t="s">
        <v>2171</v>
      </c>
      <c r="D1230" s="18">
        <v>834.6</v>
      </c>
      <c r="E1230" s="13">
        <v>41732</v>
      </c>
      <c r="F1230" s="14">
        <v>0.56140046296296298</v>
      </c>
      <c r="G1230" s="18">
        <v>0</v>
      </c>
      <c r="H1230">
        <v>0</v>
      </c>
      <c r="I1230" s="21">
        <f t="shared" si="38"/>
        <v>-2698909.0499999961</v>
      </c>
      <c r="L1230">
        <v>159312</v>
      </c>
      <c r="N1230">
        <v>60</v>
      </c>
      <c r="O1230" t="s">
        <v>60</v>
      </c>
      <c r="P1230">
        <v>1</v>
      </c>
      <c r="R1230">
        <v>6</v>
      </c>
      <c r="S1230" s="13">
        <v>42067</v>
      </c>
      <c r="T1230" s="13">
        <v>42067</v>
      </c>
      <c r="W1230">
        <v>2014</v>
      </c>
      <c r="X1230">
        <v>60</v>
      </c>
      <c r="AC1230" t="s">
        <v>45</v>
      </c>
      <c r="AD1230" t="s">
        <v>319</v>
      </c>
      <c r="AE1230" t="str">
        <f t="shared" si="39"/>
        <v>COLÉGIO OLIMPO GOIÂNIA</v>
      </c>
      <c r="AG1230">
        <v>75</v>
      </c>
      <c r="AH1230">
        <v>11</v>
      </c>
      <c r="AI1230" t="s">
        <v>46</v>
      </c>
      <c r="AK1230">
        <v>0</v>
      </c>
      <c r="AM1230">
        <v>0</v>
      </c>
      <c r="AP1230" t="s">
        <v>1384</v>
      </c>
    </row>
    <row r="1231" spans="1:42" customFormat="1">
      <c r="A1231">
        <v>246921</v>
      </c>
      <c r="B1231">
        <v>162329</v>
      </c>
      <c r="C1231" t="s">
        <v>2172</v>
      </c>
      <c r="D1231" s="18">
        <v>1097.98</v>
      </c>
      <c r="E1231" s="13">
        <v>41732</v>
      </c>
      <c r="F1231" s="14">
        <v>0.56557870370370367</v>
      </c>
      <c r="G1231" s="18">
        <v>0</v>
      </c>
      <c r="H1231">
        <v>0</v>
      </c>
      <c r="I1231" s="21">
        <f t="shared" si="38"/>
        <v>-2697811.0699999961</v>
      </c>
      <c r="L1231">
        <v>162329</v>
      </c>
      <c r="N1231">
        <v>60</v>
      </c>
      <c r="O1231" t="s">
        <v>60</v>
      </c>
      <c r="P1231">
        <v>1</v>
      </c>
      <c r="R1231">
        <v>2</v>
      </c>
      <c r="S1231" s="13">
        <v>42067</v>
      </c>
      <c r="T1231" s="13">
        <v>42067</v>
      </c>
      <c r="W1231">
        <v>2014</v>
      </c>
      <c r="X1231">
        <v>60</v>
      </c>
      <c r="AC1231" t="s">
        <v>48</v>
      </c>
      <c r="AD1231" t="s">
        <v>319</v>
      </c>
      <c r="AE1231" t="str">
        <f t="shared" si="39"/>
        <v>COLÉGIO OLIMPO GOIÂNIA</v>
      </c>
      <c r="AG1231">
        <v>75</v>
      </c>
      <c r="AH1231">
        <v>11</v>
      </c>
      <c r="AI1231" t="s">
        <v>46</v>
      </c>
      <c r="AK1231">
        <v>0</v>
      </c>
      <c r="AM1231">
        <v>0</v>
      </c>
      <c r="AP1231" t="s">
        <v>1384</v>
      </c>
    </row>
    <row r="1232" spans="1:42" customFormat="1">
      <c r="A1232">
        <v>246929</v>
      </c>
      <c r="B1232">
        <v>159337</v>
      </c>
      <c r="C1232" t="s">
        <v>2173</v>
      </c>
      <c r="D1232" s="18">
        <v>1028</v>
      </c>
      <c r="E1232" s="13">
        <v>41732</v>
      </c>
      <c r="F1232" s="14">
        <v>0.56680555555555556</v>
      </c>
      <c r="G1232" s="18">
        <v>0</v>
      </c>
      <c r="H1232">
        <v>0</v>
      </c>
      <c r="I1232" s="21">
        <f t="shared" si="38"/>
        <v>-2696783.0699999961</v>
      </c>
      <c r="L1232">
        <v>159337</v>
      </c>
      <c r="N1232">
        <v>60</v>
      </c>
      <c r="O1232" t="s">
        <v>60</v>
      </c>
      <c r="P1232">
        <v>1</v>
      </c>
      <c r="R1232">
        <v>6</v>
      </c>
      <c r="S1232" s="13">
        <v>42067</v>
      </c>
      <c r="T1232" s="13">
        <v>42067</v>
      </c>
      <c r="W1232">
        <v>2014</v>
      </c>
      <c r="X1232">
        <v>60</v>
      </c>
      <c r="AC1232" t="s">
        <v>45</v>
      </c>
      <c r="AD1232" t="s">
        <v>319</v>
      </c>
      <c r="AE1232" t="str">
        <f t="shared" si="39"/>
        <v>COLÉGIO OLIMPO GOIÂNIA</v>
      </c>
      <c r="AG1232">
        <v>75</v>
      </c>
      <c r="AH1232">
        <v>11</v>
      </c>
      <c r="AI1232" t="s">
        <v>46</v>
      </c>
      <c r="AK1232">
        <v>0</v>
      </c>
      <c r="AM1232">
        <v>0</v>
      </c>
      <c r="AP1232" t="s">
        <v>1384</v>
      </c>
    </row>
    <row r="1233" spans="1:42" customFormat="1">
      <c r="A1233">
        <v>246938</v>
      </c>
      <c r="B1233">
        <v>158128</v>
      </c>
      <c r="C1233" t="s">
        <v>2174</v>
      </c>
      <c r="D1233" s="18">
        <v>1284</v>
      </c>
      <c r="E1233" s="13">
        <v>41732</v>
      </c>
      <c r="F1233" s="14">
        <v>0.5716782407407407</v>
      </c>
      <c r="G1233" s="18">
        <v>0</v>
      </c>
      <c r="H1233">
        <v>0</v>
      </c>
      <c r="I1233" s="21">
        <f t="shared" si="38"/>
        <v>-2695499.0699999961</v>
      </c>
      <c r="L1233">
        <v>158128</v>
      </c>
      <c r="N1233">
        <v>60</v>
      </c>
      <c r="O1233" t="s">
        <v>60</v>
      </c>
      <c r="P1233">
        <v>1</v>
      </c>
      <c r="R1233">
        <v>6</v>
      </c>
      <c r="S1233" s="13">
        <v>42067</v>
      </c>
      <c r="T1233" s="13">
        <v>42067</v>
      </c>
      <c r="W1233">
        <v>2014</v>
      </c>
      <c r="X1233">
        <v>60</v>
      </c>
      <c r="AC1233" t="s">
        <v>45</v>
      </c>
      <c r="AD1233" t="s">
        <v>319</v>
      </c>
      <c r="AE1233" t="str">
        <f t="shared" si="39"/>
        <v>COLÉGIO OLIMPO GOIÂNIA</v>
      </c>
      <c r="AG1233">
        <v>75</v>
      </c>
      <c r="AH1233">
        <v>11</v>
      </c>
      <c r="AI1233" t="s">
        <v>46</v>
      </c>
      <c r="AK1233">
        <v>0</v>
      </c>
      <c r="AM1233">
        <v>0</v>
      </c>
      <c r="AP1233" t="s">
        <v>1384</v>
      </c>
    </row>
    <row r="1234" spans="1:42" customFormat="1">
      <c r="A1234">
        <v>246940</v>
      </c>
      <c r="B1234">
        <v>158222</v>
      </c>
      <c r="C1234" t="s">
        <v>2175</v>
      </c>
      <c r="D1234" s="18">
        <v>1284</v>
      </c>
      <c r="E1234" s="13">
        <v>41732</v>
      </c>
      <c r="F1234" s="14">
        <v>0.57226851851851845</v>
      </c>
      <c r="G1234" s="18">
        <v>0</v>
      </c>
      <c r="H1234">
        <v>0</v>
      </c>
      <c r="I1234" s="21">
        <f t="shared" si="38"/>
        <v>-2694215.0699999961</v>
      </c>
      <c r="L1234">
        <v>158222</v>
      </c>
      <c r="N1234">
        <v>60</v>
      </c>
      <c r="O1234" t="s">
        <v>60</v>
      </c>
      <c r="P1234">
        <v>2</v>
      </c>
      <c r="R1234">
        <v>6</v>
      </c>
      <c r="S1234" s="13">
        <v>42067</v>
      </c>
      <c r="T1234" s="13">
        <v>42067</v>
      </c>
      <c r="W1234">
        <v>2014</v>
      </c>
      <c r="X1234">
        <v>60</v>
      </c>
      <c r="AC1234" t="s">
        <v>45</v>
      </c>
      <c r="AD1234" t="s">
        <v>319</v>
      </c>
      <c r="AE1234" t="str">
        <f t="shared" si="39"/>
        <v>COLÉGIO OLIMPO GOIÂNIA</v>
      </c>
      <c r="AG1234">
        <v>75</v>
      </c>
      <c r="AH1234">
        <v>11</v>
      </c>
      <c r="AI1234" t="s">
        <v>46</v>
      </c>
      <c r="AK1234">
        <v>0</v>
      </c>
      <c r="AM1234">
        <v>0</v>
      </c>
      <c r="AP1234" t="s">
        <v>1384</v>
      </c>
    </row>
    <row r="1235" spans="1:42" customFormat="1">
      <c r="A1235">
        <v>246945</v>
      </c>
      <c r="B1235">
        <v>159170</v>
      </c>
      <c r="C1235" t="s">
        <v>2176</v>
      </c>
      <c r="D1235" s="18">
        <v>1284</v>
      </c>
      <c r="E1235" s="13">
        <v>41732</v>
      </c>
      <c r="F1235" s="14">
        <v>0.57511574074074068</v>
      </c>
      <c r="G1235" s="18">
        <v>0</v>
      </c>
      <c r="H1235">
        <v>0</v>
      </c>
      <c r="I1235" s="21">
        <f t="shared" si="38"/>
        <v>-2692931.0699999961</v>
      </c>
      <c r="L1235">
        <v>159170</v>
      </c>
      <c r="N1235">
        <v>60</v>
      </c>
      <c r="O1235" t="s">
        <v>60</v>
      </c>
      <c r="P1235">
        <v>1</v>
      </c>
      <c r="R1235">
        <v>6</v>
      </c>
      <c r="S1235" s="13">
        <v>42067</v>
      </c>
      <c r="T1235" s="13">
        <v>42067</v>
      </c>
      <c r="W1235">
        <v>2014</v>
      </c>
      <c r="X1235">
        <v>60</v>
      </c>
      <c r="AC1235" t="s">
        <v>45</v>
      </c>
      <c r="AD1235" t="s">
        <v>319</v>
      </c>
      <c r="AE1235" t="str">
        <f t="shared" si="39"/>
        <v>COLÉGIO OLIMPO GOIÂNIA</v>
      </c>
      <c r="AG1235">
        <v>75</v>
      </c>
      <c r="AH1235">
        <v>11</v>
      </c>
      <c r="AI1235" t="s">
        <v>46</v>
      </c>
      <c r="AK1235">
        <v>0</v>
      </c>
      <c r="AM1235">
        <v>0</v>
      </c>
      <c r="AP1235" t="s">
        <v>1384</v>
      </c>
    </row>
    <row r="1236" spans="1:42" customFormat="1">
      <c r="A1236">
        <v>246947</v>
      </c>
      <c r="B1236">
        <v>158170</v>
      </c>
      <c r="C1236" t="s">
        <v>2177</v>
      </c>
      <c r="D1236" s="18">
        <v>1000</v>
      </c>
      <c r="E1236" s="13">
        <v>41732</v>
      </c>
      <c r="F1236" s="14">
        <v>0.57604166666666667</v>
      </c>
      <c r="G1236" s="18">
        <v>0</v>
      </c>
      <c r="H1236">
        <v>0</v>
      </c>
      <c r="I1236" s="21">
        <f t="shared" si="38"/>
        <v>-2691931.0699999961</v>
      </c>
      <c r="L1236">
        <v>158170</v>
      </c>
      <c r="N1236">
        <v>60</v>
      </c>
      <c r="O1236" t="s">
        <v>60</v>
      </c>
      <c r="P1236">
        <v>1</v>
      </c>
      <c r="R1236">
        <v>6</v>
      </c>
      <c r="S1236" s="13">
        <v>42067</v>
      </c>
      <c r="T1236" s="13">
        <v>42067</v>
      </c>
      <c r="W1236">
        <v>2014</v>
      </c>
      <c r="X1236">
        <v>60</v>
      </c>
      <c r="AC1236" t="s">
        <v>45</v>
      </c>
      <c r="AD1236" t="s">
        <v>319</v>
      </c>
      <c r="AE1236" t="str">
        <f t="shared" si="39"/>
        <v>COLÉGIO OLIMPO GOIÂNIA</v>
      </c>
      <c r="AG1236">
        <v>75</v>
      </c>
      <c r="AH1236">
        <v>11</v>
      </c>
      <c r="AI1236" t="s">
        <v>46</v>
      </c>
      <c r="AK1236">
        <v>0</v>
      </c>
      <c r="AM1236">
        <v>0</v>
      </c>
      <c r="AP1236" t="s">
        <v>1384</v>
      </c>
    </row>
    <row r="1237" spans="1:42" customFormat="1">
      <c r="A1237">
        <v>246949</v>
      </c>
      <c r="B1237">
        <v>159158</v>
      </c>
      <c r="C1237" t="s">
        <v>2178</v>
      </c>
      <c r="D1237" s="18">
        <v>1050</v>
      </c>
      <c r="E1237" s="13">
        <v>41732</v>
      </c>
      <c r="F1237" s="14">
        <v>0.57662037037037039</v>
      </c>
      <c r="G1237" s="18">
        <v>0</v>
      </c>
      <c r="H1237">
        <v>0</v>
      </c>
      <c r="I1237" s="21">
        <f t="shared" si="38"/>
        <v>-2690881.0699999961</v>
      </c>
      <c r="L1237">
        <v>159158</v>
      </c>
      <c r="N1237">
        <v>60</v>
      </c>
      <c r="O1237" t="s">
        <v>60</v>
      </c>
      <c r="P1237">
        <v>1</v>
      </c>
      <c r="R1237">
        <v>6</v>
      </c>
      <c r="S1237" s="13">
        <v>42067</v>
      </c>
      <c r="T1237" s="13">
        <v>42067</v>
      </c>
      <c r="W1237">
        <v>2014</v>
      </c>
      <c r="X1237">
        <v>60</v>
      </c>
      <c r="AC1237" t="s">
        <v>45</v>
      </c>
      <c r="AD1237" t="s">
        <v>319</v>
      </c>
      <c r="AE1237" t="str">
        <f t="shared" si="39"/>
        <v>COLÉGIO OLIMPO GOIÂNIA</v>
      </c>
      <c r="AG1237">
        <v>75</v>
      </c>
      <c r="AH1237">
        <v>11</v>
      </c>
      <c r="AI1237" t="s">
        <v>46</v>
      </c>
      <c r="AK1237">
        <v>0</v>
      </c>
      <c r="AM1237">
        <v>0</v>
      </c>
      <c r="AP1237" t="s">
        <v>1384</v>
      </c>
    </row>
    <row r="1238" spans="1:42" customFormat="1">
      <c r="A1238">
        <v>246951</v>
      </c>
      <c r="B1238">
        <v>158944</v>
      </c>
      <c r="C1238" t="s">
        <v>2179</v>
      </c>
      <c r="D1238" s="18">
        <v>1284</v>
      </c>
      <c r="E1238" s="13">
        <v>41732</v>
      </c>
      <c r="F1238" s="14">
        <v>0.57704861111111116</v>
      </c>
      <c r="G1238" s="18">
        <v>0</v>
      </c>
      <c r="H1238">
        <v>0</v>
      </c>
      <c r="I1238" s="21">
        <f t="shared" si="38"/>
        <v>-2689597.0699999961</v>
      </c>
      <c r="L1238">
        <v>158944</v>
      </c>
      <c r="N1238">
        <v>60</v>
      </c>
      <c r="O1238" t="s">
        <v>60</v>
      </c>
      <c r="P1238">
        <v>2</v>
      </c>
      <c r="R1238">
        <v>6</v>
      </c>
      <c r="S1238" s="13">
        <v>42067</v>
      </c>
      <c r="T1238" s="13">
        <v>42067</v>
      </c>
      <c r="W1238">
        <v>2014</v>
      </c>
      <c r="X1238">
        <v>60</v>
      </c>
      <c r="AC1238" t="s">
        <v>45</v>
      </c>
      <c r="AD1238" t="s">
        <v>319</v>
      </c>
      <c r="AE1238" t="str">
        <f t="shared" si="39"/>
        <v>COLÉGIO OLIMPO GOIÂNIA</v>
      </c>
      <c r="AG1238">
        <v>75</v>
      </c>
      <c r="AH1238">
        <v>11</v>
      </c>
      <c r="AI1238" t="s">
        <v>46</v>
      </c>
      <c r="AK1238">
        <v>0</v>
      </c>
      <c r="AM1238">
        <v>0</v>
      </c>
      <c r="AP1238" t="s">
        <v>1384</v>
      </c>
    </row>
    <row r="1239" spans="1:42" customFormat="1">
      <c r="A1239">
        <v>246954</v>
      </c>
      <c r="B1239">
        <v>159284</v>
      </c>
      <c r="C1239" t="s">
        <v>2180</v>
      </c>
      <c r="D1239" s="18">
        <v>898.8</v>
      </c>
      <c r="E1239" s="13">
        <v>41732</v>
      </c>
      <c r="F1239" s="14">
        <v>0.57755787037037043</v>
      </c>
      <c r="G1239" s="18">
        <v>0</v>
      </c>
      <c r="H1239">
        <v>0</v>
      </c>
      <c r="I1239" s="21">
        <f t="shared" si="38"/>
        <v>-2688698.2699999963</v>
      </c>
      <c r="L1239">
        <v>159284</v>
      </c>
      <c r="N1239">
        <v>60</v>
      </c>
      <c r="O1239" t="s">
        <v>60</v>
      </c>
      <c r="P1239">
        <v>1</v>
      </c>
      <c r="R1239">
        <v>6</v>
      </c>
      <c r="S1239" s="13">
        <v>42067</v>
      </c>
      <c r="T1239" s="13">
        <v>42067</v>
      </c>
      <c r="W1239">
        <v>2014</v>
      </c>
      <c r="X1239">
        <v>60</v>
      </c>
      <c r="AC1239" t="s">
        <v>45</v>
      </c>
      <c r="AD1239" t="s">
        <v>319</v>
      </c>
      <c r="AE1239" t="str">
        <f t="shared" si="39"/>
        <v>COLÉGIO OLIMPO GOIÂNIA</v>
      </c>
      <c r="AG1239">
        <v>75</v>
      </c>
      <c r="AH1239">
        <v>11</v>
      </c>
      <c r="AI1239" t="s">
        <v>46</v>
      </c>
      <c r="AK1239">
        <v>0</v>
      </c>
      <c r="AM1239">
        <v>0</v>
      </c>
      <c r="AP1239" t="s">
        <v>1384</v>
      </c>
    </row>
    <row r="1240" spans="1:42" customFormat="1">
      <c r="A1240">
        <v>246969</v>
      </c>
      <c r="B1240">
        <v>158908</v>
      </c>
      <c r="C1240" t="s">
        <v>2181</v>
      </c>
      <c r="D1240" s="18">
        <v>1284</v>
      </c>
      <c r="E1240" s="13">
        <v>41732</v>
      </c>
      <c r="F1240" s="14">
        <v>0.57929398148148148</v>
      </c>
      <c r="G1240" s="18">
        <v>0</v>
      </c>
      <c r="H1240">
        <v>0</v>
      </c>
      <c r="I1240" s="21">
        <f t="shared" si="38"/>
        <v>-2687414.2699999963</v>
      </c>
      <c r="L1240">
        <v>158908</v>
      </c>
      <c r="N1240">
        <v>60</v>
      </c>
      <c r="O1240" t="s">
        <v>60</v>
      </c>
      <c r="P1240">
        <v>1</v>
      </c>
      <c r="R1240">
        <v>6</v>
      </c>
      <c r="S1240" s="13">
        <v>42067</v>
      </c>
      <c r="T1240" s="13">
        <v>42067</v>
      </c>
      <c r="W1240">
        <v>2014</v>
      </c>
      <c r="X1240">
        <v>60</v>
      </c>
      <c r="AC1240" t="s">
        <v>45</v>
      </c>
      <c r="AD1240" t="s">
        <v>319</v>
      </c>
      <c r="AE1240" t="str">
        <f t="shared" si="39"/>
        <v>COLÉGIO OLIMPO GOIÂNIA</v>
      </c>
      <c r="AG1240">
        <v>75</v>
      </c>
      <c r="AH1240">
        <v>11</v>
      </c>
      <c r="AI1240" t="s">
        <v>46</v>
      </c>
      <c r="AK1240">
        <v>0</v>
      </c>
      <c r="AM1240">
        <v>0</v>
      </c>
      <c r="AP1240" t="s">
        <v>1384</v>
      </c>
    </row>
    <row r="1241" spans="1:42" customFormat="1">
      <c r="A1241">
        <v>246971</v>
      </c>
      <c r="B1241">
        <v>158234</v>
      </c>
      <c r="C1241" t="s">
        <v>2182</v>
      </c>
      <c r="D1241" s="18">
        <v>1284</v>
      </c>
      <c r="E1241" s="13">
        <v>41732</v>
      </c>
      <c r="F1241" s="14">
        <v>0.57976851851851852</v>
      </c>
      <c r="G1241" s="18">
        <v>0</v>
      </c>
      <c r="H1241">
        <v>0</v>
      </c>
      <c r="I1241" s="21">
        <f t="shared" si="38"/>
        <v>-2686130.2699999963</v>
      </c>
      <c r="L1241">
        <v>158234</v>
      </c>
      <c r="N1241">
        <v>60</v>
      </c>
      <c r="O1241" t="s">
        <v>60</v>
      </c>
      <c r="P1241">
        <v>2</v>
      </c>
      <c r="R1241">
        <v>6</v>
      </c>
      <c r="S1241" s="13">
        <v>42067</v>
      </c>
      <c r="T1241" s="13">
        <v>42067</v>
      </c>
      <c r="W1241">
        <v>2014</v>
      </c>
      <c r="X1241">
        <v>60</v>
      </c>
      <c r="AC1241" t="s">
        <v>45</v>
      </c>
      <c r="AD1241" t="s">
        <v>319</v>
      </c>
      <c r="AE1241" t="str">
        <f t="shared" si="39"/>
        <v>COLÉGIO OLIMPO GOIÂNIA</v>
      </c>
      <c r="AG1241">
        <v>75</v>
      </c>
      <c r="AH1241">
        <v>11</v>
      </c>
      <c r="AI1241" t="s">
        <v>46</v>
      </c>
      <c r="AK1241">
        <v>0</v>
      </c>
      <c r="AM1241">
        <v>0</v>
      </c>
      <c r="AP1241" t="s">
        <v>1384</v>
      </c>
    </row>
    <row r="1242" spans="1:42" customFormat="1">
      <c r="A1242">
        <v>246972</v>
      </c>
      <c r="B1242">
        <v>158246</v>
      </c>
      <c r="C1242" t="s">
        <v>2183</v>
      </c>
      <c r="D1242" s="18">
        <v>1284</v>
      </c>
      <c r="E1242" s="13">
        <v>41732</v>
      </c>
      <c r="F1242" s="14">
        <v>0.58020833333333333</v>
      </c>
      <c r="G1242" s="18">
        <v>0</v>
      </c>
      <c r="H1242">
        <v>0</v>
      </c>
      <c r="I1242" s="21">
        <f t="shared" si="38"/>
        <v>-2684846.2699999963</v>
      </c>
      <c r="L1242">
        <v>158246</v>
      </c>
      <c r="N1242">
        <v>60</v>
      </c>
      <c r="O1242" t="s">
        <v>60</v>
      </c>
      <c r="P1242">
        <v>1</v>
      </c>
      <c r="R1242">
        <v>6</v>
      </c>
      <c r="S1242" s="13">
        <v>42067</v>
      </c>
      <c r="T1242" s="13">
        <v>42067</v>
      </c>
      <c r="W1242">
        <v>2014</v>
      </c>
      <c r="X1242">
        <v>60</v>
      </c>
      <c r="AC1242" t="s">
        <v>45</v>
      </c>
      <c r="AD1242" t="s">
        <v>319</v>
      </c>
      <c r="AE1242" t="str">
        <f t="shared" si="39"/>
        <v>COLÉGIO OLIMPO GOIÂNIA</v>
      </c>
      <c r="AG1242">
        <v>75</v>
      </c>
      <c r="AH1242">
        <v>11</v>
      </c>
      <c r="AI1242" t="s">
        <v>46</v>
      </c>
      <c r="AK1242">
        <v>0</v>
      </c>
      <c r="AM1242">
        <v>0</v>
      </c>
      <c r="AP1242" t="s">
        <v>1384</v>
      </c>
    </row>
    <row r="1243" spans="1:42" customFormat="1">
      <c r="A1243">
        <v>246974</v>
      </c>
      <c r="B1243">
        <v>158270</v>
      </c>
      <c r="C1243" t="s">
        <v>2184</v>
      </c>
      <c r="D1243" s="18">
        <v>1284</v>
      </c>
      <c r="E1243" s="13">
        <v>41732</v>
      </c>
      <c r="F1243" s="14">
        <v>0.58071759259259259</v>
      </c>
      <c r="G1243" s="18">
        <v>0</v>
      </c>
      <c r="H1243">
        <v>0</v>
      </c>
      <c r="I1243" s="21">
        <f t="shared" si="38"/>
        <v>-2683562.2699999963</v>
      </c>
      <c r="L1243">
        <v>158270</v>
      </c>
      <c r="N1243">
        <v>60</v>
      </c>
      <c r="O1243" t="s">
        <v>60</v>
      </c>
      <c r="P1243">
        <v>1</v>
      </c>
      <c r="R1243">
        <v>6</v>
      </c>
      <c r="S1243" s="13">
        <v>42067</v>
      </c>
      <c r="T1243" s="13">
        <v>42067</v>
      </c>
      <c r="W1243">
        <v>2014</v>
      </c>
      <c r="X1243">
        <v>60</v>
      </c>
      <c r="AC1243" t="s">
        <v>45</v>
      </c>
      <c r="AD1243" t="s">
        <v>319</v>
      </c>
      <c r="AE1243" t="str">
        <f t="shared" si="39"/>
        <v>COLÉGIO OLIMPO GOIÂNIA</v>
      </c>
      <c r="AG1243">
        <v>75</v>
      </c>
      <c r="AH1243">
        <v>11</v>
      </c>
      <c r="AI1243" t="s">
        <v>46</v>
      </c>
      <c r="AK1243">
        <v>0</v>
      </c>
      <c r="AM1243">
        <v>0</v>
      </c>
      <c r="AP1243" t="s">
        <v>1384</v>
      </c>
    </row>
    <row r="1244" spans="1:42" customFormat="1">
      <c r="A1244">
        <v>246977</v>
      </c>
      <c r="B1244">
        <v>155966</v>
      </c>
      <c r="C1244" t="s">
        <v>2185</v>
      </c>
      <c r="D1244" s="18">
        <v>1284</v>
      </c>
      <c r="E1244" s="13">
        <v>41732</v>
      </c>
      <c r="F1244" s="14">
        <v>0.58122685185185186</v>
      </c>
      <c r="G1244" s="18">
        <v>0</v>
      </c>
      <c r="H1244">
        <v>0</v>
      </c>
      <c r="I1244" s="21">
        <f t="shared" si="38"/>
        <v>-2682278.2699999963</v>
      </c>
      <c r="L1244">
        <v>155966</v>
      </c>
      <c r="N1244">
        <v>60</v>
      </c>
      <c r="O1244" t="s">
        <v>60</v>
      </c>
      <c r="P1244">
        <v>2</v>
      </c>
      <c r="R1244">
        <v>6</v>
      </c>
      <c r="S1244" s="13">
        <v>42067</v>
      </c>
      <c r="T1244" s="13">
        <v>42067</v>
      </c>
      <c r="W1244">
        <v>2014</v>
      </c>
      <c r="X1244">
        <v>60</v>
      </c>
      <c r="AC1244" t="s">
        <v>45</v>
      </c>
      <c r="AD1244" t="s">
        <v>319</v>
      </c>
      <c r="AE1244" t="str">
        <f t="shared" si="39"/>
        <v>COLÉGIO OLIMPO GOIÂNIA</v>
      </c>
      <c r="AG1244">
        <v>75</v>
      </c>
      <c r="AH1244">
        <v>11</v>
      </c>
      <c r="AI1244" t="s">
        <v>46</v>
      </c>
      <c r="AK1244">
        <v>0</v>
      </c>
      <c r="AM1244">
        <v>0</v>
      </c>
      <c r="AP1244" t="s">
        <v>1384</v>
      </c>
    </row>
    <row r="1245" spans="1:42" customFormat="1">
      <c r="A1245">
        <v>246981</v>
      </c>
      <c r="B1245">
        <v>159399</v>
      </c>
      <c r="C1245" t="s">
        <v>2186</v>
      </c>
      <c r="D1245" s="18">
        <v>1284</v>
      </c>
      <c r="E1245" s="13">
        <v>41732</v>
      </c>
      <c r="F1245" s="14">
        <v>0.58318287037037042</v>
      </c>
      <c r="G1245" s="18">
        <v>0</v>
      </c>
      <c r="H1245">
        <v>0</v>
      </c>
      <c r="I1245" s="21">
        <f t="shared" si="38"/>
        <v>-2680994.2699999963</v>
      </c>
      <c r="L1245">
        <v>159399</v>
      </c>
      <c r="N1245">
        <v>60</v>
      </c>
      <c r="O1245" t="s">
        <v>60</v>
      </c>
      <c r="P1245">
        <v>2</v>
      </c>
      <c r="R1245">
        <v>6</v>
      </c>
      <c r="S1245" s="13">
        <v>42067</v>
      </c>
      <c r="T1245" s="13">
        <v>42067</v>
      </c>
      <c r="W1245">
        <v>2014</v>
      </c>
      <c r="X1245">
        <v>60</v>
      </c>
      <c r="AC1245" t="s">
        <v>45</v>
      </c>
      <c r="AD1245" t="s">
        <v>319</v>
      </c>
      <c r="AE1245" t="str">
        <f t="shared" si="39"/>
        <v>COLÉGIO OLIMPO GOIÂNIA</v>
      </c>
      <c r="AG1245">
        <v>75</v>
      </c>
      <c r="AH1245">
        <v>11</v>
      </c>
      <c r="AI1245" t="s">
        <v>46</v>
      </c>
      <c r="AK1245">
        <v>0</v>
      </c>
      <c r="AM1245">
        <v>0</v>
      </c>
      <c r="AP1245" t="s">
        <v>1384</v>
      </c>
    </row>
    <row r="1246" spans="1:42" customFormat="1">
      <c r="A1246">
        <v>246984</v>
      </c>
      <c r="B1246">
        <v>158980</v>
      </c>
      <c r="C1246" t="s">
        <v>2187</v>
      </c>
      <c r="D1246" s="18">
        <v>1284</v>
      </c>
      <c r="E1246" s="13">
        <v>41732</v>
      </c>
      <c r="F1246" s="14">
        <v>0.58369212962962969</v>
      </c>
      <c r="G1246" s="18">
        <v>0</v>
      </c>
      <c r="H1246">
        <v>0</v>
      </c>
      <c r="I1246" s="21">
        <f t="shared" si="38"/>
        <v>-2679710.2699999963</v>
      </c>
      <c r="L1246">
        <v>158980</v>
      </c>
      <c r="N1246">
        <v>60</v>
      </c>
      <c r="O1246" t="s">
        <v>60</v>
      </c>
      <c r="P1246">
        <v>1</v>
      </c>
      <c r="R1246">
        <v>6</v>
      </c>
      <c r="S1246" s="13">
        <v>42067</v>
      </c>
      <c r="T1246" s="13">
        <v>42067</v>
      </c>
      <c r="W1246">
        <v>2014</v>
      </c>
      <c r="X1246">
        <v>60</v>
      </c>
      <c r="AC1246" t="s">
        <v>45</v>
      </c>
      <c r="AD1246" t="s">
        <v>319</v>
      </c>
      <c r="AE1246" t="str">
        <f t="shared" si="39"/>
        <v>COLÉGIO OLIMPO GOIÂNIA</v>
      </c>
      <c r="AG1246">
        <v>75</v>
      </c>
      <c r="AH1246">
        <v>11</v>
      </c>
      <c r="AI1246" t="s">
        <v>46</v>
      </c>
      <c r="AK1246">
        <v>0</v>
      </c>
      <c r="AM1246">
        <v>0</v>
      </c>
      <c r="AP1246" t="s">
        <v>1384</v>
      </c>
    </row>
    <row r="1247" spans="1:42" customFormat="1">
      <c r="A1247">
        <v>247027</v>
      </c>
      <c r="B1247">
        <v>148260</v>
      </c>
      <c r="C1247" t="s">
        <v>2188</v>
      </c>
      <c r="D1247" s="18">
        <v>1284</v>
      </c>
      <c r="E1247" s="13">
        <v>41732</v>
      </c>
      <c r="F1247" s="14">
        <v>0.58952546296296293</v>
      </c>
      <c r="G1247" s="18">
        <v>0</v>
      </c>
      <c r="H1247">
        <v>0</v>
      </c>
      <c r="I1247" s="21">
        <f t="shared" si="38"/>
        <v>-2678426.2699999963</v>
      </c>
      <c r="L1247">
        <v>148260</v>
      </c>
      <c r="N1247">
        <v>60</v>
      </c>
      <c r="O1247" t="s">
        <v>60</v>
      </c>
      <c r="P1247">
        <v>1</v>
      </c>
      <c r="R1247">
        <v>6</v>
      </c>
      <c r="S1247" s="13">
        <v>42067</v>
      </c>
      <c r="T1247" s="13">
        <v>42067</v>
      </c>
      <c r="W1247">
        <v>2014</v>
      </c>
      <c r="X1247">
        <v>60</v>
      </c>
      <c r="AC1247" t="s">
        <v>45</v>
      </c>
      <c r="AD1247" t="s">
        <v>319</v>
      </c>
      <c r="AE1247" t="str">
        <f t="shared" si="39"/>
        <v>COLÉGIO OLIMPO GOIÂNIA</v>
      </c>
      <c r="AG1247">
        <v>75</v>
      </c>
      <c r="AH1247">
        <v>11</v>
      </c>
      <c r="AI1247" t="s">
        <v>46</v>
      </c>
      <c r="AK1247">
        <v>0</v>
      </c>
      <c r="AM1247">
        <v>0</v>
      </c>
      <c r="AP1247" t="s">
        <v>1384</v>
      </c>
    </row>
    <row r="1248" spans="1:42" customFormat="1">
      <c r="A1248">
        <v>247029</v>
      </c>
      <c r="B1248">
        <v>158113</v>
      </c>
      <c r="C1248" t="s">
        <v>2189</v>
      </c>
      <c r="D1248" s="18">
        <v>1284</v>
      </c>
      <c r="E1248" s="13">
        <v>41732</v>
      </c>
      <c r="F1248" s="14">
        <v>0.59059027777777773</v>
      </c>
      <c r="G1248" s="18">
        <v>0</v>
      </c>
      <c r="H1248">
        <v>0</v>
      </c>
      <c r="I1248" s="21">
        <f t="shared" si="38"/>
        <v>-2677142.2699999963</v>
      </c>
      <c r="L1248">
        <v>158113</v>
      </c>
      <c r="N1248">
        <v>60</v>
      </c>
      <c r="O1248" t="s">
        <v>60</v>
      </c>
      <c r="P1248">
        <v>1</v>
      </c>
      <c r="R1248">
        <v>6</v>
      </c>
      <c r="S1248" s="13">
        <v>42067</v>
      </c>
      <c r="T1248" s="13">
        <v>42067</v>
      </c>
      <c r="W1248">
        <v>2014</v>
      </c>
      <c r="X1248">
        <v>60</v>
      </c>
      <c r="AC1248" t="s">
        <v>45</v>
      </c>
      <c r="AD1248" t="s">
        <v>319</v>
      </c>
      <c r="AE1248" t="str">
        <f t="shared" si="39"/>
        <v>COLÉGIO OLIMPO GOIÂNIA</v>
      </c>
      <c r="AG1248">
        <v>75</v>
      </c>
      <c r="AH1248">
        <v>11</v>
      </c>
      <c r="AI1248" t="s">
        <v>46</v>
      </c>
      <c r="AK1248">
        <v>0</v>
      </c>
      <c r="AM1248">
        <v>0</v>
      </c>
      <c r="AP1248" t="s">
        <v>1384</v>
      </c>
    </row>
    <row r="1249" spans="1:42" customFormat="1">
      <c r="A1249">
        <v>247031</v>
      </c>
      <c r="B1249">
        <v>159254</v>
      </c>
      <c r="C1249" t="s">
        <v>2190</v>
      </c>
      <c r="D1249" s="18">
        <v>230</v>
      </c>
      <c r="E1249" s="13">
        <v>41732</v>
      </c>
      <c r="F1249" s="14">
        <v>0.59142361111111108</v>
      </c>
      <c r="G1249" s="18">
        <v>0</v>
      </c>
      <c r="H1249">
        <v>0</v>
      </c>
      <c r="I1249" s="21">
        <f t="shared" si="38"/>
        <v>-2676912.2699999963</v>
      </c>
      <c r="L1249">
        <v>159254</v>
      </c>
      <c r="N1249">
        <v>60</v>
      </c>
      <c r="O1249" t="s">
        <v>60</v>
      </c>
      <c r="P1249">
        <v>1</v>
      </c>
      <c r="R1249">
        <v>6</v>
      </c>
      <c r="S1249" s="13">
        <v>42067</v>
      </c>
      <c r="T1249" s="13">
        <v>42067</v>
      </c>
      <c r="W1249">
        <v>2014</v>
      </c>
      <c r="X1249">
        <v>60</v>
      </c>
      <c r="AC1249" t="s">
        <v>45</v>
      </c>
      <c r="AD1249" t="s">
        <v>319</v>
      </c>
      <c r="AE1249" t="str">
        <f t="shared" si="39"/>
        <v>COLÉGIO OLIMPO GOIÂNIA</v>
      </c>
      <c r="AG1249">
        <v>75</v>
      </c>
      <c r="AH1249">
        <v>11</v>
      </c>
      <c r="AI1249" t="s">
        <v>46</v>
      </c>
      <c r="AK1249">
        <v>0</v>
      </c>
      <c r="AM1249">
        <v>0</v>
      </c>
      <c r="AP1249" t="s">
        <v>1384</v>
      </c>
    </row>
    <row r="1250" spans="1:42" customFormat="1">
      <c r="A1250">
        <v>247034</v>
      </c>
      <c r="B1250">
        <v>159233</v>
      </c>
      <c r="C1250" t="s">
        <v>2191</v>
      </c>
      <c r="D1250" s="18">
        <v>898</v>
      </c>
      <c r="E1250" s="13">
        <v>41732</v>
      </c>
      <c r="F1250" s="14">
        <v>0.59189814814814812</v>
      </c>
      <c r="G1250" s="18">
        <v>0</v>
      </c>
      <c r="H1250">
        <v>0</v>
      </c>
      <c r="I1250" s="21">
        <f t="shared" si="38"/>
        <v>-2676014.2699999963</v>
      </c>
      <c r="L1250">
        <v>159233</v>
      </c>
      <c r="N1250">
        <v>60</v>
      </c>
      <c r="O1250" t="s">
        <v>60</v>
      </c>
      <c r="P1250">
        <v>1</v>
      </c>
      <c r="R1250">
        <v>6</v>
      </c>
      <c r="S1250" s="13">
        <v>42067</v>
      </c>
      <c r="T1250" s="13">
        <v>42067</v>
      </c>
      <c r="W1250">
        <v>2014</v>
      </c>
      <c r="X1250">
        <v>60</v>
      </c>
      <c r="AC1250" t="s">
        <v>45</v>
      </c>
      <c r="AD1250" t="s">
        <v>319</v>
      </c>
      <c r="AE1250" t="str">
        <f t="shared" si="39"/>
        <v>COLÉGIO OLIMPO GOIÂNIA</v>
      </c>
      <c r="AG1250">
        <v>75</v>
      </c>
      <c r="AH1250">
        <v>11</v>
      </c>
      <c r="AI1250" t="s">
        <v>46</v>
      </c>
      <c r="AK1250">
        <v>0</v>
      </c>
      <c r="AM1250">
        <v>0</v>
      </c>
      <c r="AP1250" t="s">
        <v>1384</v>
      </c>
    </row>
    <row r="1251" spans="1:42" customFormat="1">
      <c r="A1251">
        <v>247035</v>
      </c>
      <c r="B1251">
        <v>171000</v>
      </c>
      <c r="C1251" t="s">
        <v>2192</v>
      </c>
      <c r="D1251" s="18">
        <v>120</v>
      </c>
      <c r="E1251" s="13">
        <v>41732</v>
      </c>
      <c r="F1251" s="14">
        <v>0.59241898148148142</v>
      </c>
      <c r="G1251" s="18">
        <v>0</v>
      </c>
      <c r="H1251">
        <v>0</v>
      </c>
      <c r="I1251" s="21">
        <f t="shared" si="38"/>
        <v>-2675894.2699999963</v>
      </c>
      <c r="L1251">
        <v>171000</v>
      </c>
      <c r="N1251">
        <v>60</v>
      </c>
      <c r="O1251" t="s">
        <v>60</v>
      </c>
      <c r="P1251">
        <v>2</v>
      </c>
      <c r="R1251">
        <v>62</v>
      </c>
      <c r="S1251" s="13">
        <v>42067</v>
      </c>
      <c r="T1251" s="13">
        <v>42067</v>
      </c>
      <c r="W1251">
        <v>2014</v>
      </c>
      <c r="X1251">
        <v>60</v>
      </c>
      <c r="AC1251" t="s">
        <v>130</v>
      </c>
      <c r="AD1251" t="s">
        <v>319</v>
      </c>
      <c r="AE1251" t="str">
        <f t="shared" si="39"/>
        <v>COLÉGIO OLIMPO GOIÂNIA</v>
      </c>
      <c r="AG1251">
        <v>75</v>
      </c>
      <c r="AH1251">
        <v>11</v>
      </c>
      <c r="AI1251" t="s">
        <v>46</v>
      </c>
      <c r="AK1251">
        <v>0</v>
      </c>
      <c r="AM1251">
        <v>0</v>
      </c>
      <c r="AP1251" t="s">
        <v>1384</v>
      </c>
    </row>
    <row r="1252" spans="1:42" customFormat="1">
      <c r="A1252">
        <v>247036</v>
      </c>
      <c r="B1252">
        <v>196239</v>
      </c>
      <c r="C1252" t="s">
        <v>2193</v>
      </c>
      <c r="D1252" s="18">
        <v>67.5</v>
      </c>
      <c r="E1252" s="13">
        <v>41732</v>
      </c>
      <c r="F1252" s="14">
        <v>0.5929861111111111</v>
      </c>
      <c r="G1252" s="18">
        <v>0</v>
      </c>
      <c r="H1252">
        <v>0</v>
      </c>
      <c r="I1252" s="21">
        <f t="shared" si="38"/>
        <v>-2675826.7699999963</v>
      </c>
      <c r="L1252">
        <v>196239</v>
      </c>
      <c r="N1252">
        <v>60</v>
      </c>
      <c r="O1252" t="s">
        <v>60</v>
      </c>
      <c r="P1252">
        <v>2</v>
      </c>
      <c r="R1252">
        <v>62</v>
      </c>
      <c r="S1252" s="13">
        <v>42067</v>
      </c>
      <c r="T1252" s="13">
        <v>42067</v>
      </c>
      <c r="W1252">
        <v>2014</v>
      </c>
      <c r="X1252">
        <v>60</v>
      </c>
      <c r="AC1252" t="s">
        <v>130</v>
      </c>
      <c r="AD1252" t="s">
        <v>319</v>
      </c>
      <c r="AE1252" t="str">
        <f t="shared" si="39"/>
        <v>COLÉGIO OLIMPO GOIÂNIA</v>
      </c>
      <c r="AG1252">
        <v>75</v>
      </c>
      <c r="AH1252">
        <v>11</v>
      </c>
      <c r="AI1252" t="s">
        <v>46</v>
      </c>
      <c r="AK1252">
        <v>0</v>
      </c>
      <c r="AM1252">
        <v>0</v>
      </c>
      <c r="AP1252" t="s">
        <v>1384</v>
      </c>
    </row>
    <row r="1253" spans="1:42" customFormat="1">
      <c r="A1253">
        <v>247037</v>
      </c>
      <c r="B1253">
        <v>196240</v>
      </c>
      <c r="C1253" t="s">
        <v>2194</v>
      </c>
      <c r="D1253" s="18">
        <v>67.5</v>
      </c>
      <c r="E1253" s="13">
        <v>41732</v>
      </c>
      <c r="F1253" s="14">
        <v>0.59299768518518514</v>
      </c>
      <c r="G1253" s="18">
        <v>0</v>
      </c>
      <c r="H1253">
        <v>0</v>
      </c>
      <c r="I1253" s="21">
        <f t="shared" si="38"/>
        <v>-2675759.2699999963</v>
      </c>
      <c r="L1253">
        <v>196240</v>
      </c>
      <c r="N1253">
        <v>60</v>
      </c>
      <c r="O1253" t="s">
        <v>60</v>
      </c>
      <c r="P1253">
        <v>2</v>
      </c>
      <c r="R1253">
        <v>62</v>
      </c>
      <c r="S1253" s="13">
        <v>42067</v>
      </c>
      <c r="T1253" s="13">
        <v>42067</v>
      </c>
      <c r="W1253">
        <v>2014</v>
      </c>
      <c r="X1253">
        <v>60</v>
      </c>
      <c r="AC1253" t="s">
        <v>130</v>
      </c>
      <c r="AD1253" t="s">
        <v>319</v>
      </c>
      <c r="AE1253" t="str">
        <f t="shared" si="39"/>
        <v>COLÉGIO OLIMPO GOIÂNIA</v>
      </c>
      <c r="AG1253">
        <v>75</v>
      </c>
      <c r="AH1253">
        <v>11</v>
      </c>
      <c r="AI1253" t="s">
        <v>46</v>
      </c>
      <c r="AK1253">
        <v>0</v>
      </c>
      <c r="AM1253">
        <v>0</v>
      </c>
      <c r="AP1253" t="s">
        <v>1384</v>
      </c>
    </row>
    <row r="1254" spans="1:42" customFormat="1">
      <c r="A1254">
        <v>247039</v>
      </c>
      <c r="B1254">
        <v>170988</v>
      </c>
      <c r="C1254" t="s">
        <v>2195</v>
      </c>
      <c r="D1254" s="18">
        <v>1284</v>
      </c>
      <c r="E1254" s="13">
        <v>41732</v>
      </c>
      <c r="F1254" s="14">
        <v>0.59349537037037037</v>
      </c>
      <c r="G1254" s="18">
        <v>0</v>
      </c>
      <c r="H1254">
        <v>0</v>
      </c>
      <c r="I1254" s="21">
        <f t="shared" si="38"/>
        <v>-2674475.2699999963</v>
      </c>
      <c r="L1254">
        <v>170988</v>
      </c>
      <c r="N1254">
        <v>60</v>
      </c>
      <c r="O1254" t="s">
        <v>60</v>
      </c>
      <c r="P1254">
        <v>2</v>
      </c>
      <c r="R1254">
        <v>6</v>
      </c>
      <c r="S1254" s="13">
        <v>42067</v>
      </c>
      <c r="T1254" s="13">
        <v>42067</v>
      </c>
      <c r="W1254">
        <v>2014</v>
      </c>
      <c r="X1254">
        <v>60</v>
      </c>
      <c r="AC1254" t="s">
        <v>45</v>
      </c>
      <c r="AD1254" t="s">
        <v>319</v>
      </c>
      <c r="AE1254" t="str">
        <f t="shared" si="39"/>
        <v>COLÉGIO OLIMPO GOIÂNIA</v>
      </c>
      <c r="AG1254">
        <v>75</v>
      </c>
      <c r="AH1254">
        <v>11</v>
      </c>
      <c r="AI1254" t="s">
        <v>46</v>
      </c>
      <c r="AK1254">
        <v>0</v>
      </c>
      <c r="AM1254">
        <v>0</v>
      </c>
      <c r="AP1254" t="s">
        <v>1384</v>
      </c>
    </row>
    <row r="1255" spans="1:42" customFormat="1">
      <c r="A1255">
        <v>247041</v>
      </c>
      <c r="B1255">
        <v>174932</v>
      </c>
      <c r="C1255" t="s">
        <v>2196</v>
      </c>
      <c r="D1255" s="18">
        <v>653</v>
      </c>
      <c r="E1255" s="13">
        <v>41732</v>
      </c>
      <c r="F1255" s="14">
        <v>0.59408564814814813</v>
      </c>
      <c r="G1255" s="18">
        <v>0</v>
      </c>
      <c r="H1255">
        <v>0</v>
      </c>
      <c r="I1255" s="21">
        <f t="shared" si="38"/>
        <v>-2673822.2699999963</v>
      </c>
      <c r="L1255">
        <v>174932</v>
      </c>
      <c r="N1255">
        <v>60</v>
      </c>
      <c r="O1255" t="s">
        <v>60</v>
      </c>
      <c r="P1255">
        <v>2</v>
      </c>
      <c r="R1255">
        <v>2</v>
      </c>
      <c r="S1255" s="13">
        <v>42067</v>
      </c>
      <c r="T1255" s="13">
        <v>42067</v>
      </c>
      <c r="W1255">
        <v>2014</v>
      </c>
      <c r="X1255">
        <v>60</v>
      </c>
      <c r="AC1255" t="s">
        <v>48</v>
      </c>
      <c r="AD1255" t="s">
        <v>319</v>
      </c>
      <c r="AE1255" t="str">
        <f t="shared" si="39"/>
        <v>COLÉGIO OLIMPO GOIÂNIA</v>
      </c>
      <c r="AG1255">
        <v>75</v>
      </c>
      <c r="AH1255">
        <v>11</v>
      </c>
      <c r="AI1255" t="s">
        <v>46</v>
      </c>
      <c r="AK1255">
        <v>0</v>
      </c>
      <c r="AM1255">
        <v>0</v>
      </c>
      <c r="AP1255" t="s">
        <v>1384</v>
      </c>
    </row>
    <row r="1256" spans="1:42" customFormat="1">
      <c r="A1256">
        <v>247042</v>
      </c>
      <c r="B1256">
        <v>171462</v>
      </c>
      <c r="C1256" t="s">
        <v>2197</v>
      </c>
      <c r="D1256" s="18">
        <v>120</v>
      </c>
      <c r="E1256" s="13">
        <v>41732</v>
      </c>
      <c r="F1256" s="14">
        <v>0.59461805555555558</v>
      </c>
      <c r="G1256" s="18">
        <v>0</v>
      </c>
      <c r="H1256">
        <v>0</v>
      </c>
      <c r="I1256" s="21">
        <f t="shared" si="38"/>
        <v>-2673702.2699999963</v>
      </c>
      <c r="L1256">
        <v>171462</v>
      </c>
      <c r="N1256">
        <v>60</v>
      </c>
      <c r="O1256" t="s">
        <v>60</v>
      </c>
      <c r="P1256">
        <v>2</v>
      </c>
      <c r="R1256">
        <v>62</v>
      </c>
      <c r="S1256" s="13">
        <v>42067</v>
      </c>
      <c r="T1256" s="13">
        <v>42067</v>
      </c>
      <c r="W1256">
        <v>2014</v>
      </c>
      <c r="X1256">
        <v>60</v>
      </c>
      <c r="AC1256" t="s">
        <v>130</v>
      </c>
      <c r="AD1256" t="s">
        <v>319</v>
      </c>
      <c r="AE1256" t="str">
        <f t="shared" si="39"/>
        <v>COLÉGIO OLIMPO GOIÂNIA</v>
      </c>
      <c r="AG1256">
        <v>75</v>
      </c>
      <c r="AH1256">
        <v>11</v>
      </c>
      <c r="AI1256" t="s">
        <v>46</v>
      </c>
      <c r="AK1256">
        <v>0</v>
      </c>
      <c r="AM1256">
        <v>0</v>
      </c>
      <c r="AP1256" t="s">
        <v>1384</v>
      </c>
    </row>
    <row r="1257" spans="1:42" customFormat="1">
      <c r="A1257">
        <v>123570</v>
      </c>
      <c r="B1257" t="s">
        <v>118</v>
      </c>
      <c r="C1257" t="s">
        <v>118</v>
      </c>
      <c r="D1257" s="18">
        <v>0</v>
      </c>
      <c r="E1257" s="13">
        <v>41732</v>
      </c>
      <c r="F1257" s="14">
        <v>0.59467592592592589</v>
      </c>
      <c r="G1257" s="18">
        <v>1000</v>
      </c>
      <c r="H1257">
        <v>0</v>
      </c>
      <c r="I1257" s="21">
        <f t="shared" si="38"/>
        <v>-2674702.2699999963</v>
      </c>
      <c r="N1257">
        <v>60</v>
      </c>
      <c r="O1257" t="s">
        <v>60</v>
      </c>
      <c r="P1257">
        <v>2</v>
      </c>
      <c r="R1257">
        <v>1449</v>
      </c>
      <c r="S1257" s="13">
        <v>41737</v>
      </c>
      <c r="T1257" s="13">
        <v>42135</v>
      </c>
      <c r="W1257">
        <v>2014</v>
      </c>
      <c r="X1257">
        <v>24</v>
      </c>
      <c r="AC1257" t="s">
        <v>51</v>
      </c>
      <c r="AD1257" t="s">
        <v>320</v>
      </c>
      <c r="AE1257" t="str">
        <f t="shared" si="39"/>
        <v>COLÉGIO OLIMPO GOIÂNIA</v>
      </c>
      <c r="AG1257">
        <v>8</v>
      </c>
      <c r="AH1257">
        <v>1</v>
      </c>
      <c r="AI1257" t="s">
        <v>58</v>
      </c>
      <c r="AM1257">
        <v>0</v>
      </c>
      <c r="AO1257">
        <v>4</v>
      </c>
      <c r="AP1257" t="s">
        <v>369</v>
      </c>
    </row>
    <row r="1258" spans="1:42" customFormat="1">
      <c r="A1258">
        <v>269288</v>
      </c>
      <c r="B1258" t="s">
        <v>118</v>
      </c>
      <c r="C1258" t="s">
        <v>2198</v>
      </c>
      <c r="D1258" s="18">
        <v>1000</v>
      </c>
      <c r="E1258" s="13">
        <v>41732</v>
      </c>
      <c r="F1258" s="14">
        <v>0.59467592592592589</v>
      </c>
      <c r="G1258" s="18">
        <v>0</v>
      </c>
      <c r="H1258">
        <v>0</v>
      </c>
      <c r="I1258" s="21">
        <f t="shared" si="38"/>
        <v>-2673702.2699999963</v>
      </c>
      <c r="N1258">
        <v>60</v>
      </c>
      <c r="O1258" t="s">
        <v>60</v>
      </c>
      <c r="P1258">
        <v>2</v>
      </c>
      <c r="R1258">
        <v>1449</v>
      </c>
      <c r="S1258" s="13">
        <v>42135</v>
      </c>
      <c r="T1258" s="13">
        <v>42135</v>
      </c>
      <c r="W1258">
        <v>2015</v>
      </c>
      <c r="X1258">
        <v>60</v>
      </c>
      <c r="AA1258">
        <v>123570</v>
      </c>
      <c r="AC1258" t="s">
        <v>51</v>
      </c>
      <c r="AD1258" t="s">
        <v>320</v>
      </c>
      <c r="AE1258" t="str">
        <f t="shared" si="39"/>
        <v>COLÉGIO OLIMPO GOIÂNIA</v>
      </c>
      <c r="AG1258">
        <v>4</v>
      </c>
      <c r="AH1258">
        <v>1</v>
      </c>
      <c r="AI1258" t="s">
        <v>58</v>
      </c>
      <c r="AM1258">
        <v>0</v>
      </c>
      <c r="AP1258" t="s">
        <v>418</v>
      </c>
    </row>
    <row r="1259" spans="1:42" customFormat="1">
      <c r="A1259">
        <v>247043</v>
      </c>
      <c r="B1259">
        <v>171116</v>
      </c>
      <c r="C1259" t="s">
        <v>2199</v>
      </c>
      <c r="D1259" s="18">
        <v>1284</v>
      </c>
      <c r="E1259" s="13">
        <v>41732</v>
      </c>
      <c r="F1259" s="14">
        <v>0.59506944444444443</v>
      </c>
      <c r="G1259" s="18">
        <v>0</v>
      </c>
      <c r="H1259">
        <v>0</v>
      </c>
      <c r="I1259" s="21">
        <f t="shared" si="38"/>
        <v>-2672418.2699999963</v>
      </c>
      <c r="L1259">
        <v>171116</v>
      </c>
      <c r="N1259">
        <v>60</v>
      </c>
      <c r="O1259" t="s">
        <v>60</v>
      </c>
      <c r="P1259">
        <v>2</v>
      </c>
      <c r="R1259">
        <v>6</v>
      </c>
      <c r="S1259" s="13">
        <v>42067</v>
      </c>
      <c r="T1259" s="13">
        <v>42067</v>
      </c>
      <c r="W1259">
        <v>2014</v>
      </c>
      <c r="X1259">
        <v>60</v>
      </c>
      <c r="AC1259" t="s">
        <v>45</v>
      </c>
      <c r="AD1259" t="s">
        <v>319</v>
      </c>
      <c r="AE1259" t="str">
        <f t="shared" si="39"/>
        <v>COLÉGIO OLIMPO GOIÂNIA</v>
      </c>
      <c r="AG1259">
        <v>75</v>
      </c>
      <c r="AH1259">
        <v>11</v>
      </c>
      <c r="AI1259" t="s">
        <v>46</v>
      </c>
      <c r="AK1259">
        <v>0</v>
      </c>
      <c r="AM1259">
        <v>0</v>
      </c>
      <c r="AP1259" t="s">
        <v>1384</v>
      </c>
    </row>
    <row r="1260" spans="1:42" customFormat="1">
      <c r="A1260">
        <v>247064</v>
      </c>
      <c r="B1260">
        <v>172353</v>
      </c>
      <c r="C1260" t="s">
        <v>2200</v>
      </c>
      <c r="D1260" s="18">
        <v>1342.8</v>
      </c>
      <c r="E1260" s="13">
        <v>41732</v>
      </c>
      <c r="F1260" s="14">
        <v>0.59561342592592592</v>
      </c>
      <c r="G1260" s="18">
        <v>0</v>
      </c>
      <c r="H1260">
        <v>0</v>
      </c>
      <c r="I1260" s="21">
        <f t="shared" si="38"/>
        <v>-2671075.4699999965</v>
      </c>
      <c r="L1260">
        <v>172353</v>
      </c>
      <c r="N1260">
        <v>60</v>
      </c>
      <c r="O1260" t="s">
        <v>60</v>
      </c>
      <c r="P1260">
        <v>1</v>
      </c>
      <c r="R1260">
        <v>2</v>
      </c>
      <c r="S1260" s="13">
        <v>42067</v>
      </c>
      <c r="T1260" s="13">
        <v>42067</v>
      </c>
      <c r="W1260">
        <v>2014</v>
      </c>
      <c r="X1260">
        <v>60</v>
      </c>
      <c r="AC1260" t="s">
        <v>48</v>
      </c>
      <c r="AD1260" t="s">
        <v>319</v>
      </c>
      <c r="AE1260" t="str">
        <f t="shared" si="39"/>
        <v>COLÉGIO OLIMPO GOIÂNIA</v>
      </c>
      <c r="AG1260">
        <v>75</v>
      </c>
      <c r="AH1260">
        <v>11</v>
      </c>
      <c r="AI1260" t="s">
        <v>46</v>
      </c>
      <c r="AK1260">
        <v>0</v>
      </c>
      <c r="AM1260">
        <v>0</v>
      </c>
      <c r="AP1260" t="s">
        <v>1384</v>
      </c>
    </row>
    <row r="1261" spans="1:42" customFormat="1">
      <c r="A1261">
        <v>247065</v>
      </c>
      <c r="B1261">
        <v>171797</v>
      </c>
      <c r="C1261" t="s">
        <v>2201</v>
      </c>
      <c r="D1261" s="18">
        <v>803.4</v>
      </c>
      <c r="E1261" s="13">
        <v>41732</v>
      </c>
      <c r="F1261" s="14">
        <v>0.59616898148148145</v>
      </c>
      <c r="G1261" s="18">
        <v>0</v>
      </c>
      <c r="H1261">
        <v>0</v>
      </c>
      <c r="I1261" s="21">
        <f t="shared" si="38"/>
        <v>-2670272.0699999966</v>
      </c>
      <c r="L1261">
        <v>171797</v>
      </c>
      <c r="N1261">
        <v>60</v>
      </c>
      <c r="O1261" t="s">
        <v>60</v>
      </c>
      <c r="P1261">
        <v>1</v>
      </c>
      <c r="R1261">
        <v>2</v>
      </c>
      <c r="S1261" s="13">
        <v>42067</v>
      </c>
      <c r="T1261" s="13">
        <v>42067</v>
      </c>
      <c r="W1261">
        <v>2014</v>
      </c>
      <c r="X1261">
        <v>60</v>
      </c>
      <c r="AC1261" t="s">
        <v>48</v>
      </c>
      <c r="AD1261" t="s">
        <v>319</v>
      </c>
      <c r="AE1261" t="str">
        <f t="shared" si="39"/>
        <v>COLÉGIO OLIMPO GOIÂNIA</v>
      </c>
      <c r="AG1261">
        <v>75</v>
      </c>
      <c r="AH1261">
        <v>11</v>
      </c>
      <c r="AI1261" t="s">
        <v>46</v>
      </c>
      <c r="AK1261">
        <v>0</v>
      </c>
      <c r="AM1261">
        <v>0</v>
      </c>
      <c r="AP1261" t="s">
        <v>1384</v>
      </c>
    </row>
    <row r="1262" spans="1:42" customFormat="1">
      <c r="A1262">
        <v>247066</v>
      </c>
      <c r="B1262">
        <v>168470</v>
      </c>
      <c r="C1262" t="s">
        <v>2202</v>
      </c>
      <c r="D1262" s="18">
        <v>210</v>
      </c>
      <c r="E1262" s="13">
        <v>41732</v>
      </c>
      <c r="F1262" s="14">
        <v>0.59680555555555559</v>
      </c>
      <c r="G1262" s="18">
        <v>0</v>
      </c>
      <c r="H1262">
        <v>0</v>
      </c>
      <c r="I1262" s="21">
        <f t="shared" si="38"/>
        <v>-2670062.0699999966</v>
      </c>
      <c r="L1262">
        <v>168470</v>
      </c>
      <c r="N1262">
        <v>60</v>
      </c>
      <c r="O1262" t="s">
        <v>60</v>
      </c>
      <c r="P1262">
        <v>2</v>
      </c>
      <c r="R1262">
        <v>62</v>
      </c>
      <c r="S1262" s="13">
        <v>42067</v>
      </c>
      <c r="T1262" s="13">
        <v>42067</v>
      </c>
      <c r="W1262">
        <v>2014</v>
      </c>
      <c r="X1262">
        <v>60</v>
      </c>
      <c r="AC1262" t="s">
        <v>130</v>
      </c>
      <c r="AD1262" t="s">
        <v>319</v>
      </c>
      <c r="AE1262" t="str">
        <f t="shared" si="39"/>
        <v>COLÉGIO OLIMPO GOIÂNIA</v>
      </c>
      <c r="AG1262">
        <v>75</v>
      </c>
      <c r="AH1262">
        <v>11</v>
      </c>
      <c r="AI1262" t="s">
        <v>46</v>
      </c>
      <c r="AK1262">
        <v>0</v>
      </c>
      <c r="AM1262">
        <v>0</v>
      </c>
      <c r="AP1262" t="s">
        <v>1384</v>
      </c>
    </row>
    <row r="1263" spans="1:42" customFormat="1">
      <c r="A1263">
        <v>247068</v>
      </c>
      <c r="B1263">
        <v>171783</v>
      </c>
      <c r="C1263" t="s">
        <v>2203</v>
      </c>
      <c r="D1263" s="18">
        <v>1284</v>
      </c>
      <c r="E1263" s="13">
        <v>41732</v>
      </c>
      <c r="F1263" s="14">
        <v>0.59755787037037034</v>
      </c>
      <c r="G1263" s="18">
        <v>0</v>
      </c>
      <c r="H1263">
        <v>0</v>
      </c>
      <c r="I1263" s="21">
        <f t="shared" si="38"/>
        <v>-2668778.0699999966</v>
      </c>
      <c r="L1263">
        <v>171783</v>
      </c>
      <c r="N1263">
        <v>60</v>
      </c>
      <c r="O1263" t="s">
        <v>60</v>
      </c>
      <c r="P1263">
        <v>2</v>
      </c>
      <c r="R1263">
        <v>6</v>
      </c>
      <c r="S1263" s="13">
        <v>42067</v>
      </c>
      <c r="T1263" s="13">
        <v>42067</v>
      </c>
      <c r="W1263">
        <v>2014</v>
      </c>
      <c r="X1263">
        <v>60</v>
      </c>
      <c r="AC1263" t="s">
        <v>45</v>
      </c>
      <c r="AD1263" t="s">
        <v>319</v>
      </c>
      <c r="AE1263" t="str">
        <f t="shared" si="39"/>
        <v>COLÉGIO OLIMPO GOIÂNIA</v>
      </c>
      <c r="AG1263">
        <v>75</v>
      </c>
      <c r="AH1263">
        <v>11</v>
      </c>
      <c r="AI1263" t="s">
        <v>46</v>
      </c>
      <c r="AK1263">
        <v>0</v>
      </c>
      <c r="AM1263">
        <v>0</v>
      </c>
      <c r="AP1263" t="s">
        <v>1384</v>
      </c>
    </row>
    <row r="1264" spans="1:42" customFormat="1">
      <c r="A1264">
        <v>247070</v>
      </c>
      <c r="B1264">
        <v>171760</v>
      </c>
      <c r="C1264" t="s">
        <v>2204</v>
      </c>
      <c r="D1264" s="18">
        <v>1284</v>
      </c>
      <c r="E1264" s="13">
        <v>41732</v>
      </c>
      <c r="F1264" s="14">
        <v>0.59834490740740742</v>
      </c>
      <c r="G1264" s="18">
        <v>0</v>
      </c>
      <c r="H1264">
        <v>0</v>
      </c>
      <c r="I1264" s="21">
        <f t="shared" si="38"/>
        <v>-2667494.0699999966</v>
      </c>
      <c r="L1264">
        <v>171760</v>
      </c>
      <c r="N1264">
        <v>60</v>
      </c>
      <c r="O1264" t="s">
        <v>60</v>
      </c>
      <c r="P1264">
        <v>2</v>
      </c>
      <c r="R1264">
        <v>6</v>
      </c>
      <c r="S1264" s="13">
        <v>42067</v>
      </c>
      <c r="T1264" s="13">
        <v>42067</v>
      </c>
      <c r="W1264">
        <v>2014</v>
      </c>
      <c r="X1264">
        <v>60</v>
      </c>
      <c r="AC1264" t="s">
        <v>45</v>
      </c>
      <c r="AD1264" t="s">
        <v>319</v>
      </c>
      <c r="AE1264" t="str">
        <f t="shared" si="39"/>
        <v>COLÉGIO OLIMPO GOIÂNIA</v>
      </c>
      <c r="AG1264">
        <v>75</v>
      </c>
      <c r="AH1264">
        <v>11</v>
      </c>
      <c r="AI1264" t="s">
        <v>46</v>
      </c>
      <c r="AK1264">
        <v>0</v>
      </c>
      <c r="AM1264">
        <v>0</v>
      </c>
      <c r="AP1264" t="s">
        <v>1384</v>
      </c>
    </row>
    <row r="1265" spans="1:42" customFormat="1">
      <c r="A1265">
        <v>123577</v>
      </c>
      <c r="B1265" t="s">
        <v>118</v>
      </c>
      <c r="C1265" t="s">
        <v>118</v>
      </c>
      <c r="D1265" s="18">
        <v>0</v>
      </c>
      <c r="E1265" s="13">
        <v>41732</v>
      </c>
      <c r="F1265" s="14">
        <v>0.60011574074074081</v>
      </c>
      <c r="G1265" s="18">
        <v>60000</v>
      </c>
      <c r="H1265">
        <v>0</v>
      </c>
      <c r="I1265" s="21">
        <f t="shared" si="38"/>
        <v>-2727494.0699999966</v>
      </c>
      <c r="N1265">
        <v>60</v>
      </c>
      <c r="O1265" t="s">
        <v>60</v>
      </c>
      <c r="P1265">
        <v>2</v>
      </c>
      <c r="R1265">
        <v>1449</v>
      </c>
      <c r="S1265" s="13">
        <v>41737</v>
      </c>
      <c r="T1265" s="13">
        <v>42135</v>
      </c>
      <c r="W1265">
        <v>2014</v>
      </c>
      <c r="X1265">
        <v>24</v>
      </c>
      <c r="AC1265" t="s">
        <v>51</v>
      </c>
      <c r="AD1265" t="s">
        <v>320</v>
      </c>
      <c r="AE1265" t="str">
        <f t="shared" si="39"/>
        <v>COLÉGIO OLIMPO GOIÂNIA</v>
      </c>
      <c r="AG1265">
        <v>5</v>
      </c>
      <c r="AH1265">
        <v>8</v>
      </c>
      <c r="AI1265" t="s">
        <v>52</v>
      </c>
      <c r="AM1265">
        <v>0</v>
      </c>
      <c r="AO1265">
        <v>12</v>
      </c>
      <c r="AP1265" t="s">
        <v>330</v>
      </c>
    </row>
    <row r="1266" spans="1:42" customFormat="1">
      <c r="A1266">
        <v>269289</v>
      </c>
      <c r="B1266" t="s">
        <v>118</v>
      </c>
      <c r="C1266" t="s">
        <v>2205</v>
      </c>
      <c r="D1266" s="18">
        <v>60000</v>
      </c>
      <c r="E1266" s="13">
        <v>41732</v>
      </c>
      <c r="F1266" s="14">
        <v>0.60011574074074081</v>
      </c>
      <c r="G1266" s="18">
        <v>0</v>
      </c>
      <c r="H1266">
        <v>0</v>
      </c>
      <c r="I1266" s="21">
        <f t="shared" si="38"/>
        <v>-2667494.0699999966</v>
      </c>
      <c r="N1266">
        <v>60</v>
      </c>
      <c r="O1266" t="s">
        <v>60</v>
      </c>
      <c r="P1266">
        <v>2</v>
      </c>
      <c r="R1266">
        <v>1449</v>
      </c>
      <c r="S1266" s="13">
        <v>42135</v>
      </c>
      <c r="T1266" s="13">
        <v>42135</v>
      </c>
      <c r="W1266">
        <v>2015</v>
      </c>
      <c r="X1266">
        <v>60</v>
      </c>
      <c r="AA1266">
        <v>123577</v>
      </c>
      <c r="AC1266" t="s">
        <v>51</v>
      </c>
      <c r="AD1266" t="s">
        <v>320</v>
      </c>
      <c r="AE1266" t="str">
        <f t="shared" si="39"/>
        <v>COLÉGIO OLIMPO GOIÂNIA</v>
      </c>
      <c r="AG1266">
        <v>12</v>
      </c>
      <c r="AH1266">
        <v>8</v>
      </c>
      <c r="AI1266" t="s">
        <v>52</v>
      </c>
      <c r="AM1266">
        <v>0</v>
      </c>
      <c r="AP1266" t="s">
        <v>355</v>
      </c>
    </row>
    <row r="1267" spans="1:42" customFormat="1">
      <c r="A1267">
        <v>247074</v>
      </c>
      <c r="B1267">
        <v>171750</v>
      </c>
      <c r="C1267" t="s">
        <v>2206</v>
      </c>
      <c r="D1267" s="18">
        <v>210</v>
      </c>
      <c r="E1267" s="13">
        <v>41732</v>
      </c>
      <c r="F1267" s="14">
        <v>0.60250000000000004</v>
      </c>
      <c r="G1267" s="18">
        <v>0</v>
      </c>
      <c r="H1267">
        <v>0</v>
      </c>
      <c r="I1267" s="21">
        <f t="shared" si="38"/>
        <v>-2667284.0699999966</v>
      </c>
      <c r="L1267">
        <v>171750</v>
      </c>
      <c r="N1267">
        <v>60</v>
      </c>
      <c r="O1267" t="s">
        <v>60</v>
      </c>
      <c r="P1267">
        <v>2</v>
      </c>
      <c r="R1267">
        <v>62</v>
      </c>
      <c r="S1267" s="13">
        <v>42067</v>
      </c>
      <c r="T1267" s="13">
        <v>42067</v>
      </c>
      <c r="W1267">
        <v>2014</v>
      </c>
      <c r="X1267">
        <v>60</v>
      </c>
      <c r="AC1267" t="s">
        <v>130</v>
      </c>
      <c r="AD1267" t="s">
        <v>319</v>
      </c>
      <c r="AE1267" t="str">
        <f t="shared" si="39"/>
        <v>COLÉGIO OLIMPO GOIÂNIA</v>
      </c>
      <c r="AG1267">
        <v>75</v>
      </c>
      <c r="AH1267">
        <v>11</v>
      </c>
      <c r="AI1267" t="s">
        <v>46</v>
      </c>
      <c r="AK1267">
        <v>0</v>
      </c>
      <c r="AM1267">
        <v>0</v>
      </c>
      <c r="AP1267" t="s">
        <v>1384</v>
      </c>
    </row>
    <row r="1268" spans="1:42" customFormat="1">
      <c r="A1268">
        <v>247078</v>
      </c>
      <c r="B1268">
        <v>171749</v>
      </c>
      <c r="C1268" t="s">
        <v>2207</v>
      </c>
      <c r="D1268" s="18">
        <v>210</v>
      </c>
      <c r="E1268" s="13">
        <v>41732</v>
      </c>
      <c r="F1268" s="14">
        <v>0.60590277777777779</v>
      </c>
      <c r="G1268" s="18">
        <v>0</v>
      </c>
      <c r="H1268">
        <v>0</v>
      </c>
      <c r="I1268" s="21">
        <f t="shared" si="38"/>
        <v>-2667074.0699999966</v>
      </c>
      <c r="L1268">
        <v>171749</v>
      </c>
      <c r="N1268">
        <v>60</v>
      </c>
      <c r="O1268" t="s">
        <v>60</v>
      </c>
      <c r="P1268">
        <v>2</v>
      </c>
      <c r="R1268">
        <v>62</v>
      </c>
      <c r="S1268" s="13">
        <v>42067</v>
      </c>
      <c r="T1268" s="13">
        <v>42067</v>
      </c>
      <c r="W1268">
        <v>2014</v>
      </c>
      <c r="X1268">
        <v>60</v>
      </c>
      <c r="AC1268" t="s">
        <v>130</v>
      </c>
      <c r="AD1268" t="s">
        <v>319</v>
      </c>
      <c r="AE1268" t="str">
        <f t="shared" si="39"/>
        <v>COLÉGIO OLIMPO GOIÂNIA</v>
      </c>
      <c r="AG1268">
        <v>75</v>
      </c>
      <c r="AH1268">
        <v>11</v>
      </c>
      <c r="AI1268" t="s">
        <v>46</v>
      </c>
      <c r="AK1268">
        <v>0</v>
      </c>
      <c r="AM1268">
        <v>0</v>
      </c>
      <c r="AP1268" t="s">
        <v>1384</v>
      </c>
    </row>
    <row r="1269" spans="1:42" customFormat="1">
      <c r="A1269">
        <v>274724</v>
      </c>
      <c r="B1269" t="s">
        <v>2208</v>
      </c>
      <c r="C1269" t="s">
        <v>2209</v>
      </c>
      <c r="D1269" s="18">
        <v>0</v>
      </c>
      <c r="E1269" s="13">
        <v>41732</v>
      </c>
      <c r="F1269" s="14">
        <v>0.6063425925925926</v>
      </c>
      <c r="G1269" s="18">
        <v>8716.1</v>
      </c>
      <c r="H1269">
        <v>0</v>
      </c>
      <c r="I1269" s="21">
        <f t="shared" si="38"/>
        <v>-2675790.1699999967</v>
      </c>
      <c r="M1269">
        <v>127702</v>
      </c>
      <c r="N1269">
        <v>60</v>
      </c>
      <c r="O1269" t="s">
        <v>60</v>
      </c>
      <c r="P1269">
        <v>1</v>
      </c>
      <c r="R1269">
        <v>92</v>
      </c>
      <c r="S1269" s="13">
        <v>42185</v>
      </c>
      <c r="T1269" s="13">
        <v>42185</v>
      </c>
      <c r="W1269">
        <v>2015</v>
      </c>
      <c r="X1269">
        <v>60</v>
      </c>
      <c r="AC1269" t="s">
        <v>2210</v>
      </c>
      <c r="AD1269" t="s">
        <v>320</v>
      </c>
      <c r="AE1269" t="str">
        <f t="shared" si="39"/>
        <v>COLÉGIO OLIMPO GOIÂNIA</v>
      </c>
      <c r="AG1269">
        <v>3</v>
      </c>
      <c r="AH1269">
        <v>9</v>
      </c>
      <c r="AI1269" t="s">
        <v>54</v>
      </c>
      <c r="AK1269">
        <v>0</v>
      </c>
      <c r="AM1269">
        <v>0</v>
      </c>
      <c r="AP1269" t="s">
        <v>80</v>
      </c>
    </row>
    <row r="1270" spans="1:42" customFormat="1">
      <c r="A1270">
        <v>274725</v>
      </c>
      <c r="B1270" t="s">
        <v>2211</v>
      </c>
      <c r="C1270" t="s">
        <v>2212</v>
      </c>
      <c r="D1270" s="18">
        <v>0</v>
      </c>
      <c r="E1270" s="13">
        <v>41732</v>
      </c>
      <c r="F1270" s="14">
        <v>0.6063425925925926</v>
      </c>
      <c r="G1270" s="18">
        <v>757.5</v>
      </c>
      <c r="H1270">
        <v>0</v>
      </c>
      <c r="I1270" s="21">
        <f t="shared" si="38"/>
        <v>-2676547.6699999967</v>
      </c>
      <c r="M1270">
        <v>127703</v>
      </c>
      <c r="N1270">
        <v>60</v>
      </c>
      <c r="O1270" t="s">
        <v>60</v>
      </c>
      <c r="P1270">
        <v>1</v>
      </c>
      <c r="R1270">
        <v>92</v>
      </c>
      <c r="S1270" s="13">
        <v>42185</v>
      </c>
      <c r="T1270" s="13">
        <v>42185</v>
      </c>
      <c r="W1270">
        <v>2015</v>
      </c>
      <c r="X1270">
        <v>60</v>
      </c>
      <c r="AC1270" t="s">
        <v>2210</v>
      </c>
      <c r="AD1270" t="s">
        <v>320</v>
      </c>
      <c r="AE1270" t="str">
        <f t="shared" si="39"/>
        <v>COLÉGIO OLIMPO GOIÂNIA</v>
      </c>
      <c r="AG1270">
        <v>3</v>
      </c>
      <c r="AH1270">
        <v>9</v>
      </c>
      <c r="AI1270" t="s">
        <v>54</v>
      </c>
      <c r="AK1270">
        <v>0</v>
      </c>
      <c r="AM1270">
        <v>0</v>
      </c>
      <c r="AP1270" t="s">
        <v>80</v>
      </c>
    </row>
    <row r="1271" spans="1:42" customFormat="1">
      <c r="A1271">
        <v>274726</v>
      </c>
      <c r="B1271" t="s">
        <v>2213</v>
      </c>
      <c r="C1271" t="s">
        <v>2214</v>
      </c>
      <c r="D1271" s="18">
        <v>0</v>
      </c>
      <c r="E1271" s="13">
        <v>41732</v>
      </c>
      <c r="F1271" s="14">
        <v>0.6063425925925926</v>
      </c>
      <c r="G1271" s="18">
        <v>247.7</v>
      </c>
      <c r="H1271">
        <v>0</v>
      </c>
      <c r="I1271" s="21">
        <f t="shared" si="38"/>
        <v>-2676795.3699999969</v>
      </c>
      <c r="M1271">
        <v>127704</v>
      </c>
      <c r="N1271">
        <v>60</v>
      </c>
      <c r="O1271" t="s">
        <v>60</v>
      </c>
      <c r="P1271">
        <v>1</v>
      </c>
      <c r="R1271">
        <v>92</v>
      </c>
      <c r="S1271" s="13">
        <v>42185</v>
      </c>
      <c r="T1271" s="13">
        <v>42185</v>
      </c>
      <c r="W1271">
        <v>2015</v>
      </c>
      <c r="X1271">
        <v>60</v>
      </c>
      <c r="AC1271" t="s">
        <v>2210</v>
      </c>
      <c r="AD1271" t="s">
        <v>320</v>
      </c>
      <c r="AE1271" t="str">
        <f t="shared" si="39"/>
        <v>COLÉGIO OLIMPO GOIÂNIA</v>
      </c>
      <c r="AG1271">
        <v>3</v>
      </c>
      <c r="AH1271">
        <v>9</v>
      </c>
      <c r="AI1271" t="s">
        <v>54</v>
      </c>
      <c r="AK1271">
        <v>0</v>
      </c>
      <c r="AM1271">
        <v>0</v>
      </c>
      <c r="AP1271" t="s">
        <v>80</v>
      </c>
    </row>
    <row r="1272" spans="1:42" customFormat="1">
      <c r="A1272">
        <v>274727</v>
      </c>
      <c r="B1272" t="s">
        <v>2215</v>
      </c>
      <c r="C1272" t="s">
        <v>2216</v>
      </c>
      <c r="D1272" s="18">
        <v>0</v>
      </c>
      <c r="E1272" s="13">
        <v>41732</v>
      </c>
      <c r="F1272" s="14">
        <v>0.6063425925925926</v>
      </c>
      <c r="G1272" s="18">
        <v>441.8</v>
      </c>
      <c r="H1272">
        <v>0</v>
      </c>
      <c r="I1272" s="21">
        <f t="shared" si="38"/>
        <v>-2677237.1699999967</v>
      </c>
      <c r="M1272">
        <v>127705</v>
      </c>
      <c r="N1272">
        <v>60</v>
      </c>
      <c r="O1272" t="s">
        <v>60</v>
      </c>
      <c r="P1272">
        <v>1</v>
      </c>
      <c r="R1272">
        <v>92</v>
      </c>
      <c r="S1272" s="13">
        <v>42185</v>
      </c>
      <c r="T1272" s="13">
        <v>42185</v>
      </c>
      <c r="W1272">
        <v>2015</v>
      </c>
      <c r="X1272">
        <v>60</v>
      </c>
      <c r="AC1272" t="s">
        <v>2210</v>
      </c>
      <c r="AD1272" t="s">
        <v>320</v>
      </c>
      <c r="AE1272" t="str">
        <f t="shared" si="39"/>
        <v>COLÉGIO OLIMPO GOIÂNIA</v>
      </c>
      <c r="AG1272">
        <v>3</v>
      </c>
      <c r="AH1272">
        <v>9</v>
      </c>
      <c r="AI1272" t="s">
        <v>54</v>
      </c>
      <c r="AK1272">
        <v>0</v>
      </c>
      <c r="AM1272">
        <v>0</v>
      </c>
      <c r="AP1272" t="s">
        <v>80</v>
      </c>
    </row>
    <row r="1273" spans="1:42" customFormat="1">
      <c r="A1273">
        <v>247079</v>
      </c>
      <c r="B1273">
        <v>171751</v>
      </c>
      <c r="C1273" t="s">
        <v>2217</v>
      </c>
      <c r="D1273" s="18">
        <v>210</v>
      </c>
      <c r="E1273" s="13">
        <v>41732</v>
      </c>
      <c r="F1273" s="14">
        <v>0.60666666666666669</v>
      </c>
      <c r="G1273" s="18">
        <v>0</v>
      </c>
      <c r="H1273">
        <v>0</v>
      </c>
      <c r="I1273" s="21">
        <f t="shared" si="38"/>
        <v>-2677027.1699999967</v>
      </c>
      <c r="L1273">
        <v>171751</v>
      </c>
      <c r="N1273">
        <v>60</v>
      </c>
      <c r="O1273" t="s">
        <v>60</v>
      </c>
      <c r="P1273">
        <v>2</v>
      </c>
      <c r="R1273">
        <v>62</v>
      </c>
      <c r="S1273" s="13">
        <v>42067</v>
      </c>
      <c r="T1273" s="13">
        <v>42067</v>
      </c>
      <c r="W1273">
        <v>2014</v>
      </c>
      <c r="X1273">
        <v>60</v>
      </c>
      <c r="AC1273" t="s">
        <v>130</v>
      </c>
      <c r="AD1273" t="s">
        <v>319</v>
      </c>
      <c r="AE1273" t="str">
        <f t="shared" si="39"/>
        <v>COLÉGIO OLIMPO GOIÂNIA</v>
      </c>
      <c r="AG1273">
        <v>75</v>
      </c>
      <c r="AH1273">
        <v>11</v>
      </c>
      <c r="AI1273" t="s">
        <v>46</v>
      </c>
      <c r="AK1273">
        <v>0</v>
      </c>
      <c r="AM1273">
        <v>0</v>
      </c>
      <c r="AP1273" t="s">
        <v>1384</v>
      </c>
    </row>
    <row r="1274" spans="1:42" customFormat="1">
      <c r="A1274">
        <v>247080</v>
      </c>
      <c r="B1274">
        <v>171752</v>
      </c>
      <c r="C1274" t="s">
        <v>2218</v>
      </c>
      <c r="D1274" s="18">
        <v>210</v>
      </c>
      <c r="E1274" s="13">
        <v>41732</v>
      </c>
      <c r="F1274" s="14">
        <v>0.60696759259259259</v>
      </c>
      <c r="G1274" s="18">
        <v>0</v>
      </c>
      <c r="H1274">
        <v>0</v>
      </c>
      <c r="I1274" s="21">
        <f t="shared" si="38"/>
        <v>-2676817.1699999967</v>
      </c>
      <c r="L1274">
        <v>171752</v>
      </c>
      <c r="N1274">
        <v>60</v>
      </c>
      <c r="O1274" t="s">
        <v>60</v>
      </c>
      <c r="P1274">
        <v>2</v>
      </c>
      <c r="R1274">
        <v>62</v>
      </c>
      <c r="S1274" s="13">
        <v>42067</v>
      </c>
      <c r="T1274" s="13">
        <v>42067</v>
      </c>
      <c r="W1274">
        <v>2014</v>
      </c>
      <c r="X1274">
        <v>60</v>
      </c>
      <c r="AC1274" t="s">
        <v>130</v>
      </c>
      <c r="AD1274" t="s">
        <v>319</v>
      </c>
      <c r="AE1274" t="str">
        <f t="shared" si="39"/>
        <v>COLÉGIO OLIMPO GOIÂNIA</v>
      </c>
      <c r="AG1274">
        <v>75</v>
      </c>
      <c r="AH1274">
        <v>11</v>
      </c>
      <c r="AI1274" t="s">
        <v>46</v>
      </c>
      <c r="AK1274">
        <v>0</v>
      </c>
      <c r="AM1274">
        <v>0</v>
      </c>
      <c r="AP1274" t="s">
        <v>1384</v>
      </c>
    </row>
    <row r="1275" spans="1:42" customFormat="1">
      <c r="A1275">
        <v>247120</v>
      </c>
      <c r="B1275">
        <v>158008</v>
      </c>
      <c r="C1275" t="s">
        <v>2219</v>
      </c>
      <c r="D1275" s="18">
        <v>1280</v>
      </c>
      <c r="E1275" s="13">
        <v>41732</v>
      </c>
      <c r="F1275" s="14">
        <v>0.60773148148148148</v>
      </c>
      <c r="G1275" s="18">
        <v>0</v>
      </c>
      <c r="H1275">
        <v>0</v>
      </c>
      <c r="I1275" s="21">
        <f t="shared" si="38"/>
        <v>-2675537.1699999967</v>
      </c>
      <c r="L1275">
        <v>158008</v>
      </c>
      <c r="N1275">
        <v>60</v>
      </c>
      <c r="O1275" t="s">
        <v>60</v>
      </c>
      <c r="P1275">
        <v>1</v>
      </c>
      <c r="R1275">
        <v>6</v>
      </c>
      <c r="S1275" s="13">
        <v>42067</v>
      </c>
      <c r="T1275" s="13">
        <v>42067</v>
      </c>
      <c r="W1275">
        <v>2014</v>
      </c>
      <c r="X1275">
        <v>60</v>
      </c>
      <c r="AC1275" t="s">
        <v>45</v>
      </c>
      <c r="AD1275" t="s">
        <v>319</v>
      </c>
      <c r="AE1275" t="str">
        <f t="shared" si="39"/>
        <v>COLÉGIO OLIMPO GOIÂNIA</v>
      </c>
      <c r="AG1275">
        <v>75</v>
      </c>
      <c r="AH1275">
        <v>11</v>
      </c>
      <c r="AI1275" t="s">
        <v>46</v>
      </c>
      <c r="AK1275">
        <v>0</v>
      </c>
      <c r="AM1275">
        <v>0</v>
      </c>
      <c r="AP1275" t="s">
        <v>1384</v>
      </c>
    </row>
    <row r="1276" spans="1:42" customFormat="1">
      <c r="A1276">
        <v>247123</v>
      </c>
      <c r="B1276">
        <v>158198</v>
      </c>
      <c r="C1276" t="s">
        <v>2220</v>
      </c>
      <c r="D1276" s="18">
        <v>1284</v>
      </c>
      <c r="E1276" s="13">
        <v>41732</v>
      </c>
      <c r="F1276" s="14">
        <v>0.61039351851851853</v>
      </c>
      <c r="G1276" s="18">
        <v>0</v>
      </c>
      <c r="H1276">
        <v>0</v>
      </c>
      <c r="I1276" s="21">
        <f t="shared" si="38"/>
        <v>-2674253.1699999967</v>
      </c>
      <c r="L1276">
        <v>158198</v>
      </c>
      <c r="N1276">
        <v>60</v>
      </c>
      <c r="O1276" t="s">
        <v>60</v>
      </c>
      <c r="P1276">
        <v>1</v>
      </c>
      <c r="R1276">
        <v>6</v>
      </c>
      <c r="S1276" s="13">
        <v>42067</v>
      </c>
      <c r="T1276" s="13">
        <v>42067</v>
      </c>
      <c r="W1276">
        <v>2014</v>
      </c>
      <c r="X1276">
        <v>60</v>
      </c>
      <c r="AC1276" t="s">
        <v>45</v>
      </c>
      <c r="AD1276" t="s">
        <v>319</v>
      </c>
      <c r="AE1276" t="str">
        <f t="shared" si="39"/>
        <v>COLÉGIO OLIMPO GOIÂNIA</v>
      </c>
      <c r="AG1276">
        <v>75</v>
      </c>
      <c r="AH1276">
        <v>11</v>
      </c>
      <c r="AI1276" t="s">
        <v>46</v>
      </c>
      <c r="AK1276">
        <v>0</v>
      </c>
      <c r="AM1276">
        <v>0</v>
      </c>
      <c r="AP1276" t="s">
        <v>1384</v>
      </c>
    </row>
    <row r="1277" spans="1:42" customFormat="1">
      <c r="A1277">
        <v>247145</v>
      </c>
      <c r="B1277">
        <v>160152</v>
      </c>
      <c r="C1277" t="s">
        <v>2221</v>
      </c>
      <c r="D1277" s="18">
        <v>898.8</v>
      </c>
      <c r="E1277" s="13">
        <v>41732</v>
      </c>
      <c r="F1277" s="14">
        <v>0.61202546296296301</v>
      </c>
      <c r="G1277" s="18">
        <v>0</v>
      </c>
      <c r="H1277">
        <v>0</v>
      </c>
      <c r="I1277" s="21">
        <f t="shared" si="38"/>
        <v>-2673354.3699999969</v>
      </c>
      <c r="L1277">
        <v>160152</v>
      </c>
      <c r="N1277">
        <v>60</v>
      </c>
      <c r="O1277" t="s">
        <v>60</v>
      </c>
      <c r="P1277">
        <v>1</v>
      </c>
      <c r="R1277">
        <v>6</v>
      </c>
      <c r="S1277" s="13">
        <v>42067</v>
      </c>
      <c r="T1277" s="13">
        <v>42067</v>
      </c>
      <c r="W1277">
        <v>2014</v>
      </c>
      <c r="X1277">
        <v>60</v>
      </c>
      <c r="AC1277" t="s">
        <v>45</v>
      </c>
      <c r="AD1277" t="s">
        <v>319</v>
      </c>
      <c r="AE1277" t="str">
        <f t="shared" si="39"/>
        <v>COLÉGIO OLIMPO GOIÂNIA</v>
      </c>
      <c r="AG1277">
        <v>75</v>
      </c>
      <c r="AH1277">
        <v>11</v>
      </c>
      <c r="AI1277" t="s">
        <v>46</v>
      </c>
      <c r="AK1277">
        <v>0</v>
      </c>
      <c r="AM1277">
        <v>0</v>
      </c>
      <c r="AP1277" t="s">
        <v>1384</v>
      </c>
    </row>
    <row r="1278" spans="1:42" customFormat="1">
      <c r="A1278">
        <v>247146</v>
      </c>
      <c r="B1278">
        <v>157505</v>
      </c>
      <c r="C1278" t="s">
        <v>2222</v>
      </c>
      <c r="D1278" s="18">
        <v>350</v>
      </c>
      <c r="E1278" s="13">
        <v>41732</v>
      </c>
      <c r="F1278" s="14">
        <v>0.61394675925925923</v>
      </c>
      <c r="G1278" s="18">
        <v>0</v>
      </c>
      <c r="H1278">
        <v>0</v>
      </c>
      <c r="I1278" s="21">
        <f t="shared" si="38"/>
        <v>-2673004.3699999969</v>
      </c>
      <c r="L1278">
        <v>157505</v>
      </c>
      <c r="N1278">
        <v>60</v>
      </c>
      <c r="O1278" t="s">
        <v>60</v>
      </c>
      <c r="P1278">
        <v>2</v>
      </c>
      <c r="R1278">
        <v>93</v>
      </c>
      <c r="S1278" s="13">
        <v>42067</v>
      </c>
      <c r="T1278" s="13">
        <v>42067</v>
      </c>
      <c r="W1278">
        <v>2014</v>
      </c>
      <c r="X1278">
        <v>60</v>
      </c>
      <c r="AC1278" t="s">
        <v>73</v>
      </c>
      <c r="AD1278" t="s">
        <v>319</v>
      </c>
      <c r="AE1278" t="str">
        <f t="shared" si="39"/>
        <v>COLÉGIO OLIMPO GOIÂNIA</v>
      </c>
      <c r="AG1278">
        <v>75</v>
      </c>
      <c r="AH1278">
        <v>11</v>
      </c>
      <c r="AI1278" t="s">
        <v>46</v>
      </c>
      <c r="AK1278">
        <v>0</v>
      </c>
      <c r="AM1278">
        <v>0</v>
      </c>
      <c r="AP1278" t="s">
        <v>1384</v>
      </c>
    </row>
    <row r="1279" spans="1:42" customFormat="1">
      <c r="A1279">
        <v>247147</v>
      </c>
      <c r="B1279">
        <v>146855</v>
      </c>
      <c r="C1279" t="s">
        <v>2223</v>
      </c>
      <c r="D1279" s="18">
        <v>1417.4</v>
      </c>
      <c r="E1279" s="13">
        <v>41732</v>
      </c>
      <c r="F1279" s="14">
        <v>0.61604166666666671</v>
      </c>
      <c r="G1279" s="18">
        <v>0</v>
      </c>
      <c r="H1279">
        <v>0</v>
      </c>
      <c r="I1279" s="21">
        <f t="shared" si="38"/>
        <v>-2671586.9699999969</v>
      </c>
      <c r="L1279">
        <v>146855</v>
      </c>
      <c r="N1279">
        <v>60</v>
      </c>
      <c r="O1279" t="s">
        <v>60</v>
      </c>
      <c r="P1279">
        <v>1</v>
      </c>
      <c r="R1279">
        <v>2</v>
      </c>
      <c r="S1279" s="13">
        <v>42067</v>
      </c>
      <c r="T1279" s="13">
        <v>42067</v>
      </c>
      <c r="W1279">
        <v>2014</v>
      </c>
      <c r="X1279">
        <v>60</v>
      </c>
      <c r="AC1279" t="s">
        <v>48</v>
      </c>
      <c r="AD1279" t="s">
        <v>319</v>
      </c>
      <c r="AE1279" t="str">
        <f t="shared" si="39"/>
        <v>COLÉGIO OLIMPO GOIÂNIA</v>
      </c>
      <c r="AG1279">
        <v>75</v>
      </c>
      <c r="AH1279">
        <v>11</v>
      </c>
      <c r="AI1279" t="s">
        <v>46</v>
      </c>
      <c r="AK1279">
        <v>0</v>
      </c>
      <c r="AM1279">
        <v>0</v>
      </c>
      <c r="AP1279" t="s">
        <v>1384</v>
      </c>
    </row>
    <row r="1280" spans="1:42" customFormat="1">
      <c r="A1280">
        <v>247149</v>
      </c>
      <c r="B1280">
        <v>148651</v>
      </c>
      <c r="C1280" t="s">
        <v>2224</v>
      </c>
      <c r="D1280" s="18">
        <v>1246.6099999999999</v>
      </c>
      <c r="E1280" s="13">
        <v>41732</v>
      </c>
      <c r="F1280" s="14">
        <v>0.61922453703703706</v>
      </c>
      <c r="G1280" s="18">
        <v>0</v>
      </c>
      <c r="H1280">
        <v>0</v>
      </c>
      <c r="I1280" s="21">
        <f t="shared" si="38"/>
        <v>-2670340.3599999971</v>
      </c>
      <c r="L1280">
        <v>148651</v>
      </c>
      <c r="N1280">
        <v>60</v>
      </c>
      <c r="O1280" t="s">
        <v>60</v>
      </c>
      <c r="P1280">
        <v>1</v>
      </c>
      <c r="R1280">
        <v>2</v>
      </c>
      <c r="S1280" s="13">
        <v>42067</v>
      </c>
      <c r="T1280" s="13">
        <v>42067</v>
      </c>
      <c r="W1280">
        <v>2014</v>
      </c>
      <c r="X1280">
        <v>60</v>
      </c>
      <c r="AC1280" t="s">
        <v>48</v>
      </c>
      <c r="AD1280" t="s">
        <v>319</v>
      </c>
      <c r="AE1280" t="str">
        <f t="shared" si="39"/>
        <v>COLÉGIO OLIMPO GOIÂNIA</v>
      </c>
      <c r="AG1280">
        <v>75</v>
      </c>
      <c r="AH1280">
        <v>11</v>
      </c>
      <c r="AI1280" t="s">
        <v>46</v>
      </c>
      <c r="AK1280">
        <v>0</v>
      </c>
      <c r="AM1280">
        <v>0</v>
      </c>
      <c r="AP1280" t="s">
        <v>1384</v>
      </c>
    </row>
    <row r="1281" spans="1:42" customFormat="1">
      <c r="A1281">
        <v>123222</v>
      </c>
      <c r="B1281">
        <v>171605</v>
      </c>
      <c r="C1281" t="s">
        <v>2225</v>
      </c>
      <c r="D1281" s="18">
        <v>830.18</v>
      </c>
      <c r="E1281" s="13">
        <v>41732</v>
      </c>
      <c r="F1281" s="14">
        <v>0.62228009259259254</v>
      </c>
      <c r="G1281" s="18">
        <v>0</v>
      </c>
      <c r="H1281">
        <v>0</v>
      </c>
      <c r="I1281" s="21">
        <f t="shared" si="38"/>
        <v>-2669510.1799999969</v>
      </c>
      <c r="L1281">
        <v>171605</v>
      </c>
      <c r="N1281">
        <v>8</v>
      </c>
      <c r="O1281" t="s">
        <v>63</v>
      </c>
      <c r="P1281">
        <v>1</v>
      </c>
      <c r="R1281">
        <v>1378</v>
      </c>
      <c r="S1281" s="13">
        <v>41732</v>
      </c>
      <c r="T1281" s="13">
        <v>41732</v>
      </c>
      <c r="W1281">
        <v>2014</v>
      </c>
      <c r="X1281">
        <v>8</v>
      </c>
      <c r="AC1281" t="s">
        <v>109</v>
      </c>
      <c r="AD1281" t="s">
        <v>319</v>
      </c>
      <c r="AE1281" t="str">
        <f t="shared" si="39"/>
        <v>COLÉGIO OLIMPO GOIÂNIA</v>
      </c>
      <c r="AG1281">
        <v>56</v>
      </c>
      <c r="AH1281">
        <v>1</v>
      </c>
      <c r="AI1281" t="s">
        <v>58</v>
      </c>
      <c r="AK1281">
        <v>0</v>
      </c>
      <c r="AM1281">
        <v>0</v>
      </c>
      <c r="AP1281" t="s">
        <v>59</v>
      </c>
    </row>
    <row r="1282" spans="1:42" customFormat="1">
      <c r="A1282">
        <v>247150</v>
      </c>
      <c r="B1282">
        <v>148556</v>
      </c>
      <c r="C1282" t="s">
        <v>2226</v>
      </c>
      <c r="D1282" s="18">
        <v>1312</v>
      </c>
      <c r="E1282" s="13">
        <v>41732</v>
      </c>
      <c r="F1282" s="14">
        <v>0.62239583333333337</v>
      </c>
      <c r="G1282" s="18">
        <v>0</v>
      </c>
      <c r="H1282">
        <v>0</v>
      </c>
      <c r="I1282" s="21">
        <f t="shared" si="38"/>
        <v>-2668198.1799999969</v>
      </c>
      <c r="L1282">
        <v>148556</v>
      </c>
      <c r="N1282">
        <v>60</v>
      </c>
      <c r="O1282" t="s">
        <v>60</v>
      </c>
      <c r="P1282">
        <v>1</v>
      </c>
      <c r="R1282">
        <v>2</v>
      </c>
      <c r="S1282" s="13">
        <v>42067</v>
      </c>
      <c r="T1282" s="13">
        <v>42067</v>
      </c>
      <c r="W1282">
        <v>2014</v>
      </c>
      <c r="X1282">
        <v>60</v>
      </c>
      <c r="AC1282" t="s">
        <v>48</v>
      </c>
      <c r="AD1282" t="s">
        <v>319</v>
      </c>
      <c r="AE1282" t="str">
        <f t="shared" si="39"/>
        <v>COLÉGIO OLIMPO GOIÂNIA</v>
      </c>
      <c r="AG1282">
        <v>75</v>
      </c>
      <c r="AH1282">
        <v>11</v>
      </c>
      <c r="AI1282" t="s">
        <v>46</v>
      </c>
      <c r="AK1282">
        <v>0</v>
      </c>
      <c r="AM1282">
        <v>0</v>
      </c>
      <c r="AP1282" t="s">
        <v>1384</v>
      </c>
    </row>
    <row r="1283" spans="1:42" customFormat="1">
      <c r="A1283">
        <v>247151</v>
      </c>
      <c r="B1283">
        <v>153688</v>
      </c>
      <c r="C1283" t="s">
        <v>2227</v>
      </c>
      <c r="D1283" s="18">
        <v>1342.8</v>
      </c>
      <c r="E1283" s="13">
        <v>41732</v>
      </c>
      <c r="F1283" s="14">
        <v>0.62449074074074074</v>
      </c>
      <c r="G1283" s="18">
        <v>0</v>
      </c>
      <c r="H1283">
        <v>0</v>
      </c>
      <c r="I1283" s="21">
        <f t="shared" si="38"/>
        <v>-2666855.3799999971</v>
      </c>
      <c r="L1283">
        <v>153688</v>
      </c>
      <c r="N1283">
        <v>60</v>
      </c>
      <c r="O1283" t="s">
        <v>60</v>
      </c>
      <c r="P1283">
        <v>1</v>
      </c>
      <c r="R1283">
        <v>2</v>
      </c>
      <c r="S1283" s="13">
        <v>42067</v>
      </c>
      <c r="T1283" s="13">
        <v>42067</v>
      </c>
      <c r="W1283">
        <v>2014</v>
      </c>
      <c r="X1283">
        <v>60</v>
      </c>
      <c r="AC1283" t="s">
        <v>48</v>
      </c>
      <c r="AD1283" t="s">
        <v>319</v>
      </c>
      <c r="AE1283" t="str">
        <f t="shared" si="39"/>
        <v>COLÉGIO OLIMPO GOIÂNIA</v>
      </c>
      <c r="AG1283">
        <v>75</v>
      </c>
      <c r="AH1283">
        <v>11</v>
      </c>
      <c r="AI1283" t="s">
        <v>46</v>
      </c>
      <c r="AK1283">
        <v>0</v>
      </c>
      <c r="AM1283">
        <v>0</v>
      </c>
      <c r="AP1283" t="s">
        <v>1384</v>
      </c>
    </row>
    <row r="1284" spans="1:42" customFormat="1">
      <c r="A1284">
        <v>247153</v>
      </c>
      <c r="B1284">
        <v>153710</v>
      </c>
      <c r="C1284" t="s">
        <v>2228</v>
      </c>
      <c r="D1284" s="18">
        <v>937.3</v>
      </c>
      <c r="E1284" s="13">
        <v>41732</v>
      </c>
      <c r="F1284" s="14">
        <v>0.62554398148148149</v>
      </c>
      <c r="G1284" s="18">
        <v>0</v>
      </c>
      <c r="H1284">
        <v>0</v>
      </c>
      <c r="I1284" s="21">
        <f t="shared" ref="I1284:I1347" si="40">I1283 + (D1284-G1284)</f>
        <v>-2665918.0799999973</v>
      </c>
      <c r="L1284">
        <v>153710</v>
      </c>
      <c r="N1284">
        <v>60</v>
      </c>
      <c r="O1284" t="s">
        <v>60</v>
      </c>
      <c r="P1284">
        <v>1</v>
      </c>
      <c r="R1284">
        <v>2</v>
      </c>
      <c r="S1284" s="13">
        <v>42067</v>
      </c>
      <c r="T1284" s="13">
        <v>42067</v>
      </c>
      <c r="W1284">
        <v>2014</v>
      </c>
      <c r="X1284">
        <v>60</v>
      </c>
      <c r="AC1284" t="s">
        <v>48</v>
      </c>
      <c r="AD1284" t="s">
        <v>319</v>
      </c>
      <c r="AE1284" t="str">
        <f t="shared" ref="AE1284:AE1347" si="41">ACHA_INSTITUICAO(AC1284)</f>
        <v>COLÉGIO OLIMPO GOIÂNIA</v>
      </c>
      <c r="AG1284">
        <v>75</v>
      </c>
      <c r="AH1284">
        <v>11</v>
      </c>
      <c r="AI1284" t="s">
        <v>46</v>
      </c>
      <c r="AK1284">
        <v>0</v>
      </c>
      <c r="AM1284">
        <v>0</v>
      </c>
      <c r="AP1284" t="s">
        <v>1384</v>
      </c>
    </row>
    <row r="1285" spans="1:42" customFormat="1">
      <c r="A1285">
        <v>123242</v>
      </c>
      <c r="B1285" t="s">
        <v>2229</v>
      </c>
      <c r="C1285" t="s">
        <v>2230</v>
      </c>
      <c r="D1285" s="18">
        <v>0</v>
      </c>
      <c r="E1285" s="13">
        <v>41732</v>
      </c>
      <c r="F1285" s="14">
        <v>0.62600694444444438</v>
      </c>
      <c r="G1285" s="18">
        <v>2000</v>
      </c>
      <c r="H1285">
        <v>0</v>
      </c>
      <c r="I1285" s="21">
        <f t="shared" si="40"/>
        <v>-2667918.0799999973</v>
      </c>
      <c r="M1285">
        <v>47237</v>
      </c>
      <c r="N1285">
        <v>24</v>
      </c>
      <c r="O1285" t="s">
        <v>68</v>
      </c>
      <c r="P1285">
        <v>1</v>
      </c>
      <c r="R1285">
        <v>1071</v>
      </c>
      <c r="S1285" s="13">
        <v>41733</v>
      </c>
      <c r="T1285" s="13">
        <v>41733</v>
      </c>
      <c r="W1285">
        <v>2014</v>
      </c>
      <c r="X1285">
        <v>24</v>
      </c>
      <c r="AC1285" t="s">
        <v>87</v>
      </c>
      <c r="AD1285" t="s">
        <v>319</v>
      </c>
      <c r="AE1285" t="str">
        <f t="shared" si="41"/>
        <v xml:space="preserve">RODRIGO BERNADELLI </v>
      </c>
      <c r="AG1285">
        <v>26</v>
      </c>
      <c r="AH1285">
        <v>8</v>
      </c>
      <c r="AI1285" t="s">
        <v>52</v>
      </c>
      <c r="AK1285">
        <v>0</v>
      </c>
      <c r="AM1285">
        <v>0</v>
      </c>
      <c r="AP1285" t="s">
        <v>336</v>
      </c>
    </row>
    <row r="1286" spans="1:42" customFormat="1">
      <c r="A1286">
        <v>247155</v>
      </c>
      <c r="B1286">
        <v>153725</v>
      </c>
      <c r="C1286" t="s">
        <v>2231</v>
      </c>
      <c r="D1286" s="18">
        <v>1205</v>
      </c>
      <c r="E1286" s="13">
        <v>41732</v>
      </c>
      <c r="F1286" s="14">
        <v>0.62662037037037044</v>
      </c>
      <c r="G1286" s="18">
        <v>0</v>
      </c>
      <c r="H1286">
        <v>0</v>
      </c>
      <c r="I1286" s="21">
        <f t="shared" si="40"/>
        <v>-2666713.0799999973</v>
      </c>
      <c r="L1286">
        <v>153725</v>
      </c>
      <c r="N1286">
        <v>60</v>
      </c>
      <c r="O1286" t="s">
        <v>60</v>
      </c>
      <c r="P1286">
        <v>1</v>
      </c>
      <c r="R1286">
        <v>2</v>
      </c>
      <c r="S1286" s="13">
        <v>42067</v>
      </c>
      <c r="T1286" s="13">
        <v>42067</v>
      </c>
      <c r="W1286">
        <v>2014</v>
      </c>
      <c r="X1286">
        <v>60</v>
      </c>
      <c r="AC1286" t="s">
        <v>48</v>
      </c>
      <c r="AD1286" t="s">
        <v>319</v>
      </c>
      <c r="AE1286" t="str">
        <f t="shared" si="41"/>
        <v>COLÉGIO OLIMPO GOIÂNIA</v>
      </c>
      <c r="AG1286">
        <v>75</v>
      </c>
      <c r="AH1286">
        <v>11</v>
      </c>
      <c r="AI1286" t="s">
        <v>46</v>
      </c>
      <c r="AK1286">
        <v>0</v>
      </c>
      <c r="AM1286">
        <v>0</v>
      </c>
      <c r="AP1286" t="s">
        <v>1384</v>
      </c>
    </row>
    <row r="1287" spans="1:42" customFormat="1">
      <c r="A1287">
        <v>247157</v>
      </c>
      <c r="B1287">
        <v>153732</v>
      </c>
      <c r="C1287" t="s">
        <v>2232</v>
      </c>
      <c r="D1287" s="18">
        <v>1205</v>
      </c>
      <c r="E1287" s="13">
        <v>41732</v>
      </c>
      <c r="F1287" s="14">
        <v>0.62689814814814815</v>
      </c>
      <c r="G1287" s="18">
        <v>0</v>
      </c>
      <c r="H1287">
        <v>0</v>
      </c>
      <c r="I1287" s="21">
        <f t="shared" si="40"/>
        <v>-2665508.0799999973</v>
      </c>
      <c r="L1287">
        <v>153732</v>
      </c>
      <c r="N1287">
        <v>60</v>
      </c>
      <c r="O1287" t="s">
        <v>60</v>
      </c>
      <c r="P1287">
        <v>1</v>
      </c>
      <c r="R1287">
        <v>2</v>
      </c>
      <c r="S1287" s="13">
        <v>42067</v>
      </c>
      <c r="T1287" s="13">
        <v>42067</v>
      </c>
      <c r="W1287">
        <v>2014</v>
      </c>
      <c r="X1287">
        <v>60</v>
      </c>
      <c r="AC1287" t="s">
        <v>48</v>
      </c>
      <c r="AD1287" t="s">
        <v>319</v>
      </c>
      <c r="AE1287" t="str">
        <f t="shared" si="41"/>
        <v>COLÉGIO OLIMPO GOIÂNIA</v>
      </c>
      <c r="AG1287">
        <v>75</v>
      </c>
      <c r="AH1287">
        <v>11</v>
      </c>
      <c r="AI1287" t="s">
        <v>46</v>
      </c>
      <c r="AK1287">
        <v>0</v>
      </c>
      <c r="AM1287">
        <v>0</v>
      </c>
      <c r="AP1287" t="s">
        <v>1384</v>
      </c>
    </row>
    <row r="1288" spans="1:42" customFormat="1">
      <c r="A1288">
        <v>247160</v>
      </c>
      <c r="B1288">
        <v>153681</v>
      </c>
      <c r="C1288" t="s">
        <v>2233</v>
      </c>
      <c r="D1288" s="18">
        <v>1462.16</v>
      </c>
      <c r="E1288" s="13">
        <v>41732</v>
      </c>
      <c r="F1288" s="14">
        <v>0.62811342592592589</v>
      </c>
      <c r="G1288" s="18">
        <v>0</v>
      </c>
      <c r="H1288">
        <v>0</v>
      </c>
      <c r="I1288" s="21">
        <f t="shared" si="40"/>
        <v>-2664045.9199999971</v>
      </c>
      <c r="L1288">
        <v>153681</v>
      </c>
      <c r="N1288">
        <v>60</v>
      </c>
      <c r="O1288" t="s">
        <v>60</v>
      </c>
      <c r="P1288">
        <v>1</v>
      </c>
      <c r="R1288">
        <v>2</v>
      </c>
      <c r="S1288" s="13">
        <v>42067</v>
      </c>
      <c r="T1288" s="13">
        <v>42067</v>
      </c>
      <c r="W1288">
        <v>2014</v>
      </c>
      <c r="X1288">
        <v>60</v>
      </c>
      <c r="AC1288" t="s">
        <v>48</v>
      </c>
      <c r="AD1288" t="s">
        <v>319</v>
      </c>
      <c r="AE1288" t="str">
        <f t="shared" si="41"/>
        <v>COLÉGIO OLIMPO GOIÂNIA</v>
      </c>
      <c r="AG1288">
        <v>75</v>
      </c>
      <c r="AH1288">
        <v>11</v>
      </c>
      <c r="AI1288" t="s">
        <v>46</v>
      </c>
      <c r="AK1288">
        <v>0</v>
      </c>
      <c r="AM1288">
        <v>0</v>
      </c>
      <c r="AP1288" t="s">
        <v>1384</v>
      </c>
    </row>
    <row r="1289" spans="1:42" customFormat="1">
      <c r="A1289">
        <v>123244</v>
      </c>
      <c r="B1289" t="s">
        <v>2234</v>
      </c>
      <c r="C1289" t="s">
        <v>2235</v>
      </c>
      <c r="D1289" s="18">
        <v>0</v>
      </c>
      <c r="E1289" s="13">
        <v>41732</v>
      </c>
      <c r="F1289" s="14">
        <v>0.62913194444444442</v>
      </c>
      <c r="G1289" s="18">
        <v>162</v>
      </c>
      <c r="H1289">
        <v>0</v>
      </c>
      <c r="I1289" s="21">
        <f t="shared" si="40"/>
        <v>-2664207.9199999971</v>
      </c>
      <c r="M1289">
        <v>46699</v>
      </c>
      <c r="N1289">
        <v>24</v>
      </c>
      <c r="O1289" t="s">
        <v>68</v>
      </c>
      <c r="P1289">
        <v>1</v>
      </c>
      <c r="R1289">
        <v>554</v>
      </c>
      <c r="S1289" s="13">
        <v>41733</v>
      </c>
      <c r="T1289" s="13">
        <v>41733</v>
      </c>
      <c r="W1289">
        <v>2014</v>
      </c>
      <c r="X1289">
        <v>24</v>
      </c>
      <c r="AC1289" t="s">
        <v>128</v>
      </c>
      <c r="AD1289" t="s">
        <v>319</v>
      </c>
      <c r="AE1289" t="str">
        <f t="shared" si="41"/>
        <v>COLÉGIO OLIMPO GOIÂNIA</v>
      </c>
      <c r="AG1289">
        <v>8</v>
      </c>
      <c r="AH1289">
        <v>3</v>
      </c>
      <c r="AI1289" t="s">
        <v>64</v>
      </c>
      <c r="AK1289">
        <v>0</v>
      </c>
      <c r="AM1289">
        <v>0</v>
      </c>
      <c r="AP1289" t="s">
        <v>369</v>
      </c>
    </row>
    <row r="1290" spans="1:42" customFormat="1">
      <c r="A1290">
        <v>274485</v>
      </c>
      <c r="B1290" t="s">
        <v>257</v>
      </c>
      <c r="C1290" t="s">
        <v>257</v>
      </c>
      <c r="D1290" s="18">
        <v>125000</v>
      </c>
      <c r="E1290" s="13">
        <v>41732</v>
      </c>
      <c r="F1290" s="14">
        <v>0.6303819444444444</v>
      </c>
      <c r="G1290" s="18">
        <v>0</v>
      </c>
      <c r="H1290">
        <v>0</v>
      </c>
      <c r="I1290" s="21">
        <f t="shared" si="40"/>
        <v>-2539207.9199999971</v>
      </c>
      <c r="N1290">
        <v>7</v>
      </c>
      <c r="O1290" t="s">
        <v>44</v>
      </c>
      <c r="P1290">
        <v>1</v>
      </c>
      <c r="R1290">
        <v>1386</v>
      </c>
      <c r="S1290" s="13">
        <v>42184</v>
      </c>
      <c r="T1290" s="13">
        <v>42184</v>
      </c>
      <c r="W1290">
        <v>2015</v>
      </c>
      <c r="X1290">
        <v>7</v>
      </c>
      <c r="AC1290" t="s">
        <v>235</v>
      </c>
      <c r="AD1290" t="s">
        <v>320</v>
      </c>
      <c r="AE1290" t="str">
        <f t="shared" si="41"/>
        <v>COLÉGIO OLIMPO GOIÂNIA</v>
      </c>
      <c r="AG1290">
        <v>3</v>
      </c>
      <c r="AH1290">
        <v>8</v>
      </c>
      <c r="AI1290" t="s">
        <v>52</v>
      </c>
      <c r="AM1290">
        <v>0</v>
      </c>
      <c r="AP1290" t="s">
        <v>80</v>
      </c>
    </row>
    <row r="1291" spans="1:42" customFormat="1">
      <c r="A1291">
        <v>123245</v>
      </c>
      <c r="B1291" t="s">
        <v>2236</v>
      </c>
      <c r="C1291" t="s">
        <v>2237</v>
      </c>
      <c r="D1291" s="18">
        <v>0</v>
      </c>
      <c r="E1291" s="13">
        <v>41732</v>
      </c>
      <c r="F1291" s="14">
        <v>0.63108796296296299</v>
      </c>
      <c r="G1291" s="18">
        <v>772.31</v>
      </c>
      <c r="H1291">
        <v>0</v>
      </c>
      <c r="I1291" s="21">
        <f t="shared" si="40"/>
        <v>-2539980.2299999972</v>
      </c>
      <c r="M1291">
        <v>47238</v>
      </c>
      <c r="N1291">
        <v>24</v>
      </c>
      <c r="O1291" t="s">
        <v>68</v>
      </c>
      <c r="P1291">
        <v>1</v>
      </c>
      <c r="R1291">
        <v>175</v>
      </c>
      <c r="S1291" s="13">
        <v>41733</v>
      </c>
      <c r="T1291" s="13">
        <v>41733</v>
      </c>
      <c r="W1291">
        <v>2014</v>
      </c>
      <c r="X1291">
        <v>24</v>
      </c>
      <c r="AC1291" t="s">
        <v>145</v>
      </c>
      <c r="AD1291" t="s">
        <v>319</v>
      </c>
      <c r="AE1291" t="str">
        <f t="shared" si="41"/>
        <v>COLÉGIO OLIMPO GOIÂNIA</v>
      </c>
      <c r="AG1291">
        <v>4</v>
      </c>
      <c r="AH1291">
        <v>9</v>
      </c>
      <c r="AI1291" t="s">
        <v>54</v>
      </c>
      <c r="AK1291">
        <v>0</v>
      </c>
      <c r="AM1291">
        <v>0</v>
      </c>
      <c r="AP1291" t="s">
        <v>418</v>
      </c>
    </row>
    <row r="1292" spans="1:42" customFormat="1">
      <c r="A1292">
        <v>247163</v>
      </c>
      <c r="B1292">
        <v>152059</v>
      </c>
      <c r="C1292" t="s">
        <v>2238</v>
      </c>
      <c r="D1292" s="18">
        <v>1312</v>
      </c>
      <c r="E1292" s="13">
        <v>41732</v>
      </c>
      <c r="F1292" s="14">
        <v>0.63284722222222223</v>
      </c>
      <c r="G1292" s="18">
        <v>0</v>
      </c>
      <c r="H1292">
        <v>0</v>
      </c>
      <c r="I1292" s="21">
        <f t="shared" si="40"/>
        <v>-2538668.2299999972</v>
      </c>
      <c r="L1292">
        <v>152059</v>
      </c>
      <c r="N1292">
        <v>60</v>
      </c>
      <c r="O1292" t="s">
        <v>60</v>
      </c>
      <c r="P1292">
        <v>1</v>
      </c>
      <c r="R1292">
        <v>2</v>
      </c>
      <c r="S1292" s="13">
        <v>42067</v>
      </c>
      <c r="T1292" s="13">
        <v>42067</v>
      </c>
      <c r="W1292">
        <v>2014</v>
      </c>
      <c r="X1292">
        <v>60</v>
      </c>
      <c r="AC1292" t="s">
        <v>48</v>
      </c>
      <c r="AD1292" t="s">
        <v>319</v>
      </c>
      <c r="AE1292" t="str">
        <f t="shared" si="41"/>
        <v>COLÉGIO OLIMPO GOIÂNIA</v>
      </c>
      <c r="AG1292">
        <v>75</v>
      </c>
      <c r="AH1292">
        <v>11</v>
      </c>
      <c r="AI1292" t="s">
        <v>46</v>
      </c>
      <c r="AK1292">
        <v>0</v>
      </c>
      <c r="AM1292">
        <v>0</v>
      </c>
      <c r="AP1292" t="s">
        <v>1384</v>
      </c>
    </row>
    <row r="1293" spans="1:42" customFormat="1">
      <c r="A1293">
        <v>123246</v>
      </c>
      <c r="B1293" t="s">
        <v>2239</v>
      </c>
      <c r="C1293" t="s">
        <v>2240</v>
      </c>
      <c r="D1293" s="18">
        <v>0</v>
      </c>
      <c r="E1293" s="13">
        <v>41732</v>
      </c>
      <c r="F1293" s="14">
        <v>0.63337962962962957</v>
      </c>
      <c r="G1293" s="18">
        <v>560</v>
      </c>
      <c r="H1293">
        <v>0</v>
      </c>
      <c r="I1293" s="21">
        <f t="shared" si="40"/>
        <v>-2539228.2299999972</v>
      </c>
      <c r="M1293">
        <v>47239</v>
      </c>
      <c r="N1293">
        <v>24</v>
      </c>
      <c r="O1293" t="s">
        <v>68</v>
      </c>
      <c r="P1293">
        <v>1</v>
      </c>
      <c r="R1293">
        <v>371</v>
      </c>
      <c r="S1293" s="13">
        <v>41733</v>
      </c>
      <c r="T1293" s="13">
        <v>41733</v>
      </c>
      <c r="W1293">
        <v>2014</v>
      </c>
      <c r="X1293">
        <v>24</v>
      </c>
      <c r="AC1293" t="s">
        <v>224</v>
      </c>
      <c r="AD1293" t="s">
        <v>319</v>
      </c>
      <c r="AE1293" t="str">
        <f t="shared" si="41"/>
        <v>COLÉGIO OLIMPO GOIÂNIA</v>
      </c>
      <c r="AG1293">
        <v>8</v>
      </c>
      <c r="AH1293">
        <v>9</v>
      </c>
      <c r="AI1293" t="s">
        <v>54</v>
      </c>
      <c r="AK1293">
        <v>0</v>
      </c>
      <c r="AM1293">
        <v>0</v>
      </c>
      <c r="AP1293" t="s">
        <v>369</v>
      </c>
    </row>
    <row r="1294" spans="1:42" customFormat="1">
      <c r="A1294">
        <v>247164</v>
      </c>
      <c r="B1294">
        <v>152027</v>
      </c>
      <c r="C1294" t="s">
        <v>2241</v>
      </c>
      <c r="D1294" s="18">
        <v>1462</v>
      </c>
      <c r="E1294" s="13">
        <v>41732</v>
      </c>
      <c r="F1294" s="14">
        <v>0.63384259259259257</v>
      </c>
      <c r="G1294" s="18">
        <v>0</v>
      </c>
      <c r="H1294">
        <v>0</v>
      </c>
      <c r="I1294" s="21">
        <f t="shared" si="40"/>
        <v>-2537766.2299999972</v>
      </c>
      <c r="L1294">
        <v>152027</v>
      </c>
      <c r="N1294">
        <v>60</v>
      </c>
      <c r="O1294" t="s">
        <v>60</v>
      </c>
      <c r="P1294">
        <v>1</v>
      </c>
      <c r="R1294">
        <v>2</v>
      </c>
      <c r="S1294" s="13">
        <v>42067</v>
      </c>
      <c r="T1294" s="13">
        <v>42067</v>
      </c>
      <c r="W1294">
        <v>2014</v>
      </c>
      <c r="X1294">
        <v>60</v>
      </c>
      <c r="AC1294" t="s">
        <v>48</v>
      </c>
      <c r="AD1294" t="s">
        <v>319</v>
      </c>
      <c r="AE1294" t="str">
        <f t="shared" si="41"/>
        <v>COLÉGIO OLIMPO GOIÂNIA</v>
      </c>
      <c r="AG1294">
        <v>75</v>
      </c>
      <c r="AH1294">
        <v>11</v>
      </c>
      <c r="AI1294" t="s">
        <v>46</v>
      </c>
      <c r="AK1294">
        <v>0</v>
      </c>
      <c r="AM1294">
        <v>0</v>
      </c>
      <c r="AP1294" t="s">
        <v>1384</v>
      </c>
    </row>
    <row r="1295" spans="1:42" customFormat="1">
      <c r="A1295">
        <v>123247</v>
      </c>
      <c r="B1295" t="s">
        <v>2242</v>
      </c>
      <c r="C1295" t="s">
        <v>2243</v>
      </c>
      <c r="D1295" s="18">
        <v>0</v>
      </c>
      <c r="E1295" s="13">
        <v>41732</v>
      </c>
      <c r="F1295" s="14">
        <v>0.63451388888888893</v>
      </c>
      <c r="G1295" s="18">
        <v>326.43</v>
      </c>
      <c r="H1295">
        <v>0</v>
      </c>
      <c r="I1295" s="21">
        <f t="shared" si="40"/>
        <v>-2538092.6599999974</v>
      </c>
      <c r="M1295">
        <v>44726</v>
      </c>
      <c r="N1295">
        <v>24</v>
      </c>
      <c r="O1295" t="s">
        <v>68</v>
      </c>
      <c r="P1295">
        <v>1</v>
      </c>
      <c r="R1295">
        <v>523</v>
      </c>
      <c r="S1295" s="13">
        <v>41733</v>
      </c>
      <c r="T1295" s="13">
        <v>41733</v>
      </c>
      <c r="W1295">
        <v>2014</v>
      </c>
      <c r="X1295">
        <v>24</v>
      </c>
      <c r="AC1295" t="s">
        <v>2244</v>
      </c>
      <c r="AD1295" t="s">
        <v>319</v>
      </c>
      <c r="AE1295" t="str">
        <f t="shared" si="41"/>
        <v>COLÉGIO OLIMPO GOIÂNIA</v>
      </c>
      <c r="AG1295">
        <v>8</v>
      </c>
      <c r="AH1295">
        <v>9</v>
      </c>
      <c r="AI1295" t="s">
        <v>54</v>
      </c>
      <c r="AK1295">
        <v>0</v>
      </c>
      <c r="AM1295">
        <v>0</v>
      </c>
      <c r="AP1295" t="s">
        <v>369</v>
      </c>
    </row>
    <row r="1296" spans="1:42" customFormat="1">
      <c r="A1296">
        <v>247168</v>
      </c>
      <c r="B1296">
        <v>152035</v>
      </c>
      <c r="C1296" t="s">
        <v>2245</v>
      </c>
      <c r="D1296" s="18">
        <v>1462</v>
      </c>
      <c r="E1296" s="13">
        <v>41732</v>
      </c>
      <c r="F1296" s="14">
        <v>0.63618055555555553</v>
      </c>
      <c r="G1296" s="18">
        <v>0</v>
      </c>
      <c r="H1296">
        <v>0</v>
      </c>
      <c r="I1296" s="21">
        <f t="shared" si="40"/>
        <v>-2536630.6599999974</v>
      </c>
      <c r="L1296">
        <v>152035</v>
      </c>
      <c r="N1296">
        <v>60</v>
      </c>
      <c r="O1296" t="s">
        <v>60</v>
      </c>
      <c r="P1296">
        <v>1</v>
      </c>
      <c r="R1296">
        <v>2</v>
      </c>
      <c r="S1296" s="13">
        <v>42067</v>
      </c>
      <c r="T1296" s="13">
        <v>42067</v>
      </c>
      <c r="W1296">
        <v>2014</v>
      </c>
      <c r="X1296">
        <v>60</v>
      </c>
      <c r="AC1296" t="s">
        <v>48</v>
      </c>
      <c r="AD1296" t="s">
        <v>319</v>
      </c>
      <c r="AE1296" t="str">
        <f t="shared" si="41"/>
        <v>COLÉGIO OLIMPO GOIÂNIA</v>
      </c>
      <c r="AG1296">
        <v>75</v>
      </c>
      <c r="AH1296">
        <v>11</v>
      </c>
      <c r="AI1296" t="s">
        <v>46</v>
      </c>
      <c r="AK1296">
        <v>0</v>
      </c>
      <c r="AM1296">
        <v>0</v>
      </c>
      <c r="AP1296" t="s">
        <v>1384</v>
      </c>
    </row>
    <row r="1297" spans="1:42" customFormat="1">
      <c r="A1297">
        <v>247169</v>
      </c>
      <c r="B1297">
        <v>151727</v>
      </c>
      <c r="C1297" t="s">
        <v>2246</v>
      </c>
      <c r="D1297" s="18">
        <v>1138.1500000000001</v>
      </c>
      <c r="E1297" s="13">
        <v>41732</v>
      </c>
      <c r="F1297" s="14">
        <v>0.64094907407407409</v>
      </c>
      <c r="G1297" s="18">
        <v>0</v>
      </c>
      <c r="H1297">
        <v>0</v>
      </c>
      <c r="I1297" s="21">
        <f t="shared" si="40"/>
        <v>-2535492.5099999974</v>
      </c>
      <c r="L1297">
        <v>151727</v>
      </c>
      <c r="N1297">
        <v>60</v>
      </c>
      <c r="O1297" t="s">
        <v>60</v>
      </c>
      <c r="P1297">
        <v>1</v>
      </c>
      <c r="R1297">
        <v>2</v>
      </c>
      <c r="S1297" s="13">
        <v>42067</v>
      </c>
      <c r="T1297" s="13">
        <v>42067</v>
      </c>
      <c r="W1297">
        <v>2014</v>
      </c>
      <c r="X1297">
        <v>60</v>
      </c>
      <c r="AC1297" t="s">
        <v>48</v>
      </c>
      <c r="AD1297" t="s">
        <v>319</v>
      </c>
      <c r="AE1297" t="str">
        <f t="shared" si="41"/>
        <v>COLÉGIO OLIMPO GOIÂNIA</v>
      </c>
      <c r="AG1297">
        <v>75</v>
      </c>
      <c r="AH1297">
        <v>11</v>
      </c>
      <c r="AI1297" t="s">
        <v>46</v>
      </c>
      <c r="AK1297">
        <v>0</v>
      </c>
      <c r="AM1297">
        <v>0</v>
      </c>
      <c r="AP1297" t="s">
        <v>1384</v>
      </c>
    </row>
    <row r="1298" spans="1:42" customFormat="1">
      <c r="A1298">
        <v>123250</v>
      </c>
      <c r="B1298" t="s">
        <v>2247</v>
      </c>
      <c r="C1298" t="s">
        <v>2248</v>
      </c>
      <c r="D1298" s="18">
        <v>0</v>
      </c>
      <c r="E1298" s="13">
        <v>41732</v>
      </c>
      <c r="F1298" s="14">
        <v>0.64194444444444443</v>
      </c>
      <c r="G1298" s="18">
        <v>240</v>
      </c>
      <c r="H1298">
        <v>0</v>
      </c>
      <c r="I1298" s="21">
        <f t="shared" si="40"/>
        <v>-2535732.5099999974</v>
      </c>
      <c r="M1298">
        <v>46972</v>
      </c>
      <c r="N1298">
        <v>24</v>
      </c>
      <c r="O1298" t="s">
        <v>68</v>
      </c>
      <c r="P1298">
        <v>1</v>
      </c>
      <c r="R1298">
        <v>1527</v>
      </c>
      <c r="S1298" s="13">
        <v>41733</v>
      </c>
      <c r="T1298" s="13">
        <v>41733</v>
      </c>
      <c r="W1298">
        <v>2014</v>
      </c>
      <c r="X1298">
        <v>24</v>
      </c>
      <c r="AC1298" t="s">
        <v>123</v>
      </c>
      <c r="AD1298" t="s">
        <v>319</v>
      </c>
      <c r="AE1298" t="str">
        <f t="shared" si="41"/>
        <v>COLÉGIO OLIMPO UBERLÂNDIA</v>
      </c>
      <c r="AG1298">
        <v>8</v>
      </c>
      <c r="AH1298">
        <v>3</v>
      </c>
      <c r="AI1298" t="s">
        <v>64</v>
      </c>
      <c r="AK1298">
        <v>0</v>
      </c>
      <c r="AM1298">
        <v>0</v>
      </c>
      <c r="AP1298" t="s">
        <v>369</v>
      </c>
    </row>
    <row r="1299" spans="1:42" customFormat="1">
      <c r="A1299">
        <v>247170</v>
      </c>
      <c r="B1299">
        <v>151622</v>
      </c>
      <c r="C1299" t="s">
        <v>2249</v>
      </c>
      <c r="D1299" s="18">
        <v>1180.99</v>
      </c>
      <c r="E1299" s="13">
        <v>41732</v>
      </c>
      <c r="F1299" s="14">
        <v>0.64211805555555557</v>
      </c>
      <c r="G1299" s="18">
        <v>0</v>
      </c>
      <c r="H1299">
        <v>0</v>
      </c>
      <c r="I1299" s="21">
        <f t="shared" si="40"/>
        <v>-2534551.5199999972</v>
      </c>
      <c r="L1299">
        <v>151622</v>
      </c>
      <c r="N1299">
        <v>60</v>
      </c>
      <c r="O1299" t="s">
        <v>60</v>
      </c>
      <c r="P1299">
        <v>1</v>
      </c>
      <c r="R1299">
        <v>2</v>
      </c>
      <c r="S1299" s="13">
        <v>42067</v>
      </c>
      <c r="T1299" s="13">
        <v>42067</v>
      </c>
      <c r="W1299">
        <v>2014</v>
      </c>
      <c r="X1299">
        <v>60</v>
      </c>
      <c r="AC1299" t="s">
        <v>48</v>
      </c>
      <c r="AD1299" t="s">
        <v>319</v>
      </c>
      <c r="AE1299" t="str">
        <f t="shared" si="41"/>
        <v>COLÉGIO OLIMPO GOIÂNIA</v>
      </c>
      <c r="AG1299">
        <v>75</v>
      </c>
      <c r="AH1299">
        <v>11</v>
      </c>
      <c r="AI1299" t="s">
        <v>46</v>
      </c>
      <c r="AK1299">
        <v>0</v>
      </c>
      <c r="AM1299">
        <v>0</v>
      </c>
      <c r="AP1299" t="s">
        <v>1384</v>
      </c>
    </row>
    <row r="1300" spans="1:42" customFormat="1">
      <c r="A1300">
        <v>128416</v>
      </c>
      <c r="B1300" t="s">
        <v>2250</v>
      </c>
      <c r="C1300" t="s">
        <v>2251</v>
      </c>
      <c r="D1300" s="18">
        <v>0</v>
      </c>
      <c r="E1300" s="13">
        <v>41732</v>
      </c>
      <c r="F1300" s="14">
        <v>0.64253472222222219</v>
      </c>
      <c r="G1300" s="18">
        <v>1869.85</v>
      </c>
      <c r="H1300">
        <v>0</v>
      </c>
      <c r="I1300" s="21">
        <f t="shared" si="40"/>
        <v>-2536421.3699999973</v>
      </c>
      <c r="M1300">
        <v>50640</v>
      </c>
      <c r="N1300">
        <v>7</v>
      </c>
      <c r="O1300" t="s">
        <v>44</v>
      </c>
      <c r="P1300">
        <v>1</v>
      </c>
      <c r="R1300">
        <v>877</v>
      </c>
      <c r="S1300" s="13">
        <v>41757</v>
      </c>
      <c r="T1300" s="13">
        <v>41785</v>
      </c>
      <c r="W1300">
        <v>2014</v>
      </c>
      <c r="X1300">
        <v>25</v>
      </c>
      <c r="AC1300" t="s">
        <v>133</v>
      </c>
      <c r="AD1300" t="s">
        <v>319</v>
      </c>
      <c r="AE1300" t="str">
        <f t="shared" si="41"/>
        <v>SOL NASCENTE</v>
      </c>
      <c r="AG1300">
        <v>26</v>
      </c>
      <c r="AH1300">
        <v>9</v>
      </c>
      <c r="AI1300" t="s">
        <v>54</v>
      </c>
      <c r="AK1300">
        <v>0</v>
      </c>
      <c r="AM1300">
        <v>0</v>
      </c>
      <c r="AP1300" t="s">
        <v>336</v>
      </c>
    </row>
    <row r="1301" spans="1:42" customFormat="1">
      <c r="A1301">
        <v>247171</v>
      </c>
      <c r="B1301">
        <v>146034</v>
      </c>
      <c r="C1301" t="s">
        <v>2252</v>
      </c>
      <c r="D1301" s="18">
        <v>990</v>
      </c>
      <c r="E1301" s="13">
        <v>41732</v>
      </c>
      <c r="F1301" s="14">
        <v>0.64554398148148151</v>
      </c>
      <c r="G1301" s="18">
        <v>0</v>
      </c>
      <c r="H1301">
        <v>0</v>
      </c>
      <c r="I1301" s="21">
        <f t="shared" si="40"/>
        <v>-2535431.3699999973</v>
      </c>
      <c r="L1301">
        <v>146034</v>
      </c>
      <c r="N1301">
        <v>60</v>
      </c>
      <c r="O1301" t="s">
        <v>60</v>
      </c>
      <c r="P1301">
        <v>1</v>
      </c>
      <c r="R1301">
        <v>2</v>
      </c>
      <c r="S1301" s="13">
        <v>42067</v>
      </c>
      <c r="T1301" s="13">
        <v>42067</v>
      </c>
      <c r="W1301">
        <v>2014</v>
      </c>
      <c r="X1301">
        <v>60</v>
      </c>
      <c r="AC1301" t="s">
        <v>48</v>
      </c>
      <c r="AD1301" t="s">
        <v>319</v>
      </c>
      <c r="AE1301" t="str">
        <f t="shared" si="41"/>
        <v>COLÉGIO OLIMPO GOIÂNIA</v>
      </c>
      <c r="AG1301">
        <v>75</v>
      </c>
      <c r="AH1301">
        <v>11</v>
      </c>
      <c r="AI1301" t="s">
        <v>46</v>
      </c>
      <c r="AK1301">
        <v>0</v>
      </c>
      <c r="AM1301">
        <v>0</v>
      </c>
      <c r="AP1301" t="s">
        <v>1384</v>
      </c>
    </row>
    <row r="1302" spans="1:42" customFormat="1">
      <c r="A1302">
        <v>247172</v>
      </c>
      <c r="B1302">
        <v>150227</v>
      </c>
      <c r="C1302" t="s">
        <v>2253</v>
      </c>
      <c r="D1302" s="18">
        <v>990</v>
      </c>
      <c r="E1302" s="13">
        <v>41732</v>
      </c>
      <c r="F1302" s="14">
        <v>0.64554398148148151</v>
      </c>
      <c r="G1302" s="18">
        <v>0</v>
      </c>
      <c r="H1302">
        <v>0</v>
      </c>
      <c r="I1302" s="21">
        <f t="shared" si="40"/>
        <v>-2534441.3699999973</v>
      </c>
      <c r="L1302">
        <v>150227</v>
      </c>
      <c r="N1302">
        <v>60</v>
      </c>
      <c r="O1302" t="s">
        <v>60</v>
      </c>
      <c r="P1302">
        <v>1</v>
      </c>
      <c r="R1302">
        <v>2</v>
      </c>
      <c r="S1302" s="13">
        <v>42067</v>
      </c>
      <c r="T1302" s="13">
        <v>42067</v>
      </c>
      <c r="W1302">
        <v>2014</v>
      </c>
      <c r="X1302">
        <v>60</v>
      </c>
      <c r="AC1302" t="s">
        <v>48</v>
      </c>
      <c r="AD1302" t="s">
        <v>319</v>
      </c>
      <c r="AE1302" t="str">
        <f t="shared" si="41"/>
        <v>COLÉGIO OLIMPO GOIÂNIA</v>
      </c>
      <c r="AG1302">
        <v>75</v>
      </c>
      <c r="AH1302">
        <v>11</v>
      </c>
      <c r="AI1302" t="s">
        <v>46</v>
      </c>
      <c r="AK1302">
        <v>0</v>
      </c>
      <c r="AM1302">
        <v>0</v>
      </c>
      <c r="AP1302" t="s">
        <v>1384</v>
      </c>
    </row>
    <row r="1303" spans="1:42" customFormat="1">
      <c r="A1303">
        <v>247173</v>
      </c>
      <c r="B1303">
        <v>151488</v>
      </c>
      <c r="C1303" t="s">
        <v>2254</v>
      </c>
      <c r="D1303" s="18">
        <v>990</v>
      </c>
      <c r="E1303" s="13">
        <v>41732</v>
      </c>
      <c r="F1303" s="14">
        <v>0.64555555555555555</v>
      </c>
      <c r="G1303" s="18">
        <v>0</v>
      </c>
      <c r="H1303">
        <v>0</v>
      </c>
      <c r="I1303" s="21">
        <f t="shared" si="40"/>
        <v>-2533451.3699999973</v>
      </c>
      <c r="L1303">
        <v>151488</v>
      </c>
      <c r="N1303">
        <v>60</v>
      </c>
      <c r="O1303" t="s">
        <v>60</v>
      </c>
      <c r="P1303">
        <v>1</v>
      </c>
      <c r="R1303">
        <v>2</v>
      </c>
      <c r="S1303" s="13">
        <v>42067</v>
      </c>
      <c r="T1303" s="13">
        <v>42067</v>
      </c>
      <c r="W1303">
        <v>2014</v>
      </c>
      <c r="X1303">
        <v>60</v>
      </c>
      <c r="AC1303" t="s">
        <v>48</v>
      </c>
      <c r="AD1303" t="s">
        <v>319</v>
      </c>
      <c r="AE1303" t="str">
        <f t="shared" si="41"/>
        <v>COLÉGIO OLIMPO GOIÂNIA</v>
      </c>
      <c r="AG1303">
        <v>75</v>
      </c>
      <c r="AH1303">
        <v>11</v>
      </c>
      <c r="AI1303" t="s">
        <v>46</v>
      </c>
      <c r="AK1303">
        <v>0</v>
      </c>
      <c r="AM1303">
        <v>0</v>
      </c>
      <c r="AP1303" t="s">
        <v>1384</v>
      </c>
    </row>
    <row r="1304" spans="1:42" customFormat="1">
      <c r="A1304">
        <v>123385</v>
      </c>
      <c r="B1304" t="s">
        <v>2255</v>
      </c>
      <c r="C1304" t="s">
        <v>2256</v>
      </c>
      <c r="D1304" s="18">
        <v>0</v>
      </c>
      <c r="E1304" s="13">
        <v>41732</v>
      </c>
      <c r="F1304" s="14">
        <v>0.65155092592592589</v>
      </c>
      <c r="G1304" s="18">
        <v>5830</v>
      </c>
      <c r="H1304">
        <v>0</v>
      </c>
      <c r="I1304" s="21">
        <f t="shared" si="40"/>
        <v>-2539281.3699999973</v>
      </c>
      <c r="M1304">
        <v>47334</v>
      </c>
      <c r="N1304">
        <v>24</v>
      </c>
      <c r="O1304" t="s">
        <v>68</v>
      </c>
      <c r="P1304">
        <v>1</v>
      </c>
      <c r="R1304">
        <v>552</v>
      </c>
      <c r="S1304" s="13">
        <v>41736</v>
      </c>
      <c r="T1304" s="13">
        <v>41736</v>
      </c>
      <c r="W1304">
        <v>2014</v>
      </c>
      <c r="X1304">
        <v>24</v>
      </c>
      <c r="AC1304" t="s">
        <v>126</v>
      </c>
      <c r="AD1304" t="s">
        <v>319</v>
      </c>
      <c r="AE1304" t="str">
        <f t="shared" si="41"/>
        <v>COLÉGIO OLIMPO GOIÂNIA</v>
      </c>
      <c r="AG1304">
        <v>8</v>
      </c>
      <c r="AH1304">
        <v>8</v>
      </c>
      <c r="AI1304" t="s">
        <v>52</v>
      </c>
      <c r="AK1304">
        <v>0</v>
      </c>
      <c r="AM1304">
        <v>0</v>
      </c>
      <c r="AP1304" t="s">
        <v>369</v>
      </c>
    </row>
    <row r="1305" spans="1:42" customFormat="1">
      <c r="A1305">
        <v>123386</v>
      </c>
      <c r="B1305" t="s">
        <v>2257</v>
      </c>
      <c r="C1305" t="s">
        <v>2258</v>
      </c>
      <c r="D1305" s="18">
        <v>0</v>
      </c>
      <c r="E1305" s="13">
        <v>41732</v>
      </c>
      <c r="F1305" s="14">
        <v>0.65221064814814811</v>
      </c>
      <c r="G1305" s="18">
        <v>1132</v>
      </c>
      <c r="H1305">
        <v>0</v>
      </c>
      <c r="I1305" s="21">
        <f t="shared" si="40"/>
        <v>-2540413.3699999973</v>
      </c>
      <c r="M1305">
        <v>47335</v>
      </c>
      <c r="N1305">
        <v>24</v>
      </c>
      <c r="O1305" t="s">
        <v>68</v>
      </c>
      <c r="P1305">
        <v>1</v>
      </c>
      <c r="R1305">
        <v>1531</v>
      </c>
      <c r="S1305" s="13">
        <v>41736</v>
      </c>
      <c r="T1305" s="13">
        <v>41736</v>
      </c>
      <c r="W1305">
        <v>2014</v>
      </c>
      <c r="X1305">
        <v>24</v>
      </c>
      <c r="AC1305" t="s">
        <v>310</v>
      </c>
      <c r="AD1305" t="s">
        <v>319</v>
      </c>
      <c r="AE1305" t="str">
        <f t="shared" si="41"/>
        <v>COLÉGIO OLIMPO UBERLÂNDIA</v>
      </c>
      <c r="AG1305">
        <v>26</v>
      </c>
      <c r="AH1305">
        <v>8</v>
      </c>
      <c r="AI1305" t="s">
        <v>52</v>
      </c>
      <c r="AK1305">
        <v>0</v>
      </c>
      <c r="AM1305">
        <v>0</v>
      </c>
      <c r="AP1305" t="s">
        <v>336</v>
      </c>
    </row>
    <row r="1306" spans="1:42" customFormat="1">
      <c r="A1306">
        <v>134650</v>
      </c>
      <c r="B1306" t="s">
        <v>316</v>
      </c>
      <c r="C1306" t="s">
        <v>2259</v>
      </c>
      <c r="D1306" s="18">
        <v>1155.5999999999999</v>
      </c>
      <c r="E1306" s="13">
        <v>41732</v>
      </c>
      <c r="F1306" s="14">
        <v>0.65289351851851851</v>
      </c>
      <c r="G1306" s="18">
        <v>0</v>
      </c>
      <c r="H1306">
        <v>0</v>
      </c>
      <c r="I1306" s="21">
        <f t="shared" si="40"/>
        <v>-2539257.7699999972</v>
      </c>
      <c r="N1306">
        <v>24</v>
      </c>
      <c r="O1306" t="s">
        <v>68</v>
      </c>
      <c r="P1306">
        <v>2</v>
      </c>
      <c r="R1306">
        <v>1471</v>
      </c>
      <c r="S1306" s="13">
        <v>41785</v>
      </c>
      <c r="T1306" s="13">
        <v>41785</v>
      </c>
      <c r="W1306">
        <v>2014</v>
      </c>
      <c r="X1306">
        <v>24</v>
      </c>
      <c r="AC1306" t="s">
        <v>110</v>
      </c>
      <c r="AD1306" t="s">
        <v>320</v>
      </c>
      <c r="AE1306" t="str">
        <f t="shared" si="41"/>
        <v>COLÉGIO OLIMPO GOIÂNIA</v>
      </c>
      <c r="AG1306">
        <v>12</v>
      </c>
      <c r="AH1306">
        <v>9</v>
      </c>
      <c r="AI1306" t="s">
        <v>54</v>
      </c>
      <c r="AM1306">
        <v>0</v>
      </c>
      <c r="AP1306" t="s">
        <v>355</v>
      </c>
    </row>
    <row r="1307" spans="1:42" customFormat="1">
      <c r="A1307">
        <v>123387</v>
      </c>
      <c r="B1307" t="s">
        <v>2260</v>
      </c>
      <c r="C1307" t="s">
        <v>2261</v>
      </c>
      <c r="D1307" s="18">
        <v>0</v>
      </c>
      <c r="E1307" s="13">
        <v>41732</v>
      </c>
      <c r="F1307" s="14">
        <v>0.65307870370370369</v>
      </c>
      <c r="G1307" s="18">
        <v>708</v>
      </c>
      <c r="H1307">
        <v>0</v>
      </c>
      <c r="I1307" s="21">
        <f t="shared" si="40"/>
        <v>-2539965.7699999972</v>
      </c>
      <c r="M1307">
        <v>47336</v>
      </c>
      <c r="N1307">
        <v>24</v>
      </c>
      <c r="O1307" t="s">
        <v>68</v>
      </c>
      <c r="P1307">
        <v>1</v>
      </c>
      <c r="R1307">
        <v>1659</v>
      </c>
      <c r="S1307" s="13">
        <v>41736</v>
      </c>
      <c r="T1307" s="13">
        <v>41736</v>
      </c>
      <c r="W1307">
        <v>2014</v>
      </c>
      <c r="X1307">
        <v>24</v>
      </c>
      <c r="AC1307" t="s">
        <v>2262</v>
      </c>
      <c r="AD1307" t="s">
        <v>319</v>
      </c>
      <c r="AE1307" t="str">
        <f t="shared" si="41"/>
        <v>COLÉGIO OLIMPO ANÁPOLIS</v>
      </c>
      <c r="AG1307">
        <v>26</v>
      </c>
      <c r="AH1307">
        <v>8</v>
      </c>
      <c r="AI1307" t="s">
        <v>52</v>
      </c>
      <c r="AK1307">
        <v>0</v>
      </c>
      <c r="AM1307">
        <v>0</v>
      </c>
      <c r="AP1307" t="s">
        <v>336</v>
      </c>
    </row>
    <row r="1308" spans="1:42" customFormat="1">
      <c r="A1308">
        <v>134651</v>
      </c>
      <c r="B1308" t="s">
        <v>316</v>
      </c>
      <c r="C1308" t="s">
        <v>2259</v>
      </c>
      <c r="D1308" s="18">
        <v>245</v>
      </c>
      <c r="E1308" s="13">
        <v>41732</v>
      </c>
      <c r="F1308" s="14">
        <v>0.65457175925925926</v>
      </c>
      <c r="G1308" s="18">
        <v>0</v>
      </c>
      <c r="H1308">
        <v>0</v>
      </c>
      <c r="I1308" s="21">
        <f t="shared" si="40"/>
        <v>-2539720.7699999972</v>
      </c>
      <c r="N1308">
        <v>24</v>
      </c>
      <c r="O1308" t="s">
        <v>68</v>
      </c>
      <c r="P1308">
        <v>2</v>
      </c>
      <c r="R1308">
        <v>1471</v>
      </c>
      <c r="S1308" s="13">
        <v>41785</v>
      </c>
      <c r="T1308" s="13">
        <v>41785</v>
      </c>
      <c r="W1308">
        <v>2014</v>
      </c>
      <c r="X1308">
        <v>24</v>
      </c>
      <c r="AC1308" t="s">
        <v>110</v>
      </c>
      <c r="AD1308" t="s">
        <v>320</v>
      </c>
      <c r="AE1308" t="str">
        <f t="shared" si="41"/>
        <v>COLÉGIO OLIMPO GOIÂNIA</v>
      </c>
      <c r="AG1308">
        <v>12</v>
      </c>
      <c r="AH1308">
        <v>9</v>
      </c>
      <c r="AI1308" t="s">
        <v>54</v>
      </c>
      <c r="AM1308">
        <v>0</v>
      </c>
      <c r="AP1308" t="s">
        <v>355</v>
      </c>
    </row>
    <row r="1309" spans="1:42" customFormat="1">
      <c r="A1309">
        <v>123388</v>
      </c>
      <c r="B1309" t="s">
        <v>2263</v>
      </c>
      <c r="C1309" t="s">
        <v>2264</v>
      </c>
      <c r="D1309" s="18">
        <v>0</v>
      </c>
      <c r="E1309" s="13">
        <v>41732</v>
      </c>
      <c r="F1309" s="14">
        <v>0.65473379629629636</v>
      </c>
      <c r="G1309" s="18">
        <v>14294.8</v>
      </c>
      <c r="H1309">
        <v>0</v>
      </c>
      <c r="I1309" s="21">
        <f t="shared" si="40"/>
        <v>-2554015.569999997</v>
      </c>
      <c r="M1309">
        <v>47337</v>
      </c>
      <c r="N1309">
        <v>24</v>
      </c>
      <c r="O1309" t="s">
        <v>68</v>
      </c>
      <c r="P1309">
        <v>1</v>
      </c>
      <c r="R1309">
        <v>1519</v>
      </c>
      <c r="S1309" s="13">
        <v>41736</v>
      </c>
      <c r="T1309" s="13">
        <v>41736</v>
      </c>
      <c r="W1309">
        <v>2014</v>
      </c>
      <c r="X1309">
        <v>24</v>
      </c>
      <c r="AC1309" t="s">
        <v>182</v>
      </c>
      <c r="AD1309" t="s">
        <v>319</v>
      </c>
      <c r="AE1309" t="str">
        <f t="shared" si="41"/>
        <v>COLÉGIO OLIMPO GOIÂNIA</v>
      </c>
      <c r="AG1309">
        <v>56</v>
      </c>
      <c r="AH1309">
        <v>1</v>
      </c>
      <c r="AI1309" t="s">
        <v>58</v>
      </c>
      <c r="AK1309">
        <v>0</v>
      </c>
      <c r="AM1309">
        <v>0</v>
      </c>
      <c r="AP1309" t="s">
        <v>59</v>
      </c>
    </row>
    <row r="1310" spans="1:42" customFormat="1">
      <c r="A1310">
        <v>134652</v>
      </c>
      <c r="B1310" t="s">
        <v>2265</v>
      </c>
      <c r="C1310" t="s">
        <v>2266</v>
      </c>
      <c r="D1310" s="18">
        <v>61055.18</v>
      </c>
      <c r="E1310" s="13">
        <v>41732</v>
      </c>
      <c r="F1310" s="14">
        <v>0.65534722222222219</v>
      </c>
      <c r="G1310" s="18">
        <v>0</v>
      </c>
      <c r="H1310">
        <v>0</v>
      </c>
      <c r="I1310" s="21">
        <f t="shared" si="40"/>
        <v>-2492960.3899999969</v>
      </c>
      <c r="N1310">
        <v>24</v>
      </c>
      <c r="O1310" t="s">
        <v>68</v>
      </c>
      <c r="P1310">
        <v>2</v>
      </c>
      <c r="R1310">
        <v>1471</v>
      </c>
      <c r="S1310" s="13">
        <v>41785</v>
      </c>
      <c r="T1310" s="13">
        <v>41785</v>
      </c>
      <c r="W1310">
        <v>2014</v>
      </c>
      <c r="X1310">
        <v>24</v>
      </c>
      <c r="AC1310" t="s">
        <v>110</v>
      </c>
      <c r="AD1310" t="s">
        <v>320</v>
      </c>
      <c r="AE1310" t="str">
        <f t="shared" si="41"/>
        <v>COLÉGIO OLIMPO GOIÂNIA</v>
      </c>
      <c r="AG1310">
        <v>12</v>
      </c>
      <c r="AH1310">
        <v>9</v>
      </c>
      <c r="AI1310" t="s">
        <v>54</v>
      </c>
      <c r="AM1310">
        <v>0</v>
      </c>
      <c r="AP1310" t="s">
        <v>355</v>
      </c>
    </row>
    <row r="1311" spans="1:42" customFormat="1">
      <c r="A1311">
        <v>134653</v>
      </c>
      <c r="B1311" t="s">
        <v>2267</v>
      </c>
      <c r="C1311" t="s">
        <v>2266</v>
      </c>
      <c r="D1311" s="18">
        <v>106864.31</v>
      </c>
      <c r="E1311" s="13">
        <v>41732</v>
      </c>
      <c r="F1311" s="14">
        <v>0.65587962962962965</v>
      </c>
      <c r="G1311" s="18">
        <v>0</v>
      </c>
      <c r="H1311">
        <v>0</v>
      </c>
      <c r="I1311" s="21">
        <f t="shared" si="40"/>
        <v>-2386096.0799999968</v>
      </c>
      <c r="N1311">
        <v>24</v>
      </c>
      <c r="O1311" t="s">
        <v>68</v>
      </c>
      <c r="P1311">
        <v>2</v>
      </c>
      <c r="R1311">
        <v>1471</v>
      </c>
      <c r="S1311" s="13">
        <v>41785</v>
      </c>
      <c r="T1311" s="13">
        <v>41785</v>
      </c>
      <c r="W1311">
        <v>2014</v>
      </c>
      <c r="X1311">
        <v>24</v>
      </c>
      <c r="AC1311" t="s">
        <v>110</v>
      </c>
      <c r="AD1311" t="s">
        <v>320</v>
      </c>
      <c r="AE1311" t="str">
        <f t="shared" si="41"/>
        <v>COLÉGIO OLIMPO GOIÂNIA</v>
      </c>
      <c r="AG1311">
        <v>12</v>
      </c>
      <c r="AH1311">
        <v>9</v>
      </c>
      <c r="AI1311" t="s">
        <v>54</v>
      </c>
      <c r="AM1311">
        <v>0</v>
      </c>
      <c r="AP1311" t="s">
        <v>355</v>
      </c>
    </row>
    <row r="1312" spans="1:42" customFormat="1">
      <c r="A1312">
        <v>134658</v>
      </c>
      <c r="B1312" t="s">
        <v>2268</v>
      </c>
      <c r="C1312" t="s">
        <v>2269</v>
      </c>
      <c r="D1312" s="18">
        <v>0</v>
      </c>
      <c r="E1312" s="13">
        <v>41732</v>
      </c>
      <c r="F1312" s="14">
        <v>0.6604282407407408</v>
      </c>
      <c r="G1312" s="18">
        <v>42</v>
      </c>
      <c r="H1312">
        <v>0</v>
      </c>
      <c r="I1312" s="21">
        <f t="shared" si="40"/>
        <v>-2386138.0799999968</v>
      </c>
      <c r="M1312">
        <v>54404</v>
      </c>
      <c r="N1312">
        <v>24</v>
      </c>
      <c r="O1312" t="s">
        <v>68</v>
      </c>
      <c r="P1312">
        <v>1</v>
      </c>
      <c r="R1312">
        <v>575</v>
      </c>
      <c r="S1312" s="13">
        <v>41785</v>
      </c>
      <c r="T1312" s="13">
        <v>41785</v>
      </c>
      <c r="W1312">
        <v>2014</v>
      </c>
      <c r="X1312">
        <v>24</v>
      </c>
      <c r="AC1312" t="s">
        <v>61</v>
      </c>
      <c r="AD1312" t="s">
        <v>320</v>
      </c>
      <c r="AE1312" t="str">
        <f t="shared" si="41"/>
        <v>COLÉGIO OLIMPO GOIÂNIA</v>
      </c>
      <c r="AG1312">
        <v>12</v>
      </c>
      <c r="AH1312">
        <v>9</v>
      </c>
      <c r="AI1312" t="s">
        <v>54</v>
      </c>
      <c r="AK1312">
        <v>0</v>
      </c>
      <c r="AM1312">
        <v>0</v>
      </c>
      <c r="AP1312" t="s">
        <v>355</v>
      </c>
    </row>
    <row r="1313" spans="1:42" customFormat="1">
      <c r="A1313">
        <v>134659</v>
      </c>
      <c r="B1313" t="s">
        <v>2270</v>
      </c>
      <c r="C1313" t="s">
        <v>2271</v>
      </c>
      <c r="D1313" s="18">
        <v>0</v>
      </c>
      <c r="E1313" s="13">
        <v>41732</v>
      </c>
      <c r="F1313" s="14">
        <v>0.66112268518518513</v>
      </c>
      <c r="G1313" s="18">
        <v>92.95</v>
      </c>
      <c r="H1313">
        <v>0</v>
      </c>
      <c r="I1313" s="21">
        <f t="shared" si="40"/>
        <v>-2386231.029999997</v>
      </c>
      <c r="M1313">
        <v>54405</v>
      </c>
      <c r="N1313">
        <v>24</v>
      </c>
      <c r="O1313" t="s">
        <v>68</v>
      </c>
      <c r="P1313">
        <v>1</v>
      </c>
      <c r="R1313">
        <v>575</v>
      </c>
      <c r="S1313" s="13">
        <v>41785</v>
      </c>
      <c r="T1313" s="13">
        <v>41785</v>
      </c>
      <c r="W1313">
        <v>2014</v>
      </c>
      <c r="X1313">
        <v>24</v>
      </c>
      <c r="AC1313" t="s">
        <v>61</v>
      </c>
      <c r="AD1313" t="s">
        <v>320</v>
      </c>
      <c r="AE1313" t="str">
        <f t="shared" si="41"/>
        <v>COLÉGIO OLIMPO GOIÂNIA</v>
      </c>
      <c r="AG1313">
        <v>12</v>
      </c>
      <c r="AH1313">
        <v>9</v>
      </c>
      <c r="AI1313" t="s">
        <v>54</v>
      </c>
      <c r="AK1313">
        <v>0</v>
      </c>
      <c r="AM1313">
        <v>0</v>
      </c>
      <c r="AP1313" t="s">
        <v>355</v>
      </c>
    </row>
    <row r="1314" spans="1:42" customFormat="1">
      <c r="A1314">
        <v>123389</v>
      </c>
      <c r="B1314" t="s">
        <v>2272</v>
      </c>
      <c r="C1314" t="s">
        <v>2273</v>
      </c>
      <c r="D1314" s="18">
        <v>0</v>
      </c>
      <c r="E1314" s="13">
        <v>41732</v>
      </c>
      <c r="F1314" s="14">
        <v>0.66401620370370373</v>
      </c>
      <c r="G1314" s="18">
        <v>1574</v>
      </c>
      <c r="H1314">
        <v>0</v>
      </c>
      <c r="I1314" s="21">
        <f t="shared" si="40"/>
        <v>-2387805.029999997</v>
      </c>
      <c r="M1314">
        <v>13468</v>
      </c>
      <c r="N1314">
        <v>24</v>
      </c>
      <c r="O1314" t="s">
        <v>68</v>
      </c>
      <c r="P1314">
        <v>1</v>
      </c>
      <c r="R1314">
        <v>1604</v>
      </c>
      <c r="S1314" s="13">
        <v>41736</v>
      </c>
      <c r="T1314" s="13">
        <v>41736</v>
      </c>
      <c r="W1314">
        <v>2014</v>
      </c>
      <c r="X1314">
        <v>24</v>
      </c>
      <c r="AC1314" t="s">
        <v>82</v>
      </c>
      <c r="AD1314" t="s">
        <v>320</v>
      </c>
      <c r="AE1314" t="str">
        <f t="shared" si="41"/>
        <v>COLÉGIO OLIMPO GOIÂNIA</v>
      </c>
      <c r="AG1314">
        <v>27</v>
      </c>
      <c r="AH1314">
        <v>9</v>
      </c>
      <c r="AI1314" t="s">
        <v>54</v>
      </c>
      <c r="AK1314">
        <v>0</v>
      </c>
      <c r="AM1314">
        <v>0</v>
      </c>
      <c r="AP1314" t="s">
        <v>406</v>
      </c>
    </row>
    <row r="1315" spans="1:42" customFormat="1">
      <c r="A1315">
        <v>246153</v>
      </c>
      <c r="B1315">
        <v>167423</v>
      </c>
      <c r="C1315" t="s">
        <v>2274</v>
      </c>
      <c r="D1315" s="18">
        <v>120</v>
      </c>
      <c r="E1315" s="13">
        <v>41732</v>
      </c>
      <c r="F1315" s="14">
        <v>0.66640046296296296</v>
      </c>
      <c r="G1315" s="18">
        <v>0</v>
      </c>
      <c r="H1315">
        <v>0</v>
      </c>
      <c r="I1315" s="21">
        <f t="shared" si="40"/>
        <v>-2387685.029999997</v>
      </c>
      <c r="L1315">
        <v>167423</v>
      </c>
      <c r="N1315">
        <v>60</v>
      </c>
      <c r="O1315" t="s">
        <v>60</v>
      </c>
      <c r="P1315">
        <v>2</v>
      </c>
      <c r="R1315">
        <v>62</v>
      </c>
      <c r="S1315" s="13">
        <v>42066</v>
      </c>
      <c r="T1315" s="13">
        <v>42066</v>
      </c>
      <c r="W1315">
        <v>2014</v>
      </c>
      <c r="X1315">
        <v>60</v>
      </c>
      <c r="AC1315" t="s">
        <v>130</v>
      </c>
      <c r="AD1315" t="s">
        <v>319</v>
      </c>
      <c r="AE1315" t="str">
        <f t="shared" si="41"/>
        <v>COLÉGIO OLIMPO GOIÂNIA</v>
      </c>
      <c r="AG1315">
        <v>75</v>
      </c>
      <c r="AH1315">
        <v>11</v>
      </c>
      <c r="AI1315" t="s">
        <v>46</v>
      </c>
      <c r="AK1315">
        <v>0</v>
      </c>
      <c r="AM1315">
        <v>0</v>
      </c>
      <c r="AP1315" t="s">
        <v>1384</v>
      </c>
    </row>
    <row r="1316" spans="1:42" customFormat="1">
      <c r="A1316">
        <v>247178</v>
      </c>
      <c r="B1316">
        <v>146361</v>
      </c>
      <c r="C1316" t="s">
        <v>2275</v>
      </c>
      <c r="D1316" s="18">
        <v>990</v>
      </c>
      <c r="E1316" s="13">
        <v>41732</v>
      </c>
      <c r="F1316" s="14">
        <v>0.66924768518518529</v>
      </c>
      <c r="G1316" s="18">
        <v>0</v>
      </c>
      <c r="H1316">
        <v>0</v>
      </c>
      <c r="I1316" s="21">
        <f t="shared" si="40"/>
        <v>-2386695.029999997</v>
      </c>
      <c r="L1316">
        <v>146361</v>
      </c>
      <c r="N1316">
        <v>60</v>
      </c>
      <c r="O1316" t="s">
        <v>60</v>
      </c>
      <c r="P1316">
        <v>1</v>
      </c>
      <c r="R1316">
        <v>2</v>
      </c>
      <c r="S1316" s="13">
        <v>42067</v>
      </c>
      <c r="T1316" s="13">
        <v>42067</v>
      </c>
      <c r="W1316">
        <v>2014</v>
      </c>
      <c r="X1316">
        <v>60</v>
      </c>
      <c r="AC1316" t="s">
        <v>48</v>
      </c>
      <c r="AD1316" t="s">
        <v>319</v>
      </c>
      <c r="AE1316" t="str">
        <f t="shared" si="41"/>
        <v>COLÉGIO OLIMPO GOIÂNIA</v>
      </c>
      <c r="AG1316">
        <v>75</v>
      </c>
      <c r="AH1316">
        <v>11</v>
      </c>
      <c r="AI1316" t="s">
        <v>46</v>
      </c>
      <c r="AK1316">
        <v>0</v>
      </c>
      <c r="AM1316">
        <v>0</v>
      </c>
      <c r="AP1316" t="s">
        <v>1384</v>
      </c>
    </row>
    <row r="1317" spans="1:42" customFormat="1">
      <c r="A1317">
        <v>247179</v>
      </c>
      <c r="B1317">
        <v>151503</v>
      </c>
      <c r="C1317" t="s">
        <v>2276</v>
      </c>
      <c r="D1317" s="18">
        <v>990</v>
      </c>
      <c r="E1317" s="13">
        <v>41732</v>
      </c>
      <c r="F1317" s="14">
        <v>0.66924768518518529</v>
      </c>
      <c r="G1317" s="18">
        <v>0</v>
      </c>
      <c r="H1317">
        <v>0</v>
      </c>
      <c r="I1317" s="21">
        <f t="shared" si="40"/>
        <v>-2385705.029999997</v>
      </c>
      <c r="L1317">
        <v>151503</v>
      </c>
      <c r="N1317">
        <v>60</v>
      </c>
      <c r="O1317" t="s">
        <v>60</v>
      </c>
      <c r="P1317">
        <v>1</v>
      </c>
      <c r="R1317">
        <v>2</v>
      </c>
      <c r="S1317" s="13">
        <v>42067</v>
      </c>
      <c r="T1317" s="13">
        <v>42067</v>
      </c>
      <c r="W1317">
        <v>2014</v>
      </c>
      <c r="X1317">
        <v>60</v>
      </c>
      <c r="AC1317" t="s">
        <v>48</v>
      </c>
      <c r="AD1317" t="s">
        <v>319</v>
      </c>
      <c r="AE1317" t="str">
        <f t="shared" si="41"/>
        <v>COLÉGIO OLIMPO GOIÂNIA</v>
      </c>
      <c r="AG1317">
        <v>75</v>
      </c>
      <c r="AH1317">
        <v>11</v>
      </c>
      <c r="AI1317" t="s">
        <v>46</v>
      </c>
      <c r="AK1317">
        <v>0</v>
      </c>
      <c r="AM1317">
        <v>0</v>
      </c>
      <c r="AP1317" t="s">
        <v>1384</v>
      </c>
    </row>
    <row r="1318" spans="1:42" customFormat="1">
      <c r="A1318">
        <v>247180</v>
      </c>
      <c r="B1318">
        <v>151504</v>
      </c>
      <c r="C1318" t="s">
        <v>2277</v>
      </c>
      <c r="D1318" s="18">
        <v>990</v>
      </c>
      <c r="E1318" s="13">
        <v>41732</v>
      </c>
      <c r="F1318" s="14">
        <v>0.66924768518518529</v>
      </c>
      <c r="G1318" s="18">
        <v>0</v>
      </c>
      <c r="H1318">
        <v>0</v>
      </c>
      <c r="I1318" s="21">
        <f t="shared" si="40"/>
        <v>-2384715.029999997</v>
      </c>
      <c r="L1318">
        <v>151504</v>
      </c>
      <c r="N1318">
        <v>60</v>
      </c>
      <c r="O1318" t="s">
        <v>60</v>
      </c>
      <c r="P1318">
        <v>1</v>
      </c>
      <c r="R1318">
        <v>2</v>
      </c>
      <c r="S1318" s="13">
        <v>42067</v>
      </c>
      <c r="T1318" s="13">
        <v>42067</v>
      </c>
      <c r="W1318">
        <v>2014</v>
      </c>
      <c r="X1318">
        <v>60</v>
      </c>
      <c r="AC1318" t="s">
        <v>48</v>
      </c>
      <c r="AD1318" t="s">
        <v>319</v>
      </c>
      <c r="AE1318" t="str">
        <f t="shared" si="41"/>
        <v>COLÉGIO OLIMPO GOIÂNIA</v>
      </c>
      <c r="AG1318">
        <v>75</v>
      </c>
      <c r="AH1318">
        <v>11</v>
      </c>
      <c r="AI1318" t="s">
        <v>46</v>
      </c>
      <c r="AK1318">
        <v>0</v>
      </c>
      <c r="AM1318">
        <v>0</v>
      </c>
      <c r="AP1318" t="s">
        <v>1384</v>
      </c>
    </row>
    <row r="1319" spans="1:42" customFormat="1">
      <c r="A1319">
        <v>247181</v>
      </c>
      <c r="B1319">
        <v>146358</v>
      </c>
      <c r="C1319" t="s">
        <v>2278</v>
      </c>
      <c r="D1319" s="18">
        <v>990</v>
      </c>
      <c r="E1319" s="13">
        <v>41732</v>
      </c>
      <c r="F1319" s="14">
        <v>0.66943287037037036</v>
      </c>
      <c r="G1319" s="18">
        <v>0</v>
      </c>
      <c r="H1319">
        <v>0</v>
      </c>
      <c r="I1319" s="21">
        <f t="shared" si="40"/>
        <v>-2383725.029999997</v>
      </c>
      <c r="L1319">
        <v>146358</v>
      </c>
      <c r="N1319">
        <v>60</v>
      </c>
      <c r="O1319" t="s">
        <v>60</v>
      </c>
      <c r="P1319">
        <v>1</v>
      </c>
      <c r="R1319">
        <v>2</v>
      </c>
      <c r="S1319" s="13">
        <v>42067</v>
      </c>
      <c r="T1319" s="13">
        <v>42067</v>
      </c>
      <c r="W1319">
        <v>2014</v>
      </c>
      <c r="X1319">
        <v>60</v>
      </c>
      <c r="AC1319" t="s">
        <v>48</v>
      </c>
      <c r="AD1319" t="s">
        <v>319</v>
      </c>
      <c r="AE1319" t="str">
        <f t="shared" si="41"/>
        <v>COLÉGIO OLIMPO GOIÂNIA</v>
      </c>
      <c r="AG1319">
        <v>75</v>
      </c>
      <c r="AH1319">
        <v>11</v>
      </c>
      <c r="AI1319" t="s">
        <v>46</v>
      </c>
      <c r="AK1319">
        <v>0</v>
      </c>
      <c r="AM1319">
        <v>0</v>
      </c>
      <c r="AP1319" t="s">
        <v>1384</v>
      </c>
    </row>
    <row r="1320" spans="1:42" customFormat="1">
      <c r="A1320">
        <v>247182</v>
      </c>
      <c r="B1320">
        <v>151495</v>
      </c>
      <c r="C1320" t="s">
        <v>2279</v>
      </c>
      <c r="D1320" s="18">
        <v>990</v>
      </c>
      <c r="E1320" s="13">
        <v>41732</v>
      </c>
      <c r="F1320" s="14">
        <v>0.66943287037037036</v>
      </c>
      <c r="G1320" s="18">
        <v>0</v>
      </c>
      <c r="H1320">
        <v>0</v>
      </c>
      <c r="I1320" s="21">
        <f t="shared" si="40"/>
        <v>-2382735.029999997</v>
      </c>
      <c r="L1320">
        <v>151495</v>
      </c>
      <c r="N1320">
        <v>60</v>
      </c>
      <c r="O1320" t="s">
        <v>60</v>
      </c>
      <c r="P1320">
        <v>1</v>
      </c>
      <c r="R1320">
        <v>2</v>
      </c>
      <c r="S1320" s="13">
        <v>42067</v>
      </c>
      <c r="T1320" s="13">
        <v>42067</v>
      </c>
      <c r="W1320">
        <v>2014</v>
      </c>
      <c r="X1320">
        <v>60</v>
      </c>
      <c r="AC1320" t="s">
        <v>48</v>
      </c>
      <c r="AD1320" t="s">
        <v>319</v>
      </c>
      <c r="AE1320" t="str">
        <f t="shared" si="41"/>
        <v>COLÉGIO OLIMPO GOIÂNIA</v>
      </c>
      <c r="AG1320">
        <v>75</v>
      </c>
      <c r="AH1320">
        <v>11</v>
      </c>
      <c r="AI1320" t="s">
        <v>46</v>
      </c>
      <c r="AK1320">
        <v>0</v>
      </c>
      <c r="AM1320">
        <v>0</v>
      </c>
      <c r="AP1320" t="s">
        <v>1384</v>
      </c>
    </row>
    <row r="1321" spans="1:42" customFormat="1">
      <c r="A1321">
        <v>247183</v>
      </c>
      <c r="B1321">
        <v>151496</v>
      </c>
      <c r="C1321" t="s">
        <v>2280</v>
      </c>
      <c r="D1321" s="18">
        <v>990</v>
      </c>
      <c r="E1321" s="13">
        <v>41732</v>
      </c>
      <c r="F1321" s="14">
        <v>0.66943287037037036</v>
      </c>
      <c r="G1321" s="18">
        <v>0</v>
      </c>
      <c r="H1321">
        <v>0</v>
      </c>
      <c r="I1321" s="21">
        <f t="shared" si="40"/>
        <v>-2381745.029999997</v>
      </c>
      <c r="L1321">
        <v>151496</v>
      </c>
      <c r="N1321">
        <v>60</v>
      </c>
      <c r="O1321" t="s">
        <v>60</v>
      </c>
      <c r="P1321">
        <v>1</v>
      </c>
      <c r="R1321">
        <v>2</v>
      </c>
      <c r="S1321" s="13">
        <v>42067</v>
      </c>
      <c r="T1321" s="13">
        <v>42067</v>
      </c>
      <c r="W1321">
        <v>2014</v>
      </c>
      <c r="X1321">
        <v>60</v>
      </c>
      <c r="AC1321" t="s">
        <v>48</v>
      </c>
      <c r="AD1321" t="s">
        <v>319</v>
      </c>
      <c r="AE1321" t="str">
        <f t="shared" si="41"/>
        <v>COLÉGIO OLIMPO GOIÂNIA</v>
      </c>
      <c r="AG1321">
        <v>75</v>
      </c>
      <c r="AH1321">
        <v>11</v>
      </c>
      <c r="AI1321" t="s">
        <v>46</v>
      </c>
      <c r="AK1321">
        <v>0</v>
      </c>
      <c r="AM1321">
        <v>0</v>
      </c>
      <c r="AP1321" t="s">
        <v>1384</v>
      </c>
    </row>
    <row r="1322" spans="1:42" customFormat="1">
      <c r="A1322">
        <v>250251</v>
      </c>
      <c r="B1322">
        <v>158283</v>
      </c>
      <c r="C1322" t="s">
        <v>2281</v>
      </c>
      <c r="D1322" s="18">
        <v>1284</v>
      </c>
      <c r="E1322" s="13">
        <v>41732</v>
      </c>
      <c r="F1322" s="14">
        <v>0.67063657407407407</v>
      </c>
      <c r="G1322" s="18">
        <v>0</v>
      </c>
      <c r="H1322">
        <v>0</v>
      </c>
      <c r="I1322" s="21">
        <f t="shared" si="40"/>
        <v>-2380461.029999997</v>
      </c>
      <c r="L1322">
        <v>158283</v>
      </c>
      <c r="N1322">
        <v>60</v>
      </c>
      <c r="O1322" t="s">
        <v>60</v>
      </c>
      <c r="P1322">
        <v>2</v>
      </c>
      <c r="R1322">
        <v>6</v>
      </c>
      <c r="S1322" s="13">
        <v>42073</v>
      </c>
      <c r="T1322" s="13">
        <v>42073</v>
      </c>
      <c r="W1322">
        <v>2014</v>
      </c>
      <c r="X1322">
        <v>60</v>
      </c>
      <c r="AC1322" t="s">
        <v>45</v>
      </c>
      <c r="AD1322" t="s">
        <v>319</v>
      </c>
      <c r="AE1322" t="str">
        <f t="shared" si="41"/>
        <v>COLÉGIO OLIMPO GOIÂNIA</v>
      </c>
      <c r="AG1322">
        <v>77</v>
      </c>
      <c r="AH1322">
        <v>11</v>
      </c>
      <c r="AI1322" t="s">
        <v>46</v>
      </c>
      <c r="AK1322">
        <v>0</v>
      </c>
      <c r="AM1322">
        <v>0</v>
      </c>
      <c r="AP1322" t="s">
        <v>731</v>
      </c>
    </row>
    <row r="1323" spans="1:42" customFormat="1">
      <c r="A1323">
        <v>246163</v>
      </c>
      <c r="B1323">
        <v>160003</v>
      </c>
      <c r="C1323" t="s">
        <v>2282</v>
      </c>
      <c r="D1323" s="18">
        <v>260</v>
      </c>
      <c r="E1323" s="13">
        <v>41732</v>
      </c>
      <c r="F1323" s="14">
        <v>0.67103009259259261</v>
      </c>
      <c r="G1323" s="18">
        <v>0</v>
      </c>
      <c r="H1323">
        <v>0</v>
      </c>
      <c r="I1323" s="21">
        <f t="shared" si="40"/>
        <v>-2380201.029999997</v>
      </c>
      <c r="L1323">
        <v>160003</v>
      </c>
      <c r="N1323">
        <v>60</v>
      </c>
      <c r="O1323" t="s">
        <v>60</v>
      </c>
      <c r="P1323">
        <v>2</v>
      </c>
      <c r="R1323">
        <v>93</v>
      </c>
      <c r="S1323" s="13">
        <v>42066</v>
      </c>
      <c r="T1323" s="13">
        <v>42066</v>
      </c>
      <c r="W1323">
        <v>2014</v>
      </c>
      <c r="X1323">
        <v>60</v>
      </c>
      <c r="AC1323" t="s">
        <v>73</v>
      </c>
      <c r="AD1323" t="s">
        <v>319</v>
      </c>
      <c r="AE1323" t="str">
        <f t="shared" si="41"/>
        <v>COLÉGIO OLIMPO GOIÂNIA</v>
      </c>
      <c r="AG1323">
        <v>75</v>
      </c>
      <c r="AH1323">
        <v>11</v>
      </c>
      <c r="AI1323" t="s">
        <v>46</v>
      </c>
      <c r="AK1323">
        <v>0</v>
      </c>
      <c r="AM1323">
        <v>0</v>
      </c>
      <c r="AP1323" t="s">
        <v>1384</v>
      </c>
    </row>
    <row r="1324" spans="1:42" customFormat="1">
      <c r="A1324">
        <v>246166</v>
      </c>
      <c r="B1324">
        <v>159991</v>
      </c>
      <c r="C1324" t="s">
        <v>2283</v>
      </c>
      <c r="D1324" s="18">
        <v>1306</v>
      </c>
      <c r="E1324" s="13">
        <v>41732</v>
      </c>
      <c r="F1324" s="14">
        <v>0.67156249999999995</v>
      </c>
      <c r="G1324" s="18">
        <v>0</v>
      </c>
      <c r="H1324">
        <v>0</v>
      </c>
      <c r="I1324" s="21">
        <f t="shared" si="40"/>
        <v>-2378895.029999997</v>
      </c>
      <c r="L1324">
        <v>159991</v>
      </c>
      <c r="N1324">
        <v>60</v>
      </c>
      <c r="O1324" t="s">
        <v>60</v>
      </c>
      <c r="P1324">
        <v>2</v>
      </c>
      <c r="R1324">
        <v>93</v>
      </c>
      <c r="S1324" s="13">
        <v>42066</v>
      </c>
      <c r="T1324" s="13">
        <v>42066</v>
      </c>
      <c r="W1324">
        <v>2014</v>
      </c>
      <c r="X1324">
        <v>60</v>
      </c>
      <c r="AC1324" t="s">
        <v>73</v>
      </c>
      <c r="AD1324" t="s">
        <v>319</v>
      </c>
      <c r="AE1324" t="str">
        <f t="shared" si="41"/>
        <v>COLÉGIO OLIMPO GOIÂNIA</v>
      </c>
      <c r="AG1324">
        <v>75</v>
      </c>
      <c r="AH1324">
        <v>11</v>
      </c>
      <c r="AI1324" t="s">
        <v>46</v>
      </c>
      <c r="AK1324">
        <v>0</v>
      </c>
      <c r="AM1324">
        <v>0</v>
      </c>
      <c r="AP1324" t="s">
        <v>1384</v>
      </c>
    </row>
    <row r="1325" spans="1:42" customFormat="1">
      <c r="A1325">
        <v>247185</v>
      </c>
      <c r="B1325">
        <v>151520</v>
      </c>
      <c r="C1325" t="s">
        <v>2284</v>
      </c>
      <c r="D1325" s="18">
        <v>1339</v>
      </c>
      <c r="E1325" s="13">
        <v>41732</v>
      </c>
      <c r="F1325" s="14">
        <v>0.67156249999999995</v>
      </c>
      <c r="G1325" s="18">
        <v>0</v>
      </c>
      <c r="H1325">
        <v>0</v>
      </c>
      <c r="I1325" s="21">
        <f t="shared" si="40"/>
        <v>-2377556.029999997</v>
      </c>
      <c r="L1325">
        <v>151520</v>
      </c>
      <c r="N1325">
        <v>60</v>
      </c>
      <c r="O1325" t="s">
        <v>60</v>
      </c>
      <c r="P1325">
        <v>1</v>
      </c>
      <c r="R1325">
        <v>2</v>
      </c>
      <c r="S1325" s="13">
        <v>42067</v>
      </c>
      <c r="T1325" s="13">
        <v>42067</v>
      </c>
      <c r="W1325">
        <v>2014</v>
      </c>
      <c r="X1325">
        <v>60</v>
      </c>
      <c r="AC1325" t="s">
        <v>48</v>
      </c>
      <c r="AD1325" t="s">
        <v>319</v>
      </c>
      <c r="AE1325" t="str">
        <f t="shared" si="41"/>
        <v>COLÉGIO OLIMPO GOIÂNIA</v>
      </c>
      <c r="AG1325">
        <v>75</v>
      </c>
      <c r="AH1325">
        <v>11</v>
      </c>
      <c r="AI1325" t="s">
        <v>46</v>
      </c>
      <c r="AK1325">
        <v>0</v>
      </c>
      <c r="AM1325">
        <v>0</v>
      </c>
      <c r="AP1325" t="s">
        <v>1384</v>
      </c>
    </row>
    <row r="1326" spans="1:42" customFormat="1">
      <c r="A1326">
        <v>247186</v>
      </c>
      <c r="B1326">
        <v>167689</v>
      </c>
      <c r="C1326" t="s">
        <v>2285</v>
      </c>
      <c r="D1326" s="18">
        <v>1071.2</v>
      </c>
      <c r="E1326" s="13">
        <v>41732</v>
      </c>
      <c r="F1326" s="14">
        <v>0.67208333333333325</v>
      </c>
      <c r="G1326" s="18">
        <v>0</v>
      </c>
      <c r="H1326">
        <v>0</v>
      </c>
      <c r="I1326" s="21">
        <f t="shared" si="40"/>
        <v>-2376484.8299999968</v>
      </c>
      <c r="L1326">
        <v>167689</v>
      </c>
      <c r="N1326">
        <v>60</v>
      </c>
      <c r="O1326" t="s">
        <v>60</v>
      </c>
      <c r="P1326">
        <v>1</v>
      </c>
      <c r="R1326">
        <v>2</v>
      </c>
      <c r="S1326" s="13">
        <v>42067</v>
      </c>
      <c r="T1326" s="13">
        <v>42067</v>
      </c>
      <c r="W1326">
        <v>2014</v>
      </c>
      <c r="X1326">
        <v>60</v>
      </c>
      <c r="AC1326" t="s">
        <v>48</v>
      </c>
      <c r="AD1326" t="s">
        <v>319</v>
      </c>
      <c r="AE1326" t="str">
        <f t="shared" si="41"/>
        <v>COLÉGIO OLIMPO GOIÂNIA</v>
      </c>
      <c r="AG1326">
        <v>75</v>
      </c>
      <c r="AH1326">
        <v>11</v>
      </c>
      <c r="AI1326" t="s">
        <v>46</v>
      </c>
      <c r="AK1326">
        <v>0</v>
      </c>
      <c r="AM1326">
        <v>0</v>
      </c>
      <c r="AP1326" t="s">
        <v>1384</v>
      </c>
    </row>
    <row r="1327" spans="1:42" customFormat="1">
      <c r="A1327">
        <v>246169</v>
      </c>
      <c r="B1327">
        <v>162497</v>
      </c>
      <c r="C1327" t="s">
        <v>2286</v>
      </c>
      <c r="D1327" s="18">
        <v>1389</v>
      </c>
      <c r="E1327" s="13">
        <v>41732</v>
      </c>
      <c r="F1327" s="14">
        <v>0.67261574074074071</v>
      </c>
      <c r="G1327" s="18">
        <v>0</v>
      </c>
      <c r="H1327">
        <v>0</v>
      </c>
      <c r="I1327" s="21">
        <f t="shared" si="40"/>
        <v>-2375095.8299999968</v>
      </c>
      <c r="L1327">
        <v>162497</v>
      </c>
      <c r="N1327">
        <v>60</v>
      </c>
      <c r="O1327" t="s">
        <v>60</v>
      </c>
      <c r="P1327">
        <v>1</v>
      </c>
      <c r="R1327">
        <v>2</v>
      </c>
      <c r="S1327" s="13">
        <v>42066</v>
      </c>
      <c r="T1327" s="13">
        <v>42066</v>
      </c>
      <c r="W1327">
        <v>2014</v>
      </c>
      <c r="X1327">
        <v>60</v>
      </c>
      <c r="AC1327" t="s">
        <v>48</v>
      </c>
      <c r="AD1327" t="s">
        <v>319</v>
      </c>
      <c r="AE1327" t="str">
        <f t="shared" si="41"/>
        <v>COLÉGIO OLIMPO GOIÂNIA</v>
      </c>
      <c r="AG1327">
        <v>75</v>
      </c>
      <c r="AH1327">
        <v>11</v>
      </c>
      <c r="AI1327" t="s">
        <v>46</v>
      </c>
      <c r="AK1327">
        <v>0</v>
      </c>
      <c r="AM1327">
        <v>0</v>
      </c>
      <c r="AP1327" t="s">
        <v>1384</v>
      </c>
    </row>
    <row r="1328" spans="1:42" customFormat="1">
      <c r="A1328">
        <v>246171</v>
      </c>
      <c r="B1328">
        <v>162503</v>
      </c>
      <c r="C1328" t="s">
        <v>2287</v>
      </c>
      <c r="D1328" s="18">
        <v>1246.5999999999999</v>
      </c>
      <c r="E1328" s="13">
        <v>41732</v>
      </c>
      <c r="F1328" s="14">
        <v>0.67295138888888895</v>
      </c>
      <c r="G1328" s="18">
        <v>0</v>
      </c>
      <c r="H1328">
        <v>0</v>
      </c>
      <c r="I1328" s="21">
        <f t="shared" si="40"/>
        <v>-2373849.2299999967</v>
      </c>
      <c r="L1328">
        <v>162503</v>
      </c>
      <c r="N1328">
        <v>60</v>
      </c>
      <c r="O1328" t="s">
        <v>60</v>
      </c>
      <c r="P1328">
        <v>1</v>
      </c>
      <c r="R1328">
        <v>2</v>
      </c>
      <c r="S1328" s="13">
        <v>42066</v>
      </c>
      <c r="T1328" s="13">
        <v>42066</v>
      </c>
      <c r="W1328">
        <v>2014</v>
      </c>
      <c r="X1328">
        <v>60</v>
      </c>
      <c r="AC1328" t="s">
        <v>48</v>
      </c>
      <c r="AD1328" t="s">
        <v>319</v>
      </c>
      <c r="AE1328" t="str">
        <f t="shared" si="41"/>
        <v>COLÉGIO OLIMPO GOIÂNIA</v>
      </c>
      <c r="AG1328">
        <v>75</v>
      </c>
      <c r="AH1328">
        <v>11</v>
      </c>
      <c r="AI1328" t="s">
        <v>46</v>
      </c>
      <c r="AK1328">
        <v>0</v>
      </c>
      <c r="AM1328">
        <v>0</v>
      </c>
      <c r="AP1328" t="s">
        <v>1384</v>
      </c>
    </row>
    <row r="1329" spans="1:42" customFormat="1">
      <c r="A1329">
        <v>247188</v>
      </c>
      <c r="B1329">
        <v>150676</v>
      </c>
      <c r="C1329" t="s">
        <v>2288</v>
      </c>
      <c r="D1329" s="18">
        <v>1246.5999999999999</v>
      </c>
      <c r="E1329" s="13">
        <v>41732</v>
      </c>
      <c r="F1329" s="14">
        <v>0.67331018518518515</v>
      </c>
      <c r="G1329" s="18">
        <v>0</v>
      </c>
      <c r="H1329">
        <v>0</v>
      </c>
      <c r="I1329" s="21">
        <f t="shared" si="40"/>
        <v>-2372602.6299999966</v>
      </c>
      <c r="L1329">
        <v>150676</v>
      </c>
      <c r="N1329">
        <v>60</v>
      </c>
      <c r="O1329" t="s">
        <v>60</v>
      </c>
      <c r="P1329">
        <v>1</v>
      </c>
      <c r="R1329">
        <v>2</v>
      </c>
      <c r="S1329" s="13">
        <v>42067</v>
      </c>
      <c r="T1329" s="13">
        <v>42067</v>
      </c>
      <c r="W1329">
        <v>2014</v>
      </c>
      <c r="X1329">
        <v>60</v>
      </c>
      <c r="AC1329" t="s">
        <v>48</v>
      </c>
      <c r="AD1329" t="s">
        <v>319</v>
      </c>
      <c r="AE1329" t="str">
        <f t="shared" si="41"/>
        <v>COLÉGIO OLIMPO GOIÂNIA</v>
      </c>
      <c r="AG1329">
        <v>75</v>
      </c>
      <c r="AH1329">
        <v>11</v>
      </c>
      <c r="AI1329" t="s">
        <v>46</v>
      </c>
      <c r="AK1329">
        <v>0</v>
      </c>
      <c r="AM1329">
        <v>0</v>
      </c>
      <c r="AP1329" t="s">
        <v>1384</v>
      </c>
    </row>
    <row r="1330" spans="1:42" customFormat="1">
      <c r="A1330">
        <v>246173</v>
      </c>
      <c r="B1330">
        <v>162510</v>
      </c>
      <c r="C1330" t="s">
        <v>2289</v>
      </c>
      <c r="D1330" s="18">
        <v>1312.28</v>
      </c>
      <c r="E1330" s="13">
        <v>41732</v>
      </c>
      <c r="F1330" s="14">
        <v>0.67339120370370376</v>
      </c>
      <c r="G1330" s="18">
        <v>0</v>
      </c>
      <c r="H1330">
        <v>0</v>
      </c>
      <c r="I1330" s="21">
        <f t="shared" si="40"/>
        <v>-2371290.3499999968</v>
      </c>
      <c r="L1330">
        <v>162510</v>
      </c>
      <c r="N1330">
        <v>60</v>
      </c>
      <c r="O1330" t="s">
        <v>60</v>
      </c>
      <c r="P1330">
        <v>1</v>
      </c>
      <c r="R1330">
        <v>2</v>
      </c>
      <c r="S1330" s="13">
        <v>42066</v>
      </c>
      <c r="T1330" s="13">
        <v>42066</v>
      </c>
      <c r="W1330">
        <v>2014</v>
      </c>
      <c r="X1330">
        <v>60</v>
      </c>
      <c r="AC1330" t="s">
        <v>48</v>
      </c>
      <c r="AD1330" t="s">
        <v>319</v>
      </c>
      <c r="AE1330" t="str">
        <f t="shared" si="41"/>
        <v>COLÉGIO OLIMPO GOIÂNIA</v>
      </c>
      <c r="AG1330">
        <v>75</v>
      </c>
      <c r="AH1330">
        <v>11</v>
      </c>
      <c r="AI1330" t="s">
        <v>46</v>
      </c>
      <c r="AK1330">
        <v>0</v>
      </c>
      <c r="AM1330">
        <v>0</v>
      </c>
      <c r="AP1330" t="s">
        <v>1384</v>
      </c>
    </row>
    <row r="1331" spans="1:42" customFormat="1">
      <c r="A1331">
        <v>247190</v>
      </c>
      <c r="B1331">
        <v>150118</v>
      </c>
      <c r="C1331" t="s">
        <v>2290</v>
      </c>
      <c r="D1331" s="18">
        <v>1462.16</v>
      </c>
      <c r="E1331" s="13">
        <v>41732</v>
      </c>
      <c r="F1331" s="14">
        <v>0.67377314814814815</v>
      </c>
      <c r="G1331" s="18">
        <v>0</v>
      </c>
      <c r="H1331">
        <v>0</v>
      </c>
      <c r="I1331" s="21">
        <f t="shared" si="40"/>
        <v>-2369828.1899999967</v>
      </c>
      <c r="L1331">
        <v>150118</v>
      </c>
      <c r="N1331">
        <v>60</v>
      </c>
      <c r="O1331" t="s">
        <v>60</v>
      </c>
      <c r="P1331">
        <v>1</v>
      </c>
      <c r="R1331">
        <v>2</v>
      </c>
      <c r="S1331" s="13">
        <v>42067</v>
      </c>
      <c r="T1331" s="13">
        <v>42067</v>
      </c>
      <c r="W1331">
        <v>2014</v>
      </c>
      <c r="X1331">
        <v>60</v>
      </c>
      <c r="AC1331" t="s">
        <v>48</v>
      </c>
      <c r="AD1331" t="s">
        <v>319</v>
      </c>
      <c r="AE1331" t="str">
        <f t="shared" si="41"/>
        <v>COLÉGIO OLIMPO GOIÂNIA</v>
      </c>
      <c r="AG1331">
        <v>75</v>
      </c>
      <c r="AH1331">
        <v>11</v>
      </c>
      <c r="AI1331" t="s">
        <v>46</v>
      </c>
      <c r="AK1331">
        <v>0</v>
      </c>
      <c r="AM1331">
        <v>0</v>
      </c>
      <c r="AP1331" t="s">
        <v>1384</v>
      </c>
    </row>
    <row r="1332" spans="1:42" customFormat="1">
      <c r="A1332">
        <v>246174</v>
      </c>
      <c r="B1332">
        <v>159194</v>
      </c>
      <c r="C1332" t="s">
        <v>2291</v>
      </c>
      <c r="D1332" s="18">
        <v>937.6</v>
      </c>
      <c r="E1332" s="13">
        <v>41732</v>
      </c>
      <c r="F1332" s="14">
        <v>0.6740856481481482</v>
      </c>
      <c r="G1332" s="18">
        <v>0</v>
      </c>
      <c r="H1332">
        <v>0</v>
      </c>
      <c r="I1332" s="21">
        <f t="shared" si="40"/>
        <v>-2368890.5899999966</v>
      </c>
      <c r="L1332">
        <v>159194</v>
      </c>
      <c r="N1332">
        <v>60</v>
      </c>
      <c r="O1332" t="s">
        <v>60</v>
      </c>
      <c r="P1332">
        <v>2</v>
      </c>
      <c r="R1332">
        <v>6</v>
      </c>
      <c r="S1332" s="13">
        <v>42066</v>
      </c>
      <c r="T1332" s="13">
        <v>42066</v>
      </c>
      <c r="W1332">
        <v>2014</v>
      </c>
      <c r="X1332">
        <v>60</v>
      </c>
      <c r="AC1332" t="s">
        <v>45</v>
      </c>
      <c r="AD1332" t="s">
        <v>319</v>
      </c>
      <c r="AE1332" t="str">
        <f t="shared" si="41"/>
        <v>COLÉGIO OLIMPO GOIÂNIA</v>
      </c>
      <c r="AG1332">
        <v>75</v>
      </c>
      <c r="AH1332">
        <v>11</v>
      </c>
      <c r="AI1332" t="s">
        <v>46</v>
      </c>
      <c r="AK1332">
        <v>0</v>
      </c>
      <c r="AM1332">
        <v>0</v>
      </c>
      <c r="AP1332" t="s">
        <v>1384</v>
      </c>
    </row>
    <row r="1333" spans="1:42" customFormat="1">
      <c r="A1333">
        <v>246175</v>
      </c>
      <c r="B1333">
        <v>158884</v>
      </c>
      <c r="C1333" t="s">
        <v>2292</v>
      </c>
      <c r="D1333" s="18">
        <v>1284</v>
      </c>
      <c r="E1333" s="13">
        <v>41732</v>
      </c>
      <c r="F1333" s="14">
        <v>0.67473379629629626</v>
      </c>
      <c r="G1333" s="18">
        <v>0</v>
      </c>
      <c r="H1333">
        <v>0</v>
      </c>
      <c r="I1333" s="21">
        <f t="shared" si="40"/>
        <v>-2367606.5899999966</v>
      </c>
      <c r="L1333">
        <v>158884</v>
      </c>
      <c r="N1333">
        <v>60</v>
      </c>
      <c r="O1333" t="s">
        <v>60</v>
      </c>
      <c r="P1333">
        <v>1</v>
      </c>
      <c r="R1333">
        <v>6</v>
      </c>
      <c r="S1333" s="13">
        <v>42066</v>
      </c>
      <c r="T1333" s="13">
        <v>42066</v>
      </c>
      <c r="W1333">
        <v>2014</v>
      </c>
      <c r="X1333">
        <v>60</v>
      </c>
      <c r="AC1333" t="s">
        <v>45</v>
      </c>
      <c r="AD1333" t="s">
        <v>319</v>
      </c>
      <c r="AE1333" t="str">
        <f t="shared" si="41"/>
        <v>COLÉGIO OLIMPO GOIÂNIA</v>
      </c>
      <c r="AG1333">
        <v>75</v>
      </c>
      <c r="AH1333">
        <v>11</v>
      </c>
      <c r="AI1333" t="s">
        <v>46</v>
      </c>
      <c r="AK1333">
        <v>0</v>
      </c>
      <c r="AM1333">
        <v>0</v>
      </c>
      <c r="AP1333" t="s">
        <v>1384</v>
      </c>
    </row>
    <row r="1334" spans="1:42" customFormat="1">
      <c r="A1334">
        <v>247191</v>
      </c>
      <c r="B1334">
        <v>150110</v>
      </c>
      <c r="C1334" t="s">
        <v>2293</v>
      </c>
      <c r="D1334" s="18">
        <v>1462.16</v>
      </c>
      <c r="E1334" s="13">
        <v>41732</v>
      </c>
      <c r="F1334" s="14">
        <v>0.67488425925925932</v>
      </c>
      <c r="G1334" s="18">
        <v>0</v>
      </c>
      <c r="H1334">
        <v>0</v>
      </c>
      <c r="I1334" s="21">
        <f t="shared" si="40"/>
        <v>-2366144.4299999964</v>
      </c>
      <c r="L1334">
        <v>150110</v>
      </c>
      <c r="N1334">
        <v>60</v>
      </c>
      <c r="O1334" t="s">
        <v>60</v>
      </c>
      <c r="P1334">
        <v>1</v>
      </c>
      <c r="R1334">
        <v>2</v>
      </c>
      <c r="S1334" s="13">
        <v>42067</v>
      </c>
      <c r="T1334" s="13">
        <v>42067</v>
      </c>
      <c r="W1334">
        <v>2014</v>
      </c>
      <c r="X1334">
        <v>60</v>
      </c>
      <c r="AC1334" t="s">
        <v>48</v>
      </c>
      <c r="AD1334" t="s">
        <v>319</v>
      </c>
      <c r="AE1334" t="str">
        <f t="shared" si="41"/>
        <v>COLÉGIO OLIMPO GOIÂNIA</v>
      </c>
      <c r="AG1334">
        <v>75</v>
      </c>
      <c r="AH1334">
        <v>11</v>
      </c>
      <c r="AI1334" t="s">
        <v>46</v>
      </c>
      <c r="AK1334">
        <v>0</v>
      </c>
      <c r="AM1334">
        <v>0</v>
      </c>
      <c r="AP1334" t="s">
        <v>1384</v>
      </c>
    </row>
    <row r="1335" spans="1:42" customFormat="1">
      <c r="A1335">
        <v>133020</v>
      </c>
      <c r="B1335" t="s">
        <v>50</v>
      </c>
      <c r="C1335" t="s">
        <v>50</v>
      </c>
      <c r="D1335" s="18">
        <v>0</v>
      </c>
      <c r="E1335" s="13">
        <v>41732</v>
      </c>
      <c r="F1335" s="14">
        <v>0.67515046296296299</v>
      </c>
      <c r="G1335" s="18">
        <v>10681.43</v>
      </c>
      <c r="H1335">
        <v>0</v>
      </c>
      <c r="I1335" s="21">
        <f t="shared" si="40"/>
        <v>-2376825.8599999966</v>
      </c>
      <c r="N1335">
        <v>60</v>
      </c>
      <c r="O1335" t="s">
        <v>60</v>
      </c>
      <c r="P1335">
        <v>1</v>
      </c>
      <c r="R1335">
        <v>1449</v>
      </c>
      <c r="S1335" s="13">
        <v>41782</v>
      </c>
      <c r="T1335" s="13">
        <v>42135</v>
      </c>
      <c r="W1335">
        <v>2014</v>
      </c>
      <c r="X1335">
        <v>7</v>
      </c>
      <c r="AC1335" t="s">
        <v>51</v>
      </c>
      <c r="AD1335" t="s">
        <v>320</v>
      </c>
      <c r="AE1335" t="str">
        <f t="shared" si="41"/>
        <v>COLÉGIO OLIMPO GOIÂNIA</v>
      </c>
      <c r="AG1335">
        <v>72</v>
      </c>
      <c r="AH1335">
        <v>9</v>
      </c>
      <c r="AI1335" t="s">
        <v>54</v>
      </c>
      <c r="AM1335">
        <v>0</v>
      </c>
      <c r="AO1335">
        <v>26</v>
      </c>
      <c r="AP1335" t="s">
        <v>357</v>
      </c>
    </row>
    <row r="1336" spans="1:42" customFormat="1">
      <c r="A1336">
        <v>133021</v>
      </c>
      <c r="B1336" t="s">
        <v>50</v>
      </c>
      <c r="C1336" t="s">
        <v>2294</v>
      </c>
      <c r="D1336" s="18">
        <v>10681.43</v>
      </c>
      <c r="E1336" s="13">
        <v>41732</v>
      </c>
      <c r="F1336" s="14">
        <v>0.67515046296296299</v>
      </c>
      <c r="G1336" s="18">
        <v>0</v>
      </c>
      <c r="H1336">
        <v>0</v>
      </c>
      <c r="I1336" s="21">
        <f t="shared" si="40"/>
        <v>-2366144.4299999964</v>
      </c>
      <c r="N1336">
        <v>60</v>
      </c>
      <c r="O1336" t="s">
        <v>60</v>
      </c>
      <c r="P1336">
        <v>1</v>
      </c>
      <c r="R1336">
        <v>1449</v>
      </c>
      <c r="S1336" s="13">
        <v>41782</v>
      </c>
      <c r="T1336" s="13">
        <v>42135</v>
      </c>
      <c r="W1336">
        <v>2014</v>
      </c>
      <c r="X1336">
        <v>7</v>
      </c>
      <c r="AA1336">
        <v>133020</v>
      </c>
      <c r="AC1336" t="s">
        <v>51</v>
      </c>
      <c r="AD1336" t="s">
        <v>320</v>
      </c>
      <c r="AE1336" t="str">
        <f t="shared" si="41"/>
        <v>COLÉGIO OLIMPO GOIÂNIA</v>
      </c>
      <c r="AG1336">
        <v>26</v>
      </c>
      <c r="AH1336">
        <v>9</v>
      </c>
      <c r="AI1336" t="s">
        <v>54</v>
      </c>
      <c r="AM1336">
        <v>0</v>
      </c>
      <c r="AP1336" t="s">
        <v>336</v>
      </c>
    </row>
    <row r="1337" spans="1:42" customFormat="1">
      <c r="A1337">
        <v>246176</v>
      </c>
      <c r="B1337">
        <v>162374</v>
      </c>
      <c r="C1337" t="s">
        <v>2295</v>
      </c>
      <c r="D1337" s="18">
        <v>800</v>
      </c>
      <c r="E1337" s="13">
        <v>41732</v>
      </c>
      <c r="F1337" s="14">
        <v>0.67516203703703714</v>
      </c>
      <c r="G1337" s="18">
        <v>0</v>
      </c>
      <c r="H1337">
        <v>0</v>
      </c>
      <c r="I1337" s="21">
        <f t="shared" si="40"/>
        <v>-2365344.4299999964</v>
      </c>
      <c r="L1337">
        <v>162374</v>
      </c>
      <c r="N1337">
        <v>60</v>
      </c>
      <c r="O1337" t="s">
        <v>60</v>
      </c>
      <c r="P1337">
        <v>1</v>
      </c>
      <c r="R1337">
        <v>2</v>
      </c>
      <c r="S1337" s="13">
        <v>42066</v>
      </c>
      <c r="T1337" s="13">
        <v>42066</v>
      </c>
      <c r="W1337">
        <v>2014</v>
      </c>
      <c r="X1337">
        <v>60</v>
      </c>
      <c r="AC1337" t="s">
        <v>48</v>
      </c>
      <c r="AD1337" t="s">
        <v>319</v>
      </c>
      <c r="AE1337" t="str">
        <f t="shared" si="41"/>
        <v>COLÉGIO OLIMPO GOIÂNIA</v>
      </c>
      <c r="AG1337">
        <v>75</v>
      </c>
      <c r="AH1337">
        <v>11</v>
      </c>
      <c r="AI1337" t="s">
        <v>46</v>
      </c>
      <c r="AK1337">
        <v>0</v>
      </c>
      <c r="AM1337">
        <v>0</v>
      </c>
      <c r="AP1337" t="s">
        <v>1384</v>
      </c>
    </row>
    <row r="1338" spans="1:42" customFormat="1">
      <c r="A1338">
        <v>133022</v>
      </c>
      <c r="B1338" t="s">
        <v>50</v>
      </c>
      <c r="C1338" t="s">
        <v>50</v>
      </c>
      <c r="D1338" s="18">
        <v>0</v>
      </c>
      <c r="E1338" s="13">
        <v>41732</v>
      </c>
      <c r="F1338" s="14">
        <v>0.67552083333333324</v>
      </c>
      <c r="G1338" s="18">
        <v>10681.43</v>
      </c>
      <c r="H1338">
        <v>0</v>
      </c>
      <c r="I1338" s="21">
        <f t="shared" si="40"/>
        <v>-2376025.8599999966</v>
      </c>
      <c r="N1338">
        <v>7</v>
      </c>
      <c r="O1338" t="s">
        <v>44</v>
      </c>
      <c r="P1338">
        <v>1</v>
      </c>
      <c r="R1338">
        <v>1449</v>
      </c>
      <c r="S1338" s="13">
        <v>41782</v>
      </c>
      <c r="T1338" s="13">
        <v>41782</v>
      </c>
      <c r="W1338">
        <v>2014</v>
      </c>
      <c r="X1338">
        <v>7</v>
      </c>
      <c r="AC1338" t="s">
        <v>51</v>
      </c>
      <c r="AD1338" t="s">
        <v>320</v>
      </c>
      <c r="AE1338" t="str">
        <f t="shared" si="41"/>
        <v>COLÉGIO OLIMPO GOIÂNIA</v>
      </c>
      <c r="AG1338">
        <v>26</v>
      </c>
      <c r="AH1338">
        <v>9</v>
      </c>
      <c r="AI1338" t="s">
        <v>54</v>
      </c>
      <c r="AM1338">
        <v>0</v>
      </c>
      <c r="AO1338">
        <v>71</v>
      </c>
      <c r="AP1338" t="s">
        <v>336</v>
      </c>
    </row>
    <row r="1339" spans="1:42" customFormat="1">
      <c r="A1339">
        <v>133023</v>
      </c>
      <c r="B1339" t="s">
        <v>50</v>
      </c>
      <c r="C1339" t="s">
        <v>2296</v>
      </c>
      <c r="D1339" s="18">
        <v>10681.43</v>
      </c>
      <c r="E1339" s="13">
        <v>41732</v>
      </c>
      <c r="F1339" s="14">
        <v>0.67552083333333324</v>
      </c>
      <c r="G1339" s="18">
        <v>0</v>
      </c>
      <c r="H1339">
        <v>0</v>
      </c>
      <c r="I1339" s="21">
        <f t="shared" si="40"/>
        <v>-2365344.4299999964</v>
      </c>
      <c r="N1339">
        <v>7</v>
      </c>
      <c r="O1339" t="s">
        <v>44</v>
      </c>
      <c r="P1339">
        <v>1</v>
      </c>
      <c r="S1339" s="13">
        <v>41782</v>
      </c>
      <c r="T1339" s="13">
        <v>41782</v>
      </c>
      <c r="W1339">
        <v>2014</v>
      </c>
      <c r="X1339">
        <v>7</v>
      </c>
      <c r="AA1339">
        <v>133022</v>
      </c>
      <c r="AC1339" t="s">
        <v>51</v>
      </c>
      <c r="AD1339" t="s">
        <v>320</v>
      </c>
      <c r="AE1339" t="str">
        <f t="shared" si="41"/>
        <v>COLÉGIO OLIMPO GOIÂNIA</v>
      </c>
      <c r="AG1339">
        <v>71</v>
      </c>
      <c r="AH1339">
        <v>9</v>
      </c>
      <c r="AI1339" t="s">
        <v>54</v>
      </c>
      <c r="AM1339">
        <v>0</v>
      </c>
      <c r="AP1339" t="s">
        <v>1068</v>
      </c>
    </row>
    <row r="1340" spans="1:42" customFormat="1">
      <c r="A1340">
        <v>246178</v>
      </c>
      <c r="B1340">
        <v>160167</v>
      </c>
      <c r="C1340" t="s">
        <v>2297</v>
      </c>
      <c r="D1340" s="18">
        <v>1339</v>
      </c>
      <c r="E1340" s="13">
        <v>41732</v>
      </c>
      <c r="F1340" s="14">
        <v>0.67555555555555558</v>
      </c>
      <c r="G1340" s="18">
        <v>0</v>
      </c>
      <c r="H1340">
        <v>0</v>
      </c>
      <c r="I1340" s="21">
        <f t="shared" si="40"/>
        <v>-2364005.4299999964</v>
      </c>
      <c r="L1340">
        <v>160167</v>
      </c>
      <c r="N1340">
        <v>60</v>
      </c>
      <c r="O1340" t="s">
        <v>60</v>
      </c>
      <c r="P1340">
        <v>1</v>
      </c>
      <c r="R1340">
        <v>2</v>
      </c>
      <c r="S1340" s="13">
        <v>42066</v>
      </c>
      <c r="T1340" s="13">
        <v>42066</v>
      </c>
      <c r="W1340">
        <v>2014</v>
      </c>
      <c r="X1340">
        <v>60</v>
      </c>
      <c r="AC1340" t="s">
        <v>48</v>
      </c>
      <c r="AD1340" t="s">
        <v>319</v>
      </c>
      <c r="AE1340" t="str">
        <f t="shared" si="41"/>
        <v>COLÉGIO OLIMPO GOIÂNIA</v>
      </c>
      <c r="AG1340">
        <v>75</v>
      </c>
      <c r="AH1340">
        <v>11</v>
      </c>
      <c r="AI1340" t="s">
        <v>46</v>
      </c>
      <c r="AK1340">
        <v>0</v>
      </c>
      <c r="AM1340">
        <v>0</v>
      </c>
      <c r="AP1340" t="s">
        <v>1384</v>
      </c>
    </row>
    <row r="1341" spans="1:42" customFormat="1">
      <c r="A1341">
        <v>123273</v>
      </c>
      <c r="B1341" t="s">
        <v>2298</v>
      </c>
      <c r="C1341" t="s">
        <v>2299</v>
      </c>
      <c r="D1341" s="18">
        <v>0</v>
      </c>
      <c r="E1341" s="13">
        <v>41732</v>
      </c>
      <c r="F1341" s="14">
        <v>0.67596064814814805</v>
      </c>
      <c r="G1341" s="18">
        <v>3394.42</v>
      </c>
      <c r="H1341">
        <v>0</v>
      </c>
      <c r="I1341" s="21">
        <f t="shared" si="40"/>
        <v>-2367399.8499999964</v>
      </c>
      <c r="M1341">
        <v>47247</v>
      </c>
      <c r="N1341">
        <v>24</v>
      </c>
      <c r="O1341" t="s">
        <v>68</v>
      </c>
      <c r="P1341">
        <v>1</v>
      </c>
      <c r="R1341">
        <v>175</v>
      </c>
      <c r="S1341" s="13">
        <v>41733</v>
      </c>
      <c r="T1341" s="13">
        <v>41733</v>
      </c>
      <c r="W1341">
        <v>2014</v>
      </c>
      <c r="X1341">
        <v>24</v>
      </c>
      <c r="AC1341" t="s">
        <v>145</v>
      </c>
      <c r="AD1341" t="s">
        <v>319</v>
      </c>
      <c r="AE1341" t="str">
        <f t="shared" si="41"/>
        <v>COLÉGIO OLIMPO GOIÂNIA</v>
      </c>
      <c r="AG1341">
        <v>4</v>
      </c>
      <c r="AH1341">
        <v>8</v>
      </c>
      <c r="AI1341" t="s">
        <v>52</v>
      </c>
      <c r="AK1341">
        <v>0</v>
      </c>
      <c r="AM1341">
        <v>0</v>
      </c>
      <c r="AP1341" t="s">
        <v>418</v>
      </c>
    </row>
    <row r="1342" spans="1:42" customFormat="1">
      <c r="A1342">
        <v>246179</v>
      </c>
      <c r="B1342">
        <v>160289</v>
      </c>
      <c r="C1342" t="s">
        <v>2300</v>
      </c>
      <c r="D1342" s="18">
        <v>1312</v>
      </c>
      <c r="E1342" s="13">
        <v>41732</v>
      </c>
      <c r="F1342" s="14">
        <v>0.6759722222222222</v>
      </c>
      <c r="G1342" s="18">
        <v>0</v>
      </c>
      <c r="H1342">
        <v>0</v>
      </c>
      <c r="I1342" s="21">
        <f t="shared" si="40"/>
        <v>-2366087.8499999964</v>
      </c>
      <c r="L1342">
        <v>160289</v>
      </c>
      <c r="N1342">
        <v>60</v>
      </c>
      <c r="O1342" t="s">
        <v>60</v>
      </c>
      <c r="P1342">
        <v>1</v>
      </c>
      <c r="R1342">
        <v>2</v>
      </c>
      <c r="S1342" s="13">
        <v>42066</v>
      </c>
      <c r="T1342" s="13">
        <v>42066</v>
      </c>
      <c r="W1342">
        <v>2014</v>
      </c>
      <c r="X1342">
        <v>60</v>
      </c>
      <c r="AC1342" t="s">
        <v>48</v>
      </c>
      <c r="AD1342" t="s">
        <v>319</v>
      </c>
      <c r="AE1342" t="str">
        <f t="shared" si="41"/>
        <v>COLÉGIO OLIMPO GOIÂNIA</v>
      </c>
      <c r="AG1342">
        <v>75</v>
      </c>
      <c r="AH1342">
        <v>11</v>
      </c>
      <c r="AI1342" t="s">
        <v>46</v>
      </c>
      <c r="AK1342">
        <v>0</v>
      </c>
      <c r="AM1342">
        <v>0</v>
      </c>
      <c r="AP1342" t="s">
        <v>1384</v>
      </c>
    </row>
    <row r="1343" spans="1:42" customFormat="1">
      <c r="A1343">
        <v>247192</v>
      </c>
      <c r="B1343">
        <v>150764</v>
      </c>
      <c r="C1343" t="s">
        <v>2301</v>
      </c>
      <c r="D1343" s="18">
        <v>1000</v>
      </c>
      <c r="E1343" s="13">
        <v>41732</v>
      </c>
      <c r="F1343" s="14">
        <v>0.67606481481481484</v>
      </c>
      <c r="G1343" s="18">
        <v>0</v>
      </c>
      <c r="H1343">
        <v>0</v>
      </c>
      <c r="I1343" s="21">
        <f t="shared" si="40"/>
        <v>-2365087.8499999964</v>
      </c>
      <c r="L1343">
        <v>150764</v>
      </c>
      <c r="N1343">
        <v>60</v>
      </c>
      <c r="O1343" t="s">
        <v>60</v>
      </c>
      <c r="P1343">
        <v>1</v>
      </c>
      <c r="R1343">
        <v>2</v>
      </c>
      <c r="S1343" s="13">
        <v>42067</v>
      </c>
      <c r="T1343" s="13">
        <v>42067</v>
      </c>
      <c r="W1343">
        <v>2014</v>
      </c>
      <c r="X1343">
        <v>60</v>
      </c>
      <c r="AC1343" t="s">
        <v>48</v>
      </c>
      <c r="AD1343" t="s">
        <v>319</v>
      </c>
      <c r="AE1343" t="str">
        <f t="shared" si="41"/>
        <v>COLÉGIO OLIMPO GOIÂNIA</v>
      </c>
      <c r="AG1343">
        <v>75</v>
      </c>
      <c r="AH1343">
        <v>11</v>
      </c>
      <c r="AI1343" t="s">
        <v>46</v>
      </c>
      <c r="AK1343">
        <v>0</v>
      </c>
      <c r="AM1343">
        <v>0</v>
      </c>
      <c r="AP1343" t="s">
        <v>1384</v>
      </c>
    </row>
    <row r="1344" spans="1:42" customFormat="1">
      <c r="A1344">
        <v>246181</v>
      </c>
      <c r="B1344">
        <v>158774</v>
      </c>
      <c r="C1344" t="s">
        <v>2302</v>
      </c>
      <c r="D1344" s="18">
        <v>1284</v>
      </c>
      <c r="E1344" s="13">
        <v>41732</v>
      </c>
      <c r="F1344" s="14">
        <v>0.67680555555555555</v>
      </c>
      <c r="G1344" s="18">
        <v>0</v>
      </c>
      <c r="H1344">
        <v>0</v>
      </c>
      <c r="I1344" s="21">
        <f t="shared" si="40"/>
        <v>-2363803.8499999964</v>
      </c>
      <c r="L1344">
        <v>158774</v>
      </c>
      <c r="N1344">
        <v>60</v>
      </c>
      <c r="O1344" t="s">
        <v>60</v>
      </c>
      <c r="P1344">
        <v>2</v>
      </c>
      <c r="R1344">
        <v>6</v>
      </c>
      <c r="S1344" s="13">
        <v>42066</v>
      </c>
      <c r="T1344" s="13">
        <v>42066</v>
      </c>
      <c r="W1344">
        <v>2014</v>
      </c>
      <c r="X1344">
        <v>60</v>
      </c>
      <c r="AC1344" t="s">
        <v>45</v>
      </c>
      <c r="AD1344" t="s">
        <v>319</v>
      </c>
      <c r="AE1344" t="str">
        <f t="shared" si="41"/>
        <v>COLÉGIO OLIMPO GOIÂNIA</v>
      </c>
      <c r="AG1344">
        <v>75</v>
      </c>
      <c r="AH1344">
        <v>11</v>
      </c>
      <c r="AI1344" t="s">
        <v>46</v>
      </c>
      <c r="AK1344">
        <v>0</v>
      </c>
      <c r="AM1344">
        <v>0</v>
      </c>
      <c r="AP1344" t="s">
        <v>1384</v>
      </c>
    </row>
    <row r="1345" spans="1:42" customFormat="1">
      <c r="A1345">
        <v>247197</v>
      </c>
      <c r="B1345">
        <v>149783</v>
      </c>
      <c r="C1345" t="s">
        <v>2303</v>
      </c>
      <c r="D1345" s="18">
        <v>1100</v>
      </c>
      <c r="E1345" s="13">
        <v>41732</v>
      </c>
      <c r="F1345" s="14">
        <v>0.67722222222222228</v>
      </c>
      <c r="G1345" s="18">
        <v>0</v>
      </c>
      <c r="H1345">
        <v>0</v>
      </c>
      <c r="I1345" s="21">
        <f t="shared" si="40"/>
        <v>-2362703.8499999964</v>
      </c>
      <c r="L1345">
        <v>149783</v>
      </c>
      <c r="N1345">
        <v>60</v>
      </c>
      <c r="O1345" t="s">
        <v>60</v>
      </c>
      <c r="P1345">
        <v>1</v>
      </c>
      <c r="R1345">
        <v>6</v>
      </c>
      <c r="S1345" s="13">
        <v>42067</v>
      </c>
      <c r="T1345" s="13">
        <v>42067</v>
      </c>
      <c r="W1345">
        <v>2014</v>
      </c>
      <c r="X1345">
        <v>60</v>
      </c>
      <c r="AC1345" t="s">
        <v>45</v>
      </c>
      <c r="AD1345" t="s">
        <v>319</v>
      </c>
      <c r="AE1345" t="str">
        <f t="shared" si="41"/>
        <v>COLÉGIO OLIMPO GOIÂNIA</v>
      </c>
      <c r="AG1345">
        <v>75</v>
      </c>
      <c r="AH1345">
        <v>11</v>
      </c>
      <c r="AI1345" t="s">
        <v>46</v>
      </c>
      <c r="AK1345">
        <v>0</v>
      </c>
      <c r="AM1345">
        <v>0</v>
      </c>
      <c r="AP1345" t="s">
        <v>1384</v>
      </c>
    </row>
    <row r="1346" spans="1:42" customFormat="1">
      <c r="A1346">
        <v>246182</v>
      </c>
      <c r="B1346">
        <v>159098</v>
      </c>
      <c r="C1346" t="s">
        <v>2304</v>
      </c>
      <c r="D1346" s="18">
        <v>400</v>
      </c>
      <c r="E1346" s="13">
        <v>41732</v>
      </c>
      <c r="F1346" s="14">
        <v>0.67733796296296289</v>
      </c>
      <c r="G1346" s="18">
        <v>0</v>
      </c>
      <c r="H1346">
        <v>0</v>
      </c>
      <c r="I1346" s="21">
        <f t="shared" si="40"/>
        <v>-2362303.8499999964</v>
      </c>
      <c r="L1346">
        <v>159098</v>
      </c>
      <c r="N1346">
        <v>60</v>
      </c>
      <c r="O1346" t="s">
        <v>60</v>
      </c>
      <c r="P1346">
        <v>1</v>
      </c>
      <c r="R1346">
        <v>6</v>
      </c>
      <c r="S1346" s="13">
        <v>42066</v>
      </c>
      <c r="T1346" s="13">
        <v>42066</v>
      </c>
      <c r="W1346">
        <v>2014</v>
      </c>
      <c r="X1346">
        <v>60</v>
      </c>
      <c r="AC1346" t="s">
        <v>45</v>
      </c>
      <c r="AD1346" t="s">
        <v>319</v>
      </c>
      <c r="AE1346" t="str">
        <f t="shared" si="41"/>
        <v>COLÉGIO OLIMPO GOIÂNIA</v>
      </c>
      <c r="AG1346">
        <v>75</v>
      </c>
      <c r="AH1346">
        <v>11</v>
      </c>
      <c r="AI1346" t="s">
        <v>46</v>
      </c>
      <c r="AK1346">
        <v>0</v>
      </c>
      <c r="AM1346">
        <v>0</v>
      </c>
      <c r="AP1346" t="s">
        <v>1384</v>
      </c>
    </row>
    <row r="1347" spans="1:42" customFormat="1">
      <c r="A1347">
        <v>247199</v>
      </c>
      <c r="B1347">
        <v>149795</v>
      </c>
      <c r="C1347" t="s">
        <v>2305</v>
      </c>
      <c r="D1347" s="18">
        <v>1200</v>
      </c>
      <c r="E1347" s="13">
        <v>41732</v>
      </c>
      <c r="F1347" s="14">
        <v>0.67754629629629637</v>
      </c>
      <c r="G1347" s="18">
        <v>0</v>
      </c>
      <c r="H1347">
        <v>0</v>
      </c>
      <c r="I1347" s="21">
        <f t="shared" si="40"/>
        <v>-2361103.8499999964</v>
      </c>
      <c r="L1347">
        <v>149795</v>
      </c>
      <c r="N1347">
        <v>60</v>
      </c>
      <c r="O1347" t="s">
        <v>60</v>
      </c>
      <c r="P1347">
        <v>1</v>
      </c>
      <c r="R1347">
        <v>2</v>
      </c>
      <c r="S1347" s="13">
        <v>42067</v>
      </c>
      <c r="T1347" s="13">
        <v>42067</v>
      </c>
      <c r="W1347">
        <v>2014</v>
      </c>
      <c r="X1347">
        <v>60</v>
      </c>
      <c r="AC1347" t="s">
        <v>48</v>
      </c>
      <c r="AD1347" t="s">
        <v>319</v>
      </c>
      <c r="AE1347" t="str">
        <f t="shared" si="41"/>
        <v>COLÉGIO OLIMPO GOIÂNIA</v>
      </c>
      <c r="AG1347">
        <v>75</v>
      </c>
      <c r="AH1347">
        <v>11</v>
      </c>
      <c r="AI1347" t="s">
        <v>46</v>
      </c>
      <c r="AK1347">
        <v>0</v>
      </c>
      <c r="AM1347">
        <v>0</v>
      </c>
      <c r="AP1347" t="s">
        <v>1384</v>
      </c>
    </row>
    <row r="1348" spans="1:42" customFormat="1">
      <c r="A1348">
        <v>246183</v>
      </c>
      <c r="B1348">
        <v>158810</v>
      </c>
      <c r="C1348" t="s">
        <v>2306</v>
      </c>
      <c r="D1348" s="18">
        <v>1284</v>
      </c>
      <c r="E1348" s="13">
        <v>41732</v>
      </c>
      <c r="F1348" s="14">
        <v>0.67771990740740751</v>
      </c>
      <c r="G1348" s="18">
        <v>0</v>
      </c>
      <c r="H1348">
        <v>0</v>
      </c>
      <c r="I1348" s="21">
        <f t="shared" ref="I1348:I1411" si="42">I1347 + (D1348-G1348)</f>
        <v>-2359819.8499999964</v>
      </c>
      <c r="L1348">
        <v>158810</v>
      </c>
      <c r="N1348">
        <v>60</v>
      </c>
      <c r="O1348" t="s">
        <v>60</v>
      </c>
      <c r="P1348">
        <v>2</v>
      </c>
      <c r="R1348">
        <v>6</v>
      </c>
      <c r="S1348" s="13">
        <v>42066</v>
      </c>
      <c r="T1348" s="13">
        <v>42066</v>
      </c>
      <c r="W1348">
        <v>2014</v>
      </c>
      <c r="X1348">
        <v>60</v>
      </c>
      <c r="AC1348" t="s">
        <v>45</v>
      </c>
      <c r="AD1348" t="s">
        <v>319</v>
      </c>
      <c r="AE1348" t="str">
        <f t="shared" ref="AE1348:AE1411" si="43">ACHA_INSTITUICAO(AC1348)</f>
        <v>COLÉGIO OLIMPO GOIÂNIA</v>
      </c>
      <c r="AG1348">
        <v>75</v>
      </c>
      <c r="AH1348">
        <v>11</v>
      </c>
      <c r="AI1348" t="s">
        <v>46</v>
      </c>
      <c r="AK1348">
        <v>0</v>
      </c>
      <c r="AM1348">
        <v>0</v>
      </c>
      <c r="AP1348" t="s">
        <v>1384</v>
      </c>
    </row>
    <row r="1349" spans="1:42" customFormat="1">
      <c r="A1349">
        <v>246185</v>
      </c>
      <c r="B1349">
        <v>158798</v>
      </c>
      <c r="C1349" t="s">
        <v>2307</v>
      </c>
      <c r="D1349" s="18">
        <v>1284</v>
      </c>
      <c r="E1349" s="13">
        <v>41732</v>
      </c>
      <c r="F1349" s="14">
        <v>0.67827546296296293</v>
      </c>
      <c r="G1349" s="18">
        <v>0</v>
      </c>
      <c r="H1349">
        <v>0</v>
      </c>
      <c r="I1349" s="21">
        <f t="shared" si="42"/>
        <v>-2358535.8499999964</v>
      </c>
      <c r="L1349">
        <v>158798</v>
      </c>
      <c r="N1349">
        <v>60</v>
      </c>
      <c r="O1349" t="s">
        <v>60</v>
      </c>
      <c r="P1349">
        <v>2</v>
      </c>
      <c r="R1349">
        <v>6</v>
      </c>
      <c r="S1349" s="13">
        <v>42066</v>
      </c>
      <c r="T1349" s="13">
        <v>42066</v>
      </c>
      <c r="W1349">
        <v>2014</v>
      </c>
      <c r="X1349">
        <v>60</v>
      </c>
      <c r="AC1349" t="s">
        <v>45</v>
      </c>
      <c r="AD1349" t="s">
        <v>319</v>
      </c>
      <c r="AE1349" t="str">
        <f t="shared" si="43"/>
        <v>COLÉGIO OLIMPO GOIÂNIA</v>
      </c>
      <c r="AG1349">
        <v>75</v>
      </c>
      <c r="AH1349">
        <v>11</v>
      </c>
      <c r="AI1349" t="s">
        <v>46</v>
      </c>
      <c r="AK1349">
        <v>0</v>
      </c>
      <c r="AM1349">
        <v>0</v>
      </c>
      <c r="AP1349" t="s">
        <v>1384</v>
      </c>
    </row>
    <row r="1350" spans="1:42" customFormat="1">
      <c r="A1350">
        <v>247202</v>
      </c>
      <c r="B1350">
        <v>149747</v>
      </c>
      <c r="C1350" t="s">
        <v>2308</v>
      </c>
      <c r="D1350" s="18">
        <v>1306</v>
      </c>
      <c r="E1350" s="13">
        <v>41732</v>
      </c>
      <c r="F1350" s="14">
        <v>0.67837962962962972</v>
      </c>
      <c r="G1350" s="18">
        <v>0</v>
      </c>
      <c r="H1350">
        <v>0</v>
      </c>
      <c r="I1350" s="21">
        <f t="shared" si="42"/>
        <v>-2357229.8499999964</v>
      </c>
      <c r="L1350">
        <v>149747</v>
      </c>
      <c r="N1350">
        <v>60</v>
      </c>
      <c r="O1350" t="s">
        <v>60</v>
      </c>
      <c r="P1350">
        <v>2</v>
      </c>
      <c r="R1350">
        <v>93</v>
      </c>
      <c r="S1350" s="13">
        <v>42067</v>
      </c>
      <c r="T1350" s="13">
        <v>42067</v>
      </c>
      <c r="W1350">
        <v>2014</v>
      </c>
      <c r="X1350">
        <v>60</v>
      </c>
      <c r="AC1350" t="s">
        <v>73</v>
      </c>
      <c r="AD1350" t="s">
        <v>319</v>
      </c>
      <c r="AE1350" t="str">
        <f t="shared" si="43"/>
        <v>COLÉGIO OLIMPO GOIÂNIA</v>
      </c>
      <c r="AG1350">
        <v>75</v>
      </c>
      <c r="AH1350">
        <v>11</v>
      </c>
      <c r="AI1350" t="s">
        <v>46</v>
      </c>
      <c r="AK1350">
        <v>0</v>
      </c>
      <c r="AM1350">
        <v>0</v>
      </c>
      <c r="AP1350" t="s">
        <v>1384</v>
      </c>
    </row>
    <row r="1351" spans="1:42" customFormat="1">
      <c r="A1351">
        <v>246186</v>
      </c>
      <c r="B1351">
        <v>158784</v>
      </c>
      <c r="C1351" t="s">
        <v>2309</v>
      </c>
      <c r="D1351" s="18">
        <v>1284</v>
      </c>
      <c r="E1351" s="13">
        <v>41732</v>
      </c>
      <c r="F1351" s="14">
        <v>0.67872685185185189</v>
      </c>
      <c r="G1351" s="18">
        <v>0</v>
      </c>
      <c r="H1351">
        <v>0</v>
      </c>
      <c r="I1351" s="21">
        <f t="shared" si="42"/>
        <v>-2355945.8499999964</v>
      </c>
      <c r="L1351">
        <v>158784</v>
      </c>
      <c r="N1351">
        <v>60</v>
      </c>
      <c r="O1351" t="s">
        <v>60</v>
      </c>
      <c r="P1351">
        <v>1</v>
      </c>
      <c r="R1351">
        <v>6</v>
      </c>
      <c r="S1351" s="13">
        <v>42066</v>
      </c>
      <c r="T1351" s="13">
        <v>42066</v>
      </c>
      <c r="W1351">
        <v>2014</v>
      </c>
      <c r="X1351">
        <v>60</v>
      </c>
      <c r="AC1351" t="s">
        <v>45</v>
      </c>
      <c r="AD1351" t="s">
        <v>319</v>
      </c>
      <c r="AE1351" t="str">
        <f t="shared" si="43"/>
        <v>COLÉGIO OLIMPO GOIÂNIA</v>
      </c>
      <c r="AG1351">
        <v>75</v>
      </c>
      <c r="AH1351">
        <v>11</v>
      </c>
      <c r="AI1351" t="s">
        <v>46</v>
      </c>
      <c r="AK1351">
        <v>0</v>
      </c>
      <c r="AM1351">
        <v>0</v>
      </c>
      <c r="AP1351" t="s">
        <v>1384</v>
      </c>
    </row>
    <row r="1352" spans="1:42" customFormat="1">
      <c r="A1352">
        <v>246187</v>
      </c>
      <c r="B1352">
        <v>158872</v>
      </c>
      <c r="C1352" t="s">
        <v>2310</v>
      </c>
      <c r="D1352" s="18">
        <v>1284</v>
      </c>
      <c r="E1352" s="13">
        <v>41732</v>
      </c>
      <c r="F1352" s="14">
        <v>0.67923611111111104</v>
      </c>
      <c r="G1352" s="18">
        <v>0</v>
      </c>
      <c r="H1352">
        <v>0</v>
      </c>
      <c r="I1352" s="21">
        <f t="shared" si="42"/>
        <v>-2354661.8499999964</v>
      </c>
      <c r="L1352">
        <v>158872</v>
      </c>
      <c r="N1352">
        <v>60</v>
      </c>
      <c r="O1352" t="s">
        <v>60</v>
      </c>
      <c r="P1352">
        <v>2</v>
      </c>
      <c r="R1352">
        <v>6</v>
      </c>
      <c r="S1352" s="13">
        <v>42066</v>
      </c>
      <c r="T1352" s="13">
        <v>42066</v>
      </c>
      <c r="W1352">
        <v>2014</v>
      </c>
      <c r="X1352">
        <v>60</v>
      </c>
      <c r="AC1352" t="s">
        <v>45</v>
      </c>
      <c r="AD1352" t="s">
        <v>319</v>
      </c>
      <c r="AE1352" t="str">
        <f t="shared" si="43"/>
        <v>COLÉGIO OLIMPO GOIÂNIA</v>
      </c>
      <c r="AG1352">
        <v>75</v>
      </c>
      <c r="AH1352">
        <v>11</v>
      </c>
      <c r="AI1352" t="s">
        <v>46</v>
      </c>
      <c r="AK1352">
        <v>0</v>
      </c>
      <c r="AM1352">
        <v>0</v>
      </c>
      <c r="AP1352" t="s">
        <v>1384</v>
      </c>
    </row>
    <row r="1353" spans="1:42" customFormat="1">
      <c r="A1353">
        <v>246198</v>
      </c>
      <c r="B1353">
        <v>158836</v>
      </c>
      <c r="C1353" t="s">
        <v>2311</v>
      </c>
      <c r="D1353" s="18">
        <v>1284</v>
      </c>
      <c r="E1353" s="13">
        <v>41732</v>
      </c>
      <c r="F1353" s="14">
        <v>0.67969907407407415</v>
      </c>
      <c r="G1353" s="18">
        <v>0</v>
      </c>
      <c r="H1353">
        <v>0</v>
      </c>
      <c r="I1353" s="21">
        <f t="shared" si="42"/>
        <v>-2353377.8499999964</v>
      </c>
      <c r="L1353">
        <v>158836</v>
      </c>
      <c r="N1353">
        <v>60</v>
      </c>
      <c r="O1353" t="s">
        <v>60</v>
      </c>
      <c r="P1353">
        <v>1</v>
      </c>
      <c r="R1353">
        <v>6</v>
      </c>
      <c r="S1353" s="13">
        <v>42066</v>
      </c>
      <c r="T1353" s="13">
        <v>42066</v>
      </c>
      <c r="W1353">
        <v>2014</v>
      </c>
      <c r="X1353">
        <v>60</v>
      </c>
      <c r="AC1353" t="s">
        <v>45</v>
      </c>
      <c r="AD1353" t="s">
        <v>319</v>
      </c>
      <c r="AE1353" t="str">
        <f t="shared" si="43"/>
        <v>COLÉGIO OLIMPO GOIÂNIA</v>
      </c>
      <c r="AG1353">
        <v>75</v>
      </c>
      <c r="AH1353">
        <v>11</v>
      </c>
      <c r="AI1353" t="s">
        <v>46</v>
      </c>
      <c r="AK1353">
        <v>0</v>
      </c>
      <c r="AM1353">
        <v>0</v>
      </c>
      <c r="AP1353" t="s">
        <v>1384</v>
      </c>
    </row>
    <row r="1354" spans="1:42" customFormat="1">
      <c r="A1354">
        <v>247208</v>
      </c>
      <c r="B1354">
        <v>150735</v>
      </c>
      <c r="C1354" t="s">
        <v>2312</v>
      </c>
      <c r="D1354" s="18">
        <v>1312</v>
      </c>
      <c r="E1354" s="13">
        <v>41732</v>
      </c>
      <c r="F1354" s="14">
        <v>0.67995370370370367</v>
      </c>
      <c r="G1354" s="18">
        <v>0</v>
      </c>
      <c r="H1354">
        <v>0</v>
      </c>
      <c r="I1354" s="21">
        <f t="shared" si="42"/>
        <v>-2352065.8499999964</v>
      </c>
      <c r="L1354">
        <v>150735</v>
      </c>
      <c r="N1354">
        <v>60</v>
      </c>
      <c r="O1354" t="s">
        <v>60</v>
      </c>
      <c r="P1354">
        <v>1</v>
      </c>
      <c r="R1354">
        <v>2</v>
      </c>
      <c r="S1354" s="13">
        <v>42067</v>
      </c>
      <c r="T1354" s="13">
        <v>42067</v>
      </c>
      <c r="W1354">
        <v>2014</v>
      </c>
      <c r="X1354">
        <v>60</v>
      </c>
      <c r="AC1354" t="s">
        <v>48</v>
      </c>
      <c r="AD1354" t="s">
        <v>319</v>
      </c>
      <c r="AE1354" t="str">
        <f t="shared" si="43"/>
        <v>COLÉGIO OLIMPO GOIÂNIA</v>
      </c>
      <c r="AG1354">
        <v>75</v>
      </c>
      <c r="AH1354">
        <v>11</v>
      </c>
      <c r="AI1354" t="s">
        <v>46</v>
      </c>
      <c r="AK1354">
        <v>0</v>
      </c>
      <c r="AM1354">
        <v>0</v>
      </c>
      <c r="AP1354" t="s">
        <v>1384</v>
      </c>
    </row>
    <row r="1355" spans="1:42" customFormat="1">
      <c r="A1355">
        <v>246199</v>
      </c>
      <c r="B1355">
        <v>158823</v>
      </c>
      <c r="C1355" t="s">
        <v>2313</v>
      </c>
      <c r="D1355" s="18">
        <v>1284</v>
      </c>
      <c r="E1355" s="13">
        <v>41732</v>
      </c>
      <c r="F1355" s="14">
        <v>0.68012731481481481</v>
      </c>
      <c r="G1355" s="18">
        <v>0</v>
      </c>
      <c r="H1355">
        <v>0</v>
      </c>
      <c r="I1355" s="21">
        <f t="shared" si="42"/>
        <v>-2350781.8499999964</v>
      </c>
      <c r="L1355">
        <v>158823</v>
      </c>
      <c r="N1355">
        <v>60</v>
      </c>
      <c r="O1355" t="s">
        <v>60</v>
      </c>
      <c r="P1355">
        <v>1</v>
      </c>
      <c r="R1355">
        <v>6</v>
      </c>
      <c r="S1355" s="13">
        <v>42066</v>
      </c>
      <c r="T1355" s="13">
        <v>42066</v>
      </c>
      <c r="W1355">
        <v>2014</v>
      </c>
      <c r="X1355">
        <v>60</v>
      </c>
      <c r="AC1355" t="s">
        <v>45</v>
      </c>
      <c r="AD1355" t="s">
        <v>319</v>
      </c>
      <c r="AE1355" t="str">
        <f t="shared" si="43"/>
        <v>COLÉGIO OLIMPO GOIÂNIA</v>
      </c>
      <c r="AG1355">
        <v>75</v>
      </c>
      <c r="AH1355">
        <v>11</v>
      </c>
      <c r="AI1355" t="s">
        <v>46</v>
      </c>
      <c r="AK1355">
        <v>0</v>
      </c>
      <c r="AM1355">
        <v>0</v>
      </c>
      <c r="AP1355" t="s">
        <v>1384</v>
      </c>
    </row>
    <row r="1356" spans="1:42" customFormat="1">
      <c r="A1356">
        <v>247210</v>
      </c>
      <c r="B1356">
        <v>150557</v>
      </c>
      <c r="C1356" t="s">
        <v>2314</v>
      </c>
      <c r="D1356" s="18">
        <v>1312.22</v>
      </c>
      <c r="E1356" s="13">
        <v>41732</v>
      </c>
      <c r="F1356" s="14">
        <v>0.68047453703703698</v>
      </c>
      <c r="G1356" s="18">
        <v>0</v>
      </c>
      <c r="H1356">
        <v>0</v>
      </c>
      <c r="I1356" s="21">
        <f t="shared" si="42"/>
        <v>-2349469.6299999962</v>
      </c>
      <c r="L1356">
        <v>150557</v>
      </c>
      <c r="N1356">
        <v>60</v>
      </c>
      <c r="O1356" t="s">
        <v>60</v>
      </c>
      <c r="P1356">
        <v>1</v>
      </c>
      <c r="R1356">
        <v>2</v>
      </c>
      <c r="S1356" s="13">
        <v>42067</v>
      </c>
      <c r="T1356" s="13">
        <v>42067</v>
      </c>
      <c r="W1356">
        <v>2014</v>
      </c>
      <c r="X1356">
        <v>60</v>
      </c>
      <c r="AC1356" t="s">
        <v>48</v>
      </c>
      <c r="AD1356" t="s">
        <v>319</v>
      </c>
      <c r="AE1356" t="str">
        <f t="shared" si="43"/>
        <v>COLÉGIO OLIMPO GOIÂNIA</v>
      </c>
      <c r="AG1356">
        <v>75</v>
      </c>
      <c r="AH1356">
        <v>11</v>
      </c>
      <c r="AI1356" t="s">
        <v>46</v>
      </c>
      <c r="AK1356">
        <v>0</v>
      </c>
      <c r="AM1356">
        <v>0</v>
      </c>
      <c r="AP1356" t="s">
        <v>1384</v>
      </c>
    </row>
    <row r="1357" spans="1:42" customFormat="1">
      <c r="A1357">
        <v>247211</v>
      </c>
      <c r="B1357">
        <v>150067</v>
      </c>
      <c r="C1357" t="s">
        <v>2315</v>
      </c>
      <c r="D1357" s="18">
        <v>1193.5999999999999</v>
      </c>
      <c r="E1357" s="13">
        <v>41732</v>
      </c>
      <c r="F1357" s="14">
        <v>0.68098379629629635</v>
      </c>
      <c r="G1357" s="18">
        <v>0</v>
      </c>
      <c r="H1357">
        <v>0</v>
      </c>
      <c r="I1357" s="21">
        <f t="shared" si="42"/>
        <v>-2348276.0299999961</v>
      </c>
      <c r="L1357">
        <v>150067</v>
      </c>
      <c r="N1357">
        <v>60</v>
      </c>
      <c r="O1357" t="s">
        <v>60</v>
      </c>
      <c r="P1357">
        <v>1</v>
      </c>
      <c r="R1357">
        <v>2</v>
      </c>
      <c r="S1357" s="13">
        <v>42067</v>
      </c>
      <c r="T1357" s="13">
        <v>42067</v>
      </c>
      <c r="W1357">
        <v>2014</v>
      </c>
      <c r="X1357">
        <v>60</v>
      </c>
      <c r="AC1357" t="s">
        <v>48</v>
      </c>
      <c r="AD1357" t="s">
        <v>319</v>
      </c>
      <c r="AE1357" t="str">
        <f t="shared" si="43"/>
        <v>COLÉGIO OLIMPO GOIÂNIA</v>
      </c>
      <c r="AG1357">
        <v>75</v>
      </c>
      <c r="AH1357">
        <v>11</v>
      </c>
      <c r="AI1357" t="s">
        <v>46</v>
      </c>
      <c r="AK1357">
        <v>0</v>
      </c>
      <c r="AM1357">
        <v>0</v>
      </c>
      <c r="AP1357" t="s">
        <v>1384</v>
      </c>
    </row>
    <row r="1358" spans="1:42" customFormat="1">
      <c r="A1358">
        <v>247217</v>
      </c>
      <c r="B1358">
        <v>150872</v>
      </c>
      <c r="C1358" t="s">
        <v>2316</v>
      </c>
      <c r="D1358" s="18">
        <v>1389.05</v>
      </c>
      <c r="E1358" s="13">
        <v>41732</v>
      </c>
      <c r="F1358" s="14">
        <v>0.68192129629629628</v>
      </c>
      <c r="G1358" s="18">
        <v>0</v>
      </c>
      <c r="H1358">
        <v>0</v>
      </c>
      <c r="I1358" s="21">
        <f t="shared" si="42"/>
        <v>-2346886.9799999963</v>
      </c>
      <c r="L1358">
        <v>150872</v>
      </c>
      <c r="N1358">
        <v>60</v>
      </c>
      <c r="O1358" t="s">
        <v>60</v>
      </c>
      <c r="P1358">
        <v>1</v>
      </c>
      <c r="R1358">
        <v>2</v>
      </c>
      <c r="S1358" s="13">
        <v>42067</v>
      </c>
      <c r="T1358" s="13">
        <v>42067</v>
      </c>
      <c r="W1358">
        <v>2014</v>
      </c>
      <c r="X1358">
        <v>60</v>
      </c>
      <c r="AC1358" t="s">
        <v>48</v>
      </c>
      <c r="AD1358" t="s">
        <v>319</v>
      </c>
      <c r="AE1358" t="str">
        <f t="shared" si="43"/>
        <v>COLÉGIO OLIMPO GOIÂNIA</v>
      </c>
      <c r="AG1358">
        <v>75</v>
      </c>
      <c r="AH1358">
        <v>11</v>
      </c>
      <c r="AI1358" t="s">
        <v>46</v>
      </c>
      <c r="AK1358">
        <v>0</v>
      </c>
      <c r="AM1358">
        <v>0</v>
      </c>
      <c r="AP1358" t="s">
        <v>1384</v>
      </c>
    </row>
    <row r="1359" spans="1:42" customFormat="1">
      <c r="A1359">
        <v>247220</v>
      </c>
      <c r="B1359">
        <v>150932</v>
      </c>
      <c r="C1359" t="s">
        <v>2317</v>
      </c>
      <c r="D1359" s="18">
        <v>803.4</v>
      </c>
      <c r="E1359" s="13">
        <v>41732</v>
      </c>
      <c r="F1359" s="14">
        <v>0.68306712962962957</v>
      </c>
      <c r="G1359" s="18">
        <v>0</v>
      </c>
      <c r="H1359">
        <v>0</v>
      </c>
      <c r="I1359" s="21">
        <f t="shared" si="42"/>
        <v>-2346083.5799999963</v>
      </c>
      <c r="L1359">
        <v>150932</v>
      </c>
      <c r="N1359">
        <v>60</v>
      </c>
      <c r="O1359" t="s">
        <v>60</v>
      </c>
      <c r="P1359">
        <v>1</v>
      </c>
      <c r="R1359">
        <v>2</v>
      </c>
      <c r="S1359" s="13">
        <v>42067</v>
      </c>
      <c r="T1359" s="13">
        <v>42067</v>
      </c>
      <c r="W1359">
        <v>2014</v>
      </c>
      <c r="X1359">
        <v>60</v>
      </c>
      <c r="AC1359" t="s">
        <v>48</v>
      </c>
      <c r="AD1359" t="s">
        <v>319</v>
      </c>
      <c r="AE1359" t="str">
        <f t="shared" si="43"/>
        <v>COLÉGIO OLIMPO GOIÂNIA</v>
      </c>
      <c r="AG1359">
        <v>75</v>
      </c>
      <c r="AH1359">
        <v>11</v>
      </c>
      <c r="AI1359" t="s">
        <v>46</v>
      </c>
      <c r="AK1359">
        <v>0</v>
      </c>
      <c r="AM1359">
        <v>0</v>
      </c>
      <c r="AP1359" t="s">
        <v>1384</v>
      </c>
    </row>
    <row r="1360" spans="1:42" customFormat="1">
      <c r="A1360">
        <v>246207</v>
      </c>
      <c r="B1360">
        <v>160704</v>
      </c>
      <c r="C1360" t="s">
        <v>2318</v>
      </c>
      <c r="D1360" s="18">
        <v>1284</v>
      </c>
      <c r="E1360" s="13">
        <v>41732</v>
      </c>
      <c r="F1360" s="14">
        <v>0.68396990740740737</v>
      </c>
      <c r="G1360" s="18">
        <v>0</v>
      </c>
      <c r="H1360">
        <v>0</v>
      </c>
      <c r="I1360" s="21">
        <f t="shared" si="42"/>
        <v>-2344799.5799999963</v>
      </c>
      <c r="L1360">
        <v>160704</v>
      </c>
      <c r="N1360">
        <v>60</v>
      </c>
      <c r="O1360" t="s">
        <v>60</v>
      </c>
      <c r="P1360">
        <v>2</v>
      </c>
      <c r="R1360">
        <v>6</v>
      </c>
      <c r="S1360" s="13">
        <v>42066</v>
      </c>
      <c r="T1360" s="13">
        <v>42066</v>
      </c>
      <c r="W1360">
        <v>2014</v>
      </c>
      <c r="X1360">
        <v>60</v>
      </c>
      <c r="AC1360" t="s">
        <v>45</v>
      </c>
      <c r="AD1360" t="s">
        <v>319</v>
      </c>
      <c r="AE1360" t="str">
        <f t="shared" si="43"/>
        <v>COLÉGIO OLIMPO GOIÂNIA</v>
      </c>
      <c r="AG1360">
        <v>75</v>
      </c>
      <c r="AH1360">
        <v>11</v>
      </c>
      <c r="AI1360" t="s">
        <v>46</v>
      </c>
      <c r="AK1360">
        <v>0</v>
      </c>
      <c r="AM1360">
        <v>0</v>
      </c>
      <c r="AP1360" t="s">
        <v>1384</v>
      </c>
    </row>
    <row r="1361" spans="1:42" customFormat="1">
      <c r="A1361">
        <v>246218</v>
      </c>
      <c r="B1361">
        <v>160716</v>
      </c>
      <c r="C1361" t="s">
        <v>2319</v>
      </c>
      <c r="D1361" s="18">
        <v>1284</v>
      </c>
      <c r="E1361" s="13">
        <v>41732</v>
      </c>
      <c r="F1361" s="14">
        <v>0.68459490740740747</v>
      </c>
      <c r="G1361" s="18">
        <v>0</v>
      </c>
      <c r="H1361">
        <v>0</v>
      </c>
      <c r="I1361" s="21">
        <f t="shared" si="42"/>
        <v>-2343515.5799999963</v>
      </c>
      <c r="L1361">
        <v>160716</v>
      </c>
      <c r="N1361">
        <v>60</v>
      </c>
      <c r="O1361" t="s">
        <v>60</v>
      </c>
      <c r="P1361">
        <v>2</v>
      </c>
      <c r="R1361">
        <v>6</v>
      </c>
      <c r="S1361" s="13">
        <v>42066</v>
      </c>
      <c r="T1361" s="13">
        <v>42066</v>
      </c>
      <c r="W1361">
        <v>2014</v>
      </c>
      <c r="X1361">
        <v>60</v>
      </c>
      <c r="AC1361" t="s">
        <v>45</v>
      </c>
      <c r="AD1361" t="s">
        <v>319</v>
      </c>
      <c r="AE1361" t="str">
        <f t="shared" si="43"/>
        <v>COLÉGIO OLIMPO GOIÂNIA</v>
      </c>
      <c r="AG1361">
        <v>75</v>
      </c>
      <c r="AH1361">
        <v>11</v>
      </c>
      <c r="AI1361" t="s">
        <v>46</v>
      </c>
      <c r="AK1361">
        <v>0</v>
      </c>
      <c r="AM1361">
        <v>0</v>
      </c>
      <c r="AP1361" t="s">
        <v>1384</v>
      </c>
    </row>
    <row r="1362" spans="1:42" customFormat="1">
      <c r="A1362">
        <v>246219</v>
      </c>
      <c r="B1362">
        <v>210341</v>
      </c>
      <c r="C1362" t="s">
        <v>2320</v>
      </c>
      <c r="D1362" s="18">
        <v>1284</v>
      </c>
      <c r="E1362" s="13">
        <v>41732</v>
      </c>
      <c r="F1362" s="14">
        <v>0.68560185185185185</v>
      </c>
      <c r="G1362" s="18">
        <v>0</v>
      </c>
      <c r="H1362">
        <v>0</v>
      </c>
      <c r="I1362" s="21">
        <f t="shared" si="42"/>
        <v>-2342231.5799999963</v>
      </c>
      <c r="L1362">
        <v>210341</v>
      </c>
      <c r="N1362">
        <v>60</v>
      </c>
      <c r="O1362" t="s">
        <v>60</v>
      </c>
      <c r="P1362">
        <v>2</v>
      </c>
      <c r="R1362">
        <v>6</v>
      </c>
      <c r="S1362" s="13">
        <v>42066</v>
      </c>
      <c r="T1362" s="13">
        <v>42066</v>
      </c>
      <c r="W1362">
        <v>2014</v>
      </c>
      <c r="X1362">
        <v>60</v>
      </c>
      <c r="AC1362" t="s">
        <v>45</v>
      </c>
      <c r="AD1362" t="s">
        <v>319</v>
      </c>
      <c r="AE1362" t="str">
        <f t="shared" si="43"/>
        <v>COLÉGIO OLIMPO GOIÂNIA</v>
      </c>
      <c r="AG1362">
        <v>75</v>
      </c>
      <c r="AH1362">
        <v>11</v>
      </c>
      <c r="AI1362" t="s">
        <v>46</v>
      </c>
      <c r="AK1362">
        <v>0</v>
      </c>
      <c r="AM1362">
        <v>0</v>
      </c>
      <c r="AP1362" t="s">
        <v>1384</v>
      </c>
    </row>
    <row r="1363" spans="1:42" customFormat="1">
      <c r="A1363">
        <v>246220</v>
      </c>
      <c r="B1363">
        <v>160679</v>
      </c>
      <c r="C1363" t="s">
        <v>2321</v>
      </c>
      <c r="D1363" s="18">
        <v>1284</v>
      </c>
      <c r="E1363" s="13">
        <v>41732</v>
      </c>
      <c r="F1363" s="14">
        <v>0.68599537037037039</v>
      </c>
      <c r="G1363" s="18">
        <v>0</v>
      </c>
      <c r="H1363">
        <v>0</v>
      </c>
      <c r="I1363" s="21">
        <f t="shared" si="42"/>
        <v>-2340947.5799999963</v>
      </c>
      <c r="L1363">
        <v>160679</v>
      </c>
      <c r="N1363">
        <v>60</v>
      </c>
      <c r="O1363" t="s">
        <v>60</v>
      </c>
      <c r="P1363">
        <v>2</v>
      </c>
      <c r="R1363">
        <v>6</v>
      </c>
      <c r="S1363" s="13">
        <v>42066</v>
      </c>
      <c r="T1363" s="13">
        <v>42066</v>
      </c>
      <c r="W1363">
        <v>2014</v>
      </c>
      <c r="X1363">
        <v>60</v>
      </c>
      <c r="AC1363" t="s">
        <v>45</v>
      </c>
      <c r="AD1363" t="s">
        <v>319</v>
      </c>
      <c r="AE1363" t="str">
        <f t="shared" si="43"/>
        <v>COLÉGIO OLIMPO GOIÂNIA</v>
      </c>
      <c r="AG1363">
        <v>75</v>
      </c>
      <c r="AH1363">
        <v>11</v>
      </c>
      <c r="AI1363" t="s">
        <v>46</v>
      </c>
      <c r="AK1363">
        <v>0</v>
      </c>
      <c r="AM1363">
        <v>0</v>
      </c>
      <c r="AP1363" t="s">
        <v>1384</v>
      </c>
    </row>
    <row r="1364" spans="1:42" customFormat="1">
      <c r="A1364">
        <v>246221</v>
      </c>
      <c r="B1364">
        <v>161408</v>
      </c>
      <c r="C1364" t="s">
        <v>2322</v>
      </c>
      <c r="D1364" s="18">
        <v>1284</v>
      </c>
      <c r="E1364" s="13">
        <v>41732</v>
      </c>
      <c r="F1364" s="14">
        <v>0.68663194444444453</v>
      </c>
      <c r="G1364" s="18">
        <v>0</v>
      </c>
      <c r="H1364">
        <v>0</v>
      </c>
      <c r="I1364" s="21">
        <f t="shared" si="42"/>
        <v>-2339663.5799999963</v>
      </c>
      <c r="L1364">
        <v>161408</v>
      </c>
      <c r="N1364">
        <v>60</v>
      </c>
      <c r="O1364" t="s">
        <v>60</v>
      </c>
      <c r="P1364">
        <v>2</v>
      </c>
      <c r="R1364">
        <v>6</v>
      </c>
      <c r="S1364" s="13">
        <v>42066</v>
      </c>
      <c r="T1364" s="13">
        <v>42066</v>
      </c>
      <c r="W1364">
        <v>2014</v>
      </c>
      <c r="X1364">
        <v>60</v>
      </c>
      <c r="AC1364" t="s">
        <v>45</v>
      </c>
      <c r="AD1364" t="s">
        <v>319</v>
      </c>
      <c r="AE1364" t="str">
        <f t="shared" si="43"/>
        <v>COLÉGIO OLIMPO GOIÂNIA</v>
      </c>
      <c r="AG1364">
        <v>75</v>
      </c>
      <c r="AH1364">
        <v>11</v>
      </c>
      <c r="AI1364" t="s">
        <v>46</v>
      </c>
      <c r="AK1364">
        <v>0</v>
      </c>
      <c r="AM1364">
        <v>0</v>
      </c>
      <c r="AP1364" t="s">
        <v>1384</v>
      </c>
    </row>
    <row r="1365" spans="1:42" customFormat="1">
      <c r="A1365">
        <v>246222</v>
      </c>
      <c r="B1365">
        <v>171938</v>
      </c>
      <c r="C1365" t="s">
        <v>2323</v>
      </c>
      <c r="D1365" s="18">
        <v>1284</v>
      </c>
      <c r="E1365" s="13">
        <v>41732</v>
      </c>
      <c r="F1365" s="14">
        <v>0.6871990740740741</v>
      </c>
      <c r="G1365" s="18">
        <v>0</v>
      </c>
      <c r="H1365">
        <v>0</v>
      </c>
      <c r="I1365" s="21">
        <f t="shared" si="42"/>
        <v>-2338379.5799999963</v>
      </c>
      <c r="L1365">
        <v>171938</v>
      </c>
      <c r="N1365">
        <v>60</v>
      </c>
      <c r="O1365" t="s">
        <v>60</v>
      </c>
      <c r="P1365">
        <v>2</v>
      </c>
      <c r="R1365">
        <v>6</v>
      </c>
      <c r="S1365" s="13">
        <v>42066</v>
      </c>
      <c r="T1365" s="13">
        <v>42066</v>
      </c>
      <c r="W1365">
        <v>2014</v>
      </c>
      <c r="X1365">
        <v>60</v>
      </c>
      <c r="AC1365" t="s">
        <v>45</v>
      </c>
      <c r="AD1365" t="s">
        <v>319</v>
      </c>
      <c r="AE1365" t="str">
        <f t="shared" si="43"/>
        <v>COLÉGIO OLIMPO GOIÂNIA</v>
      </c>
      <c r="AG1365">
        <v>75</v>
      </c>
      <c r="AH1365">
        <v>11</v>
      </c>
      <c r="AI1365" t="s">
        <v>46</v>
      </c>
      <c r="AK1365">
        <v>0</v>
      </c>
      <c r="AM1365">
        <v>0</v>
      </c>
      <c r="AP1365" t="s">
        <v>1384</v>
      </c>
    </row>
    <row r="1366" spans="1:42" customFormat="1">
      <c r="A1366">
        <v>246224</v>
      </c>
      <c r="B1366">
        <v>206159</v>
      </c>
      <c r="C1366" t="s">
        <v>2324</v>
      </c>
      <c r="D1366" s="18">
        <v>1284</v>
      </c>
      <c r="E1366" s="13">
        <v>41732</v>
      </c>
      <c r="F1366" s="14">
        <v>0.6877199074074074</v>
      </c>
      <c r="G1366" s="18">
        <v>0</v>
      </c>
      <c r="H1366">
        <v>0</v>
      </c>
      <c r="I1366" s="21">
        <f t="shared" si="42"/>
        <v>-2337095.5799999963</v>
      </c>
      <c r="L1366">
        <v>206159</v>
      </c>
      <c r="N1366">
        <v>60</v>
      </c>
      <c r="O1366" t="s">
        <v>60</v>
      </c>
      <c r="P1366">
        <v>2</v>
      </c>
      <c r="R1366">
        <v>6</v>
      </c>
      <c r="S1366" s="13">
        <v>42066</v>
      </c>
      <c r="T1366" s="13">
        <v>42066</v>
      </c>
      <c r="W1366">
        <v>2014</v>
      </c>
      <c r="X1366">
        <v>60</v>
      </c>
      <c r="AC1366" t="s">
        <v>45</v>
      </c>
      <c r="AD1366" t="s">
        <v>319</v>
      </c>
      <c r="AE1366" t="str">
        <f t="shared" si="43"/>
        <v>COLÉGIO OLIMPO GOIÂNIA</v>
      </c>
      <c r="AG1366">
        <v>75</v>
      </c>
      <c r="AH1366">
        <v>11</v>
      </c>
      <c r="AI1366" t="s">
        <v>46</v>
      </c>
      <c r="AK1366">
        <v>0</v>
      </c>
      <c r="AM1366">
        <v>0</v>
      </c>
      <c r="AP1366" t="s">
        <v>1384</v>
      </c>
    </row>
    <row r="1367" spans="1:42" customFormat="1">
      <c r="A1367">
        <v>246225</v>
      </c>
      <c r="B1367">
        <v>162118</v>
      </c>
      <c r="C1367" t="s">
        <v>2325</v>
      </c>
      <c r="D1367" s="18">
        <v>1219.8</v>
      </c>
      <c r="E1367" s="13">
        <v>41732</v>
      </c>
      <c r="F1367" s="14">
        <v>0.6884837962962963</v>
      </c>
      <c r="G1367" s="18">
        <v>0</v>
      </c>
      <c r="H1367">
        <v>0</v>
      </c>
      <c r="I1367" s="21">
        <f t="shared" si="42"/>
        <v>-2335875.7799999965</v>
      </c>
      <c r="L1367">
        <v>162118</v>
      </c>
      <c r="N1367">
        <v>60</v>
      </c>
      <c r="O1367" t="s">
        <v>60</v>
      </c>
      <c r="P1367">
        <v>2</v>
      </c>
      <c r="R1367">
        <v>6</v>
      </c>
      <c r="S1367" s="13">
        <v>42066</v>
      </c>
      <c r="T1367" s="13">
        <v>42066</v>
      </c>
      <c r="W1367">
        <v>2014</v>
      </c>
      <c r="X1367">
        <v>60</v>
      </c>
      <c r="AC1367" t="s">
        <v>45</v>
      </c>
      <c r="AD1367" t="s">
        <v>319</v>
      </c>
      <c r="AE1367" t="str">
        <f t="shared" si="43"/>
        <v>COLÉGIO OLIMPO GOIÂNIA</v>
      </c>
      <c r="AG1367">
        <v>75</v>
      </c>
      <c r="AH1367">
        <v>11</v>
      </c>
      <c r="AI1367" t="s">
        <v>46</v>
      </c>
      <c r="AK1367">
        <v>0</v>
      </c>
      <c r="AM1367">
        <v>0</v>
      </c>
      <c r="AP1367" t="s">
        <v>1384</v>
      </c>
    </row>
    <row r="1368" spans="1:42" customFormat="1">
      <c r="A1368">
        <v>246226</v>
      </c>
      <c r="B1368">
        <v>162136</v>
      </c>
      <c r="C1368" t="s">
        <v>2326</v>
      </c>
      <c r="D1368" s="18">
        <v>1284</v>
      </c>
      <c r="E1368" s="13">
        <v>41732</v>
      </c>
      <c r="F1368" s="14">
        <v>0.68877314814814816</v>
      </c>
      <c r="G1368" s="18">
        <v>0</v>
      </c>
      <c r="H1368">
        <v>0</v>
      </c>
      <c r="I1368" s="21">
        <f t="shared" si="42"/>
        <v>-2334591.7799999965</v>
      </c>
      <c r="L1368">
        <v>162136</v>
      </c>
      <c r="N1368">
        <v>60</v>
      </c>
      <c r="O1368" t="s">
        <v>60</v>
      </c>
      <c r="P1368">
        <v>2</v>
      </c>
      <c r="R1368">
        <v>6</v>
      </c>
      <c r="S1368" s="13">
        <v>42066</v>
      </c>
      <c r="T1368" s="13">
        <v>42066</v>
      </c>
      <c r="W1368">
        <v>2014</v>
      </c>
      <c r="X1368">
        <v>60</v>
      </c>
      <c r="AC1368" t="s">
        <v>45</v>
      </c>
      <c r="AD1368" t="s">
        <v>319</v>
      </c>
      <c r="AE1368" t="str">
        <f t="shared" si="43"/>
        <v>COLÉGIO OLIMPO GOIÂNIA</v>
      </c>
      <c r="AG1368">
        <v>75</v>
      </c>
      <c r="AH1368">
        <v>11</v>
      </c>
      <c r="AI1368" t="s">
        <v>46</v>
      </c>
      <c r="AK1368">
        <v>0</v>
      </c>
      <c r="AM1368">
        <v>0</v>
      </c>
      <c r="AP1368" t="s">
        <v>1384</v>
      </c>
    </row>
    <row r="1369" spans="1:42" customFormat="1">
      <c r="A1369">
        <v>246229</v>
      </c>
      <c r="B1369">
        <v>146798</v>
      </c>
      <c r="C1369" t="s">
        <v>2327</v>
      </c>
      <c r="D1369" s="18">
        <v>1284</v>
      </c>
      <c r="E1369" s="13">
        <v>41732</v>
      </c>
      <c r="F1369" s="14">
        <v>0.69026620370370362</v>
      </c>
      <c r="G1369" s="18">
        <v>0</v>
      </c>
      <c r="H1369">
        <v>0</v>
      </c>
      <c r="I1369" s="21">
        <f t="shared" si="42"/>
        <v>-2333307.7799999965</v>
      </c>
      <c r="L1369">
        <v>146798</v>
      </c>
      <c r="N1369">
        <v>60</v>
      </c>
      <c r="O1369" t="s">
        <v>60</v>
      </c>
      <c r="P1369">
        <v>2</v>
      </c>
      <c r="R1369">
        <v>6</v>
      </c>
      <c r="S1369" s="13">
        <v>42066</v>
      </c>
      <c r="T1369" s="13">
        <v>42066</v>
      </c>
      <c r="W1369">
        <v>2014</v>
      </c>
      <c r="X1369">
        <v>60</v>
      </c>
      <c r="AC1369" t="s">
        <v>45</v>
      </c>
      <c r="AD1369" t="s">
        <v>319</v>
      </c>
      <c r="AE1369" t="str">
        <f t="shared" si="43"/>
        <v>COLÉGIO OLIMPO GOIÂNIA</v>
      </c>
      <c r="AG1369">
        <v>75</v>
      </c>
      <c r="AH1369">
        <v>11</v>
      </c>
      <c r="AI1369" t="s">
        <v>46</v>
      </c>
      <c r="AK1369">
        <v>0</v>
      </c>
      <c r="AM1369">
        <v>0</v>
      </c>
      <c r="AP1369" t="s">
        <v>1384</v>
      </c>
    </row>
    <row r="1370" spans="1:42" customFormat="1">
      <c r="A1370">
        <v>246233</v>
      </c>
      <c r="B1370">
        <v>160765</v>
      </c>
      <c r="C1370" t="s">
        <v>2328</v>
      </c>
      <c r="D1370" s="18">
        <v>1284</v>
      </c>
      <c r="E1370" s="13">
        <v>41732</v>
      </c>
      <c r="F1370" s="14">
        <v>0.69082175925925926</v>
      </c>
      <c r="G1370" s="18">
        <v>0</v>
      </c>
      <c r="H1370">
        <v>0</v>
      </c>
      <c r="I1370" s="21">
        <f t="shared" si="42"/>
        <v>-2332023.7799999965</v>
      </c>
      <c r="L1370">
        <v>160765</v>
      </c>
      <c r="N1370">
        <v>60</v>
      </c>
      <c r="O1370" t="s">
        <v>60</v>
      </c>
      <c r="P1370">
        <v>1</v>
      </c>
      <c r="R1370">
        <v>6</v>
      </c>
      <c r="S1370" s="13">
        <v>42066</v>
      </c>
      <c r="T1370" s="13">
        <v>42066</v>
      </c>
      <c r="W1370">
        <v>2014</v>
      </c>
      <c r="X1370">
        <v>60</v>
      </c>
      <c r="AC1370" t="s">
        <v>45</v>
      </c>
      <c r="AD1370" t="s">
        <v>319</v>
      </c>
      <c r="AE1370" t="str">
        <f t="shared" si="43"/>
        <v>COLÉGIO OLIMPO GOIÂNIA</v>
      </c>
      <c r="AG1370">
        <v>75</v>
      </c>
      <c r="AH1370">
        <v>11</v>
      </c>
      <c r="AI1370" t="s">
        <v>46</v>
      </c>
      <c r="AK1370">
        <v>0</v>
      </c>
      <c r="AM1370">
        <v>0</v>
      </c>
      <c r="AP1370" t="s">
        <v>1384</v>
      </c>
    </row>
    <row r="1371" spans="1:42" customFormat="1">
      <c r="A1371">
        <v>246255</v>
      </c>
      <c r="B1371">
        <v>172409</v>
      </c>
      <c r="C1371" t="s">
        <v>2329</v>
      </c>
      <c r="D1371" s="18">
        <v>1272</v>
      </c>
      <c r="E1371" s="13">
        <v>41732</v>
      </c>
      <c r="F1371" s="14">
        <v>0.7003125</v>
      </c>
      <c r="G1371" s="18">
        <v>0</v>
      </c>
      <c r="H1371">
        <v>0</v>
      </c>
      <c r="I1371" s="21">
        <f t="shared" si="42"/>
        <v>-2330751.7799999965</v>
      </c>
      <c r="L1371">
        <v>172409</v>
      </c>
      <c r="N1371">
        <v>60</v>
      </c>
      <c r="O1371" t="s">
        <v>60</v>
      </c>
      <c r="P1371">
        <v>1</v>
      </c>
      <c r="R1371">
        <v>2</v>
      </c>
      <c r="S1371" s="13">
        <v>42066</v>
      </c>
      <c r="T1371" s="13">
        <v>42066</v>
      </c>
      <c r="W1371">
        <v>2014</v>
      </c>
      <c r="X1371">
        <v>60</v>
      </c>
      <c r="AC1371" t="s">
        <v>48</v>
      </c>
      <c r="AD1371" t="s">
        <v>319</v>
      </c>
      <c r="AE1371" t="str">
        <f t="shared" si="43"/>
        <v>COLÉGIO OLIMPO GOIÂNIA</v>
      </c>
      <c r="AG1371">
        <v>75</v>
      </c>
      <c r="AH1371">
        <v>11</v>
      </c>
      <c r="AI1371" t="s">
        <v>46</v>
      </c>
      <c r="AK1371">
        <v>0</v>
      </c>
      <c r="AM1371">
        <v>0</v>
      </c>
      <c r="AP1371" t="s">
        <v>1384</v>
      </c>
    </row>
    <row r="1372" spans="1:42" customFormat="1">
      <c r="A1372">
        <v>246257</v>
      </c>
      <c r="B1372">
        <v>172414</v>
      </c>
      <c r="C1372" t="s">
        <v>2330</v>
      </c>
      <c r="D1372" s="18">
        <v>1272</v>
      </c>
      <c r="E1372" s="13">
        <v>41732</v>
      </c>
      <c r="F1372" s="14">
        <v>0.70060185185185186</v>
      </c>
      <c r="G1372" s="18">
        <v>0</v>
      </c>
      <c r="H1372">
        <v>0</v>
      </c>
      <c r="I1372" s="21">
        <f t="shared" si="42"/>
        <v>-2329479.7799999965</v>
      </c>
      <c r="L1372">
        <v>172414</v>
      </c>
      <c r="N1372">
        <v>60</v>
      </c>
      <c r="O1372" t="s">
        <v>60</v>
      </c>
      <c r="P1372">
        <v>1</v>
      </c>
      <c r="R1372">
        <v>2</v>
      </c>
      <c r="S1372" s="13">
        <v>42066</v>
      </c>
      <c r="T1372" s="13">
        <v>42066</v>
      </c>
      <c r="W1372">
        <v>2014</v>
      </c>
      <c r="X1372">
        <v>60</v>
      </c>
      <c r="AC1372" t="s">
        <v>48</v>
      </c>
      <c r="AD1372" t="s">
        <v>319</v>
      </c>
      <c r="AE1372" t="str">
        <f t="shared" si="43"/>
        <v>COLÉGIO OLIMPO GOIÂNIA</v>
      </c>
      <c r="AG1372">
        <v>75</v>
      </c>
      <c r="AH1372">
        <v>11</v>
      </c>
      <c r="AI1372" t="s">
        <v>46</v>
      </c>
      <c r="AK1372">
        <v>0</v>
      </c>
      <c r="AM1372">
        <v>0</v>
      </c>
      <c r="AP1372" t="s">
        <v>1384</v>
      </c>
    </row>
    <row r="1373" spans="1:42" customFormat="1">
      <c r="A1373">
        <v>246259</v>
      </c>
      <c r="B1373">
        <v>160791</v>
      </c>
      <c r="C1373" t="s">
        <v>2331</v>
      </c>
      <c r="D1373" s="18">
        <v>1284</v>
      </c>
      <c r="E1373" s="13">
        <v>41732</v>
      </c>
      <c r="F1373" s="14">
        <v>0.70133101851851853</v>
      </c>
      <c r="G1373" s="18">
        <v>0</v>
      </c>
      <c r="H1373">
        <v>0</v>
      </c>
      <c r="I1373" s="21">
        <f t="shared" si="42"/>
        <v>-2328195.7799999965</v>
      </c>
      <c r="L1373">
        <v>160791</v>
      </c>
      <c r="N1373">
        <v>60</v>
      </c>
      <c r="O1373" t="s">
        <v>60</v>
      </c>
      <c r="P1373">
        <v>1</v>
      </c>
      <c r="R1373">
        <v>6</v>
      </c>
      <c r="S1373" s="13">
        <v>42066</v>
      </c>
      <c r="T1373" s="13">
        <v>42066</v>
      </c>
      <c r="W1373">
        <v>2014</v>
      </c>
      <c r="X1373">
        <v>60</v>
      </c>
      <c r="AC1373" t="s">
        <v>45</v>
      </c>
      <c r="AD1373" t="s">
        <v>319</v>
      </c>
      <c r="AE1373" t="str">
        <f t="shared" si="43"/>
        <v>COLÉGIO OLIMPO GOIÂNIA</v>
      </c>
      <c r="AG1373">
        <v>75</v>
      </c>
      <c r="AH1373">
        <v>11</v>
      </c>
      <c r="AI1373" t="s">
        <v>46</v>
      </c>
      <c r="AK1373">
        <v>0</v>
      </c>
      <c r="AM1373">
        <v>0</v>
      </c>
      <c r="AP1373" t="s">
        <v>1384</v>
      </c>
    </row>
    <row r="1374" spans="1:42" customFormat="1">
      <c r="A1374">
        <v>247252</v>
      </c>
      <c r="B1374">
        <v>150883</v>
      </c>
      <c r="C1374" t="s">
        <v>2332</v>
      </c>
      <c r="D1374" s="18">
        <v>535.6</v>
      </c>
      <c r="E1374" s="13">
        <v>41732</v>
      </c>
      <c r="F1374" s="14">
        <v>0.70157407407407402</v>
      </c>
      <c r="G1374" s="18">
        <v>0</v>
      </c>
      <c r="H1374">
        <v>0</v>
      </c>
      <c r="I1374" s="21">
        <f t="shared" si="42"/>
        <v>-2327660.1799999964</v>
      </c>
      <c r="L1374">
        <v>150883</v>
      </c>
      <c r="N1374">
        <v>60</v>
      </c>
      <c r="O1374" t="s">
        <v>60</v>
      </c>
      <c r="P1374">
        <v>1</v>
      </c>
      <c r="R1374">
        <v>2</v>
      </c>
      <c r="S1374" s="13">
        <v>42067</v>
      </c>
      <c r="T1374" s="13">
        <v>42067</v>
      </c>
      <c r="W1374">
        <v>2014</v>
      </c>
      <c r="X1374">
        <v>60</v>
      </c>
      <c r="AC1374" t="s">
        <v>48</v>
      </c>
      <c r="AD1374" t="s">
        <v>319</v>
      </c>
      <c r="AE1374" t="str">
        <f t="shared" si="43"/>
        <v>COLÉGIO OLIMPO GOIÂNIA</v>
      </c>
      <c r="AG1374">
        <v>75</v>
      </c>
      <c r="AH1374">
        <v>11</v>
      </c>
      <c r="AI1374" t="s">
        <v>46</v>
      </c>
      <c r="AK1374">
        <v>0</v>
      </c>
      <c r="AM1374">
        <v>0</v>
      </c>
      <c r="AP1374" t="s">
        <v>1384</v>
      </c>
    </row>
    <row r="1375" spans="1:42" customFormat="1">
      <c r="A1375">
        <v>246262</v>
      </c>
      <c r="B1375">
        <v>168780</v>
      </c>
      <c r="C1375" t="s">
        <v>2333</v>
      </c>
      <c r="D1375" s="18">
        <v>300</v>
      </c>
      <c r="E1375" s="13">
        <v>41732</v>
      </c>
      <c r="F1375" s="14">
        <v>0.70210648148148147</v>
      </c>
      <c r="G1375" s="18">
        <v>0</v>
      </c>
      <c r="H1375">
        <v>0</v>
      </c>
      <c r="I1375" s="21">
        <f t="shared" si="42"/>
        <v>-2327360.1799999964</v>
      </c>
      <c r="L1375">
        <v>168780</v>
      </c>
      <c r="N1375">
        <v>60</v>
      </c>
      <c r="O1375" t="s">
        <v>60</v>
      </c>
      <c r="P1375">
        <v>1</v>
      </c>
      <c r="R1375">
        <v>6</v>
      </c>
      <c r="S1375" s="13">
        <v>42066</v>
      </c>
      <c r="T1375" s="13">
        <v>42066</v>
      </c>
      <c r="W1375">
        <v>2014</v>
      </c>
      <c r="X1375">
        <v>60</v>
      </c>
      <c r="AC1375" t="s">
        <v>45</v>
      </c>
      <c r="AD1375" t="s">
        <v>319</v>
      </c>
      <c r="AE1375" t="str">
        <f t="shared" si="43"/>
        <v>COLÉGIO OLIMPO GOIÂNIA</v>
      </c>
      <c r="AG1375">
        <v>75</v>
      </c>
      <c r="AH1375">
        <v>11</v>
      </c>
      <c r="AI1375" t="s">
        <v>46</v>
      </c>
      <c r="AK1375">
        <v>0</v>
      </c>
      <c r="AM1375">
        <v>0</v>
      </c>
      <c r="AP1375" t="s">
        <v>1384</v>
      </c>
    </row>
    <row r="1376" spans="1:42" customFormat="1">
      <c r="A1376">
        <v>246264</v>
      </c>
      <c r="B1376">
        <v>162342</v>
      </c>
      <c r="C1376" t="s">
        <v>2334</v>
      </c>
      <c r="D1376" s="18">
        <v>1462.16</v>
      </c>
      <c r="E1376" s="13">
        <v>41732</v>
      </c>
      <c r="F1376" s="14">
        <v>0.70255787037037043</v>
      </c>
      <c r="G1376" s="18">
        <v>0</v>
      </c>
      <c r="H1376">
        <v>0</v>
      </c>
      <c r="I1376" s="21">
        <f t="shared" si="42"/>
        <v>-2325898.0199999963</v>
      </c>
      <c r="L1376">
        <v>162342</v>
      </c>
      <c r="N1376">
        <v>60</v>
      </c>
      <c r="O1376" t="s">
        <v>60</v>
      </c>
      <c r="P1376">
        <v>1</v>
      </c>
      <c r="R1376">
        <v>2</v>
      </c>
      <c r="S1376" s="13">
        <v>42066</v>
      </c>
      <c r="T1376" s="13">
        <v>42066</v>
      </c>
      <c r="W1376">
        <v>2014</v>
      </c>
      <c r="X1376">
        <v>60</v>
      </c>
      <c r="AC1376" t="s">
        <v>48</v>
      </c>
      <c r="AD1376" t="s">
        <v>319</v>
      </c>
      <c r="AE1376" t="str">
        <f t="shared" si="43"/>
        <v>COLÉGIO OLIMPO GOIÂNIA</v>
      </c>
      <c r="AG1376">
        <v>75</v>
      </c>
      <c r="AH1376">
        <v>11</v>
      </c>
      <c r="AI1376" t="s">
        <v>46</v>
      </c>
      <c r="AK1376">
        <v>0</v>
      </c>
      <c r="AM1376">
        <v>0</v>
      </c>
      <c r="AP1376" t="s">
        <v>1384</v>
      </c>
    </row>
    <row r="1377" spans="1:42" customFormat="1">
      <c r="A1377">
        <v>246266</v>
      </c>
      <c r="B1377">
        <v>162335</v>
      </c>
      <c r="C1377" t="s">
        <v>2335</v>
      </c>
      <c r="D1377" s="18">
        <v>1462.16</v>
      </c>
      <c r="E1377" s="13">
        <v>41732</v>
      </c>
      <c r="F1377" s="14">
        <v>0.70306712962962958</v>
      </c>
      <c r="G1377" s="18">
        <v>0</v>
      </c>
      <c r="H1377">
        <v>0</v>
      </c>
      <c r="I1377" s="21">
        <f t="shared" si="42"/>
        <v>-2324435.8599999961</v>
      </c>
      <c r="L1377">
        <v>162335</v>
      </c>
      <c r="N1377">
        <v>60</v>
      </c>
      <c r="O1377" t="s">
        <v>60</v>
      </c>
      <c r="P1377">
        <v>1</v>
      </c>
      <c r="R1377">
        <v>2</v>
      </c>
      <c r="S1377" s="13">
        <v>42066</v>
      </c>
      <c r="T1377" s="13">
        <v>42066</v>
      </c>
      <c r="W1377">
        <v>2014</v>
      </c>
      <c r="X1377">
        <v>60</v>
      </c>
      <c r="AC1377" t="s">
        <v>48</v>
      </c>
      <c r="AD1377" t="s">
        <v>319</v>
      </c>
      <c r="AE1377" t="str">
        <f t="shared" si="43"/>
        <v>COLÉGIO OLIMPO GOIÂNIA</v>
      </c>
      <c r="AG1377">
        <v>75</v>
      </c>
      <c r="AH1377">
        <v>11</v>
      </c>
      <c r="AI1377" t="s">
        <v>46</v>
      </c>
      <c r="AK1377">
        <v>0</v>
      </c>
      <c r="AM1377">
        <v>0</v>
      </c>
      <c r="AP1377" t="s">
        <v>1384</v>
      </c>
    </row>
    <row r="1378" spans="1:42" customFormat="1">
      <c r="A1378">
        <v>132835</v>
      </c>
      <c r="B1378" t="s">
        <v>2336</v>
      </c>
      <c r="C1378" t="s">
        <v>2337</v>
      </c>
      <c r="D1378" s="18">
        <v>0</v>
      </c>
      <c r="E1378" s="13">
        <v>41732</v>
      </c>
      <c r="F1378" s="14">
        <v>0.70491898148148147</v>
      </c>
      <c r="G1378" s="18">
        <v>7.4</v>
      </c>
      <c r="H1378">
        <v>0</v>
      </c>
      <c r="I1378" s="21">
        <f t="shared" si="42"/>
        <v>-2324443.2599999961</v>
      </c>
      <c r="M1378">
        <v>51259</v>
      </c>
      <c r="N1378">
        <v>7</v>
      </c>
      <c r="O1378" t="s">
        <v>44</v>
      </c>
      <c r="P1378">
        <v>1</v>
      </c>
      <c r="R1378">
        <v>1513</v>
      </c>
      <c r="S1378" s="13">
        <v>41781</v>
      </c>
      <c r="T1378" s="13">
        <v>41781</v>
      </c>
      <c r="W1378">
        <v>2014</v>
      </c>
      <c r="X1378">
        <v>7</v>
      </c>
      <c r="AC1378" t="s">
        <v>132</v>
      </c>
      <c r="AD1378" t="s">
        <v>320</v>
      </c>
      <c r="AE1378" t="str">
        <f t="shared" si="43"/>
        <v>COLÉGIO OLIMPO GOIÂNIA</v>
      </c>
      <c r="AG1378">
        <v>8</v>
      </c>
      <c r="AH1378">
        <v>9</v>
      </c>
      <c r="AI1378" t="s">
        <v>54</v>
      </c>
      <c r="AK1378">
        <v>0</v>
      </c>
      <c r="AM1378">
        <v>0</v>
      </c>
      <c r="AP1378" t="s">
        <v>369</v>
      </c>
    </row>
    <row r="1379" spans="1:42" customFormat="1">
      <c r="A1379">
        <v>246273</v>
      </c>
      <c r="B1379">
        <v>160740</v>
      </c>
      <c r="C1379" t="s">
        <v>2338</v>
      </c>
      <c r="D1379" s="18">
        <v>898.8</v>
      </c>
      <c r="E1379" s="13">
        <v>41732</v>
      </c>
      <c r="F1379" s="14">
        <v>0.70567129629629621</v>
      </c>
      <c r="G1379" s="18">
        <v>0</v>
      </c>
      <c r="H1379">
        <v>0</v>
      </c>
      <c r="I1379" s="21">
        <f t="shared" si="42"/>
        <v>-2323544.4599999962</v>
      </c>
      <c r="L1379">
        <v>160740</v>
      </c>
      <c r="N1379">
        <v>60</v>
      </c>
      <c r="O1379" t="s">
        <v>60</v>
      </c>
      <c r="P1379">
        <v>2</v>
      </c>
      <c r="R1379">
        <v>6</v>
      </c>
      <c r="S1379" s="13">
        <v>42066</v>
      </c>
      <c r="T1379" s="13">
        <v>42066</v>
      </c>
      <c r="W1379">
        <v>2014</v>
      </c>
      <c r="X1379">
        <v>60</v>
      </c>
      <c r="AC1379" t="s">
        <v>45</v>
      </c>
      <c r="AD1379" t="s">
        <v>319</v>
      </c>
      <c r="AE1379" t="str">
        <f t="shared" si="43"/>
        <v>COLÉGIO OLIMPO GOIÂNIA</v>
      </c>
      <c r="AG1379">
        <v>75</v>
      </c>
      <c r="AH1379">
        <v>11</v>
      </c>
      <c r="AI1379" t="s">
        <v>46</v>
      </c>
      <c r="AK1379">
        <v>0</v>
      </c>
      <c r="AM1379">
        <v>0</v>
      </c>
      <c r="AP1379" t="s">
        <v>1384</v>
      </c>
    </row>
    <row r="1380" spans="1:42" customFormat="1">
      <c r="A1380">
        <v>247264</v>
      </c>
      <c r="B1380">
        <v>150675</v>
      </c>
      <c r="C1380" t="s">
        <v>2339</v>
      </c>
      <c r="D1380" s="18">
        <v>1246.5999999999999</v>
      </c>
      <c r="E1380" s="13">
        <v>41732</v>
      </c>
      <c r="F1380" s="14">
        <v>0.70584490740740735</v>
      </c>
      <c r="G1380" s="18">
        <v>0</v>
      </c>
      <c r="H1380">
        <v>0</v>
      </c>
      <c r="I1380" s="21">
        <f t="shared" si="42"/>
        <v>-2322297.8599999961</v>
      </c>
      <c r="L1380">
        <v>150675</v>
      </c>
      <c r="N1380">
        <v>60</v>
      </c>
      <c r="O1380" t="s">
        <v>60</v>
      </c>
      <c r="P1380">
        <v>1</v>
      </c>
      <c r="R1380">
        <v>2</v>
      </c>
      <c r="S1380" s="13">
        <v>42067</v>
      </c>
      <c r="T1380" s="13">
        <v>42067</v>
      </c>
      <c r="W1380">
        <v>2014</v>
      </c>
      <c r="X1380">
        <v>60</v>
      </c>
      <c r="AC1380" t="s">
        <v>48</v>
      </c>
      <c r="AD1380" t="s">
        <v>319</v>
      </c>
      <c r="AE1380" t="str">
        <f t="shared" si="43"/>
        <v>COLÉGIO OLIMPO GOIÂNIA</v>
      </c>
      <c r="AG1380">
        <v>75</v>
      </c>
      <c r="AH1380">
        <v>11</v>
      </c>
      <c r="AI1380" t="s">
        <v>46</v>
      </c>
      <c r="AK1380">
        <v>0</v>
      </c>
      <c r="AM1380">
        <v>0</v>
      </c>
      <c r="AP1380" t="s">
        <v>1384</v>
      </c>
    </row>
    <row r="1381" spans="1:42" customFormat="1">
      <c r="A1381">
        <v>246276</v>
      </c>
      <c r="B1381">
        <v>160745</v>
      </c>
      <c r="C1381" t="s">
        <v>2340</v>
      </c>
      <c r="D1381" s="18">
        <v>770.4</v>
      </c>
      <c r="E1381" s="13">
        <v>41732</v>
      </c>
      <c r="F1381" s="14">
        <v>0.70623842592592589</v>
      </c>
      <c r="G1381" s="18">
        <v>0</v>
      </c>
      <c r="H1381">
        <v>0</v>
      </c>
      <c r="I1381" s="21">
        <f t="shared" si="42"/>
        <v>-2321527.4599999962</v>
      </c>
      <c r="L1381">
        <v>160745</v>
      </c>
      <c r="N1381">
        <v>60</v>
      </c>
      <c r="O1381" t="s">
        <v>60</v>
      </c>
      <c r="P1381">
        <v>2</v>
      </c>
      <c r="R1381">
        <v>6</v>
      </c>
      <c r="S1381" s="13">
        <v>42066</v>
      </c>
      <c r="T1381" s="13">
        <v>42066</v>
      </c>
      <c r="W1381">
        <v>2014</v>
      </c>
      <c r="X1381">
        <v>60</v>
      </c>
      <c r="AC1381" t="s">
        <v>45</v>
      </c>
      <c r="AD1381" t="s">
        <v>319</v>
      </c>
      <c r="AE1381" t="str">
        <f t="shared" si="43"/>
        <v>COLÉGIO OLIMPO GOIÂNIA</v>
      </c>
      <c r="AG1381">
        <v>75</v>
      </c>
      <c r="AH1381">
        <v>11</v>
      </c>
      <c r="AI1381" t="s">
        <v>46</v>
      </c>
      <c r="AK1381">
        <v>0</v>
      </c>
      <c r="AM1381">
        <v>0</v>
      </c>
      <c r="AP1381" t="s">
        <v>1384</v>
      </c>
    </row>
    <row r="1382" spans="1:42" customFormat="1">
      <c r="A1382">
        <v>246277</v>
      </c>
      <c r="B1382">
        <v>160752</v>
      </c>
      <c r="C1382" t="s">
        <v>2341</v>
      </c>
      <c r="D1382" s="18">
        <v>770.4</v>
      </c>
      <c r="E1382" s="13">
        <v>41732</v>
      </c>
      <c r="F1382" s="14">
        <v>0.70623842592592589</v>
      </c>
      <c r="G1382" s="18">
        <v>0</v>
      </c>
      <c r="H1382">
        <v>0</v>
      </c>
      <c r="I1382" s="21">
        <f t="shared" si="42"/>
        <v>-2320757.0599999963</v>
      </c>
      <c r="L1382">
        <v>160752</v>
      </c>
      <c r="N1382">
        <v>60</v>
      </c>
      <c r="O1382" t="s">
        <v>60</v>
      </c>
      <c r="P1382">
        <v>2</v>
      </c>
      <c r="R1382">
        <v>6</v>
      </c>
      <c r="S1382" s="13">
        <v>42066</v>
      </c>
      <c r="T1382" s="13">
        <v>42066</v>
      </c>
      <c r="W1382">
        <v>2014</v>
      </c>
      <c r="X1382">
        <v>60</v>
      </c>
      <c r="AC1382" t="s">
        <v>45</v>
      </c>
      <c r="AD1382" t="s">
        <v>319</v>
      </c>
      <c r="AE1382" t="str">
        <f t="shared" si="43"/>
        <v>COLÉGIO OLIMPO GOIÂNIA</v>
      </c>
      <c r="AG1382">
        <v>75</v>
      </c>
      <c r="AH1382">
        <v>11</v>
      </c>
      <c r="AI1382" t="s">
        <v>46</v>
      </c>
      <c r="AK1382">
        <v>0</v>
      </c>
      <c r="AM1382">
        <v>0</v>
      </c>
      <c r="AP1382" t="s">
        <v>1384</v>
      </c>
    </row>
    <row r="1383" spans="1:42" customFormat="1">
      <c r="A1383">
        <v>132842</v>
      </c>
      <c r="B1383" t="s">
        <v>120</v>
      </c>
      <c r="C1383" t="s">
        <v>1350</v>
      </c>
      <c r="D1383" s="18">
        <v>0.04</v>
      </c>
      <c r="E1383" s="13">
        <v>41732</v>
      </c>
      <c r="F1383" s="14">
        <v>0.70646990740740734</v>
      </c>
      <c r="G1383" s="18">
        <v>0</v>
      </c>
      <c r="H1383">
        <v>0</v>
      </c>
      <c r="I1383" s="21">
        <f t="shared" si="42"/>
        <v>-2320757.0199999963</v>
      </c>
      <c r="N1383">
        <v>7</v>
      </c>
      <c r="O1383" t="s">
        <v>44</v>
      </c>
      <c r="P1383">
        <v>1</v>
      </c>
      <c r="R1383">
        <v>95</v>
      </c>
      <c r="S1383" s="13">
        <v>41781</v>
      </c>
      <c r="T1383" s="13">
        <v>41781</v>
      </c>
      <c r="W1383">
        <v>2014</v>
      </c>
      <c r="X1383">
        <v>7</v>
      </c>
      <c r="AC1383" t="s">
        <v>138</v>
      </c>
      <c r="AD1383" t="s">
        <v>319</v>
      </c>
      <c r="AE1383" t="str">
        <f t="shared" si="43"/>
        <v>COLÉGIO OLIMPO GOIÂNIA</v>
      </c>
      <c r="AG1383">
        <v>8</v>
      </c>
      <c r="AH1383">
        <v>12</v>
      </c>
      <c r="AI1383" t="s">
        <v>105</v>
      </c>
      <c r="AM1383">
        <v>0</v>
      </c>
      <c r="AP1383" t="s">
        <v>369</v>
      </c>
    </row>
    <row r="1384" spans="1:42" customFormat="1">
      <c r="A1384">
        <v>246278</v>
      </c>
      <c r="B1384">
        <v>158023</v>
      </c>
      <c r="C1384" t="s">
        <v>2342</v>
      </c>
      <c r="D1384" s="18">
        <v>1284</v>
      </c>
      <c r="E1384" s="13">
        <v>41732</v>
      </c>
      <c r="F1384" s="14">
        <v>0.70674768518518516</v>
      </c>
      <c r="G1384" s="18">
        <v>0</v>
      </c>
      <c r="H1384">
        <v>0</v>
      </c>
      <c r="I1384" s="21">
        <f t="shared" si="42"/>
        <v>-2319473.0199999963</v>
      </c>
      <c r="L1384">
        <v>158023</v>
      </c>
      <c r="N1384">
        <v>60</v>
      </c>
      <c r="O1384" t="s">
        <v>60</v>
      </c>
      <c r="P1384">
        <v>1</v>
      </c>
      <c r="R1384">
        <v>6</v>
      </c>
      <c r="S1384" s="13">
        <v>42066</v>
      </c>
      <c r="T1384" s="13">
        <v>42066</v>
      </c>
      <c r="W1384">
        <v>2014</v>
      </c>
      <c r="X1384">
        <v>60</v>
      </c>
      <c r="AC1384" t="s">
        <v>45</v>
      </c>
      <c r="AD1384" t="s">
        <v>319</v>
      </c>
      <c r="AE1384" t="str">
        <f t="shared" si="43"/>
        <v>COLÉGIO OLIMPO GOIÂNIA</v>
      </c>
      <c r="AG1384">
        <v>75</v>
      </c>
      <c r="AH1384">
        <v>11</v>
      </c>
      <c r="AI1384" t="s">
        <v>46</v>
      </c>
      <c r="AK1384">
        <v>0</v>
      </c>
      <c r="AM1384">
        <v>0</v>
      </c>
      <c r="AP1384" t="s">
        <v>1384</v>
      </c>
    </row>
    <row r="1385" spans="1:42" customFormat="1">
      <c r="A1385">
        <v>246279</v>
      </c>
      <c r="B1385">
        <v>160898</v>
      </c>
      <c r="C1385" t="s">
        <v>2343</v>
      </c>
      <c r="D1385" s="18">
        <v>1284</v>
      </c>
      <c r="E1385" s="13">
        <v>41732</v>
      </c>
      <c r="F1385" s="14">
        <v>0.70768518518518519</v>
      </c>
      <c r="G1385" s="18">
        <v>0</v>
      </c>
      <c r="H1385">
        <v>0</v>
      </c>
      <c r="I1385" s="21">
        <f t="shared" si="42"/>
        <v>-2318189.0199999963</v>
      </c>
      <c r="L1385">
        <v>160898</v>
      </c>
      <c r="N1385">
        <v>60</v>
      </c>
      <c r="O1385" t="s">
        <v>60</v>
      </c>
      <c r="P1385">
        <v>2</v>
      </c>
      <c r="R1385">
        <v>6</v>
      </c>
      <c r="S1385" s="13">
        <v>42066</v>
      </c>
      <c r="T1385" s="13">
        <v>42066</v>
      </c>
      <c r="W1385">
        <v>2014</v>
      </c>
      <c r="X1385">
        <v>60</v>
      </c>
      <c r="AC1385" t="s">
        <v>45</v>
      </c>
      <c r="AD1385" t="s">
        <v>319</v>
      </c>
      <c r="AE1385" t="str">
        <f t="shared" si="43"/>
        <v>COLÉGIO OLIMPO GOIÂNIA</v>
      </c>
      <c r="AG1385">
        <v>75</v>
      </c>
      <c r="AH1385">
        <v>11</v>
      </c>
      <c r="AI1385" t="s">
        <v>46</v>
      </c>
      <c r="AK1385">
        <v>0</v>
      </c>
      <c r="AM1385">
        <v>0</v>
      </c>
      <c r="AP1385" t="s">
        <v>1384</v>
      </c>
    </row>
    <row r="1386" spans="1:42" customFormat="1">
      <c r="A1386">
        <v>246286</v>
      </c>
      <c r="B1386">
        <v>169777</v>
      </c>
      <c r="C1386" t="s">
        <v>2344</v>
      </c>
      <c r="D1386" s="18">
        <v>1284</v>
      </c>
      <c r="E1386" s="13">
        <v>41732</v>
      </c>
      <c r="F1386" s="14">
        <v>0.70938657407407402</v>
      </c>
      <c r="G1386" s="18">
        <v>0</v>
      </c>
      <c r="H1386">
        <v>0</v>
      </c>
      <c r="I1386" s="21">
        <f t="shared" si="42"/>
        <v>-2316905.0199999963</v>
      </c>
      <c r="L1386">
        <v>169777</v>
      </c>
      <c r="N1386">
        <v>60</v>
      </c>
      <c r="O1386" t="s">
        <v>60</v>
      </c>
      <c r="P1386">
        <v>2</v>
      </c>
      <c r="R1386">
        <v>6</v>
      </c>
      <c r="S1386" s="13">
        <v>42066</v>
      </c>
      <c r="T1386" s="13">
        <v>42066</v>
      </c>
      <c r="W1386">
        <v>2014</v>
      </c>
      <c r="X1386">
        <v>60</v>
      </c>
      <c r="AC1386" t="s">
        <v>45</v>
      </c>
      <c r="AD1386" t="s">
        <v>319</v>
      </c>
      <c r="AE1386" t="str">
        <f t="shared" si="43"/>
        <v>COLÉGIO OLIMPO GOIÂNIA</v>
      </c>
      <c r="AG1386">
        <v>75</v>
      </c>
      <c r="AH1386">
        <v>11</v>
      </c>
      <c r="AI1386" t="s">
        <v>46</v>
      </c>
      <c r="AK1386">
        <v>0</v>
      </c>
      <c r="AM1386">
        <v>0</v>
      </c>
      <c r="AP1386" t="s">
        <v>1384</v>
      </c>
    </row>
    <row r="1387" spans="1:42" customFormat="1">
      <c r="A1387">
        <v>229104</v>
      </c>
      <c r="B1387" t="s">
        <v>2345</v>
      </c>
      <c r="C1387" t="s">
        <v>2346</v>
      </c>
      <c r="D1387" s="18">
        <v>0</v>
      </c>
      <c r="E1387" s="13">
        <v>41732</v>
      </c>
      <c r="F1387" s="14">
        <v>0.71</v>
      </c>
      <c r="G1387" s="18">
        <v>5200</v>
      </c>
      <c r="H1387">
        <v>0</v>
      </c>
      <c r="I1387" s="21">
        <f t="shared" si="42"/>
        <v>-2322105.0199999963</v>
      </c>
      <c r="M1387">
        <v>45920</v>
      </c>
      <c r="N1387">
        <v>7</v>
      </c>
      <c r="O1387" t="s">
        <v>44</v>
      </c>
      <c r="P1387">
        <v>1</v>
      </c>
      <c r="R1387">
        <v>491</v>
      </c>
      <c r="S1387" s="13">
        <v>41995</v>
      </c>
      <c r="T1387" s="13">
        <v>41995</v>
      </c>
      <c r="W1387">
        <v>2014</v>
      </c>
      <c r="X1387">
        <v>7</v>
      </c>
      <c r="AC1387" t="s">
        <v>2347</v>
      </c>
      <c r="AD1387" t="s">
        <v>319</v>
      </c>
      <c r="AE1387" t="str">
        <f t="shared" si="43"/>
        <v>COLÉGIO OLIMPO GOIÂNIA</v>
      </c>
      <c r="AG1387">
        <v>8</v>
      </c>
      <c r="AH1387">
        <v>9</v>
      </c>
      <c r="AI1387" t="s">
        <v>54</v>
      </c>
      <c r="AK1387">
        <v>0</v>
      </c>
      <c r="AM1387">
        <v>0</v>
      </c>
      <c r="AP1387" t="s">
        <v>369</v>
      </c>
    </row>
    <row r="1388" spans="1:42" customFormat="1">
      <c r="A1388">
        <v>246291</v>
      </c>
      <c r="B1388">
        <v>169889</v>
      </c>
      <c r="C1388" t="s">
        <v>2348</v>
      </c>
      <c r="D1388" s="18">
        <v>1284</v>
      </c>
      <c r="E1388" s="13">
        <v>41732</v>
      </c>
      <c r="F1388" s="14">
        <v>0.71021990740740737</v>
      </c>
      <c r="G1388" s="18">
        <v>0</v>
      </c>
      <c r="H1388">
        <v>0</v>
      </c>
      <c r="I1388" s="21">
        <f t="shared" si="42"/>
        <v>-2320821.0199999963</v>
      </c>
      <c r="L1388">
        <v>169889</v>
      </c>
      <c r="N1388">
        <v>60</v>
      </c>
      <c r="O1388" t="s">
        <v>60</v>
      </c>
      <c r="P1388">
        <v>2</v>
      </c>
      <c r="R1388">
        <v>6</v>
      </c>
      <c r="S1388" s="13">
        <v>42066</v>
      </c>
      <c r="T1388" s="13">
        <v>42066</v>
      </c>
      <c r="W1388">
        <v>2014</v>
      </c>
      <c r="X1388">
        <v>60</v>
      </c>
      <c r="AC1388" t="s">
        <v>45</v>
      </c>
      <c r="AD1388" t="s">
        <v>319</v>
      </c>
      <c r="AE1388" t="str">
        <f t="shared" si="43"/>
        <v>COLÉGIO OLIMPO GOIÂNIA</v>
      </c>
      <c r="AG1388">
        <v>75</v>
      </c>
      <c r="AH1388">
        <v>11</v>
      </c>
      <c r="AI1388" t="s">
        <v>46</v>
      </c>
      <c r="AK1388">
        <v>0</v>
      </c>
      <c r="AM1388">
        <v>0</v>
      </c>
      <c r="AP1388" t="s">
        <v>1384</v>
      </c>
    </row>
    <row r="1389" spans="1:42" customFormat="1">
      <c r="A1389">
        <v>246292</v>
      </c>
      <c r="B1389">
        <v>169537</v>
      </c>
      <c r="C1389" t="s">
        <v>2349</v>
      </c>
      <c r="D1389" s="18">
        <v>1284</v>
      </c>
      <c r="E1389" s="13">
        <v>41732</v>
      </c>
      <c r="F1389" s="14">
        <v>0.71114583333333325</v>
      </c>
      <c r="G1389" s="18">
        <v>0</v>
      </c>
      <c r="H1389">
        <v>0</v>
      </c>
      <c r="I1389" s="21">
        <f t="shared" si="42"/>
        <v>-2319537.0199999963</v>
      </c>
      <c r="L1389">
        <v>169537</v>
      </c>
      <c r="N1389">
        <v>60</v>
      </c>
      <c r="O1389" t="s">
        <v>60</v>
      </c>
      <c r="P1389">
        <v>2</v>
      </c>
      <c r="R1389">
        <v>6</v>
      </c>
      <c r="S1389" s="13">
        <v>42066</v>
      </c>
      <c r="T1389" s="13">
        <v>42066</v>
      </c>
      <c r="W1389">
        <v>2014</v>
      </c>
      <c r="X1389">
        <v>60</v>
      </c>
      <c r="AC1389" t="s">
        <v>45</v>
      </c>
      <c r="AD1389" t="s">
        <v>319</v>
      </c>
      <c r="AE1389" t="str">
        <f t="shared" si="43"/>
        <v>COLÉGIO OLIMPO GOIÂNIA</v>
      </c>
      <c r="AG1389">
        <v>75</v>
      </c>
      <c r="AH1389">
        <v>11</v>
      </c>
      <c r="AI1389" t="s">
        <v>46</v>
      </c>
      <c r="AK1389">
        <v>0</v>
      </c>
      <c r="AM1389">
        <v>0</v>
      </c>
      <c r="AP1389" t="s">
        <v>1384</v>
      </c>
    </row>
    <row r="1390" spans="1:42" customFormat="1">
      <c r="A1390">
        <v>246299</v>
      </c>
      <c r="B1390">
        <v>170390</v>
      </c>
      <c r="C1390" t="s">
        <v>2350</v>
      </c>
      <c r="D1390" s="18">
        <v>1306</v>
      </c>
      <c r="E1390" s="13">
        <v>41732</v>
      </c>
      <c r="F1390" s="14">
        <v>0.71226851851851858</v>
      </c>
      <c r="G1390" s="18">
        <v>0</v>
      </c>
      <c r="H1390">
        <v>0</v>
      </c>
      <c r="I1390" s="21">
        <f t="shared" si="42"/>
        <v>-2318231.0199999963</v>
      </c>
      <c r="L1390">
        <v>170390</v>
      </c>
      <c r="N1390">
        <v>60</v>
      </c>
      <c r="O1390" t="s">
        <v>60</v>
      </c>
      <c r="P1390">
        <v>2</v>
      </c>
      <c r="R1390">
        <v>93</v>
      </c>
      <c r="S1390" s="13">
        <v>42066</v>
      </c>
      <c r="T1390" s="13">
        <v>42066</v>
      </c>
      <c r="W1390">
        <v>2014</v>
      </c>
      <c r="X1390">
        <v>60</v>
      </c>
      <c r="AC1390" t="s">
        <v>73</v>
      </c>
      <c r="AD1390" t="s">
        <v>319</v>
      </c>
      <c r="AE1390" t="str">
        <f t="shared" si="43"/>
        <v>COLÉGIO OLIMPO GOIÂNIA</v>
      </c>
      <c r="AG1390">
        <v>75</v>
      </c>
      <c r="AH1390">
        <v>11</v>
      </c>
      <c r="AI1390" t="s">
        <v>46</v>
      </c>
      <c r="AK1390">
        <v>0</v>
      </c>
      <c r="AM1390">
        <v>0</v>
      </c>
      <c r="AP1390" t="s">
        <v>1384</v>
      </c>
    </row>
    <row r="1391" spans="1:42" customFormat="1">
      <c r="A1391">
        <v>246300</v>
      </c>
      <c r="B1391">
        <v>174931</v>
      </c>
      <c r="C1391" t="s">
        <v>2351</v>
      </c>
      <c r="D1391" s="18">
        <v>653</v>
      </c>
      <c r="E1391" s="13">
        <v>41732</v>
      </c>
      <c r="F1391" s="14">
        <v>0.71299768518518514</v>
      </c>
      <c r="G1391" s="18">
        <v>0</v>
      </c>
      <c r="H1391">
        <v>0</v>
      </c>
      <c r="I1391" s="21">
        <f t="shared" si="42"/>
        <v>-2317578.0199999963</v>
      </c>
      <c r="L1391">
        <v>174931</v>
      </c>
      <c r="N1391">
        <v>60</v>
      </c>
      <c r="O1391" t="s">
        <v>60</v>
      </c>
      <c r="P1391">
        <v>2</v>
      </c>
      <c r="R1391">
        <v>2</v>
      </c>
      <c r="S1391" s="13">
        <v>42066</v>
      </c>
      <c r="T1391" s="13">
        <v>42066</v>
      </c>
      <c r="W1391">
        <v>2014</v>
      </c>
      <c r="X1391">
        <v>60</v>
      </c>
      <c r="AC1391" t="s">
        <v>48</v>
      </c>
      <c r="AD1391" t="s">
        <v>319</v>
      </c>
      <c r="AE1391" t="str">
        <f t="shared" si="43"/>
        <v>COLÉGIO OLIMPO GOIÂNIA</v>
      </c>
      <c r="AG1391">
        <v>75</v>
      </c>
      <c r="AH1391">
        <v>11</v>
      </c>
      <c r="AI1391" t="s">
        <v>46</v>
      </c>
      <c r="AK1391">
        <v>0</v>
      </c>
      <c r="AM1391">
        <v>0</v>
      </c>
      <c r="AP1391" t="s">
        <v>1384</v>
      </c>
    </row>
    <row r="1392" spans="1:42" customFormat="1">
      <c r="A1392">
        <v>246301</v>
      </c>
      <c r="B1392">
        <v>169549</v>
      </c>
      <c r="C1392" t="s">
        <v>2352</v>
      </c>
      <c r="D1392" s="18">
        <v>1284</v>
      </c>
      <c r="E1392" s="13">
        <v>41732</v>
      </c>
      <c r="F1392" s="14">
        <v>0.71350694444444451</v>
      </c>
      <c r="G1392" s="18">
        <v>0</v>
      </c>
      <c r="H1392">
        <v>0</v>
      </c>
      <c r="I1392" s="21">
        <f t="shared" si="42"/>
        <v>-2316294.0199999963</v>
      </c>
      <c r="L1392">
        <v>169549</v>
      </c>
      <c r="N1392">
        <v>60</v>
      </c>
      <c r="O1392" t="s">
        <v>60</v>
      </c>
      <c r="P1392">
        <v>2</v>
      </c>
      <c r="R1392">
        <v>6</v>
      </c>
      <c r="S1392" s="13">
        <v>42066</v>
      </c>
      <c r="T1392" s="13">
        <v>42066</v>
      </c>
      <c r="W1392">
        <v>2014</v>
      </c>
      <c r="X1392">
        <v>60</v>
      </c>
      <c r="AC1392" t="s">
        <v>45</v>
      </c>
      <c r="AD1392" t="s">
        <v>319</v>
      </c>
      <c r="AE1392" t="str">
        <f t="shared" si="43"/>
        <v>COLÉGIO OLIMPO GOIÂNIA</v>
      </c>
      <c r="AG1392">
        <v>75</v>
      </c>
      <c r="AH1392">
        <v>11</v>
      </c>
      <c r="AI1392" t="s">
        <v>46</v>
      </c>
      <c r="AK1392">
        <v>0</v>
      </c>
      <c r="AM1392">
        <v>0</v>
      </c>
      <c r="AP1392" t="s">
        <v>1384</v>
      </c>
    </row>
    <row r="1393" spans="1:42" customFormat="1">
      <c r="A1393">
        <v>123397</v>
      </c>
      <c r="B1393" t="s">
        <v>118</v>
      </c>
      <c r="C1393" t="s">
        <v>118</v>
      </c>
      <c r="D1393" s="18">
        <v>0</v>
      </c>
      <c r="E1393" s="13">
        <v>41732</v>
      </c>
      <c r="F1393" s="14">
        <v>0.7139699074074074</v>
      </c>
      <c r="G1393" s="18">
        <v>60000</v>
      </c>
      <c r="H1393">
        <v>0</v>
      </c>
      <c r="I1393" s="21">
        <f t="shared" si="42"/>
        <v>-2376294.0199999963</v>
      </c>
      <c r="N1393">
        <v>60</v>
      </c>
      <c r="O1393" t="s">
        <v>60</v>
      </c>
      <c r="P1393">
        <v>2</v>
      </c>
      <c r="R1393">
        <v>1449</v>
      </c>
      <c r="S1393" s="13">
        <v>41736</v>
      </c>
      <c r="T1393" s="13">
        <v>42135</v>
      </c>
      <c r="W1393">
        <v>2014</v>
      </c>
      <c r="X1393">
        <v>24</v>
      </c>
      <c r="AC1393" t="s">
        <v>51</v>
      </c>
      <c r="AD1393" t="s">
        <v>320</v>
      </c>
      <c r="AE1393" t="str">
        <f t="shared" si="43"/>
        <v>COLÉGIO OLIMPO GOIÂNIA</v>
      </c>
      <c r="AG1393">
        <v>74</v>
      </c>
      <c r="AH1393">
        <v>8</v>
      </c>
      <c r="AI1393" t="s">
        <v>52</v>
      </c>
      <c r="AM1393">
        <v>0</v>
      </c>
      <c r="AO1393">
        <v>12</v>
      </c>
      <c r="AP1393" t="s">
        <v>394</v>
      </c>
    </row>
    <row r="1394" spans="1:42" customFormat="1">
      <c r="A1394">
        <v>246303</v>
      </c>
      <c r="B1394">
        <v>169561</v>
      </c>
      <c r="C1394" t="s">
        <v>2353</v>
      </c>
      <c r="D1394" s="18">
        <v>642</v>
      </c>
      <c r="E1394" s="13">
        <v>41732</v>
      </c>
      <c r="F1394" s="14">
        <v>0.7139699074074074</v>
      </c>
      <c r="G1394" s="18">
        <v>0</v>
      </c>
      <c r="H1394">
        <v>0</v>
      </c>
      <c r="I1394" s="21">
        <f t="shared" si="42"/>
        <v>-2375652.0199999963</v>
      </c>
      <c r="L1394">
        <v>169561</v>
      </c>
      <c r="N1394">
        <v>60</v>
      </c>
      <c r="O1394" t="s">
        <v>60</v>
      </c>
      <c r="P1394">
        <v>2</v>
      </c>
      <c r="R1394">
        <v>6</v>
      </c>
      <c r="S1394" s="13">
        <v>42066</v>
      </c>
      <c r="T1394" s="13">
        <v>42066</v>
      </c>
      <c r="W1394">
        <v>2014</v>
      </c>
      <c r="X1394">
        <v>60</v>
      </c>
      <c r="AC1394" t="s">
        <v>45</v>
      </c>
      <c r="AD1394" t="s">
        <v>319</v>
      </c>
      <c r="AE1394" t="str">
        <f t="shared" si="43"/>
        <v>COLÉGIO OLIMPO GOIÂNIA</v>
      </c>
      <c r="AG1394">
        <v>75</v>
      </c>
      <c r="AH1394">
        <v>11</v>
      </c>
      <c r="AI1394" t="s">
        <v>46</v>
      </c>
      <c r="AK1394">
        <v>0</v>
      </c>
      <c r="AM1394">
        <v>0</v>
      </c>
      <c r="AP1394" t="s">
        <v>1384</v>
      </c>
    </row>
    <row r="1395" spans="1:42" customFormat="1">
      <c r="A1395">
        <v>269290</v>
      </c>
      <c r="B1395" t="s">
        <v>118</v>
      </c>
      <c r="C1395" t="s">
        <v>2354</v>
      </c>
      <c r="D1395" s="18">
        <v>60000</v>
      </c>
      <c r="E1395" s="13">
        <v>41732</v>
      </c>
      <c r="F1395" s="14">
        <v>0.7139699074074074</v>
      </c>
      <c r="G1395" s="18">
        <v>0</v>
      </c>
      <c r="H1395">
        <v>0</v>
      </c>
      <c r="I1395" s="21">
        <f t="shared" si="42"/>
        <v>-2315652.0199999963</v>
      </c>
      <c r="N1395">
        <v>60</v>
      </c>
      <c r="O1395" t="s">
        <v>60</v>
      </c>
      <c r="P1395">
        <v>2</v>
      </c>
      <c r="R1395">
        <v>1449</v>
      </c>
      <c r="S1395" s="13">
        <v>42135</v>
      </c>
      <c r="T1395" s="13">
        <v>42135</v>
      </c>
      <c r="W1395">
        <v>2015</v>
      </c>
      <c r="X1395">
        <v>60</v>
      </c>
      <c r="AA1395">
        <v>123397</v>
      </c>
      <c r="AC1395" t="s">
        <v>51</v>
      </c>
      <c r="AD1395" t="s">
        <v>320</v>
      </c>
      <c r="AE1395" t="str">
        <f t="shared" si="43"/>
        <v>COLÉGIO OLIMPO GOIÂNIA</v>
      </c>
      <c r="AG1395">
        <v>12</v>
      </c>
      <c r="AH1395">
        <v>8</v>
      </c>
      <c r="AI1395" t="s">
        <v>52</v>
      </c>
      <c r="AM1395">
        <v>0</v>
      </c>
      <c r="AP1395" t="s">
        <v>355</v>
      </c>
    </row>
    <row r="1396" spans="1:42" customFormat="1">
      <c r="A1396">
        <v>126312</v>
      </c>
      <c r="B1396" t="s">
        <v>2355</v>
      </c>
      <c r="C1396" t="s">
        <v>2356</v>
      </c>
      <c r="D1396" s="18">
        <v>0</v>
      </c>
      <c r="E1396" s="13">
        <v>41732</v>
      </c>
      <c r="F1396" s="14">
        <v>0.71416666666666673</v>
      </c>
      <c r="G1396" s="18">
        <v>600</v>
      </c>
      <c r="H1396">
        <v>0</v>
      </c>
      <c r="I1396" s="21">
        <f t="shared" si="42"/>
        <v>-2316252.0199999963</v>
      </c>
      <c r="M1396">
        <v>49139</v>
      </c>
      <c r="N1396">
        <v>24</v>
      </c>
      <c r="O1396" t="s">
        <v>68</v>
      </c>
      <c r="P1396">
        <v>1</v>
      </c>
      <c r="R1396">
        <v>1455</v>
      </c>
      <c r="S1396" s="13">
        <v>41752</v>
      </c>
      <c r="T1396" s="13">
        <v>41752</v>
      </c>
      <c r="W1396">
        <v>2014</v>
      </c>
      <c r="X1396">
        <v>24</v>
      </c>
      <c r="AC1396" t="s">
        <v>88</v>
      </c>
      <c r="AD1396" t="s">
        <v>319</v>
      </c>
      <c r="AE1396" t="str">
        <f t="shared" si="43"/>
        <v>MARCELO DE MORAES</v>
      </c>
      <c r="AG1396">
        <v>56</v>
      </c>
      <c r="AH1396">
        <v>1</v>
      </c>
      <c r="AI1396" t="s">
        <v>58</v>
      </c>
      <c r="AK1396">
        <v>0</v>
      </c>
      <c r="AM1396">
        <v>0</v>
      </c>
      <c r="AP1396" t="s">
        <v>59</v>
      </c>
    </row>
    <row r="1397" spans="1:42" customFormat="1">
      <c r="A1397">
        <v>246305</v>
      </c>
      <c r="B1397">
        <v>169573</v>
      </c>
      <c r="C1397" t="s">
        <v>2357</v>
      </c>
      <c r="D1397" s="18">
        <v>1284</v>
      </c>
      <c r="E1397" s="13">
        <v>41732</v>
      </c>
      <c r="F1397" s="14">
        <v>0.71464120370370365</v>
      </c>
      <c r="G1397" s="18">
        <v>0</v>
      </c>
      <c r="H1397">
        <v>0</v>
      </c>
      <c r="I1397" s="21">
        <f t="shared" si="42"/>
        <v>-2314968.0199999963</v>
      </c>
      <c r="L1397">
        <v>169573</v>
      </c>
      <c r="N1397">
        <v>60</v>
      </c>
      <c r="O1397" t="s">
        <v>60</v>
      </c>
      <c r="P1397">
        <v>2</v>
      </c>
      <c r="R1397">
        <v>6</v>
      </c>
      <c r="S1397" s="13">
        <v>42066</v>
      </c>
      <c r="T1397" s="13">
        <v>42066</v>
      </c>
      <c r="W1397">
        <v>2014</v>
      </c>
      <c r="X1397">
        <v>60</v>
      </c>
      <c r="AC1397" t="s">
        <v>45</v>
      </c>
      <c r="AD1397" t="s">
        <v>319</v>
      </c>
      <c r="AE1397" t="str">
        <f t="shared" si="43"/>
        <v>COLÉGIO OLIMPO GOIÂNIA</v>
      </c>
      <c r="AG1397">
        <v>75</v>
      </c>
      <c r="AH1397">
        <v>11</v>
      </c>
      <c r="AI1397" t="s">
        <v>46</v>
      </c>
      <c r="AK1397">
        <v>0</v>
      </c>
      <c r="AM1397">
        <v>0</v>
      </c>
      <c r="AP1397" t="s">
        <v>1384</v>
      </c>
    </row>
    <row r="1398" spans="1:42" customFormat="1">
      <c r="A1398">
        <v>246307</v>
      </c>
      <c r="B1398">
        <v>169609</v>
      </c>
      <c r="C1398" t="s">
        <v>2358</v>
      </c>
      <c r="D1398" s="18">
        <v>1284</v>
      </c>
      <c r="E1398" s="13">
        <v>41732</v>
      </c>
      <c r="F1398" s="14">
        <v>0.71506944444444442</v>
      </c>
      <c r="G1398" s="18">
        <v>0</v>
      </c>
      <c r="H1398">
        <v>0</v>
      </c>
      <c r="I1398" s="21">
        <f t="shared" si="42"/>
        <v>-2313684.0199999963</v>
      </c>
      <c r="L1398">
        <v>169609</v>
      </c>
      <c r="N1398">
        <v>60</v>
      </c>
      <c r="O1398" t="s">
        <v>60</v>
      </c>
      <c r="P1398">
        <v>2</v>
      </c>
      <c r="R1398">
        <v>6</v>
      </c>
      <c r="S1398" s="13">
        <v>42066</v>
      </c>
      <c r="T1398" s="13">
        <v>42066</v>
      </c>
      <c r="W1398">
        <v>2014</v>
      </c>
      <c r="X1398">
        <v>60</v>
      </c>
      <c r="AC1398" t="s">
        <v>45</v>
      </c>
      <c r="AD1398" t="s">
        <v>319</v>
      </c>
      <c r="AE1398" t="str">
        <f t="shared" si="43"/>
        <v>COLÉGIO OLIMPO GOIÂNIA</v>
      </c>
      <c r="AG1398">
        <v>75</v>
      </c>
      <c r="AH1398">
        <v>11</v>
      </c>
      <c r="AI1398" t="s">
        <v>46</v>
      </c>
      <c r="AK1398">
        <v>0</v>
      </c>
      <c r="AM1398">
        <v>0</v>
      </c>
      <c r="AP1398" t="s">
        <v>1384</v>
      </c>
    </row>
    <row r="1399" spans="1:42" customFormat="1">
      <c r="A1399">
        <v>246309</v>
      </c>
      <c r="B1399">
        <v>169597</v>
      </c>
      <c r="C1399" t="s">
        <v>2359</v>
      </c>
      <c r="D1399" s="18">
        <v>1284</v>
      </c>
      <c r="E1399" s="13">
        <v>41732</v>
      </c>
      <c r="F1399" s="14">
        <v>0.71547453703703701</v>
      </c>
      <c r="G1399" s="18">
        <v>0</v>
      </c>
      <c r="H1399">
        <v>0</v>
      </c>
      <c r="I1399" s="21">
        <f t="shared" si="42"/>
        <v>-2312400.0199999963</v>
      </c>
      <c r="L1399">
        <v>169597</v>
      </c>
      <c r="N1399">
        <v>60</v>
      </c>
      <c r="O1399" t="s">
        <v>60</v>
      </c>
      <c r="P1399">
        <v>2</v>
      </c>
      <c r="R1399">
        <v>6</v>
      </c>
      <c r="S1399" s="13">
        <v>42066</v>
      </c>
      <c r="T1399" s="13">
        <v>42066</v>
      </c>
      <c r="W1399">
        <v>2014</v>
      </c>
      <c r="X1399">
        <v>60</v>
      </c>
      <c r="AC1399" t="s">
        <v>45</v>
      </c>
      <c r="AD1399" t="s">
        <v>319</v>
      </c>
      <c r="AE1399" t="str">
        <f t="shared" si="43"/>
        <v>COLÉGIO OLIMPO GOIÂNIA</v>
      </c>
      <c r="AG1399">
        <v>75</v>
      </c>
      <c r="AH1399">
        <v>11</v>
      </c>
      <c r="AI1399" t="s">
        <v>46</v>
      </c>
      <c r="AK1399">
        <v>0</v>
      </c>
      <c r="AM1399">
        <v>0</v>
      </c>
      <c r="AP1399" t="s">
        <v>1384</v>
      </c>
    </row>
    <row r="1400" spans="1:42" customFormat="1">
      <c r="A1400">
        <v>132663</v>
      </c>
      <c r="B1400" t="s">
        <v>50</v>
      </c>
      <c r="C1400" t="s">
        <v>50</v>
      </c>
      <c r="D1400" s="18">
        <v>0</v>
      </c>
      <c r="E1400" s="13">
        <v>41732</v>
      </c>
      <c r="F1400" s="14">
        <v>0.72758101851851853</v>
      </c>
      <c r="G1400" s="18">
        <v>4000</v>
      </c>
      <c r="H1400">
        <v>0</v>
      </c>
      <c r="I1400" s="21">
        <f t="shared" si="42"/>
        <v>-2316400.0199999963</v>
      </c>
      <c r="N1400">
        <v>7</v>
      </c>
      <c r="O1400" t="s">
        <v>44</v>
      </c>
      <c r="P1400">
        <v>1</v>
      </c>
      <c r="R1400">
        <v>1449</v>
      </c>
      <c r="S1400" s="13">
        <v>41779</v>
      </c>
      <c r="T1400" s="13">
        <v>41982</v>
      </c>
      <c r="W1400">
        <v>2014</v>
      </c>
      <c r="X1400">
        <v>7</v>
      </c>
      <c r="AC1400" t="s">
        <v>51</v>
      </c>
      <c r="AD1400" t="s">
        <v>320</v>
      </c>
      <c r="AE1400" t="str">
        <f t="shared" si="43"/>
        <v>COLÉGIO OLIMPO GOIÂNIA</v>
      </c>
      <c r="AG1400">
        <v>97</v>
      </c>
      <c r="AH1400">
        <v>9</v>
      </c>
      <c r="AI1400" t="s">
        <v>54</v>
      </c>
      <c r="AM1400">
        <v>0</v>
      </c>
      <c r="AO1400">
        <v>29</v>
      </c>
      <c r="AP1400" t="s">
        <v>521</v>
      </c>
    </row>
    <row r="1401" spans="1:42" customFormat="1">
      <c r="A1401">
        <v>226437</v>
      </c>
      <c r="B1401" t="s">
        <v>50</v>
      </c>
      <c r="C1401" t="s">
        <v>2360</v>
      </c>
      <c r="D1401" s="18">
        <v>4000</v>
      </c>
      <c r="E1401" s="13">
        <v>41732</v>
      </c>
      <c r="F1401" s="14">
        <v>0.72758101851851853</v>
      </c>
      <c r="G1401" s="18">
        <v>0</v>
      </c>
      <c r="H1401">
        <v>0</v>
      </c>
      <c r="I1401" s="21">
        <f t="shared" si="42"/>
        <v>-2312400.0199999963</v>
      </c>
      <c r="N1401">
        <v>7</v>
      </c>
      <c r="O1401" t="s">
        <v>44</v>
      </c>
      <c r="P1401">
        <v>1</v>
      </c>
      <c r="R1401">
        <v>1449</v>
      </c>
      <c r="S1401" s="13">
        <v>41982</v>
      </c>
      <c r="T1401" s="13">
        <v>41982</v>
      </c>
      <c r="W1401">
        <v>2014</v>
      </c>
      <c r="X1401">
        <v>7</v>
      </c>
      <c r="AA1401">
        <v>132663</v>
      </c>
      <c r="AC1401" t="s">
        <v>51</v>
      </c>
      <c r="AD1401" t="s">
        <v>320</v>
      </c>
      <c r="AE1401" t="str">
        <f t="shared" si="43"/>
        <v>COLÉGIO OLIMPO GOIÂNIA</v>
      </c>
      <c r="AG1401">
        <v>29</v>
      </c>
      <c r="AH1401">
        <v>9</v>
      </c>
      <c r="AI1401" t="s">
        <v>54</v>
      </c>
      <c r="AM1401">
        <v>0</v>
      </c>
      <c r="AP1401" t="s">
        <v>523</v>
      </c>
    </row>
    <row r="1402" spans="1:42" customFormat="1">
      <c r="A1402">
        <v>132875</v>
      </c>
      <c r="B1402" t="s">
        <v>2361</v>
      </c>
      <c r="C1402" t="s">
        <v>2362</v>
      </c>
      <c r="D1402" s="18">
        <v>0</v>
      </c>
      <c r="E1402" s="13">
        <v>41732</v>
      </c>
      <c r="F1402" s="14">
        <v>0.73317129629629629</v>
      </c>
      <c r="G1402" s="18">
        <v>14250</v>
      </c>
      <c r="H1402">
        <v>0</v>
      </c>
      <c r="I1402" s="21">
        <f t="shared" si="42"/>
        <v>-2326650.0199999963</v>
      </c>
      <c r="M1402">
        <v>42569</v>
      </c>
      <c r="N1402">
        <v>7</v>
      </c>
      <c r="O1402" t="s">
        <v>44</v>
      </c>
      <c r="P1402">
        <v>1</v>
      </c>
      <c r="R1402">
        <v>1530</v>
      </c>
      <c r="S1402" s="13">
        <v>41781</v>
      </c>
      <c r="T1402" s="13">
        <v>41781</v>
      </c>
      <c r="W1402">
        <v>2014</v>
      </c>
      <c r="X1402">
        <v>7</v>
      </c>
      <c r="AC1402" t="s">
        <v>84</v>
      </c>
      <c r="AD1402" t="s">
        <v>319</v>
      </c>
      <c r="AE1402" t="str">
        <f t="shared" si="43"/>
        <v>COLÉGIO OLIMPO UBERLÂNDIA</v>
      </c>
      <c r="AG1402">
        <v>5</v>
      </c>
      <c r="AH1402">
        <v>2</v>
      </c>
      <c r="AI1402" t="s">
        <v>49</v>
      </c>
      <c r="AK1402">
        <v>0</v>
      </c>
      <c r="AM1402">
        <v>0</v>
      </c>
      <c r="AP1402" t="s">
        <v>330</v>
      </c>
    </row>
    <row r="1403" spans="1:42" customFormat="1">
      <c r="A1403">
        <v>133199</v>
      </c>
      <c r="B1403" t="s">
        <v>255</v>
      </c>
      <c r="C1403" t="s">
        <v>354</v>
      </c>
      <c r="D1403" s="18">
        <v>1100</v>
      </c>
      <c r="E1403" s="13">
        <v>41732</v>
      </c>
      <c r="F1403" s="14">
        <v>0.78192129629629636</v>
      </c>
      <c r="G1403" s="18">
        <v>0</v>
      </c>
      <c r="H1403">
        <v>0</v>
      </c>
      <c r="I1403" s="21">
        <f t="shared" si="42"/>
        <v>-2325550.0199999963</v>
      </c>
      <c r="N1403">
        <v>7</v>
      </c>
      <c r="O1403" t="s">
        <v>44</v>
      </c>
      <c r="P1403">
        <v>1</v>
      </c>
      <c r="R1403">
        <v>1449</v>
      </c>
      <c r="S1403" s="13">
        <v>41784</v>
      </c>
      <c r="T1403" s="13">
        <v>41784</v>
      </c>
      <c r="W1403">
        <v>2014</v>
      </c>
      <c r="X1403">
        <v>7</v>
      </c>
      <c r="AC1403" t="s">
        <v>51</v>
      </c>
      <c r="AD1403" t="s">
        <v>320</v>
      </c>
      <c r="AE1403" t="str">
        <f t="shared" si="43"/>
        <v>COLÉGIO OLIMPO GOIÂNIA</v>
      </c>
      <c r="AG1403">
        <v>26</v>
      </c>
      <c r="AH1403">
        <v>2</v>
      </c>
      <c r="AI1403" t="s">
        <v>49</v>
      </c>
      <c r="AM1403">
        <v>0</v>
      </c>
      <c r="AP1403" t="s">
        <v>336</v>
      </c>
    </row>
    <row r="1404" spans="1:42" customFormat="1">
      <c r="A1404">
        <v>133200</v>
      </c>
      <c r="B1404" t="s">
        <v>255</v>
      </c>
      <c r="C1404" t="s">
        <v>354</v>
      </c>
      <c r="D1404" s="18">
        <v>1150</v>
      </c>
      <c r="E1404" s="13">
        <v>41732</v>
      </c>
      <c r="F1404" s="14">
        <v>0.7828587962962964</v>
      </c>
      <c r="G1404" s="18">
        <v>0</v>
      </c>
      <c r="H1404">
        <v>0</v>
      </c>
      <c r="I1404" s="21">
        <f t="shared" si="42"/>
        <v>-2324400.0199999963</v>
      </c>
      <c r="N1404">
        <v>7</v>
      </c>
      <c r="O1404" t="s">
        <v>44</v>
      </c>
      <c r="P1404">
        <v>1</v>
      </c>
      <c r="R1404">
        <v>1449</v>
      </c>
      <c r="S1404" s="13">
        <v>41784</v>
      </c>
      <c r="T1404" s="13">
        <v>41784</v>
      </c>
      <c r="W1404">
        <v>2014</v>
      </c>
      <c r="X1404">
        <v>7</v>
      </c>
      <c r="AC1404" t="s">
        <v>51</v>
      </c>
      <c r="AD1404" t="s">
        <v>320</v>
      </c>
      <c r="AE1404" t="str">
        <f t="shared" si="43"/>
        <v>COLÉGIO OLIMPO GOIÂNIA</v>
      </c>
      <c r="AG1404">
        <v>26</v>
      </c>
      <c r="AH1404">
        <v>2</v>
      </c>
      <c r="AI1404" t="s">
        <v>49</v>
      </c>
      <c r="AM1404">
        <v>0</v>
      </c>
      <c r="AP1404" t="s">
        <v>336</v>
      </c>
    </row>
    <row r="1405" spans="1:42" customFormat="1">
      <c r="A1405">
        <v>133201</v>
      </c>
      <c r="B1405" t="s">
        <v>255</v>
      </c>
      <c r="C1405" t="s">
        <v>354</v>
      </c>
      <c r="D1405" s="18">
        <v>1031.19</v>
      </c>
      <c r="E1405" s="13">
        <v>41732</v>
      </c>
      <c r="F1405" s="14">
        <v>0.78318287037037038</v>
      </c>
      <c r="G1405" s="18">
        <v>0</v>
      </c>
      <c r="H1405">
        <v>0</v>
      </c>
      <c r="I1405" s="21">
        <f t="shared" si="42"/>
        <v>-2323368.8299999963</v>
      </c>
      <c r="N1405">
        <v>7</v>
      </c>
      <c r="O1405" t="s">
        <v>44</v>
      </c>
      <c r="P1405">
        <v>1</v>
      </c>
      <c r="R1405">
        <v>1449</v>
      </c>
      <c r="S1405" s="13">
        <v>41784</v>
      </c>
      <c r="T1405" s="13">
        <v>41786</v>
      </c>
      <c r="W1405">
        <v>2014</v>
      </c>
      <c r="X1405">
        <v>7</v>
      </c>
      <c r="AC1405" t="s">
        <v>51</v>
      </c>
      <c r="AD1405" t="s">
        <v>320</v>
      </c>
      <c r="AE1405" t="str">
        <f t="shared" si="43"/>
        <v>COLÉGIO OLIMPO GOIÂNIA</v>
      </c>
      <c r="AG1405">
        <v>26</v>
      </c>
      <c r="AH1405">
        <v>2</v>
      </c>
      <c r="AI1405" t="s">
        <v>49</v>
      </c>
      <c r="AM1405">
        <v>0</v>
      </c>
      <c r="AP1405" t="s">
        <v>336</v>
      </c>
    </row>
    <row r="1406" spans="1:42" customFormat="1">
      <c r="A1406">
        <v>133202</v>
      </c>
      <c r="B1406" t="s">
        <v>255</v>
      </c>
      <c r="C1406" t="s">
        <v>354</v>
      </c>
      <c r="D1406" s="18">
        <v>2626</v>
      </c>
      <c r="E1406" s="13">
        <v>41732</v>
      </c>
      <c r="F1406" s="14">
        <v>0.78377314814814814</v>
      </c>
      <c r="G1406" s="18">
        <v>0</v>
      </c>
      <c r="H1406">
        <v>0</v>
      </c>
      <c r="I1406" s="21">
        <f t="shared" si="42"/>
        <v>-2320742.8299999963</v>
      </c>
      <c r="N1406">
        <v>7</v>
      </c>
      <c r="O1406" t="s">
        <v>44</v>
      </c>
      <c r="P1406">
        <v>1</v>
      </c>
      <c r="R1406">
        <v>1449</v>
      </c>
      <c r="S1406" s="13">
        <v>41784</v>
      </c>
      <c r="T1406" s="13">
        <v>41784</v>
      </c>
      <c r="W1406">
        <v>2014</v>
      </c>
      <c r="X1406">
        <v>7</v>
      </c>
      <c r="AC1406" t="s">
        <v>51</v>
      </c>
      <c r="AD1406" t="s">
        <v>320</v>
      </c>
      <c r="AE1406" t="str">
        <f t="shared" si="43"/>
        <v>COLÉGIO OLIMPO GOIÂNIA</v>
      </c>
      <c r="AG1406">
        <v>26</v>
      </c>
      <c r="AH1406">
        <v>2</v>
      </c>
      <c r="AI1406" t="s">
        <v>49</v>
      </c>
      <c r="AM1406">
        <v>0</v>
      </c>
      <c r="AP1406" t="s">
        <v>336</v>
      </c>
    </row>
    <row r="1407" spans="1:42" customFormat="1">
      <c r="A1407">
        <v>133203</v>
      </c>
      <c r="B1407" t="s">
        <v>50</v>
      </c>
      <c r="C1407" t="s">
        <v>50</v>
      </c>
      <c r="D1407" s="18">
        <v>0</v>
      </c>
      <c r="E1407" s="13">
        <v>41732</v>
      </c>
      <c r="F1407" s="14">
        <v>0.78414351851851849</v>
      </c>
      <c r="G1407" s="18">
        <v>40000</v>
      </c>
      <c r="H1407">
        <v>0</v>
      </c>
      <c r="I1407" s="21">
        <f t="shared" si="42"/>
        <v>-2360742.8299999963</v>
      </c>
      <c r="N1407">
        <v>60</v>
      </c>
      <c r="O1407" t="s">
        <v>60</v>
      </c>
      <c r="P1407">
        <v>1</v>
      </c>
      <c r="R1407">
        <v>1449</v>
      </c>
      <c r="S1407" s="13">
        <v>41784</v>
      </c>
      <c r="T1407" s="13">
        <v>42135</v>
      </c>
      <c r="W1407">
        <v>2014</v>
      </c>
      <c r="X1407">
        <v>7</v>
      </c>
      <c r="AC1407" t="s">
        <v>51</v>
      </c>
      <c r="AD1407" t="s">
        <v>320</v>
      </c>
      <c r="AE1407" t="str">
        <f t="shared" si="43"/>
        <v>COLÉGIO OLIMPO GOIÂNIA</v>
      </c>
      <c r="AG1407">
        <v>3</v>
      </c>
      <c r="AH1407">
        <v>8</v>
      </c>
      <c r="AI1407" t="s">
        <v>52</v>
      </c>
      <c r="AM1407">
        <v>0</v>
      </c>
      <c r="AO1407">
        <v>26</v>
      </c>
      <c r="AP1407" t="s">
        <v>80</v>
      </c>
    </row>
    <row r="1408" spans="1:42" customFormat="1">
      <c r="A1408">
        <v>133204</v>
      </c>
      <c r="B1408" t="s">
        <v>50</v>
      </c>
      <c r="C1408" t="s">
        <v>2363</v>
      </c>
      <c r="D1408" s="18">
        <v>40000</v>
      </c>
      <c r="E1408" s="13">
        <v>41732</v>
      </c>
      <c r="F1408" s="14">
        <v>0.78414351851851849</v>
      </c>
      <c r="G1408" s="18">
        <v>0</v>
      </c>
      <c r="H1408">
        <v>0</v>
      </c>
      <c r="I1408" s="21">
        <f t="shared" si="42"/>
        <v>-2320742.8299999963</v>
      </c>
      <c r="N1408">
        <v>60</v>
      </c>
      <c r="O1408" t="s">
        <v>60</v>
      </c>
      <c r="P1408">
        <v>1</v>
      </c>
      <c r="R1408">
        <v>1449</v>
      </c>
      <c r="S1408" s="13">
        <v>41784</v>
      </c>
      <c r="T1408" s="13">
        <v>42135</v>
      </c>
      <c r="W1408">
        <v>2014</v>
      </c>
      <c r="X1408">
        <v>7</v>
      </c>
      <c r="AA1408">
        <v>133203</v>
      </c>
      <c r="AC1408" t="s">
        <v>51</v>
      </c>
      <c r="AD1408" t="s">
        <v>320</v>
      </c>
      <c r="AE1408" t="str">
        <f t="shared" si="43"/>
        <v>COLÉGIO OLIMPO GOIÂNIA</v>
      </c>
      <c r="AG1408">
        <v>26</v>
      </c>
      <c r="AH1408">
        <v>8</v>
      </c>
      <c r="AI1408" t="s">
        <v>52</v>
      </c>
      <c r="AM1408">
        <v>0</v>
      </c>
      <c r="AP1408" t="s">
        <v>336</v>
      </c>
    </row>
    <row r="1409" spans="1:42" customFormat="1">
      <c r="A1409">
        <v>133205</v>
      </c>
      <c r="B1409" t="s">
        <v>50</v>
      </c>
      <c r="C1409" t="s">
        <v>50</v>
      </c>
      <c r="D1409" s="18">
        <v>0</v>
      </c>
      <c r="E1409" s="13">
        <v>41732</v>
      </c>
      <c r="F1409" s="14">
        <v>0.78456018518518522</v>
      </c>
      <c r="G1409" s="18">
        <v>20000</v>
      </c>
      <c r="H1409">
        <v>0</v>
      </c>
      <c r="I1409" s="21">
        <f t="shared" si="42"/>
        <v>-2340742.8299999963</v>
      </c>
      <c r="N1409">
        <v>60</v>
      </c>
      <c r="O1409" t="s">
        <v>60</v>
      </c>
      <c r="P1409">
        <v>1</v>
      </c>
      <c r="R1409">
        <v>1449</v>
      </c>
      <c r="S1409" s="13">
        <v>41784</v>
      </c>
      <c r="T1409" s="13">
        <v>42135</v>
      </c>
      <c r="W1409">
        <v>2014</v>
      </c>
      <c r="X1409">
        <v>7</v>
      </c>
      <c r="AC1409" t="s">
        <v>51</v>
      </c>
      <c r="AD1409" t="s">
        <v>320</v>
      </c>
      <c r="AE1409" t="str">
        <f t="shared" si="43"/>
        <v>COLÉGIO OLIMPO GOIÂNIA</v>
      </c>
      <c r="AG1409">
        <v>3</v>
      </c>
      <c r="AH1409">
        <v>8</v>
      </c>
      <c r="AI1409" t="s">
        <v>52</v>
      </c>
      <c r="AM1409">
        <v>0</v>
      </c>
      <c r="AO1409">
        <v>26</v>
      </c>
      <c r="AP1409" t="s">
        <v>80</v>
      </c>
    </row>
    <row r="1410" spans="1:42" customFormat="1">
      <c r="A1410">
        <v>133206</v>
      </c>
      <c r="B1410" t="s">
        <v>50</v>
      </c>
      <c r="C1410" t="s">
        <v>2364</v>
      </c>
      <c r="D1410" s="18">
        <v>20000</v>
      </c>
      <c r="E1410" s="13">
        <v>41732</v>
      </c>
      <c r="F1410" s="14">
        <v>0.78456018518518522</v>
      </c>
      <c r="G1410" s="18">
        <v>0</v>
      </c>
      <c r="H1410">
        <v>0</v>
      </c>
      <c r="I1410" s="21">
        <f t="shared" si="42"/>
        <v>-2320742.8299999963</v>
      </c>
      <c r="N1410">
        <v>60</v>
      </c>
      <c r="O1410" t="s">
        <v>60</v>
      </c>
      <c r="P1410">
        <v>1</v>
      </c>
      <c r="R1410">
        <v>1449</v>
      </c>
      <c r="S1410" s="13">
        <v>41784</v>
      </c>
      <c r="T1410" s="13">
        <v>42135</v>
      </c>
      <c r="W1410">
        <v>2014</v>
      </c>
      <c r="X1410">
        <v>7</v>
      </c>
      <c r="AA1410">
        <v>133205</v>
      </c>
      <c r="AC1410" t="s">
        <v>51</v>
      </c>
      <c r="AD1410" t="s">
        <v>320</v>
      </c>
      <c r="AE1410" t="str">
        <f t="shared" si="43"/>
        <v>COLÉGIO OLIMPO GOIÂNIA</v>
      </c>
      <c r="AG1410">
        <v>26</v>
      </c>
      <c r="AH1410">
        <v>8</v>
      </c>
      <c r="AI1410" t="s">
        <v>52</v>
      </c>
      <c r="AM1410">
        <v>0</v>
      </c>
      <c r="AP1410" t="s">
        <v>336</v>
      </c>
    </row>
    <row r="1411" spans="1:42" customFormat="1">
      <c r="A1411">
        <v>125194</v>
      </c>
      <c r="B1411">
        <v>164512</v>
      </c>
      <c r="C1411" t="s">
        <v>2365</v>
      </c>
      <c r="D1411" s="18">
        <v>1523.31</v>
      </c>
      <c r="E1411" s="13">
        <v>41732</v>
      </c>
      <c r="F1411" s="14">
        <v>0.78883101851851845</v>
      </c>
      <c r="G1411" s="18">
        <v>0</v>
      </c>
      <c r="H1411">
        <v>0</v>
      </c>
      <c r="I1411" s="21">
        <f t="shared" si="42"/>
        <v>-2319219.5199999963</v>
      </c>
      <c r="L1411">
        <v>164512</v>
      </c>
      <c r="N1411">
        <v>1</v>
      </c>
      <c r="O1411" t="s">
        <v>77</v>
      </c>
      <c r="P1411">
        <v>1</v>
      </c>
      <c r="R1411">
        <v>2</v>
      </c>
      <c r="S1411" s="13">
        <v>41743</v>
      </c>
      <c r="T1411" s="13">
        <v>41743</v>
      </c>
      <c r="W1411">
        <v>2014</v>
      </c>
      <c r="X1411">
        <v>1</v>
      </c>
      <c r="AC1411" t="s">
        <v>48</v>
      </c>
      <c r="AD1411" t="s">
        <v>319</v>
      </c>
      <c r="AE1411" t="str">
        <f t="shared" si="43"/>
        <v>COLÉGIO OLIMPO GOIÂNIA</v>
      </c>
      <c r="AG1411">
        <v>12</v>
      </c>
      <c r="AH1411">
        <v>4</v>
      </c>
      <c r="AI1411" t="s">
        <v>78</v>
      </c>
      <c r="AK1411">
        <v>0</v>
      </c>
      <c r="AM1411">
        <v>0</v>
      </c>
      <c r="AP1411" t="s">
        <v>355</v>
      </c>
    </row>
    <row r="1412" spans="1:42" customFormat="1">
      <c r="A1412">
        <v>132718</v>
      </c>
      <c r="B1412" t="s">
        <v>2366</v>
      </c>
      <c r="C1412" t="s">
        <v>2367</v>
      </c>
      <c r="D1412" s="18">
        <v>0</v>
      </c>
      <c r="E1412" s="13">
        <v>41732</v>
      </c>
      <c r="F1412" s="14">
        <v>0.81467592592592597</v>
      </c>
      <c r="G1412" s="18">
        <v>5000</v>
      </c>
      <c r="H1412">
        <v>0</v>
      </c>
      <c r="I1412" s="21">
        <f t="shared" ref="I1412:I1475" si="44">I1411 + (D1412-G1412)</f>
        <v>-2324219.5199999963</v>
      </c>
      <c r="N1412">
        <v>7</v>
      </c>
      <c r="O1412" t="s">
        <v>44</v>
      </c>
      <c r="P1412">
        <v>1</v>
      </c>
      <c r="R1412">
        <v>1449</v>
      </c>
      <c r="S1412" s="13">
        <v>41779</v>
      </c>
      <c r="T1412" s="13">
        <v>41779</v>
      </c>
      <c r="W1412">
        <v>2014</v>
      </c>
      <c r="X1412">
        <v>7</v>
      </c>
      <c r="AC1412" t="s">
        <v>51</v>
      </c>
      <c r="AD1412" t="s">
        <v>320</v>
      </c>
      <c r="AE1412" t="str">
        <f t="shared" ref="AE1412:AE1475" si="45">ACHA_INSTITUICAO(AC1412)</f>
        <v>COLÉGIO OLIMPO GOIÂNIA</v>
      </c>
      <c r="AG1412">
        <v>2</v>
      </c>
      <c r="AH1412">
        <v>2</v>
      </c>
      <c r="AI1412" t="s">
        <v>49</v>
      </c>
      <c r="AM1412">
        <v>0</v>
      </c>
      <c r="AO1412">
        <v>56</v>
      </c>
      <c r="AP1412" t="s">
        <v>371</v>
      </c>
    </row>
    <row r="1413" spans="1:42" customFormat="1">
      <c r="A1413">
        <v>132720</v>
      </c>
      <c r="B1413" t="s">
        <v>2366</v>
      </c>
      <c r="C1413" t="s">
        <v>2368</v>
      </c>
      <c r="D1413" s="18">
        <v>5000</v>
      </c>
      <c r="E1413" s="13">
        <v>41732</v>
      </c>
      <c r="F1413" s="14">
        <v>0.81467592592592597</v>
      </c>
      <c r="G1413" s="18">
        <v>0</v>
      </c>
      <c r="H1413">
        <v>0</v>
      </c>
      <c r="I1413" s="21">
        <f t="shared" si="44"/>
        <v>-2319219.5199999963</v>
      </c>
      <c r="N1413">
        <v>7</v>
      </c>
      <c r="O1413" t="s">
        <v>44</v>
      </c>
      <c r="P1413">
        <v>1</v>
      </c>
      <c r="S1413" s="13">
        <v>41779</v>
      </c>
      <c r="T1413" s="13">
        <v>41779</v>
      </c>
      <c r="W1413">
        <v>2014</v>
      </c>
      <c r="X1413">
        <v>7</v>
      </c>
      <c r="AA1413">
        <v>132718</v>
      </c>
      <c r="AC1413" t="s">
        <v>51</v>
      </c>
      <c r="AD1413" t="s">
        <v>320</v>
      </c>
      <c r="AE1413" t="str">
        <f t="shared" si="45"/>
        <v>COLÉGIO OLIMPO GOIÂNIA</v>
      </c>
      <c r="AG1413">
        <v>56</v>
      </c>
      <c r="AH1413">
        <v>2</v>
      </c>
      <c r="AI1413" t="s">
        <v>49</v>
      </c>
      <c r="AM1413">
        <v>0</v>
      </c>
      <c r="AP1413" t="s">
        <v>59</v>
      </c>
    </row>
    <row r="1414" spans="1:42" customFormat="1">
      <c r="A1414">
        <v>129722</v>
      </c>
      <c r="B1414" t="s">
        <v>2369</v>
      </c>
      <c r="C1414" t="s">
        <v>2370</v>
      </c>
      <c r="D1414" s="18">
        <v>0</v>
      </c>
      <c r="E1414" s="13">
        <v>41732</v>
      </c>
      <c r="F1414" s="14">
        <v>0.89876157407407409</v>
      </c>
      <c r="G1414" s="18">
        <v>3.5</v>
      </c>
      <c r="H1414">
        <v>0</v>
      </c>
      <c r="I1414" s="21">
        <f t="shared" si="44"/>
        <v>-2319223.0199999963</v>
      </c>
      <c r="M1414">
        <v>51109</v>
      </c>
      <c r="N1414">
        <v>7</v>
      </c>
      <c r="O1414" t="s">
        <v>44</v>
      </c>
      <c r="P1414">
        <v>2</v>
      </c>
      <c r="R1414">
        <v>1513</v>
      </c>
      <c r="S1414" s="13">
        <v>41762</v>
      </c>
      <c r="T1414" s="13">
        <v>41762</v>
      </c>
      <c r="W1414">
        <v>2014</v>
      </c>
      <c r="X1414">
        <v>7</v>
      </c>
      <c r="AC1414" t="s">
        <v>132</v>
      </c>
      <c r="AD1414" t="s">
        <v>320</v>
      </c>
      <c r="AE1414" t="str">
        <f t="shared" si="45"/>
        <v>COLÉGIO OLIMPO GOIÂNIA</v>
      </c>
      <c r="AG1414">
        <v>74</v>
      </c>
      <c r="AH1414">
        <v>9</v>
      </c>
      <c r="AI1414" t="s">
        <v>54</v>
      </c>
      <c r="AK1414">
        <v>0</v>
      </c>
      <c r="AM1414">
        <v>0</v>
      </c>
      <c r="AP1414" t="s">
        <v>394</v>
      </c>
    </row>
    <row r="1415" spans="1:42" customFormat="1">
      <c r="A1415">
        <v>133591</v>
      </c>
      <c r="B1415" t="s">
        <v>2371</v>
      </c>
      <c r="C1415" t="s">
        <v>2372</v>
      </c>
      <c r="D1415" s="18">
        <v>0</v>
      </c>
      <c r="E1415" s="13">
        <v>41732</v>
      </c>
      <c r="F1415" s="14">
        <v>0.89922453703703698</v>
      </c>
      <c r="G1415" s="18">
        <v>1492</v>
      </c>
      <c r="H1415">
        <v>0</v>
      </c>
      <c r="I1415" s="21">
        <f t="shared" si="44"/>
        <v>-2320715.0199999963</v>
      </c>
      <c r="M1415">
        <v>53173</v>
      </c>
      <c r="N1415">
        <v>7</v>
      </c>
      <c r="O1415" t="s">
        <v>44</v>
      </c>
      <c r="P1415">
        <v>1</v>
      </c>
      <c r="R1415">
        <v>1578</v>
      </c>
      <c r="S1415" s="13">
        <v>41784</v>
      </c>
      <c r="T1415" s="13">
        <v>41784</v>
      </c>
      <c r="W1415">
        <v>2014</v>
      </c>
      <c r="X1415">
        <v>7</v>
      </c>
      <c r="AC1415" t="s">
        <v>107</v>
      </c>
      <c r="AD1415" t="s">
        <v>320</v>
      </c>
      <c r="AE1415" t="str">
        <f t="shared" si="45"/>
        <v>COLÉGIO OLIMPO GOIÂNIA</v>
      </c>
      <c r="AG1415">
        <v>12</v>
      </c>
      <c r="AH1415">
        <v>10</v>
      </c>
      <c r="AI1415" t="s">
        <v>95</v>
      </c>
      <c r="AK1415">
        <v>0</v>
      </c>
      <c r="AM1415">
        <v>0</v>
      </c>
      <c r="AP1415" t="s">
        <v>355</v>
      </c>
    </row>
    <row r="1416" spans="1:42" customFormat="1">
      <c r="A1416">
        <v>133592</v>
      </c>
      <c r="B1416" t="s">
        <v>2373</v>
      </c>
      <c r="C1416" t="s">
        <v>2374</v>
      </c>
      <c r="D1416" s="18">
        <v>0</v>
      </c>
      <c r="E1416" s="13">
        <v>41732</v>
      </c>
      <c r="F1416" s="14">
        <v>0.89922453703703698</v>
      </c>
      <c r="G1416" s="18">
        <v>1339</v>
      </c>
      <c r="H1416">
        <v>0</v>
      </c>
      <c r="I1416" s="21">
        <f t="shared" si="44"/>
        <v>-2322054.0199999963</v>
      </c>
      <c r="M1416">
        <v>53154</v>
      </c>
      <c r="N1416">
        <v>7</v>
      </c>
      <c r="O1416" t="s">
        <v>44</v>
      </c>
      <c r="P1416">
        <v>1</v>
      </c>
      <c r="R1416">
        <v>1578</v>
      </c>
      <c r="S1416" s="13">
        <v>41784</v>
      </c>
      <c r="T1416" s="13">
        <v>41784</v>
      </c>
      <c r="W1416">
        <v>2014</v>
      </c>
      <c r="X1416">
        <v>7</v>
      </c>
      <c r="AC1416" t="s">
        <v>107</v>
      </c>
      <c r="AD1416" t="s">
        <v>320</v>
      </c>
      <c r="AE1416" t="str">
        <f t="shared" si="45"/>
        <v>COLÉGIO OLIMPO GOIÂNIA</v>
      </c>
      <c r="AG1416">
        <v>12</v>
      </c>
      <c r="AH1416">
        <v>10</v>
      </c>
      <c r="AI1416" t="s">
        <v>95</v>
      </c>
      <c r="AK1416">
        <v>0</v>
      </c>
      <c r="AM1416">
        <v>0</v>
      </c>
      <c r="AP1416" t="s">
        <v>355</v>
      </c>
    </row>
    <row r="1417" spans="1:42" customFormat="1">
      <c r="A1417">
        <v>129827</v>
      </c>
      <c r="B1417" t="s">
        <v>2375</v>
      </c>
      <c r="C1417" t="s">
        <v>2376</v>
      </c>
      <c r="D1417" s="18">
        <v>0</v>
      </c>
      <c r="E1417" s="13">
        <v>41732</v>
      </c>
      <c r="F1417" s="14">
        <v>0.94302083333333331</v>
      </c>
      <c r="G1417" s="18">
        <v>0.67</v>
      </c>
      <c r="H1417">
        <v>0</v>
      </c>
      <c r="I1417" s="21">
        <f t="shared" si="44"/>
        <v>-2322054.6899999962</v>
      </c>
      <c r="M1417">
        <v>51199</v>
      </c>
      <c r="N1417">
        <v>7</v>
      </c>
      <c r="O1417" t="s">
        <v>44</v>
      </c>
      <c r="P1417">
        <v>1</v>
      </c>
      <c r="R1417">
        <v>1512</v>
      </c>
      <c r="S1417" s="13">
        <v>41762</v>
      </c>
      <c r="T1417" s="13">
        <v>41762</v>
      </c>
      <c r="W1417">
        <v>2014</v>
      </c>
      <c r="X1417">
        <v>7</v>
      </c>
      <c r="AC1417" t="s">
        <v>56</v>
      </c>
      <c r="AD1417" t="s">
        <v>320</v>
      </c>
      <c r="AE1417" t="str">
        <f t="shared" si="45"/>
        <v>COLÉGIO OLIMPO GOIÂNIA</v>
      </c>
      <c r="AG1417">
        <v>29</v>
      </c>
      <c r="AH1417">
        <v>9</v>
      </c>
      <c r="AI1417" t="s">
        <v>54</v>
      </c>
      <c r="AK1417">
        <v>0</v>
      </c>
      <c r="AM1417">
        <v>0</v>
      </c>
      <c r="AP1417" t="s">
        <v>523</v>
      </c>
    </row>
    <row r="1418" spans="1:42" customFormat="1">
      <c r="A1418">
        <v>129846</v>
      </c>
      <c r="B1418" t="s">
        <v>2377</v>
      </c>
      <c r="C1418" t="s">
        <v>2378</v>
      </c>
      <c r="D1418" s="18">
        <v>0</v>
      </c>
      <c r="E1418" s="13">
        <v>41732</v>
      </c>
      <c r="F1418" s="14">
        <v>0.9577430555555555</v>
      </c>
      <c r="G1418" s="18">
        <v>88.66</v>
      </c>
      <c r="H1418">
        <v>0</v>
      </c>
      <c r="I1418" s="21">
        <f t="shared" si="44"/>
        <v>-2322143.3499999964</v>
      </c>
      <c r="M1418">
        <v>51215</v>
      </c>
      <c r="N1418">
        <v>7</v>
      </c>
      <c r="O1418" t="s">
        <v>44</v>
      </c>
      <c r="P1418">
        <v>1</v>
      </c>
      <c r="R1418">
        <v>524</v>
      </c>
      <c r="S1418" s="13">
        <v>41762</v>
      </c>
      <c r="T1418" s="13">
        <v>41762</v>
      </c>
      <c r="W1418">
        <v>2014</v>
      </c>
      <c r="X1418">
        <v>7</v>
      </c>
      <c r="AC1418" t="s">
        <v>66</v>
      </c>
      <c r="AD1418" t="s">
        <v>320</v>
      </c>
      <c r="AE1418" t="str">
        <f t="shared" si="45"/>
        <v>COLÉGIO OLIMPO GOIÂNIA</v>
      </c>
      <c r="AG1418">
        <v>29</v>
      </c>
      <c r="AH1418">
        <v>9</v>
      </c>
      <c r="AI1418" t="s">
        <v>54</v>
      </c>
      <c r="AK1418">
        <v>0</v>
      </c>
      <c r="AM1418">
        <v>0</v>
      </c>
      <c r="AP1418" t="s">
        <v>523</v>
      </c>
    </row>
    <row r="1419" spans="1:42" customFormat="1">
      <c r="A1419">
        <v>129847</v>
      </c>
      <c r="B1419" t="s">
        <v>2379</v>
      </c>
      <c r="C1419" t="s">
        <v>2380</v>
      </c>
      <c r="D1419" s="18">
        <v>0</v>
      </c>
      <c r="E1419" s="13">
        <v>41732</v>
      </c>
      <c r="F1419" s="14">
        <v>0.9577430555555555</v>
      </c>
      <c r="G1419" s="18">
        <v>3911.34</v>
      </c>
      <c r="H1419">
        <v>0</v>
      </c>
      <c r="I1419" s="21">
        <f t="shared" si="44"/>
        <v>-2326054.6899999962</v>
      </c>
      <c r="M1419">
        <v>51216</v>
      </c>
      <c r="N1419">
        <v>7</v>
      </c>
      <c r="O1419" t="s">
        <v>44</v>
      </c>
      <c r="P1419">
        <v>1</v>
      </c>
      <c r="R1419">
        <v>524</v>
      </c>
      <c r="S1419" s="13">
        <v>41762</v>
      </c>
      <c r="T1419" s="13">
        <v>41762</v>
      </c>
      <c r="W1419">
        <v>2014</v>
      </c>
      <c r="X1419">
        <v>7</v>
      </c>
      <c r="AC1419" t="s">
        <v>66</v>
      </c>
      <c r="AD1419" t="s">
        <v>320</v>
      </c>
      <c r="AE1419" t="str">
        <f t="shared" si="45"/>
        <v>COLÉGIO OLIMPO GOIÂNIA</v>
      </c>
      <c r="AG1419">
        <v>29</v>
      </c>
      <c r="AH1419">
        <v>9</v>
      </c>
      <c r="AI1419" t="s">
        <v>54</v>
      </c>
      <c r="AK1419">
        <v>0</v>
      </c>
      <c r="AM1419">
        <v>0</v>
      </c>
      <c r="AP1419" t="s">
        <v>523</v>
      </c>
    </row>
    <row r="1420" spans="1:42" customFormat="1">
      <c r="A1420">
        <v>134467</v>
      </c>
      <c r="B1420" t="s">
        <v>2381</v>
      </c>
      <c r="C1420" t="s">
        <v>2382</v>
      </c>
      <c r="D1420" s="18">
        <v>0</v>
      </c>
      <c r="E1420" s="13">
        <v>41733</v>
      </c>
      <c r="F1420" s="14">
        <v>0.3585416666666667</v>
      </c>
      <c r="G1420" s="18">
        <v>859.07</v>
      </c>
      <c r="H1420">
        <v>0</v>
      </c>
      <c r="I1420" s="21">
        <f t="shared" si="44"/>
        <v>-2326913.7599999961</v>
      </c>
      <c r="M1420">
        <v>54355</v>
      </c>
      <c r="N1420">
        <v>7</v>
      </c>
      <c r="O1420" t="s">
        <v>44</v>
      </c>
      <c r="P1420">
        <v>1</v>
      </c>
      <c r="R1420">
        <v>1509</v>
      </c>
      <c r="S1420" s="13">
        <v>41785</v>
      </c>
      <c r="T1420" s="13">
        <v>41785</v>
      </c>
      <c r="W1420">
        <v>2014</v>
      </c>
      <c r="X1420">
        <v>7</v>
      </c>
      <c r="AC1420" t="s">
        <v>2383</v>
      </c>
      <c r="AD1420" t="s">
        <v>319</v>
      </c>
      <c r="AE1420" t="str">
        <f t="shared" si="45"/>
        <v>SOL NASCENTE</v>
      </c>
      <c r="AG1420">
        <v>26</v>
      </c>
      <c r="AH1420">
        <v>9</v>
      </c>
      <c r="AI1420" t="s">
        <v>54</v>
      </c>
      <c r="AK1420">
        <v>0</v>
      </c>
      <c r="AM1420">
        <v>0</v>
      </c>
      <c r="AP1420" t="s">
        <v>336</v>
      </c>
    </row>
    <row r="1421" spans="1:42" customFormat="1">
      <c r="A1421">
        <v>128607</v>
      </c>
      <c r="B1421" t="s">
        <v>2384</v>
      </c>
      <c r="C1421" t="s">
        <v>2385</v>
      </c>
      <c r="D1421" s="18">
        <v>0</v>
      </c>
      <c r="E1421" s="13">
        <v>41733</v>
      </c>
      <c r="F1421" s="14">
        <v>0.35872685185185182</v>
      </c>
      <c r="G1421" s="18">
        <v>115233.16</v>
      </c>
      <c r="H1421">
        <v>0</v>
      </c>
      <c r="I1421" s="21">
        <f t="shared" si="44"/>
        <v>-2442146.9199999962</v>
      </c>
      <c r="M1421">
        <v>50716</v>
      </c>
      <c r="N1421">
        <v>25</v>
      </c>
      <c r="O1421" t="s">
        <v>71</v>
      </c>
      <c r="P1421">
        <v>1</v>
      </c>
      <c r="R1421">
        <v>1546</v>
      </c>
      <c r="S1421" s="13">
        <v>41758</v>
      </c>
      <c r="T1421" s="13">
        <v>41758</v>
      </c>
      <c r="W1421">
        <v>2014</v>
      </c>
      <c r="X1421">
        <v>25</v>
      </c>
      <c r="AC1421" t="s">
        <v>164</v>
      </c>
      <c r="AD1421" t="s">
        <v>319</v>
      </c>
      <c r="AE1421" t="str">
        <f t="shared" si="45"/>
        <v>COLÉGIO OLIMPO ANÁPOLIS</v>
      </c>
      <c r="AG1421">
        <v>12</v>
      </c>
      <c r="AH1421">
        <v>9</v>
      </c>
      <c r="AI1421" t="s">
        <v>54</v>
      </c>
      <c r="AK1421">
        <v>0</v>
      </c>
      <c r="AM1421">
        <v>0</v>
      </c>
      <c r="AP1421" t="s">
        <v>355</v>
      </c>
    </row>
    <row r="1422" spans="1:42" customFormat="1">
      <c r="A1422">
        <v>134474</v>
      </c>
      <c r="B1422" t="s">
        <v>50</v>
      </c>
      <c r="C1422" t="s">
        <v>2386</v>
      </c>
      <c r="D1422" s="18">
        <v>642.28</v>
      </c>
      <c r="E1422" s="13">
        <v>41733</v>
      </c>
      <c r="F1422" s="14">
        <v>0.36869212962962966</v>
      </c>
      <c r="G1422" s="18">
        <v>0</v>
      </c>
      <c r="H1422">
        <v>0</v>
      </c>
      <c r="I1422" s="21">
        <f t="shared" si="44"/>
        <v>-2441504.6399999964</v>
      </c>
      <c r="N1422">
        <v>7</v>
      </c>
      <c r="O1422" t="s">
        <v>44</v>
      </c>
      <c r="P1422">
        <v>1</v>
      </c>
      <c r="S1422" s="13">
        <v>41785</v>
      </c>
      <c r="T1422" s="13">
        <v>41785</v>
      </c>
      <c r="W1422">
        <v>2014</v>
      </c>
      <c r="X1422">
        <v>7</v>
      </c>
      <c r="AA1422">
        <v>134473</v>
      </c>
      <c r="AC1422" t="s">
        <v>51</v>
      </c>
      <c r="AD1422" t="s">
        <v>320</v>
      </c>
      <c r="AE1422" t="str">
        <f t="shared" si="45"/>
        <v>COLÉGIO OLIMPO GOIÂNIA</v>
      </c>
      <c r="AG1422">
        <v>71</v>
      </c>
      <c r="AH1422">
        <v>9</v>
      </c>
      <c r="AI1422" t="s">
        <v>54</v>
      </c>
      <c r="AM1422">
        <v>0</v>
      </c>
      <c r="AP1422" t="s">
        <v>1068</v>
      </c>
    </row>
    <row r="1423" spans="1:42" customFormat="1">
      <c r="A1423">
        <v>128608</v>
      </c>
      <c r="B1423" t="s">
        <v>2387</v>
      </c>
      <c r="C1423" t="s">
        <v>2388</v>
      </c>
      <c r="D1423" s="18">
        <v>0</v>
      </c>
      <c r="E1423" s="13">
        <v>41733</v>
      </c>
      <c r="F1423" s="14">
        <v>0.3699305555555556</v>
      </c>
      <c r="G1423" s="18">
        <v>61392.82</v>
      </c>
      <c r="H1423">
        <v>0</v>
      </c>
      <c r="I1423" s="21">
        <f t="shared" si="44"/>
        <v>-2502897.4599999962</v>
      </c>
      <c r="M1423">
        <v>46952</v>
      </c>
      <c r="N1423">
        <v>25</v>
      </c>
      <c r="O1423" t="s">
        <v>71</v>
      </c>
      <c r="P1423">
        <v>1</v>
      </c>
      <c r="R1423">
        <v>314</v>
      </c>
      <c r="S1423" s="13">
        <v>41758</v>
      </c>
      <c r="T1423" s="13">
        <v>41758</v>
      </c>
      <c r="W1423">
        <v>2014</v>
      </c>
      <c r="X1423">
        <v>25</v>
      </c>
      <c r="AC1423" t="s">
        <v>179</v>
      </c>
      <c r="AD1423" t="s">
        <v>319</v>
      </c>
      <c r="AE1423" t="str">
        <f t="shared" si="45"/>
        <v>COLÉGIO OLIMPO GOIÂNIA</v>
      </c>
      <c r="AG1423">
        <v>12</v>
      </c>
      <c r="AH1423">
        <v>9</v>
      </c>
      <c r="AI1423" t="s">
        <v>54</v>
      </c>
      <c r="AK1423">
        <v>0</v>
      </c>
      <c r="AM1423">
        <v>0</v>
      </c>
      <c r="AP1423" t="s">
        <v>355</v>
      </c>
    </row>
    <row r="1424" spans="1:42" customFormat="1">
      <c r="A1424">
        <v>134476</v>
      </c>
      <c r="B1424" t="s">
        <v>50</v>
      </c>
      <c r="C1424" t="s">
        <v>50</v>
      </c>
      <c r="D1424" s="18">
        <v>0</v>
      </c>
      <c r="E1424" s="13">
        <v>41733</v>
      </c>
      <c r="F1424" s="14">
        <v>0.37187500000000001</v>
      </c>
      <c r="G1424" s="18">
        <v>642.28</v>
      </c>
      <c r="H1424">
        <v>0</v>
      </c>
      <c r="I1424" s="21">
        <f t="shared" si="44"/>
        <v>-2503539.739999996</v>
      </c>
      <c r="N1424">
        <v>7</v>
      </c>
      <c r="O1424" t="s">
        <v>44</v>
      </c>
      <c r="P1424">
        <v>1</v>
      </c>
      <c r="R1424">
        <v>1449</v>
      </c>
      <c r="S1424" s="13">
        <v>41785</v>
      </c>
      <c r="T1424" s="13">
        <v>41785</v>
      </c>
      <c r="W1424">
        <v>2014</v>
      </c>
      <c r="X1424">
        <v>7</v>
      </c>
      <c r="AC1424" t="s">
        <v>51</v>
      </c>
      <c r="AD1424" t="s">
        <v>320</v>
      </c>
      <c r="AE1424" t="str">
        <f t="shared" si="45"/>
        <v>COLÉGIO OLIMPO GOIÂNIA</v>
      </c>
      <c r="AG1424">
        <v>26</v>
      </c>
      <c r="AH1424">
        <v>9</v>
      </c>
      <c r="AI1424" t="s">
        <v>54</v>
      </c>
      <c r="AM1424">
        <v>0</v>
      </c>
      <c r="AO1424">
        <v>71</v>
      </c>
      <c r="AP1424" t="s">
        <v>336</v>
      </c>
    </row>
    <row r="1425" spans="1:42" customFormat="1">
      <c r="A1425">
        <v>134477</v>
      </c>
      <c r="B1425" t="s">
        <v>50</v>
      </c>
      <c r="C1425" t="s">
        <v>2389</v>
      </c>
      <c r="D1425" s="18">
        <v>642.28</v>
      </c>
      <c r="E1425" s="13">
        <v>41733</v>
      </c>
      <c r="F1425" s="14">
        <v>0.37187500000000001</v>
      </c>
      <c r="G1425" s="18">
        <v>0</v>
      </c>
      <c r="H1425">
        <v>0</v>
      </c>
      <c r="I1425" s="21">
        <f t="shared" si="44"/>
        <v>-2502897.4599999962</v>
      </c>
      <c r="N1425">
        <v>7</v>
      </c>
      <c r="O1425" t="s">
        <v>44</v>
      </c>
      <c r="P1425">
        <v>1</v>
      </c>
      <c r="S1425" s="13">
        <v>41785</v>
      </c>
      <c r="T1425" s="13">
        <v>41785</v>
      </c>
      <c r="W1425">
        <v>2014</v>
      </c>
      <c r="X1425">
        <v>7</v>
      </c>
      <c r="AA1425">
        <v>134476</v>
      </c>
      <c r="AC1425" t="s">
        <v>51</v>
      </c>
      <c r="AD1425" t="s">
        <v>320</v>
      </c>
      <c r="AE1425" t="str">
        <f t="shared" si="45"/>
        <v>COLÉGIO OLIMPO GOIÂNIA</v>
      </c>
      <c r="AG1425">
        <v>71</v>
      </c>
      <c r="AH1425">
        <v>9</v>
      </c>
      <c r="AI1425" t="s">
        <v>54</v>
      </c>
      <c r="AM1425">
        <v>0</v>
      </c>
      <c r="AP1425" t="s">
        <v>1068</v>
      </c>
    </row>
    <row r="1426" spans="1:42" customFormat="1">
      <c r="A1426">
        <v>131987</v>
      </c>
      <c r="B1426" t="s">
        <v>2390</v>
      </c>
      <c r="C1426" t="s">
        <v>2391</v>
      </c>
      <c r="D1426" s="18">
        <v>0</v>
      </c>
      <c r="E1426" s="13">
        <v>41733</v>
      </c>
      <c r="F1426" s="14">
        <v>0.37597222222222221</v>
      </c>
      <c r="G1426" s="18">
        <v>8209</v>
      </c>
      <c r="H1426">
        <v>0</v>
      </c>
      <c r="I1426" s="21">
        <f t="shared" si="44"/>
        <v>-2511106.4599999962</v>
      </c>
      <c r="M1426">
        <v>45779</v>
      </c>
      <c r="N1426">
        <v>24</v>
      </c>
      <c r="O1426" t="s">
        <v>68</v>
      </c>
      <c r="P1426">
        <v>1</v>
      </c>
      <c r="R1426">
        <v>1450</v>
      </c>
      <c r="S1426" s="13">
        <v>41779</v>
      </c>
      <c r="T1426" s="13">
        <v>41779</v>
      </c>
      <c r="W1426">
        <v>2014</v>
      </c>
      <c r="X1426">
        <v>24</v>
      </c>
      <c r="AC1426" t="s">
        <v>65</v>
      </c>
      <c r="AD1426" t="s">
        <v>320</v>
      </c>
      <c r="AE1426" t="str">
        <f t="shared" si="45"/>
        <v>COLÉGIO OLIMPO GOIÂNIA</v>
      </c>
      <c r="AG1426">
        <v>33</v>
      </c>
      <c r="AH1426">
        <v>2</v>
      </c>
      <c r="AI1426" t="s">
        <v>49</v>
      </c>
      <c r="AK1426">
        <v>0</v>
      </c>
      <c r="AM1426">
        <v>0</v>
      </c>
      <c r="AP1426" t="s">
        <v>335</v>
      </c>
    </row>
    <row r="1427" spans="1:42" customFormat="1">
      <c r="A1427">
        <v>124026</v>
      </c>
      <c r="B1427">
        <v>171246</v>
      </c>
      <c r="C1427" t="s">
        <v>2392</v>
      </c>
      <c r="D1427" s="18">
        <v>1319.35</v>
      </c>
      <c r="E1427" s="13">
        <v>41733</v>
      </c>
      <c r="F1427" s="14">
        <v>0.38032407407407409</v>
      </c>
      <c r="G1427" s="18">
        <v>0</v>
      </c>
      <c r="H1427">
        <v>0</v>
      </c>
      <c r="I1427" s="21">
        <f t="shared" si="44"/>
        <v>-2509787.1099999961</v>
      </c>
      <c r="L1427">
        <v>171246</v>
      </c>
      <c r="N1427">
        <v>8</v>
      </c>
      <c r="O1427" t="s">
        <v>63</v>
      </c>
      <c r="P1427">
        <v>2</v>
      </c>
      <c r="R1427">
        <v>1378</v>
      </c>
      <c r="S1427" s="13">
        <v>41739</v>
      </c>
      <c r="T1427" s="13">
        <v>41739</v>
      </c>
      <c r="W1427">
        <v>2014</v>
      </c>
      <c r="X1427">
        <v>8</v>
      </c>
      <c r="AC1427" t="s">
        <v>109</v>
      </c>
      <c r="AD1427" t="s">
        <v>319</v>
      </c>
      <c r="AE1427" t="str">
        <f t="shared" si="45"/>
        <v>COLÉGIO OLIMPO GOIÂNIA</v>
      </c>
      <c r="AG1427">
        <v>56</v>
      </c>
      <c r="AH1427">
        <v>1</v>
      </c>
      <c r="AI1427" t="s">
        <v>58</v>
      </c>
      <c r="AK1427">
        <v>0</v>
      </c>
      <c r="AM1427">
        <v>0</v>
      </c>
      <c r="AP1427" t="s">
        <v>59</v>
      </c>
    </row>
    <row r="1428" spans="1:42" customFormat="1">
      <c r="A1428">
        <v>123650</v>
      </c>
      <c r="B1428" t="s">
        <v>2393</v>
      </c>
      <c r="C1428" t="s">
        <v>2394</v>
      </c>
      <c r="D1428" s="18">
        <v>0</v>
      </c>
      <c r="E1428" s="13">
        <v>41733</v>
      </c>
      <c r="F1428" s="14">
        <v>0.38274305555555554</v>
      </c>
      <c r="G1428" s="18">
        <v>1160</v>
      </c>
      <c r="H1428">
        <v>0</v>
      </c>
      <c r="I1428" s="21">
        <f t="shared" si="44"/>
        <v>-2510947.1099999961</v>
      </c>
      <c r="M1428">
        <v>47442</v>
      </c>
      <c r="N1428">
        <v>24</v>
      </c>
      <c r="O1428" t="s">
        <v>68</v>
      </c>
      <c r="P1428">
        <v>1</v>
      </c>
      <c r="R1428">
        <v>1455</v>
      </c>
      <c r="S1428" s="13">
        <v>41738</v>
      </c>
      <c r="T1428" s="13">
        <v>41738</v>
      </c>
      <c r="W1428">
        <v>2014</v>
      </c>
      <c r="X1428">
        <v>24</v>
      </c>
      <c r="AC1428" t="s">
        <v>88</v>
      </c>
      <c r="AD1428" t="s">
        <v>319</v>
      </c>
      <c r="AE1428" t="str">
        <f t="shared" si="45"/>
        <v>MARCELO DE MORAES</v>
      </c>
      <c r="AG1428">
        <v>56</v>
      </c>
      <c r="AH1428">
        <v>1</v>
      </c>
      <c r="AI1428" t="s">
        <v>58</v>
      </c>
      <c r="AK1428">
        <v>0</v>
      </c>
      <c r="AM1428">
        <v>0</v>
      </c>
      <c r="AP1428" t="s">
        <v>59</v>
      </c>
    </row>
    <row r="1429" spans="1:42" customFormat="1">
      <c r="A1429">
        <v>123651</v>
      </c>
      <c r="B1429" t="s">
        <v>2395</v>
      </c>
      <c r="C1429" t="s">
        <v>2396</v>
      </c>
      <c r="D1429" s="18">
        <v>0</v>
      </c>
      <c r="E1429" s="13">
        <v>41733</v>
      </c>
      <c r="F1429" s="14">
        <v>0.38328703703703698</v>
      </c>
      <c r="G1429" s="18">
        <v>1500</v>
      </c>
      <c r="H1429">
        <v>0</v>
      </c>
      <c r="I1429" s="21">
        <f t="shared" si="44"/>
        <v>-2512447.1099999961</v>
      </c>
      <c r="M1429">
        <v>47443</v>
      </c>
      <c r="N1429">
        <v>24</v>
      </c>
      <c r="O1429" t="s">
        <v>68</v>
      </c>
      <c r="P1429">
        <v>1</v>
      </c>
      <c r="R1429">
        <v>1455</v>
      </c>
      <c r="S1429" s="13">
        <v>41738</v>
      </c>
      <c r="T1429" s="13">
        <v>41738</v>
      </c>
      <c r="W1429">
        <v>2014</v>
      </c>
      <c r="X1429">
        <v>24</v>
      </c>
      <c r="AC1429" t="s">
        <v>88</v>
      </c>
      <c r="AD1429" t="s">
        <v>319</v>
      </c>
      <c r="AE1429" t="str">
        <f t="shared" si="45"/>
        <v>MARCELO DE MORAES</v>
      </c>
      <c r="AG1429">
        <v>56</v>
      </c>
      <c r="AH1429">
        <v>1</v>
      </c>
      <c r="AI1429" t="s">
        <v>58</v>
      </c>
      <c r="AK1429">
        <v>0</v>
      </c>
      <c r="AM1429">
        <v>0</v>
      </c>
      <c r="AP1429" t="s">
        <v>59</v>
      </c>
    </row>
    <row r="1430" spans="1:42" customFormat="1">
      <c r="A1430">
        <v>226359</v>
      </c>
      <c r="B1430" t="s">
        <v>111</v>
      </c>
      <c r="C1430" t="s">
        <v>111</v>
      </c>
      <c r="D1430" s="18">
        <v>13894.61</v>
      </c>
      <c r="E1430" s="13">
        <v>41733</v>
      </c>
      <c r="F1430" s="14">
        <v>0.3855555555555556</v>
      </c>
      <c r="G1430" s="18">
        <v>0</v>
      </c>
      <c r="H1430">
        <v>0</v>
      </c>
      <c r="I1430" s="21">
        <f t="shared" si="44"/>
        <v>-2498552.4999999963</v>
      </c>
      <c r="N1430">
        <v>60</v>
      </c>
      <c r="O1430" t="s">
        <v>60</v>
      </c>
      <c r="P1430">
        <v>1</v>
      </c>
      <c r="R1430">
        <v>1471</v>
      </c>
      <c r="S1430" s="13">
        <v>41982</v>
      </c>
      <c r="T1430" s="13">
        <v>41982</v>
      </c>
      <c r="W1430">
        <v>2014</v>
      </c>
      <c r="X1430">
        <v>60</v>
      </c>
      <c r="AC1430" t="s">
        <v>110</v>
      </c>
      <c r="AD1430" t="s">
        <v>320</v>
      </c>
      <c r="AE1430" t="str">
        <f t="shared" si="45"/>
        <v>COLÉGIO OLIMPO GOIÂNIA</v>
      </c>
      <c r="AG1430">
        <v>26</v>
      </c>
      <c r="AH1430">
        <v>8</v>
      </c>
      <c r="AI1430" t="s">
        <v>52</v>
      </c>
      <c r="AM1430">
        <v>0</v>
      </c>
      <c r="AP1430" t="s">
        <v>336</v>
      </c>
    </row>
    <row r="1431" spans="1:42" customFormat="1">
      <c r="A1431">
        <v>134877</v>
      </c>
      <c r="B1431" t="s">
        <v>2397</v>
      </c>
      <c r="C1431" t="s">
        <v>2398</v>
      </c>
      <c r="D1431" s="18">
        <v>0</v>
      </c>
      <c r="E1431" s="13">
        <v>41733</v>
      </c>
      <c r="F1431" s="14">
        <v>0.38965277777777779</v>
      </c>
      <c r="G1431" s="18">
        <v>110000</v>
      </c>
      <c r="H1431">
        <v>0</v>
      </c>
      <c r="I1431" s="21">
        <f t="shared" si="44"/>
        <v>-2608552.4999999963</v>
      </c>
      <c r="M1431">
        <v>44731</v>
      </c>
      <c r="N1431">
        <v>7</v>
      </c>
      <c r="O1431" t="s">
        <v>44</v>
      </c>
      <c r="P1431">
        <v>1</v>
      </c>
      <c r="R1431">
        <v>750</v>
      </c>
      <c r="S1431" s="13">
        <v>41786</v>
      </c>
      <c r="T1431" s="13">
        <v>41786</v>
      </c>
      <c r="W1431">
        <v>2014</v>
      </c>
      <c r="X1431">
        <v>7</v>
      </c>
      <c r="AC1431" t="s">
        <v>2399</v>
      </c>
      <c r="AD1431" t="s">
        <v>319</v>
      </c>
      <c r="AE1431" t="str">
        <f t="shared" si="45"/>
        <v>EDITORA OPIRUS</v>
      </c>
      <c r="AG1431">
        <v>52</v>
      </c>
      <c r="AH1431">
        <v>2</v>
      </c>
      <c r="AI1431" t="s">
        <v>49</v>
      </c>
      <c r="AK1431">
        <v>0</v>
      </c>
      <c r="AM1431">
        <v>0</v>
      </c>
      <c r="AP1431" t="s">
        <v>327</v>
      </c>
    </row>
    <row r="1432" spans="1:42" customFormat="1">
      <c r="A1432">
        <v>132034</v>
      </c>
      <c r="B1432" t="s">
        <v>2400</v>
      </c>
      <c r="C1432" t="s">
        <v>2401</v>
      </c>
      <c r="D1432" s="18">
        <v>0</v>
      </c>
      <c r="E1432" s="13">
        <v>41733</v>
      </c>
      <c r="F1432" s="14">
        <v>0.39758101851851851</v>
      </c>
      <c r="G1432" s="18">
        <v>15</v>
      </c>
      <c r="H1432">
        <v>0</v>
      </c>
      <c r="I1432" s="21">
        <f t="shared" si="44"/>
        <v>-2608567.4999999963</v>
      </c>
      <c r="M1432">
        <v>52555</v>
      </c>
      <c r="N1432">
        <v>7</v>
      </c>
      <c r="O1432" t="s">
        <v>44</v>
      </c>
      <c r="P1432">
        <v>1</v>
      </c>
      <c r="R1432">
        <v>575</v>
      </c>
      <c r="S1432" s="13">
        <v>41779</v>
      </c>
      <c r="T1432" s="13">
        <v>41779</v>
      </c>
      <c r="W1432">
        <v>2014</v>
      </c>
      <c r="X1432">
        <v>7</v>
      </c>
      <c r="AC1432" t="s">
        <v>61</v>
      </c>
      <c r="AD1432" t="s">
        <v>320</v>
      </c>
      <c r="AE1432" t="str">
        <f t="shared" si="45"/>
        <v>COLÉGIO OLIMPO GOIÂNIA</v>
      </c>
      <c r="AG1432">
        <v>52</v>
      </c>
      <c r="AH1432">
        <v>9</v>
      </c>
      <c r="AI1432" t="s">
        <v>54</v>
      </c>
      <c r="AK1432">
        <v>0</v>
      </c>
      <c r="AM1432">
        <v>0</v>
      </c>
      <c r="AP1432" t="s">
        <v>327</v>
      </c>
    </row>
    <row r="1433" spans="1:42" customFormat="1">
      <c r="A1433">
        <v>132035</v>
      </c>
      <c r="B1433" t="s">
        <v>2402</v>
      </c>
      <c r="C1433" t="s">
        <v>2403</v>
      </c>
      <c r="D1433" s="18">
        <v>0</v>
      </c>
      <c r="E1433" s="13">
        <v>41733</v>
      </c>
      <c r="F1433" s="14">
        <v>0.39758101851851851</v>
      </c>
      <c r="G1433" s="18">
        <v>15</v>
      </c>
      <c r="H1433">
        <v>0</v>
      </c>
      <c r="I1433" s="21">
        <f t="shared" si="44"/>
        <v>-2608582.4999999963</v>
      </c>
      <c r="M1433">
        <v>52556</v>
      </c>
      <c r="N1433">
        <v>7</v>
      </c>
      <c r="O1433" t="s">
        <v>44</v>
      </c>
      <c r="P1433">
        <v>1</v>
      </c>
      <c r="R1433">
        <v>575</v>
      </c>
      <c r="S1433" s="13">
        <v>41779</v>
      </c>
      <c r="T1433" s="13">
        <v>41779</v>
      </c>
      <c r="W1433">
        <v>2014</v>
      </c>
      <c r="X1433">
        <v>7</v>
      </c>
      <c r="AC1433" t="s">
        <v>61</v>
      </c>
      <c r="AD1433" t="s">
        <v>320</v>
      </c>
      <c r="AE1433" t="str">
        <f t="shared" si="45"/>
        <v>COLÉGIO OLIMPO GOIÂNIA</v>
      </c>
      <c r="AG1433">
        <v>52</v>
      </c>
      <c r="AH1433">
        <v>9</v>
      </c>
      <c r="AI1433" t="s">
        <v>54</v>
      </c>
      <c r="AK1433">
        <v>0</v>
      </c>
      <c r="AM1433">
        <v>0</v>
      </c>
      <c r="AP1433" t="s">
        <v>327</v>
      </c>
    </row>
    <row r="1434" spans="1:42" customFormat="1">
      <c r="A1434">
        <v>132036</v>
      </c>
      <c r="B1434" t="s">
        <v>2404</v>
      </c>
      <c r="C1434" t="s">
        <v>2405</v>
      </c>
      <c r="D1434" s="18">
        <v>0</v>
      </c>
      <c r="E1434" s="13">
        <v>41733</v>
      </c>
      <c r="F1434" s="14">
        <v>0.39758101851851851</v>
      </c>
      <c r="G1434" s="18">
        <v>15</v>
      </c>
      <c r="H1434">
        <v>0</v>
      </c>
      <c r="I1434" s="21">
        <f t="shared" si="44"/>
        <v>-2608597.4999999963</v>
      </c>
      <c r="M1434">
        <v>52557</v>
      </c>
      <c r="N1434">
        <v>7</v>
      </c>
      <c r="O1434" t="s">
        <v>44</v>
      </c>
      <c r="P1434">
        <v>1</v>
      </c>
      <c r="R1434">
        <v>575</v>
      </c>
      <c r="S1434" s="13">
        <v>41779</v>
      </c>
      <c r="T1434" s="13">
        <v>41779</v>
      </c>
      <c r="W1434">
        <v>2014</v>
      </c>
      <c r="X1434">
        <v>7</v>
      </c>
      <c r="AC1434" t="s">
        <v>61</v>
      </c>
      <c r="AD1434" t="s">
        <v>320</v>
      </c>
      <c r="AE1434" t="str">
        <f t="shared" si="45"/>
        <v>COLÉGIO OLIMPO GOIÂNIA</v>
      </c>
      <c r="AG1434">
        <v>52</v>
      </c>
      <c r="AH1434">
        <v>9</v>
      </c>
      <c r="AI1434" t="s">
        <v>54</v>
      </c>
      <c r="AK1434">
        <v>0</v>
      </c>
      <c r="AM1434">
        <v>0</v>
      </c>
      <c r="AP1434" t="s">
        <v>327</v>
      </c>
    </row>
    <row r="1435" spans="1:42" customFormat="1">
      <c r="A1435">
        <v>132037</v>
      </c>
      <c r="B1435" t="s">
        <v>2406</v>
      </c>
      <c r="C1435" t="s">
        <v>2407</v>
      </c>
      <c r="D1435" s="18">
        <v>0</v>
      </c>
      <c r="E1435" s="13">
        <v>41733</v>
      </c>
      <c r="F1435" s="14">
        <v>0.39758101851851851</v>
      </c>
      <c r="G1435" s="18">
        <v>6.6</v>
      </c>
      <c r="H1435">
        <v>0</v>
      </c>
      <c r="I1435" s="21">
        <f t="shared" si="44"/>
        <v>-2608604.0999999964</v>
      </c>
      <c r="M1435">
        <v>52558</v>
      </c>
      <c r="N1435">
        <v>7</v>
      </c>
      <c r="O1435" t="s">
        <v>44</v>
      </c>
      <c r="P1435">
        <v>1</v>
      </c>
      <c r="R1435">
        <v>575</v>
      </c>
      <c r="S1435" s="13">
        <v>41779</v>
      </c>
      <c r="T1435" s="13">
        <v>41779</v>
      </c>
      <c r="W1435">
        <v>2014</v>
      </c>
      <c r="X1435">
        <v>7</v>
      </c>
      <c r="AC1435" t="s">
        <v>61</v>
      </c>
      <c r="AD1435" t="s">
        <v>320</v>
      </c>
      <c r="AE1435" t="str">
        <f t="shared" si="45"/>
        <v>COLÉGIO OLIMPO GOIÂNIA</v>
      </c>
      <c r="AG1435">
        <v>52</v>
      </c>
      <c r="AH1435">
        <v>9</v>
      </c>
      <c r="AI1435" t="s">
        <v>54</v>
      </c>
      <c r="AK1435">
        <v>0</v>
      </c>
      <c r="AM1435">
        <v>0</v>
      </c>
      <c r="AP1435" t="s">
        <v>327</v>
      </c>
    </row>
    <row r="1436" spans="1:42" customFormat="1">
      <c r="A1436">
        <v>128842</v>
      </c>
      <c r="B1436" t="s">
        <v>2408</v>
      </c>
      <c r="C1436" t="s">
        <v>2409</v>
      </c>
      <c r="D1436" s="18">
        <v>0</v>
      </c>
      <c r="E1436" s="13">
        <v>41733</v>
      </c>
      <c r="F1436" s="14">
        <v>0.40081018518518513</v>
      </c>
      <c r="G1436" s="18">
        <v>4322.28</v>
      </c>
      <c r="H1436">
        <v>0</v>
      </c>
      <c r="I1436" s="21">
        <f t="shared" si="44"/>
        <v>-2612926.3799999962</v>
      </c>
      <c r="M1436">
        <v>50894</v>
      </c>
      <c r="N1436">
        <v>25</v>
      </c>
      <c r="O1436" t="s">
        <v>71</v>
      </c>
      <c r="P1436">
        <v>1</v>
      </c>
      <c r="R1436">
        <v>1546</v>
      </c>
      <c r="S1436" s="13">
        <v>41759</v>
      </c>
      <c r="T1436" s="13">
        <v>41759</v>
      </c>
      <c r="W1436">
        <v>2014</v>
      </c>
      <c r="X1436">
        <v>25</v>
      </c>
      <c r="AC1436" t="s">
        <v>164</v>
      </c>
      <c r="AD1436" t="s">
        <v>319</v>
      </c>
      <c r="AE1436" t="str">
        <f t="shared" si="45"/>
        <v>COLÉGIO OLIMPO ANÁPOLIS</v>
      </c>
      <c r="AG1436">
        <v>12</v>
      </c>
      <c r="AH1436">
        <v>9</v>
      </c>
      <c r="AI1436" t="s">
        <v>54</v>
      </c>
      <c r="AK1436">
        <v>0</v>
      </c>
      <c r="AM1436">
        <v>0</v>
      </c>
      <c r="AP1436" t="s">
        <v>355</v>
      </c>
    </row>
    <row r="1437" spans="1:42" customFormat="1">
      <c r="A1437">
        <v>128844</v>
      </c>
      <c r="B1437" t="s">
        <v>2410</v>
      </c>
      <c r="C1437" t="s">
        <v>2411</v>
      </c>
      <c r="D1437" s="18">
        <v>0</v>
      </c>
      <c r="E1437" s="13">
        <v>41733</v>
      </c>
      <c r="F1437" s="14">
        <v>0.40225694444444443</v>
      </c>
      <c r="G1437" s="18">
        <v>1336.13</v>
      </c>
      <c r="H1437">
        <v>0</v>
      </c>
      <c r="I1437" s="21">
        <f t="shared" si="44"/>
        <v>-2614262.5099999961</v>
      </c>
      <c r="M1437">
        <v>50895</v>
      </c>
      <c r="N1437">
        <v>25</v>
      </c>
      <c r="O1437" t="s">
        <v>71</v>
      </c>
      <c r="P1437">
        <v>1</v>
      </c>
      <c r="R1437">
        <v>314</v>
      </c>
      <c r="S1437" s="13">
        <v>41759</v>
      </c>
      <c r="T1437" s="13">
        <v>41759</v>
      </c>
      <c r="W1437">
        <v>2014</v>
      </c>
      <c r="X1437">
        <v>25</v>
      </c>
      <c r="AC1437" t="s">
        <v>179</v>
      </c>
      <c r="AD1437" t="s">
        <v>319</v>
      </c>
      <c r="AE1437" t="str">
        <f t="shared" si="45"/>
        <v>COLÉGIO OLIMPO GOIÂNIA</v>
      </c>
      <c r="AG1437">
        <v>12</v>
      </c>
      <c r="AH1437">
        <v>9</v>
      </c>
      <c r="AI1437" t="s">
        <v>54</v>
      </c>
      <c r="AK1437">
        <v>0</v>
      </c>
      <c r="AM1437">
        <v>0</v>
      </c>
      <c r="AP1437" t="s">
        <v>355</v>
      </c>
    </row>
    <row r="1438" spans="1:42" customFormat="1">
      <c r="A1438">
        <v>132934</v>
      </c>
      <c r="B1438" t="s">
        <v>2412</v>
      </c>
      <c r="C1438" t="s">
        <v>2413</v>
      </c>
      <c r="D1438" s="18">
        <v>0</v>
      </c>
      <c r="E1438" s="13">
        <v>41733</v>
      </c>
      <c r="F1438" s="14">
        <v>0.40225694444444443</v>
      </c>
      <c r="G1438" s="18">
        <v>43.65</v>
      </c>
      <c r="H1438">
        <v>0</v>
      </c>
      <c r="I1438" s="21">
        <f t="shared" si="44"/>
        <v>-2614306.159999996</v>
      </c>
      <c r="M1438">
        <v>52993</v>
      </c>
      <c r="N1438">
        <v>7</v>
      </c>
      <c r="O1438" t="s">
        <v>44</v>
      </c>
      <c r="P1438">
        <v>1</v>
      </c>
      <c r="R1438">
        <v>575</v>
      </c>
      <c r="S1438" s="13">
        <v>41782</v>
      </c>
      <c r="T1438" s="13">
        <v>41782</v>
      </c>
      <c r="W1438">
        <v>2014</v>
      </c>
      <c r="X1438">
        <v>7</v>
      </c>
      <c r="AC1438" t="s">
        <v>61</v>
      </c>
      <c r="AD1438" t="s">
        <v>320</v>
      </c>
      <c r="AE1438" t="str">
        <f t="shared" si="45"/>
        <v>COLÉGIO OLIMPO GOIÂNIA</v>
      </c>
      <c r="AG1438">
        <v>59</v>
      </c>
      <c r="AH1438">
        <v>9</v>
      </c>
      <c r="AI1438" t="s">
        <v>54</v>
      </c>
      <c r="AK1438">
        <v>0</v>
      </c>
      <c r="AM1438">
        <v>0</v>
      </c>
      <c r="AP1438" t="s">
        <v>351</v>
      </c>
    </row>
    <row r="1439" spans="1:42" customFormat="1">
      <c r="A1439">
        <v>128845</v>
      </c>
      <c r="B1439" t="s">
        <v>2414</v>
      </c>
      <c r="C1439" t="s">
        <v>2415</v>
      </c>
      <c r="D1439" s="18">
        <v>0</v>
      </c>
      <c r="E1439" s="13">
        <v>41733</v>
      </c>
      <c r="F1439" s="14">
        <v>0.40356481481481482</v>
      </c>
      <c r="G1439" s="18">
        <v>3000</v>
      </c>
      <c r="H1439">
        <v>0</v>
      </c>
      <c r="I1439" s="21">
        <f t="shared" si="44"/>
        <v>-2617306.159999996</v>
      </c>
      <c r="M1439">
        <v>50896</v>
      </c>
      <c r="N1439">
        <v>25</v>
      </c>
      <c r="O1439" t="s">
        <v>71</v>
      </c>
      <c r="P1439">
        <v>1</v>
      </c>
      <c r="R1439">
        <v>578</v>
      </c>
      <c r="S1439" s="13">
        <v>41759</v>
      </c>
      <c r="T1439" s="13">
        <v>41759</v>
      </c>
      <c r="W1439">
        <v>2014</v>
      </c>
      <c r="X1439">
        <v>25</v>
      </c>
      <c r="AC1439" t="s">
        <v>90</v>
      </c>
      <c r="AD1439" t="s">
        <v>319</v>
      </c>
      <c r="AE1439" t="str">
        <f t="shared" si="45"/>
        <v>COLÉGIO OLIMPO GOIÂNIA</v>
      </c>
      <c r="AG1439">
        <v>26</v>
      </c>
      <c r="AH1439">
        <v>9</v>
      </c>
      <c r="AI1439" t="s">
        <v>54</v>
      </c>
      <c r="AK1439">
        <v>0</v>
      </c>
      <c r="AM1439">
        <v>0</v>
      </c>
      <c r="AP1439" t="s">
        <v>336</v>
      </c>
    </row>
    <row r="1440" spans="1:42" customFormat="1">
      <c r="A1440">
        <v>128611</v>
      </c>
      <c r="B1440" t="s">
        <v>2416</v>
      </c>
      <c r="C1440" t="s">
        <v>2417</v>
      </c>
      <c r="D1440" s="18">
        <v>0</v>
      </c>
      <c r="E1440" s="13">
        <v>41733</v>
      </c>
      <c r="F1440" s="14">
        <v>0.40887731481481482</v>
      </c>
      <c r="G1440" s="18">
        <v>51477.32</v>
      </c>
      <c r="H1440">
        <v>0</v>
      </c>
      <c r="I1440" s="21">
        <f t="shared" si="44"/>
        <v>-2668783.4799999958</v>
      </c>
      <c r="M1440">
        <v>46953</v>
      </c>
      <c r="N1440">
        <v>25</v>
      </c>
      <c r="O1440" t="s">
        <v>71</v>
      </c>
      <c r="P1440">
        <v>1</v>
      </c>
      <c r="R1440">
        <v>116</v>
      </c>
      <c r="S1440" s="13">
        <v>41758</v>
      </c>
      <c r="T1440" s="13">
        <v>41758</v>
      </c>
      <c r="W1440">
        <v>2014</v>
      </c>
      <c r="X1440">
        <v>25</v>
      </c>
      <c r="AC1440" t="s">
        <v>178</v>
      </c>
      <c r="AD1440" t="s">
        <v>319</v>
      </c>
      <c r="AE1440" t="str">
        <f t="shared" si="45"/>
        <v>COLÉGIO OLIMPO GOIÂNIA</v>
      </c>
      <c r="AG1440">
        <v>12</v>
      </c>
      <c r="AH1440">
        <v>9</v>
      </c>
      <c r="AI1440" t="s">
        <v>54</v>
      </c>
      <c r="AK1440">
        <v>0</v>
      </c>
      <c r="AM1440">
        <v>0</v>
      </c>
      <c r="AP1440" t="s">
        <v>355</v>
      </c>
    </row>
    <row r="1441" spans="1:42" customFormat="1">
      <c r="A1441">
        <v>128855</v>
      </c>
      <c r="B1441" t="s">
        <v>2418</v>
      </c>
      <c r="C1441" t="s">
        <v>2419</v>
      </c>
      <c r="D1441" s="18">
        <v>0</v>
      </c>
      <c r="E1441" s="13">
        <v>41733</v>
      </c>
      <c r="F1441" s="14">
        <v>0.41130787037037037</v>
      </c>
      <c r="G1441" s="18">
        <v>10751.02</v>
      </c>
      <c r="H1441">
        <v>0</v>
      </c>
      <c r="I1441" s="21">
        <f t="shared" si="44"/>
        <v>-2679534.4999999958</v>
      </c>
      <c r="M1441">
        <v>46956</v>
      </c>
      <c r="N1441">
        <v>25</v>
      </c>
      <c r="O1441" t="s">
        <v>71</v>
      </c>
      <c r="P1441">
        <v>1</v>
      </c>
      <c r="R1441">
        <v>1546</v>
      </c>
      <c r="S1441" s="13">
        <v>41759</v>
      </c>
      <c r="T1441" s="13">
        <v>41759</v>
      </c>
      <c r="W1441">
        <v>2014</v>
      </c>
      <c r="X1441">
        <v>25</v>
      </c>
      <c r="AC1441" t="s">
        <v>164</v>
      </c>
      <c r="AD1441" t="s">
        <v>319</v>
      </c>
      <c r="AE1441" t="str">
        <f t="shared" si="45"/>
        <v>COLÉGIO OLIMPO ANÁPOLIS</v>
      </c>
      <c r="AG1441">
        <v>12</v>
      </c>
      <c r="AH1441">
        <v>9</v>
      </c>
      <c r="AI1441" t="s">
        <v>54</v>
      </c>
      <c r="AK1441">
        <v>0</v>
      </c>
      <c r="AM1441">
        <v>0</v>
      </c>
      <c r="AP1441" t="s">
        <v>355</v>
      </c>
    </row>
    <row r="1442" spans="1:42" customFormat="1">
      <c r="A1442">
        <v>132049</v>
      </c>
      <c r="B1442" t="s">
        <v>2420</v>
      </c>
      <c r="C1442" t="s">
        <v>2421</v>
      </c>
      <c r="D1442" s="18">
        <v>0</v>
      </c>
      <c r="E1442" s="13">
        <v>41733</v>
      </c>
      <c r="F1442" s="14">
        <v>0.41416666666666663</v>
      </c>
      <c r="G1442" s="18">
        <v>955</v>
      </c>
      <c r="H1442">
        <v>0</v>
      </c>
      <c r="I1442" s="21">
        <f t="shared" si="44"/>
        <v>-2680489.4999999958</v>
      </c>
      <c r="M1442">
        <v>52560</v>
      </c>
      <c r="N1442">
        <v>7</v>
      </c>
      <c r="O1442" t="s">
        <v>44</v>
      </c>
      <c r="P1442">
        <v>1</v>
      </c>
      <c r="R1442">
        <v>1579</v>
      </c>
      <c r="S1442" s="13">
        <v>41779</v>
      </c>
      <c r="T1442" s="13">
        <v>41779</v>
      </c>
      <c r="W1442">
        <v>2014</v>
      </c>
      <c r="X1442">
        <v>7</v>
      </c>
      <c r="AC1442" t="s">
        <v>94</v>
      </c>
      <c r="AD1442" t="s">
        <v>320</v>
      </c>
      <c r="AE1442" t="str">
        <f t="shared" si="45"/>
        <v>COLÉGIO OLIMPO GOIÂNIA</v>
      </c>
      <c r="AG1442">
        <v>52</v>
      </c>
      <c r="AH1442">
        <v>4</v>
      </c>
      <c r="AI1442" t="s">
        <v>78</v>
      </c>
      <c r="AK1442">
        <v>0</v>
      </c>
      <c r="AM1442">
        <v>0</v>
      </c>
      <c r="AP1442" t="s">
        <v>327</v>
      </c>
    </row>
    <row r="1443" spans="1:42" customFormat="1">
      <c r="A1443">
        <v>132050</v>
      </c>
      <c r="B1443" t="s">
        <v>2422</v>
      </c>
      <c r="C1443" t="s">
        <v>2423</v>
      </c>
      <c r="D1443" s="18">
        <v>0</v>
      </c>
      <c r="E1443" s="13">
        <v>41733</v>
      </c>
      <c r="F1443" s="14">
        <v>0.41416666666666663</v>
      </c>
      <c r="G1443" s="18">
        <v>955</v>
      </c>
      <c r="H1443">
        <v>0</v>
      </c>
      <c r="I1443" s="21">
        <f t="shared" si="44"/>
        <v>-2681444.4999999958</v>
      </c>
      <c r="M1443">
        <v>52561</v>
      </c>
      <c r="N1443">
        <v>7</v>
      </c>
      <c r="O1443" t="s">
        <v>44</v>
      </c>
      <c r="P1443">
        <v>1</v>
      </c>
      <c r="R1443">
        <v>1579</v>
      </c>
      <c r="S1443" s="13">
        <v>41779</v>
      </c>
      <c r="T1443" s="13">
        <v>41779</v>
      </c>
      <c r="W1443">
        <v>2014</v>
      </c>
      <c r="X1443">
        <v>7</v>
      </c>
      <c r="AC1443" t="s">
        <v>94</v>
      </c>
      <c r="AD1443" t="s">
        <v>320</v>
      </c>
      <c r="AE1443" t="str">
        <f t="shared" si="45"/>
        <v>COLÉGIO OLIMPO GOIÂNIA</v>
      </c>
      <c r="AG1443">
        <v>52</v>
      </c>
      <c r="AH1443">
        <v>4</v>
      </c>
      <c r="AI1443" t="s">
        <v>78</v>
      </c>
      <c r="AK1443">
        <v>0</v>
      </c>
      <c r="AM1443">
        <v>0</v>
      </c>
      <c r="AP1443" t="s">
        <v>327</v>
      </c>
    </row>
    <row r="1444" spans="1:42" customFormat="1">
      <c r="A1444">
        <v>132048</v>
      </c>
      <c r="B1444" t="s">
        <v>2424</v>
      </c>
      <c r="C1444" t="s">
        <v>2425</v>
      </c>
      <c r="D1444" s="18">
        <v>0</v>
      </c>
      <c r="E1444" s="13">
        <v>41733</v>
      </c>
      <c r="F1444" s="14">
        <v>0.41416666666666663</v>
      </c>
      <c r="G1444" s="18">
        <v>955</v>
      </c>
      <c r="H1444">
        <v>0</v>
      </c>
      <c r="I1444" s="21">
        <f t="shared" si="44"/>
        <v>-2682399.4999999958</v>
      </c>
      <c r="M1444">
        <v>52559</v>
      </c>
      <c r="N1444">
        <v>7</v>
      </c>
      <c r="O1444" t="s">
        <v>44</v>
      </c>
      <c r="P1444">
        <v>1</v>
      </c>
      <c r="R1444">
        <v>1579</v>
      </c>
      <c r="S1444" s="13">
        <v>41779</v>
      </c>
      <c r="T1444" s="13">
        <v>41779</v>
      </c>
      <c r="W1444">
        <v>2014</v>
      </c>
      <c r="X1444">
        <v>7</v>
      </c>
      <c r="AC1444" t="s">
        <v>94</v>
      </c>
      <c r="AD1444" t="s">
        <v>320</v>
      </c>
      <c r="AE1444" t="str">
        <f t="shared" si="45"/>
        <v>COLÉGIO OLIMPO GOIÂNIA</v>
      </c>
      <c r="AG1444">
        <v>52</v>
      </c>
      <c r="AH1444">
        <v>4</v>
      </c>
      <c r="AI1444" t="s">
        <v>78</v>
      </c>
      <c r="AK1444">
        <v>0</v>
      </c>
      <c r="AM1444">
        <v>0</v>
      </c>
      <c r="AP1444" t="s">
        <v>327</v>
      </c>
    </row>
    <row r="1445" spans="1:42" customFormat="1">
      <c r="A1445">
        <v>132134</v>
      </c>
      <c r="B1445" t="s">
        <v>2426</v>
      </c>
      <c r="C1445" t="s">
        <v>2427</v>
      </c>
      <c r="D1445" s="18">
        <v>0</v>
      </c>
      <c r="E1445" s="13">
        <v>41733</v>
      </c>
      <c r="F1445" s="14">
        <v>0.4168055555555556</v>
      </c>
      <c r="G1445" s="18">
        <v>3333.26</v>
      </c>
      <c r="H1445">
        <v>0</v>
      </c>
      <c r="I1445" s="21">
        <f t="shared" si="44"/>
        <v>-2685732.7599999956</v>
      </c>
      <c r="M1445">
        <v>31786</v>
      </c>
      <c r="N1445">
        <v>7</v>
      </c>
      <c r="O1445" t="s">
        <v>44</v>
      </c>
      <c r="P1445">
        <v>1</v>
      </c>
      <c r="R1445">
        <v>506</v>
      </c>
      <c r="S1445" s="13">
        <v>41779</v>
      </c>
      <c r="T1445" s="13">
        <v>41779</v>
      </c>
      <c r="W1445">
        <v>2014</v>
      </c>
      <c r="X1445">
        <v>7</v>
      </c>
      <c r="AC1445" t="s">
        <v>100</v>
      </c>
      <c r="AD1445" t="s">
        <v>320</v>
      </c>
      <c r="AE1445" t="str">
        <f t="shared" si="45"/>
        <v>COLÉGIO OLIMPO GOIÂNIA</v>
      </c>
      <c r="AG1445">
        <v>52</v>
      </c>
      <c r="AH1445">
        <v>9</v>
      </c>
      <c r="AI1445" t="s">
        <v>54</v>
      </c>
      <c r="AK1445">
        <v>0</v>
      </c>
      <c r="AM1445">
        <v>0</v>
      </c>
      <c r="AP1445" t="s">
        <v>327</v>
      </c>
    </row>
    <row r="1446" spans="1:42" customFormat="1">
      <c r="A1446">
        <v>132155</v>
      </c>
      <c r="B1446" t="s">
        <v>2428</v>
      </c>
      <c r="C1446" t="s">
        <v>2429</v>
      </c>
      <c r="D1446" s="18">
        <v>0</v>
      </c>
      <c r="E1446" s="13">
        <v>41733</v>
      </c>
      <c r="F1446" s="14">
        <v>0.42832175925925925</v>
      </c>
      <c r="G1446" s="18">
        <v>172218</v>
      </c>
      <c r="H1446">
        <v>0</v>
      </c>
      <c r="I1446" s="21">
        <f t="shared" si="44"/>
        <v>-2857950.7599999956</v>
      </c>
      <c r="M1446">
        <v>46437</v>
      </c>
      <c r="N1446">
        <v>7</v>
      </c>
      <c r="O1446" t="s">
        <v>44</v>
      </c>
      <c r="P1446">
        <v>1</v>
      </c>
      <c r="R1446">
        <v>1604</v>
      </c>
      <c r="S1446" s="13">
        <v>41779</v>
      </c>
      <c r="T1446" s="13">
        <v>41779</v>
      </c>
      <c r="W1446">
        <v>2014</v>
      </c>
      <c r="X1446">
        <v>7</v>
      </c>
      <c r="AC1446" t="s">
        <v>82</v>
      </c>
      <c r="AD1446" t="s">
        <v>320</v>
      </c>
      <c r="AE1446" t="str">
        <f t="shared" si="45"/>
        <v>COLÉGIO OLIMPO GOIÂNIA</v>
      </c>
      <c r="AG1446">
        <v>52</v>
      </c>
      <c r="AH1446">
        <v>2</v>
      </c>
      <c r="AI1446" t="s">
        <v>49</v>
      </c>
      <c r="AK1446">
        <v>0</v>
      </c>
      <c r="AM1446">
        <v>0</v>
      </c>
      <c r="AP1446" t="s">
        <v>327</v>
      </c>
    </row>
    <row r="1447" spans="1:42" customFormat="1">
      <c r="A1447">
        <v>132156</v>
      </c>
      <c r="B1447" t="s">
        <v>2430</v>
      </c>
      <c r="C1447" t="s">
        <v>2431</v>
      </c>
      <c r="D1447" s="18">
        <v>0</v>
      </c>
      <c r="E1447" s="13">
        <v>41733</v>
      </c>
      <c r="F1447" s="14">
        <v>0.4284722222222222</v>
      </c>
      <c r="G1447" s="18">
        <v>8000</v>
      </c>
      <c r="H1447">
        <v>0</v>
      </c>
      <c r="I1447" s="21">
        <f t="shared" si="44"/>
        <v>-2865950.7599999956</v>
      </c>
      <c r="M1447">
        <v>47234</v>
      </c>
      <c r="N1447">
        <v>7</v>
      </c>
      <c r="O1447" t="s">
        <v>44</v>
      </c>
      <c r="P1447">
        <v>1</v>
      </c>
      <c r="R1447">
        <v>1527</v>
      </c>
      <c r="S1447" s="13">
        <v>41779</v>
      </c>
      <c r="T1447" s="13">
        <v>41779</v>
      </c>
      <c r="W1447">
        <v>2014</v>
      </c>
      <c r="X1447">
        <v>7</v>
      </c>
      <c r="AC1447" t="s">
        <v>123</v>
      </c>
      <c r="AD1447" t="s">
        <v>319</v>
      </c>
      <c r="AE1447" t="str">
        <f t="shared" si="45"/>
        <v>COLÉGIO OLIMPO UBERLÂNDIA</v>
      </c>
      <c r="AG1447">
        <v>52</v>
      </c>
      <c r="AH1447">
        <v>2</v>
      </c>
      <c r="AI1447" t="s">
        <v>49</v>
      </c>
      <c r="AK1447">
        <v>0</v>
      </c>
      <c r="AM1447">
        <v>0</v>
      </c>
      <c r="AP1447" t="s">
        <v>327</v>
      </c>
    </row>
    <row r="1448" spans="1:42" customFormat="1">
      <c r="A1448">
        <v>123671</v>
      </c>
      <c r="B1448" t="s">
        <v>2432</v>
      </c>
      <c r="C1448" t="s">
        <v>2433</v>
      </c>
      <c r="D1448" s="18">
        <v>0</v>
      </c>
      <c r="E1448" s="13">
        <v>41733</v>
      </c>
      <c r="F1448" s="14">
        <v>0.4307407407407407</v>
      </c>
      <c r="G1448" s="18">
        <v>10000</v>
      </c>
      <c r="H1448">
        <v>0</v>
      </c>
      <c r="I1448" s="21">
        <f t="shared" si="44"/>
        <v>-2875950.7599999956</v>
      </c>
      <c r="M1448">
        <v>47460</v>
      </c>
      <c r="N1448">
        <v>24</v>
      </c>
      <c r="O1448" t="s">
        <v>68</v>
      </c>
      <c r="P1448">
        <v>1</v>
      </c>
      <c r="R1448">
        <v>1530</v>
      </c>
      <c r="S1448" s="13">
        <v>41738</v>
      </c>
      <c r="T1448" s="13">
        <v>41738</v>
      </c>
      <c r="W1448">
        <v>2014</v>
      </c>
      <c r="X1448">
        <v>24</v>
      </c>
      <c r="AC1448" t="s">
        <v>84</v>
      </c>
      <c r="AD1448" t="s">
        <v>319</v>
      </c>
      <c r="AE1448" t="str">
        <f t="shared" si="45"/>
        <v>COLÉGIO OLIMPO UBERLÂNDIA</v>
      </c>
      <c r="AG1448">
        <v>26</v>
      </c>
      <c r="AH1448">
        <v>8</v>
      </c>
      <c r="AI1448" t="s">
        <v>52</v>
      </c>
      <c r="AK1448">
        <v>0</v>
      </c>
      <c r="AM1448">
        <v>0</v>
      </c>
      <c r="AP1448" t="s">
        <v>336</v>
      </c>
    </row>
    <row r="1449" spans="1:42" customFormat="1">
      <c r="A1449">
        <v>123672</v>
      </c>
      <c r="B1449" t="s">
        <v>2434</v>
      </c>
      <c r="C1449" t="s">
        <v>2435</v>
      </c>
      <c r="D1449" s="18">
        <v>0</v>
      </c>
      <c r="E1449" s="13">
        <v>41733</v>
      </c>
      <c r="F1449" s="14">
        <v>0.43145833333333333</v>
      </c>
      <c r="G1449" s="18">
        <v>798</v>
      </c>
      <c r="H1449">
        <v>0</v>
      </c>
      <c r="I1449" s="21">
        <f t="shared" si="44"/>
        <v>-2876748.7599999956</v>
      </c>
      <c r="M1449">
        <v>37938</v>
      </c>
      <c r="N1449">
        <v>7</v>
      </c>
      <c r="O1449" t="s">
        <v>44</v>
      </c>
      <c r="P1449">
        <v>1</v>
      </c>
      <c r="R1449">
        <v>1450</v>
      </c>
      <c r="S1449" s="13">
        <v>41738</v>
      </c>
      <c r="T1449" s="13">
        <v>41785</v>
      </c>
      <c r="W1449">
        <v>2014</v>
      </c>
      <c r="X1449">
        <v>24</v>
      </c>
      <c r="AC1449" t="s">
        <v>65</v>
      </c>
      <c r="AD1449" t="s">
        <v>320</v>
      </c>
      <c r="AE1449" t="str">
        <f t="shared" si="45"/>
        <v>COLÉGIO OLIMPO GOIÂNIA</v>
      </c>
      <c r="AG1449">
        <v>27</v>
      </c>
      <c r="AH1449">
        <v>8</v>
      </c>
      <c r="AI1449" t="s">
        <v>52</v>
      </c>
      <c r="AK1449">
        <v>0</v>
      </c>
      <c r="AM1449">
        <v>0</v>
      </c>
      <c r="AP1449" t="s">
        <v>406</v>
      </c>
    </row>
    <row r="1450" spans="1:42" customFormat="1">
      <c r="A1450">
        <v>123673</v>
      </c>
      <c r="B1450" t="s">
        <v>2436</v>
      </c>
      <c r="C1450" t="s">
        <v>2437</v>
      </c>
      <c r="D1450" s="18">
        <v>0</v>
      </c>
      <c r="E1450" s="13">
        <v>41733</v>
      </c>
      <c r="F1450" s="14">
        <v>0.43239583333333331</v>
      </c>
      <c r="G1450" s="18">
        <v>3025.5</v>
      </c>
      <c r="H1450">
        <v>0</v>
      </c>
      <c r="I1450" s="21">
        <f t="shared" si="44"/>
        <v>-2879774.2599999956</v>
      </c>
      <c r="M1450">
        <v>44474</v>
      </c>
      <c r="N1450">
        <v>24</v>
      </c>
      <c r="O1450" t="s">
        <v>68</v>
      </c>
      <c r="P1450">
        <v>1</v>
      </c>
      <c r="R1450">
        <v>1450</v>
      </c>
      <c r="S1450" s="13">
        <v>41738</v>
      </c>
      <c r="T1450" s="13">
        <v>41738</v>
      </c>
      <c r="W1450">
        <v>2014</v>
      </c>
      <c r="X1450">
        <v>24</v>
      </c>
      <c r="AC1450" t="s">
        <v>65</v>
      </c>
      <c r="AD1450" t="s">
        <v>320</v>
      </c>
      <c r="AE1450" t="str">
        <f t="shared" si="45"/>
        <v>COLÉGIO OLIMPO GOIÂNIA</v>
      </c>
      <c r="AG1450">
        <v>27</v>
      </c>
      <c r="AH1450">
        <v>8</v>
      </c>
      <c r="AI1450" t="s">
        <v>52</v>
      </c>
      <c r="AK1450">
        <v>0</v>
      </c>
      <c r="AM1450">
        <v>0</v>
      </c>
      <c r="AP1450" t="s">
        <v>406</v>
      </c>
    </row>
    <row r="1451" spans="1:42" customFormat="1">
      <c r="A1451">
        <v>133119</v>
      </c>
      <c r="B1451" t="s">
        <v>2438</v>
      </c>
      <c r="C1451" t="s">
        <v>2439</v>
      </c>
      <c r="D1451" s="18">
        <v>0</v>
      </c>
      <c r="E1451" s="13">
        <v>41733</v>
      </c>
      <c r="F1451" s="14">
        <v>0.43312499999999998</v>
      </c>
      <c r="G1451" s="18">
        <v>7.4</v>
      </c>
      <c r="H1451">
        <v>0</v>
      </c>
      <c r="I1451" s="21">
        <f t="shared" si="44"/>
        <v>-2879781.6599999955</v>
      </c>
      <c r="M1451">
        <v>53062</v>
      </c>
      <c r="N1451">
        <v>7</v>
      </c>
      <c r="O1451" t="s">
        <v>44</v>
      </c>
      <c r="P1451">
        <v>1</v>
      </c>
      <c r="R1451">
        <v>575</v>
      </c>
      <c r="S1451" s="13">
        <v>41784</v>
      </c>
      <c r="T1451" s="13">
        <v>41784</v>
      </c>
      <c r="W1451">
        <v>2014</v>
      </c>
      <c r="X1451">
        <v>7</v>
      </c>
      <c r="AC1451" t="s">
        <v>61</v>
      </c>
      <c r="AD1451" t="s">
        <v>320</v>
      </c>
      <c r="AE1451" t="str">
        <f t="shared" si="45"/>
        <v>COLÉGIO OLIMPO GOIÂNIA</v>
      </c>
      <c r="AG1451">
        <v>26</v>
      </c>
      <c r="AH1451">
        <v>9</v>
      </c>
      <c r="AI1451" t="s">
        <v>54</v>
      </c>
      <c r="AK1451">
        <v>0</v>
      </c>
      <c r="AM1451">
        <v>0</v>
      </c>
      <c r="AP1451" t="s">
        <v>336</v>
      </c>
    </row>
    <row r="1452" spans="1:42" customFormat="1">
      <c r="A1452">
        <v>133120</v>
      </c>
      <c r="B1452" t="s">
        <v>2440</v>
      </c>
      <c r="C1452" t="s">
        <v>2441</v>
      </c>
      <c r="D1452" s="18">
        <v>0</v>
      </c>
      <c r="E1452" s="13">
        <v>41733</v>
      </c>
      <c r="F1452" s="14">
        <v>0.43312499999999998</v>
      </c>
      <c r="G1452" s="18">
        <v>7.4</v>
      </c>
      <c r="H1452">
        <v>0</v>
      </c>
      <c r="I1452" s="21">
        <f t="shared" si="44"/>
        <v>-2879789.0599999954</v>
      </c>
      <c r="M1452">
        <v>53063</v>
      </c>
      <c r="N1452">
        <v>7</v>
      </c>
      <c r="O1452" t="s">
        <v>44</v>
      </c>
      <c r="P1452">
        <v>1</v>
      </c>
      <c r="R1452">
        <v>575</v>
      </c>
      <c r="S1452" s="13">
        <v>41784</v>
      </c>
      <c r="T1452" s="13">
        <v>41784</v>
      </c>
      <c r="W1452">
        <v>2014</v>
      </c>
      <c r="X1452">
        <v>7</v>
      </c>
      <c r="AC1452" t="s">
        <v>61</v>
      </c>
      <c r="AD1452" t="s">
        <v>320</v>
      </c>
      <c r="AE1452" t="str">
        <f t="shared" si="45"/>
        <v>COLÉGIO OLIMPO GOIÂNIA</v>
      </c>
      <c r="AG1452">
        <v>26</v>
      </c>
      <c r="AH1452">
        <v>9</v>
      </c>
      <c r="AI1452" t="s">
        <v>54</v>
      </c>
      <c r="AK1452">
        <v>0</v>
      </c>
      <c r="AM1452">
        <v>0</v>
      </c>
      <c r="AP1452" t="s">
        <v>336</v>
      </c>
    </row>
    <row r="1453" spans="1:42" customFormat="1">
      <c r="A1453">
        <v>133121</v>
      </c>
      <c r="B1453" t="s">
        <v>2442</v>
      </c>
      <c r="C1453" t="s">
        <v>2443</v>
      </c>
      <c r="D1453" s="18">
        <v>0</v>
      </c>
      <c r="E1453" s="13">
        <v>41733</v>
      </c>
      <c r="F1453" s="14">
        <v>0.43312499999999998</v>
      </c>
      <c r="G1453" s="18">
        <v>7.4</v>
      </c>
      <c r="H1453">
        <v>0</v>
      </c>
      <c r="I1453" s="21">
        <f t="shared" si="44"/>
        <v>-2879796.4599999953</v>
      </c>
      <c r="M1453">
        <v>53064</v>
      </c>
      <c r="N1453">
        <v>7</v>
      </c>
      <c r="O1453" t="s">
        <v>44</v>
      </c>
      <c r="P1453">
        <v>1</v>
      </c>
      <c r="R1453">
        <v>575</v>
      </c>
      <c r="S1453" s="13">
        <v>41784</v>
      </c>
      <c r="T1453" s="13">
        <v>41784</v>
      </c>
      <c r="W1453">
        <v>2014</v>
      </c>
      <c r="X1453">
        <v>7</v>
      </c>
      <c r="AC1453" t="s">
        <v>61</v>
      </c>
      <c r="AD1453" t="s">
        <v>320</v>
      </c>
      <c r="AE1453" t="str">
        <f t="shared" si="45"/>
        <v>COLÉGIO OLIMPO GOIÂNIA</v>
      </c>
      <c r="AG1453">
        <v>26</v>
      </c>
      <c r="AH1453">
        <v>9</v>
      </c>
      <c r="AI1453" t="s">
        <v>54</v>
      </c>
      <c r="AK1453">
        <v>0</v>
      </c>
      <c r="AM1453">
        <v>0</v>
      </c>
      <c r="AP1453" t="s">
        <v>336</v>
      </c>
    </row>
    <row r="1454" spans="1:42" customFormat="1">
      <c r="A1454">
        <v>133122</v>
      </c>
      <c r="B1454" t="s">
        <v>2444</v>
      </c>
      <c r="C1454" t="s">
        <v>2445</v>
      </c>
      <c r="D1454" s="18">
        <v>0</v>
      </c>
      <c r="E1454" s="13">
        <v>41733</v>
      </c>
      <c r="F1454" s="14">
        <v>0.43312499999999998</v>
      </c>
      <c r="G1454" s="18">
        <v>7.4</v>
      </c>
      <c r="H1454">
        <v>0</v>
      </c>
      <c r="I1454" s="21">
        <f t="shared" si="44"/>
        <v>-2879803.8599999952</v>
      </c>
      <c r="M1454">
        <v>53065</v>
      </c>
      <c r="N1454">
        <v>7</v>
      </c>
      <c r="O1454" t="s">
        <v>44</v>
      </c>
      <c r="P1454">
        <v>1</v>
      </c>
      <c r="R1454">
        <v>575</v>
      </c>
      <c r="S1454" s="13">
        <v>41784</v>
      </c>
      <c r="T1454" s="13">
        <v>41784</v>
      </c>
      <c r="W1454">
        <v>2014</v>
      </c>
      <c r="X1454">
        <v>7</v>
      </c>
      <c r="AC1454" t="s">
        <v>61</v>
      </c>
      <c r="AD1454" t="s">
        <v>320</v>
      </c>
      <c r="AE1454" t="str">
        <f t="shared" si="45"/>
        <v>COLÉGIO OLIMPO GOIÂNIA</v>
      </c>
      <c r="AG1454">
        <v>26</v>
      </c>
      <c r="AH1454">
        <v>9</v>
      </c>
      <c r="AI1454" t="s">
        <v>54</v>
      </c>
      <c r="AK1454">
        <v>0</v>
      </c>
      <c r="AM1454">
        <v>0</v>
      </c>
      <c r="AP1454" t="s">
        <v>336</v>
      </c>
    </row>
    <row r="1455" spans="1:42" customFormat="1">
      <c r="A1455">
        <v>133123</v>
      </c>
      <c r="B1455" t="s">
        <v>2446</v>
      </c>
      <c r="C1455" t="s">
        <v>2447</v>
      </c>
      <c r="D1455" s="18">
        <v>0</v>
      </c>
      <c r="E1455" s="13">
        <v>41733</v>
      </c>
      <c r="F1455" s="14">
        <v>0.43312499999999998</v>
      </c>
      <c r="G1455" s="18">
        <v>1.8</v>
      </c>
      <c r="H1455">
        <v>0</v>
      </c>
      <c r="I1455" s="21">
        <f t="shared" si="44"/>
        <v>-2879805.659999995</v>
      </c>
      <c r="M1455">
        <v>53066</v>
      </c>
      <c r="N1455">
        <v>7</v>
      </c>
      <c r="O1455" t="s">
        <v>44</v>
      </c>
      <c r="P1455">
        <v>1</v>
      </c>
      <c r="R1455">
        <v>575</v>
      </c>
      <c r="S1455" s="13">
        <v>41784</v>
      </c>
      <c r="T1455" s="13">
        <v>41784</v>
      </c>
      <c r="W1455">
        <v>2014</v>
      </c>
      <c r="X1455">
        <v>7</v>
      </c>
      <c r="AC1455" t="s">
        <v>61</v>
      </c>
      <c r="AD1455" t="s">
        <v>320</v>
      </c>
      <c r="AE1455" t="str">
        <f t="shared" si="45"/>
        <v>COLÉGIO OLIMPO GOIÂNIA</v>
      </c>
      <c r="AG1455">
        <v>26</v>
      </c>
      <c r="AH1455">
        <v>9</v>
      </c>
      <c r="AI1455" t="s">
        <v>54</v>
      </c>
      <c r="AK1455">
        <v>0</v>
      </c>
      <c r="AM1455">
        <v>0</v>
      </c>
      <c r="AP1455" t="s">
        <v>336</v>
      </c>
    </row>
    <row r="1456" spans="1:42" customFormat="1">
      <c r="A1456">
        <v>133127</v>
      </c>
      <c r="B1456" t="s">
        <v>2448</v>
      </c>
      <c r="C1456" t="s">
        <v>2449</v>
      </c>
      <c r="D1456" s="18">
        <v>0</v>
      </c>
      <c r="E1456" s="13">
        <v>41733</v>
      </c>
      <c r="F1456" s="14">
        <v>0.43313657407407408</v>
      </c>
      <c r="G1456" s="18">
        <v>13.52</v>
      </c>
      <c r="H1456">
        <v>0</v>
      </c>
      <c r="I1456" s="21">
        <f t="shared" si="44"/>
        <v>-2879819.179999995</v>
      </c>
      <c r="M1456">
        <v>53061</v>
      </c>
      <c r="N1456">
        <v>7</v>
      </c>
      <c r="O1456" t="s">
        <v>44</v>
      </c>
      <c r="P1456">
        <v>1</v>
      </c>
      <c r="R1456">
        <v>1512</v>
      </c>
      <c r="S1456" s="13">
        <v>41784</v>
      </c>
      <c r="T1456" s="13">
        <v>41784</v>
      </c>
      <c r="W1456">
        <v>2014</v>
      </c>
      <c r="X1456">
        <v>7</v>
      </c>
      <c r="AC1456" t="s">
        <v>56</v>
      </c>
      <c r="AD1456" t="s">
        <v>320</v>
      </c>
      <c r="AE1456" t="str">
        <f t="shared" si="45"/>
        <v>COLÉGIO OLIMPO GOIÂNIA</v>
      </c>
      <c r="AG1456">
        <v>26</v>
      </c>
      <c r="AH1456">
        <v>9</v>
      </c>
      <c r="AI1456" t="s">
        <v>54</v>
      </c>
      <c r="AK1456">
        <v>0</v>
      </c>
      <c r="AM1456">
        <v>0</v>
      </c>
      <c r="AP1456" t="s">
        <v>336</v>
      </c>
    </row>
    <row r="1457" spans="1:42" customFormat="1">
      <c r="A1457">
        <v>133124</v>
      </c>
      <c r="B1457" t="s">
        <v>2450</v>
      </c>
      <c r="C1457" t="s">
        <v>2451</v>
      </c>
      <c r="D1457" s="18">
        <v>0</v>
      </c>
      <c r="E1457" s="13">
        <v>41733</v>
      </c>
      <c r="F1457" s="14">
        <v>0.43313657407407408</v>
      </c>
      <c r="G1457" s="18">
        <v>0.9</v>
      </c>
      <c r="H1457">
        <v>0</v>
      </c>
      <c r="I1457" s="21">
        <f t="shared" si="44"/>
        <v>-2879820.079999995</v>
      </c>
      <c r="M1457">
        <v>53067</v>
      </c>
      <c r="N1457">
        <v>7</v>
      </c>
      <c r="O1457" t="s">
        <v>44</v>
      </c>
      <c r="P1457">
        <v>1</v>
      </c>
      <c r="R1457">
        <v>575</v>
      </c>
      <c r="S1457" s="13">
        <v>41784</v>
      </c>
      <c r="T1457" s="13">
        <v>41784</v>
      </c>
      <c r="W1457">
        <v>2014</v>
      </c>
      <c r="X1457">
        <v>7</v>
      </c>
      <c r="AC1457" t="s">
        <v>61</v>
      </c>
      <c r="AD1457" t="s">
        <v>320</v>
      </c>
      <c r="AE1457" t="str">
        <f t="shared" si="45"/>
        <v>COLÉGIO OLIMPO GOIÂNIA</v>
      </c>
      <c r="AG1457">
        <v>26</v>
      </c>
      <c r="AH1457">
        <v>9</v>
      </c>
      <c r="AI1457" t="s">
        <v>54</v>
      </c>
      <c r="AK1457">
        <v>0</v>
      </c>
      <c r="AM1457">
        <v>0</v>
      </c>
      <c r="AP1457" t="s">
        <v>336</v>
      </c>
    </row>
    <row r="1458" spans="1:42" customFormat="1">
      <c r="A1458">
        <v>133125</v>
      </c>
      <c r="B1458" t="s">
        <v>2452</v>
      </c>
      <c r="C1458" t="s">
        <v>2453</v>
      </c>
      <c r="D1458" s="18">
        <v>0</v>
      </c>
      <c r="E1458" s="13">
        <v>41733</v>
      </c>
      <c r="F1458" s="14">
        <v>0.43313657407407408</v>
      </c>
      <c r="G1458" s="18">
        <v>7.4</v>
      </c>
      <c r="H1458">
        <v>0</v>
      </c>
      <c r="I1458" s="21">
        <f t="shared" si="44"/>
        <v>-2879827.4799999949</v>
      </c>
      <c r="M1458">
        <v>53068</v>
      </c>
      <c r="N1458">
        <v>7</v>
      </c>
      <c r="O1458" t="s">
        <v>44</v>
      </c>
      <c r="P1458">
        <v>1</v>
      </c>
      <c r="R1458">
        <v>575</v>
      </c>
      <c r="S1458" s="13">
        <v>41784</v>
      </c>
      <c r="T1458" s="13">
        <v>41784</v>
      </c>
      <c r="W1458">
        <v>2014</v>
      </c>
      <c r="X1458">
        <v>7</v>
      </c>
      <c r="AC1458" t="s">
        <v>61</v>
      </c>
      <c r="AD1458" t="s">
        <v>320</v>
      </c>
      <c r="AE1458" t="str">
        <f t="shared" si="45"/>
        <v>COLÉGIO OLIMPO GOIÂNIA</v>
      </c>
      <c r="AG1458">
        <v>26</v>
      </c>
      <c r="AH1458">
        <v>9</v>
      </c>
      <c r="AI1458" t="s">
        <v>54</v>
      </c>
      <c r="AK1458">
        <v>0</v>
      </c>
      <c r="AM1458">
        <v>0</v>
      </c>
      <c r="AP1458" t="s">
        <v>336</v>
      </c>
    </row>
    <row r="1459" spans="1:42" customFormat="1">
      <c r="A1459">
        <v>133126</v>
      </c>
      <c r="B1459" t="s">
        <v>2454</v>
      </c>
      <c r="C1459" t="s">
        <v>2455</v>
      </c>
      <c r="D1459" s="18">
        <v>0</v>
      </c>
      <c r="E1459" s="13">
        <v>41733</v>
      </c>
      <c r="F1459" s="14">
        <v>0.43313657407407408</v>
      </c>
      <c r="G1459" s="18">
        <v>4.38</v>
      </c>
      <c r="H1459">
        <v>0</v>
      </c>
      <c r="I1459" s="21">
        <f t="shared" si="44"/>
        <v>-2879831.8599999947</v>
      </c>
      <c r="M1459">
        <v>53069</v>
      </c>
      <c r="N1459">
        <v>7</v>
      </c>
      <c r="O1459" t="s">
        <v>44</v>
      </c>
      <c r="P1459">
        <v>1</v>
      </c>
      <c r="R1459">
        <v>575</v>
      </c>
      <c r="S1459" s="13">
        <v>41784</v>
      </c>
      <c r="T1459" s="13">
        <v>41784</v>
      </c>
      <c r="W1459">
        <v>2014</v>
      </c>
      <c r="X1459">
        <v>7</v>
      </c>
      <c r="AC1459" t="s">
        <v>61</v>
      </c>
      <c r="AD1459" t="s">
        <v>320</v>
      </c>
      <c r="AE1459" t="str">
        <f t="shared" si="45"/>
        <v>COLÉGIO OLIMPO GOIÂNIA</v>
      </c>
      <c r="AG1459">
        <v>26</v>
      </c>
      <c r="AH1459">
        <v>9</v>
      </c>
      <c r="AI1459" t="s">
        <v>54</v>
      </c>
      <c r="AK1459">
        <v>0</v>
      </c>
      <c r="AM1459">
        <v>0</v>
      </c>
      <c r="AP1459" t="s">
        <v>336</v>
      </c>
    </row>
    <row r="1460" spans="1:42" customFormat="1">
      <c r="A1460">
        <v>123674</v>
      </c>
      <c r="B1460" t="s">
        <v>2456</v>
      </c>
      <c r="C1460" t="s">
        <v>2457</v>
      </c>
      <c r="D1460" s="18">
        <v>0</v>
      </c>
      <c r="E1460" s="13">
        <v>41733</v>
      </c>
      <c r="F1460" s="14">
        <v>0.43447916666666669</v>
      </c>
      <c r="G1460" s="18">
        <v>4952.8</v>
      </c>
      <c r="H1460">
        <v>0</v>
      </c>
      <c r="I1460" s="21">
        <f t="shared" si="44"/>
        <v>-2884784.6599999946</v>
      </c>
      <c r="M1460">
        <v>47461</v>
      </c>
      <c r="N1460">
        <v>24</v>
      </c>
      <c r="O1460" t="s">
        <v>68</v>
      </c>
      <c r="P1460">
        <v>1</v>
      </c>
      <c r="R1460">
        <v>1519</v>
      </c>
      <c r="S1460" s="13">
        <v>41738</v>
      </c>
      <c r="T1460" s="13">
        <v>41738</v>
      </c>
      <c r="W1460">
        <v>2014</v>
      </c>
      <c r="X1460">
        <v>24</v>
      </c>
      <c r="AC1460" t="s">
        <v>182</v>
      </c>
      <c r="AD1460" t="s">
        <v>319</v>
      </c>
      <c r="AE1460" t="str">
        <f t="shared" si="45"/>
        <v>COLÉGIO OLIMPO GOIÂNIA</v>
      </c>
      <c r="AG1460">
        <v>56</v>
      </c>
      <c r="AH1460">
        <v>1</v>
      </c>
      <c r="AI1460" t="s">
        <v>58</v>
      </c>
      <c r="AK1460">
        <v>0</v>
      </c>
      <c r="AM1460">
        <v>0</v>
      </c>
      <c r="AP1460" t="s">
        <v>59</v>
      </c>
    </row>
    <row r="1461" spans="1:42" customFormat="1">
      <c r="A1461">
        <v>123335</v>
      </c>
      <c r="B1461">
        <v>146257</v>
      </c>
      <c r="C1461" t="s">
        <v>2458</v>
      </c>
      <c r="D1461" s="18">
        <v>1596</v>
      </c>
      <c r="E1461" s="13">
        <v>41733</v>
      </c>
      <c r="F1461" s="14">
        <v>0.43643518518518515</v>
      </c>
      <c r="G1461" s="18">
        <v>0</v>
      </c>
      <c r="H1461">
        <v>0</v>
      </c>
      <c r="I1461" s="21">
        <f t="shared" si="44"/>
        <v>-2883188.6599999946</v>
      </c>
      <c r="L1461">
        <v>146257</v>
      </c>
      <c r="N1461">
        <v>8</v>
      </c>
      <c r="O1461" t="s">
        <v>63</v>
      </c>
      <c r="P1461">
        <v>1</v>
      </c>
      <c r="R1461">
        <v>2</v>
      </c>
      <c r="S1461" s="13">
        <v>41736</v>
      </c>
      <c r="T1461" s="13">
        <v>41736</v>
      </c>
      <c r="W1461">
        <v>2014</v>
      </c>
      <c r="X1461">
        <v>8</v>
      </c>
      <c r="AC1461" t="s">
        <v>48</v>
      </c>
      <c r="AD1461" t="s">
        <v>319</v>
      </c>
      <c r="AE1461" t="str">
        <f t="shared" si="45"/>
        <v>COLÉGIO OLIMPO GOIÂNIA</v>
      </c>
      <c r="AG1461">
        <v>56</v>
      </c>
      <c r="AH1461">
        <v>1</v>
      </c>
      <c r="AI1461" t="s">
        <v>58</v>
      </c>
      <c r="AK1461">
        <v>0</v>
      </c>
      <c r="AM1461">
        <v>0</v>
      </c>
      <c r="AP1461" t="s">
        <v>59</v>
      </c>
    </row>
    <row r="1462" spans="1:42" customFormat="1">
      <c r="A1462">
        <v>123675</v>
      </c>
      <c r="B1462" t="s">
        <v>2459</v>
      </c>
      <c r="C1462" t="s">
        <v>2460</v>
      </c>
      <c r="D1462" s="18">
        <v>0</v>
      </c>
      <c r="E1462" s="13">
        <v>41733</v>
      </c>
      <c r="F1462" s="14">
        <v>0.43665509259259255</v>
      </c>
      <c r="G1462" s="18">
        <v>1072.83</v>
      </c>
      <c r="H1462">
        <v>0</v>
      </c>
      <c r="I1462" s="21">
        <f t="shared" si="44"/>
        <v>-2884261.4899999946</v>
      </c>
      <c r="M1462">
        <v>47462</v>
      </c>
      <c r="N1462">
        <v>24</v>
      </c>
      <c r="O1462" t="s">
        <v>68</v>
      </c>
      <c r="P1462">
        <v>1</v>
      </c>
      <c r="R1462">
        <v>1071</v>
      </c>
      <c r="S1462" s="13">
        <v>41738</v>
      </c>
      <c r="T1462" s="13">
        <v>41738</v>
      </c>
      <c r="W1462">
        <v>2014</v>
      </c>
      <c r="X1462">
        <v>24</v>
      </c>
      <c r="AC1462" t="s">
        <v>87</v>
      </c>
      <c r="AD1462" t="s">
        <v>319</v>
      </c>
      <c r="AE1462" t="str">
        <f t="shared" si="45"/>
        <v xml:space="preserve">RODRIGO BERNADELLI </v>
      </c>
      <c r="AG1462">
        <v>56</v>
      </c>
      <c r="AH1462">
        <v>1</v>
      </c>
      <c r="AI1462" t="s">
        <v>58</v>
      </c>
      <c r="AK1462">
        <v>0</v>
      </c>
      <c r="AM1462">
        <v>0</v>
      </c>
      <c r="AP1462" t="s">
        <v>59</v>
      </c>
    </row>
    <row r="1463" spans="1:42" customFormat="1">
      <c r="A1463">
        <v>123676</v>
      </c>
      <c r="B1463" t="s">
        <v>2461</v>
      </c>
      <c r="C1463" t="s">
        <v>2462</v>
      </c>
      <c r="D1463" s="18">
        <v>0</v>
      </c>
      <c r="E1463" s="13">
        <v>41733</v>
      </c>
      <c r="F1463" s="14">
        <v>0.4392476851851852</v>
      </c>
      <c r="G1463" s="18">
        <v>20000</v>
      </c>
      <c r="H1463">
        <v>0</v>
      </c>
      <c r="I1463" s="21">
        <f t="shared" si="44"/>
        <v>-2904261.4899999946</v>
      </c>
      <c r="M1463">
        <v>47463</v>
      </c>
      <c r="N1463">
        <v>24</v>
      </c>
      <c r="O1463" t="s">
        <v>68</v>
      </c>
      <c r="P1463">
        <v>1</v>
      </c>
      <c r="R1463">
        <v>1544</v>
      </c>
      <c r="S1463" s="13">
        <v>41738</v>
      </c>
      <c r="T1463" s="13">
        <v>41738</v>
      </c>
      <c r="W1463">
        <v>2014</v>
      </c>
      <c r="X1463">
        <v>24</v>
      </c>
      <c r="AC1463" t="s">
        <v>86</v>
      </c>
      <c r="AD1463" t="s">
        <v>319</v>
      </c>
      <c r="AE1463" t="str">
        <f t="shared" si="45"/>
        <v>COLÉGIO OLIMPO ANÁPOLIS</v>
      </c>
      <c r="AG1463">
        <v>26</v>
      </c>
      <c r="AH1463">
        <v>8</v>
      </c>
      <c r="AI1463" t="s">
        <v>52</v>
      </c>
      <c r="AK1463">
        <v>0</v>
      </c>
      <c r="AM1463">
        <v>0</v>
      </c>
      <c r="AP1463" t="s">
        <v>336</v>
      </c>
    </row>
    <row r="1464" spans="1:42" customFormat="1">
      <c r="A1464">
        <v>123677</v>
      </c>
      <c r="B1464" t="s">
        <v>2463</v>
      </c>
      <c r="C1464" t="s">
        <v>2464</v>
      </c>
      <c r="D1464" s="18">
        <v>0</v>
      </c>
      <c r="E1464" s="13">
        <v>41733</v>
      </c>
      <c r="F1464" s="14">
        <v>0.44097222222222227</v>
      </c>
      <c r="G1464" s="18">
        <v>1754.5</v>
      </c>
      <c r="H1464">
        <v>0</v>
      </c>
      <c r="I1464" s="21">
        <f t="shared" si="44"/>
        <v>-2906015.9899999946</v>
      </c>
      <c r="M1464">
        <v>47199</v>
      </c>
      <c r="N1464">
        <v>7</v>
      </c>
      <c r="O1464" t="s">
        <v>44</v>
      </c>
      <c r="P1464">
        <v>1</v>
      </c>
      <c r="R1464">
        <v>1071</v>
      </c>
      <c r="S1464" s="13">
        <v>41738</v>
      </c>
      <c r="T1464" s="13">
        <v>41786</v>
      </c>
      <c r="W1464">
        <v>2014</v>
      </c>
      <c r="X1464">
        <v>24</v>
      </c>
      <c r="AC1464" t="s">
        <v>87</v>
      </c>
      <c r="AD1464" t="s">
        <v>319</v>
      </c>
      <c r="AE1464" t="str">
        <f t="shared" si="45"/>
        <v xml:space="preserve">RODRIGO BERNADELLI </v>
      </c>
      <c r="AG1464">
        <v>26</v>
      </c>
      <c r="AH1464">
        <v>9</v>
      </c>
      <c r="AI1464" t="s">
        <v>54</v>
      </c>
      <c r="AK1464">
        <v>0</v>
      </c>
      <c r="AM1464">
        <v>0</v>
      </c>
      <c r="AP1464" t="s">
        <v>336</v>
      </c>
    </row>
    <row r="1465" spans="1:42" customFormat="1">
      <c r="A1465">
        <v>123678</v>
      </c>
      <c r="B1465" t="s">
        <v>2465</v>
      </c>
      <c r="C1465" t="s">
        <v>2466</v>
      </c>
      <c r="D1465" s="18">
        <v>0</v>
      </c>
      <c r="E1465" s="13">
        <v>41733</v>
      </c>
      <c r="F1465" s="14">
        <v>0.44266203703703705</v>
      </c>
      <c r="G1465" s="18">
        <v>2000</v>
      </c>
      <c r="H1465">
        <v>0</v>
      </c>
      <c r="I1465" s="21">
        <f t="shared" si="44"/>
        <v>-2908015.9899999946</v>
      </c>
      <c r="M1465">
        <v>47464</v>
      </c>
      <c r="N1465">
        <v>24</v>
      </c>
      <c r="O1465" t="s">
        <v>68</v>
      </c>
      <c r="P1465">
        <v>1</v>
      </c>
      <c r="R1465">
        <v>1609</v>
      </c>
      <c r="S1465" s="13">
        <v>41738</v>
      </c>
      <c r="T1465" s="13">
        <v>41738</v>
      </c>
      <c r="W1465">
        <v>2014</v>
      </c>
      <c r="X1465">
        <v>24</v>
      </c>
      <c r="AC1465" t="s">
        <v>2467</v>
      </c>
      <c r="AD1465" t="s">
        <v>319</v>
      </c>
      <c r="AE1465" t="str">
        <f t="shared" si="45"/>
        <v>COLÉGIO OLIMPO UBERLÂNDIA</v>
      </c>
      <c r="AG1465">
        <v>26</v>
      </c>
      <c r="AH1465">
        <v>9</v>
      </c>
      <c r="AI1465" t="s">
        <v>54</v>
      </c>
      <c r="AK1465">
        <v>0</v>
      </c>
      <c r="AM1465">
        <v>0</v>
      </c>
      <c r="AP1465" t="s">
        <v>336</v>
      </c>
    </row>
    <row r="1466" spans="1:42" customFormat="1">
      <c r="A1466">
        <v>123680</v>
      </c>
      <c r="B1466" t="s">
        <v>2468</v>
      </c>
      <c r="C1466" t="s">
        <v>2469</v>
      </c>
      <c r="D1466" s="18">
        <v>0</v>
      </c>
      <c r="E1466" s="13">
        <v>41733</v>
      </c>
      <c r="F1466" s="14">
        <v>0.44513888888888892</v>
      </c>
      <c r="G1466" s="18">
        <v>92.12</v>
      </c>
      <c r="H1466">
        <v>0</v>
      </c>
      <c r="I1466" s="21">
        <f t="shared" si="44"/>
        <v>-2908108.1099999947</v>
      </c>
      <c r="M1466">
        <v>46399</v>
      </c>
      <c r="N1466">
        <v>24</v>
      </c>
      <c r="O1466" t="s">
        <v>68</v>
      </c>
      <c r="P1466">
        <v>1</v>
      </c>
      <c r="R1466">
        <v>572</v>
      </c>
      <c r="S1466" s="13">
        <v>41738</v>
      </c>
      <c r="T1466" s="13">
        <v>41738</v>
      </c>
      <c r="W1466">
        <v>2014</v>
      </c>
      <c r="X1466">
        <v>24</v>
      </c>
      <c r="AC1466" t="s">
        <v>258</v>
      </c>
      <c r="AD1466" t="s">
        <v>319</v>
      </c>
      <c r="AE1466" t="str">
        <f t="shared" si="45"/>
        <v>COLÉGIO OLIMPO GOIÂNIA</v>
      </c>
      <c r="AG1466">
        <v>2</v>
      </c>
      <c r="AH1466">
        <v>9</v>
      </c>
      <c r="AI1466" t="s">
        <v>54</v>
      </c>
      <c r="AK1466">
        <v>0</v>
      </c>
      <c r="AM1466">
        <v>0</v>
      </c>
      <c r="AP1466" t="s">
        <v>371</v>
      </c>
    </row>
    <row r="1467" spans="1:42" customFormat="1">
      <c r="A1467">
        <v>242129</v>
      </c>
      <c r="B1467">
        <v>158039</v>
      </c>
      <c r="C1467" t="s">
        <v>2470</v>
      </c>
      <c r="D1467" s="18">
        <v>1284</v>
      </c>
      <c r="E1467" s="13">
        <v>41733</v>
      </c>
      <c r="F1467" s="14">
        <v>0.4456134259259259</v>
      </c>
      <c r="G1467" s="18">
        <v>0</v>
      </c>
      <c r="H1467">
        <v>0</v>
      </c>
      <c r="I1467" s="21">
        <f t="shared" si="44"/>
        <v>-2906824.1099999947</v>
      </c>
      <c r="L1467">
        <v>158039</v>
      </c>
      <c r="N1467">
        <v>7</v>
      </c>
      <c r="O1467" t="s">
        <v>44</v>
      </c>
      <c r="P1467">
        <v>1</v>
      </c>
      <c r="R1467">
        <v>6</v>
      </c>
      <c r="S1467" s="13">
        <v>42058</v>
      </c>
      <c r="T1467" s="13">
        <v>42058</v>
      </c>
      <c r="W1467">
        <v>2014</v>
      </c>
      <c r="X1467">
        <v>7</v>
      </c>
      <c r="AC1467" t="s">
        <v>45</v>
      </c>
      <c r="AD1467" t="s">
        <v>319</v>
      </c>
      <c r="AE1467" t="str">
        <f t="shared" si="45"/>
        <v>COLÉGIO OLIMPO GOIÂNIA</v>
      </c>
      <c r="AG1467">
        <v>75</v>
      </c>
      <c r="AH1467">
        <v>11</v>
      </c>
      <c r="AI1467" t="s">
        <v>46</v>
      </c>
      <c r="AK1467">
        <v>0</v>
      </c>
      <c r="AM1467">
        <v>0</v>
      </c>
      <c r="AP1467" t="s">
        <v>1384</v>
      </c>
    </row>
    <row r="1468" spans="1:42" customFormat="1">
      <c r="A1468">
        <v>123336</v>
      </c>
      <c r="B1468">
        <v>171825</v>
      </c>
      <c r="C1468" t="s">
        <v>2471</v>
      </c>
      <c r="D1468" s="18">
        <v>1664.25</v>
      </c>
      <c r="E1468" s="13">
        <v>41733</v>
      </c>
      <c r="F1468" s="14">
        <v>0.44949074074074075</v>
      </c>
      <c r="G1468" s="18">
        <v>0</v>
      </c>
      <c r="H1468">
        <v>0</v>
      </c>
      <c r="I1468" s="21">
        <f t="shared" si="44"/>
        <v>-2905159.8599999947</v>
      </c>
      <c r="L1468">
        <v>171825</v>
      </c>
      <c r="N1468">
        <v>8</v>
      </c>
      <c r="O1468" t="s">
        <v>63</v>
      </c>
      <c r="P1468">
        <v>1</v>
      </c>
      <c r="R1468">
        <v>1378</v>
      </c>
      <c r="S1468" s="13">
        <v>41736</v>
      </c>
      <c r="T1468" s="13">
        <v>41736</v>
      </c>
      <c r="W1468">
        <v>2013</v>
      </c>
      <c r="X1468">
        <v>8</v>
      </c>
      <c r="AC1468" t="s">
        <v>109</v>
      </c>
      <c r="AD1468" t="s">
        <v>319</v>
      </c>
      <c r="AE1468" t="str">
        <f t="shared" si="45"/>
        <v>COLÉGIO OLIMPO GOIÂNIA</v>
      </c>
      <c r="AG1468">
        <v>56</v>
      </c>
      <c r="AH1468">
        <v>1</v>
      </c>
      <c r="AI1468" t="s">
        <v>58</v>
      </c>
      <c r="AK1468">
        <v>0</v>
      </c>
      <c r="AM1468">
        <v>0</v>
      </c>
      <c r="AP1468" t="s">
        <v>59</v>
      </c>
    </row>
    <row r="1469" spans="1:42" customFormat="1">
      <c r="A1469">
        <v>126879</v>
      </c>
      <c r="B1469" t="s">
        <v>2472</v>
      </c>
      <c r="C1469" t="s">
        <v>2473</v>
      </c>
      <c r="D1469" s="18">
        <v>0</v>
      </c>
      <c r="E1469" s="13">
        <v>41733</v>
      </c>
      <c r="F1469" s="14">
        <v>0.45605324074074072</v>
      </c>
      <c r="G1469" s="18">
        <v>1200</v>
      </c>
      <c r="H1469">
        <v>0</v>
      </c>
      <c r="I1469" s="21">
        <f t="shared" si="44"/>
        <v>-2906359.8599999947</v>
      </c>
      <c r="M1469">
        <v>49306</v>
      </c>
      <c r="N1469">
        <v>24</v>
      </c>
      <c r="O1469" t="s">
        <v>68</v>
      </c>
      <c r="P1469">
        <v>1</v>
      </c>
      <c r="R1469">
        <v>1527</v>
      </c>
      <c r="S1469" s="13">
        <v>41753</v>
      </c>
      <c r="T1469" s="13">
        <v>41753</v>
      </c>
      <c r="W1469">
        <v>2014</v>
      </c>
      <c r="X1469">
        <v>24</v>
      </c>
      <c r="AC1469" t="s">
        <v>123</v>
      </c>
      <c r="AD1469" t="s">
        <v>319</v>
      </c>
      <c r="AE1469" t="str">
        <f t="shared" si="45"/>
        <v>COLÉGIO OLIMPO UBERLÂNDIA</v>
      </c>
      <c r="AG1469">
        <v>56</v>
      </c>
      <c r="AH1469">
        <v>1</v>
      </c>
      <c r="AI1469" t="s">
        <v>58</v>
      </c>
      <c r="AK1469">
        <v>0</v>
      </c>
      <c r="AM1469">
        <v>0</v>
      </c>
      <c r="AP1469" t="s">
        <v>59</v>
      </c>
    </row>
    <row r="1470" spans="1:42" customFormat="1">
      <c r="A1470">
        <v>125233</v>
      </c>
      <c r="B1470" t="s">
        <v>236</v>
      </c>
      <c r="C1470" t="s">
        <v>236</v>
      </c>
      <c r="D1470" s="18">
        <v>0</v>
      </c>
      <c r="E1470" s="13">
        <v>41733</v>
      </c>
      <c r="F1470" s="14">
        <v>0.46122685185185186</v>
      </c>
      <c r="G1470" s="18">
        <v>8300</v>
      </c>
      <c r="H1470">
        <v>0</v>
      </c>
      <c r="I1470" s="21">
        <f t="shared" si="44"/>
        <v>-2914659.8599999947</v>
      </c>
      <c r="N1470">
        <v>60</v>
      </c>
      <c r="O1470" t="s">
        <v>60</v>
      </c>
      <c r="P1470">
        <v>1</v>
      </c>
      <c r="R1470">
        <v>1449</v>
      </c>
      <c r="S1470" s="13">
        <v>41745</v>
      </c>
      <c r="T1470" s="13">
        <v>42135</v>
      </c>
      <c r="W1470">
        <v>2014</v>
      </c>
      <c r="X1470">
        <v>24</v>
      </c>
      <c r="AC1470" t="s">
        <v>51</v>
      </c>
      <c r="AD1470" t="s">
        <v>320</v>
      </c>
      <c r="AE1470" t="str">
        <f t="shared" si="45"/>
        <v>COLÉGIO OLIMPO GOIÂNIA</v>
      </c>
      <c r="AG1470">
        <v>2</v>
      </c>
      <c r="AH1470">
        <v>8</v>
      </c>
      <c r="AI1470" t="s">
        <v>52</v>
      </c>
      <c r="AM1470">
        <v>0</v>
      </c>
      <c r="AO1470">
        <v>33</v>
      </c>
      <c r="AP1470" t="s">
        <v>371</v>
      </c>
    </row>
    <row r="1471" spans="1:42" customFormat="1">
      <c r="A1471">
        <v>269291</v>
      </c>
      <c r="B1471" t="s">
        <v>236</v>
      </c>
      <c r="C1471" t="s">
        <v>2474</v>
      </c>
      <c r="D1471" s="18">
        <v>8300</v>
      </c>
      <c r="E1471" s="13">
        <v>41733</v>
      </c>
      <c r="F1471" s="14">
        <v>0.46122685185185186</v>
      </c>
      <c r="G1471" s="18">
        <v>0</v>
      </c>
      <c r="H1471">
        <v>0</v>
      </c>
      <c r="I1471" s="21">
        <f t="shared" si="44"/>
        <v>-2906359.8599999947</v>
      </c>
      <c r="N1471">
        <v>60</v>
      </c>
      <c r="O1471" t="s">
        <v>60</v>
      </c>
      <c r="P1471">
        <v>1</v>
      </c>
      <c r="R1471">
        <v>1449</v>
      </c>
      <c r="S1471" s="13">
        <v>42135</v>
      </c>
      <c r="T1471" s="13">
        <v>42135</v>
      </c>
      <c r="W1471">
        <v>2015</v>
      </c>
      <c r="X1471">
        <v>60</v>
      </c>
      <c r="AA1471">
        <v>125233</v>
      </c>
      <c r="AC1471" t="s">
        <v>51</v>
      </c>
      <c r="AD1471" t="s">
        <v>320</v>
      </c>
      <c r="AE1471" t="str">
        <f t="shared" si="45"/>
        <v>COLÉGIO OLIMPO GOIÂNIA</v>
      </c>
      <c r="AG1471">
        <v>33</v>
      </c>
      <c r="AH1471">
        <v>8</v>
      </c>
      <c r="AI1471" t="s">
        <v>52</v>
      </c>
      <c r="AM1471">
        <v>0</v>
      </c>
      <c r="AP1471" t="s">
        <v>335</v>
      </c>
    </row>
    <row r="1472" spans="1:42" customFormat="1">
      <c r="A1472">
        <v>125070</v>
      </c>
      <c r="B1472">
        <v>146096</v>
      </c>
      <c r="C1472" t="s">
        <v>2475</v>
      </c>
      <c r="D1472" s="18">
        <v>1558</v>
      </c>
      <c r="E1472" s="13">
        <v>41733</v>
      </c>
      <c r="F1472" s="14">
        <v>0.46440972222222227</v>
      </c>
      <c r="G1472" s="18">
        <v>0</v>
      </c>
      <c r="H1472">
        <v>0</v>
      </c>
      <c r="I1472" s="21">
        <f t="shared" si="44"/>
        <v>-2904801.8599999947</v>
      </c>
      <c r="L1472">
        <v>146096</v>
      </c>
      <c r="N1472">
        <v>8</v>
      </c>
      <c r="O1472" t="s">
        <v>63</v>
      </c>
      <c r="P1472">
        <v>1</v>
      </c>
      <c r="R1472">
        <v>2</v>
      </c>
      <c r="S1472" s="13">
        <v>41743</v>
      </c>
      <c r="T1472" s="13">
        <v>41743</v>
      </c>
      <c r="W1472">
        <v>2014</v>
      </c>
      <c r="X1472">
        <v>8</v>
      </c>
      <c r="AC1472" t="s">
        <v>48</v>
      </c>
      <c r="AD1472" t="s">
        <v>319</v>
      </c>
      <c r="AE1472" t="str">
        <f t="shared" si="45"/>
        <v>COLÉGIO OLIMPO GOIÂNIA</v>
      </c>
      <c r="AG1472">
        <v>4</v>
      </c>
      <c r="AH1472">
        <v>8</v>
      </c>
      <c r="AI1472" t="s">
        <v>52</v>
      </c>
      <c r="AK1472">
        <v>0</v>
      </c>
      <c r="AM1472">
        <v>0</v>
      </c>
      <c r="AP1472" t="s">
        <v>418</v>
      </c>
    </row>
    <row r="1473" spans="1:42" customFormat="1">
      <c r="A1473">
        <v>125236</v>
      </c>
      <c r="B1473" t="s">
        <v>236</v>
      </c>
      <c r="C1473" t="s">
        <v>236</v>
      </c>
      <c r="D1473" s="18">
        <v>0</v>
      </c>
      <c r="E1473" s="13">
        <v>41733</v>
      </c>
      <c r="F1473" s="14">
        <v>0.46868055555555554</v>
      </c>
      <c r="G1473" s="18">
        <v>2000</v>
      </c>
      <c r="H1473">
        <v>0</v>
      </c>
      <c r="I1473" s="21">
        <f t="shared" si="44"/>
        <v>-2906801.8599999947</v>
      </c>
      <c r="N1473">
        <v>60</v>
      </c>
      <c r="O1473" t="s">
        <v>60</v>
      </c>
      <c r="P1473">
        <v>1</v>
      </c>
      <c r="R1473">
        <v>1449</v>
      </c>
      <c r="S1473" s="13">
        <v>41745</v>
      </c>
      <c r="T1473" s="13">
        <v>42135</v>
      </c>
      <c r="W1473">
        <v>2014</v>
      </c>
      <c r="X1473">
        <v>24</v>
      </c>
      <c r="AC1473" t="s">
        <v>51</v>
      </c>
      <c r="AD1473" t="s">
        <v>320</v>
      </c>
      <c r="AE1473" t="str">
        <f t="shared" si="45"/>
        <v>COLÉGIO OLIMPO GOIÂNIA</v>
      </c>
      <c r="AG1473">
        <v>26</v>
      </c>
      <c r="AH1473">
        <v>8</v>
      </c>
      <c r="AI1473" t="s">
        <v>52</v>
      </c>
      <c r="AM1473">
        <v>0</v>
      </c>
      <c r="AO1473">
        <v>15</v>
      </c>
      <c r="AP1473" t="s">
        <v>336</v>
      </c>
    </row>
    <row r="1474" spans="1:42" customFormat="1">
      <c r="A1474">
        <v>269292</v>
      </c>
      <c r="B1474" t="s">
        <v>236</v>
      </c>
      <c r="C1474" t="s">
        <v>2476</v>
      </c>
      <c r="D1474" s="18">
        <v>2000</v>
      </c>
      <c r="E1474" s="13">
        <v>41733</v>
      </c>
      <c r="F1474" s="14">
        <v>0.46868055555555554</v>
      </c>
      <c r="G1474" s="18">
        <v>0</v>
      </c>
      <c r="H1474">
        <v>0</v>
      </c>
      <c r="I1474" s="21">
        <f t="shared" si="44"/>
        <v>-2904801.8599999947</v>
      </c>
      <c r="N1474">
        <v>60</v>
      </c>
      <c r="O1474" t="s">
        <v>60</v>
      </c>
      <c r="P1474">
        <v>1</v>
      </c>
      <c r="R1474">
        <v>1449</v>
      </c>
      <c r="S1474" s="13">
        <v>42135</v>
      </c>
      <c r="T1474" s="13">
        <v>42135</v>
      </c>
      <c r="W1474">
        <v>2015</v>
      </c>
      <c r="X1474">
        <v>60</v>
      </c>
      <c r="AA1474">
        <v>125236</v>
      </c>
      <c r="AC1474" t="s">
        <v>51</v>
      </c>
      <c r="AD1474" t="s">
        <v>320</v>
      </c>
      <c r="AE1474" t="str">
        <f t="shared" si="45"/>
        <v>COLÉGIO OLIMPO GOIÂNIA</v>
      </c>
      <c r="AG1474">
        <v>15</v>
      </c>
      <c r="AH1474">
        <v>8</v>
      </c>
      <c r="AI1474" t="s">
        <v>52</v>
      </c>
      <c r="AM1474">
        <v>0</v>
      </c>
      <c r="AP1474" t="s">
        <v>493</v>
      </c>
    </row>
    <row r="1475" spans="1:42" customFormat="1">
      <c r="A1475">
        <v>132288</v>
      </c>
      <c r="B1475" t="s">
        <v>191</v>
      </c>
      <c r="C1475" t="s">
        <v>163</v>
      </c>
      <c r="D1475" s="18">
        <v>1950.76</v>
      </c>
      <c r="E1475" s="13">
        <v>41733</v>
      </c>
      <c r="F1475" s="14">
        <v>0.48062500000000002</v>
      </c>
      <c r="G1475" s="18">
        <v>0</v>
      </c>
      <c r="H1475">
        <v>0</v>
      </c>
      <c r="I1475" s="21">
        <f t="shared" si="44"/>
        <v>-2902851.099999995</v>
      </c>
      <c r="N1475">
        <v>7</v>
      </c>
      <c r="O1475" t="s">
        <v>44</v>
      </c>
      <c r="P1475">
        <v>1</v>
      </c>
      <c r="R1475">
        <v>1431</v>
      </c>
      <c r="S1475" s="13">
        <v>41779</v>
      </c>
      <c r="T1475" s="13">
        <v>41779</v>
      </c>
      <c r="W1475">
        <v>2014</v>
      </c>
      <c r="X1475">
        <v>7</v>
      </c>
      <c r="AC1475" t="s">
        <v>70</v>
      </c>
      <c r="AD1475" t="s">
        <v>319</v>
      </c>
      <c r="AE1475" t="str">
        <f t="shared" si="45"/>
        <v>COLÉGIO OLIMPO GOIÂNIA</v>
      </c>
      <c r="AG1475">
        <v>52</v>
      </c>
      <c r="AH1475">
        <v>4</v>
      </c>
      <c r="AI1475" t="s">
        <v>78</v>
      </c>
      <c r="AM1475">
        <v>0</v>
      </c>
      <c r="AP1475" t="s">
        <v>327</v>
      </c>
    </row>
    <row r="1476" spans="1:42" customFormat="1">
      <c r="A1476">
        <v>132289</v>
      </c>
      <c r="B1476" t="s">
        <v>191</v>
      </c>
      <c r="C1476" t="s">
        <v>163</v>
      </c>
      <c r="D1476" s="18">
        <v>1935.38</v>
      </c>
      <c r="E1476" s="13">
        <v>41733</v>
      </c>
      <c r="F1476" s="14">
        <v>0.48119212962962959</v>
      </c>
      <c r="G1476" s="18">
        <v>0</v>
      </c>
      <c r="H1476">
        <v>0</v>
      </c>
      <c r="I1476" s="21">
        <f t="shared" ref="I1476:I1539" si="46">I1475 + (D1476-G1476)</f>
        <v>-2900915.7199999951</v>
      </c>
      <c r="N1476">
        <v>7</v>
      </c>
      <c r="O1476" t="s">
        <v>44</v>
      </c>
      <c r="P1476">
        <v>1</v>
      </c>
      <c r="R1476">
        <v>1431</v>
      </c>
      <c r="S1476" s="13">
        <v>41779</v>
      </c>
      <c r="T1476" s="13">
        <v>41779</v>
      </c>
      <c r="W1476">
        <v>2014</v>
      </c>
      <c r="X1476">
        <v>7</v>
      </c>
      <c r="AC1476" t="s">
        <v>70</v>
      </c>
      <c r="AD1476" t="s">
        <v>319</v>
      </c>
      <c r="AE1476" t="str">
        <f t="shared" ref="AE1476:AE1539" si="47">ACHA_INSTITUICAO(AC1476)</f>
        <v>COLÉGIO OLIMPO GOIÂNIA</v>
      </c>
      <c r="AG1476">
        <v>52</v>
      </c>
      <c r="AH1476">
        <v>4</v>
      </c>
      <c r="AI1476" t="s">
        <v>78</v>
      </c>
      <c r="AM1476">
        <v>0</v>
      </c>
      <c r="AP1476" t="s">
        <v>327</v>
      </c>
    </row>
    <row r="1477" spans="1:42" customFormat="1">
      <c r="A1477">
        <v>125100</v>
      </c>
      <c r="B1477" t="s">
        <v>2477</v>
      </c>
      <c r="C1477" t="s">
        <v>2478</v>
      </c>
      <c r="D1477" s="18">
        <v>0</v>
      </c>
      <c r="E1477" s="13">
        <v>41733</v>
      </c>
      <c r="F1477" s="14">
        <v>0.48457175925925927</v>
      </c>
      <c r="G1477" s="18">
        <v>176.73</v>
      </c>
      <c r="H1477">
        <v>0</v>
      </c>
      <c r="I1477" s="21">
        <f t="shared" si="46"/>
        <v>-2901092.4499999951</v>
      </c>
      <c r="M1477">
        <v>48340</v>
      </c>
      <c r="N1477">
        <v>24</v>
      </c>
      <c r="O1477" t="s">
        <v>68</v>
      </c>
      <c r="P1477">
        <v>1</v>
      </c>
      <c r="R1477">
        <v>1395</v>
      </c>
      <c r="S1477" s="13">
        <v>41743</v>
      </c>
      <c r="T1477" s="13">
        <v>41743</v>
      </c>
      <c r="W1477">
        <v>2014</v>
      </c>
      <c r="X1477">
        <v>24</v>
      </c>
      <c r="AC1477" t="s">
        <v>101</v>
      </c>
      <c r="AD1477" t="s">
        <v>319</v>
      </c>
      <c r="AE1477" t="str">
        <f t="shared" si="47"/>
        <v>CANTINA</v>
      </c>
      <c r="AG1477">
        <v>34</v>
      </c>
      <c r="AH1477">
        <v>9</v>
      </c>
      <c r="AI1477" t="s">
        <v>54</v>
      </c>
      <c r="AK1477">
        <v>0</v>
      </c>
      <c r="AM1477">
        <v>0</v>
      </c>
      <c r="AP1477" t="s">
        <v>413</v>
      </c>
    </row>
    <row r="1478" spans="1:42" customFormat="1">
      <c r="A1478">
        <v>125101</v>
      </c>
      <c r="B1478" t="s">
        <v>2479</v>
      </c>
      <c r="C1478" t="s">
        <v>2480</v>
      </c>
      <c r="D1478" s="18">
        <v>0</v>
      </c>
      <c r="E1478" s="13">
        <v>41733</v>
      </c>
      <c r="F1478" s="14">
        <v>0.48476851851851849</v>
      </c>
      <c r="G1478" s="18">
        <v>125.34</v>
      </c>
      <c r="H1478">
        <v>0</v>
      </c>
      <c r="I1478" s="21">
        <f t="shared" si="46"/>
        <v>-2901217.7899999949</v>
      </c>
      <c r="M1478">
        <v>48341</v>
      </c>
      <c r="N1478">
        <v>24</v>
      </c>
      <c r="O1478" t="s">
        <v>68</v>
      </c>
      <c r="P1478">
        <v>1</v>
      </c>
      <c r="R1478">
        <v>1395</v>
      </c>
      <c r="S1478" s="13">
        <v>41743</v>
      </c>
      <c r="T1478" s="13">
        <v>41743</v>
      </c>
      <c r="W1478">
        <v>2014</v>
      </c>
      <c r="X1478">
        <v>24</v>
      </c>
      <c r="AC1478" t="s">
        <v>101</v>
      </c>
      <c r="AD1478" t="s">
        <v>319</v>
      </c>
      <c r="AE1478" t="str">
        <f t="shared" si="47"/>
        <v>CANTINA</v>
      </c>
      <c r="AG1478">
        <v>34</v>
      </c>
      <c r="AH1478">
        <v>9</v>
      </c>
      <c r="AI1478" t="s">
        <v>54</v>
      </c>
      <c r="AK1478">
        <v>0</v>
      </c>
      <c r="AM1478">
        <v>0</v>
      </c>
      <c r="AP1478" t="s">
        <v>413</v>
      </c>
    </row>
    <row r="1479" spans="1:42" customFormat="1">
      <c r="A1479">
        <v>132299</v>
      </c>
      <c r="B1479" t="s">
        <v>2481</v>
      </c>
      <c r="C1479" t="s">
        <v>2482</v>
      </c>
      <c r="D1479" s="18">
        <v>0</v>
      </c>
      <c r="E1479" s="13">
        <v>41733</v>
      </c>
      <c r="F1479" s="14">
        <v>0.48516203703703703</v>
      </c>
      <c r="G1479" s="18">
        <v>7.35</v>
      </c>
      <c r="H1479">
        <v>0</v>
      </c>
      <c r="I1479" s="21">
        <f t="shared" si="46"/>
        <v>-2901225.139999995</v>
      </c>
      <c r="M1479">
        <v>52668</v>
      </c>
      <c r="N1479">
        <v>24</v>
      </c>
      <c r="O1479" t="s">
        <v>68</v>
      </c>
      <c r="P1479">
        <v>1</v>
      </c>
      <c r="R1479">
        <v>575</v>
      </c>
      <c r="S1479" s="13">
        <v>41779</v>
      </c>
      <c r="T1479" s="13">
        <v>41779</v>
      </c>
      <c r="W1479">
        <v>2014</v>
      </c>
      <c r="X1479">
        <v>24</v>
      </c>
      <c r="AC1479" t="s">
        <v>61</v>
      </c>
      <c r="AD1479" t="s">
        <v>320</v>
      </c>
      <c r="AE1479" t="str">
        <f t="shared" si="47"/>
        <v>COLÉGIO OLIMPO GOIÂNIA</v>
      </c>
      <c r="AG1479">
        <v>2</v>
      </c>
      <c r="AH1479">
        <v>9</v>
      </c>
      <c r="AI1479" t="s">
        <v>54</v>
      </c>
      <c r="AK1479">
        <v>0</v>
      </c>
      <c r="AM1479">
        <v>0</v>
      </c>
      <c r="AP1479" t="s">
        <v>371</v>
      </c>
    </row>
    <row r="1480" spans="1:42" customFormat="1">
      <c r="A1480">
        <v>132300</v>
      </c>
      <c r="B1480" t="s">
        <v>2483</v>
      </c>
      <c r="C1480" t="s">
        <v>2484</v>
      </c>
      <c r="D1480" s="18">
        <v>0</v>
      </c>
      <c r="E1480" s="13">
        <v>41733</v>
      </c>
      <c r="F1480" s="14">
        <v>0.48546296296296299</v>
      </c>
      <c r="G1480" s="18">
        <v>7.35</v>
      </c>
      <c r="H1480">
        <v>0</v>
      </c>
      <c r="I1480" s="21">
        <f t="shared" si="46"/>
        <v>-2901232.4899999951</v>
      </c>
      <c r="M1480">
        <v>52669</v>
      </c>
      <c r="N1480">
        <v>24</v>
      </c>
      <c r="O1480" t="s">
        <v>68</v>
      </c>
      <c r="P1480">
        <v>1</v>
      </c>
      <c r="R1480">
        <v>575</v>
      </c>
      <c r="S1480" s="13">
        <v>41779</v>
      </c>
      <c r="T1480" s="13">
        <v>41779</v>
      </c>
      <c r="W1480">
        <v>2014</v>
      </c>
      <c r="X1480">
        <v>24</v>
      </c>
      <c r="AC1480" t="s">
        <v>61</v>
      </c>
      <c r="AD1480" t="s">
        <v>320</v>
      </c>
      <c r="AE1480" t="str">
        <f t="shared" si="47"/>
        <v>COLÉGIO OLIMPO GOIÂNIA</v>
      </c>
      <c r="AG1480">
        <v>2</v>
      </c>
      <c r="AH1480">
        <v>9</v>
      </c>
      <c r="AI1480" t="s">
        <v>54</v>
      </c>
      <c r="AK1480">
        <v>0</v>
      </c>
      <c r="AM1480">
        <v>0</v>
      </c>
      <c r="AP1480" t="s">
        <v>371</v>
      </c>
    </row>
    <row r="1481" spans="1:42" customFormat="1">
      <c r="A1481">
        <v>132303</v>
      </c>
      <c r="B1481" t="s">
        <v>2485</v>
      </c>
      <c r="C1481" t="s">
        <v>2486</v>
      </c>
      <c r="D1481" s="18">
        <v>0</v>
      </c>
      <c r="E1481" s="13">
        <v>41733</v>
      </c>
      <c r="F1481" s="14">
        <v>0.48601851851851857</v>
      </c>
      <c r="G1481" s="18">
        <v>650</v>
      </c>
      <c r="H1481">
        <v>0</v>
      </c>
      <c r="I1481" s="21">
        <f t="shared" si="46"/>
        <v>-2901882.4899999951</v>
      </c>
      <c r="M1481">
        <v>48411</v>
      </c>
      <c r="N1481">
        <v>24</v>
      </c>
      <c r="O1481" t="s">
        <v>68</v>
      </c>
      <c r="P1481">
        <v>1</v>
      </c>
      <c r="R1481">
        <v>354</v>
      </c>
      <c r="S1481" s="13">
        <v>41779</v>
      </c>
      <c r="T1481" s="13">
        <v>41779</v>
      </c>
      <c r="W1481">
        <v>2014</v>
      </c>
      <c r="X1481">
        <v>24</v>
      </c>
      <c r="AC1481" t="s">
        <v>289</v>
      </c>
      <c r="AD1481" t="s">
        <v>319</v>
      </c>
      <c r="AE1481" t="str">
        <f t="shared" si="47"/>
        <v>COLÉGIO OLIMPO GOIÂNIA</v>
      </c>
      <c r="AG1481">
        <v>2</v>
      </c>
      <c r="AH1481">
        <v>2</v>
      </c>
      <c r="AI1481" t="s">
        <v>49</v>
      </c>
      <c r="AK1481">
        <v>0</v>
      </c>
      <c r="AM1481">
        <v>0</v>
      </c>
      <c r="AP1481" t="s">
        <v>371</v>
      </c>
    </row>
    <row r="1482" spans="1:42" customFormat="1">
      <c r="A1482">
        <v>132304</v>
      </c>
      <c r="B1482" t="s">
        <v>2487</v>
      </c>
      <c r="C1482" t="s">
        <v>2488</v>
      </c>
      <c r="D1482" s="18">
        <v>0</v>
      </c>
      <c r="E1482" s="13">
        <v>41733</v>
      </c>
      <c r="F1482" s="14">
        <v>0.48601851851851857</v>
      </c>
      <c r="G1482" s="18">
        <v>600</v>
      </c>
      <c r="H1482">
        <v>0</v>
      </c>
      <c r="I1482" s="21">
        <f t="shared" si="46"/>
        <v>-2902482.4899999951</v>
      </c>
      <c r="M1482">
        <v>48412</v>
      </c>
      <c r="N1482">
        <v>24</v>
      </c>
      <c r="O1482" t="s">
        <v>68</v>
      </c>
      <c r="P1482">
        <v>1</v>
      </c>
      <c r="R1482">
        <v>1424</v>
      </c>
      <c r="S1482" s="13">
        <v>41779</v>
      </c>
      <c r="T1482" s="13">
        <v>41779</v>
      </c>
      <c r="W1482">
        <v>2014</v>
      </c>
      <c r="X1482">
        <v>24</v>
      </c>
      <c r="AC1482" t="s">
        <v>166</v>
      </c>
      <c r="AD1482" t="s">
        <v>319</v>
      </c>
      <c r="AE1482" t="str">
        <f t="shared" si="47"/>
        <v>COLÉGIO OLIMPO GOIÂNIA</v>
      </c>
      <c r="AG1482">
        <v>2</v>
      </c>
      <c r="AH1482">
        <v>2</v>
      </c>
      <c r="AI1482" t="s">
        <v>49</v>
      </c>
      <c r="AK1482">
        <v>0</v>
      </c>
      <c r="AM1482">
        <v>0</v>
      </c>
      <c r="AP1482" t="s">
        <v>371</v>
      </c>
    </row>
    <row r="1483" spans="1:42" customFormat="1">
      <c r="A1483">
        <v>132305</v>
      </c>
      <c r="B1483" t="s">
        <v>2489</v>
      </c>
      <c r="C1483" t="s">
        <v>2490</v>
      </c>
      <c r="D1483" s="18">
        <v>0</v>
      </c>
      <c r="E1483" s="13">
        <v>41733</v>
      </c>
      <c r="F1483" s="14">
        <v>0.48601851851851857</v>
      </c>
      <c r="G1483" s="18">
        <v>1950</v>
      </c>
      <c r="H1483">
        <v>0</v>
      </c>
      <c r="I1483" s="21">
        <f t="shared" si="46"/>
        <v>-2904432.4899999951</v>
      </c>
      <c r="M1483">
        <v>48413</v>
      </c>
      <c r="N1483">
        <v>24</v>
      </c>
      <c r="O1483" t="s">
        <v>68</v>
      </c>
      <c r="P1483">
        <v>1</v>
      </c>
      <c r="R1483">
        <v>157</v>
      </c>
      <c r="S1483" s="13">
        <v>41779</v>
      </c>
      <c r="T1483" s="13">
        <v>41779</v>
      </c>
      <c r="W1483">
        <v>2014</v>
      </c>
      <c r="X1483">
        <v>24</v>
      </c>
      <c r="AC1483" t="s">
        <v>167</v>
      </c>
      <c r="AD1483" t="s">
        <v>319</v>
      </c>
      <c r="AE1483" t="str">
        <f t="shared" si="47"/>
        <v>COLÉGIO OLIMPO GOIÂNIA</v>
      </c>
      <c r="AG1483">
        <v>2</v>
      </c>
      <c r="AH1483">
        <v>2</v>
      </c>
      <c r="AI1483" t="s">
        <v>49</v>
      </c>
      <c r="AK1483">
        <v>0</v>
      </c>
      <c r="AM1483">
        <v>0</v>
      </c>
      <c r="AP1483" t="s">
        <v>371</v>
      </c>
    </row>
    <row r="1484" spans="1:42" customFormat="1">
      <c r="A1484">
        <v>132306</v>
      </c>
      <c r="B1484" t="s">
        <v>2491</v>
      </c>
      <c r="C1484" t="s">
        <v>2492</v>
      </c>
      <c r="D1484" s="18">
        <v>0</v>
      </c>
      <c r="E1484" s="13">
        <v>41733</v>
      </c>
      <c r="F1484" s="14">
        <v>0.48601851851851857</v>
      </c>
      <c r="G1484" s="18">
        <v>700</v>
      </c>
      <c r="H1484">
        <v>0</v>
      </c>
      <c r="I1484" s="21">
        <f t="shared" si="46"/>
        <v>-2905132.4899999951</v>
      </c>
      <c r="M1484">
        <v>48414</v>
      </c>
      <c r="N1484">
        <v>24</v>
      </c>
      <c r="O1484" t="s">
        <v>68</v>
      </c>
      <c r="P1484">
        <v>1</v>
      </c>
      <c r="R1484">
        <v>501</v>
      </c>
      <c r="S1484" s="13">
        <v>41779</v>
      </c>
      <c r="T1484" s="13">
        <v>41779</v>
      </c>
      <c r="W1484">
        <v>2014</v>
      </c>
      <c r="X1484">
        <v>24</v>
      </c>
      <c r="AC1484" t="s">
        <v>223</v>
      </c>
      <c r="AD1484" t="s">
        <v>319</v>
      </c>
      <c r="AE1484" t="str">
        <f t="shared" si="47"/>
        <v>COLÉGIO OLIMPO GOIÂNIA</v>
      </c>
      <c r="AG1484">
        <v>2</v>
      </c>
      <c r="AH1484">
        <v>2</v>
      </c>
      <c r="AI1484" t="s">
        <v>49</v>
      </c>
      <c r="AK1484">
        <v>0</v>
      </c>
      <c r="AM1484">
        <v>0</v>
      </c>
      <c r="AP1484" t="s">
        <v>371</v>
      </c>
    </row>
    <row r="1485" spans="1:42" customFormat="1">
      <c r="A1485">
        <v>134614</v>
      </c>
      <c r="B1485" t="s">
        <v>2493</v>
      </c>
      <c r="C1485" t="s">
        <v>2494</v>
      </c>
      <c r="D1485" s="18">
        <v>0</v>
      </c>
      <c r="E1485" s="13">
        <v>41733</v>
      </c>
      <c r="F1485" s="14">
        <v>0.48743055555555559</v>
      </c>
      <c r="G1485" s="18">
        <v>3500</v>
      </c>
      <c r="H1485">
        <v>0</v>
      </c>
      <c r="I1485" s="21">
        <f t="shared" si="46"/>
        <v>-2908632.4899999951</v>
      </c>
      <c r="M1485">
        <v>44145</v>
      </c>
      <c r="N1485">
        <v>24</v>
      </c>
      <c r="O1485" t="s">
        <v>68</v>
      </c>
      <c r="P1485">
        <v>1</v>
      </c>
      <c r="R1485">
        <v>1450</v>
      </c>
      <c r="S1485" s="13">
        <v>41785</v>
      </c>
      <c r="T1485" s="13">
        <v>41785</v>
      </c>
      <c r="W1485">
        <v>2014</v>
      </c>
      <c r="X1485">
        <v>24</v>
      </c>
      <c r="AC1485" t="s">
        <v>65</v>
      </c>
      <c r="AD1485" t="s">
        <v>320</v>
      </c>
      <c r="AE1485" t="str">
        <f t="shared" si="47"/>
        <v>COLÉGIO OLIMPO GOIÂNIA</v>
      </c>
      <c r="AG1485">
        <v>12</v>
      </c>
      <c r="AH1485">
        <v>9</v>
      </c>
      <c r="AI1485" t="s">
        <v>54</v>
      </c>
      <c r="AK1485">
        <v>0</v>
      </c>
      <c r="AM1485">
        <v>0</v>
      </c>
      <c r="AP1485" t="s">
        <v>355</v>
      </c>
    </row>
    <row r="1486" spans="1:42" customFormat="1">
      <c r="A1486">
        <v>134615</v>
      </c>
      <c r="B1486" t="s">
        <v>2495</v>
      </c>
      <c r="C1486" t="s">
        <v>2496</v>
      </c>
      <c r="D1486" s="18">
        <v>0</v>
      </c>
      <c r="E1486" s="13">
        <v>41733</v>
      </c>
      <c r="F1486" s="14">
        <v>0.4876388888888889</v>
      </c>
      <c r="G1486" s="18">
        <v>3200</v>
      </c>
      <c r="H1486">
        <v>0</v>
      </c>
      <c r="I1486" s="21">
        <f t="shared" si="46"/>
        <v>-2911832.4899999951</v>
      </c>
      <c r="M1486">
        <v>41284</v>
      </c>
      <c r="N1486">
        <v>24</v>
      </c>
      <c r="O1486" t="s">
        <v>68</v>
      </c>
      <c r="P1486">
        <v>1</v>
      </c>
      <c r="R1486">
        <v>534</v>
      </c>
      <c r="S1486" s="13">
        <v>41785</v>
      </c>
      <c r="T1486" s="13">
        <v>41785</v>
      </c>
      <c r="W1486">
        <v>2014</v>
      </c>
      <c r="X1486">
        <v>24</v>
      </c>
      <c r="AC1486" t="s">
        <v>165</v>
      </c>
      <c r="AD1486" t="s">
        <v>319</v>
      </c>
      <c r="AE1486" t="str">
        <f t="shared" si="47"/>
        <v>COLÉGIO OLIMPO GOIÂNIA</v>
      </c>
      <c r="AG1486">
        <v>12</v>
      </c>
      <c r="AH1486">
        <v>9</v>
      </c>
      <c r="AI1486" t="s">
        <v>54</v>
      </c>
      <c r="AK1486">
        <v>0</v>
      </c>
      <c r="AM1486">
        <v>0</v>
      </c>
      <c r="AP1486" t="s">
        <v>355</v>
      </c>
    </row>
    <row r="1487" spans="1:42" customFormat="1">
      <c r="A1487">
        <v>134616</v>
      </c>
      <c r="B1487" t="s">
        <v>2497</v>
      </c>
      <c r="C1487" t="s">
        <v>2498</v>
      </c>
      <c r="D1487" s="18">
        <v>0</v>
      </c>
      <c r="E1487" s="13">
        <v>41733</v>
      </c>
      <c r="F1487" s="14">
        <v>0.48848379629629629</v>
      </c>
      <c r="G1487" s="18">
        <v>6000</v>
      </c>
      <c r="H1487">
        <v>0</v>
      </c>
      <c r="I1487" s="21">
        <f t="shared" si="46"/>
        <v>-2917832.4899999951</v>
      </c>
      <c r="M1487">
        <v>41296</v>
      </c>
      <c r="N1487">
        <v>24</v>
      </c>
      <c r="O1487" t="s">
        <v>68</v>
      </c>
      <c r="P1487">
        <v>1</v>
      </c>
      <c r="R1487">
        <v>534</v>
      </c>
      <c r="S1487" s="13">
        <v>41785</v>
      </c>
      <c r="T1487" s="13">
        <v>41785</v>
      </c>
      <c r="W1487">
        <v>2014</v>
      </c>
      <c r="X1487">
        <v>24</v>
      </c>
      <c r="AC1487" t="s">
        <v>165</v>
      </c>
      <c r="AD1487" t="s">
        <v>319</v>
      </c>
      <c r="AE1487" t="str">
        <f t="shared" si="47"/>
        <v>COLÉGIO OLIMPO GOIÂNIA</v>
      </c>
      <c r="AG1487">
        <v>12</v>
      </c>
      <c r="AH1487">
        <v>9</v>
      </c>
      <c r="AI1487" t="s">
        <v>54</v>
      </c>
      <c r="AK1487">
        <v>0</v>
      </c>
      <c r="AM1487">
        <v>0</v>
      </c>
      <c r="AP1487" t="s">
        <v>355</v>
      </c>
    </row>
    <row r="1488" spans="1:42" customFormat="1">
      <c r="A1488">
        <v>125102</v>
      </c>
      <c r="B1488" t="s">
        <v>2499</v>
      </c>
      <c r="C1488" t="s">
        <v>2500</v>
      </c>
      <c r="D1488" s="18">
        <v>0</v>
      </c>
      <c r="E1488" s="13">
        <v>41733</v>
      </c>
      <c r="F1488" s="14">
        <v>0.49057870370370371</v>
      </c>
      <c r="G1488" s="18">
        <v>157.03</v>
      </c>
      <c r="H1488">
        <v>0</v>
      </c>
      <c r="I1488" s="21">
        <f t="shared" si="46"/>
        <v>-2917989.5199999949</v>
      </c>
      <c r="M1488">
        <v>48342</v>
      </c>
      <c r="N1488">
        <v>24</v>
      </c>
      <c r="O1488" t="s">
        <v>68</v>
      </c>
      <c r="P1488">
        <v>1</v>
      </c>
      <c r="R1488">
        <v>1395</v>
      </c>
      <c r="S1488" s="13">
        <v>41743</v>
      </c>
      <c r="T1488" s="13">
        <v>41743</v>
      </c>
      <c r="W1488">
        <v>2014</v>
      </c>
      <c r="X1488">
        <v>24</v>
      </c>
      <c r="AC1488" t="s">
        <v>101</v>
      </c>
      <c r="AD1488" t="s">
        <v>319</v>
      </c>
      <c r="AE1488" t="str">
        <f t="shared" si="47"/>
        <v>CANTINA</v>
      </c>
      <c r="AG1488">
        <v>34</v>
      </c>
      <c r="AH1488">
        <v>9</v>
      </c>
      <c r="AI1488" t="s">
        <v>54</v>
      </c>
      <c r="AK1488">
        <v>0</v>
      </c>
      <c r="AM1488">
        <v>0</v>
      </c>
      <c r="AP1488" t="s">
        <v>413</v>
      </c>
    </row>
    <row r="1489" spans="1:42" customFormat="1">
      <c r="A1489">
        <v>125104</v>
      </c>
      <c r="B1489" t="s">
        <v>2501</v>
      </c>
      <c r="C1489" t="s">
        <v>2502</v>
      </c>
      <c r="D1489" s="18">
        <v>0</v>
      </c>
      <c r="E1489" s="13">
        <v>41733</v>
      </c>
      <c r="F1489" s="14">
        <v>0.49091435185185189</v>
      </c>
      <c r="G1489" s="18">
        <v>175.2</v>
      </c>
      <c r="H1489">
        <v>0</v>
      </c>
      <c r="I1489" s="21">
        <f t="shared" si="46"/>
        <v>-2918164.7199999951</v>
      </c>
      <c r="M1489">
        <v>48343</v>
      </c>
      <c r="N1489">
        <v>24</v>
      </c>
      <c r="O1489" t="s">
        <v>68</v>
      </c>
      <c r="P1489">
        <v>1</v>
      </c>
      <c r="R1489">
        <v>1395</v>
      </c>
      <c r="S1489" s="13">
        <v>41743</v>
      </c>
      <c r="T1489" s="13">
        <v>41743</v>
      </c>
      <c r="W1489">
        <v>2014</v>
      </c>
      <c r="X1489">
        <v>24</v>
      </c>
      <c r="AC1489" t="s">
        <v>101</v>
      </c>
      <c r="AD1489" t="s">
        <v>319</v>
      </c>
      <c r="AE1489" t="str">
        <f t="shared" si="47"/>
        <v>CANTINA</v>
      </c>
      <c r="AG1489">
        <v>34</v>
      </c>
      <c r="AH1489">
        <v>9</v>
      </c>
      <c r="AI1489" t="s">
        <v>54</v>
      </c>
      <c r="AK1489">
        <v>0</v>
      </c>
      <c r="AM1489">
        <v>0</v>
      </c>
      <c r="AP1489" t="s">
        <v>413</v>
      </c>
    </row>
    <row r="1490" spans="1:42" customFormat="1">
      <c r="A1490">
        <v>125105</v>
      </c>
      <c r="B1490" t="s">
        <v>2503</v>
      </c>
      <c r="C1490" t="s">
        <v>2504</v>
      </c>
      <c r="D1490" s="18">
        <v>0</v>
      </c>
      <c r="E1490" s="13">
        <v>41733</v>
      </c>
      <c r="F1490" s="14">
        <v>0.49203703703703705</v>
      </c>
      <c r="G1490" s="18">
        <v>365.62</v>
      </c>
      <c r="H1490">
        <v>0</v>
      </c>
      <c r="I1490" s="21">
        <f t="shared" si="46"/>
        <v>-2918530.3399999952</v>
      </c>
      <c r="M1490">
        <v>48344</v>
      </c>
      <c r="N1490">
        <v>24</v>
      </c>
      <c r="O1490" t="s">
        <v>68</v>
      </c>
      <c r="P1490">
        <v>1</v>
      </c>
      <c r="R1490">
        <v>1395</v>
      </c>
      <c r="S1490" s="13">
        <v>41743</v>
      </c>
      <c r="T1490" s="13">
        <v>41743</v>
      </c>
      <c r="W1490">
        <v>2014</v>
      </c>
      <c r="X1490">
        <v>24</v>
      </c>
      <c r="AC1490" t="s">
        <v>101</v>
      </c>
      <c r="AD1490" t="s">
        <v>319</v>
      </c>
      <c r="AE1490" t="str">
        <f t="shared" si="47"/>
        <v>CANTINA</v>
      </c>
      <c r="AG1490">
        <v>34</v>
      </c>
      <c r="AH1490">
        <v>9</v>
      </c>
      <c r="AI1490" t="s">
        <v>54</v>
      </c>
      <c r="AK1490">
        <v>0</v>
      </c>
      <c r="AM1490">
        <v>0</v>
      </c>
      <c r="AP1490" t="s">
        <v>413</v>
      </c>
    </row>
    <row r="1491" spans="1:42" customFormat="1">
      <c r="A1491">
        <v>125106</v>
      </c>
      <c r="B1491" t="s">
        <v>2505</v>
      </c>
      <c r="C1491" t="s">
        <v>2506</v>
      </c>
      <c r="D1491" s="18">
        <v>0</v>
      </c>
      <c r="E1491" s="13">
        <v>41733</v>
      </c>
      <c r="F1491" s="14">
        <v>0.49224537037037036</v>
      </c>
      <c r="G1491" s="18">
        <v>370.4</v>
      </c>
      <c r="H1491">
        <v>0</v>
      </c>
      <c r="I1491" s="21">
        <f t="shared" si="46"/>
        <v>-2918900.7399999951</v>
      </c>
      <c r="M1491">
        <v>48345</v>
      </c>
      <c r="N1491">
        <v>24</v>
      </c>
      <c r="O1491" t="s">
        <v>68</v>
      </c>
      <c r="P1491">
        <v>1</v>
      </c>
      <c r="R1491">
        <v>1395</v>
      </c>
      <c r="S1491" s="13">
        <v>41743</v>
      </c>
      <c r="T1491" s="13">
        <v>41743</v>
      </c>
      <c r="W1491">
        <v>2014</v>
      </c>
      <c r="X1491">
        <v>24</v>
      </c>
      <c r="AC1491" t="s">
        <v>101</v>
      </c>
      <c r="AD1491" t="s">
        <v>319</v>
      </c>
      <c r="AE1491" t="str">
        <f t="shared" si="47"/>
        <v>CANTINA</v>
      </c>
      <c r="AG1491">
        <v>34</v>
      </c>
      <c r="AH1491">
        <v>9</v>
      </c>
      <c r="AI1491" t="s">
        <v>54</v>
      </c>
      <c r="AK1491">
        <v>0</v>
      </c>
      <c r="AM1491">
        <v>0</v>
      </c>
      <c r="AP1491" t="s">
        <v>413</v>
      </c>
    </row>
    <row r="1492" spans="1:42" customFormat="1">
      <c r="A1492">
        <v>125107</v>
      </c>
      <c r="B1492" t="s">
        <v>2507</v>
      </c>
      <c r="C1492" t="s">
        <v>2508</v>
      </c>
      <c r="D1492" s="18">
        <v>0</v>
      </c>
      <c r="E1492" s="13">
        <v>41733</v>
      </c>
      <c r="F1492" s="14">
        <v>0.49249999999999999</v>
      </c>
      <c r="G1492" s="18">
        <v>1157.3900000000001</v>
      </c>
      <c r="H1492">
        <v>0</v>
      </c>
      <c r="I1492" s="21">
        <f t="shared" si="46"/>
        <v>-2920058.1299999952</v>
      </c>
      <c r="M1492">
        <v>48346</v>
      </c>
      <c r="N1492">
        <v>24</v>
      </c>
      <c r="O1492" t="s">
        <v>68</v>
      </c>
      <c r="P1492">
        <v>1</v>
      </c>
      <c r="R1492">
        <v>1395</v>
      </c>
      <c r="S1492" s="13">
        <v>41743</v>
      </c>
      <c r="T1492" s="13">
        <v>41743</v>
      </c>
      <c r="W1492">
        <v>2014</v>
      </c>
      <c r="X1492">
        <v>24</v>
      </c>
      <c r="AC1492" t="s">
        <v>101</v>
      </c>
      <c r="AD1492" t="s">
        <v>319</v>
      </c>
      <c r="AE1492" t="str">
        <f t="shared" si="47"/>
        <v>CANTINA</v>
      </c>
      <c r="AG1492">
        <v>34</v>
      </c>
      <c r="AH1492">
        <v>9</v>
      </c>
      <c r="AI1492" t="s">
        <v>54</v>
      </c>
      <c r="AK1492">
        <v>0</v>
      </c>
      <c r="AM1492">
        <v>0</v>
      </c>
      <c r="AP1492" t="s">
        <v>413</v>
      </c>
    </row>
    <row r="1493" spans="1:42" customFormat="1">
      <c r="A1493">
        <v>125112</v>
      </c>
      <c r="B1493">
        <v>150980</v>
      </c>
      <c r="C1493" t="s">
        <v>2509</v>
      </c>
      <c r="D1493" s="18">
        <v>1381.18</v>
      </c>
      <c r="E1493" s="13">
        <v>41733</v>
      </c>
      <c r="F1493" s="14">
        <v>0.49369212962962966</v>
      </c>
      <c r="G1493" s="18">
        <v>0</v>
      </c>
      <c r="H1493">
        <v>0</v>
      </c>
      <c r="I1493" s="21">
        <f t="shared" si="46"/>
        <v>-2918676.9499999951</v>
      </c>
      <c r="L1493">
        <v>150980</v>
      </c>
      <c r="N1493">
        <v>8</v>
      </c>
      <c r="O1493" t="s">
        <v>63</v>
      </c>
      <c r="P1493">
        <v>1</v>
      </c>
      <c r="R1493">
        <v>2</v>
      </c>
      <c r="S1493" s="13">
        <v>41743</v>
      </c>
      <c r="T1493" s="13">
        <v>41743</v>
      </c>
      <c r="W1493">
        <v>2014</v>
      </c>
      <c r="X1493">
        <v>8</v>
      </c>
      <c r="AC1493" t="s">
        <v>48</v>
      </c>
      <c r="AD1493" t="s">
        <v>319</v>
      </c>
      <c r="AE1493" t="str">
        <f t="shared" si="47"/>
        <v>COLÉGIO OLIMPO GOIÂNIA</v>
      </c>
      <c r="AG1493">
        <v>4</v>
      </c>
      <c r="AH1493">
        <v>3</v>
      </c>
      <c r="AI1493" t="s">
        <v>64</v>
      </c>
      <c r="AK1493">
        <v>0</v>
      </c>
      <c r="AM1493">
        <v>0</v>
      </c>
      <c r="AP1493" t="s">
        <v>418</v>
      </c>
    </row>
    <row r="1494" spans="1:42" customFormat="1">
      <c r="A1494">
        <v>125113</v>
      </c>
      <c r="B1494">
        <v>146092</v>
      </c>
      <c r="C1494" t="s">
        <v>2510</v>
      </c>
      <c r="D1494" s="18">
        <v>1622.82</v>
      </c>
      <c r="E1494" s="13">
        <v>41733</v>
      </c>
      <c r="F1494" s="14">
        <v>0.49481481481481482</v>
      </c>
      <c r="G1494" s="18">
        <v>0</v>
      </c>
      <c r="H1494">
        <v>0</v>
      </c>
      <c r="I1494" s="21">
        <f t="shared" si="46"/>
        <v>-2917054.1299999952</v>
      </c>
      <c r="L1494">
        <v>146092</v>
      </c>
      <c r="N1494">
        <v>8</v>
      </c>
      <c r="O1494" t="s">
        <v>63</v>
      </c>
      <c r="P1494">
        <v>1</v>
      </c>
      <c r="R1494">
        <v>2</v>
      </c>
      <c r="S1494" s="13">
        <v>41743</v>
      </c>
      <c r="T1494" s="13">
        <v>41743</v>
      </c>
      <c r="W1494">
        <v>2014</v>
      </c>
      <c r="X1494">
        <v>8</v>
      </c>
      <c r="AC1494" t="s">
        <v>48</v>
      </c>
      <c r="AD1494" t="s">
        <v>319</v>
      </c>
      <c r="AE1494" t="str">
        <f t="shared" si="47"/>
        <v>COLÉGIO OLIMPO GOIÂNIA</v>
      </c>
      <c r="AG1494">
        <v>4</v>
      </c>
      <c r="AH1494">
        <v>3</v>
      </c>
      <c r="AI1494" t="s">
        <v>64</v>
      </c>
      <c r="AK1494">
        <v>0</v>
      </c>
      <c r="AM1494">
        <v>0</v>
      </c>
      <c r="AP1494" t="s">
        <v>418</v>
      </c>
    </row>
    <row r="1495" spans="1:42" customFormat="1">
      <c r="A1495">
        <v>132336</v>
      </c>
      <c r="B1495" t="s">
        <v>118</v>
      </c>
      <c r="C1495" t="s">
        <v>118</v>
      </c>
      <c r="D1495" s="18">
        <v>0</v>
      </c>
      <c r="E1495" s="13">
        <v>41733</v>
      </c>
      <c r="F1495" s="14">
        <v>0.49745370370370368</v>
      </c>
      <c r="G1495" s="18">
        <v>13000</v>
      </c>
      <c r="H1495">
        <v>0</v>
      </c>
      <c r="I1495" s="21">
        <f t="shared" si="46"/>
        <v>-2930054.1299999952</v>
      </c>
      <c r="N1495">
        <v>60</v>
      </c>
      <c r="O1495" t="s">
        <v>60</v>
      </c>
      <c r="P1495">
        <v>1</v>
      </c>
      <c r="R1495">
        <v>1449</v>
      </c>
      <c r="S1495" s="13">
        <v>41779</v>
      </c>
      <c r="T1495" s="13">
        <v>42135</v>
      </c>
      <c r="W1495">
        <v>2014</v>
      </c>
      <c r="X1495">
        <v>7</v>
      </c>
      <c r="AC1495" t="s">
        <v>51</v>
      </c>
      <c r="AD1495" t="s">
        <v>320</v>
      </c>
      <c r="AE1495" t="str">
        <f t="shared" si="47"/>
        <v>COLÉGIO OLIMPO GOIÂNIA</v>
      </c>
      <c r="AG1495">
        <v>26</v>
      </c>
      <c r="AH1495">
        <v>8</v>
      </c>
      <c r="AI1495" t="s">
        <v>52</v>
      </c>
      <c r="AM1495">
        <v>0</v>
      </c>
      <c r="AO1495">
        <v>52</v>
      </c>
      <c r="AP1495" t="s">
        <v>336</v>
      </c>
    </row>
    <row r="1496" spans="1:42" customFormat="1">
      <c r="A1496">
        <v>134470</v>
      </c>
      <c r="B1496" t="s">
        <v>118</v>
      </c>
      <c r="C1496" t="s">
        <v>2511</v>
      </c>
      <c r="D1496" s="18">
        <v>13000</v>
      </c>
      <c r="E1496" s="13">
        <v>41733</v>
      </c>
      <c r="F1496" s="14">
        <v>0.49745370370370368</v>
      </c>
      <c r="G1496" s="18">
        <v>0</v>
      </c>
      <c r="H1496">
        <v>0</v>
      </c>
      <c r="I1496" s="21">
        <f t="shared" si="46"/>
        <v>-2917054.1299999952</v>
      </c>
      <c r="N1496">
        <v>60</v>
      </c>
      <c r="O1496" t="s">
        <v>60</v>
      </c>
      <c r="P1496">
        <v>1</v>
      </c>
      <c r="R1496">
        <v>1449</v>
      </c>
      <c r="S1496" s="13">
        <v>41785</v>
      </c>
      <c r="T1496" s="13">
        <v>42135</v>
      </c>
      <c r="W1496">
        <v>2014</v>
      </c>
      <c r="X1496">
        <v>7</v>
      </c>
      <c r="AA1496">
        <v>132336</v>
      </c>
      <c r="AC1496" t="s">
        <v>51</v>
      </c>
      <c r="AD1496" t="s">
        <v>320</v>
      </c>
      <c r="AE1496" t="str">
        <f t="shared" si="47"/>
        <v>COLÉGIO OLIMPO GOIÂNIA</v>
      </c>
      <c r="AG1496">
        <v>52</v>
      </c>
      <c r="AH1496">
        <v>8</v>
      </c>
      <c r="AI1496" t="s">
        <v>52</v>
      </c>
      <c r="AM1496">
        <v>0</v>
      </c>
      <c r="AP1496" t="s">
        <v>327</v>
      </c>
    </row>
    <row r="1497" spans="1:42" customFormat="1">
      <c r="A1497">
        <v>128299</v>
      </c>
      <c r="B1497" t="s">
        <v>2512</v>
      </c>
      <c r="C1497" t="s">
        <v>2513</v>
      </c>
      <c r="D1497" s="18">
        <v>0</v>
      </c>
      <c r="E1497" s="13">
        <v>41733</v>
      </c>
      <c r="F1497" s="14">
        <v>0.51986111111111111</v>
      </c>
      <c r="G1497" s="18">
        <v>4302.66</v>
      </c>
      <c r="H1497">
        <v>0</v>
      </c>
      <c r="I1497" s="21">
        <f t="shared" si="46"/>
        <v>-2921356.7899999954</v>
      </c>
      <c r="M1497">
        <v>46960</v>
      </c>
      <c r="N1497">
        <v>12</v>
      </c>
      <c r="O1497" t="s">
        <v>233</v>
      </c>
      <c r="P1497">
        <v>1</v>
      </c>
      <c r="R1497">
        <v>1580</v>
      </c>
      <c r="S1497" s="13">
        <v>41755</v>
      </c>
      <c r="T1497" s="13">
        <v>41755</v>
      </c>
      <c r="W1497">
        <v>2014</v>
      </c>
      <c r="X1497">
        <v>12</v>
      </c>
      <c r="AC1497" t="s">
        <v>2514</v>
      </c>
      <c r="AD1497" t="s">
        <v>319</v>
      </c>
      <c r="AE1497" t="str">
        <f t="shared" si="47"/>
        <v>COLÉGIO OLIMPO ANÁPOLIS</v>
      </c>
      <c r="AG1497">
        <v>26</v>
      </c>
      <c r="AH1497">
        <v>8</v>
      </c>
      <c r="AI1497" t="s">
        <v>52</v>
      </c>
      <c r="AK1497">
        <v>0</v>
      </c>
      <c r="AM1497">
        <v>0</v>
      </c>
      <c r="AP1497" t="s">
        <v>336</v>
      </c>
    </row>
    <row r="1498" spans="1:42" customFormat="1">
      <c r="A1498">
        <v>123697</v>
      </c>
      <c r="B1498" t="s">
        <v>2515</v>
      </c>
      <c r="C1498" t="s">
        <v>2515</v>
      </c>
      <c r="D1498" s="18">
        <v>0</v>
      </c>
      <c r="E1498" s="13">
        <v>41733</v>
      </c>
      <c r="F1498" s="14">
        <v>0.54129629629629628</v>
      </c>
      <c r="G1498" s="18">
        <v>1500</v>
      </c>
      <c r="H1498">
        <v>0</v>
      </c>
      <c r="I1498" s="21">
        <f t="shared" si="46"/>
        <v>-2922856.7899999954</v>
      </c>
      <c r="N1498">
        <v>60</v>
      </c>
      <c r="O1498" t="s">
        <v>60</v>
      </c>
      <c r="P1498">
        <v>1</v>
      </c>
      <c r="R1498">
        <v>1449</v>
      </c>
      <c r="S1498" s="13">
        <v>41738</v>
      </c>
      <c r="T1498" s="13">
        <v>42135</v>
      </c>
      <c r="W1498">
        <v>2014</v>
      </c>
      <c r="X1498">
        <v>24</v>
      </c>
      <c r="AC1498" t="s">
        <v>51</v>
      </c>
      <c r="AD1498" t="s">
        <v>320</v>
      </c>
      <c r="AE1498" t="str">
        <f t="shared" si="47"/>
        <v>COLÉGIO OLIMPO GOIÂNIA</v>
      </c>
      <c r="AG1498">
        <v>26</v>
      </c>
      <c r="AH1498">
        <v>8</v>
      </c>
      <c r="AI1498" t="s">
        <v>52</v>
      </c>
      <c r="AM1498">
        <v>0</v>
      </c>
      <c r="AO1498">
        <v>45</v>
      </c>
      <c r="AP1498" t="s">
        <v>336</v>
      </c>
    </row>
    <row r="1499" spans="1:42" customFormat="1">
      <c r="A1499">
        <v>269293</v>
      </c>
      <c r="B1499" t="s">
        <v>2515</v>
      </c>
      <c r="C1499" t="s">
        <v>2516</v>
      </c>
      <c r="D1499" s="18">
        <v>1500</v>
      </c>
      <c r="E1499" s="13">
        <v>41733</v>
      </c>
      <c r="F1499" s="14">
        <v>0.54129629629629628</v>
      </c>
      <c r="G1499" s="18">
        <v>0</v>
      </c>
      <c r="H1499">
        <v>0</v>
      </c>
      <c r="I1499" s="21">
        <f t="shared" si="46"/>
        <v>-2921356.7899999954</v>
      </c>
      <c r="N1499">
        <v>60</v>
      </c>
      <c r="O1499" t="s">
        <v>60</v>
      </c>
      <c r="P1499">
        <v>1</v>
      </c>
      <c r="R1499">
        <v>1449</v>
      </c>
      <c r="S1499" s="13">
        <v>42135</v>
      </c>
      <c r="T1499" s="13">
        <v>42135</v>
      </c>
      <c r="W1499">
        <v>2015</v>
      </c>
      <c r="X1499">
        <v>60</v>
      </c>
      <c r="AA1499">
        <v>123697</v>
      </c>
      <c r="AC1499" t="s">
        <v>51</v>
      </c>
      <c r="AD1499" t="s">
        <v>320</v>
      </c>
      <c r="AE1499" t="str">
        <f t="shared" si="47"/>
        <v>COLÉGIO OLIMPO GOIÂNIA</v>
      </c>
      <c r="AG1499">
        <v>45</v>
      </c>
      <c r="AH1499">
        <v>8</v>
      </c>
      <c r="AI1499" t="s">
        <v>52</v>
      </c>
      <c r="AM1499">
        <v>0</v>
      </c>
      <c r="AP1499" t="s">
        <v>439</v>
      </c>
    </row>
    <row r="1500" spans="1:42" customFormat="1">
      <c r="A1500">
        <v>123699</v>
      </c>
      <c r="B1500" t="s">
        <v>2515</v>
      </c>
      <c r="C1500" t="s">
        <v>2515</v>
      </c>
      <c r="D1500" s="18">
        <v>0</v>
      </c>
      <c r="E1500" s="13">
        <v>41733</v>
      </c>
      <c r="F1500" s="14">
        <v>0.54188657407407403</v>
      </c>
      <c r="G1500" s="18">
        <v>5000</v>
      </c>
      <c r="H1500">
        <v>0</v>
      </c>
      <c r="I1500" s="21">
        <f t="shared" si="46"/>
        <v>-2926356.7899999954</v>
      </c>
      <c r="N1500">
        <v>60</v>
      </c>
      <c r="O1500" t="s">
        <v>60</v>
      </c>
      <c r="P1500">
        <v>1</v>
      </c>
      <c r="R1500">
        <v>1449</v>
      </c>
      <c r="S1500" s="13">
        <v>41738</v>
      </c>
      <c r="T1500" s="13">
        <v>42135</v>
      </c>
      <c r="W1500">
        <v>2014</v>
      </c>
      <c r="X1500">
        <v>24</v>
      </c>
      <c r="AC1500" t="s">
        <v>51</v>
      </c>
      <c r="AD1500" t="s">
        <v>320</v>
      </c>
      <c r="AE1500" t="str">
        <f t="shared" si="47"/>
        <v>COLÉGIO OLIMPO GOIÂNIA</v>
      </c>
      <c r="AG1500">
        <v>2</v>
      </c>
      <c r="AH1500">
        <v>8</v>
      </c>
      <c r="AI1500" t="s">
        <v>52</v>
      </c>
      <c r="AM1500">
        <v>0</v>
      </c>
      <c r="AO1500">
        <v>27</v>
      </c>
      <c r="AP1500" t="s">
        <v>371</v>
      </c>
    </row>
    <row r="1501" spans="1:42" customFormat="1">
      <c r="A1501">
        <v>269294</v>
      </c>
      <c r="B1501" t="s">
        <v>2515</v>
      </c>
      <c r="C1501" t="s">
        <v>2517</v>
      </c>
      <c r="D1501" s="18">
        <v>5000</v>
      </c>
      <c r="E1501" s="13">
        <v>41733</v>
      </c>
      <c r="F1501" s="14">
        <v>0.54188657407407403</v>
      </c>
      <c r="G1501" s="18">
        <v>0</v>
      </c>
      <c r="H1501">
        <v>0</v>
      </c>
      <c r="I1501" s="21">
        <f t="shared" si="46"/>
        <v>-2921356.7899999954</v>
      </c>
      <c r="N1501">
        <v>60</v>
      </c>
      <c r="O1501" t="s">
        <v>60</v>
      </c>
      <c r="P1501">
        <v>1</v>
      </c>
      <c r="R1501">
        <v>1449</v>
      </c>
      <c r="S1501" s="13">
        <v>42135</v>
      </c>
      <c r="T1501" s="13">
        <v>42135</v>
      </c>
      <c r="W1501">
        <v>2015</v>
      </c>
      <c r="X1501">
        <v>60</v>
      </c>
      <c r="AA1501">
        <v>123699</v>
      </c>
      <c r="AC1501" t="s">
        <v>51</v>
      </c>
      <c r="AD1501" t="s">
        <v>320</v>
      </c>
      <c r="AE1501" t="str">
        <f t="shared" si="47"/>
        <v>COLÉGIO OLIMPO GOIÂNIA</v>
      </c>
      <c r="AG1501">
        <v>27</v>
      </c>
      <c r="AH1501">
        <v>8</v>
      </c>
      <c r="AI1501" t="s">
        <v>52</v>
      </c>
      <c r="AM1501">
        <v>0</v>
      </c>
      <c r="AP1501" t="s">
        <v>406</v>
      </c>
    </row>
    <row r="1502" spans="1:42" customFormat="1">
      <c r="A1502">
        <v>123701</v>
      </c>
      <c r="B1502" t="s">
        <v>2515</v>
      </c>
      <c r="C1502" t="s">
        <v>2515</v>
      </c>
      <c r="D1502" s="18">
        <v>0</v>
      </c>
      <c r="E1502" s="13">
        <v>41733</v>
      </c>
      <c r="F1502" s="14">
        <v>0.54253472222222221</v>
      </c>
      <c r="G1502" s="18">
        <v>12000</v>
      </c>
      <c r="H1502">
        <v>0</v>
      </c>
      <c r="I1502" s="21">
        <f t="shared" si="46"/>
        <v>-2933356.7899999954</v>
      </c>
      <c r="N1502">
        <v>60</v>
      </c>
      <c r="O1502" t="s">
        <v>60</v>
      </c>
      <c r="P1502">
        <v>1</v>
      </c>
      <c r="R1502">
        <v>1449</v>
      </c>
      <c r="S1502" s="13">
        <v>41738</v>
      </c>
      <c r="T1502" s="13">
        <v>42135</v>
      </c>
      <c r="W1502">
        <v>2014</v>
      </c>
      <c r="X1502">
        <v>24</v>
      </c>
      <c r="AC1502" t="s">
        <v>51</v>
      </c>
      <c r="AD1502" t="s">
        <v>320</v>
      </c>
      <c r="AE1502" t="str">
        <f t="shared" si="47"/>
        <v>COLÉGIO OLIMPO GOIÂNIA</v>
      </c>
      <c r="AG1502">
        <v>26</v>
      </c>
      <c r="AH1502">
        <v>8</v>
      </c>
      <c r="AI1502" t="s">
        <v>52</v>
      </c>
      <c r="AM1502">
        <v>0</v>
      </c>
      <c r="AO1502">
        <v>42</v>
      </c>
      <c r="AP1502" t="s">
        <v>336</v>
      </c>
    </row>
    <row r="1503" spans="1:42" customFormat="1">
      <c r="A1503">
        <v>269295</v>
      </c>
      <c r="B1503" t="s">
        <v>2515</v>
      </c>
      <c r="C1503" t="s">
        <v>2518</v>
      </c>
      <c r="D1503" s="18">
        <v>12000</v>
      </c>
      <c r="E1503" s="13">
        <v>41733</v>
      </c>
      <c r="F1503" s="14">
        <v>0.54253472222222221</v>
      </c>
      <c r="G1503" s="18">
        <v>0</v>
      </c>
      <c r="H1503">
        <v>0</v>
      </c>
      <c r="I1503" s="21">
        <f t="shared" si="46"/>
        <v>-2921356.7899999954</v>
      </c>
      <c r="N1503">
        <v>60</v>
      </c>
      <c r="O1503" t="s">
        <v>60</v>
      </c>
      <c r="P1503">
        <v>1</v>
      </c>
      <c r="R1503">
        <v>1449</v>
      </c>
      <c r="S1503" s="13">
        <v>42135</v>
      </c>
      <c r="T1503" s="13">
        <v>42135</v>
      </c>
      <c r="W1503">
        <v>2015</v>
      </c>
      <c r="X1503">
        <v>60</v>
      </c>
      <c r="AA1503">
        <v>123701</v>
      </c>
      <c r="AC1503" t="s">
        <v>51</v>
      </c>
      <c r="AD1503" t="s">
        <v>320</v>
      </c>
      <c r="AE1503" t="str">
        <f t="shared" si="47"/>
        <v>COLÉGIO OLIMPO GOIÂNIA</v>
      </c>
      <c r="AG1503">
        <v>42</v>
      </c>
      <c r="AH1503">
        <v>8</v>
      </c>
      <c r="AI1503" t="s">
        <v>52</v>
      </c>
      <c r="AM1503">
        <v>0</v>
      </c>
      <c r="AP1503" t="s">
        <v>461</v>
      </c>
    </row>
    <row r="1504" spans="1:42" customFormat="1">
      <c r="A1504">
        <v>124564</v>
      </c>
      <c r="B1504" t="s">
        <v>2519</v>
      </c>
      <c r="C1504" t="s">
        <v>2520</v>
      </c>
      <c r="D1504" s="18">
        <v>400</v>
      </c>
      <c r="E1504" s="13">
        <v>41733</v>
      </c>
      <c r="F1504" s="14">
        <v>0.56175925925925929</v>
      </c>
      <c r="G1504" s="18">
        <v>0</v>
      </c>
      <c r="H1504">
        <v>0</v>
      </c>
      <c r="I1504" s="21">
        <f t="shared" si="46"/>
        <v>-2920956.7899999954</v>
      </c>
      <c r="K1504" t="s">
        <v>2521</v>
      </c>
      <c r="N1504">
        <v>8</v>
      </c>
      <c r="O1504" t="s">
        <v>63</v>
      </c>
      <c r="P1504">
        <v>2</v>
      </c>
      <c r="R1504">
        <v>1434</v>
      </c>
      <c r="S1504" s="13">
        <v>41739</v>
      </c>
      <c r="T1504" s="13">
        <v>41739</v>
      </c>
      <c r="W1504">
        <v>2014</v>
      </c>
      <c r="X1504">
        <v>8</v>
      </c>
      <c r="AC1504" t="s">
        <v>67</v>
      </c>
      <c r="AD1504" t="s">
        <v>319</v>
      </c>
      <c r="AE1504" t="str">
        <f t="shared" si="47"/>
        <v>SOL NASCENTE</v>
      </c>
      <c r="AG1504">
        <v>56</v>
      </c>
      <c r="AH1504">
        <v>1</v>
      </c>
      <c r="AI1504" t="s">
        <v>58</v>
      </c>
      <c r="AM1504">
        <v>0</v>
      </c>
      <c r="AP1504" t="s">
        <v>59</v>
      </c>
    </row>
    <row r="1505" spans="1:42" customFormat="1">
      <c r="A1505">
        <v>132981</v>
      </c>
      <c r="B1505" t="s">
        <v>50</v>
      </c>
      <c r="C1505" t="s">
        <v>50</v>
      </c>
      <c r="D1505" s="18">
        <v>0</v>
      </c>
      <c r="E1505" s="13">
        <v>41733</v>
      </c>
      <c r="F1505" s="14">
        <v>0.56425925925925924</v>
      </c>
      <c r="G1505" s="18">
        <v>32202.89</v>
      </c>
      <c r="H1505">
        <v>0</v>
      </c>
      <c r="I1505" s="21">
        <f t="shared" si="46"/>
        <v>-2953159.6799999955</v>
      </c>
      <c r="N1505">
        <v>60</v>
      </c>
      <c r="O1505" t="s">
        <v>60</v>
      </c>
      <c r="P1505">
        <v>1</v>
      </c>
      <c r="R1505">
        <v>1449</v>
      </c>
      <c r="S1505" s="13">
        <v>41782</v>
      </c>
      <c r="T1505" s="13">
        <v>42135</v>
      </c>
      <c r="W1505">
        <v>2014</v>
      </c>
      <c r="X1505">
        <v>7</v>
      </c>
      <c r="AC1505" t="s">
        <v>51</v>
      </c>
      <c r="AD1505" t="s">
        <v>320</v>
      </c>
      <c r="AE1505" t="str">
        <f t="shared" si="47"/>
        <v>COLÉGIO OLIMPO GOIÂNIA</v>
      </c>
      <c r="AG1505">
        <v>34</v>
      </c>
      <c r="AH1505">
        <v>8</v>
      </c>
      <c r="AI1505" t="s">
        <v>52</v>
      </c>
      <c r="AM1505">
        <v>0</v>
      </c>
      <c r="AO1505">
        <v>42</v>
      </c>
      <c r="AP1505" t="s">
        <v>413</v>
      </c>
    </row>
    <row r="1506" spans="1:42" customFormat="1">
      <c r="A1506">
        <v>132982</v>
      </c>
      <c r="B1506" t="s">
        <v>50</v>
      </c>
      <c r="C1506" t="s">
        <v>2522</v>
      </c>
      <c r="D1506" s="18">
        <v>32202.89</v>
      </c>
      <c r="E1506" s="13">
        <v>41733</v>
      </c>
      <c r="F1506" s="14">
        <v>0.56425925925925924</v>
      </c>
      <c r="G1506" s="18">
        <v>0</v>
      </c>
      <c r="H1506">
        <v>0</v>
      </c>
      <c r="I1506" s="21">
        <f t="shared" si="46"/>
        <v>-2920956.7899999954</v>
      </c>
      <c r="N1506">
        <v>60</v>
      </c>
      <c r="O1506" t="s">
        <v>60</v>
      </c>
      <c r="P1506">
        <v>1</v>
      </c>
      <c r="R1506">
        <v>1449</v>
      </c>
      <c r="S1506" s="13">
        <v>41782</v>
      </c>
      <c r="T1506" s="13">
        <v>42135</v>
      </c>
      <c r="W1506">
        <v>2014</v>
      </c>
      <c r="X1506">
        <v>7</v>
      </c>
      <c r="AA1506">
        <v>132981</v>
      </c>
      <c r="AC1506" t="s">
        <v>51</v>
      </c>
      <c r="AD1506" t="s">
        <v>320</v>
      </c>
      <c r="AE1506" t="str">
        <f t="shared" si="47"/>
        <v>COLÉGIO OLIMPO GOIÂNIA</v>
      </c>
      <c r="AG1506">
        <v>42</v>
      </c>
      <c r="AH1506">
        <v>8</v>
      </c>
      <c r="AI1506" t="s">
        <v>52</v>
      </c>
      <c r="AM1506">
        <v>0</v>
      </c>
      <c r="AP1506" t="s">
        <v>461</v>
      </c>
    </row>
    <row r="1507" spans="1:42" customFormat="1">
      <c r="A1507">
        <v>128019</v>
      </c>
      <c r="B1507" t="s">
        <v>2523</v>
      </c>
      <c r="C1507" t="s">
        <v>2524</v>
      </c>
      <c r="D1507" s="18">
        <v>0</v>
      </c>
      <c r="E1507" s="13">
        <v>41733</v>
      </c>
      <c r="F1507" s="14">
        <v>0.5741087962962963</v>
      </c>
      <c r="G1507" s="18">
        <v>993.07</v>
      </c>
      <c r="H1507">
        <v>0</v>
      </c>
      <c r="I1507" s="21">
        <f t="shared" si="46"/>
        <v>-2921949.8599999952</v>
      </c>
      <c r="M1507">
        <v>50298</v>
      </c>
      <c r="N1507">
        <v>7</v>
      </c>
      <c r="O1507" t="s">
        <v>44</v>
      </c>
      <c r="P1507">
        <v>1</v>
      </c>
      <c r="R1507">
        <v>506</v>
      </c>
      <c r="S1507" s="13">
        <v>41754</v>
      </c>
      <c r="T1507" s="13">
        <v>41754</v>
      </c>
      <c r="W1507">
        <v>2014</v>
      </c>
      <c r="X1507">
        <v>7</v>
      </c>
      <c r="AC1507" t="s">
        <v>100</v>
      </c>
      <c r="AD1507" t="s">
        <v>320</v>
      </c>
      <c r="AE1507" t="str">
        <f t="shared" si="47"/>
        <v>COLÉGIO OLIMPO GOIÂNIA</v>
      </c>
      <c r="AG1507">
        <v>45</v>
      </c>
      <c r="AH1507">
        <v>8</v>
      </c>
      <c r="AI1507" t="s">
        <v>52</v>
      </c>
      <c r="AK1507">
        <v>0</v>
      </c>
      <c r="AM1507">
        <v>0</v>
      </c>
      <c r="AP1507" t="s">
        <v>439</v>
      </c>
    </row>
    <row r="1508" spans="1:42" customFormat="1">
      <c r="A1508">
        <v>128030</v>
      </c>
      <c r="B1508" t="s">
        <v>2525</v>
      </c>
      <c r="C1508" t="s">
        <v>2526</v>
      </c>
      <c r="D1508" s="18">
        <v>0</v>
      </c>
      <c r="E1508" s="13">
        <v>41733</v>
      </c>
      <c r="F1508" s="14">
        <v>0.57515046296296302</v>
      </c>
      <c r="G1508" s="18">
        <v>42</v>
      </c>
      <c r="H1508">
        <v>0</v>
      </c>
      <c r="I1508" s="21">
        <f t="shared" si="46"/>
        <v>-2921991.8599999952</v>
      </c>
      <c r="M1508">
        <v>50316</v>
      </c>
      <c r="N1508">
        <v>7</v>
      </c>
      <c r="O1508" t="s">
        <v>44</v>
      </c>
      <c r="P1508">
        <v>1</v>
      </c>
      <c r="R1508">
        <v>575</v>
      </c>
      <c r="S1508" s="13">
        <v>41754</v>
      </c>
      <c r="T1508" s="13">
        <v>41754</v>
      </c>
      <c r="W1508">
        <v>2014</v>
      </c>
      <c r="X1508">
        <v>7</v>
      </c>
      <c r="AC1508" t="s">
        <v>61</v>
      </c>
      <c r="AD1508" t="s">
        <v>320</v>
      </c>
      <c r="AE1508" t="str">
        <f t="shared" si="47"/>
        <v>COLÉGIO OLIMPO GOIÂNIA</v>
      </c>
      <c r="AG1508">
        <v>45</v>
      </c>
      <c r="AH1508">
        <v>9</v>
      </c>
      <c r="AI1508" t="s">
        <v>54</v>
      </c>
      <c r="AK1508">
        <v>0</v>
      </c>
      <c r="AM1508">
        <v>0</v>
      </c>
      <c r="AP1508" t="s">
        <v>439</v>
      </c>
    </row>
    <row r="1509" spans="1:42" customFormat="1">
      <c r="A1509">
        <v>123350</v>
      </c>
      <c r="B1509">
        <v>143012</v>
      </c>
      <c r="C1509" t="s">
        <v>2527</v>
      </c>
      <c r="D1509" s="18">
        <v>1367.54</v>
      </c>
      <c r="E1509" s="13">
        <v>41733</v>
      </c>
      <c r="F1509" s="14">
        <v>0.58605324074074072</v>
      </c>
      <c r="G1509" s="18">
        <v>0</v>
      </c>
      <c r="H1509">
        <v>0</v>
      </c>
      <c r="I1509" s="21">
        <f t="shared" si="46"/>
        <v>-2920624.3199999952</v>
      </c>
      <c r="L1509">
        <v>143012</v>
      </c>
      <c r="N1509">
        <v>14</v>
      </c>
      <c r="O1509" t="s">
        <v>144</v>
      </c>
      <c r="P1509">
        <v>1</v>
      </c>
      <c r="R1509">
        <v>2</v>
      </c>
      <c r="S1509" s="13">
        <v>41736</v>
      </c>
      <c r="T1509" s="13">
        <v>41736</v>
      </c>
      <c r="U1509">
        <v>18209</v>
      </c>
      <c r="V1509">
        <v>20140404</v>
      </c>
      <c r="W1509">
        <v>2014</v>
      </c>
      <c r="X1509">
        <v>14</v>
      </c>
      <c r="AC1509" t="s">
        <v>48</v>
      </c>
      <c r="AD1509" t="s">
        <v>319</v>
      </c>
      <c r="AE1509" t="str">
        <f t="shared" si="47"/>
        <v>COLÉGIO OLIMPO GOIÂNIA</v>
      </c>
      <c r="AG1509">
        <v>12</v>
      </c>
      <c r="AH1509">
        <v>4</v>
      </c>
      <c r="AI1509" t="s">
        <v>78</v>
      </c>
      <c r="AM1509">
        <v>0</v>
      </c>
      <c r="AP1509" t="s">
        <v>355</v>
      </c>
    </row>
    <row r="1510" spans="1:42" customFormat="1">
      <c r="A1510">
        <v>123356</v>
      </c>
      <c r="B1510">
        <v>144514</v>
      </c>
      <c r="C1510" t="s">
        <v>2528</v>
      </c>
      <c r="D1510" s="18">
        <v>1339</v>
      </c>
      <c r="E1510" s="13">
        <v>41733</v>
      </c>
      <c r="F1510" s="14">
        <v>0.58605324074074072</v>
      </c>
      <c r="G1510" s="18">
        <v>0</v>
      </c>
      <c r="H1510">
        <v>0</v>
      </c>
      <c r="I1510" s="21">
        <f t="shared" si="46"/>
        <v>-2919285.3199999952</v>
      </c>
      <c r="L1510">
        <v>144514</v>
      </c>
      <c r="N1510">
        <v>14</v>
      </c>
      <c r="O1510" t="s">
        <v>144</v>
      </c>
      <c r="P1510">
        <v>1</v>
      </c>
      <c r="R1510">
        <v>2</v>
      </c>
      <c r="S1510" s="13">
        <v>41736</v>
      </c>
      <c r="T1510" s="13">
        <v>41736</v>
      </c>
      <c r="U1510">
        <v>18215</v>
      </c>
      <c r="V1510">
        <v>20140404</v>
      </c>
      <c r="W1510">
        <v>2014</v>
      </c>
      <c r="X1510">
        <v>14</v>
      </c>
      <c r="AC1510" t="s">
        <v>48</v>
      </c>
      <c r="AD1510" t="s">
        <v>319</v>
      </c>
      <c r="AE1510" t="str">
        <f t="shared" si="47"/>
        <v>COLÉGIO OLIMPO GOIÂNIA</v>
      </c>
      <c r="AG1510">
        <v>12</v>
      </c>
      <c r="AH1510">
        <v>4</v>
      </c>
      <c r="AI1510" t="s">
        <v>78</v>
      </c>
      <c r="AM1510">
        <v>0</v>
      </c>
      <c r="AP1510" t="s">
        <v>355</v>
      </c>
    </row>
    <row r="1511" spans="1:42" customFormat="1">
      <c r="A1511">
        <v>123351</v>
      </c>
      <c r="B1511">
        <v>143034</v>
      </c>
      <c r="C1511" t="s">
        <v>2529</v>
      </c>
      <c r="D1511" s="18">
        <v>1367.54</v>
      </c>
      <c r="E1511" s="13">
        <v>41733</v>
      </c>
      <c r="F1511" s="14">
        <v>0.58605324074074072</v>
      </c>
      <c r="G1511" s="18">
        <v>0</v>
      </c>
      <c r="H1511">
        <v>0</v>
      </c>
      <c r="I1511" s="21">
        <f t="shared" si="46"/>
        <v>-2917917.7799999951</v>
      </c>
      <c r="L1511">
        <v>143034</v>
      </c>
      <c r="N1511">
        <v>14</v>
      </c>
      <c r="O1511" t="s">
        <v>144</v>
      </c>
      <c r="P1511">
        <v>1</v>
      </c>
      <c r="R1511">
        <v>2</v>
      </c>
      <c r="S1511" s="13">
        <v>41736</v>
      </c>
      <c r="T1511" s="13">
        <v>41736</v>
      </c>
      <c r="U1511">
        <v>18210</v>
      </c>
      <c r="V1511">
        <v>20140404</v>
      </c>
      <c r="W1511">
        <v>2014</v>
      </c>
      <c r="X1511">
        <v>14</v>
      </c>
      <c r="AC1511" t="s">
        <v>48</v>
      </c>
      <c r="AD1511" t="s">
        <v>319</v>
      </c>
      <c r="AE1511" t="str">
        <f t="shared" si="47"/>
        <v>COLÉGIO OLIMPO GOIÂNIA</v>
      </c>
      <c r="AG1511">
        <v>12</v>
      </c>
      <c r="AH1511">
        <v>4</v>
      </c>
      <c r="AI1511" t="s">
        <v>78</v>
      </c>
      <c r="AM1511">
        <v>0</v>
      </c>
      <c r="AP1511" t="s">
        <v>355</v>
      </c>
    </row>
    <row r="1512" spans="1:42" customFormat="1">
      <c r="A1512">
        <v>123354</v>
      </c>
      <c r="B1512">
        <v>144164</v>
      </c>
      <c r="C1512" t="s">
        <v>2530</v>
      </c>
      <c r="D1512" s="18">
        <v>1339</v>
      </c>
      <c r="E1512" s="13">
        <v>41733</v>
      </c>
      <c r="F1512" s="14">
        <v>0.58605324074074072</v>
      </c>
      <c r="G1512" s="18">
        <v>0</v>
      </c>
      <c r="H1512">
        <v>0</v>
      </c>
      <c r="I1512" s="21">
        <f t="shared" si="46"/>
        <v>-2916578.7799999951</v>
      </c>
      <c r="L1512">
        <v>144164</v>
      </c>
      <c r="N1512">
        <v>14</v>
      </c>
      <c r="O1512" t="s">
        <v>144</v>
      </c>
      <c r="P1512">
        <v>1</v>
      </c>
      <c r="R1512">
        <v>2</v>
      </c>
      <c r="S1512" s="13">
        <v>41736</v>
      </c>
      <c r="T1512" s="13">
        <v>41736</v>
      </c>
      <c r="U1512">
        <v>18213</v>
      </c>
      <c r="V1512">
        <v>20140404</v>
      </c>
      <c r="W1512">
        <v>2014</v>
      </c>
      <c r="X1512">
        <v>14</v>
      </c>
      <c r="AC1512" t="s">
        <v>48</v>
      </c>
      <c r="AD1512" t="s">
        <v>319</v>
      </c>
      <c r="AE1512" t="str">
        <f t="shared" si="47"/>
        <v>COLÉGIO OLIMPO GOIÂNIA</v>
      </c>
      <c r="AG1512">
        <v>12</v>
      </c>
      <c r="AH1512">
        <v>4</v>
      </c>
      <c r="AI1512" t="s">
        <v>78</v>
      </c>
      <c r="AM1512">
        <v>0</v>
      </c>
      <c r="AP1512" t="s">
        <v>355</v>
      </c>
    </row>
    <row r="1513" spans="1:42" customFormat="1">
      <c r="A1513">
        <v>123355</v>
      </c>
      <c r="B1513">
        <v>144115</v>
      </c>
      <c r="C1513" t="s">
        <v>2531</v>
      </c>
      <c r="D1513" s="18">
        <v>1339</v>
      </c>
      <c r="E1513" s="13">
        <v>41733</v>
      </c>
      <c r="F1513" s="14">
        <v>0.58605324074074072</v>
      </c>
      <c r="G1513" s="18">
        <v>0</v>
      </c>
      <c r="H1513">
        <v>0</v>
      </c>
      <c r="I1513" s="21">
        <f t="shared" si="46"/>
        <v>-2915239.7799999951</v>
      </c>
      <c r="L1513">
        <v>144115</v>
      </c>
      <c r="N1513">
        <v>14</v>
      </c>
      <c r="O1513" t="s">
        <v>144</v>
      </c>
      <c r="P1513">
        <v>1</v>
      </c>
      <c r="R1513">
        <v>2</v>
      </c>
      <c r="S1513" s="13">
        <v>41736</v>
      </c>
      <c r="T1513" s="13">
        <v>41736</v>
      </c>
      <c r="U1513">
        <v>18214</v>
      </c>
      <c r="V1513">
        <v>20140404</v>
      </c>
      <c r="W1513">
        <v>2014</v>
      </c>
      <c r="X1513">
        <v>14</v>
      </c>
      <c r="AC1513" t="s">
        <v>48</v>
      </c>
      <c r="AD1513" t="s">
        <v>319</v>
      </c>
      <c r="AE1513" t="str">
        <f t="shared" si="47"/>
        <v>COLÉGIO OLIMPO GOIÂNIA</v>
      </c>
      <c r="AG1513">
        <v>12</v>
      </c>
      <c r="AH1513">
        <v>4</v>
      </c>
      <c r="AI1513" t="s">
        <v>78</v>
      </c>
      <c r="AM1513">
        <v>0</v>
      </c>
      <c r="AP1513" t="s">
        <v>355</v>
      </c>
    </row>
    <row r="1514" spans="1:42" customFormat="1">
      <c r="A1514">
        <v>123357</v>
      </c>
      <c r="B1514">
        <v>145716</v>
      </c>
      <c r="C1514" t="s">
        <v>2532</v>
      </c>
      <c r="D1514" s="18">
        <v>1523.8</v>
      </c>
      <c r="E1514" s="13">
        <v>41733</v>
      </c>
      <c r="F1514" s="14">
        <v>0.58605324074074072</v>
      </c>
      <c r="G1514" s="18">
        <v>0</v>
      </c>
      <c r="H1514">
        <v>0</v>
      </c>
      <c r="I1514" s="21">
        <f t="shared" si="46"/>
        <v>-2913715.9799999953</v>
      </c>
      <c r="L1514">
        <v>145716</v>
      </c>
      <c r="N1514">
        <v>14</v>
      </c>
      <c r="O1514" t="s">
        <v>144</v>
      </c>
      <c r="P1514">
        <v>1</v>
      </c>
      <c r="R1514">
        <v>2</v>
      </c>
      <c r="S1514" s="13">
        <v>41736</v>
      </c>
      <c r="T1514" s="13">
        <v>41736</v>
      </c>
      <c r="U1514">
        <v>18216</v>
      </c>
      <c r="V1514">
        <v>20140404</v>
      </c>
      <c r="W1514">
        <v>2014</v>
      </c>
      <c r="X1514">
        <v>14</v>
      </c>
      <c r="AC1514" t="s">
        <v>48</v>
      </c>
      <c r="AD1514" t="s">
        <v>319</v>
      </c>
      <c r="AE1514" t="str">
        <f t="shared" si="47"/>
        <v>COLÉGIO OLIMPO GOIÂNIA</v>
      </c>
      <c r="AG1514">
        <v>12</v>
      </c>
      <c r="AH1514">
        <v>4</v>
      </c>
      <c r="AI1514" t="s">
        <v>78</v>
      </c>
      <c r="AM1514">
        <v>0</v>
      </c>
      <c r="AP1514" t="s">
        <v>355</v>
      </c>
    </row>
    <row r="1515" spans="1:42" customFormat="1">
      <c r="A1515">
        <v>123353</v>
      </c>
      <c r="B1515">
        <v>144166</v>
      </c>
      <c r="C1515" t="s">
        <v>2533</v>
      </c>
      <c r="D1515" s="18">
        <v>1339</v>
      </c>
      <c r="E1515" s="13">
        <v>41733</v>
      </c>
      <c r="F1515" s="14">
        <v>0.58605324074074072</v>
      </c>
      <c r="G1515" s="18">
        <v>0</v>
      </c>
      <c r="H1515">
        <v>0</v>
      </c>
      <c r="I1515" s="21">
        <f t="shared" si="46"/>
        <v>-2912376.9799999953</v>
      </c>
      <c r="L1515">
        <v>144166</v>
      </c>
      <c r="N1515">
        <v>14</v>
      </c>
      <c r="O1515" t="s">
        <v>144</v>
      </c>
      <c r="P1515">
        <v>1</v>
      </c>
      <c r="R1515">
        <v>2</v>
      </c>
      <c r="S1515" s="13">
        <v>41736</v>
      </c>
      <c r="T1515" s="13">
        <v>41736</v>
      </c>
      <c r="U1515">
        <v>18212</v>
      </c>
      <c r="V1515">
        <v>20140404</v>
      </c>
      <c r="W1515">
        <v>2014</v>
      </c>
      <c r="X1515">
        <v>14</v>
      </c>
      <c r="AC1515" t="s">
        <v>48</v>
      </c>
      <c r="AD1515" t="s">
        <v>319</v>
      </c>
      <c r="AE1515" t="str">
        <f t="shared" si="47"/>
        <v>COLÉGIO OLIMPO GOIÂNIA</v>
      </c>
      <c r="AG1515">
        <v>12</v>
      </c>
      <c r="AH1515">
        <v>4</v>
      </c>
      <c r="AI1515" t="s">
        <v>78</v>
      </c>
      <c r="AM1515">
        <v>0</v>
      </c>
      <c r="AP1515" t="s">
        <v>355</v>
      </c>
    </row>
    <row r="1516" spans="1:42" customFormat="1">
      <c r="A1516">
        <v>123352</v>
      </c>
      <c r="B1516">
        <v>164532</v>
      </c>
      <c r="C1516" t="s">
        <v>2534</v>
      </c>
      <c r="D1516" s="18">
        <v>1523.8</v>
      </c>
      <c r="E1516" s="13">
        <v>41733</v>
      </c>
      <c r="F1516" s="14">
        <v>0.58605324074074072</v>
      </c>
      <c r="G1516" s="18">
        <v>0</v>
      </c>
      <c r="H1516">
        <v>0</v>
      </c>
      <c r="I1516" s="21">
        <f t="shared" si="46"/>
        <v>-2910853.1799999955</v>
      </c>
      <c r="L1516">
        <v>164532</v>
      </c>
      <c r="N1516">
        <v>14</v>
      </c>
      <c r="O1516" t="s">
        <v>144</v>
      </c>
      <c r="P1516">
        <v>1</v>
      </c>
      <c r="R1516">
        <v>2</v>
      </c>
      <c r="S1516" s="13">
        <v>41736</v>
      </c>
      <c r="T1516" s="13">
        <v>41736</v>
      </c>
      <c r="U1516">
        <v>18211</v>
      </c>
      <c r="V1516">
        <v>20140404</v>
      </c>
      <c r="W1516">
        <v>2014</v>
      </c>
      <c r="X1516">
        <v>14</v>
      </c>
      <c r="AC1516" t="s">
        <v>48</v>
      </c>
      <c r="AD1516" t="s">
        <v>319</v>
      </c>
      <c r="AE1516" t="str">
        <f t="shared" si="47"/>
        <v>COLÉGIO OLIMPO GOIÂNIA</v>
      </c>
      <c r="AG1516">
        <v>12</v>
      </c>
      <c r="AH1516">
        <v>4</v>
      </c>
      <c r="AI1516" t="s">
        <v>78</v>
      </c>
      <c r="AM1516">
        <v>0</v>
      </c>
      <c r="AP1516" t="s">
        <v>355</v>
      </c>
    </row>
    <row r="1517" spans="1:42" customFormat="1">
      <c r="A1517">
        <v>123359</v>
      </c>
      <c r="B1517">
        <v>146142</v>
      </c>
      <c r="C1517" t="s">
        <v>2535</v>
      </c>
      <c r="D1517" s="18">
        <v>1523.8</v>
      </c>
      <c r="E1517" s="13">
        <v>41733</v>
      </c>
      <c r="F1517" s="14">
        <v>0.58606481481481476</v>
      </c>
      <c r="G1517" s="18">
        <v>0</v>
      </c>
      <c r="H1517">
        <v>0</v>
      </c>
      <c r="I1517" s="21">
        <f t="shared" si="46"/>
        <v>-2909329.3799999957</v>
      </c>
      <c r="L1517">
        <v>146142</v>
      </c>
      <c r="N1517">
        <v>14</v>
      </c>
      <c r="O1517" t="s">
        <v>144</v>
      </c>
      <c r="P1517">
        <v>1</v>
      </c>
      <c r="R1517">
        <v>2</v>
      </c>
      <c r="S1517" s="13">
        <v>41736</v>
      </c>
      <c r="T1517" s="13">
        <v>41736</v>
      </c>
      <c r="U1517">
        <v>18218</v>
      </c>
      <c r="V1517">
        <v>20140404</v>
      </c>
      <c r="W1517">
        <v>2014</v>
      </c>
      <c r="X1517">
        <v>14</v>
      </c>
      <c r="AC1517" t="s">
        <v>48</v>
      </c>
      <c r="AD1517" t="s">
        <v>319</v>
      </c>
      <c r="AE1517" t="str">
        <f t="shared" si="47"/>
        <v>COLÉGIO OLIMPO GOIÂNIA</v>
      </c>
      <c r="AG1517">
        <v>12</v>
      </c>
      <c r="AH1517">
        <v>4</v>
      </c>
      <c r="AI1517" t="s">
        <v>78</v>
      </c>
      <c r="AM1517">
        <v>0</v>
      </c>
      <c r="AP1517" t="s">
        <v>355</v>
      </c>
    </row>
    <row r="1518" spans="1:42" customFormat="1">
      <c r="A1518">
        <v>123358</v>
      </c>
      <c r="B1518">
        <v>146329</v>
      </c>
      <c r="C1518" t="s">
        <v>2536</v>
      </c>
      <c r="D1518" s="18">
        <v>1523.8</v>
      </c>
      <c r="E1518" s="13">
        <v>41733</v>
      </c>
      <c r="F1518" s="14">
        <v>0.58606481481481476</v>
      </c>
      <c r="G1518" s="18">
        <v>0</v>
      </c>
      <c r="H1518">
        <v>0</v>
      </c>
      <c r="I1518" s="21">
        <f t="shared" si="46"/>
        <v>-2907805.5799999959</v>
      </c>
      <c r="L1518">
        <v>146329</v>
      </c>
      <c r="N1518">
        <v>14</v>
      </c>
      <c r="O1518" t="s">
        <v>144</v>
      </c>
      <c r="P1518">
        <v>1</v>
      </c>
      <c r="R1518">
        <v>2</v>
      </c>
      <c r="S1518" s="13">
        <v>41736</v>
      </c>
      <c r="T1518" s="13">
        <v>41736</v>
      </c>
      <c r="U1518">
        <v>18217</v>
      </c>
      <c r="V1518">
        <v>20140404</v>
      </c>
      <c r="W1518">
        <v>2014</v>
      </c>
      <c r="X1518">
        <v>14</v>
      </c>
      <c r="AC1518" t="s">
        <v>48</v>
      </c>
      <c r="AD1518" t="s">
        <v>319</v>
      </c>
      <c r="AE1518" t="str">
        <f t="shared" si="47"/>
        <v>COLÉGIO OLIMPO GOIÂNIA</v>
      </c>
      <c r="AG1518">
        <v>12</v>
      </c>
      <c r="AH1518">
        <v>4</v>
      </c>
      <c r="AI1518" t="s">
        <v>78</v>
      </c>
      <c r="AM1518">
        <v>0</v>
      </c>
      <c r="AP1518" t="s">
        <v>355</v>
      </c>
    </row>
    <row r="1519" spans="1:42" customFormat="1">
      <c r="A1519">
        <v>125156</v>
      </c>
      <c r="B1519">
        <v>171245</v>
      </c>
      <c r="C1519" t="s">
        <v>2537</v>
      </c>
      <c r="D1519" s="18">
        <v>1371.56</v>
      </c>
      <c r="E1519" s="13">
        <v>41733</v>
      </c>
      <c r="F1519" s="14">
        <v>0.58633101851851854</v>
      </c>
      <c r="G1519" s="18">
        <v>0</v>
      </c>
      <c r="H1519">
        <v>0</v>
      </c>
      <c r="I1519" s="21">
        <f t="shared" si="46"/>
        <v>-2906434.0199999958</v>
      </c>
      <c r="L1519">
        <v>171245</v>
      </c>
      <c r="N1519">
        <v>8</v>
      </c>
      <c r="O1519" t="s">
        <v>63</v>
      </c>
      <c r="P1519">
        <v>2</v>
      </c>
      <c r="R1519">
        <v>1378</v>
      </c>
      <c r="S1519" s="13">
        <v>41743</v>
      </c>
      <c r="T1519" s="13">
        <v>41743</v>
      </c>
      <c r="W1519">
        <v>2014</v>
      </c>
      <c r="X1519">
        <v>8</v>
      </c>
      <c r="AC1519" t="s">
        <v>109</v>
      </c>
      <c r="AD1519" t="s">
        <v>319</v>
      </c>
      <c r="AE1519" t="str">
        <f t="shared" si="47"/>
        <v>COLÉGIO OLIMPO GOIÂNIA</v>
      </c>
      <c r="AG1519">
        <v>4</v>
      </c>
      <c r="AH1519">
        <v>8</v>
      </c>
      <c r="AI1519" t="s">
        <v>52</v>
      </c>
      <c r="AK1519">
        <v>0</v>
      </c>
      <c r="AM1519">
        <v>0</v>
      </c>
      <c r="AP1519" t="s">
        <v>418</v>
      </c>
    </row>
    <row r="1520" spans="1:42" customFormat="1">
      <c r="A1520">
        <v>123711</v>
      </c>
      <c r="B1520">
        <v>172020</v>
      </c>
      <c r="C1520" t="s">
        <v>2538</v>
      </c>
      <c r="D1520" s="18">
        <v>66</v>
      </c>
      <c r="E1520" s="13">
        <v>41733</v>
      </c>
      <c r="F1520" s="14">
        <v>0.59763888888888894</v>
      </c>
      <c r="G1520" s="18">
        <v>0</v>
      </c>
      <c r="H1520">
        <v>0</v>
      </c>
      <c r="I1520" s="21">
        <f t="shared" si="46"/>
        <v>-2906368.0199999958</v>
      </c>
      <c r="L1520">
        <v>172020</v>
      </c>
      <c r="N1520">
        <v>24</v>
      </c>
      <c r="O1520" t="s">
        <v>68</v>
      </c>
      <c r="P1520">
        <v>1</v>
      </c>
      <c r="R1520">
        <v>1385</v>
      </c>
      <c r="S1520" s="13">
        <v>41738</v>
      </c>
      <c r="T1520" s="13">
        <v>41738</v>
      </c>
      <c r="W1520">
        <v>2014</v>
      </c>
      <c r="X1520">
        <v>24</v>
      </c>
      <c r="AC1520" t="s">
        <v>802</v>
      </c>
      <c r="AD1520" t="s">
        <v>319</v>
      </c>
      <c r="AE1520" t="str">
        <f t="shared" si="47"/>
        <v>COLÉGIO OLIMPO GOIÂNIA</v>
      </c>
      <c r="AG1520">
        <v>56</v>
      </c>
      <c r="AH1520">
        <v>1</v>
      </c>
      <c r="AI1520" t="s">
        <v>58</v>
      </c>
      <c r="AK1520">
        <v>0</v>
      </c>
      <c r="AM1520">
        <v>0</v>
      </c>
      <c r="AP1520" t="s">
        <v>59</v>
      </c>
    </row>
    <row r="1521" spans="1:42" customFormat="1">
      <c r="A1521">
        <v>123709</v>
      </c>
      <c r="B1521">
        <v>172018</v>
      </c>
      <c r="C1521" t="s">
        <v>2538</v>
      </c>
      <c r="D1521" s="18">
        <v>66</v>
      </c>
      <c r="E1521" s="13">
        <v>41733</v>
      </c>
      <c r="F1521" s="14">
        <v>0.59763888888888894</v>
      </c>
      <c r="G1521" s="18">
        <v>0</v>
      </c>
      <c r="H1521">
        <v>0</v>
      </c>
      <c r="I1521" s="21">
        <f t="shared" si="46"/>
        <v>-2906302.0199999958</v>
      </c>
      <c r="L1521">
        <v>172018</v>
      </c>
      <c r="N1521">
        <v>24</v>
      </c>
      <c r="O1521" t="s">
        <v>68</v>
      </c>
      <c r="P1521">
        <v>1</v>
      </c>
      <c r="R1521">
        <v>1385</v>
      </c>
      <c r="S1521" s="13">
        <v>41738</v>
      </c>
      <c r="T1521" s="13">
        <v>41738</v>
      </c>
      <c r="W1521">
        <v>2014</v>
      </c>
      <c r="X1521">
        <v>24</v>
      </c>
      <c r="AC1521" t="s">
        <v>802</v>
      </c>
      <c r="AD1521" t="s">
        <v>319</v>
      </c>
      <c r="AE1521" t="str">
        <f t="shared" si="47"/>
        <v>COLÉGIO OLIMPO GOIÂNIA</v>
      </c>
      <c r="AG1521">
        <v>56</v>
      </c>
      <c r="AH1521">
        <v>1</v>
      </c>
      <c r="AI1521" t="s">
        <v>58</v>
      </c>
      <c r="AK1521">
        <v>0</v>
      </c>
      <c r="AM1521">
        <v>0</v>
      </c>
      <c r="AP1521" t="s">
        <v>59</v>
      </c>
    </row>
    <row r="1522" spans="1:42" customFormat="1">
      <c r="A1522">
        <v>123710</v>
      </c>
      <c r="B1522">
        <v>172019</v>
      </c>
      <c r="C1522" t="s">
        <v>2538</v>
      </c>
      <c r="D1522" s="18">
        <v>66</v>
      </c>
      <c r="E1522" s="13">
        <v>41733</v>
      </c>
      <c r="F1522" s="14">
        <v>0.59763888888888894</v>
      </c>
      <c r="G1522" s="18">
        <v>0</v>
      </c>
      <c r="H1522">
        <v>0</v>
      </c>
      <c r="I1522" s="21">
        <f t="shared" si="46"/>
        <v>-2906236.0199999958</v>
      </c>
      <c r="L1522">
        <v>172019</v>
      </c>
      <c r="N1522">
        <v>24</v>
      </c>
      <c r="O1522" t="s">
        <v>68</v>
      </c>
      <c r="P1522">
        <v>1</v>
      </c>
      <c r="R1522">
        <v>1385</v>
      </c>
      <c r="S1522" s="13">
        <v>41738</v>
      </c>
      <c r="T1522" s="13">
        <v>41738</v>
      </c>
      <c r="W1522">
        <v>2014</v>
      </c>
      <c r="X1522">
        <v>24</v>
      </c>
      <c r="AC1522" t="s">
        <v>802</v>
      </c>
      <c r="AD1522" t="s">
        <v>319</v>
      </c>
      <c r="AE1522" t="str">
        <f t="shared" si="47"/>
        <v>COLÉGIO OLIMPO GOIÂNIA</v>
      </c>
      <c r="AG1522">
        <v>56</v>
      </c>
      <c r="AH1522">
        <v>1</v>
      </c>
      <c r="AI1522" t="s">
        <v>58</v>
      </c>
      <c r="AK1522">
        <v>0</v>
      </c>
      <c r="AM1522">
        <v>0</v>
      </c>
      <c r="AP1522" t="s">
        <v>59</v>
      </c>
    </row>
    <row r="1523" spans="1:42" customFormat="1">
      <c r="A1523">
        <v>125168</v>
      </c>
      <c r="B1523" s="15">
        <v>9530008</v>
      </c>
      <c r="C1523" t="s">
        <v>2539</v>
      </c>
      <c r="D1523" s="18">
        <v>2047.26</v>
      </c>
      <c r="E1523" s="13">
        <v>41733</v>
      </c>
      <c r="F1523" s="14">
        <v>0.59839120370370369</v>
      </c>
      <c r="G1523" s="18">
        <v>0</v>
      </c>
      <c r="H1523">
        <v>0</v>
      </c>
      <c r="I1523" s="21">
        <f t="shared" si="46"/>
        <v>-2904188.7599999961</v>
      </c>
      <c r="N1523">
        <v>7</v>
      </c>
      <c r="O1523" t="s">
        <v>44</v>
      </c>
      <c r="P1523">
        <v>1</v>
      </c>
      <c r="R1523">
        <v>1431</v>
      </c>
      <c r="S1523" s="13">
        <v>41743</v>
      </c>
      <c r="T1523" s="13">
        <v>41781</v>
      </c>
      <c r="W1523">
        <v>2014</v>
      </c>
      <c r="X1523">
        <v>8</v>
      </c>
      <c r="AC1523" t="s">
        <v>70</v>
      </c>
      <c r="AD1523" t="s">
        <v>319</v>
      </c>
      <c r="AE1523" t="str">
        <f t="shared" si="47"/>
        <v>COLÉGIO OLIMPO GOIÂNIA</v>
      </c>
      <c r="AG1523">
        <v>4</v>
      </c>
      <c r="AH1523">
        <v>8</v>
      </c>
      <c r="AI1523" t="s">
        <v>52</v>
      </c>
      <c r="AM1523">
        <v>0</v>
      </c>
      <c r="AP1523" t="s">
        <v>418</v>
      </c>
    </row>
    <row r="1524" spans="1:42" customFormat="1">
      <c r="A1524">
        <v>123712</v>
      </c>
      <c r="B1524">
        <v>172021</v>
      </c>
      <c r="C1524" t="s">
        <v>2540</v>
      </c>
      <c r="D1524" s="18">
        <v>66</v>
      </c>
      <c r="E1524" s="13">
        <v>41733</v>
      </c>
      <c r="F1524" s="14">
        <v>0.59840277777777773</v>
      </c>
      <c r="G1524" s="18">
        <v>0</v>
      </c>
      <c r="H1524">
        <v>0</v>
      </c>
      <c r="I1524" s="21">
        <f t="shared" si="46"/>
        <v>-2904122.7599999961</v>
      </c>
      <c r="L1524">
        <v>172021</v>
      </c>
      <c r="N1524">
        <v>24</v>
      </c>
      <c r="O1524" t="s">
        <v>68</v>
      </c>
      <c r="P1524">
        <v>1</v>
      </c>
      <c r="R1524">
        <v>1385</v>
      </c>
      <c r="S1524" s="13">
        <v>41738</v>
      </c>
      <c r="T1524" s="13">
        <v>41738</v>
      </c>
      <c r="W1524">
        <v>2014</v>
      </c>
      <c r="X1524">
        <v>24</v>
      </c>
      <c r="AC1524" t="s">
        <v>802</v>
      </c>
      <c r="AD1524" t="s">
        <v>319</v>
      </c>
      <c r="AE1524" t="str">
        <f t="shared" si="47"/>
        <v>COLÉGIO OLIMPO GOIÂNIA</v>
      </c>
      <c r="AG1524">
        <v>56</v>
      </c>
      <c r="AH1524">
        <v>1</v>
      </c>
      <c r="AI1524" t="s">
        <v>58</v>
      </c>
      <c r="AK1524">
        <v>0</v>
      </c>
      <c r="AM1524">
        <v>0</v>
      </c>
      <c r="AP1524" t="s">
        <v>59</v>
      </c>
    </row>
    <row r="1525" spans="1:42" customFormat="1">
      <c r="A1525">
        <v>123713</v>
      </c>
      <c r="B1525">
        <v>172022</v>
      </c>
      <c r="C1525" t="s">
        <v>2540</v>
      </c>
      <c r="D1525" s="18">
        <v>66</v>
      </c>
      <c r="E1525" s="13">
        <v>41733</v>
      </c>
      <c r="F1525" s="14">
        <v>0.59840277777777773</v>
      </c>
      <c r="G1525" s="18">
        <v>0</v>
      </c>
      <c r="H1525">
        <v>0</v>
      </c>
      <c r="I1525" s="21">
        <f t="shared" si="46"/>
        <v>-2904056.7599999961</v>
      </c>
      <c r="L1525">
        <v>172022</v>
      </c>
      <c r="N1525">
        <v>24</v>
      </c>
      <c r="O1525" t="s">
        <v>68</v>
      </c>
      <c r="P1525">
        <v>1</v>
      </c>
      <c r="R1525">
        <v>1385</v>
      </c>
      <c r="S1525" s="13">
        <v>41738</v>
      </c>
      <c r="T1525" s="13">
        <v>41738</v>
      </c>
      <c r="W1525">
        <v>2014</v>
      </c>
      <c r="X1525">
        <v>24</v>
      </c>
      <c r="AC1525" t="s">
        <v>802</v>
      </c>
      <c r="AD1525" t="s">
        <v>319</v>
      </c>
      <c r="AE1525" t="str">
        <f t="shared" si="47"/>
        <v>COLÉGIO OLIMPO GOIÂNIA</v>
      </c>
      <c r="AG1525">
        <v>56</v>
      </c>
      <c r="AH1525">
        <v>1</v>
      </c>
      <c r="AI1525" t="s">
        <v>58</v>
      </c>
      <c r="AK1525">
        <v>0</v>
      </c>
      <c r="AM1525">
        <v>0</v>
      </c>
      <c r="AP1525" t="s">
        <v>59</v>
      </c>
    </row>
    <row r="1526" spans="1:42" customFormat="1">
      <c r="A1526">
        <v>123714</v>
      </c>
      <c r="B1526">
        <v>172023</v>
      </c>
      <c r="C1526" t="s">
        <v>2540</v>
      </c>
      <c r="D1526" s="18">
        <v>66</v>
      </c>
      <c r="E1526" s="13">
        <v>41733</v>
      </c>
      <c r="F1526" s="14">
        <v>0.59840277777777773</v>
      </c>
      <c r="G1526" s="18">
        <v>0</v>
      </c>
      <c r="H1526">
        <v>0</v>
      </c>
      <c r="I1526" s="21">
        <f t="shared" si="46"/>
        <v>-2903990.7599999961</v>
      </c>
      <c r="L1526">
        <v>172023</v>
      </c>
      <c r="N1526">
        <v>24</v>
      </c>
      <c r="O1526" t="s">
        <v>68</v>
      </c>
      <c r="P1526">
        <v>1</v>
      </c>
      <c r="R1526">
        <v>1385</v>
      </c>
      <c r="S1526" s="13">
        <v>41738</v>
      </c>
      <c r="T1526" s="13">
        <v>41738</v>
      </c>
      <c r="W1526">
        <v>2014</v>
      </c>
      <c r="X1526">
        <v>24</v>
      </c>
      <c r="AC1526" t="s">
        <v>802</v>
      </c>
      <c r="AD1526" t="s">
        <v>319</v>
      </c>
      <c r="AE1526" t="str">
        <f t="shared" si="47"/>
        <v>COLÉGIO OLIMPO GOIÂNIA</v>
      </c>
      <c r="AG1526">
        <v>56</v>
      </c>
      <c r="AH1526">
        <v>1</v>
      </c>
      <c r="AI1526" t="s">
        <v>58</v>
      </c>
      <c r="AK1526">
        <v>0</v>
      </c>
      <c r="AM1526">
        <v>0</v>
      </c>
      <c r="AP1526" t="s">
        <v>59</v>
      </c>
    </row>
    <row r="1527" spans="1:42" customFormat="1">
      <c r="A1527">
        <v>123715</v>
      </c>
      <c r="B1527">
        <v>172024</v>
      </c>
      <c r="C1527" t="s">
        <v>2541</v>
      </c>
      <c r="D1527" s="18">
        <v>66</v>
      </c>
      <c r="E1527" s="13">
        <v>41733</v>
      </c>
      <c r="F1527" s="14">
        <v>0.59968750000000004</v>
      </c>
      <c r="G1527" s="18">
        <v>0</v>
      </c>
      <c r="H1527">
        <v>0</v>
      </c>
      <c r="I1527" s="21">
        <f t="shared" si="46"/>
        <v>-2903924.7599999961</v>
      </c>
      <c r="L1527">
        <v>172024</v>
      </c>
      <c r="N1527">
        <v>24</v>
      </c>
      <c r="O1527" t="s">
        <v>68</v>
      </c>
      <c r="P1527">
        <v>1</v>
      </c>
      <c r="R1527">
        <v>1385</v>
      </c>
      <c r="S1527" s="13">
        <v>41738</v>
      </c>
      <c r="T1527" s="13">
        <v>41738</v>
      </c>
      <c r="W1527">
        <v>2014</v>
      </c>
      <c r="X1527">
        <v>24</v>
      </c>
      <c r="AC1527" t="s">
        <v>802</v>
      </c>
      <c r="AD1527" t="s">
        <v>319</v>
      </c>
      <c r="AE1527" t="str">
        <f t="shared" si="47"/>
        <v>COLÉGIO OLIMPO GOIÂNIA</v>
      </c>
      <c r="AG1527">
        <v>56</v>
      </c>
      <c r="AH1527">
        <v>1</v>
      </c>
      <c r="AI1527" t="s">
        <v>58</v>
      </c>
      <c r="AK1527">
        <v>0</v>
      </c>
      <c r="AM1527">
        <v>0</v>
      </c>
      <c r="AP1527" t="s">
        <v>59</v>
      </c>
    </row>
    <row r="1528" spans="1:42" customFormat="1">
      <c r="A1528">
        <v>123716</v>
      </c>
      <c r="B1528">
        <v>172025</v>
      </c>
      <c r="C1528" t="s">
        <v>2541</v>
      </c>
      <c r="D1528" s="18">
        <v>66</v>
      </c>
      <c r="E1528" s="13">
        <v>41733</v>
      </c>
      <c r="F1528" s="14">
        <v>0.59968750000000004</v>
      </c>
      <c r="G1528" s="18">
        <v>0</v>
      </c>
      <c r="H1528">
        <v>0</v>
      </c>
      <c r="I1528" s="21">
        <f t="shared" si="46"/>
        <v>-2903858.7599999961</v>
      </c>
      <c r="L1528">
        <v>172025</v>
      </c>
      <c r="N1528">
        <v>24</v>
      </c>
      <c r="O1528" t="s">
        <v>68</v>
      </c>
      <c r="P1528">
        <v>1</v>
      </c>
      <c r="R1528">
        <v>1385</v>
      </c>
      <c r="S1528" s="13">
        <v>41738</v>
      </c>
      <c r="T1528" s="13">
        <v>41738</v>
      </c>
      <c r="W1528">
        <v>2014</v>
      </c>
      <c r="X1528">
        <v>24</v>
      </c>
      <c r="AC1528" t="s">
        <v>802</v>
      </c>
      <c r="AD1528" t="s">
        <v>319</v>
      </c>
      <c r="AE1528" t="str">
        <f t="shared" si="47"/>
        <v>COLÉGIO OLIMPO GOIÂNIA</v>
      </c>
      <c r="AG1528">
        <v>56</v>
      </c>
      <c r="AH1528">
        <v>1</v>
      </c>
      <c r="AI1528" t="s">
        <v>58</v>
      </c>
      <c r="AK1528">
        <v>0</v>
      </c>
      <c r="AM1528">
        <v>0</v>
      </c>
      <c r="AP1528" t="s">
        <v>59</v>
      </c>
    </row>
    <row r="1529" spans="1:42" customFormat="1">
      <c r="A1529">
        <v>123717</v>
      </c>
      <c r="B1529">
        <v>172026</v>
      </c>
      <c r="C1529" t="s">
        <v>2541</v>
      </c>
      <c r="D1529" s="18">
        <v>66</v>
      </c>
      <c r="E1529" s="13">
        <v>41733</v>
      </c>
      <c r="F1529" s="14">
        <v>0.59968750000000004</v>
      </c>
      <c r="G1529" s="18">
        <v>0</v>
      </c>
      <c r="H1529">
        <v>0</v>
      </c>
      <c r="I1529" s="21">
        <f t="shared" si="46"/>
        <v>-2903792.7599999961</v>
      </c>
      <c r="L1529">
        <v>172026</v>
      </c>
      <c r="N1529">
        <v>24</v>
      </c>
      <c r="O1529" t="s">
        <v>68</v>
      </c>
      <c r="P1529">
        <v>1</v>
      </c>
      <c r="R1529">
        <v>1385</v>
      </c>
      <c r="S1529" s="13">
        <v>41738</v>
      </c>
      <c r="T1529" s="13">
        <v>41738</v>
      </c>
      <c r="W1529">
        <v>2014</v>
      </c>
      <c r="X1529">
        <v>24</v>
      </c>
      <c r="AC1529" t="s">
        <v>802</v>
      </c>
      <c r="AD1529" t="s">
        <v>319</v>
      </c>
      <c r="AE1529" t="str">
        <f t="shared" si="47"/>
        <v>COLÉGIO OLIMPO GOIÂNIA</v>
      </c>
      <c r="AG1529">
        <v>56</v>
      </c>
      <c r="AH1529">
        <v>1</v>
      </c>
      <c r="AI1529" t="s">
        <v>58</v>
      </c>
      <c r="AK1529">
        <v>0</v>
      </c>
      <c r="AM1529">
        <v>0</v>
      </c>
      <c r="AP1529" t="s">
        <v>59</v>
      </c>
    </row>
    <row r="1530" spans="1:42" customFormat="1">
      <c r="A1530">
        <v>123718</v>
      </c>
      <c r="B1530">
        <v>172027</v>
      </c>
      <c r="C1530" t="s">
        <v>2542</v>
      </c>
      <c r="D1530" s="18">
        <v>66</v>
      </c>
      <c r="E1530" s="13">
        <v>41733</v>
      </c>
      <c r="F1530" s="14">
        <v>0.6002777777777778</v>
      </c>
      <c r="G1530" s="18">
        <v>0</v>
      </c>
      <c r="H1530">
        <v>0</v>
      </c>
      <c r="I1530" s="21">
        <f t="shared" si="46"/>
        <v>-2903726.7599999961</v>
      </c>
      <c r="L1530">
        <v>172027</v>
      </c>
      <c r="N1530">
        <v>24</v>
      </c>
      <c r="O1530" t="s">
        <v>68</v>
      </c>
      <c r="P1530">
        <v>1</v>
      </c>
      <c r="R1530">
        <v>1385</v>
      </c>
      <c r="S1530" s="13">
        <v>41738</v>
      </c>
      <c r="T1530" s="13">
        <v>41738</v>
      </c>
      <c r="W1530">
        <v>2014</v>
      </c>
      <c r="X1530">
        <v>24</v>
      </c>
      <c r="AC1530" t="s">
        <v>802</v>
      </c>
      <c r="AD1530" t="s">
        <v>319</v>
      </c>
      <c r="AE1530" t="str">
        <f t="shared" si="47"/>
        <v>COLÉGIO OLIMPO GOIÂNIA</v>
      </c>
      <c r="AG1530">
        <v>56</v>
      </c>
      <c r="AH1530">
        <v>1</v>
      </c>
      <c r="AI1530" t="s">
        <v>58</v>
      </c>
      <c r="AK1530">
        <v>0</v>
      </c>
      <c r="AM1530">
        <v>0</v>
      </c>
      <c r="AP1530" t="s">
        <v>59</v>
      </c>
    </row>
    <row r="1531" spans="1:42" customFormat="1">
      <c r="A1531">
        <v>123719</v>
      </c>
      <c r="B1531">
        <v>172028</v>
      </c>
      <c r="C1531" t="s">
        <v>2542</v>
      </c>
      <c r="D1531" s="18">
        <v>66</v>
      </c>
      <c r="E1531" s="13">
        <v>41733</v>
      </c>
      <c r="F1531" s="14">
        <v>0.6002777777777778</v>
      </c>
      <c r="G1531" s="18">
        <v>0</v>
      </c>
      <c r="H1531">
        <v>0</v>
      </c>
      <c r="I1531" s="21">
        <f t="shared" si="46"/>
        <v>-2903660.7599999961</v>
      </c>
      <c r="L1531">
        <v>172028</v>
      </c>
      <c r="N1531">
        <v>24</v>
      </c>
      <c r="O1531" t="s">
        <v>68</v>
      </c>
      <c r="P1531">
        <v>1</v>
      </c>
      <c r="R1531">
        <v>1385</v>
      </c>
      <c r="S1531" s="13">
        <v>41738</v>
      </c>
      <c r="T1531" s="13">
        <v>41738</v>
      </c>
      <c r="W1531">
        <v>2014</v>
      </c>
      <c r="X1531">
        <v>24</v>
      </c>
      <c r="AC1531" t="s">
        <v>802</v>
      </c>
      <c r="AD1531" t="s">
        <v>319</v>
      </c>
      <c r="AE1531" t="str">
        <f t="shared" si="47"/>
        <v>COLÉGIO OLIMPO GOIÂNIA</v>
      </c>
      <c r="AG1531">
        <v>56</v>
      </c>
      <c r="AH1531">
        <v>1</v>
      </c>
      <c r="AI1531" t="s">
        <v>58</v>
      </c>
      <c r="AK1531">
        <v>0</v>
      </c>
      <c r="AM1531">
        <v>0</v>
      </c>
      <c r="AP1531" t="s">
        <v>59</v>
      </c>
    </row>
    <row r="1532" spans="1:42" customFormat="1">
      <c r="A1532">
        <v>123720</v>
      </c>
      <c r="B1532">
        <v>172029</v>
      </c>
      <c r="C1532" t="s">
        <v>2542</v>
      </c>
      <c r="D1532" s="18">
        <v>66</v>
      </c>
      <c r="E1532" s="13">
        <v>41733</v>
      </c>
      <c r="F1532" s="14">
        <v>0.60028935185185184</v>
      </c>
      <c r="G1532" s="18">
        <v>0</v>
      </c>
      <c r="H1532">
        <v>0</v>
      </c>
      <c r="I1532" s="21">
        <f t="shared" si="46"/>
        <v>-2903594.7599999961</v>
      </c>
      <c r="L1532">
        <v>172029</v>
      </c>
      <c r="N1532">
        <v>24</v>
      </c>
      <c r="O1532" t="s">
        <v>68</v>
      </c>
      <c r="P1532">
        <v>1</v>
      </c>
      <c r="R1532">
        <v>1385</v>
      </c>
      <c r="S1532" s="13">
        <v>41738</v>
      </c>
      <c r="T1532" s="13">
        <v>41738</v>
      </c>
      <c r="W1532">
        <v>2014</v>
      </c>
      <c r="X1532">
        <v>24</v>
      </c>
      <c r="AC1532" t="s">
        <v>802</v>
      </c>
      <c r="AD1532" t="s">
        <v>319</v>
      </c>
      <c r="AE1532" t="str">
        <f t="shared" si="47"/>
        <v>COLÉGIO OLIMPO GOIÂNIA</v>
      </c>
      <c r="AG1532">
        <v>56</v>
      </c>
      <c r="AH1532">
        <v>1</v>
      </c>
      <c r="AI1532" t="s">
        <v>58</v>
      </c>
      <c r="AK1532">
        <v>0</v>
      </c>
      <c r="AM1532">
        <v>0</v>
      </c>
      <c r="AP1532" t="s">
        <v>59</v>
      </c>
    </row>
    <row r="1533" spans="1:42" customFormat="1">
      <c r="A1533">
        <v>123721</v>
      </c>
      <c r="B1533">
        <v>172030</v>
      </c>
      <c r="C1533" t="s">
        <v>2543</v>
      </c>
      <c r="D1533" s="18">
        <v>66</v>
      </c>
      <c r="E1533" s="13">
        <v>41733</v>
      </c>
      <c r="F1533" s="14">
        <v>0.60076388888888888</v>
      </c>
      <c r="G1533" s="18">
        <v>0</v>
      </c>
      <c r="H1533">
        <v>0</v>
      </c>
      <c r="I1533" s="21">
        <f t="shared" si="46"/>
        <v>-2903528.7599999961</v>
      </c>
      <c r="L1533">
        <v>172030</v>
      </c>
      <c r="N1533">
        <v>24</v>
      </c>
      <c r="O1533" t="s">
        <v>68</v>
      </c>
      <c r="P1533">
        <v>1</v>
      </c>
      <c r="R1533">
        <v>1385</v>
      </c>
      <c r="S1533" s="13">
        <v>41738</v>
      </c>
      <c r="T1533" s="13">
        <v>41738</v>
      </c>
      <c r="W1533">
        <v>2014</v>
      </c>
      <c r="X1533">
        <v>24</v>
      </c>
      <c r="AC1533" t="s">
        <v>802</v>
      </c>
      <c r="AD1533" t="s">
        <v>319</v>
      </c>
      <c r="AE1533" t="str">
        <f t="shared" si="47"/>
        <v>COLÉGIO OLIMPO GOIÂNIA</v>
      </c>
      <c r="AG1533">
        <v>56</v>
      </c>
      <c r="AH1533">
        <v>1</v>
      </c>
      <c r="AI1533" t="s">
        <v>58</v>
      </c>
      <c r="AK1533">
        <v>0</v>
      </c>
      <c r="AM1533">
        <v>0</v>
      </c>
      <c r="AP1533" t="s">
        <v>59</v>
      </c>
    </row>
    <row r="1534" spans="1:42" customFormat="1">
      <c r="A1534">
        <v>123722</v>
      </c>
      <c r="B1534">
        <v>172031</v>
      </c>
      <c r="C1534" t="s">
        <v>2543</v>
      </c>
      <c r="D1534" s="18">
        <v>66</v>
      </c>
      <c r="E1534" s="13">
        <v>41733</v>
      </c>
      <c r="F1534" s="14">
        <v>0.60076388888888888</v>
      </c>
      <c r="G1534" s="18">
        <v>0</v>
      </c>
      <c r="H1534">
        <v>0</v>
      </c>
      <c r="I1534" s="21">
        <f t="shared" si="46"/>
        <v>-2903462.7599999961</v>
      </c>
      <c r="L1534">
        <v>172031</v>
      </c>
      <c r="N1534">
        <v>24</v>
      </c>
      <c r="O1534" t="s">
        <v>68</v>
      </c>
      <c r="P1534">
        <v>1</v>
      </c>
      <c r="R1534">
        <v>1385</v>
      </c>
      <c r="S1534" s="13">
        <v>41738</v>
      </c>
      <c r="T1534" s="13">
        <v>41738</v>
      </c>
      <c r="W1534">
        <v>2014</v>
      </c>
      <c r="X1534">
        <v>24</v>
      </c>
      <c r="AC1534" t="s">
        <v>802</v>
      </c>
      <c r="AD1534" t="s">
        <v>319</v>
      </c>
      <c r="AE1534" t="str">
        <f t="shared" si="47"/>
        <v>COLÉGIO OLIMPO GOIÂNIA</v>
      </c>
      <c r="AG1534">
        <v>56</v>
      </c>
      <c r="AH1534">
        <v>1</v>
      </c>
      <c r="AI1534" t="s">
        <v>58</v>
      </c>
      <c r="AK1534">
        <v>0</v>
      </c>
      <c r="AM1534">
        <v>0</v>
      </c>
      <c r="AP1534" t="s">
        <v>59</v>
      </c>
    </row>
    <row r="1535" spans="1:42" customFormat="1">
      <c r="A1535">
        <v>123723</v>
      </c>
      <c r="B1535">
        <v>172032</v>
      </c>
      <c r="C1535" t="s">
        <v>2543</v>
      </c>
      <c r="D1535" s="18">
        <v>66</v>
      </c>
      <c r="E1535" s="13">
        <v>41733</v>
      </c>
      <c r="F1535" s="14">
        <v>0.60076388888888888</v>
      </c>
      <c r="G1535" s="18">
        <v>0</v>
      </c>
      <c r="H1535">
        <v>0</v>
      </c>
      <c r="I1535" s="21">
        <f t="shared" si="46"/>
        <v>-2903396.7599999961</v>
      </c>
      <c r="L1535">
        <v>172032</v>
      </c>
      <c r="N1535">
        <v>24</v>
      </c>
      <c r="O1535" t="s">
        <v>68</v>
      </c>
      <c r="P1535">
        <v>1</v>
      </c>
      <c r="R1535">
        <v>1385</v>
      </c>
      <c r="S1535" s="13">
        <v>41738</v>
      </c>
      <c r="T1535" s="13">
        <v>41738</v>
      </c>
      <c r="W1535">
        <v>2014</v>
      </c>
      <c r="X1535">
        <v>24</v>
      </c>
      <c r="AC1535" t="s">
        <v>802</v>
      </c>
      <c r="AD1535" t="s">
        <v>319</v>
      </c>
      <c r="AE1535" t="str">
        <f t="shared" si="47"/>
        <v>COLÉGIO OLIMPO GOIÂNIA</v>
      </c>
      <c r="AG1535">
        <v>56</v>
      </c>
      <c r="AH1535">
        <v>1</v>
      </c>
      <c r="AI1535" t="s">
        <v>58</v>
      </c>
      <c r="AK1535">
        <v>0</v>
      </c>
      <c r="AM1535">
        <v>0</v>
      </c>
      <c r="AP1535" t="s">
        <v>59</v>
      </c>
    </row>
    <row r="1536" spans="1:42" customFormat="1">
      <c r="A1536">
        <v>123724</v>
      </c>
      <c r="B1536">
        <v>172033</v>
      </c>
      <c r="C1536" t="s">
        <v>2544</v>
      </c>
      <c r="D1536" s="18">
        <v>66</v>
      </c>
      <c r="E1536" s="13">
        <v>41733</v>
      </c>
      <c r="F1536" s="14">
        <v>0.60131944444444441</v>
      </c>
      <c r="G1536" s="18">
        <v>0</v>
      </c>
      <c r="H1536">
        <v>0</v>
      </c>
      <c r="I1536" s="21">
        <f t="shared" si="46"/>
        <v>-2903330.7599999961</v>
      </c>
      <c r="L1536">
        <v>172033</v>
      </c>
      <c r="N1536">
        <v>24</v>
      </c>
      <c r="O1536" t="s">
        <v>68</v>
      </c>
      <c r="P1536">
        <v>1</v>
      </c>
      <c r="R1536">
        <v>1385</v>
      </c>
      <c r="S1536" s="13">
        <v>41738</v>
      </c>
      <c r="T1536" s="13">
        <v>41738</v>
      </c>
      <c r="W1536">
        <v>2014</v>
      </c>
      <c r="X1536">
        <v>24</v>
      </c>
      <c r="AC1536" t="s">
        <v>802</v>
      </c>
      <c r="AD1536" t="s">
        <v>319</v>
      </c>
      <c r="AE1536" t="str">
        <f t="shared" si="47"/>
        <v>COLÉGIO OLIMPO GOIÂNIA</v>
      </c>
      <c r="AG1536">
        <v>56</v>
      </c>
      <c r="AH1536">
        <v>1</v>
      </c>
      <c r="AI1536" t="s">
        <v>58</v>
      </c>
      <c r="AK1536">
        <v>0</v>
      </c>
      <c r="AM1536">
        <v>0</v>
      </c>
      <c r="AP1536" t="s">
        <v>59</v>
      </c>
    </row>
    <row r="1537" spans="1:42" customFormat="1">
      <c r="A1537">
        <v>123725</v>
      </c>
      <c r="B1537">
        <v>172034</v>
      </c>
      <c r="C1537" t="s">
        <v>2544</v>
      </c>
      <c r="D1537" s="18">
        <v>66</v>
      </c>
      <c r="E1537" s="13">
        <v>41733</v>
      </c>
      <c r="F1537" s="14">
        <v>0.60131944444444441</v>
      </c>
      <c r="G1537" s="18">
        <v>0</v>
      </c>
      <c r="H1537">
        <v>0</v>
      </c>
      <c r="I1537" s="21">
        <f t="shared" si="46"/>
        <v>-2903264.7599999961</v>
      </c>
      <c r="L1537">
        <v>172034</v>
      </c>
      <c r="N1537">
        <v>24</v>
      </c>
      <c r="O1537" t="s">
        <v>68</v>
      </c>
      <c r="P1537">
        <v>1</v>
      </c>
      <c r="R1537">
        <v>1385</v>
      </c>
      <c r="S1537" s="13">
        <v>41738</v>
      </c>
      <c r="T1537" s="13">
        <v>41738</v>
      </c>
      <c r="W1537">
        <v>2014</v>
      </c>
      <c r="X1537">
        <v>24</v>
      </c>
      <c r="AC1537" t="s">
        <v>802</v>
      </c>
      <c r="AD1537" t="s">
        <v>319</v>
      </c>
      <c r="AE1537" t="str">
        <f t="shared" si="47"/>
        <v>COLÉGIO OLIMPO GOIÂNIA</v>
      </c>
      <c r="AG1537">
        <v>56</v>
      </c>
      <c r="AH1537">
        <v>1</v>
      </c>
      <c r="AI1537" t="s">
        <v>58</v>
      </c>
      <c r="AK1537">
        <v>0</v>
      </c>
      <c r="AM1537">
        <v>0</v>
      </c>
      <c r="AP1537" t="s">
        <v>59</v>
      </c>
    </row>
    <row r="1538" spans="1:42" customFormat="1">
      <c r="A1538">
        <v>123726</v>
      </c>
      <c r="B1538">
        <v>172035</v>
      </c>
      <c r="C1538" t="s">
        <v>2544</v>
      </c>
      <c r="D1538" s="18">
        <v>66</v>
      </c>
      <c r="E1538" s="13">
        <v>41733</v>
      </c>
      <c r="F1538" s="14">
        <v>0.60131944444444441</v>
      </c>
      <c r="G1538" s="18">
        <v>0</v>
      </c>
      <c r="H1538">
        <v>0</v>
      </c>
      <c r="I1538" s="21">
        <f t="shared" si="46"/>
        <v>-2903198.7599999961</v>
      </c>
      <c r="L1538">
        <v>172035</v>
      </c>
      <c r="N1538">
        <v>24</v>
      </c>
      <c r="O1538" t="s">
        <v>68</v>
      </c>
      <c r="P1538">
        <v>1</v>
      </c>
      <c r="R1538">
        <v>1385</v>
      </c>
      <c r="S1538" s="13">
        <v>41738</v>
      </c>
      <c r="T1538" s="13">
        <v>41738</v>
      </c>
      <c r="W1538">
        <v>2014</v>
      </c>
      <c r="X1538">
        <v>24</v>
      </c>
      <c r="AC1538" t="s">
        <v>802</v>
      </c>
      <c r="AD1538" t="s">
        <v>319</v>
      </c>
      <c r="AE1538" t="str">
        <f t="shared" si="47"/>
        <v>COLÉGIO OLIMPO GOIÂNIA</v>
      </c>
      <c r="AG1538">
        <v>56</v>
      </c>
      <c r="AH1538">
        <v>1</v>
      </c>
      <c r="AI1538" t="s">
        <v>58</v>
      </c>
      <c r="AK1538">
        <v>0</v>
      </c>
      <c r="AM1538">
        <v>0</v>
      </c>
      <c r="AP1538" t="s">
        <v>59</v>
      </c>
    </row>
    <row r="1539" spans="1:42" customFormat="1">
      <c r="A1539">
        <v>123727</v>
      </c>
      <c r="B1539">
        <v>172036</v>
      </c>
      <c r="C1539" t="s">
        <v>2545</v>
      </c>
      <c r="D1539" s="18">
        <v>66</v>
      </c>
      <c r="E1539" s="13">
        <v>41733</v>
      </c>
      <c r="F1539" s="14">
        <v>0.60216435185185191</v>
      </c>
      <c r="G1539" s="18">
        <v>0</v>
      </c>
      <c r="H1539">
        <v>0</v>
      </c>
      <c r="I1539" s="21">
        <f t="shared" si="46"/>
        <v>-2903132.7599999961</v>
      </c>
      <c r="L1539">
        <v>172036</v>
      </c>
      <c r="N1539">
        <v>24</v>
      </c>
      <c r="O1539" t="s">
        <v>68</v>
      </c>
      <c r="P1539">
        <v>1</v>
      </c>
      <c r="R1539">
        <v>1385</v>
      </c>
      <c r="S1539" s="13">
        <v>41738</v>
      </c>
      <c r="T1539" s="13">
        <v>41738</v>
      </c>
      <c r="W1539">
        <v>2014</v>
      </c>
      <c r="X1539">
        <v>24</v>
      </c>
      <c r="AC1539" t="s">
        <v>802</v>
      </c>
      <c r="AD1539" t="s">
        <v>319</v>
      </c>
      <c r="AE1539" t="str">
        <f t="shared" si="47"/>
        <v>COLÉGIO OLIMPO GOIÂNIA</v>
      </c>
      <c r="AG1539">
        <v>56</v>
      </c>
      <c r="AH1539">
        <v>1</v>
      </c>
      <c r="AI1539" t="s">
        <v>58</v>
      </c>
      <c r="AK1539">
        <v>0</v>
      </c>
      <c r="AM1539">
        <v>0</v>
      </c>
      <c r="AP1539" t="s">
        <v>59</v>
      </c>
    </row>
    <row r="1540" spans="1:42" customFormat="1">
      <c r="A1540">
        <v>123728</v>
      </c>
      <c r="B1540">
        <v>172037</v>
      </c>
      <c r="C1540" t="s">
        <v>2545</v>
      </c>
      <c r="D1540" s="18">
        <v>66</v>
      </c>
      <c r="E1540" s="13">
        <v>41733</v>
      </c>
      <c r="F1540" s="14">
        <v>0.60216435185185191</v>
      </c>
      <c r="G1540" s="18">
        <v>0</v>
      </c>
      <c r="H1540">
        <v>0</v>
      </c>
      <c r="I1540" s="21">
        <f t="shared" ref="I1540:I1603" si="48">I1539 + (D1540-G1540)</f>
        <v>-2903066.7599999961</v>
      </c>
      <c r="L1540">
        <v>172037</v>
      </c>
      <c r="N1540">
        <v>24</v>
      </c>
      <c r="O1540" t="s">
        <v>68</v>
      </c>
      <c r="P1540">
        <v>1</v>
      </c>
      <c r="R1540">
        <v>1385</v>
      </c>
      <c r="S1540" s="13">
        <v>41738</v>
      </c>
      <c r="T1540" s="13">
        <v>41738</v>
      </c>
      <c r="W1540">
        <v>2014</v>
      </c>
      <c r="X1540">
        <v>24</v>
      </c>
      <c r="AC1540" t="s">
        <v>802</v>
      </c>
      <c r="AD1540" t="s">
        <v>319</v>
      </c>
      <c r="AE1540" t="str">
        <f t="shared" ref="AE1540:AE1603" si="49">ACHA_INSTITUICAO(AC1540)</f>
        <v>COLÉGIO OLIMPO GOIÂNIA</v>
      </c>
      <c r="AG1540">
        <v>56</v>
      </c>
      <c r="AH1540">
        <v>1</v>
      </c>
      <c r="AI1540" t="s">
        <v>58</v>
      </c>
      <c r="AK1540">
        <v>0</v>
      </c>
      <c r="AM1540">
        <v>0</v>
      </c>
      <c r="AP1540" t="s">
        <v>59</v>
      </c>
    </row>
    <row r="1541" spans="1:42" customFormat="1">
      <c r="A1541">
        <v>123729</v>
      </c>
      <c r="B1541">
        <v>172038</v>
      </c>
      <c r="C1541" t="s">
        <v>2545</v>
      </c>
      <c r="D1541" s="18">
        <v>66</v>
      </c>
      <c r="E1541" s="13">
        <v>41733</v>
      </c>
      <c r="F1541" s="14">
        <v>0.60216435185185191</v>
      </c>
      <c r="G1541" s="18">
        <v>0</v>
      </c>
      <c r="H1541">
        <v>0</v>
      </c>
      <c r="I1541" s="21">
        <f t="shared" si="48"/>
        <v>-2903000.7599999961</v>
      </c>
      <c r="L1541">
        <v>172038</v>
      </c>
      <c r="N1541">
        <v>24</v>
      </c>
      <c r="O1541" t="s">
        <v>68</v>
      </c>
      <c r="P1541">
        <v>1</v>
      </c>
      <c r="R1541">
        <v>1385</v>
      </c>
      <c r="S1541" s="13">
        <v>41738</v>
      </c>
      <c r="T1541" s="13">
        <v>41738</v>
      </c>
      <c r="W1541">
        <v>2014</v>
      </c>
      <c r="X1541">
        <v>24</v>
      </c>
      <c r="AC1541" t="s">
        <v>802</v>
      </c>
      <c r="AD1541" t="s">
        <v>319</v>
      </c>
      <c r="AE1541" t="str">
        <f t="shared" si="49"/>
        <v>COLÉGIO OLIMPO GOIÂNIA</v>
      </c>
      <c r="AG1541">
        <v>56</v>
      </c>
      <c r="AH1541">
        <v>1</v>
      </c>
      <c r="AI1541" t="s">
        <v>58</v>
      </c>
      <c r="AK1541">
        <v>0</v>
      </c>
      <c r="AM1541">
        <v>0</v>
      </c>
      <c r="AP1541" t="s">
        <v>59</v>
      </c>
    </row>
    <row r="1542" spans="1:42" customFormat="1">
      <c r="A1542">
        <v>123731</v>
      </c>
      <c r="B1542">
        <v>172040</v>
      </c>
      <c r="C1542" t="s">
        <v>2546</v>
      </c>
      <c r="D1542" s="18">
        <v>66</v>
      </c>
      <c r="E1542" s="13">
        <v>41733</v>
      </c>
      <c r="F1542" s="14">
        <v>0.60258101851851853</v>
      </c>
      <c r="G1542" s="18">
        <v>0</v>
      </c>
      <c r="H1542">
        <v>0</v>
      </c>
      <c r="I1542" s="21">
        <f t="shared" si="48"/>
        <v>-2902934.7599999961</v>
      </c>
      <c r="L1542">
        <v>172040</v>
      </c>
      <c r="N1542">
        <v>24</v>
      </c>
      <c r="O1542" t="s">
        <v>68</v>
      </c>
      <c r="P1542">
        <v>1</v>
      </c>
      <c r="R1542">
        <v>1385</v>
      </c>
      <c r="S1542" s="13">
        <v>41738</v>
      </c>
      <c r="T1542" s="13">
        <v>41738</v>
      </c>
      <c r="W1542">
        <v>2014</v>
      </c>
      <c r="X1542">
        <v>24</v>
      </c>
      <c r="AC1542" t="s">
        <v>802</v>
      </c>
      <c r="AD1542" t="s">
        <v>319</v>
      </c>
      <c r="AE1542" t="str">
        <f t="shared" si="49"/>
        <v>COLÉGIO OLIMPO GOIÂNIA</v>
      </c>
      <c r="AG1542">
        <v>56</v>
      </c>
      <c r="AH1542">
        <v>1</v>
      </c>
      <c r="AI1542" t="s">
        <v>58</v>
      </c>
      <c r="AK1542">
        <v>0</v>
      </c>
      <c r="AM1542">
        <v>0</v>
      </c>
      <c r="AP1542" t="s">
        <v>59</v>
      </c>
    </row>
    <row r="1543" spans="1:42" customFormat="1">
      <c r="A1543">
        <v>123732</v>
      </c>
      <c r="B1543">
        <v>172041</v>
      </c>
      <c r="C1543" t="s">
        <v>2546</v>
      </c>
      <c r="D1543" s="18">
        <v>66</v>
      </c>
      <c r="E1543" s="13">
        <v>41733</v>
      </c>
      <c r="F1543" s="14">
        <v>0.60258101851851853</v>
      </c>
      <c r="G1543" s="18">
        <v>0</v>
      </c>
      <c r="H1543">
        <v>0</v>
      </c>
      <c r="I1543" s="21">
        <f t="shared" si="48"/>
        <v>-2902868.7599999961</v>
      </c>
      <c r="L1543">
        <v>172041</v>
      </c>
      <c r="N1543">
        <v>24</v>
      </c>
      <c r="O1543" t="s">
        <v>68</v>
      </c>
      <c r="P1543">
        <v>1</v>
      </c>
      <c r="R1543">
        <v>1385</v>
      </c>
      <c r="S1543" s="13">
        <v>41738</v>
      </c>
      <c r="T1543" s="13">
        <v>41738</v>
      </c>
      <c r="W1543">
        <v>2014</v>
      </c>
      <c r="X1543">
        <v>24</v>
      </c>
      <c r="AC1543" t="s">
        <v>802</v>
      </c>
      <c r="AD1543" t="s">
        <v>319</v>
      </c>
      <c r="AE1543" t="str">
        <f t="shared" si="49"/>
        <v>COLÉGIO OLIMPO GOIÂNIA</v>
      </c>
      <c r="AG1543">
        <v>56</v>
      </c>
      <c r="AH1543">
        <v>1</v>
      </c>
      <c r="AI1543" t="s">
        <v>58</v>
      </c>
      <c r="AK1543">
        <v>0</v>
      </c>
      <c r="AM1543">
        <v>0</v>
      </c>
      <c r="AP1543" t="s">
        <v>59</v>
      </c>
    </row>
    <row r="1544" spans="1:42" customFormat="1">
      <c r="A1544">
        <v>123730</v>
      </c>
      <c r="B1544">
        <v>172039</v>
      </c>
      <c r="C1544" t="s">
        <v>2546</v>
      </c>
      <c r="D1544" s="18">
        <v>66</v>
      </c>
      <c r="E1544" s="13">
        <v>41733</v>
      </c>
      <c r="F1544" s="14">
        <v>0.60258101851851853</v>
      </c>
      <c r="G1544" s="18">
        <v>0</v>
      </c>
      <c r="H1544">
        <v>0</v>
      </c>
      <c r="I1544" s="21">
        <f t="shared" si="48"/>
        <v>-2902802.7599999961</v>
      </c>
      <c r="L1544">
        <v>172039</v>
      </c>
      <c r="N1544">
        <v>24</v>
      </c>
      <c r="O1544" t="s">
        <v>68</v>
      </c>
      <c r="P1544">
        <v>1</v>
      </c>
      <c r="R1544">
        <v>1385</v>
      </c>
      <c r="S1544" s="13">
        <v>41738</v>
      </c>
      <c r="T1544" s="13">
        <v>41738</v>
      </c>
      <c r="W1544">
        <v>2014</v>
      </c>
      <c r="X1544">
        <v>24</v>
      </c>
      <c r="AC1544" t="s">
        <v>802</v>
      </c>
      <c r="AD1544" t="s">
        <v>319</v>
      </c>
      <c r="AE1544" t="str">
        <f t="shared" si="49"/>
        <v>COLÉGIO OLIMPO GOIÂNIA</v>
      </c>
      <c r="AG1544">
        <v>56</v>
      </c>
      <c r="AH1544">
        <v>1</v>
      </c>
      <c r="AI1544" t="s">
        <v>58</v>
      </c>
      <c r="AK1544">
        <v>0</v>
      </c>
      <c r="AM1544">
        <v>0</v>
      </c>
      <c r="AP1544" t="s">
        <v>59</v>
      </c>
    </row>
    <row r="1545" spans="1:42" customFormat="1">
      <c r="A1545">
        <v>123734</v>
      </c>
      <c r="B1545">
        <v>172042</v>
      </c>
      <c r="C1545" t="s">
        <v>2547</v>
      </c>
      <c r="D1545" s="18">
        <v>66</v>
      </c>
      <c r="E1545" s="13">
        <v>41733</v>
      </c>
      <c r="F1545" s="14">
        <v>0.60497685185185179</v>
      </c>
      <c r="G1545" s="18">
        <v>0</v>
      </c>
      <c r="H1545">
        <v>0</v>
      </c>
      <c r="I1545" s="21">
        <f t="shared" si="48"/>
        <v>-2902736.7599999961</v>
      </c>
      <c r="L1545">
        <v>172042</v>
      </c>
      <c r="N1545">
        <v>24</v>
      </c>
      <c r="O1545" t="s">
        <v>68</v>
      </c>
      <c r="P1545">
        <v>1</v>
      </c>
      <c r="R1545">
        <v>1385</v>
      </c>
      <c r="S1545" s="13">
        <v>41738</v>
      </c>
      <c r="T1545" s="13">
        <v>41738</v>
      </c>
      <c r="W1545">
        <v>2014</v>
      </c>
      <c r="X1545">
        <v>24</v>
      </c>
      <c r="AC1545" t="s">
        <v>802</v>
      </c>
      <c r="AD1545" t="s">
        <v>319</v>
      </c>
      <c r="AE1545" t="str">
        <f t="shared" si="49"/>
        <v>COLÉGIO OLIMPO GOIÂNIA</v>
      </c>
      <c r="AG1545">
        <v>56</v>
      </c>
      <c r="AH1545">
        <v>1</v>
      </c>
      <c r="AI1545" t="s">
        <v>58</v>
      </c>
      <c r="AK1545">
        <v>0</v>
      </c>
      <c r="AM1545">
        <v>0</v>
      </c>
      <c r="AP1545" t="s">
        <v>59</v>
      </c>
    </row>
    <row r="1546" spans="1:42" customFormat="1">
      <c r="A1546">
        <v>123735</v>
      </c>
      <c r="B1546">
        <v>172043</v>
      </c>
      <c r="C1546" t="s">
        <v>2547</v>
      </c>
      <c r="D1546" s="18">
        <v>66</v>
      </c>
      <c r="E1546" s="13">
        <v>41733</v>
      </c>
      <c r="F1546" s="14">
        <v>0.60497685185185179</v>
      </c>
      <c r="G1546" s="18">
        <v>0</v>
      </c>
      <c r="H1546">
        <v>0</v>
      </c>
      <c r="I1546" s="21">
        <f t="shared" si="48"/>
        <v>-2902670.7599999961</v>
      </c>
      <c r="L1546">
        <v>172043</v>
      </c>
      <c r="N1546">
        <v>24</v>
      </c>
      <c r="O1546" t="s">
        <v>68</v>
      </c>
      <c r="P1546">
        <v>1</v>
      </c>
      <c r="R1546">
        <v>1385</v>
      </c>
      <c r="S1546" s="13">
        <v>41738</v>
      </c>
      <c r="T1546" s="13">
        <v>41738</v>
      </c>
      <c r="W1546">
        <v>2014</v>
      </c>
      <c r="X1546">
        <v>24</v>
      </c>
      <c r="AC1546" t="s">
        <v>802</v>
      </c>
      <c r="AD1546" t="s">
        <v>319</v>
      </c>
      <c r="AE1546" t="str">
        <f t="shared" si="49"/>
        <v>COLÉGIO OLIMPO GOIÂNIA</v>
      </c>
      <c r="AG1546">
        <v>56</v>
      </c>
      <c r="AH1546">
        <v>1</v>
      </c>
      <c r="AI1546" t="s">
        <v>58</v>
      </c>
      <c r="AK1546">
        <v>0</v>
      </c>
      <c r="AM1546">
        <v>0</v>
      </c>
      <c r="AP1546" t="s">
        <v>59</v>
      </c>
    </row>
    <row r="1547" spans="1:42" customFormat="1">
      <c r="A1547">
        <v>123736</v>
      </c>
      <c r="B1547">
        <v>172044</v>
      </c>
      <c r="C1547" t="s">
        <v>2547</v>
      </c>
      <c r="D1547" s="18">
        <v>66</v>
      </c>
      <c r="E1547" s="13">
        <v>41733</v>
      </c>
      <c r="F1547" s="14">
        <v>0.60497685185185179</v>
      </c>
      <c r="G1547" s="18">
        <v>0</v>
      </c>
      <c r="H1547">
        <v>0</v>
      </c>
      <c r="I1547" s="21">
        <f t="shared" si="48"/>
        <v>-2902604.7599999961</v>
      </c>
      <c r="L1547">
        <v>172044</v>
      </c>
      <c r="N1547">
        <v>24</v>
      </c>
      <c r="O1547" t="s">
        <v>68</v>
      </c>
      <c r="P1547">
        <v>1</v>
      </c>
      <c r="R1547">
        <v>1385</v>
      </c>
      <c r="S1547" s="13">
        <v>41738</v>
      </c>
      <c r="T1547" s="13">
        <v>41738</v>
      </c>
      <c r="W1547">
        <v>2014</v>
      </c>
      <c r="X1547">
        <v>24</v>
      </c>
      <c r="AC1547" t="s">
        <v>802</v>
      </c>
      <c r="AD1547" t="s">
        <v>319</v>
      </c>
      <c r="AE1547" t="str">
        <f t="shared" si="49"/>
        <v>COLÉGIO OLIMPO GOIÂNIA</v>
      </c>
      <c r="AG1547">
        <v>56</v>
      </c>
      <c r="AH1547">
        <v>1</v>
      </c>
      <c r="AI1547" t="s">
        <v>58</v>
      </c>
      <c r="AK1547">
        <v>0</v>
      </c>
      <c r="AM1547">
        <v>0</v>
      </c>
      <c r="AP1547" t="s">
        <v>59</v>
      </c>
    </row>
    <row r="1548" spans="1:42" customFormat="1">
      <c r="A1548">
        <v>123737</v>
      </c>
      <c r="B1548">
        <v>172045</v>
      </c>
      <c r="C1548" t="s">
        <v>2548</v>
      </c>
      <c r="D1548" s="18">
        <v>66</v>
      </c>
      <c r="E1548" s="13">
        <v>41733</v>
      </c>
      <c r="F1548" s="14">
        <v>0.60576388888888888</v>
      </c>
      <c r="G1548" s="18">
        <v>0</v>
      </c>
      <c r="H1548">
        <v>0</v>
      </c>
      <c r="I1548" s="21">
        <f t="shared" si="48"/>
        <v>-2902538.7599999961</v>
      </c>
      <c r="L1548">
        <v>172045</v>
      </c>
      <c r="N1548">
        <v>24</v>
      </c>
      <c r="O1548" t="s">
        <v>68</v>
      </c>
      <c r="P1548">
        <v>1</v>
      </c>
      <c r="R1548">
        <v>1385</v>
      </c>
      <c r="S1548" s="13">
        <v>41738</v>
      </c>
      <c r="T1548" s="13">
        <v>41738</v>
      </c>
      <c r="W1548">
        <v>2014</v>
      </c>
      <c r="X1548">
        <v>24</v>
      </c>
      <c r="AC1548" t="s">
        <v>802</v>
      </c>
      <c r="AD1548" t="s">
        <v>319</v>
      </c>
      <c r="AE1548" t="str">
        <f t="shared" si="49"/>
        <v>COLÉGIO OLIMPO GOIÂNIA</v>
      </c>
      <c r="AG1548">
        <v>56</v>
      </c>
      <c r="AH1548">
        <v>1</v>
      </c>
      <c r="AI1548" t="s">
        <v>58</v>
      </c>
      <c r="AK1548">
        <v>0</v>
      </c>
      <c r="AM1548">
        <v>0</v>
      </c>
      <c r="AP1548" t="s">
        <v>59</v>
      </c>
    </row>
    <row r="1549" spans="1:42" customFormat="1">
      <c r="A1549">
        <v>123738</v>
      </c>
      <c r="B1549">
        <v>172046</v>
      </c>
      <c r="C1549" t="s">
        <v>2548</v>
      </c>
      <c r="D1549" s="18">
        <v>66</v>
      </c>
      <c r="E1549" s="13">
        <v>41733</v>
      </c>
      <c r="F1549" s="14">
        <v>0.60576388888888888</v>
      </c>
      <c r="G1549" s="18">
        <v>0</v>
      </c>
      <c r="H1549">
        <v>0</v>
      </c>
      <c r="I1549" s="21">
        <f t="shared" si="48"/>
        <v>-2902472.7599999961</v>
      </c>
      <c r="L1549">
        <v>172046</v>
      </c>
      <c r="N1549">
        <v>24</v>
      </c>
      <c r="O1549" t="s">
        <v>68</v>
      </c>
      <c r="P1549">
        <v>1</v>
      </c>
      <c r="R1549">
        <v>1385</v>
      </c>
      <c r="S1549" s="13">
        <v>41738</v>
      </c>
      <c r="T1549" s="13">
        <v>41738</v>
      </c>
      <c r="W1549">
        <v>2014</v>
      </c>
      <c r="X1549">
        <v>24</v>
      </c>
      <c r="AC1549" t="s">
        <v>802</v>
      </c>
      <c r="AD1549" t="s">
        <v>319</v>
      </c>
      <c r="AE1549" t="str">
        <f t="shared" si="49"/>
        <v>COLÉGIO OLIMPO GOIÂNIA</v>
      </c>
      <c r="AG1549">
        <v>56</v>
      </c>
      <c r="AH1549">
        <v>1</v>
      </c>
      <c r="AI1549" t="s">
        <v>58</v>
      </c>
      <c r="AK1549">
        <v>0</v>
      </c>
      <c r="AM1549">
        <v>0</v>
      </c>
      <c r="AP1549" t="s">
        <v>59</v>
      </c>
    </row>
    <row r="1550" spans="1:42" customFormat="1">
      <c r="A1550">
        <v>123739</v>
      </c>
      <c r="B1550">
        <v>172047</v>
      </c>
      <c r="C1550" t="s">
        <v>2548</v>
      </c>
      <c r="D1550" s="18">
        <v>66</v>
      </c>
      <c r="E1550" s="13">
        <v>41733</v>
      </c>
      <c r="F1550" s="14">
        <v>0.60576388888888888</v>
      </c>
      <c r="G1550" s="18">
        <v>0</v>
      </c>
      <c r="H1550">
        <v>0</v>
      </c>
      <c r="I1550" s="21">
        <f t="shared" si="48"/>
        <v>-2902406.7599999961</v>
      </c>
      <c r="L1550">
        <v>172047</v>
      </c>
      <c r="N1550">
        <v>24</v>
      </c>
      <c r="O1550" t="s">
        <v>68</v>
      </c>
      <c r="P1550">
        <v>1</v>
      </c>
      <c r="R1550">
        <v>1385</v>
      </c>
      <c r="S1550" s="13">
        <v>41738</v>
      </c>
      <c r="T1550" s="13">
        <v>41738</v>
      </c>
      <c r="W1550">
        <v>2014</v>
      </c>
      <c r="X1550">
        <v>24</v>
      </c>
      <c r="AC1550" t="s">
        <v>802</v>
      </c>
      <c r="AD1550" t="s">
        <v>319</v>
      </c>
      <c r="AE1550" t="str">
        <f t="shared" si="49"/>
        <v>COLÉGIO OLIMPO GOIÂNIA</v>
      </c>
      <c r="AG1550">
        <v>56</v>
      </c>
      <c r="AH1550">
        <v>1</v>
      </c>
      <c r="AI1550" t="s">
        <v>58</v>
      </c>
      <c r="AK1550">
        <v>0</v>
      </c>
      <c r="AM1550">
        <v>0</v>
      </c>
      <c r="AP1550" t="s">
        <v>59</v>
      </c>
    </row>
    <row r="1551" spans="1:42" customFormat="1">
      <c r="A1551">
        <v>123742</v>
      </c>
      <c r="B1551">
        <v>172050</v>
      </c>
      <c r="C1551" t="s">
        <v>2549</v>
      </c>
      <c r="D1551" s="18">
        <v>66</v>
      </c>
      <c r="E1551" s="13">
        <v>41733</v>
      </c>
      <c r="F1551" s="14">
        <v>0.60629629629629633</v>
      </c>
      <c r="G1551" s="18">
        <v>0</v>
      </c>
      <c r="H1551">
        <v>0</v>
      </c>
      <c r="I1551" s="21">
        <f t="shared" si="48"/>
        <v>-2902340.7599999961</v>
      </c>
      <c r="L1551">
        <v>172050</v>
      </c>
      <c r="N1551">
        <v>24</v>
      </c>
      <c r="O1551" t="s">
        <v>68</v>
      </c>
      <c r="P1551">
        <v>1</v>
      </c>
      <c r="R1551">
        <v>1385</v>
      </c>
      <c r="S1551" s="13">
        <v>41738</v>
      </c>
      <c r="T1551" s="13">
        <v>41738</v>
      </c>
      <c r="W1551">
        <v>2014</v>
      </c>
      <c r="X1551">
        <v>24</v>
      </c>
      <c r="AC1551" t="s">
        <v>802</v>
      </c>
      <c r="AD1551" t="s">
        <v>319</v>
      </c>
      <c r="AE1551" t="str">
        <f t="shared" si="49"/>
        <v>COLÉGIO OLIMPO GOIÂNIA</v>
      </c>
      <c r="AG1551">
        <v>56</v>
      </c>
      <c r="AH1551">
        <v>1</v>
      </c>
      <c r="AI1551" t="s">
        <v>58</v>
      </c>
      <c r="AK1551">
        <v>0</v>
      </c>
      <c r="AM1551">
        <v>0</v>
      </c>
      <c r="AP1551" t="s">
        <v>59</v>
      </c>
    </row>
    <row r="1552" spans="1:42" customFormat="1">
      <c r="A1552">
        <v>123740</v>
      </c>
      <c r="B1552">
        <v>172048</v>
      </c>
      <c r="C1552" t="s">
        <v>2549</v>
      </c>
      <c r="D1552" s="18">
        <v>66</v>
      </c>
      <c r="E1552" s="13">
        <v>41733</v>
      </c>
      <c r="F1552" s="14">
        <v>0.60629629629629633</v>
      </c>
      <c r="G1552" s="18">
        <v>0</v>
      </c>
      <c r="H1552">
        <v>0</v>
      </c>
      <c r="I1552" s="21">
        <f t="shared" si="48"/>
        <v>-2902274.7599999961</v>
      </c>
      <c r="L1552">
        <v>172048</v>
      </c>
      <c r="N1552">
        <v>24</v>
      </c>
      <c r="O1552" t="s">
        <v>68</v>
      </c>
      <c r="P1552">
        <v>1</v>
      </c>
      <c r="R1552">
        <v>1385</v>
      </c>
      <c r="S1552" s="13">
        <v>41738</v>
      </c>
      <c r="T1552" s="13">
        <v>41738</v>
      </c>
      <c r="W1552">
        <v>2014</v>
      </c>
      <c r="X1552">
        <v>24</v>
      </c>
      <c r="AC1552" t="s">
        <v>802</v>
      </c>
      <c r="AD1552" t="s">
        <v>319</v>
      </c>
      <c r="AE1552" t="str">
        <f t="shared" si="49"/>
        <v>COLÉGIO OLIMPO GOIÂNIA</v>
      </c>
      <c r="AG1552">
        <v>56</v>
      </c>
      <c r="AH1552">
        <v>1</v>
      </c>
      <c r="AI1552" t="s">
        <v>58</v>
      </c>
      <c r="AK1552">
        <v>0</v>
      </c>
      <c r="AM1552">
        <v>0</v>
      </c>
      <c r="AP1552" t="s">
        <v>59</v>
      </c>
    </row>
    <row r="1553" spans="1:42" customFormat="1">
      <c r="A1553">
        <v>123741</v>
      </c>
      <c r="B1553">
        <v>172049</v>
      </c>
      <c r="C1553" t="s">
        <v>2549</v>
      </c>
      <c r="D1553" s="18">
        <v>66</v>
      </c>
      <c r="E1553" s="13">
        <v>41733</v>
      </c>
      <c r="F1553" s="14">
        <v>0.60629629629629633</v>
      </c>
      <c r="G1553" s="18">
        <v>0</v>
      </c>
      <c r="H1553">
        <v>0</v>
      </c>
      <c r="I1553" s="21">
        <f t="shared" si="48"/>
        <v>-2902208.7599999961</v>
      </c>
      <c r="L1553">
        <v>172049</v>
      </c>
      <c r="N1553">
        <v>24</v>
      </c>
      <c r="O1553" t="s">
        <v>68</v>
      </c>
      <c r="P1553">
        <v>1</v>
      </c>
      <c r="R1553">
        <v>1385</v>
      </c>
      <c r="S1553" s="13">
        <v>41738</v>
      </c>
      <c r="T1553" s="13">
        <v>41738</v>
      </c>
      <c r="W1553">
        <v>2014</v>
      </c>
      <c r="X1553">
        <v>24</v>
      </c>
      <c r="AC1553" t="s">
        <v>802</v>
      </c>
      <c r="AD1553" t="s">
        <v>319</v>
      </c>
      <c r="AE1553" t="str">
        <f t="shared" si="49"/>
        <v>COLÉGIO OLIMPO GOIÂNIA</v>
      </c>
      <c r="AG1553">
        <v>56</v>
      </c>
      <c r="AH1553">
        <v>1</v>
      </c>
      <c r="AI1553" t="s">
        <v>58</v>
      </c>
      <c r="AK1553">
        <v>0</v>
      </c>
      <c r="AM1553">
        <v>0</v>
      </c>
      <c r="AP1553" t="s">
        <v>59</v>
      </c>
    </row>
    <row r="1554" spans="1:42" customFormat="1">
      <c r="A1554">
        <v>123744</v>
      </c>
      <c r="B1554">
        <v>172052</v>
      </c>
      <c r="C1554" t="s">
        <v>2550</v>
      </c>
      <c r="D1554" s="18">
        <v>74</v>
      </c>
      <c r="E1554" s="13">
        <v>41733</v>
      </c>
      <c r="F1554" s="14">
        <v>0.60671296296296295</v>
      </c>
      <c r="G1554" s="18">
        <v>0</v>
      </c>
      <c r="H1554">
        <v>0</v>
      </c>
      <c r="I1554" s="21">
        <f t="shared" si="48"/>
        <v>-2902134.7599999961</v>
      </c>
      <c r="L1554">
        <v>172052</v>
      </c>
      <c r="N1554">
        <v>24</v>
      </c>
      <c r="O1554" t="s">
        <v>68</v>
      </c>
      <c r="P1554">
        <v>1</v>
      </c>
      <c r="R1554">
        <v>1385</v>
      </c>
      <c r="S1554" s="13">
        <v>41738</v>
      </c>
      <c r="T1554" s="13">
        <v>41738</v>
      </c>
      <c r="W1554">
        <v>2014</v>
      </c>
      <c r="X1554">
        <v>24</v>
      </c>
      <c r="AC1554" t="s">
        <v>802</v>
      </c>
      <c r="AD1554" t="s">
        <v>319</v>
      </c>
      <c r="AE1554" t="str">
        <f t="shared" si="49"/>
        <v>COLÉGIO OLIMPO GOIÂNIA</v>
      </c>
      <c r="AG1554">
        <v>56</v>
      </c>
      <c r="AH1554">
        <v>1</v>
      </c>
      <c r="AI1554" t="s">
        <v>58</v>
      </c>
      <c r="AK1554">
        <v>0</v>
      </c>
      <c r="AM1554">
        <v>0</v>
      </c>
      <c r="AP1554" t="s">
        <v>59</v>
      </c>
    </row>
    <row r="1555" spans="1:42" customFormat="1">
      <c r="A1555">
        <v>123745</v>
      </c>
      <c r="B1555">
        <v>172053</v>
      </c>
      <c r="C1555" t="s">
        <v>2551</v>
      </c>
      <c r="D1555" s="18">
        <v>74</v>
      </c>
      <c r="E1555" s="13">
        <v>41733</v>
      </c>
      <c r="F1555" s="14">
        <v>0.60671296296296295</v>
      </c>
      <c r="G1555" s="18">
        <v>0</v>
      </c>
      <c r="H1555">
        <v>0</v>
      </c>
      <c r="I1555" s="21">
        <f t="shared" si="48"/>
        <v>-2902060.7599999961</v>
      </c>
      <c r="L1555">
        <v>172053</v>
      </c>
      <c r="N1555">
        <v>24</v>
      </c>
      <c r="O1555" t="s">
        <v>68</v>
      </c>
      <c r="P1555">
        <v>1</v>
      </c>
      <c r="R1555">
        <v>1385</v>
      </c>
      <c r="S1555" s="13">
        <v>41738</v>
      </c>
      <c r="T1555" s="13">
        <v>41738</v>
      </c>
      <c r="W1555">
        <v>2014</v>
      </c>
      <c r="X1555">
        <v>24</v>
      </c>
      <c r="AC1555" t="s">
        <v>802</v>
      </c>
      <c r="AD1555" t="s">
        <v>319</v>
      </c>
      <c r="AE1555" t="str">
        <f t="shared" si="49"/>
        <v>COLÉGIO OLIMPO GOIÂNIA</v>
      </c>
      <c r="AG1555">
        <v>56</v>
      </c>
      <c r="AH1555">
        <v>1</v>
      </c>
      <c r="AI1555" t="s">
        <v>58</v>
      </c>
      <c r="AK1555">
        <v>0</v>
      </c>
      <c r="AM1555">
        <v>0</v>
      </c>
      <c r="AP1555" t="s">
        <v>59</v>
      </c>
    </row>
    <row r="1556" spans="1:42" customFormat="1">
      <c r="A1556">
        <v>123743</v>
      </c>
      <c r="B1556">
        <v>172051</v>
      </c>
      <c r="C1556" t="s">
        <v>2552</v>
      </c>
      <c r="D1556" s="18">
        <v>74</v>
      </c>
      <c r="E1556" s="13">
        <v>41733</v>
      </c>
      <c r="F1556" s="14">
        <v>0.60671296296296295</v>
      </c>
      <c r="G1556" s="18">
        <v>0</v>
      </c>
      <c r="H1556">
        <v>0</v>
      </c>
      <c r="I1556" s="21">
        <f t="shared" si="48"/>
        <v>-2901986.7599999961</v>
      </c>
      <c r="L1556">
        <v>172051</v>
      </c>
      <c r="N1556">
        <v>24</v>
      </c>
      <c r="O1556" t="s">
        <v>68</v>
      </c>
      <c r="P1556">
        <v>1</v>
      </c>
      <c r="R1556">
        <v>1385</v>
      </c>
      <c r="S1556" s="13">
        <v>41738</v>
      </c>
      <c r="T1556" s="13">
        <v>41738</v>
      </c>
      <c r="W1556">
        <v>2014</v>
      </c>
      <c r="X1556">
        <v>24</v>
      </c>
      <c r="AC1556" t="s">
        <v>802</v>
      </c>
      <c r="AD1556" t="s">
        <v>319</v>
      </c>
      <c r="AE1556" t="str">
        <f t="shared" si="49"/>
        <v>COLÉGIO OLIMPO GOIÂNIA</v>
      </c>
      <c r="AG1556">
        <v>56</v>
      </c>
      <c r="AH1556">
        <v>1</v>
      </c>
      <c r="AI1556" t="s">
        <v>58</v>
      </c>
      <c r="AK1556">
        <v>0</v>
      </c>
      <c r="AM1556">
        <v>0</v>
      </c>
      <c r="AP1556" t="s">
        <v>59</v>
      </c>
    </row>
    <row r="1557" spans="1:42" customFormat="1">
      <c r="A1557">
        <v>123746</v>
      </c>
      <c r="B1557">
        <v>172054</v>
      </c>
      <c r="C1557" t="s">
        <v>2553</v>
      </c>
      <c r="D1557" s="18">
        <v>66</v>
      </c>
      <c r="E1557" s="13">
        <v>41733</v>
      </c>
      <c r="F1557" s="14">
        <v>0.60715277777777776</v>
      </c>
      <c r="G1557" s="18">
        <v>0</v>
      </c>
      <c r="H1557">
        <v>0</v>
      </c>
      <c r="I1557" s="21">
        <f t="shared" si="48"/>
        <v>-2901920.7599999961</v>
      </c>
      <c r="L1557">
        <v>172054</v>
      </c>
      <c r="N1557">
        <v>24</v>
      </c>
      <c r="O1557" t="s">
        <v>68</v>
      </c>
      <c r="P1557">
        <v>1</v>
      </c>
      <c r="R1557">
        <v>1385</v>
      </c>
      <c r="S1557" s="13">
        <v>41738</v>
      </c>
      <c r="T1557" s="13">
        <v>41738</v>
      </c>
      <c r="W1557">
        <v>2014</v>
      </c>
      <c r="X1557">
        <v>24</v>
      </c>
      <c r="AC1557" t="s">
        <v>802</v>
      </c>
      <c r="AD1557" t="s">
        <v>319</v>
      </c>
      <c r="AE1557" t="str">
        <f t="shared" si="49"/>
        <v>COLÉGIO OLIMPO GOIÂNIA</v>
      </c>
      <c r="AG1557">
        <v>56</v>
      </c>
      <c r="AH1557">
        <v>1</v>
      </c>
      <c r="AI1557" t="s">
        <v>58</v>
      </c>
      <c r="AK1557">
        <v>0</v>
      </c>
      <c r="AM1557">
        <v>0</v>
      </c>
      <c r="AP1557" t="s">
        <v>59</v>
      </c>
    </row>
    <row r="1558" spans="1:42" customFormat="1">
      <c r="A1558">
        <v>123747</v>
      </c>
      <c r="B1558">
        <v>172055</v>
      </c>
      <c r="C1558" t="s">
        <v>2553</v>
      </c>
      <c r="D1558" s="18">
        <v>66</v>
      </c>
      <c r="E1558" s="13">
        <v>41733</v>
      </c>
      <c r="F1558" s="14">
        <v>0.60715277777777776</v>
      </c>
      <c r="G1558" s="18">
        <v>0</v>
      </c>
      <c r="H1558">
        <v>0</v>
      </c>
      <c r="I1558" s="21">
        <f t="shared" si="48"/>
        <v>-2901854.7599999961</v>
      </c>
      <c r="L1558">
        <v>172055</v>
      </c>
      <c r="N1558">
        <v>24</v>
      </c>
      <c r="O1558" t="s">
        <v>68</v>
      </c>
      <c r="P1558">
        <v>1</v>
      </c>
      <c r="R1558">
        <v>1385</v>
      </c>
      <c r="S1558" s="13">
        <v>41738</v>
      </c>
      <c r="T1558" s="13">
        <v>41738</v>
      </c>
      <c r="W1558">
        <v>2014</v>
      </c>
      <c r="X1558">
        <v>24</v>
      </c>
      <c r="AC1558" t="s">
        <v>802</v>
      </c>
      <c r="AD1558" t="s">
        <v>319</v>
      </c>
      <c r="AE1558" t="str">
        <f t="shared" si="49"/>
        <v>COLÉGIO OLIMPO GOIÂNIA</v>
      </c>
      <c r="AG1558">
        <v>56</v>
      </c>
      <c r="AH1558">
        <v>1</v>
      </c>
      <c r="AI1558" t="s">
        <v>58</v>
      </c>
      <c r="AK1558">
        <v>0</v>
      </c>
      <c r="AM1558">
        <v>0</v>
      </c>
      <c r="AP1558" t="s">
        <v>59</v>
      </c>
    </row>
    <row r="1559" spans="1:42" customFormat="1">
      <c r="A1559">
        <v>123748</v>
      </c>
      <c r="B1559">
        <v>172056</v>
      </c>
      <c r="C1559" t="s">
        <v>2553</v>
      </c>
      <c r="D1559" s="18">
        <v>66</v>
      </c>
      <c r="E1559" s="13">
        <v>41733</v>
      </c>
      <c r="F1559" s="14">
        <v>0.60715277777777776</v>
      </c>
      <c r="G1559" s="18">
        <v>0</v>
      </c>
      <c r="H1559">
        <v>0</v>
      </c>
      <c r="I1559" s="21">
        <f t="shared" si="48"/>
        <v>-2901788.7599999961</v>
      </c>
      <c r="L1559">
        <v>172056</v>
      </c>
      <c r="N1559">
        <v>24</v>
      </c>
      <c r="O1559" t="s">
        <v>68</v>
      </c>
      <c r="P1559">
        <v>1</v>
      </c>
      <c r="R1559">
        <v>1385</v>
      </c>
      <c r="S1559" s="13">
        <v>41738</v>
      </c>
      <c r="T1559" s="13">
        <v>41738</v>
      </c>
      <c r="W1559">
        <v>2014</v>
      </c>
      <c r="X1559">
        <v>24</v>
      </c>
      <c r="AC1559" t="s">
        <v>802</v>
      </c>
      <c r="AD1559" t="s">
        <v>319</v>
      </c>
      <c r="AE1559" t="str">
        <f t="shared" si="49"/>
        <v>COLÉGIO OLIMPO GOIÂNIA</v>
      </c>
      <c r="AG1559">
        <v>56</v>
      </c>
      <c r="AH1559">
        <v>1</v>
      </c>
      <c r="AI1559" t="s">
        <v>58</v>
      </c>
      <c r="AK1559">
        <v>0</v>
      </c>
      <c r="AM1559">
        <v>0</v>
      </c>
      <c r="AP1559" t="s">
        <v>59</v>
      </c>
    </row>
    <row r="1560" spans="1:42" customFormat="1">
      <c r="A1560">
        <v>123749</v>
      </c>
      <c r="B1560">
        <v>172057</v>
      </c>
      <c r="C1560" t="s">
        <v>2554</v>
      </c>
      <c r="D1560" s="18">
        <v>66</v>
      </c>
      <c r="E1560" s="13">
        <v>41733</v>
      </c>
      <c r="F1560" s="14">
        <v>0.60773148148148148</v>
      </c>
      <c r="G1560" s="18">
        <v>0</v>
      </c>
      <c r="H1560">
        <v>0</v>
      </c>
      <c r="I1560" s="21">
        <f t="shared" si="48"/>
        <v>-2901722.7599999961</v>
      </c>
      <c r="L1560">
        <v>172057</v>
      </c>
      <c r="N1560">
        <v>24</v>
      </c>
      <c r="O1560" t="s">
        <v>68</v>
      </c>
      <c r="P1560">
        <v>1</v>
      </c>
      <c r="R1560">
        <v>1385</v>
      </c>
      <c r="S1560" s="13">
        <v>41738</v>
      </c>
      <c r="T1560" s="13">
        <v>41738</v>
      </c>
      <c r="W1560">
        <v>2014</v>
      </c>
      <c r="X1560">
        <v>24</v>
      </c>
      <c r="AC1560" t="s">
        <v>802</v>
      </c>
      <c r="AD1560" t="s">
        <v>319</v>
      </c>
      <c r="AE1560" t="str">
        <f t="shared" si="49"/>
        <v>COLÉGIO OLIMPO GOIÂNIA</v>
      </c>
      <c r="AG1560">
        <v>56</v>
      </c>
      <c r="AH1560">
        <v>1</v>
      </c>
      <c r="AI1560" t="s">
        <v>58</v>
      </c>
      <c r="AK1560">
        <v>0</v>
      </c>
      <c r="AM1560">
        <v>0</v>
      </c>
      <c r="AP1560" t="s">
        <v>59</v>
      </c>
    </row>
    <row r="1561" spans="1:42" customFormat="1">
      <c r="A1561">
        <v>123750</v>
      </c>
      <c r="B1561">
        <v>172058</v>
      </c>
      <c r="C1561" t="s">
        <v>2554</v>
      </c>
      <c r="D1561" s="18">
        <v>66</v>
      </c>
      <c r="E1561" s="13">
        <v>41733</v>
      </c>
      <c r="F1561" s="14">
        <v>0.60773148148148148</v>
      </c>
      <c r="G1561" s="18">
        <v>0</v>
      </c>
      <c r="H1561">
        <v>0</v>
      </c>
      <c r="I1561" s="21">
        <f t="shared" si="48"/>
        <v>-2901656.7599999961</v>
      </c>
      <c r="L1561">
        <v>172058</v>
      </c>
      <c r="N1561">
        <v>24</v>
      </c>
      <c r="O1561" t="s">
        <v>68</v>
      </c>
      <c r="P1561">
        <v>1</v>
      </c>
      <c r="R1561">
        <v>1385</v>
      </c>
      <c r="S1561" s="13">
        <v>41738</v>
      </c>
      <c r="T1561" s="13">
        <v>41738</v>
      </c>
      <c r="W1561">
        <v>2014</v>
      </c>
      <c r="X1561">
        <v>24</v>
      </c>
      <c r="AC1561" t="s">
        <v>802</v>
      </c>
      <c r="AD1561" t="s">
        <v>319</v>
      </c>
      <c r="AE1561" t="str">
        <f t="shared" si="49"/>
        <v>COLÉGIO OLIMPO GOIÂNIA</v>
      </c>
      <c r="AG1561">
        <v>56</v>
      </c>
      <c r="AH1561">
        <v>1</v>
      </c>
      <c r="AI1561" t="s">
        <v>58</v>
      </c>
      <c r="AK1561">
        <v>0</v>
      </c>
      <c r="AM1561">
        <v>0</v>
      </c>
      <c r="AP1561" t="s">
        <v>59</v>
      </c>
    </row>
    <row r="1562" spans="1:42" customFormat="1">
      <c r="A1562">
        <v>123751</v>
      </c>
      <c r="B1562">
        <v>172059</v>
      </c>
      <c r="C1562" t="s">
        <v>2554</v>
      </c>
      <c r="D1562" s="18">
        <v>66</v>
      </c>
      <c r="E1562" s="13">
        <v>41733</v>
      </c>
      <c r="F1562" s="14">
        <v>0.60773148148148148</v>
      </c>
      <c r="G1562" s="18">
        <v>0</v>
      </c>
      <c r="H1562">
        <v>0</v>
      </c>
      <c r="I1562" s="21">
        <f t="shared" si="48"/>
        <v>-2901590.7599999961</v>
      </c>
      <c r="L1562">
        <v>172059</v>
      </c>
      <c r="N1562">
        <v>24</v>
      </c>
      <c r="O1562" t="s">
        <v>68</v>
      </c>
      <c r="P1562">
        <v>1</v>
      </c>
      <c r="R1562">
        <v>1385</v>
      </c>
      <c r="S1562" s="13">
        <v>41738</v>
      </c>
      <c r="T1562" s="13">
        <v>41738</v>
      </c>
      <c r="W1562">
        <v>2014</v>
      </c>
      <c r="X1562">
        <v>24</v>
      </c>
      <c r="AC1562" t="s">
        <v>802</v>
      </c>
      <c r="AD1562" t="s">
        <v>319</v>
      </c>
      <c r="AE1562" t="str">
        <f t="shared" si="49"/>
        <v>COLÉGIO OLIMPO GOIÂNIA</v>
      </c>
      <c r="AG1562">
        <v>56</v>
      </c>
      <c r="AH1562">
        <v>1</v>
      </c>
      <c r="AI1562" t="s">
        <v>58</v>
      </c>
      <c r="AK1562">
        <v>0</v>
      </c>
      <c r="AM1562">
        <v>0</v>
      </c>
      <c r="AP1562" t="s">
        <v>59</v>
      </c>
    </row>
    <row r="1563" spans="1:42" customFormat="1">
      <c r="A1563">
        <v>123752</v>
      </c>
      <c r="B1563">
        <v>172060</v>
      </c>
      <c r="C1563" t="s">
        <v>2555</v>
      </c>
      <c r="D1563" s="18">
        <v>66</v>
      </c>
      <c r="E1563" s="13">
        <v>41733</v>
      </c>
      <c r="F1563" s="14">
        <v>0.60817129629629629</v>
      </c>
      <c r="G1563" s="18">
        <v>0</v>
      </c>
      <c r="H1563">
        <v>0</v>
      </c>
      <c r="I1563" s="21">
        <f t="shared" si="48"/>
        <v>-2901524.7599999961</v>
      </c>
      <c r="L1563">
        <v>172060</v>
      </c>
      <c r="N1563">
        <v>24</v>
      </c>
      <c r="O1563" t="s">
        <v>68</v>
      </c>
      <c r="P1563">
        <v>1</v>
      </c>
      <c r="R1563">
        <v>1385</v>
      </c>
      <c r="S1563" s="13">
        <v>41738</v>
      </c>
      <c r="T1563" s="13">
        <v>41738</v>
      </c>
      <c r="W1563">
        <v>2014</v>
      </c>
      <c r="X1563">
        <v>24</v>
      </c>
      <c r="AC1563" t="s">
        <v>802</v>
      </c>
      <c r="AD1563" t="s">
        <v>319</v>
      </c>
      <c r="AE1563" t="str">
        <f t="shared" si="49"/>
        <v>COLÉGIO OLIMPO GOIÂNIA</v>
      </c>
      <c r="AG1563">
        <v>56</v>
      </c>
      <c r="AH1563">
        <v>1</v>
      </c>
      <c r="AI1563" t="s">
        <v>58</v>
      </c>
      <c r="AK1563">
        <v>0</v>
      </c>
      <c r="AM1563">
        <v>0</v>
      </c>
      <c r="AP1563" t="s">
        <v>59</v>
      </c>
    </row>
    <row r="1564" spans="1:42" customFormat="1">
      <c r="A1564">
        <v>123753</v>
      </c>
      <c r="B1564">
        <v>172061</v>
      </c>
      <c r="C1564" t="s">
        <v>2555</v>
      </c>
      <c r="D1564" s="18">
        <v>66</v>
      </c>
      <c r="E1564" s="13">
        <v>41733</v>
      </c>
      <c r="F1564" s="14">
        <v>0.60817129629629629</v>
      </c>
      <c r="G1564" s="18">
        <v>0</v>
      </c>
      <c r="H1564">
        <v>0</v>
      </c>
      <c r="I1564" s="21">
        <f t="shared" si="48"/>
        <v>-2901458.7599999961</v>
      </c>
      <c r="L1564">
        <v>172061</v>
      </c>
      <c r="N1564">
        <v>24</v>
      </c>
      <c r="O1564" t="s">
        <v>68</v>
      </c>
      <c r="P1564">
        <v>1</v>
      </c>
      <c r="R1564">
        <v>1385</v>
      </c>
      <c r="S1564" s="13">
        <v>41738</v>
      </c>
      <c r="T1564" s="13">
        <v>41738</v>
      </c>
      <c r="W1564">
        <v>2014</v>
      </c>
      <c r="X1564">
        <v>24</v>
      </c>
      <c r="AC1564" t="s">
        <v>802</v>
      </c>
      <c r="AD1564" t="s">
        <v>319</v>
      </c>
      <c r="AE1564" t="str">
        <f t="shared" si="49"/>
        <v>COLÉGIO OLIMPO GOIÂNIA</v>
      </c>
      <c r="AG1564">
        <v>56</v>
      </c>
      <c r="AH1564">
        <v>1</v>
      </c>
      <c r="AI1564" t="s">
        <v>58</v>
      </c>
      <c r="AK1564">
        <v>0</v>
      </c>
      <c r="AM1564">
        <v>0</v>
      </c>
      <c r="AP1564" t="s">
        <v>59</v>
      </c>
    </row>
    <row r="1565" spans="1:42" customFormat="1">
      <c r="A1565">
        <v>123754</v>
      </c>
      <c r="B1565">
        <v>172062</v>
      </c>
      <c r="C1565" t="s">
        <v>2555</v>
      </c>
      <c r="D1565" s="18">
        <v>66</v>
      </c>
      <c r="E1565" s="13">
        <v>41733</v>
      </c>
      <c r="F1565" s="14">
        <v>0.60818287037037033</v>
      </c>
      <c r="G1565" s="18">
        <v>0</v>
      </c>
      <c r="H1565">
        <v>0</v>
      </c>
      <c r="I1565" s="21">
        <f t="shared" si="48"/>
        <v>-2901392.7599999961</v>
      </c>
      <c r="L1565">
        <v>172062</v>
      </c>
      <c r="N1565">
        <v>24</v>
      </c>
      <c r="O1565" t="s">
        <v>68</v>
      </c>
      <c r="P1565">
        <v>1</v>
      </c>
      <c r="R1565">
        <v>1385</v>
      </c>
      <c r="S1565" s="13">
        <v>41738</v>
      </c>
      <c r="T1565" s="13">
        <v>41738</v>
      </c>
      <c r="W1565">
        <v>2014</v>
      </c>
      <c r="X1565">
        <v>24</v>
      </c>
      <c r="AC1565" t="s">
        <v>802</v>
      </c>
      <c r="AD1565" t="s">
        <v>319</v>
      </c>
      <c r="AE1565" t="str">
        <f t="shared" si="49"/>
        <v>COLÉGIO OLIMPO GOIÂNIA</v>
      </c>
      <c r="AG1565">
        <v>56</v>
      </c>
      <c r="AH1565">
        <v>1</v>
      </c>
      <c r="AI1565" t="s">
        <v>58</v>
      </c>
      <c r="AK1565">
        <v>0</v>
      </c>
      <c r="AM1565">
        <v>0</v>
      </c>
      <c r="AP1565" t="s">
        <v>59</v>
      </c>
    </row>
    <row r="1566" spans="1:42" customFormat="1">
      <c r="A1566">
        <v>123755</v>
      </c>
      <c r="B1566">
        <v>172063</v>
      </c>
      <c r="C1566" t="s">
        <v>2556</v>
      </c>
      <c r="D1566" s="18">
        <v>66</v>
      </c>
      <c r="E1566" s="13">
        <v>41733</v>
      </c>
      <c r="F1566" s="14">
        <v>0.60865740740740748</v>
      </c>
      <c r="G1566" s="18">
        <v>0</v>
      </c>
      <c r="H1566">
        <v>0</v>
      </c>
      <c r="I1566" s="21">
        <f t="shared" si="48"/>
        <v>-2901326.7599999961</v>
      </c>
      <c r="L1566">
        <v>172063</v>
      </c>
      <c r="N1566">
        <v>24</v>
      </c>
      <c r="O1566" t="s">
        <v>68</v>
      </c>
      <c r="P1566">
        <v>1</v>
      </c>
      <c r="R1566">
        <v>1385</v>
      </c>
      <c r="S1566" s="13">
        <v>41738</v>
      </c>
      <c r="T1566" s="13">
        <v>41738</v>
      </c>
      <c r="W1566">
        <v>2014</v>
      </c>
      <c r="X1566">
        <v>24</v>
      </c>
      <c r="AC1566" t="s">
        <v>802</v>
      </c>
      <c r="AD1566" t="s">
        <v>319</v>
      </c>
      <c r="AE1566" t="str">
        <f t="shared" si="49"/>
        <v>COLÉGIO OLIMPO GOIÂNIA</v>
      </c>
      <c r="AG1566">
        <v>56</v>
      </c>
      <c r="AH1566">
        <v>1</v>
      </c>
      <c r="AI1566" t="s">
        <v>58</v>
      </c>
      <c r="AK1566">
        <v>0</v>
      </c>
      <c r="AM1566">
        <v>0</v>
      </c>
      <c r="AP1566" t="s">
        <v>59</v>
      </c>
    </row>
    <row r="1567" spans="1:42" customFormat="1">
      <c r="A1567">
        <v>123756</v>
      </c>
      <c r="B1567">
        <v>172064</v>
      </c>
      <c r="C1567" t="s">
        <v>2556</v>
      </c>
      <c r="D1567" s="18">
        <v>66</v>
      </c>
      <c r="E1567" s="13">
        <v>41733</v>
      </c>
      <c r="F1567" s="14">
        <v>0.60865740740740748</v>
      </c>
      <c r="G1567" s="18">
        <v>0</v>
      </c>
      <c r="H1567">
        <v>0</v>
      </c>
      <c r="I1567" s="21">
        <f t="shared" si="48"/>
        <v>-2901260.7599999961</v>
      </c>
      <c r="L1567">
        <v>172064</v>
      </c>
      <c r="N1567">
        <v>24</v>
      </c>
      <c r="O1567" t="s">
        <v>68</v>
      </c>
      <c r="P1567">
        <v>1</v>
      </c>
      <c r="R1567">
        <v>1385</v>
      </c>
      <c r="S1567" s="13">
        <v>41738</v>
      </c>
      <c r="T1567" s="13">
        <v>41738</v>
      </c>
      <c r="W1567">
        <v>2014</v>
      </c>
      <c r="X1567">
        <v>24</v>
      </c>
      <c r="AC1567" t="s">
        <v>802</v>
      </c>
      <c r="AD1567" t="s">
        <v>319</v>
      </c>
      <c r="AE1567" t="str">
        <f t="shared" si="49"/>
        <v>COLÉGIO OLIMPO GOIÂNIA</v>
      </c>
      <c r="AG1567">
        <v>56</v>
      </c>
      <c r="AH1567">
        <v>1</v>
      </c>
      <c r="AI1567" t="s">
        <v>58</v>
      </c>
      <c r="AK1567">
        <v>0</v>
      </c>
      <c r="AM1567">
        <v>0</v>
      </c>
      <c r="AP1567" t="s">
        <v>59</v>
      </c>
    </row>
    <row r="1568" spans="1:42" customFormat="1">
      <c r="A1568">
        <v>123757</v>
      </c>
      <c r="B1568">
        <v>172065</v>
      </c>
      <c r="C1568" t="s">
        <v>2556</v>
      </c>
      <c r="D1568" s="18">
        <v>66</v>
      </c>
      <c r="E1568" s="13">
        <v>41733</v>
      </c>
      <c r="F1568" s="14">
        <v>0.60865740740740748</v>
      </c>
      <c r="G1568" s="18">
        <v>0</v>
      </c>
      <c r="H1568">
        <v>0</v>
      </c>
      <c r="I1568" s="21">
        <f t="shared" si="48"/>
        <v>-2901194.7599999961</v>
      </c>
      <c r="L1568">
        <v>172065</v>
      </c>
      <c r="N1568">
        <v>24</v>
      </c>
      <c r="O1568" t="s">
        <v>68</v>
      </c>
      <c r="P1568">
        <v>1</v>
      </c>
      <c r="R1568">
        <v>1385</v>
      </c>
      <c r="S1568" s="13">
        <v>41738</v>
      </c>
      <c r="T1568" s="13">
        <v>41738</v>
      </c>
      <c r="W1568">
        <v>2014</v>
      </c>
      <c r="X1568">
        <v>24</v>
      </c>
      <c r="AC1568" t="s">
        <v>802</v>
      </c>
      <c r="AD1568" t="s">
        <v>319</v>
      </c>
      <c r="AE1568" t="str">
        <f t="shared" si="49"/>
        <v>COLÉGIO OLIMPO GOIÂNIA</v>
      </c>
      <c r="AG1568">
        <v>56</v>
      </c>
      <c r="AH1568">
        <v>1</v>
      </c>
      <c r="AI1568" t="s">
        <v>58</v>
      </c>
      <c r="AK1568">
        <v>0</v>
      </c>
      <c r="AM1568">
        <v>0</v>
      </c>
      <c r="AP1568" t="s">
        <v>59</v>
      </c>
    </row>
    <row r="1569" spans="1:42" customFormat="1">
      <c r="A1569">
        <v>123759</v>
      </c>
      <c r="B1569">
        <v>172066</v>
      </c>
      <c r="C1569" t="s">
        <v>2557</v>
      </c>
      <c r="D1569" s="18">
        <v>66</v>
      </c>
      <c r="E1569" s="13">
        <v>41733</v>
      </c>
      <c r="F1569" s="14">
        <v>0.60912037037037037</v>
      </c>
      <c r="G1569" s="18">
        <v>0</v>
      </c>
      <c r="H1569">
        <v>0</v>
      </c>
      <c r="I1569" s="21">
        <f t="shared" si="48"/>
        <v>-2901128.7599999961</v>
      </c>
      <c r="L1569">
        <v>172066</v>
      </c>
      <c r="N1569">
        <v>24</v>
      </c>
      <c r="O1569" t="s">
        <v>68</v>
      </c>
      <c r="P1569">
        <v>1</v>
      </c>
      <c r="R1569">
        <v>1385</v>
      </c>
      <c r="S1569" s="13">
        <v>41738</v>
      </c>
      <c r="T1569" s="13">
        <v>41738</v>
      </c>
      <c r="W1569">
        <v>2014</v>
      </c>
      <c r="X1569">
        <v>24</v>
      </c>
      <c r="AC1569" t="s">
        <v>802</v>
      </c>
      <c r="AD1569" t="s">
        <v>319</v>
      </c>
      <c r="AE1569" t="str">
        <f t="shared" si="49"/>
        <v>COLÉGIO OLIMPO GOIÂNIA</v>
      </c>
      <c r="AG1569">
        <v>56</v>
      </c>
      <c r="AH1569">
        <v>1</v>
      </c>
      <c r="AI1569" t="s">
        <v>58</v>
      </c>
      <c r="AK1569">
        <v>0</v>
      </c>
      <c r="AM1569">
        <v>0</v>
      </c>
      <c r="AP1569" t="s">
        <v>59</v>
      </c>
    </row>
    <row r="1570" spans="1:42" customFormat="1">
      <c r="A1570">
        <v>123758</v>
      </c>
      <c r="B1570">
        <v>172067</v>
      </c>
      <c r="C1570" t="s">
        <v>2557</v>
      </c>
      <c r="D1570" s="18">
        <v>66</v>
      </c>
      <c r="E1570" s="13">
        <v>41733</v>
      </c>
      <c r="F1570" s="14">
        <v>0.60912037037037037</v>
      </c>
      <c r="G1570" s="18">
        <v>0</v>
      </c>
      <c r="H1570">
        <v>0</v>
      </c>
      <c r="I1570" s="21">
        <f t="shared" si="48"/>
        <v>-2901062.7599999961</v>
      </c>
      <c r="L1570">
        <v>172067</v>
      </c>
      <c r="N1570">
        <v>24</v>
      </c>
      <c r="O1570" t="s">
        <v>68</v>
      </c>
      <c r="P1570">
        <v>1</v>
      </c>
      <c r="R1570">
        <v>1385</v>
      </c>
      <c r="S1570" s="13">
        <v>41738</v>
      </c>
      <c r="T1570" s="13">
        <v>41738</v>
      </c>
      <c r="W1570">
        <v>2014</v>
      </c>
      <c r="X1570">
        <v>24</v>
      </c>
      <c r="AC1570" t="s">
        <v>802</v>
      </c>
      <c r="AD1570" t="s">
        <v>319</v>
      </c>
      <c r="AE1570" t="str">
        <f t="shared" si="49"/>
        <v>COLÉGIO OLIMPO GOIÂNIA</v>
      </c>
      <c r="AG1570">
        <v>56</v>
      </c>
      <c r="AH1570">
        <v>1</v>
      </c>
      <c r="AI1570" t="s">
        <v>58</v>
      </c>
      <c r="AK1570">
        <v>0</v>
      </c>
      <c r="AM1570">
        <v>0</v>
      </c>
      <c r="AP1570" t="s">
        <v>59</v>
      </c>
    </row>
    <row r="1571" spans="1:42" customFormat="1">
      <c r="A1571">
        <v>123760</v>
      </c>
      <c r="B1571">
        <v>172068</v>
      </c>
      <c r="C1571" t="s">
        <v>2557</v>
      </c>
      <c r="D1571" s="18">
        <v>66</v>
      </c>
      <c r="E1571" s="13">
        <v>41733</v>
      </c>
      <c r="F1571" s="14">
        <v>0.60912037037037037</v>
      </c>
      <c r="G1571" s="18">
        <v>0</v>
      </c>
      <c r="H1571">
        <v>0</v>
      </c>
      <c r="I1571" s="21">
        <f t="shared" si="48"/>
        <v>-2900996.7599999961</v>
      </c>
      <c r="L1571">
        <v>172068</v>
      </c>
      <c r="N1571">
        <v>24</v>
      </c>
      <c r="O1571" t="s">
        <v>68</v>
      </c>
      <c r="P1571">
        <v>1</v>
      </c>
      <c r="R1571">
        <v>1385</v>
      </c>
      <c r="S1571" s="13">
        <v>41738</v>
      </c>
      <c r="T1571" s="13">
        <v>41738</v>
      </c>
      <c r="W1571">
        <v>2014</v>
      </c>
      <c r="X1571">
        <v>24</v>
      </c>
      <c r="AC1571" t="s">
        <v>802</v>
      </c>
      <c r="AD1571" t="s">
        <v>319</v>
      </c>
      <c r="AE1571" t="str">
        <f t="shared" si="49"/>
        <v>COLÉGIO OLIMPO GOIÂNIA</v>
      </c>
      <c r="AG1571">
        <v>56</v>
      </c>
      <c r="AH1571">
        <v>1</v>
      </c>
      <c r="AI1571" t="s">
        <v>58</v>
      </c>
      <c r="AK1571">
        <v>0</v>
      </c>
      <c r="AM1571">
        <v>0</v>
      </c>
      <c r="AP1571" t="s">
        <v>59</v>
      </c>
    </row>
    <row r="1572" spans="1:42" customFormat="1">
      <c r="A1572">
        <v>123762</v>
      </c>
      <c r="B1572">
        <v>172070</v>
      </c>
      <c r="C1572" t="s">
        <v>2558</v>
      </c>
      <c r="D1572" s="18">
        <v>66</v>
      </c>
      <c r="E1572" s="13">
        <v>41733</v>
      </c>
      <c r="F1572" s="14">
        <v>0.60954861111111114</v>
      </c>
      <c r="G1572" s="18">
        <v>0</v>
      </c>
      <c r="H1572">
        <v>0</v>
      </c>
      <c r="I1572" s="21">
        <f t="shared" si="48"/>
        <v>-2900930.7599999961</v>
      </c>
      <c r="L1572">
        <v>172070</v>
      </c>
      <c r="N1572">
        <v>24</v>
      </c>
      <c r="O1572" t="s">
        <v>68</v>
      </c>
      <c r="P1572">
        <v>1</v>
      </c>
      <c r="R1572">
        <v>1385</v>
      </c>
      <c r="S1572" s="13">
        <v>41738</v>
      </c>
      <c r="T1572" s="13">
        <v>41738</v>
      </c>
      <c r="W1572">
        <v>2014</v>
      </c>
      <c r="X1572">
        <v>24</v>
      </c>
      <c r="AC1572" t="s">
        <v>802</v>
      </c>
      <c r="AD1572" t="s">
        <v>319</v>
      </c>
      <c r="AE1572" t="str">
        <f t="shared" si="49"/>
        <v>COLÉGIO OLIMPO GOIÂNIA</v>
      </c>
      <c r="AG1572">
        <v>56</v>
      </c>
      <c r="AH1572">
        <v>1</v>
      </c>
      <c r="AI1572" t="s">
        <v>58</v>
      </c>
      <c r="AK1572">
        <v>0</v>
      </c>
      <c r="AM1572">
        <v>0</v>
      </c>
      <c r="AP1572" t="s">
        <v>59</v>
      </c>
    </row>
    <row r="1573" spans="1:42" customFormat="1">
      <c r="A1573">
        <v>123763</v>
      </c>
      <c r="B1573">
        <v>172071</v>
      </c>
      <c r="C1573" t="s">
        <v>2558</v>
      </c>
      <c r="D1573" s="18">
        <v>66</v>
      </c>
      <c r="E1573" s="13">
        <v>41733</v>
      </c>
      <c r="F1573" s="14">
        <v>0.60954861111111114</v>
      </c>
      <c r="G1573" s="18">
        <v>0</v>
      </c>
      <c r="H1573">
        <v>0</v>
      </c>
      <c r="I1573" s="21">
        <f t="shared" si="48"/>
        <v>-2900864.7599999961</v>
      </c>
      <c r="L1573">
        <v>172071</v>
      </c>
      <c r="N1573">
        <v>24</v>
      </c>
      <c r="O1573" t="s">
        <v>68</v>
      </c>
      <c r="P1573">
        <v>1</v>
      </c>
      <c r="R1573">
        <v>1385</v>
      </c>
      <c r="S1573" s="13">
        <v>41738</v>
      </c>
      <c r="T1573" s="13">
        <v>41738</v>
      </c>
      <c r="W1573">
        <v>2014</v>
      </c>
      <c r="X1573">
        <v>24</v>
      </c>
      <c r="AC1573" t="s">
        <v>802</v>
      </c>
      <c r="AD1573" t="s">
        <v>319</v>
      </c>
      <c r="AE1573" t="str">
        <f t="shared" si="49"/>
        <v>COLÉGIO OLIMPO GOIÂNIA</v>
      </c>
      <c r="AG1573">
        <v>56</v>
      </c>
      <c r="AH1573">
        <v>1</v>
      </c>
      <c r="AI1573" t="s">
        <v>58</v>
      </c>
      <c r="AK1573">
        <v>0</v>
      </c>
      <c r="AM1573">
        <v>0</v>
      </c>
      <c r="AP1573" t="s">
        <v>59</v>
      </c>
    </row>
    <row r="1574" spans="1:42" customFormat="1">
      <c r="A1574">
        <v>123761</v>
      </c>
      <c r="B1574">
        <v>172069</v>
      </c>
      <c r="C1574" t="s">
        <v>2558</v>
      </c>
      <c r="D1574" s="18">
        <v>66</v>
      </c>
      <c r="E1574" s="13">
        <v>41733</v>
      </c>
      <c r="F1574" s="14">
        <v>0.60954861111111114</v>
      </c>
      <c r="G1574" s="18">
        <v>0</v>
      </c>
      <c r="H1574">
        <v>0</v>
      </c>
      <c r="I1574" s="21">
        <f t="shared" si="48"/>
        <v>-2900798.7599999961</v>
      </c>
      <c r="L1574">
        <v>172069</v>
      </c>
      <c r="N1574">
        <v>24</v>
      </c>
      <c r="O1574" t="s">
        <v>68</v>
      </c>
      <c r="P1574">
        <v>1</v>
      </c>
      <c r="R1574">
        <v>1385</v>
      </c>
      <c r="S1574" s="13">
        <v>41738</v>
      </c>
      <c r="T1574" s="13">
        <v>41738</v>
      </c>
      <c r="W1574">
        <v>2014</v>
      </c>
      <c r="X1574">
        <v>24</v>
      </c>
      <c r="AC1574" t="s">
        <v>802</v>
      </c>
      <c r="AD1574" t="s">
        <v>319</v>
      </c>
      <c r="AE1574" t="str">
        <f t="shared" si="49"/>
        <v>COLÉGIO OLIMPO GOIÂNIA</v>
      </c>
      <c r="AG1574">
        <v>56</v>
      </c>
      <c r="AH1574">
        <v>1</v>
      </c>
      <c r="AI1574" t="s">
        <v>58</v>
      </c>
      <c r="AK1574">
        <v>0</v>
      </c>
      <c r="AM1574">
        <v>0</v>
      </c>
      <c r="AP1574" t="s">
        <v>59</v>
      </c>
    </row>
    <row r="1575" spans="1:42" customFormat="1">
      <c r="A1575">
        <v>123765</v>
      </c>
      <c r="B1575">
        <v>172073</v>
      </c>
      <c r="C1575" t="s">
        <v>2559</v>
      </c>
      <c r="D1575" s="18">
        <v>74</v>
      </c>
      <c r="E1575" s="13">
        <v>41733</v>
      </c>
      <c r="F1575" s="14">
        <v>0.60990740740740745</v>
      </c>
      <c r="G1575" s="18">
        <v>0</v>
      </c>
      <c r="H1575">
        <v>0</v>
      </c>
      <c r="I1575" s="21">
        <f t="shared" si="48"/>
        <v>-2900724.7599999961</v>
      </c>
      <c r="L1575">
        <v>172073</v>
      </c>
      <c r="N1575">
        <v>24</v>
      </c>
      <c r="O1575" t="s">
        <v>68</v>
      </c>
      <c r="P1575">
        <v>1</v>
      </c>
      <c r="R1575">
        <v>1385</v>
      </c>
      <c r="S1575" s="13">
        <v>41738</v>
      </c>
      <c r="T1575" s="13">
        <v>41738</v>
      </c>
      <c r="W1575">
        <v>2014</v>
      </c>
      <c r="X1575">
        <v>24</v>
      </c>
      <c r="AC1575" t="s">
        <v>802</v>
      </c>
      <c r="AD1575" t="s">
        <v>319</v>
      </c>
      <c r="AE1575" t="str">
        <f t="shared" si="49"/>
        <v>COLÉGIO OLIMPO GOIÂNIA</v>
      </c>
      <c r="AG1575">
        <v>56</v>
      </c>
      <c r="AH1575">
        <v>1</v>
      </c>
      <c r="AI1575" t="s">
        <v>58</v>
      </c>
      <c r="AK1575">
        <v>0</v>
      </c>
      <c r="AM1575">
        <v>0</v>
      </c>
      <c r="AP1575" t="s">
        <v>59</v>
      </c>
    </row>
    <row r="1576" spans="1:42" customFormat="1">
      <c r="A1576">
        <v>123766</v>
      </c>
      <c r="B1576">
        <v>172074</v>
      </c>
      <c r="C1576" t="s">
        <v>2560</v>
      </c>
      <c r="D1576" s="18">
        <v>74</v>
      </c>
      <c r="E1576" s="13">
        <v>41733</v>
      </c>
      <c r="F1576" s="14">
        <v>0.60990740740740745</v>
      </c>
      <c r="G1576" s="18">
        <v>0</v>
      </c>
      <c r="H1576">
        <v>0</v>
      </c>
      <c r="I1576" s="21">
        <f t="shared" si="48"/>
        <v>-2900650.7599999961</v>
      </c>
      <c r="L1576">
        <v>172074</v>
      </c>
      <c r="N1576">
        <v>24</v>
      </c>
      <c r="O1576" t="s">
        <v>68</v>
      </c>
      <c r="P1576">
        <v>1</v>
      </c>
      <c r="R1576">
        <v>1385</v>
      </c>
      <c r="S1576" s="13">
        <v>41738</v>
      </c>
      <c r="T1576" s="13">
        <v>41738</v>
      </c>
      <c r="W1576">
        <v>2014</v>
      </c>
      <c r="X1576">
        <v>24</v>
      </c>
      <c r="AC1576" t="s">
        <v>802</v>
      </c>
      <c r="AD1576" t="s">
        <v>319</v>
      </c>
      <c r="AE1576" t="str">
        <f t="shared" si="49"/>
        <v>COLÉGIO OLIMPO GOIÂNIA</v>
      </c>
      <c r="AG1576">
        <v>56</v>
      </c>
      <c r="AH1576">
        <v>1</v>
      </c>
      <c r="AI1576" t="s">
        <v>58</v>
      </c>
      <c r="AK1576">
        <v>0</v>
      </c>
      <c r="AM1576">
        <v>0</v>
      </c>
      <c r="AP1576" t="s">
        <v>59</v>
      </c>
    </row>
    <row r="1577" spans="1:42" customFormat="1">
      <c r="A1577">
        <v>123764</v>
      </c>
      <c r="B1577">
        <v>172072</v>
      </c>
      <c r="C1577" t="s">
        <v>2561</v>
      </c>
      <c r="D1577" s="18">
        <v>74</v>
      </c>
      <c r="E1577" s="13">
        <v>41733</v>
      </c>
      <c r="F1577" s="14">
        <v>0.60990740740740745</v>
      </c>
      <c r="G1577" s="18">
        <v>0</v>
      </c>
      <c r="H1577">
        <v>0</v>
      </c>
      <c r="I1577" s="21">
        <f t="shared" si="48"/>
        <v>-2900576.7599999961</v>
      </c>
      <c r="L1577">
        <v>172072</v>
      </c>
      <c r="N1577">
        <v>24</v>
      </c>
      <c r="O1577" t="s">
        <v>68</v>
      </c>
      <c r="P1577">
        <v>1</v>
      </c>
      <c r="R1577">
        <v>1385</v>
      </c>
      <c r="S1577" s="13">
        <v>41738</v>
      </c>
      <c r="T1577" s="13">
        <v>41738</v>
      </c>
      <c r="W1577">
        <v>2014</v>
      </c>
      <c r="X1577">
        <v>24</v>
      </c>
      <c r="AC1577" t="s">
        <v>802</v>
      </c>
      <c r="AD1577" t="s">
        <v>319</v>
      </c>
      <c r="AE1577" t="str">
        <f t="shared" si="49"/>
        <v>COLÉGIO OLIMPO GOIÂNIA</v>
      </c>
      <c r="AG1577">
        <v>56</v>
      </c>
      <c r="AH1577">
        <v>1</v>
      </c>
      <c r="AI1577" t="s">
        <v>58</v>
      </c>
      <c r="AK1577">
        <v>0</v>
      </c>
      <c r="AM1577">
        <v>0</v>
      </c>
      <c r="AP1577" t="s">
        <v>59</v>
      </c>
    </row>
    <row r="1578" spans="1:42" customFormat="1">
      <c r="A1578">
        <v>123767</v>
      </c>
      <c r="B1578">
        <v>172075</v>
      </c>
      <c r="C1578" t="s">
        <v>2562</v>
      </c>
      <c r="D1578" s="18">
        <v>66</v>
      </c>
      <c r="E1578" s="13">
        <v>41733</v>
      </c>
      <c r="F1578" s="14">
        <v>0.61026620370370377</v>
      </c>
      <c r="G1578" s="18">
        <v>0</v>
      </c>
      <c r="H1578">
        <v>0</v>
      </c>
      <c r="I1578" s="21">
        <f t="shared" si="48"/>
        <v>-2900510.7599999961</v>
      </c>
      <c r="L1578">
        <v>172075</v>
      </c>
      <c r="N1578">
        <v>24</v>
      </c>
      <c r="O1578" t="s">
        <v>68</v>
      </c>
      <c r="P1578">
        <v>1</v>
      </c>
      <c r="R1578">
        <v>1385</v>
      </c>
      <c r="S1578" s="13">
        <v>41738</v>
      </c>
      <c r="T1578" s="13">
        <v>41738</v>
      </c>
      <c r="W1578">
        <v>2014</v>
      </c>
      <c r="X1578">
        <v>24</v>
      </c>
      <c r="AC1578" t="s">
        <v>802</v>
      </c>
      <c r="AD1578" t="s">
        <v>319</v>
      </c>
      <c r="AE1578" t="str">
        <f t="shared" si="49"/>
        <v>COLÉGIO OLIMPO GOIÂNIA</v>
      </c>
      <c r="AG1578">
        <v>56</v>
      </c>
      <c r="AH1578">
        <v>1</v>
      </c>
      <c r="AI1578" t="s">
        <v>58</v>
      </c>
      <c r="AK1578">
        <v>0</v>
      </c>
      <c r="AM1578">
        <v>0</v>
      </c>
      <c r="AP1578" t="s">
        <v>59</v>
      </c>
    </row>
    <row r="1579" spans="1:42" customFormat="1">
      <c r="A1579">
        <v>123768</v>
      </c>
      <c r="B1579">
        <v>172076</v>
      </c>
      <c r="C1579" t="s">
        <v>2562</v>
      </c>
      <c r="D1579" s="18">
        <v>66</v>
      </c>
      <c r="E1579" s="13">
        <v>41733</v>
      </c>
      <c r="F1579" s="14">
        <v>0.61026620370370377</v>
      </c>
      <c r="G1579" s="18">
        <v>0</v>
      </c>
      <c r="H1579">
        <v>0</v>
      </c>
      <c r="I1579" s="21">
        <f t="shared" si="48"/>
        <v>-2900444.7599999961</v>
      </c>
      <c r="L1579">
        <v>172076</v>
      </c>
      <c r="N1579">
        <v>24</v>
      </c>
      <c r="O1579" t="s">
        <v>68</v>
      </c>
      <c r="P1579">
        <v>1</v>
      </c>
      <c r="R1579">
        <v>1385</v>
      </c>
      <c r="S1579" s="13">
        <v>41738</v>
      </c>
      <c r="T1579" s="13">
        <v>41738</v>
      </c>
      <c r="W1579">
        <v>2014</v>
      </c>
      <c r="X1579">
        <v>24</v>
      </c>
      <c r="AC1579" t="s">
        <v>802</v>
      </c>
      <c r="AD1579" t="s">
        <v>319</v>
      </c>
      <c r="AE1579" t="str">
        <f t="shared" si="49"/>
        <v>COLÉGIO OLIMPO GOIÂNIA</v>
      </c>
      <c r="AG1579">
        <v>56</v>
      </c>
      <c r="AH1579">
        <v>1</v>
      </c>
      <c r="AI1579" t="s">
        <v>58</v>
      </c>
      <c r="AK1579">
        <v>0</v>
      </c>
      <c r="AM1579">
        <v>0</v>
      </c>
      <c r="AP1579" t="s">
        <v>59</v>
      </c>
    </row>
    <row r="1580" spans="1:42" customFormat="1">
      <c r="A1580">
        <v>123769</v>
      </c>
      <c r="B1580">
        <v>172077</v>
      </c>
      <c r="C1580" t="s">
        <v>2562</v>
      </c>
      <c r="D1580" s="18">
        <v>66</v>
      </c>
      <c r="E1580" s="13">
        <v>41733</v>
      </c>
      <c r="F1580" s="14">
        <v>0.61026620370370377</v>
      </c>
      <c r="G1580" s="18">
        <v>0</v>
      </c>
      <c r="H1580">
        <v>0</v>
      </c>
      <c r="I1580" s="21">
        <f t="shared" si="48"/>
        <v>-2900378.7599999961</v>
      </c>
      <c r="L1580">
        <v>172077</v>
      </c>
      <c r="N1580">
        <v>24</v>
      </c>
      <c r="O1580" t="s">
        <v>68</v>
      </c>
      <c r="P1580">
        <v>1</v>
      </c>
      <c r="R1580">
        <v>1385</v>
      </c>
      <c r="S1580" s="13">
        <v>41738</v>
      </c>
      <c r="T1580" s="13">
        <v>41738</v>
      </c>
      <c r="W1580">
        <v>2014</v>
      </c>
      <c r="X1580">
        <v>24</v>
      </c>
      <c r="AC1580" t="s">
        <v>802</v>
      </c>
      <c r="AD1580" t="s">
        <v>319</v>
      </c>
      <c r="AE1580" t="str">
        <f t="shared" si="49"/>
        <v>COLÉGIO OLIMPO GOIÂNIA</v>
      </c>
      <c r="AG1580">
        <v>56</v>
      </c>
      <c r="AH1580">
        <v>1</v>
      </c>
      <c r="AI1580" t="s">
        <v>58</v>
      </c>
      <c r="AK1580">
        <v>0</v>
      </c>
      <c r="AM1580">
        <v>0</v>
      </c>
      <c r="AP1580" t="s">
        <v>59</v>
      </c>
    </row>
    <row r="1581" spans="1:42" customFormat="1">
      <c r="A1581">
        <v>123772</v>
      </c>
      <c r="B1581">
        <v>172080</v>
      </c>
      <c r="C1581" t="s">
        <v>2563</v>
      </c>
      <c r="D1581" s="18">
        <v>66</v>
      </c>
      <c r="E1581" s="13">
        <v>41733</v>
      </c>
      <c r="F1581" s="14">
        <v>0.61105324074074074</v>
      </c>
      <c r="G1581" s="18">
        <v>0</v>
      </c>
      <c r="H1581">
        <v>0</v>
      </c>
      <c r="I1581" s="21">
        <f t="shared" si="48"/>
        <v>-2900312.7599999961</v>
      </c>
      <c r="L1581">
        <v>172080</v>
      </c>
      <c r="N1581">
        <v>24</v>
      </c>
      <c r="O1581" t="s">
        <v>68</v>
      </c>
      <c r="P1581">
        <v>1</v>
      </c>
      <c r="R1581">
        <v>1385</v>
      </c>
      <c r="S1581" s="13">
        <v>41738</v>
      </c>
      <c r="T1581" s="13">
        <v>41738</v>
      </c>
      <c r="W1581">
        <v>2014</v>
      </c>
      <c r="X1581">
        <v>24</v>
      </c>
      <c r="AC1581" t="s">
        <v>802</v>
      </c>
      <c r="AD1581" t="s">
        <v>319</v>
      </c>
      <c r="AE1581" t="str">
        <f t="shared" si="49"/>
        <v>COLÉGIO OLIMPO GOIÂNIA</v>
      </c>
      <c r="AG1581">
        <v>56</v>
      </c>
      <c r="AH1581">
        <v>1</v>
      </c>
      <c r="AI1581" t="s">
        <v>58</v>
      </c>
      <c r="AK1581">
        <v>0</v>
      </c>
      <c r="AM1581">
        <v>0</v>
      </c>
      <c r="AP1581" t="s">
        <v>59</v>
      </c>
    </row>
    <row r="1582" spans="1:42" customFormat="1">
      <c r="A1582">
        <v>123770</v>
      </c>
      <c r="B1582">
        <v>172078</v>
      </c>
      <c r="C1582" t="s">
        <v>2563</v>
      </c>
      <c r="D1582" s="18">
        <v>66</v>
      </c>
      <c r="E1582" s="13">
        <v>41733</v>
      </c>
      <c r="F1582" s="14">
        <v>0.61105324074074074</v>
      </c>
      <c r="G1582" s="18">
        <v>0</v>
      </c>
      <c r="H1582">
        <v>0</v>
      </c>
      <c r="I1582" s="21">
        <f t="shared" si="48"/>
        <v>-2900246.7599999961</v>
      </c>
      <c r="L1582">
        <v>172078</v>
      </c>
      <c r="N1582">
        <v>24</v>
      </c>
      <c r="O1582" t="s">
        <v>68</v>
      </c>
      <c r="P1582">
        <v>1</v>
      </c>
      <c r="R1582">
        <v>1385</v>
      </c>
      <c r="S1582" s="13">
        <v>41738</v>
      </c>
      <c r="T1582" s="13">
        <v>41738</v>
      </c>
      <c r="W1582">
        <v>2014</v>
      </c>
      <c r="X1582">
        <v>24</v>
      </c>
      <c r="AC1582" t="s">
        <v>802</v>
      </c>
      <c r="AD1582" t="s">
        <v>319</v>
      </c>
      <c r="AE1582" t="str">
        <f t="shared" si="49"/>
        <v>COLÉGIO OLIMPO GOIÂNIA</v>
      </c>
      <c r="AG1582">
        <v>56</v>
      </c>
      <c r="AH1582">
        <v>1</v>
      </c>
      <c r="AI1582" t="s">
        <v>58</v>
      </c>
      <c r="AK1582">
        <v>0</v>
      </c>
      <c r="AM1582">
        <v>0</v>
      </c>
      <c r="AP1582" t="s">
        <v>59</v>
      </c>
    </row>
    <row r="1583" spans="1:42" customFormat="1">
      <c r="A1583">
        <v>123771</v>
      </c>
      <c r="B1583">
        <v>172079</v>
      </c>
      <c r="C1583" t="s">
        <v>2563</v>
      </c>
      <c r="D1583" s="18">
        <v>66</v>
      </c>
      <c r="E1583" s="13">
        <v>41733</v>
      </c>
      <c r="F1583" s="14">
        <v>0.61105324074074074</v>
      </c>
      <c r="G1583" s="18">
        <v>0</v>
      </c>
      <c r="H1583">
        <v>0</v>
      </c>
      <c r="I1583" s="21">
        <f t="shared" si="48"/>
        <v>-2900180.7599999961</v>
      </c>
      <c r="L1583">
        <v>172079</v>
      </c>
      <c r="N1583">
        <v>24</v>
      </c>
      <c r="O1583" t="s">
        <v>68</v>
      </c>
      <c r="P1583">
        <v>1</v>
      </c>
      <c r="R1583">
        <v>1385</v>
      </c>
      <c r="S1583" s="13">
        <v>41738</v>
      </c>
      <c r="T1583" s="13">
        <v>41738</v>
      </c>
      <c r="W1583">
        <v>2014</v>
      </c>
      <c r="X1583">
        <v>24</v>
      </c>
      <c r="AC1583" t="s">
        <v>802</v>
      </c>
      <c r="AD1583" t="s">
        <v>319</v>
      </c>
      <c r="AE1583" t="str">
        <f t="shared" si="49"/>
        <v>COLÉGIO OLIMPO GOIÂNIA</v>
      </c>
      <c r="AG1583">
        <v>56</v>
      </c>
      <c r="AH1583">
        <v>1</v>
      </c>
      <c r="AI1583" t="s">
        <v>58</v>
      </c>
      <c r="AK1583">
        <v>0</v>
      </c>
      <c r="AM1583">
        <v>0</v>
      </c>
      <c r="AP1583" t="s">
        <v>59</v>
      </c>
    </row>
    <row r="1584" spans="1:42" customFormat="1">
      <c r="A1584">
        <v>123773</v>
      </c>
      <c r="B1584">
        <v>172081</v>
      </c>
      <c r="C1584" t="s">
        <v>2564</v>
      </c>
      <c r="D1584" s="18">
        <v>66</v>
      </c>
      <c r="E1584" s="13">
        <v>41733</v>
      </c>
      <c r="F1584" s="14">
        <v>0.61152777777777778</v>
      </c>
      <c r="G1584" s="18">
        <v>0</v>
      </c>
      <c r="H1584">
        <v>0</v>
      </c>
      <c r="I1584" s="21">
        <f t="shared" si="48"/>
        <v>-2900114.7599999961</v>
      </c>
      <c r="L1584">
        <v>172081</v>
      </c>
      <c r="N1584">
        <v>24</v>
      </c>
      <c r="O1584" t="s">
        <v>68</v>
      </c>
      <c r="P1584">
        <v>1</v>
      </c>
      <c r="R1584">
        <v>1385</v>
      </c>
      <c r="S1584" s="13">
        <v>41738</v>
      </c>
      <c r="T1584" s="13">
        <v>41738</v>
      </c>
      <c r="W1584">
        <v>2014</v>
      </c>
      <c r="X1584">
        <v>24</v>
      </c>
      <c r="AC1584" t="s">
        <v>802</v>
      </c>
      <c r="AD1584" t="s">
        <v>319</v>
      </c>
      <c r="AE1584" t="str">
        <f t="shared" si="49"/>
        <v>COLÉGIO OLIMPO GOIÂNIA</v>
      </c>
      <c r="AG1584">
        <v>56</v>
      </c>
      <c r="AH1584">
        <v>1</v>
      </c>
      <c r="AI1584" t="s">
        <v>58</v>
      </c>
      <c r="AK1584">
        <v>0</v>
      </c>
      <c r="AM1584">
        <v>0</v>
      </c>
      <c r="AP1584" t="s">
        <v>59</v>
      </c>
    </row>
    <row r="1585" spans="1:42" customFormat="1">
      <c r="A1585">
        <v>123774</v>
      </c>
      <c r="B1585">
        <v>172082</v>
      </c>
      <c r="C1585" t="s">
        <v>2564</v>
      </c>
      <c r="D1585" s="18">
        <v>66</v>
      </c>
      <c r="E1585" s="13">
        <v>41733</v>
      </c>
      <c r="F1585" s="14">
        <v>0.61152777777777778</v>
      </c>
      <c r="G1585" s="18">
        <v>0</v>
      </c>
      <c r="H1585">
        <v>0</v>
      </c>
      <c r="I1585" s="21">
        <f t="shared" si="48"/>
        <v>-2900048.7599999961</v>
      </c>
      <c r="L1585">
        <v>172082</v>
      </c>
      <c r="N1585">
        <v>24</v>
      </c>
      <c r="O1585" t="s">
        <v>68</v>
      </c>
      <c r="P1585">
        <v>1</v>
      </c>
      <c r="R1585">
        <v>1385</v>
      </c>
      <c r="S1585" s="13">
        <v>41738</v>
      </c>
      <c r="T1585" s="13">
        <v>41738</v>
      </c>
      <c r="W1585">
        <v>2014</v>
      </c>
      <c r="X1585">
        <v>24</v>
      </c>
      <c r="AC1585" t="s">
        <v>802</v>
      </c>
      <c r="AD1585" t="s">
        <v>319</v>
      </c>
      <c r="AE1585" t="str">
        <f t="shared" si="49"/>
        <v>COLÉGIO OLIMPO GOIÂNIA</v>
      </c>
      <c r="AG1585">
        <v>56</v>
      </c>
      <c r="AH1585">
        <v>1</v>
      </c>
      <c r="AI1585" t="s">
        <v>58</v>
      </c>
      <c r="AK1585">
        <v>0</v>
      </c>
      <c r="AM1585">
        <v>0</v>
      </c>
      <c r="AP1585" t="s">
        <v>59</v>
      </c>
    </row>
    <row r="1586" spans="1:42" customFormat="1">
      <c r="A1586">
        <v>123775</v>
      </c>
      <c r="B1586">
        <v>172083</v>
      </c>
      <c r="C1586" t="s">
        <v>2564</v>
      </c>
      <c r="D1586" s="18">
        <v>66</v>
      </c>
      <c r="E1586" s="13">
        <v>41733</v>
      </c>
      <c r="F1586" s="14">
        <v>0.61153935185185182</v>
      </c>
      <c r="G1586" s="18">
        <v>0</v>
      </c>
      <c r="H1586">
        <v>0</v>
      </c>
      <c r="I1586" s="21">
        <f t="shared" si="48"/>
        <v>-2899982.7599999961</v>
      </c>
      <c r="L1586">
        <v>172083</v>
      </c>
      <c r="N1586">
        <v>24</v>
      </c>
      <c r="O1586" t="s">
        <v>68</v>
      </c>
      <c r="P1586">
        <v>1</v>
      </c>
      <c r="R1586">
        <v>1385</v>
      </c>
      <c r="S1586" s="13">
        <v>41738</v>
      </c>
      <c r="T1586" s="13">
        <v>41738</v>
      </c>
      <c r="W1586">
        <v>2014</v>
      </c>
      <c r="X1586">
        <v>24</v>
      </c>
      <c r="AC1586" t="s">
        <v>802</v>
      </c>
      <c r="AD1586" t="s">
        <v>319</v>
      </c>
      <c r="AE1586" t="str">
        <f t="shared" si="49"/>
        <v>COLÉGIO OLIMPO GOIÂNIA</v>
      </c>
      <c r="AG1586">
        <v>56</v>
      </c>
      <c r="AH1586">
        <v>1</v>
      </c>
      <c r="AI1586" t="s">
        <v>58</v>
      </c>
      <c r="AK1586">
        <v>0</v>
      </c>
      <c r="AM1586">
        <v>0</v>
      </c>
      <c r="AP1586" t="s">
        <v>59</v>
      </c>
    </row>
    <row r="1587" spans="1:42" customFormat="1">
      <c r="A1587">
        <v>123777</v>
      </c>
      <c r="B1587">
        <v>172085</v>
      </c>
      <c r="C1587" t="s">
        <v>2565</v>
      </c>
      <c r="D1587" s="18">
        <v>74</v>
      </c>
      <c r="E1587" s="13">
        <v>41733</v>
      </c>
      <c r="F1587" s="14">
        <v>0.61190972222222217</v>
      </c>
      <c r="G1587" s="18">
        <v>0</v>
      </c>
      <c r="H1587">
        <v>0</v>
      </c>
      <c r="I1587" s="21">
        <f t="shared" si="48"/>
        <v>-2899908.7599999961</v>
      </c>
      <c r="L1587">
        <v>172085</v>
      </c>
      <c r="N1587">
        <v>24</v>
      </c>
      <c r="O1587" t="s">
        <v>68</v>
      </c>
      <c r="P1587">
        <v>1</v>
      </c>
      <c r="R1587">
        <v>1385</v>
      </c>
      <c r="S1587" s="13">
        <v>41738</v>
      </c>
      <c r="T1587" s="13">
        <v>41738</v>
      </c>
      <c r="W1587">
        <v>2014</v>
      </c>
      <c r="X1587">
        <v>24</v>
      </c>
      <c r="AC1587" t="s">
        <v>802</v>
      </c>
      <c r="AD1587" t="s">
        <v>319</v>
      </c>
      <c r="AE1587" t="str">
        <f t="shared" si="49"/>
        <v>COLÉGIO OLIMPO GOIÂNIA</v>
      </c>
      <c r="AG1587">
        <v>56</v>
      </c>
      <c r="AH1587">
        <v>1</v>
      </c>
      <c r="AI1587" t="s">
        <v>58</v>
      </c>
      <c r="AK1587">
        <v>0</v>
      </c>
      <c r="AM1587">
        <v>0</v>
      </c>
      <c r="AP1587" t="s">
        <v>59</v>
      </c>
    </row>
    <row r="1588" spans="1:42" customFormat="1">
      <c r="A1588">
        <v>123778</v>
      </c>
      <c r="B1588">
        <v>172086</v>
      </c>
      <c r="C1588" t="s">
        <v>2566</v>
      </c>
      <c r="D1588" s="18">
        <v>74</v>
      </c>
      <c r="E1588" s="13">
        <v>41733</v>
      </c>
      <c r="F1588" s="14">
        <v>0.61190972222222217</v>
      </c>
      <c r="G1588" s="18">
        <v>0</v>
      </c>
      <c r="H1588">
        <v>0</v>
      </c>
      <c r="I1588" s="21">
        <f t="shared" si="48"/>
        <v>-2899834.7599999961</v>
      </c>
      <c r="L1588">
        <v>172086</v>
      </c>
      <c r="N1588">
        <v>24</v>
      </c>
      <c r="O1588" t="s">
        <v>68</v>
      </c>
      <c r="P1588">
        <v>1</v>
      </c>
      <c r="R1588">
        <v>1385</v>
      </c>
      <c r="S1588" s="13">
        <v>41738</v>
      </c>
      <c r="T1588" s="13">
        <v>41738</v>
      </c>
      <c r="W1588">
        <v>2014</v>
      </c>
      <c r="X1588">
        <v>24</v>
      </c>
      <c r="AC1588" t="s">
        <v>802</v>
      </c>
      <c r="AD1588" t="s">
        <v>319</v>
      </c>
      <c r="AE1588" t="str">
        <f t="shared" si="49"/>
        <v>COLÉGIO OLIMPO GOIÂNIA</v>
      </c>
      <c r="AG1588">
        <v>56</v>
      </c>
      <c r="AH1588">
        <v>1</v>
      </c>
      <c r="AI1588" t="s">
        <v>58</v>
      </c>
      <c r="AK1588">
        <v>0</v>
      </c>
      <c r="AM1588">
        <v>0</v>
      </c>
      <c r="AP1588" t="s">
        <v>59</v>
      </c>
    </row>
    <row r="1589" spans="1:42" customFormat="1">
      <c r="A1589">
        <v>123776</v>
      </c>
      <c r="B1589">
        <v>172084</v>
      </c>
      <c r="C1589" t="s">
        <v>2567</v>
      </c>
      <c r="D1589" s="18">
        <v>74</v>
      </c>
      <c r="E1589" s="13">
        <v>41733</v>
      </c>
      <c r="F1589" s="14">
        <v>0.61190972222222217</v>
      </c>
      <c r="G1589" s="18">
        <v>0</v>
      </c>
      <c r="H1589">
        <v>0</v>
      </c>
      <c r="I1589" s="21">
        <f t="shared" si="48"/>
        <v>-2899760.7599999961</v>
      </c>
      <c r="L1589">
        <v>172084</v>
      </c>
      <c r="N1589">
        <v>24</v>
      </c>
      <c r="O1589" t="s">
        <v>68</v>
      </c>
      <c r="P1589">
        <v>1</v>
      </c>
      <c r="R1589">
        <v>1385</v>
      </c>
      <c r="S1589" s="13">
        <v>41738</v>
      </c>
      <c r="T1589" s="13">
        <v>41738</v>
      </c>
      <c r="W1589">
        <v>2014</v>
      </c>
      <c r="X1589">
        <v>24</v>
      </c>
      <c r="AC1589" t="s">
        <v>802</v>
      </c>
      <c r="AD1589" t="s">
        <v>319</v>
      </c>
      <c r="AE1589" t="str">
        <f t="shared" si="49"/>
        <v>COLÉGIO OLIMPO GOIÂNIA</v>
      </c>
      <c r="AG1589">
        <v>56</v>
      </c>
      <c r="AH1589">
        <v>1</v>
      </c>
      <c r="AI1589" t="s">
        <v>58</v>
      </c>
      <c r="AK1589">
        <v>0</v>
      </c>
      <c r="AM1589">
        <v>0</v>
      </c>
      <c r="AP1589" t="s">
        <v>59</v>
      </c>
    </row>
    <row r="1590" spans="1:42" customFormat="1">
      <c r="A1590">
        <v>123779</v>
      </c>
      <c r="B1590">
        <v>172088</v>
      </c>
      <c r="C1590" t="s">
        <v>2568</v>
      </c>
      <c r="D1590" s="18">
        <v>66</v>
      </c>
      <c r="E1590" s="13">
        <v>41733</v>
      </c>
      <c r="F1590" s="14">
        <v>0.61237268518518517</v>
      </c>
      <c r="G1590" s="18">
        <v>0</v>
      </c>
      <c r="H1590">
        <v>0</v>
      </c>
      <c r="I1590" s="21">
        <f t="shared" si="48"/>
        <v>-2899694.7599999961</v>
      </c>
      <c r="L1590">
        <v>172088</v>
      </c>
      <c r="N1590">
        <v>24</v>
      </c>
      <c r="O1590" t="s">
        <v>68</v>
      </c>
      <c r="P1590">
        <v>1</v>
      </c>
      <c r="R1590">
        <v>1385</v>
      </c>
      <c r="S1590" s="13">
        <v>41738</v>
      </c>
      <c r="T1590" s="13">
        <v>41738</v>
      </c>
      <c r="W1590">
        <v>2014</v>
      </c>
      <c r="X1590">
        <v>24</v>
      </c>
      <c r="AC1590" t="s">
        <v>802</v>
      </c>
      <c r="AD1590" t="s">
        <v>319</v>
      </c>
      <c r="AE1590" t="str">
        <f t="shared" si="49"/>
        <v>COLÉGIO OLIMPO GOIÂNIA</v>
      </c>
      <c r="AG1590">
        <v>56</v>
      </c>
      <c r="AH1590">
        <v>1</v>
      </c>
      <c r="AI1590" t="s">
        <v>58</v>
      </c>
      <c r="AK1590">
        <v>0</v>
      </c>
      <c r="AM1590">
        <v>0</v>
      </c>
      <c r="AP1590" t="s">
        <v>59</v>
      </c>
    </row>
    <row r="1591" spans="1:42" customFormat="1">
      <c r="A1591">
        <v>123780</v>
      </c>
      <c r="B1591">
        <v>172089</v>
      </c>
      <c r="C1591" t="s">
        <v>2568</v>
      </c>
      <c r="D1591" s="18">
        <v>66</v>
      </c>
      <c r="E1591" s="13">
        <v>41733</v>
      </c>
      <c r="F1591" s="14">
        <v>0.61237268518518517</v>
      </c>
      <c r="G1591" s="18">
        <v>0</v>
      </c>
      <c r="H1591">
        <v>0</v>
      </c>
      <c r="I1591" s="21">
        <f t="shared" si="48"/>
        <v>-2899628.7599999961</v>
      </c>
      <c r="L1591">
        <v>172089</v>
      </c>
      <c r="N1591">
        <v>24</v>
      </c>
      <c r="O1591" t="s">
        <v>68</v>
      </c>
      <c r="P1591">
        <v>1</v>
      </c>
      <c r="R1591">
        <v>1385</v>
      </c>
      <c r="S1591" s="13">
        <v>41738</v>
      </c>
      <c r="T1591" s="13">
        <v>41738</v>
      </c>
      <c r="W1591">
        <v>2014</v>
      </c>
      <c r="X1591">
        <v>24</v>
      </c>
      <c r="AC1591" t="s">
        <v>802</v>
      </c>
      <c r="AD1591" t="s">
        <v>319</v>
      </c>
      <c r="AE1591" t="str">
        <f t="shared" si="49"/>
        <v>COLÉGIO OLIMPO GOIÂNIA</v>
      </c>
      <c r="AG1591">
        <v>56</v>
      </c>
      <c r="AH1591">
        <v>1</v>
      </c>
      <c r="AI1591" t="s">
        <v>58</v>
      </c>
      <c r="AK1591">
        <v>0</v>
      </c>
      <c r="AM1591">
        <v>0</v>
      </c>
      <c r="AP1591" t="s">
        <v>59</v>
      </c>
    </row>
    <row r="1592" spans="1:42" customFormat="1">
      <c r="A1592">
        <v>123781</v>
      </c>
      <c r="B1592">
        <v>172090</v>
      </c>
      <c r="C1592" t="s">
        <v>2568</v>
      </c>
      <c r="D1592" s="18">
        <v>66</v>
      </c>
      <c r="E1592" s="13">
        <v>41733</v>
      </c>
      <c r="F1592" s="14">
        <v>0.61238425925925932</v>
      </c>
      <c r="G1592" s="18">
        <v>0</v>
      </c>
      <c r="H1592">
        <v>0</v>
      </c>
      <c r="I1592" s="21">
        <f t="shared" si="48"/>
        <v>-2899562.7599999961</v>
      </c>
      <c r="L1592">
        <v>172090</v>
      </c>
      <c r="N1592">
        <v>24</v>
      </c>
      <c r="O1592" t="s">
        <v>68</v>
      </c>
      <c r="P1592">
        <v>1</v>
      </c>
      <c r="R1592">
        <v>1385</v>
      </c>
      <c r="S1592" s="13">
        <v>41738</v>
      </c>
      <c r="T1592" s="13">
        <v>41738</v>
      </c>
      <c r="W1592">
        <v>2014</v>
      </c>
      <c r="X1592">
        <v>24</v>
      </c>
      <c r="AC1592" t="s">
        <v>802</v>
      </c>
      <c r="AD1592" t="s">
        <v>319</v>
      </c>
      <c r="AE1592" t="str">
        <f t="shared" si="49"/>
        <v>COLÉGIO OLIMPO GOIÂNIA</v>
      </c>
      <c r="AG1592">
        <v>56</v>
      </c>
      <c r="AH1592">
        <v>1</v>
      </c>
      <c r="AI1592" t="s">
        <v>58</v>
      </c>
      <c r="AK1592">
        <v>0</v>
      </c>
      <c r="AM1592">
        <v>0</v>
      </c>
      <c r="AP1592" t="s">
        <v>59</v>
      </c>
    </row>
    <row r="1593" spans="1:42" customFormat="1">
      <c r="A1593">
        <v>123782</v>
      </c>
      <c r="B1593">
        <v>172091</v>
      </c>
      <c r="C1593" t="s">
        <v>2569</v>
      </c>
      <c r="D1593" s="18">
        <v>66</v>
      </c>
      <c r="E1593" s="13">
        <v>41733</v>
      </c>
      <c r="F1593" s="14">
        <v>0.61277777777777775</v>
      </c>
      <c r="G1593" s="18">
        <v>0</v>
      </c>
      <c r="H1593">
        <v>0</v>
      </c>
      <c r="I1593" s="21">
        <f t="shared" si="48"/>
        <v>-2899496.7599999961</v>
      </c>
      <c r="L1593">
        <v>172091</v>
      </c>
      <c r="N1593">
        <v>24</v>
      </c>
      <c r="O1593" t="s">
        <v>68</v>
      </c>
      <c r="P1593">
        <v>1</v>
      </c>
      <c r="R1593">
        <v>1385</v>
      </c>
      <c r="S1593" s="13">
        <v>41738</v>
      </c>
      <c r="T1593" s="13">
        <v>41738</v>
      </c>
      <c r="W1593">
        <v>2014</v>
      </c>
      <c r="X1593">
        <v>24</v>
      </c>
      <c r="AC1593" t="s">
        <v>802</v>
      </c>
      <c r="AD1593" t="s">
        <v>319</v>
      </c>
      <c r="AE1593" t="str">
        <f t="shared" si="49"/>
        <v>COLÉGIO OLIMPO GOIÂNIA</v>
      </c>
      <c r="AG1593">
        <v>56</v>
      </c>
      <c r="AH1593">
        <v>1</v>
      </c>
      <c r="AI1593" t="s">
        <v>58</v>
      </c>
      <c r="AK1593">
        <v>0</v>
      </c>
      <c r="AM1593">
        <v>0</v>
      </c>
      <c r="AP1593" t="s">
        <v>59</v>
      </c>
    </row>
    <row r="1594" spans="1:42" customFormat="1">
      <c r="A1594">
        <v>123783</v>
      </c>
      <c r="B1594">
        <v>172092</v>
      </c>
      <c r="C1594" t="s">
        <v>2569</v>
      </c>
      <c r="D1594" s="18">
        <v>66</v>
      </c>
      <c r="E1594" s="13">
        <v>41733</v>
      </c>
      <c r="F1594" s="14">
        <v>0.61277777777777775</v>
      </c>
      <c r="G1594" s="18">
        <v>0</v>
      </c>
      <c r="H1594">
        <v>0</v>
      </c>
      <c r="I1594" s="21">
        <f t="shared" si="48"/>
        <v>-2899430.7599999961</v>
      </c>
      <c r="L1594">
        <v>172092</v>
      </c>
      <c r="N1594">
        <v>24</v>
      </c>
      <c r="O1594" t="s">
        <v>68</v>
      </c>
      <c r="P1594">
        <v>1</v>
      </c>
      <c r="R1594">
        <v>1385</v>
      </c>
      <c r="S1594" s="13">
        <v>41738</v>
      </c>
      <c r="T1594" s="13">
        <v>41738</v>
      </c>
      <c r="W1594">
        <v>2014</v>
      </c>
      <c r="X1594">
        <v>24</v>
      </c>
      <c r="AC1594" t="s">
        <v>802</v>
      </c>
      <c r="AD1594" t="s">
        <v>319</v>
      </c>
      <c r="AE1594" t="str">
        <f t="shared" si="49"/>
        <v>COLÉGIO OLIMPO GOIÂNIA</v>
      </c>
      <c r="AG1594">
        <v>56</v>
      </c>
      <c r="AH1594">
        <v>1</v>
      </c>
      <c r="AI1594" t="s">
        <v>58</v>
      </c>
      <c r="AK1594">
        <v>0</v>
      </c>
      <c r="AM1594">
        <v>0</v>
      </c>
      <c r="AP1594" t="s">
        <v>59</v>
      </c>
    </row>
    <row r="1595" spans="1:42" customFormat="1">
      <c r="A1595">
        <v>123784</v>
      </c>
      <c r="B1595">
        <v>172093</v>
      </c>
      <c r="C1595" t="s">
        <v>2569</v>
      </c>
      <c r="D1595" s="18">
        <v>66</v>
      </c>
      <c r="E1595" s="13">
        <v>41733</v>
      </c>
      <c r="F1595" s="14">
        <v>0.61277777777777775</v>
      </c>
      <c r="G1595" s="18">
        <v>0</v>
      </c>
      <c r="H1595">
        <v>0</v>
      </c>
      <c r="I1595" s="21">
        <f t="shared" si="48"/>
        <v>-2899364.7599999961</v>
      </c>
      <c r="L1595">
        <v>172093</v>
      </c>
      <c r="N1595">
        <v>24</v>
      </c>
      <c r="O1595" t="s">
        <v>68</v>
      </c>
      <c r="P1595">
        <v>1</v>
      </c>
      <c r="R1595">
        <v>1385</v>
      </c>
      <c r="S1595" s="13">
        <v>41738</v>
      </c>
      <c r="T1595" s="13">
        <v>41738</v>
      </c>
      <c r="W1595">
        <v>2014</v>
      </c>
      <c r="X1595">
        <v>24</v>
      </c>
      <c r="AC1595" t="s">
        <v>802</v>
      </c>
      <c r="AD1595" t="s">
        <v>319</v>
      </c>
      <c r="AE1595" t="str">
        <f t="shared" si="49"/>
        <v>COLÉGIO OLIMPO GOIÂNIA</v>
      </c>
      <c r="AG1595">
        <v>56</v>
      </c>
      <c r="AH1595">
        <v>1</v>
      </c>
      <c r="AI1595" t="s">
        <v>58</v>
      </c>
      <c r="AK1595">
        <v>0</v>
      </c>
      <c r="AM1595">
        <v>0</v>
      </c>
      <c r="AP1595" t="s">
        <v>59</v>
      </c>
    </row>
    <row r="1596" spans="1:42" customFormat="1">
      <c r="A1596">
        <v>123785</v>
      </c>
      <c r="B1596" t="s">
        <v>2570</v>
      </c>
      <c r="C1596" t="s">
        <v>2570</v>
      </c>
      <c r="D1596" s="18">
        <v>5022</v>
      </c>
      <c r="E1596" s="13">
        <v>41733</v>
      </c>
      <c r="F1596" s="14">
        <v>0.61290509259259263</v>
      </c>
      <c r="G1596" s="18">
        <v>0</v>
      </c>
      <c r="H1596">
        <v>0</v>
      </c>
      <c r="I1596" s="21">
        <f t="shared" si="48"/>
        <v>-2894342.7599999961</v>
      </c>
      <c r="N1596">
        <v>24</v>
      </c>
      <c r="O1596" t="s">
        <v>68</v>
      </c>
      <c r="P1596">
        <v>1</v>
      </c>
      <c r="R1596">
        <v>59</v>
      </c>
      <c r="S1596" s="13">
        <v>41738</v>
      </c>
      <c r="T1596" s="13">
        <v>41738</v>
      </c>
      <c r="W1596">
        <v>2014</v>
      </c>
      <c r="X1596">
        <v>24</v>
      </c>
      <c r="AC1596" t="s">
        <v>2571</v>
      </c>
      <c r="AD1596" t="s">
        <v>319</v>
      </c>
      <c r="AE1596" t="str">
        <f t="shared" si="49"/>
        <v>COLÉGIO OLIMPO GOIÂNIA</v>
      </c>
      <c r="AG1596">
        <v>56</v>
      </c>
      <c r="AH1596">
        <v>1</v>
      </c>
      <c r="AI1596" t="s">
        <v>58</v>
      </c>
      <c r="AM1596">
        <v>0</v>
      </c>
      <c r="AP1596" t="s">
        <v>59</v>
      </c>
    </row>
    <row r="1597" spans="1:42" customFormat="1">
      <c r="A1597">
        <v>128104</v>
      </c>
      <c r="B1597" t="s">
        <v>2572</v>
      </c>
      <c r="C1597" t="s">
        <v>2573</v>
      </c>
      <c r="D1597" s="18">
        <v>0</v>
      </c>
      <c r="E1597" s="13">
        <v>41733</v>
      </c>
      <c r="F1597" s="14">
        <v>0.61589120370370376</v>
      </c>
      <c r="G1597" s="18">
        <v>477.65</v>
      </c>
      <c r="H1597">
        <v>0</v>
      </c>
      <c r="I1597" s="21">
        <f t="shared" si="48"/>
        <v>-2894820.409999996</v>
      </c>
      <c r="M1597">
        <v>50392</v>
      </c>
      <c r="N1597">
        <v>7</v>
      </c>
      <c r="O1597" t="s">
        <v>44</v>
      </c>
      <c r="P1597">
        <v>1</v>
      </c>
      <c r="R1597">
        <v>506</v>
      </c>
      <c r="S1597" s="13">
        <v>41754</v>
      </c>
      <c r="T1597" s="13">
        <v>41754</v>
      </c>
      <c r="W1597">
        <v>2014</v>
      </c>
      <c r="X1597">
        <v>7</v>
      </c>
      <c r="AC1597" t="s">
        <v>100</v>
      </c>
      <c r="AD1597" t="s">
        <v>320</v>
      </c>
      <c r="AE1597" t="str">
        <f t="shared" si="49"/>
        <v>COLÉGIO OLIMPO GOIÂNIA</v>
      </c>
      <c r="AG1597">
        <v>42</v>
      </c>
      <c r="AH1597">
        <v>9</v>
      </c>
      <c r="AI1597" t="s">
        <v>54</v>
      </c>
      <c r="AK1597">
        <v>0</v>
      </c>
      <c r="AM1597">
        <v>0</v>
      </c>
      <c r="AP1597" t="s">
        <v>461</v>
      </c>
    </row>
    <row r="1598" spans="1:42" customFormat="1">
      <c r="A1598">
        <v>128105</v>
      </c>
      <c r="B1598" t="s">
        <v>2574</v>
      </c>
      <c r="C1598" t="s">
        <v>2575</v>
      </c>
      <c r="D1598" s="18">
        <v>0</v>
      </c>
      <c r="E1598" s="13">
        <v>41733</v>
      </c>
      <c r="F1598" s="14">
        <v>0.61589120370370376</v>
      </c>
      <c r="G1598" s="18">
        <v>42</v>
      </c>
      <c r="H1598">
        <v>0</v>
      </c>
      <c r="I1598" s="21">
        <f t="shared" si="48"/>
        <v>-2894862.409999996</v>
      </c>
      <c r="M1598">
        <v>50375</v>
      </c>
      <c r="N1598">
        <v>7</v>
      </c>
      <c r="O1598" t="s">
        <v>44</v>
      </c>
      <c r="P1598">
        <v>1</v>
      </c>
      <c r="R1598">
        <v>575</v>
      </c>
      <c r="S1598" s="13">
        <v>41754</v>
      </c>
      <c r="T1598" s="13">
        <v>41754</v>
      </c>
      <c r="W1598">
        <v>2014</v>
      </c>
      <c r="X1598">
        <v>7</v>
      </c>
      <c r="AC1598" t="s">
        <v>61</v>
      </c>
      <c r="AD1598" t="s">
        <v>320</v>
      </c>
      <c r="AE1598" t="str">
        <f t="shared" si="49"/>
        <v>COLÉGIO OLIMPO GOIÂNIA</v>
      </c>
      <c r="AG1598">
        <v>42</v>
      </c>
      <c r="AH1598">
        <v>9</v>
      </c>
      <c r="AI1598" t="s">
        <v>54</v>
      </c>
      <c r="AK1598">
        <v>0</v>
      </c>
      <c r="AM1598">
        <v>0</v>
      </c>
      <c r="AP1598" t="s">
        <v>461</v>
      </c>
    </row>
    <row r="1599" spans="1:42" customFormat="1">
      <c r="A1599">
        <v>128108</v>
      </c>
      <c r="B1599" t="s">
        <v>2576</v>
      </c>
      <c r="C1599" t="s">
        <v>2577</v>
      </c>
      <c r="D1599" s="18">
        <v>0</v>
      </c>
      <c r="E1599" s="13">
        <v>41733</v>
      </c>
      <c r="F1599" s="14">
        <v>0.61755787037037035</v>
      </c>
      <c r="G1599" s="18">
        <v>9381.8700000000008</v>
      </c>
      <c r="H1599">
        <v>0</v>
      </c>
      <c r="I1599" s="21">
        <f t="shared" si="48"/>
        <v>-2904244.2799999961</v>
      </c>
      <c r="M1599">
        <v>50393</v>
      </c>
      <c r="N1599">
        <v>7</v>
      </c>
      <c r="O1599" t="s">
        <v>44</v>
      </c>
      <c r="P1599">
        <v>1</v>
      </c>
      <c r="R1599">
        <v>506</v>
      </c>
      <c r="S1599" s="13">
        <v>41754</v>
      </c>
      <c r="T1599" s="13">
        <v>41754</v>
      </c>
      <c r="W1599">
        <v>2014</v>
      </c>
      <c r="X1599">
        <v>7</v>
      </c>
      <c r="AC1599" t="s">
        <v>100</v>
      </c>
      <c r="AD1599" t="s">
        <v>320</v>
      </c>
      <c r="AE1599" t="str">
        <f t="shared" si="49"/>
        <v>COLÉGIO OLIMPO GOIÂNIA</v>
      </c>
      <c r="AG1599">
        <v>42</v>
      </c>
      <c r="AH1599">
        <v>9</v>
      </c>
      <c r="AI1599" t="s">
        <v>54</v>
      </c>
      <c r="AK1599">
        <v>0</v>
      </c>
      <c r="AM1599">
        <v>0</v>
      </c>
      <c r="AP1599" t="s">
        <v>461</v>
      </c>
    </row>
    <row r="1600" spans="1:42" customFormat="1">
      <c r="A1600">
        <v>123383</v>
      </c>
      <c r="B1600" t="s">
        <v>2578</v>
      </c>
      <c r="C1600" t="s">
        <v>2579</v>
      </c>
      <c r="D1600" s="18">
        <v>0</v>
      </c>
      <c r="E1600" s="13">
        <v>41733</v>
      </c>
      <c r="F1600" s="14">
        <v>0.62028935185185186</v>
      </c>
      <c r="G1600" s="18">
        <v>1284</v>
      </c>
      <c r="H1600">
        <v>0</v>
      </c>
      <c r="I1600" s="21">
        <f t="shared" si="48"/>
        <v>-2905528.2799999961</v>
      </c>
      <c r="M1600">
        <v>47333</v>
      </c>
      <c r="N1600">
        <v>24</v>
      </c>
      <c r="O1600" t="s">
        <v>68</v>
      </c>
      <c r="P1600">
        <v>1</v>
      </c>
      <c r="R1600">
        <v>175</v>
      </c>
      <c r="S1600" s="13">
        <v>41736</v>
      </c>
      <c r="T1600" s="13">
        <v>41736</v>
      </c>
      <c r="W1600">
        <v>2014</v>
      </c>
      <c r="X1600">
        <v>24</v>
      </c>
      <c r="AC1600" t="s">
        <v>145</v>
      </c>
      <c r="AD1600" t="s">
        <v>319</v>
      </c>
      <c r="AE1600" t="str">
        <f t="shared" si="49"/>
        <v>COLÉGIO OLIMPO GOIÂNIA</v>
      </c>
      <c r="AG1600">
        <v>2</v>
      </c>
      <c r="AH1600">
        <v>8</v>
      </c>
      <c r="AI1600" t="s">
        <v>52</v>
      </c>
      <c r="AK1600">
        <v>0</v>
      </c>
      <c r="AM1600">
        <v>0</v>
      </c>
      <c r="AP1600" t="s">
        <v>371</v>
      </c>
    </row>
    <row r="1601" spans="1:42" customFormat="1">
      <c r="A1601">
        <v>134654</v>
      </c>
      <c r="B1601" t="s">
        <v>2267</v>
      </c>
      <c r="C1601" t="s">
        <v>2580</v>
      </c>
      <c r="D1601" s="18">
        <v>1569.45</v>
      </c>
      <c r="E1601" s="13">
        <v>41733</v>
      </c>
      <c r="F1601" s="14">
        <v>0.65645833333333337</v>
      </c>
      <c r="G1601" s="18">
        <v>0</v>
      </c>
      <c r="H1601">
        <v>0</v>
      </c>
      <c r="I1601" s="21">
        <f t="shared" si="48"/>
        <v>-2903958.8299999959</v>
      </c>
      <c r="N1601">
        <v>7</v>
      </c>
      <c r="O1601" t="s">
        <v>44</v>
      </c>
      <c r="P1601">
        <v>2</v>
      </c>
      <c r="R1601">
        <v>1471</v>
      </c>
      <c r="S1601" s="13">
        <v>41785</v>
      </c>
      <c r="T1601" s="13">
        <v>41785</v>
      </c>
      <c r="W1601">
        <v>2014</v>
      </c>
      <c r="X1601">
        <v>24</v>
      </c>
      <c r="AC1601" t="s">
        <v>110</v>
      </c>
      <c r="AD1601" t="s">
        <v>320</v>
      </c>
      <c r="AE1601" t="str">
        <f t="shared" si="49"/>
        <v>COLÉGIO OLIMPO GOIÂNIA</v>
      </c>
      <c r="AG1601">
        <v>12</v>
      </c>
      <c r="AH1601">
        <v>9</v>
      </c>
      <c r="AI1601" t="s">
        <v>54</v>
      </c>
      <c r="AM1601">
        <v>0</v>
      </c>
      <c r="AP1601" t="s">
        <v>355</v>
      </c>
    </row>
    <row r="1602" spans="1:42" customFormat="1">
      <c r="A1602">
        <v>134660</v>
      </c>
      <c r="B1602" t="s">
        <v>2581</v>
      </c>
      <c r="C1602" t="s">
        <v>2582</v>
      </c>
      <c r="D1602" s="18">
        <v>0</v>
      </c>
      <c r="E1602" s="13">
        <v>41733</v>
      </c>
      <c r="F1602" s="14">
        <v>0.66245370370370371</v>
      </c>
      <c r="G1602" s="18">
        <v>3.5</v>
      </c>
      <c r="H1602">
        <v>0</v>
      </c>
      <c r="I1602" s="21">
        <f t="shared" si="48"/>
        <v>-2903962.3299999959</v>
      </c>
      <c r="M1602">
        <v>54406</v>
      </c>
      <c r="N1602">
        <v>24</v>
      </c>
      <c r="O1602" t="s">
        <v>68</v>
      </c>
      <c r="P1602">
        <v>1</v>
      </c>
      <c r="R1602">
        <v>575</v>
      </c>
      <c r="S1602" s="13">
        <v>41785</v>
      </c>
      <c r="T1602" s="13">
        <v>41785</v>
      </c>
      <c r="W1602">
        <v>2014</v>
      </c>
      <c r="X1602">
        <v>24</v>
      </c>
      <c r="AC1602" t="s">
        <v>61</v>
      </c>
      <c r="AD1602" t="s">
        <v>320</v>
      </c>
      <c r="AE1602" t="str">
        <f t="shared" si="49"/>
        <v>COLÉGIO OLIMPO GOIÂNIA</v>
      </c>
      <c r="AG1602">
        <v>12</v>
      </c>
      <c r="AH1602">
        <v>9</v>
      </c>
      <c r="AI1602" t="s">
        <v>54</v>
      </c>
      <c r="AK1602">
        <v>0</v>
      </c>
      <c r="AM1602">
        <v>0</v>
      </c>
      <c r="AP1602" t="s">
        <v>355</v>
      </c>
    </row>
    <row r="1603" spans="1:42" customFormat="1">
      <c r="A1603">
        <v>134661</v>
      </c>
      <c r="B1603" t="s">
        <v>2583</v>
      </c>
      <c r="C1603" t="s">
        <v>2584</v>
      </c>
      <c r="D1603" s="18">
        <v>0</v>
      </c>
      <c r="E1603" s="13">
        <v>41733</v>
      </c>
      <c r="F1603" s="14">
        <v>0.66302083333333328</v>
      </c>
      <c r="G1603" s="18">
        <v>488.4</v>
      </c>
      <c r="H1603">
        <v>0</v>
      </c>
      <c r="I1603" s="21">
        <f t="shared" si="48"/>
        <v>-2904450.7299999958</v>
      </c>
      <c r="M1603">
        <v>54407</v>
      </c>
      <c r="N1603">
        <v>24</v>
      </c>
      <c r="O1603" t="s">
        <v>68</v>
      </c>
      <c r="P1603">
        <v>1</v>
      </c>
      <c r="R1603">
        <v>575</v>
      </c>
      <c r="S1603" s="13">
        <v>41785</v>
      </c>
      <c r="T1603" s="13">
        <v>41785</v>
      </c>
      <c r="W1603">
        <v>2014</v>
      </c>
      <c r="X1603">
        <v>24</v>
      </c>
      <c r="AC1603" t="s">
        <v>61</v>
      </c>
      <c r="AD1603" t="s">
        <v>320</v>
      </c>
      <c r="AE1603" t="str">
        <f t="shared" si="49"/>
        <v>COLÉGIO OLIMPO GOIÂNIA</v>
      </c>
      <c r="AG1603">
        <v>12</v>
      </c>
      <c r="AH1603">
        <v>9</v>
      </c>
      <c r="AI1603" t="s">
        <v>54</v>
      </c>
      <c r="AK1603">
        <v>0</v>
      </c>
      <c r="AM1603">
        <v>0</v>
      </c>
      <c r="AP1603" t="s">
        <v>355</v>
      </c>
    </row>
    <row r="1604" spans="1:42" customFormat="1">
      <c r="A1604">
        <v>134662</v>
      </c>
      <c r="B1604" t="s">
        <v>2585</v>
      </c>
      <c r="C1604" t="s">
        <v>2586</v>
      </c>
      <c r="D1604" s="18">
        <v>0</v>
      </c>
      <c r="E1604" s="13">
        <v>41733</v>
      </c>
      <c r="F1604" s="14">
        <v>0.66377314814814814</v>
      </c>
      <c r="G1604" s="18">
        <v>90</v>
      </c>
      <c r="H1604">
        <v>0</v>
      </c>
      <c r="I1604" s="21">
        <f t="shared" ref="I1604:I1667" si="50">I1603 + (D1604-G1604)</f>
        <v>-2904540.7299999958</v>
      </c>
      <c r="M1604">
        <v>54408</v>
      </c>
      <c r="N1604">
        <v>24</v>
      </c>
      <c r="O1604" t="s">
        <v>68</v>
      </c>
      <c r="P1604">
        <v>1</v>
      </c>
      <c r="R1604">
        <v>575</v>
      </c>
      <c r="S1604" s="13">
        <v>41785</v>
      </c>
      <c r="T1604" s="13">
        <v>41785</v>
      </c>
      <c r="W1604">
        <v>2014</v>
      </c>
      <c r="X1604">
        <v>24</v>
      </c>
      <c r="AC1604" t="s">
        <v>61</v>
      </c>
      <c r="AD1604" t="s">
        <v>320</v>
      </c>
      <c r="AE1604" t="str">
        <f t="shared" ref="AE1604:AE1667" si="51">ACHA_INSTITUICAO(AC1604)</f>
        <v>COLÉGIO OLIMPO GOIÂNIA</v>
      </c>
      <c r="AG1604">
        <v>12</v>
      </c>
      <c r="AH1604">
        <v>9</v>
      </c>
      <c r="AI1604" t="s">
        <v>54</v>
      </c>
      <c r="AK1604">
        <v>0</v>
      </c>
      <c r="AM1604">
        <v>0</v>
      </c>
      <c r="AP1604" t="s">
        <v>355</v>
      </c>
    </row>
    <row r="1605" spans="1:42" customFormat="1">
      <c r="A1605">
        <v>134663</v>
      </c>
      <c r="B1605" t="s">
        <v>2587</v>
      </c>
      <c r="C1605" t="s">
        <v>2588</v>
      </c>
      <c r="D1605" s="18">
        <v>0</v>
      </c>
      <c r="E1605" s="13">
        <v>41733</v>
      </c>
      <c r="F1605" s="14">
        <v>0.66434027777777771</v>
      </c>
      <c r="G1605" s="18">
        <v>239.4</v>
      </c>
      <c r="H1605">
        <v>0</v>
      </c>
      <c r="I1605" s="21">
        <f t="shared" si="50"/>
        <v>-2904780.1299999957</v>
      </c>
      <c r="M1605">
        <v>54409</v>
      </c>
      <c r="N1605">
        <v>24</v>
      </c>
      <c r="O1605" t="s">
        <v>68</v>
      </c>
      <c r="P1605">
        <v>1</v>
      </c>
      <c r="R1605">
        <v>575</v>
      </c>
      <c r="S1605" s="13">
        <v>41785</v>
      </c>
      <c r="T1605" s="13">
        <v>41785</v>
      </c>
      <c r="W1605">
        <v>2014</v>
      </c>
      <c r="X1605">
        <v>24</v>
      </c>
      <c r="AC1605" t="s">
        <v>61</v>
      </c>
      <c r="AD1605" t="s">
        <v>320</v>
      </c>
      <c r="AE1605" t="str">
        <f t="shared" si="51"/>
        <v>COLÉGIO OLIMPO GOIÂNIA</v>
      </c>
      <c r="AG1605">
        <v>12</v>
      </c>
      <c r="AH1605">
        <v>9</v>
      </c>
      <c r="AI1605" t="s">
        <v>54</v>
      </c>
      <c r="AK1605">
        <v>0</v>
      </c>
      <c r="AM1605">
        <v>0</v>
      </c>
      <c r="AP1605" t="s">
        <v>355</v>
      </c>
    </row>
    <row r="1606" spans="1:42" customFormat="1">
      <c r="A1606">
        <v>123787</v>
      </c>
      <c r="B1606" t="s">
        <v>180</v>
      </c>
      <c r="C1606" t="s">
        <v>2589</v>
      </c>
      <c r="D1606" s="18">
        <v>1259</v>
      </c>
      <c r="E1606" s="13">
        <v>41733</v>
      </c>
      <c r="F1606" s="14">
        <v>0.67202546296296306</v>
      </c>
      <c r="G1606" s="18">
        <v>0</v>
      </c>
      <c r="H1606">
        <v>0</v>
      </c>
      <c r="I1606" s="21">
        <f t="shared" si="50"/>
        <v>-2903521.1299999957</v>
      </c>
      <c r="N1606">
        <v>24</v>
      </c>
      <c r="O1606" t="s">
        <v>68</v>
      </c>
      <c r="P1606">
        <v>1</v>
      </c>
      <c r="R1606">
        <v>1431</v>
      </c>
      <c r="S1606" s="13">
        <v>41738</v>
      </c>
      <c r="T1606" s="13">
        <v>41738</v>
      </c>
      <c r="W1606">
        <v>2014</v>
      </c>
      <c r="X1606">
        <v>24</v>
      </c>
      <c r="AC1606" t="s">
        <v>70</v>
      </c>
      <c r="AD1606" t="s">
        <v>319</v>
      </c>
      <c r="AE1606" t="str">
        <f t="shared" si="51"/>
        <v>COLÉGIO OLIMPO GOIÂNIA</v>
      </c>
      <c r="AG1606">
        <v>56</v>
      </c>
      <c r="AH1606">
        <v>1</v>
      </c>
      <c r="AI1606" t="s">
        <v>58</v>
      </c>
      <c r="AM1606">
        <v>0</v>
      </c>
      <c r="AP1606" t="s">
        <v>59</v>
      </c>
    </row>
    <row r="1607" spans="1:42" customFormat="1">
      <c r="A1607">
        <v>133026</v>
      </c>
      <c r="B1607" t="s">
        <v>50</v>
      </c>
      <c r="C1607" t="s">
        <v>50</v>
      </c>
      <c r="D1607" s="18">
        <v>0</v>
      </c>
      <c r="E1607" s="13">
        <v>41733</v>
      </c>
      <c r="F1607" s="14">
        <v>0.67680555555555555</v>
      </c>
      <c r="G1607" s="18">
        <v>642.28</v>
      </c>
      <c r="H1607">
        <v>0</v>
      </c>
      <c r="I1607" s="21">
        <f t="shared" si="50"/>
        <v>-2904163.4099999955</v>
      </c>
      <c r="N1607">
        <v>60</v>
      </c>
      <c r="O1607" t="s">
        <v>60</v>
      </c>
      <c r="P1607">
        <v>1</v>
      </c>
      <c r="R1607">
        <v>1449</v>
      </c>
      <c r="S1607" s="13">
        <v>41782</v>
      </c>
      <c r="T1607" s="13">
        <v>42135</v>
      </c>
      <c r="W1607">
        <v>2014</v>
      </c>
      <c r="X1607">
        <v>7</v>
      </c>
      <c r="AC1607" t="s">
        <v>51</v>
      </c>
      <c r="AD1607" t="s">
        <v>320</v>
      </c>
      <c r="AE1607" t="str">
        <f t="shared" si="51"/>
        <v>COLÉGIO OLIMPO GOIÂNIA</v>
      </c>
      <c r="AG1607">
        <v>72</v>
      </c>
      <c r="AH1607">
        <v>9</v>
      </c>
      <c r="AI1607" t="s">
        <v>54</v>
      </c>
      <c r="AM1607">
        <v>0</v>
      </c>
      <c r="AO1607">
        <v>26</v>
      </c>
      <c r="AP1607" t="s">
        <v>357</v>
      </c>
    </row>
    <row r="1608" spans="1:42" customFormat="1">
      <c r="A1608">
        <v>133027</v>
      </c>
      <c r="B1608" t="s">
        <v>50</v>
      </c>
      <c r="C1608" t="s">
        <v>2590</v>
      </c>
      <c r="D1608" s="18">
        <v>642.28</v>
      </c>
      <c r="E1608" s="13">
        <v>41733</v>
      </c>
      <c r="F1608" s="14">
        <v>0.67680555555555555</v>
      </c>
      <c r="G1608" s="18">
        <v>0</v>
      </c>
      <c r="H1608">
        <v>0</v>
      </c>
      <c r="I1608" s="21">
        <f t="shared" si="50"/>
        <v>-2903521.1299999957</v>
      </c>
      <c r="N1608">
        <v>60</v>
      </c>
      <c r="O1608" t="s">
        <v>60</v>
      </c>
      <c r="P1608">
        <v>1</v>
      </c>
      <c r="R1608">
        <v>1449</v>
      </c>
      <c r="S1608" s="13">
        <v>41782</v>
      </c>
      <c r="T1608" s="13">
        <v>42135</v>
      </c>
      <c r="W1608">
        <v>2014</v>
      </c>
      <c r="X1608">
        <v>7</v>
      </c>
      <c r="AA1608">
        <v>133026</v>
      </c>
      <c r="AC1608" t="s">
        <v>51</v>
      </c>
      <c r="AD1608" t="s">
        <v>320</v>
      </c>
      <c r="AE1608" t="str">
        <f t="shared" si="51"/>
        <v>COLÉGIO OLIMPO GOIÂNIA</v>
      </c>
      <c r="AG1608">
        <v>26</v>
      </c>
      <c r="AH1608">
        <v>9</v>
      </c>
      <c r="AI1608" t="s">
        <v>54</v>
      </c>
      <c r="AM1608">
        <v>0</v>
      </c>
      <c r="AP1608" t="s">
        <v>336</v>
      </c>
    </row>
    <row r="1609" spans="1:42" customFormat="1">
      <c r="A1609">
        <v>134750</v>
      </c>
      <c r="B1609" t="s">
        <v>2591</v>
      </c>
      <c r="C1609" t="s">
        <v>2592</v>
      </c>
      <c r="D1609" s="18">
        <v>365037.7</v>
      </c>
      <c r="E1609" s="13">
        <v>41733</v>
      </c>
      <c r="F1609" s="14">
        <v>0.6821180555555556</v>
      </c>
      <c r="G1609" s="18">
        <v>0</v>
      </c>
      <c r="H1609">
        <v>0</v>
      </c>
      <c r="I1609" s="21">
        <f t="shared" si="50"/>
        <v>-2538483.4299999955</v>
      </c>
      <c r="N1609">
        <v>7</v>
      </c>
      <c r="O1609" t="s">
        <v>44</v>
      </c>
      <c r="P1609">
        <v>1</v>
      </c>
      <c r="R1609">
        <v>1505</v>
      </c>
      <c r="S1609" s="13">
        <v>41785</v>
      </c>
      <c r="T1609" s="13">
        <v>41817</v>
      </c>
      <c r="W1609">
        <v>2014</v>
      </c>
      <c r="X1609">
        <v>7</v>
      </c>
      <c r="AC1609" t="s">
        <v>112</v>
      </c>
      <c r="AD1609" t="s">
        <v>320</v>
      </c>
      <c r="AE1609" t="str">
        <f t="shared" si="51"/>
        <v>COLÉGIO OLIMPO GOIÂNIA</v>
      </c>
      <c r="AG1609">
        <v>12</v>
      </c>
      <c r="AH1609">
        <v>10</v>
      </c>
      <c r="AI1609" t="s">
        <v>95</v>
      </c>
      <c r="AM1609">
        <v>0</v>
      </c>
      <c r="AP1609" t="s">
        <v>355</v>
      </c>
    </row>
    <row r="1610" spans="1:42" customFormat="1">
      <c r="A1610">
        <v>134751</v>
      </c>
      <c r="B1610" t="s">
        <v>2591</v>
      </c>
      <c r="C1610" t="s">
        <v>2593</v>
      </c>
      <c r="D1610" s="18">
        <v>161885.1</v>
      </c>
      <c r="E1610" s="13">
        <v>41733</v>
      </c>
      <c r="F1610" s="14">
        <v>0.68299768518518522</v>
      </c>
      <c r="G1610" s="18">
        <v>0</v>
      </c>
      <c r="H1610">
        <v>0</v>
      </c>
      <c r="I1610" s="21">
        <f t="shared" si="50"/>
        <v>-2376598.3299999954</v>
      </c>
      <c r="N1610">
        <v>7</v>
      </c>
      <c r="O1610" t="s">
        <v>44</v>
      </c>
      <c r="P1610">
        <v>1</v>
      </c>
      <c r="R1610">
        <v>1505</v>
      </c>
      <c r="S1610" s="13">
        <v>41785</v>
      </c>
      <c r="T1610" s="13">
        <v>41817</v>
      </c>
      <c r="W1610">
        <v>2014</v>
      </c>
      <c r="X1610">
        <v>7</v>
      </c>
      <c r="AC1610" t="s">
        <v>112</v>
      </c>
      <c r="AD1610" t="s">
        <v>320</v>
      </c>
      <c r="AE1610" t="str">
        <f t="shared" si="51"/>
        <v>COLÉGIO OLIMPO GOIÂNIA</v>
      </c>
      <c r="AG1610">
        <v>12</v>
      </c>
      <c r="AH1610">
        <v>10</v>
      </c>
      <c r="AI1610" t="s">
        <v>95</v>
      </c>
      <c r="AM1610">
        <v>0</v>
      </c>
      <c r="AP1610" t="s">
        <v>355</v>
      </c>
    </row>
    <row r="1611" spans="1:42" customFormat="1">
      <c r="A1611">
        <v>127066</v>
      </c>
      <c r="B1611" t="s">
        <v>2594</v>
      </c>
      <c r="C1611" t="s">
        <v>2595</v>
      </c>
      <c r="D1611" s="18">
        <v>2581</v>
      </c>
      <c r="E1611" s="13">
        <v>41733</v>
      </c>
      <c r="F1611" s="14">
        <v>0.68489583333333337</v>
      </c>
      <c r="G1611" s="18">
        <v>0</v>
      </c>
      <c r="H1611">
        <v>0</v>
      </c>
      <c r="I1611" s="21">
        <f t="shared" si="50"/>
        <v>-2374017.3299999954</v>
      </c>
      <c r="N1611">
        <v>7</v>
      </c>
      <c r="O1611" t="s">
        <v>44</v>
      </c>
      <c r="P1611">
        <v>1</v>
      </c>
      <c r="R1611">
        <v>2</v>
      </c>
      <c r="S1611" s="13">
        <v>41753</v>
      </c>
      <c r="T1611" s="13">
        <v>41781</v>
      </c>
      <c r="W1611">
        <v>2014</v>
      </c>
      <c r="X1611">
        <v>24</v>
      </c>
      <c r="AC1611" t="s">
        <v>48</v>
      </c>
      <c r="AD1611" t="s">
        <v>319</v>
      </c>
      <c r="AE1611" t="str">
        <f t="shared" si="51"/>
        <v>COLÉGIO OLIMPO GOIÂNIA</v>
      </c>
      <c r="AG1611">
        <v>4</v>
      </c>
      <c r="AH1611">
        <v>3</v>
      </c>
      <c r="AI1611" t="s">
        <v>64</v>
      </c>
      <c r="AM1611">
        <v>0</v>
      </c>
      <c r="AP1611" t="s">
        <v>418</v>
      </c>
    </row>
    <row r="1612" spans="1:42" customFormat="1">
      <c r="A1612">
        <v>134752</v>
      </c>
      <c r="B1612" t="s">
        <v>2596</v>
      </c>
      <c r="C1612" t="s">
        <v>2597</v>
      </c>
      <c r="D1612" s="18">
        <v>0</v>
      </c>
      <c r="E1612" s="13">
        <v>41733</v>
      </c>
      <c r="F1612" s="14">
        <v>0.68686342592592586</v>
      </c>
      <c r="G1612" s="18">
        <v>19767.16</v>
      </c>
      <c r="H1612">
        <v>0</v>
      </c>
      <c r="I1612" s="21">
        <f t="shared" si="50"/>
        <v>-2393784.4899999956</v>
      </c>
      <c r="M1612">
        <v>54485</v>
      </c>
      <c r="N1612">
        <v>7</v>
      </c>
      <c r="O1612" t="s">
        <v>44</v>
      </c>
      <c r="P1612">
        <v>1</v>
      </c>
      <c r="R1612">
        <v>1459</v>
      </c>
      <c r="S1612" s="13">
        <v>41785</v>
      </c>
      <c r="T1612" s="13">
        <v>41785</v>
      </c>
      <c r="W1612">
        <v>2014</v>
      </c>
      <c r="X1612">
        <v>7</v>
      </c>
      <c r="AC1612" t="s">
        <v>115</v>
      </c>
      <c r="AD1612" t="s">
        <v>320</v>
      </c>
      <c r="AE1612" t="str">
        <f t="shared" si="51"/>
        <v>COLÉGIO OLIMPO GOIÂNIA</v>
      </c>
      <c r="AG1612">
        <v>12</v>
      </c>
      <c r="AH1612">
        <v>10</v>
      </c>
      <c r="AI1612" t="s">
        <v>95</v>
      </c>
      <c r="AK1612">
        <v>0</v>
      </c>
      <c r="AM1612">
        <v>0</v>
      </c>
      <c r="AP1612" t="s">
        <v>355</v>
      </c>
    </row>
    <row r="1613" spans="1:42" customFormat="1">
      <c r="A1613">
        <v>134753</v>
      </c>
      <c r="B1613" t="s">
        <v>2598</v>
      </c>
      <c r="C1613" t="s">
        <v>2599</v>
      </c>
      <c r="D1613" s="18">
        <v>0</v>
      </c>
      <c r="E1613" s="13">
        <v>41733</v>
      </c>
      <c r="F1613" s="14">
        <v>0.68686342592592586</v>
      </c>
      <c r="G1613" s="18">
        <v>35052.71</v>
      </c>
      <c r="H1613">
        <v>0</v>
      </c>
      <c r="I1613" s="21">
        <f t="shared" si="50"/>
        <v>-2428837.1999999955</v>
      </c>
      <c r="M1613">
        <v>54486</v>
      </c>
      <c r="N1613">
        <v>7</v>
      </c>
      <c r="O1613" t="s">
        <v>44</v>
      </c>
      <c r="P1613">
        <v>1</v>
      </c>
      <c r="R1613">
        <v>1459</v>
      </c>
      <c r="S1613" s="13">
        <v>41785</v>
      </c>
      <c r="T1613" s="13">
        <v>41785</v>
      </c>
      <c r="W1613">
        <v>2014</v>
      </c>
      <c r="X1613">
        <v>7</v>
      </c>
      <c r="AC1613" t="s">
        <v>115</v>
      </c>
      <c r="AD1613" t="s">
        <v>320</v>
      </c>
      <c r="AE1613" t="str">
        <f t="shared" si="51"/>
        <v>COLÉGIO OLIMPO GOIÂNIA</v>
      </c>
      <c r="AG1613">
        <v>12</v>
      </c>
      <c r="AH1613">
        <v>10</v>
      </c>
      <c r="AI1613" t="s">
        <v>95</v>
      </c>
      <c r="AK1613">
        <v>0</v>
      </c>
      <c r="AM1613">
        <v>0</v>
      </c>
      <c r="AP1613" t="s">
        <v>355</v>
      </c>
    </row>
    <row r="1614" spans="1:42" customFormat="1">
      <c r="A1614">
        <v>123790</v>
      </c>
      <c r="B1614" t="s">
        <v>2600</v>
      </c>
      <c r="C1614" t="s">
        <v>2601</v>
      </c>
      <c r="D1614" s="18">
        <v>0</v>
      </c>
      <c r="E1614" s="13">
        <v>41733</v>
      </c>
      <c r="F1614" s="14">
        <v>0.69063657407407408</v>
      </c>
      <c r="G1614" s="18">
        <v>3903.03</v>
      </c>
      <c r="H1614">
        <v>0</v>
      </c>
      <c r="I1614" s="21">
        <f t="shared" si="50"/>
        <v>-2432740.2299999953</v>
      </c>
      <c r="M1614">
        <v>47486</v>
      </c>
      <c r="N1614">
        <v>24</v>
      </c>
      <c r="O1614" t="s">
        <v>68</v>
      </c>
      <c r="P1614">
        <v>1</v>
      </c>
      <c r="R1614">
        <v>534</v>
      </c>
      <c r="S1614" s="13">
        <v>41738</v>
      </c>
      <c r="T1614" s="13">
        <v>41738</v>
      </c>
      <c r="W1614">
        <v>2014</v>
      </c>
      <c r="X1614">
        <v>24</v>
      </c>
      <c r="AC1614" t="s">
        <v>165</v>
      </c>
      <c r="AD1614" t="s">
        <v>319</v>
      </c>
      <c r="AE1614" t="str">
        <f t="shared" si="51"/>
        <v>COLÉGIO OLIMPO GOIÂNIA</v>
      </c>
      <c r="AG1614">
        <v>12</v>
      </c>
      <c r="AH1614">
        <v>8</v>
      </c>
      <c r="AI1614" t="s">
        <v>52</v>
      </c>
      <c r="AK1614">
        <v>0</v>
      </c>
      <c r="AM1614">
        <v>0</v>
      </c>
      <c r="AP1614" t="s">
        <v>355</v>
      </c>
    </row>
    <row r="1615" spans="1:42" customFormat="1">
      <c r="A1615">
        <v>123791</v>
      </c>
      <c r="B1615" t="s">
        <v>2602</v>
      </c>
      <c r="C1615" t="s">
        <v>2603</v>
      </c>
      <c r="D1615" s="18">
        <v>0</v>
      </c>
      <c r="E1615" s="13">
        <v>41733</v>
      </c>
      <c r="F1615" s="14">
        <v>0.69063657407407408</v>
      </c>
      <c r="G1615" s="18">
        <v>2955</v>
      </c>
      <c r="H1615">
        <v>0</v>
      </c>
      <c r="I1615" s="21">
        <f t="shared" si="50"/>
        <v>-2435695.2299999953</v>
      </c>
      <c r="M1615">
        <v>47487</v>
      </c>
      <c r="N1615">
        <v>24</v>
      </c>
      <c r="O1615" t="s">
        <v>68</v>
      </c>
      <c r="P1615">
        <v>1</v>
      </c>
      <c r="R1615">
        <v>1557</v>
      </c>
      <c r="S1615" s="13">
        <v>41738</v>
      </c>
      <c r="T1615" s="13">
        <v>41738</v>
      </c>
      <c r="W1615">
        <v>2014</v>
      </c>
      <c r="X1615">
        <v>24</v>
      </c>
      <c r="AC1615" t="s">
        <v>122</v>
      </c>
      <c r="AD1615" t="s">
        <v>319</v>
      </c>
      <c r="AE1615" t="str">
        <f t="shared" si="51"/>
        <v>COLÉGIO OLIMPO ANÁPOLIS</v>
      </c>
      <c r="AG1615">
        <v>12</v>
      </c>
      <c r="AH1615">
        <v>8</v>
      </c>
      <c r="AI1615" t="s">
        <v>52</v>
      </c>
      <c r="AK1615">
        <v>0</v>
      </c>
      <c r="AM1615">
        <v>0</v>
      </c>
      <c r="AP1615" t="s">
        <v>355</v>
      </c>
    </row>
    <row r="1616" spans="1:42" customFormat="1">
      <c r="A1616">
        <v>275778</v>
      </c>
      <c r="B1616" t="s">
        <v>2604</v>
      </c>
      <c r="C1616" t="s">
        <v>2605</v>
      </c>
      <c r="D1616" s="18">
        <v>0</v>
      </c>
      <c r="E1616" s="13">
        <v>41733</v>
      </c>
      <c r="F1616" s="14">
        <v>0.6919791666666667</v>
      </c>
      <c r="G1616" s="18">
        <v>42</v>
      </c>
      <c r="H1616">
        <v>0</v>
      </c>
      <c r="I1616" s="21">
        <f t="shared" si="50"/>
        <v>-2435737.2299999953</v>
      </c>
      <c r="M1616">
        <v>128342</v>
      </c>
      <c r="N1616">
        <v>7</v>
      </c>
      <c r="O1616" t="s">
        <v>44</v>
      </c>
      <c r="P1616">
        <v>1</v>
      </c>
      <c r="R1616">
        <v>575</v>
      </c>
      <c r="S1616" s="13">
        <v>42187</v>
      </c>
      <c r="T1616" s="13">
        <v>42187</v>
      </c>
      <c r="W1616">
        <v>2015</v>
      </c>
      <c r="X1616">
        <v>7</v>
      </c>
      <c r="AC1616" t="s">
        <v>61</v>
      </c>
      <c r="AD1616" t="s">
        <v>320</v>
      </c>
      <c r="AE1616" t="str">
        <f t="shared" si="51"/>
        <v>COLÉGIO OLIMPO GOIÂNIA</v>
      </c>
      <c r="AG1616">
        <v>15</v>
      </c>
      <c r="AH1616">
        <v>9</v>
      </c>
      <c r="AI1616" t="s">
        <v>54</v>
      </c>
      <c r="AK1616">
        <v>0</v>
      </c>
      <c r="AM1616">
        <v>0</v>
      </c>
      <c r="AP1616" t="s">
        <v>493</v>
      </c>
    </row>
    <row r="1617" spans="1:42" customFormat="1">
      <c r="A1617">
        <v>275779</v>
      </c>
      <c r="B1617" t="s">
        <v>2606</v>
      </c>
      <c r="C1617" t="s">
        <v>2607</v>
      </c>
      <c r="D1617" s="18">
        <v>0</v>
      </c>
      <c r="E1617" s="13">
        <v>41733</v>
      </c>
      <c r="F1617" s="14">
        <v>0.6919791666666667</v>
      </c>
      <c r="G1617" s="18">
        <v>20.5</v>
      </c>
      <c r="H1617">
        <v>0</v>
      </c>
      <c r="I1617" s="21">
        <f t="shared" si="50"/>
        <v>-2435757.7299999953</v>
      </c>
      <c r="M1617">
        <v>128296</v>
      </c>
      <c r="N1617">
        <v>7</v>
      </c>
      <c r="O1617" t="s">
        <v>44</v>
      </c>
      <c r="P1617">
        <v>1</v>
      </c>
      <c r="R1617">
        <v>575</v>
      </c>
      <c r="S1617" s="13">
        <v>42187</v>
      </c>
      <c r="T1617" s="13">
        <v>42187</v>
      </c>
      <c r="W1617">
        <v>2015</v>
      </c>
      <c r="X1617">
        <v>7</v>
      </c>
      <c r="AC1617" t="s">
        <v>61</v>
      </c>
      <c r="AD1617" t="s">
        <v>320</v>
      </c>
      <c r="AE1617" t="str">
        <f t="shared" si="51"/>
        <v>COLÉGIO OLIMPO GOIÂNIA</v>
      </c>
      <c r="AG1617">
        <v>15</v>
      </c>
      <c r="AH1617">
        <v>9</v>
      </c>
      <c r="AI1617" t="s">
        <v>54</v>
      </c>
      <c r="AK1617">
        <v>0</v>
      </c>
      <c r="AM1617">
        <v>0</v>
      </c>
      <c r="AP1617" t="s">
        <v>493</v>
      </c>
    </row>
    <row r="1618" spans="1:42" customFormat="1">
      <c r="A1618">
        <v>132836</v>
      </c>
      <c r="B1618" t="s">
        <v>2608</v>
      </c>
      <c r="C1618" t="s">
        <v>2609</v>
      </c>
      <c r="D1618" s="18">
        <v>0</v>
      </c>
      <c r="E1618" s="13">
        <v>41733</v>
      </c>
      <c r="F1618" s="14">
        <v>0.70497685185185188</v>
      </c>
      <c r="G1618" s="18">
        <v>7.4</v>
      </c>
      <c r="H1618">
        <v>0</v>
      </c>
      <c r="I1618" s="21">
        <f t="shared" si="50"/>
        <v>-2435765.1299999952</v>
      </c>
      <c r="M1618">
        <v>51260</v>
      </c>
      <c r="N1618">
        <v>7</v>
      </c>
      <c r="O1618" t="s">
        <v>44</v>
      </c>
      <c r="P1618">
        <v>1</v>
      </c>
      <c r="R1618">
        <v>1513</v>
      </c>
      <c r="S1618" s="13">
        <v>41781</v>
      </c>
      <c r="T1618" s="13">
        <v>41781</v>
      </c>
      <c r="W1618">
        <v>2014</v>
      </c>
      <c r="X1618">
        <v>7</v>
      </c>
      <c r="AC1618" t="s">
        <v>132</v>
      </c>
      <c r="AD1618" t="s">
        <v>320</v>
      </c>
      <c r="AE1618" t="str">
        <f t="shared" si="51"/>
        <v>COLÉGIO OLIMPO GOIÂNIA</v>
      </c>
      <c r="AG1618">
        <v>8</v>
      </c>
      <c r="AH1618">
        <v>9</v>
      </c>
      <c r="AI1618" t="s">
        <v>54</v>
      </c>
      <c r="AK1618">
        <v>0</v>
      </c>
      <c r="AM1618">
        <v>0</v>
      </c>
      <c r="AP1618" t="s">
        <v>369</v>
      </c>
    </row>
    <row r="1619" spans="1:42" customFormat="1">
      <c r="A1619">
        <v>132844</v>
      </c>
      <c r="B1619" t="s">
        <v>120</v>
      </c>
      <c r="C1619" t="s">
        <v>1350</v>
      </c>
      <c r="D1619" s="18">
        <v>0.01</v>
      </c>
      <c r="E1619" s="13">
        <v>41733</v>
      </c>
      <c r="F1619" s="14">
        <v>0.7071412037037037</v>
      </c>
      <c r="G1619" s="18">
        <v>0</v>
      </c>
      <c r="H1619">
        <v>0</v>
      </c>
      <c r="I1619" s="21">
        <f t="shared" si="50"/>
        <v>-2435765.1199999955</v>
      </c>
      <c r="N1619">
        <v>7</v>
      </c>
      <c r="O1619" t="s">
        <v>44</v>
      </c>
      <c r="P1619">
        <v>1</v>
      </c>
      <c r="R1619">
        <v>95</v>
      </c>
      <c r="S1619" s="13">
        <v>41781</v>
      </c>
      <c r="T1619" s="13">
        <v>41781</v>
      </c>
      <c r="W1619">
        <v>2014</v>
      </c>
      <c r="X1619">
        <v>7</v>
      </c>
      <c r="AC1619" t="s">
        <v>138</v>
      </c>
      <c r="AD1619" t="s">
        <v>319</v>
      </c>
      <c r="AE1619" t="str">
        <f t="shared" si="51"/>
        <v>COLÉGIO OLIMPO GOIÂNIA</v>
      </c>
      <c r="AG1619">
        <v>8</v>
      </c>
      <c r="AH1619">
        <v>12</v>
      </c>
      <c r="AI1619" t="s">
        <v>105</v>
      </c>
      <c r="AM1619">
        <v>0</v>
      </c>
      <c r="AP1619" t="s">
        <v>369</v>
      </c>
    </row>
    <row r="1620" spans="1:42" customFormat="1">
      <c r="A1620">
        <v>123282</v>
      </c>
      <c r="B1620" t="s">
        <v>2610</v>
      </c>
      <c r="C1620" t="s">
        <v>2611</v>
      </c>
      <c r="D1620" s="18">
        <v>335.7</v>
      </c>
      <c r="E1620" s="13">
        <v>41733</v>
      </c>
      <c r="F1620" s="14">
        <v>0.70733796296296303</v>
      </c>
      <c r="G1620" s="18">
        <v>0</v>
      </c>
      <c r="H1620">
        <v>0</v>
      </c>
      <c r="I1620" s="21">
        <f t="shared" si="50"/>
        <v>-2435429.4199999953</v>
      </c>
      <c r="N1620">
        <v>8</v>
      </c>
      <c r="O1620" t="s">
        <v>63</v>
      </c>
      <c r="P1620">
        <v>1</v>
      </c>
      <c r="R1620">
        <v>1434</v>
      </c>
      <c r="S1620" s="13">
        <v>41733</v>
      </c>
      <c r="T1620" s="13">
        <v>41733</v>
      </c>
      <c r="W1620">
        <v>2014</v>
      </c>
      <c r="X1620">
        <v>8</v>
      </c>
      <c r="AC1620" t="s">
        <v>67</v>
      </c>
      <c r="AD1620" t="s">
        <v>319</v>
      </c>
      <c r="AE1620" t="str">
        <f t="shared" si="51"/>
        <v>SOL NASCENTE</v>
      </c>
      <c r="AG1620">
        <v>56</v>
      </c>
      <c r="AH1620">
        <v>1</v>
      </c>
      <c r="AI1620" t="s">
        <v>58</v>
      </c>
      <c r="AM1620">
        <v>0</v>
      </c>
      <c r="AP1620" t="s">
        <v>59</v>
      </c>
    </row>
    <row r="1621" spans="1:42" customFormat="1">
      <c r="A1621">
        <v>123628</v>
      </c>
      <c r="B1621" t="s">
        <v>2612</v>
      </c>
      <c r="C1621" t="s">
        <v>2613</v>
      </c>
      <c r="D1621" s="18">
        <v>0</v>
      </c>
      <c r="E1621" s="13">
        <v>41733</v>
      </c>
      <c r="F1621" s="14">
        <v>0.71061342592592591</v>
      </c>
      <c r="G1621" s="18">
        <v>54.73</v>
      </c>
      <c r="H1621">
        <v>0</v>
      </c>
      <c r="I1621" s="21">
        <f t="shared" si="50"/>
        <v>-2435484.1499999953</v>
      </c>
      <c r="M1621">
        <v>47435</v>
      </c>
      <c r="N1621">
        <v>24</v>
      </c>
      <c r="O1621" t="s">
        <v>68</v>
      </c>
      <c r="P1621">
        <v>1</v>
      </c>
      <c r="R1621">
        <v>1455</v>
      </c>
      <c r="S1621" s="13">
        <v>41737</v>
      </c>
      <c r="T1621" s="13">
        <v>41737</v>
      </c>
      <c r="W1621">
        <v>2014</v>
      </c>
      <c r="X1621">
        <v>24</v>
      </c>
      <c r="AC1621" t="s">
        <v>88</v>
      </c>
      <c r="AD1621" t="s">
        <v>319</v>
      </c>
      <c r="AE1621" t="str">
        <f t="shared" si="51"/>
        <v>MARCELO DE MORAES</v>
      </c>
      <c r="AG1621">
        <v>26</v>
      </c>
      <c r="AH1621">
        <v>3</v>
      </c>
      <c r="AI1621" t="s">
        <v>64</v>
      </c>
      <c r="AK1621">
        <v>0</v>
      </c>
      <c r="AM1621">
        <v>0</v>
      </c>
      <c r="AP1621" t="s">
        <v>336</v>
      </c>
    </row>
    <row r="1622" spans="1:42" customFormat="1">
      <c r="A1622">
        <v>123400</v>
      </c>
      <c r="B1622" t="s">
        <v>118</v>
      </c>
      <c r="C1622" t="s">
        <v>118</v>
      </c>
      <c r="D1622" s="18">
        <v>0</v>
      </c>
      <c r="E1622" s="13">
        <v>41733</v>
      </c>
      <c r="F1622" s="14">
        <v>0.71537037037037043</v>
      </c>
      <c r="G1622" s="18">
        <v>1000</v>
      </c>
      <c r="H1622">
        <v>0</v>
      </c>
      <c r="I1622" s="21">
        <f t="shared" si="50"/>
        <v>-2436484.1499999953</v>
      </c>
      <c r="N1622">
        <v>60</v>
      </c>
      <c r="O1622" t="s">
        <v>60</v>
      </c>
      <c r="P1622">
        <v>2</v>
      </c>
      <c r="R1622">
        <v>1449</v>
      </c>
      <c r="S1622" s="13">
        <v>41736</v>
      </c>
      <c r="T1622" s="13">
        <v>42135</v>
      </c>
      <c r="W1622">
        <v>2014</v>
      </c>
      <c r="X1622">
        <v>24</v>
      </c>
      <c r="AC1622" t="s">
        <v>51</v>
      </c>
      <c r="AD1622" t="s">
        <v>320</v>
      </c>
      <c r="AE1622" t="str">
        <f t="shared" si="51"/>
        <v>COLÉGIO OLIMPO GOIÂNIA</v>
      </c>
      <c r="AG1622">
        <v>8</v>
      </c>
      <c r="AH1622">
        <v>8</v>
      </c>
      <c r="AI1622" t="s">
        <v>52</v>
      </c>
      <c r="AM1622">
        <v>0</v>
      </c>
      <c r="AO1622">
        <v>7</v>
      </c>
      <c r="AP1622" t="s">
        <v>369</v>
      </c>
    </row>
    <row r="1623" spans="1:42" customFormat="1">
      <c r="A1623">
        <v>269296</v>
      </c>
      <c r="B1623" t="s">
        <v>118</v>
      </c>
      <c r="C1623" t="s">
        <v>2614</v>
      </c>
      <c r="D1623" s="18">
        <v>1000</v>
      </c>
      <c r="E1623" s="13">
        <v>41733</v>
      </c>
      <c r="F1623" s="14">
        <v>0.71537037037037043</v>
      </c>
      <c r="G1623" s="18">
        <v>0</v>
      </c>
      <c r="H1623">
        <v>0</v>
      </c>
      <c r="I1623" s="21">
        <f t="shared" si="50"/>
        <v>-2435484.1499999953</v>
      </c>
      <c r="N1623">
        <v>60</v>
      </c>
      <c r="O1623" t="s">
        <v>60</v>
      </c>
      <c r="P1623">
        <v>2</v>
      </c>
      <c r="R1623">
        <v>1449</v>
      </c>
      <c r="S1623" s="13">
        <v>42135</v>
      </c>
      <c r="T1623" s="13">
        <v>42135</v>
      </c>
      <c r="W1623">
        <v>2015</v>
      </c>
      <c r="X1623">
        <v>60</v>
      </c>
      <c r="AA1623">
        <v>123400</v>
      </c>
      <c r="AC1623" t="s">
        <v>51</v>
      </c>
      <c r="AD1623" t="s">
        <v>320</v>
      </c>
      <c r="AE1623" t="str">
        <f t="shared" si="51"/>
        <v>COLÉGIO OLIMPO GOIÂNIA</v>
      </c>
      <c r="AG1623">
        <v>7</v>
      </c>
      <c r="AH1623">
        <v>8</v>
      </c>
      <c r="AI1623" t="s">
        <v>52</v>
      </c>
      <c r="AM1623">
        <v>0</v>
      </c>
      <c r="AP1623" t="s">
        <v>237</v>
      </c>
    </row>
    <row r="1624" spans="1:42" customFormat="1">
      <c r="A1624">
        <v>123416</v>
      </c>
      <c r="B1624" t="s">
        <v>118</v>
      </c>
      <c r="C1624" t="s">
        <v>118</v>
      </c>
      <c r="D1624" s="18">
        <v>0</v>
      </c>
      <c r="E1624" s="13">
        <v>41733</v>
      </c>
      <c r="F1624" s="14">
        <v>0.72277777777777785</v>
      </c>
      <c r="G1624" s="18">
        <v>5000</v>
      </c>
      <c r="H1624">
        <v>0</v>
      </c>
      <c r="I1624" s="21">
        <f t="shared" si="50"/>
        <v>-2440484.1499999953</v>
      </c>
      <c r="N1624">
        <v>60</v>
      </c>
      <c r="O1624" t="s">
        <v>60</v>
      </c>
      <c r="P1624">
        <v>2</v>
      </c>
      <c r="R1624">
        <v>1449</v>
      </c>
      <c r="S1624" s="13">
        <v>41736</v>
      </c>
      <c r="T1624" s="13">
        <v>42041</v>
      </c>
      <c r="W1624">
        <v>2014</v>
      </c>
      <c r="X1624">
        <v>24</v>
      </c>
      <c r="AC1624" t="s">
        <v>51</v>
      </c>
      <c r="AD1624" t="s">
        <v>320</v>
      </c>
      <c r="AE1624" t="str">
        <f t="shared" si="51"/>
        <v>COLÉGIO OLIMPO GOIÂNIA</v>
      </c>
      <c r="AG1624">
        <v>2</v>
      </c>
      <c r="AH1624">
        <v>8</v>
      </c>
      <c r="AI1624" t="s">
        <v>52</v>
      </c>
      <c r="AM1624">
        <v>0</v>
      </c>
      <c r="AO1624">
        <v>5</v>
      </c>
      <c r="AP1624" t="s">
        <v>371</v>
      </c>
    </row>
    <row r="1625" spans="1:42" customFormat="1">
      <c r="A1625">
        <v>235715</v>
      </c>
      <c r="B1625" t="s">
        <v>118</v>
      </c>
      <c r="C1625" t="s">
        <v>2615</v>
      </c>
      <c r="D1625" s="18">
        <v>5000</v>
      </c>
      <c r="E1625" s="13">
        <v>41733</v>
      </c>
      <c r="F1625" s="14">
        <v>0.72277777777777785</v>
      </c>
      <c r="G1625" s="18">
        <v>0</v>
      </c>
      <c r="H1625">
        <v>0</v>
      </c>
      <c r="I1625" s="21">
        <f t="shared" si="50"/>
        <v>-2435484.1499999953</v>
      </c>
      <c r="N1625">
        <v>60</v>
      </c>
      <c r="O1625" t="s">
        <v>60</v>
      </c>
      <c r="P1625">
        <v>2</v>
      </c>
      <c r="R1625">
        <v>1449</v>
      </c>
      <c r="S1625" s="13">
        <v>42041</v>
      </c>
      <c r="T1625" s="13">
        <v>42041</v>
      </c>
      <c r="W1625">
        <v>2015</v>
      </c>
      <c r="X1625">
        <v>60</v>
      </c>
      <c r="AA1625">
        <v>123416</v>
      </c>
      <c r="AC1625" t="s">
        <v>51</v>
      </c>
      <c r="AD1625" t="s">
        <v>320</v>
      </c>
      <c r="AE1625" t="str">
        <f t="shared" si="51"/>
        <v>COLÉGIO OLIMPO GOIÂNIA</v>
      </c>
      <c r="AG1625">
        <v>5</v>
      </c>
      <c r="AH1625">
        <v>8</v>
      </c>
      <c r="AI1625" t="s">
        <v>52</v>
      </c>
      <c r="AM1625">
        <v>0</v>
      </c>
      <c r="AP1625" t="s">
        <v>330</v>
      </c>
    </row>
    <row r="1626" spans="1:42" customFormat="1">
      <c r="A1626">
        <v>123800</v>
      </c>
      <c r="B1626" t="s">
        <v>2616</v>
      </c>
      <c r="C1626" t="s">
        <v>2617</v>
      </c>
      <c r="D1626" s="18">
        <v>0</v>
      </c>
      <c r="E1626" s="13">
        <v>41733</v>
      </c>
      <c r="F1626" s="14">
        <v>0.72655092592592585</v>
      </c>
      <c r="G1626" s="18">
        <v>2000</v>
      </c>
      <c r="H1626">
        <v>0</v>
      </c>
      <c r="I1626" s="21">
        <f t="shared" si="50"/>
        <v>-2437484.1499999953</v>
      </c>
      <c r="M1626">
        <v>47500</v>
      </c>
      <c r="N1626">
        <v>24</v>
      </c>
      <c r="O1626" t="s">
        <v>68</v>
      </c>
      <c r="P1626">
        <v>1</v>
      </c>
      <c r="R1626">
        <v>1071</v>
      </c>
      <c r="S1626" s="13">
        <v>41738</v>
      </c>
      <c r="T1626" s="13">
        <v>41738</v>
      </c>
      <c r="W1626">
        <v>2014</v>
      </c>
      <c r="X1626">
        <v>24</v>
      </c>
      <c r="AC1626" t="s">
        <v>87</v>
      </c>
      <c r="AD1626" t="s">
        <v>319</v>
      </c>
      <c r="AE1626" t="str">
        <f t="shared" si="51"/>
        <v xml:space="preserve">RODRIGO BERNADELLI </v>
      </c>
      <c r="AG1626">
        <v>26</v>
      </c>
      <c r="AH1626">
        <v>8</v>
      </c>
      <c r="AI1626" t="s">
        <v>52</v>
      </c>
      <c r="AK1626">
        <v>0</v>
      </c>
      <c r="AM1626">
        <v>0</v>
      </c>
      <c r="AP1626" t="s">
        <v>336</v>
      </c>
    </row>
    <row r="1627" spans="1:42" customFormat="1">
      <c r="A1627">
        <v>132665</v>
      </c>
      <c r="B1627" t="s">
        <v>50</v>
      </c>
      <c r="C1627" t="s">
        <v>50</v>
      </c>
      <c r="D1627" s="18">
        <v>0</v>
      </c>
      <c r="E1627" s="13">
        <v>41733</v>
      </c>
      <c r="F1627" s="14">
        <v>0.72775462962962967</v>
      </c>
      <c r="G1627" s="18">
        <v>3000</v>
      </c>
      <c r="H1627">
        <v>0</v>
      </c>
      <c r="I1627" s="21">
        <f t="shared" si="50"/>
        <v>-2440484.1499999953</v>
      </c>
      <c r="N1627">
        <v>7</v>
      </c>
      <c r="O1627" t="s">
        <v>44</v>
      </c>
      <c r="P1627">
        <v>1</v>
      </c>
      <c r="R1627">
        <v>1449</v>
      </c>
      <c r="S1627" s="13">
        <v>41779</v>
      </c>
      <c r="T1627" s="13">
        <v>41982</v>
      </c>
      <c r="W1627">
        <v>2014</v>
      </c>
      <c r="X1627">
        <v>7</v>
      </c>
      <c r="AC1627" t="s">
        <v>51</v>
      </c>
      <c r="AD1627" t="s">
        <v>320</v>
      </c>
      <c r="AE1627" t="str">
        <f t="shared" si="51"/>
        <v>COLÉGIO OLIMPO GOIÂNIA</v>
      </c>
      <c r="AG1627">
        <v>97</v>
      </c>
      <c r="AH1627">
        <v>9</v>
      </c>
      <c r="AI1627" t="s">
        <v>54</v>
      </c>
      <c r="AM1627">
        <v>0</v>
      </c>
      <c r="AO1627">
        <v>29</v>
      </c>
      <c r="AP1627" t="s">
        <v>521</v>
      </c>
    </row>
    <row r="1628" spans="1:42" customFormat="1">
      <c r="A1628">
        <v>226438</v>
      </c>
      <c r="B1628" t="s">
        <v>50</v>
      </c>
      <c r="C1628" t="s">
        <v>2618</v>
      </c>
      <c r="D1628" s="18">
        <v>3000</v>
      </c>
      <c r="E1628" s="13">
        <v>41733</v>
      </c>
      <c r="F1628" s="14">
        <v>0.72775462962962967</v>
      </c>
      <c r="G1628" s="18">
        <v>0</v>
      </c>
      <c r="H1628">
        <v>0</v>
      </c>
      <c r="I1628" s="21">
        <f t="shared" si="50"/>
        <v>-2437484.1499999953</v>
      </c>
      <c r="N1628">
        <v>7</v>
      </c>
      <c r="O1628" t="s">
        <v>44</v>
      </c>
      <c r="P1628">
        <v>1</v>
      </c>
      <c r="R1628">
        <v>1449</v>
      </c>
      <c r="S1628" s="13">
        <v>41982</v>
      </c>
      <c r="T1628" s="13">
        <v>41982</v>
      </c>
      <c r="W1628">
        <v>2014</v>
      </c>
      <c r="X1628">
        <v>7</v>
      </c>
      <c r="AA1628">
        <v>132665</v>
      </c>
      <c r="AC1628" t="s">
        <v>51</v>
      </c>
      <c r="AD1628" t="s">
        <v>320</v>
      </c>
      <c r="AE1628" t="str">
        <f t="shared" si="51"/>
        <v>COLÉGIO OLIMPO GOIÂNIA</v>
      </c>
      <c r="AG1628">
        <v>29</v>
      </c>
      <c r="AH1628">
        <v>9</v>
      </c>
      <c r="AI1628" t="s">
        <v>54</v>
      </c>
      <c r="AM1628">
        <v>0</v>
      </c>
      <c r="AP1628" t="s">
        <v>523</v>
      </c>
    </row>
    <row r="1629" spans="1:42" customFormat="1">
      <c r="A1629">
        <v>132866</v>
      </c>
      <c r="B1629" t="s">
        <v>2619</v>
      </c>
      <c r="C1629" t="s">
        <v>2620</v>
      </c>
      <c r="D1629" s="18">
        <v>0</v>
      </c>
      <c r="E1629" s="13">
        <v>41733</v>
      </c>
      <c r="F1629" s="14">
        <v>0.7311805555555555</v>
      </c>
      <c r="G1629" s="18">
        <v>75</v>
      </c>
      <c r="H1629">
        <v>0</v>
      </c>
      <c r="I1629" s="21">
        <f t="shared" si="50"/>
        <v>-2437559.1499999953</v>
      </c>
      <c r="M1629">
        <v>52960</v>
      </c>
      <c r="N1629">
        <v>7</v>
      </c>
      <c r="O1629" t="s">
        <v>44</v>
      </c>
      <c r="P1629">
        <v>2</v>
      </c>
      <c r="R1629">
        <v>575</v>
      </c>
      <c r="S1629" s="13">
        <v>41781</v>
      </c>
      <c r="T1629" s="13">
        <v>41781</v>
      </c>
      <c r="W1629">
        <v>2014</v>
      </c>
      <c r="X1629">
        <v>7</v>
      </c>
      <c r="AC1629" t="s">
        <v>61</v>
      </c>
      <c r="AD1629" t="s">
        <v>320</v>
      </c>
      <c r="AE1629" t="str">
        <f t="shared" si="51"/>
        <v>COLÉGIO OLIMPO GOIÂNIA</v>
      </c>
      <c r="AG1629">
        <v>5</v>
      </c>
      <c r="AH1629">
        <v>9</v>
      </c>
      <c r="AI1629" t="s">
        <v>54</v>
      </c>
      <c r="AK1629">
        <v>0</v>
      </c>
      <c r="AM1629">
        <v>0</v>
      </c>
      <c r="AP1629" t="s">
        <v>330</v>
      </c>
    </row>
    <row r="1630" spans="1:42" customFormat="1">
      <c r="A1630">
        <v>132867</v>
      </c>
      <c r="B1630" t="s">
        <v>2621</v>
      </c>
      <c r="C1630" t="s">
        <v>2622</v>
      </c>
      <c r="D1630" s="18">
        <v>0</v>
      </c>
      <c r="E1630" s="13">
        <v>41733</v>
      </c>
      <c r="F1630" s="14">
        <v>0.7311805555555555</v>
      </c>
      <c r="G1630" s="18">
        <v>21.37</v>
      </c>
      <c r="H1630">
        <v>0</v>
      </c>
      <c r="I1630" s="21">
        <f t="shared" si="50"/>
        <v>-2437580.5199999954</v>
      </c>
      <c r="M1630">
        <v>52961</v>
      </c>
      <c r="N1630">
        <v>7</v>
      </c>
      <c r="O1630" t="s">
        <v>44</v>
      </c>
      <c r="P1630">
        <v>2</v>
      </c>
      <c r="R1630">
        <v>575</v>
      </c>
      <c r="S1630" s="13">
        <v>41781</v>
      </c>
      <c r="T1630" s="13">
        <v>41781</v>
      </c>
      <c r="W1630">
        <v>2014</v>
      </c>
      <c r="X1630">
        <v>7</v>
      </c>
      <c r="AC1630" t="s">
        <v>61</v>
      </c>
      <c r="AD1630" t="s">
        <v>320</v>
      </c>
      <c r="AE1630" t="str">
        <f t="shared" si="51"/>
        <v>COLÉGIO OLIMPO GOIÂNIA</v>
      </c>
      <c r="AG1630">
        <v>5</v>
      </c>
      <c r="AH1630">
        <v>9</v>
      </c>
      <c r="AI1630" t="s">
        <v>54</v>
      </c>
      <c r="AK1630">
        <v>0</v>
      </c>
      <c r="AM1630">
        <v>0</v>
      </c>
      <c r="AP1630" t="s">
        <v>330</v>
      </c>
    </row>
    <row r="1631" spans="1:42" customFormat="1">
      <c r="A1631">
        <v>132868</v>
      </c>
      <c r="B1631" t="s">
        <v>2623</v>
      </c>
      <c r="C1631" t="s">
        <v>2624</v>
      </c>
      <c r="D1631" s="18">
        <v>0</v>
      </c>
      <c r="E1631" s="13">
        <v>41733</v>
      </c>
      <c r="F1631" s="14">
        <v>0.7311805555555555</v>
      </c>
      <c r="G1631" s="18">
        <v>49</v>
      </c>
      <c r="H1631">
        <v>0</v>
      </c>
      <c r="I1631" s="21">
        <f t="shared" si="50"/>
        <v>-2437629.5199999954</v>
      </c>
      <c r="M1631">
        <v>52962</v>
      </c>
      <c r="N1631">
        <v>7</v>
      </c>
      <c r="O1631" t="s">
        <v>44</v>
      </c>
      <c r="P1631">
        <v>2</v>
      </c>
      <c r="R1631">
        <v>575</v>
      </c>
      <c r="S1631" s="13">
        <v>41781</v>
      </c>
      <c r="T1631" s="13">
        <v>41781</v>
      </c>
      <c r="W1631">
        <v>2014</v>
      </c>
      <c r="X1631">
        <v>7</v>
      </c>
      <c r="AC1631" t="s">
        <v>61</v>
      </c>
      <c r="AD1631" t="s">
        <v>320</v>
      </c>
      <c r="AE1631" t="str">
        <f t="shared" si="51"/>
        <v>COLÉGIO OLIMPO GOIÂNIA</v>
      </c>
      <c r="AG1631">
        <v>5</v>
      </c>
      <c r="AH1631">
        <v>9</v>
      </c>
      <c r="AI1631" t="s">
        <v>54</v>
      </c>
      <c r="AK1631">
        <v>0</v>
      </c>
      <c r="AM1631">
        <v>0</v>
      </c>
      <c r="AP1631" t="s">
        <v>330</v>
      </c>
    </row>
    <row r="1632" spans="1:42" customFormat="1">
      <c r="A1632">
        <v>132869</v>
      </c>
      <c r="B1632" t="s">
        <v>2625</v>
      </c>
      <c r="C1632" t="s">
        <v>2626</v>
      </c>
      <c r="D1632" s="18">
        <v>0</v>
      </c>
      <c r="E1632" s="13">
        <v>41733</v>
      </c>
      <c r="F1632" s="14">
        <v>0.7311805555555555</v>
      </c>
      <c r="G1632" s="18">
        <v>49</v>
      </c>
      <c r="H1632">
        <v>0</v>
      </c>
      <c r="I1632" s="21">
        <f t="shared" si="50"/>
        <v>-2437678.5199999954</v>
      </c>
      <c r="M1632">
        <v>52963</v>
      </c>
      <c r="N1632">
        <v>7</v>
      </c>
      <c r="O1632" t="s">
        <v>44</v>
      </c>
      <c r="P1632">
        <v>2</v>
      </c>
      <c r="R1632">
        <v>575</v>
      </c>
      <c r="S1632" s="13">
        <v>41781</v>
      </c>
      <c r="T1632" s="13">
        <v>41781</v>
      </c>
      <c r="W1632">
        <v>2014</v>
      </c>
      <c r="X1632">
        <v>7</v>
      </c>
      <c r="AC1632" t="s">
        <v>61</v>
      </c>
      <c r="AD1632" t="s">
        <v>320</v>
      </c>
      <c r="AE1632" t="str">
        <f t="shared" si="51"/>
        <v>COLÉGIO OLIMPO GOIÂNIA</v>
      </c>
      <c r="AG1632">
        <v>5</v>
      </c>
      <c r="AH1632">
        <v>9</v>
      </c>
      <c r="AI1632" t="s">
        <v>54</v>
      </c>
      <c r="AK1632">
        <v>0</v>
      </c>
      <c r="AM1632">
        <v>0</v>
      </c>
      <c r="AP1632" t="s">
        <v>330</v>
      </c>
    </row>
    <row r="1633" spans="1:42" customFormat="1">
      <c r="A1633">
        <v>132865</v>
      </c>
      <c r="B1633" t="s">
        <v>2627</v>
      </c>
      <c r="C1633" t="s">
        <v>2628</v>
      </c>
      <c r="D1633" s="18">
        <v>0</v>
      </c>
      <c r="E1633" s="13">
        <v>41733</v>
      </c>
      <c r="F1633" s="14">
        <v>0.7311805555555555</v>
      </c>
      <c r="G1633" s="18">
        <v>69.5</v>
      </c>
      <c r="H1633">
        <v>0</v>
      </c>
      <c r="I1633" s="21">
        <f t="shared" si="50"/>
        <v>-2437748.0199999954</v>
      </c>
      <c r="M1633">
        <v>52964</v>
      </c>
      <c r="N1633">
        <v>7</v>
      </c>
      <c r="O1633" t="s">
        <v>44</v>
      </c>
      <c r="P1633">
        <v>2</v>
      </c>
      <c r="R1633">
        <v>575</v>
      </c>
      <c r="S1633" s="13">
        <v>41781</v>
      </c>
      <c r="T1633" s="13">
        <v>41781</v>
      </c>
      <c r="W1633">
        <v>2014</v>
      </c>
      <c r="X1633">
        <v>7</v>
      </c>
      <c r="AC1633" t="s">
        <v>61</v>
      </c>
      <c r="AD1633" t="s">
        <v>320</v>
      </c>
      <c r="AE1633" t="str">
        <f t="shared" si="51"/>
        <v>COLÉGIO OLIMPO GOIÂNIA</v>
      </c>
      <c r="AG1633">
        <v>5</v>
      </c>
      <c r="AH1633">
        <v>9</v>
      </c>
      <c r="AI1633" t="s">
        <v>54</v>
      </c>
      <c r="AK1633">
        <v>0</v>
      </c>
      <c r="AM1633">
        <v>0</v>
      </c>
      <c r="AP1633" t="s">
        <v>330</v>
      </c>
    </row>
    <row r="1634" spans="1:42" customFormat="1">
      <c r="A1634">
        <v>123427</v>
      </c>
      <c r="B1634" t="s">
        <v>2629</v>
      </c>
      <c r="C1634" t="s">
        <v>2630</v>
      </c>
      <c r="D1634" s="18">
        <v>4057.44</v>
      </c>
      <c r="E1634" s="13">
        <v>41733</v>
      </c>
      <c r="F1634" s="14">
        <v>0.74311342592592589</v>
      </c>
      <c r="G1634" s="18">
        <v>0</v>
      </c>
      <c r="H1634">
        <v>0</v>
      </c>
      <c r="I1634" s="21">
        <f t="shared" si="50"/>
        <v>-2433690.5799999954</v>
      </c>
      <c r="N1634">
        <v>7</v>
      </c>
      <c r="O1634" t="s">
        <v>44</v>
      </c>
      <c r="P1634">
        <v>2</v>
      </c>
      <c r="R1634">
        <v>1449</v>
      </c>
      <c r="S1634" s="13">
        <v>41736</v>
      </c>
      <c r="T1634" s="13">
        <v>41739</v>
      </c>
      <c r="W1634">
        <v>2014</v>
      </c>
      <c r="X1634">
        <v>24</v>
      </c>
      <c r="AC1634" t="s">
        <v>51</v>
      </c>
      <c r="AD1634" t="s">
        <v>320</v>
      </c>
      <c r="AE1634" t="str">
        <f t="shared" si="51"/>
        <v>COLÉGIO OLIMPO GOIÂNIA</v>
      </c>
      <c r="AG1634">
        <v>56</v>
      </c>
      <c r="AH1634">
        <v>2</v>
      </c>
      <c r="AI1634" t="s">
        <v>49</v>
      </c>
      <c r="AM1634">
        <v>0</v>
      </c>
      <c r="AP1634" t="s">
        <v>59</v>
      </c>
    </row>
    <row r="1635" spans="1:42" customFormat="1">
      <c r="A1635">
        <v>132882</v>
      </c>
      <c r="B1635" t="s">
        <v>2631</v>
      </c>
      <c r="C1635" t="s">
        <v>140</v>
      </c>
      <c r="D1635" s="18">
        <v>0</v>
      </c>
      <c r="E1635" s="13">
        <v>41733</v>
      </c>
      <c r="F1635" s="14">
        <v>0.76587962962962963</v>
      </c>
      <c r="G1635" s="18">
        <v>258743.91</v>
      </c>
      <c r="H1635">
        <v>0</v>
      </c>
      <c r="I1635" s="21">
        <f t="shared" si="50"/>
        <v>-2692434.4899999956</v>
      </c>
      <c r="N1635">
        <v>60</v>
      </c>
      <c r="O1635" t="s">
        <v>60</v>
      </c>
      <c r="P1635">
        <v>1</v>
      </c>
      <c r="R1635">
        <v>1449</v>
      </c>
      <c r="S1635" s="13">
        <v>41781</v>
      </c>
      <c r="T1635" s="13">
        <v>42041</v>
      </c>
      <c r="W1635">
        <v>2014</v>
      </c>
      <c r="X1635">
        <v>7</v>
      </c>
      <c r="AC1635" t="s">
        <v>51</v>
      </c>
      <c r="AD1635" t="s">
        <v>320</v>
      </c>
      <c r="AE1635" t="str">
        <f t="shared" si="51"/>
        <v>COLÉGIO OLIMPO GOIÂNIA</v>
      </c>
      <c r="AG1635">
        <v>75</v>
      </c>
      <c r="AH1635">
        <v>8</v>
      </c>
      <c r="AI1635" t="s">
        <v>52</v>
      </c>
      <c r="AM1635">
        <v>0</v>
      </c>
      <c r="AO1635">
        <v>5</v>
      </c>
      <c r="AP1635" t="s">
        <v>1384</v>
      </c>
    </row>
    <row r="1636" spans="1:42" customFormat="1">
      <c r="A1636">
        <v>235719</v>
      </c>
      <c r="B1636" t="s">
        <v>2631</v>
      </c>
      <c r="C1636" t="s">
        <v>2632</v>
      </c>
      <c r="D1636" s="18">
        <v>258743.91</v>
      </c>
      <c r="E1636" s="13">
        <v>41733</v>
      </c>
      <c r="F1636" s="14">
        <v>0.76587962962962963</v>
      </c>
      <c r="G1636" s="18">
        <v>0</v>
      </c>
      <c r="H1636">
        <v>0</v>
      </c>
      <c r="I1636" s="21">
        <f t="shared" si="50"/>
        <v>-2433690.5799999954</v>
      </c>
      <c r="N1636">
        <v>60</v>
      </c>
      <c r="O1636" t="s">
        <v>60</v>
      </c>
      <c r="P1636">
        <v>1</v>
      </c>
      <c r="R1636">
        <v>1449</v>
      </c>
      <c r="S1636" s="13">
        <v>42041</v>
      </c>
      <c r="T1636" s="13">
        <v>42041</v>
      </c>
      <c r="W1636">
        <v>2015</v>
      </c>
      <c r="X1636">
        <v>60</v>
      </c>
      <c r="AA1636">
        <v>132882</v>
      </c>
      <c r="AC1636" t="s">
        <v>51</v>
      </c>
      <c r="AD1636" t="s">
        <v>320</v>
      </c>
      <c r="AE1636" t="str">
        <f t="shared" si="51"/>
        <v>COLÉGIO OLIMPO GOIÂNIA</v>
      </c>
      <c r="AG1636">
        <v>5</v>
      </c>
      <c r="AH1636">
        <v>8</v>
      </c>
      <c r="AI1636" t="s">
        <v>52</v>
      </c>
      <c r="AM1636">
        <v>0</v>
      </c>
      <c r="AP1636" t="s">
        <v>330</v>
      </c>
    </row>
    <row r="1637" spans="1:42" customFormat="1">
      <c r="A1637">
        <v>133207</v>
      </c>
      <c r="B1637" t="s">
        <v>50</v>
      </c>
      <c r="C1637" t="s">
        <v>50</v>
      </c>
      <c r="D1637" s="18">
        <v>0</v>
      </c>
      <c r="E1637" s="13">
        <v>41733</v>
      </c>
      <c r="F1637" s="14">
        <v>0.78510416666666671</v>
      </c>
      <c r="G1637" s="18">
        <v>30000</v>
      </c>
      <c r="H1637">
        <v>0</v>
      </c>
      <c r="I1637" s="21">
        <f t="shared" si="50"/>
        <v>-2463690.5799999954</v>
      </c>
      <c r="N1637">
        <v>60</v>
      </c>
      <c r="O1637" t="s">
        <v>60</v>
      </c>
      <c r="P1637">
        <v>1</v>
      </c>
      <c r="R1637">
        <v>1449</v>
      </c>
      <c r="S1637" s="13">
        <v>41784</v>
      </c>
      <c r="T1637" s="13">
        <v>42135</v>
      </c>
      <c r="W1637">
        <v>2014</v>
      </c>
      <c r="X1637">
        <v>7</v>
      </c>
      <c r="AC1637" t="s">
        <v>51</v>
      </c>
      <c r="AD1637" t="s">
        <v>320</v>
      </c>
      <c r="AE1637" t="str">
        <f t="shared" si="51"/>
        <v>COLÉGIO OLIMPO GOIÂNIA</v>
      </c>
      <c r="AG1637">
        <v>3</v>
      </c>
      <c r="AH1637">
        <v>8</v>
      </c>
      <c r="AI1637" t="s">
        <v>52</v>
      </c>
      <c r="AM1637">
        <v>0</v>
      </c>
      <c r="AO1637">
        <v>26</v>
      </c>
      <c r="AP1637" t="s">
        <v>80</v>
      </c>
    </row>
    <row r="1638" spans="1:42" customFormat="1">
      <c r="A1638">
        <v>133208</v>
      </c>
      <c r="B1638" t="s">
        <v>50</v>
      </c>
      <c r="C1638" t="s">
        <v>2633</v>
      </c>
      <c r="D1638" s="18">
        <v>30000</v>
      </c>
      <c r="E1638" s="13">
        <v>41733</v>
      </c>
      <c r="F1638" s="14">
        <v>0.78510416666666671</v>
      </c>
      <c r="G1638" s="18">
        <v>0</v>
      </c>
      <c r="H1638">
        <v>0</v>
      </c>
      <c r="I1638" s="21">
        <f t="shared" si="50"/>
        <v>-2433690.5799999954</v>
      </c>
      <c r="N1638">
        <v>60</v>
      </c>
      <c r="O1638" t="s">
        <v>60</v>
      </c>
      <c r="P1638">
        <v>1</v>
      </c>
      <c r="R1638">
        <v>1449</v>
      </c>
      <c r="S1638" s="13">
        <v>41784</v>
      </c>
      <c r="T1638" s="13">
        <v>42135</v>
      </c>
      <c r="W1638">
        <v>2014</v>
      </c>
      <c r="X1638">
        <v>7</v>
      </c>
      <c r="AA1638">
        <v>133207</v>
      </c>
      <c r="AC1638" t="s">
        <v>51</v>
      </c>
      <c r="AD1638" t="s">
        <v>320</v>
      </c>
      <c r="AE1638" t="str">
        <f t="shared" si="51"/>
        <v>COLÉGIO OLIMPO GOIÂNIA</v>
      </c>
      <c r="AG1638">
        <v>26</v>
      </c>
      <c r="AH1638">
        <v>8</v>
      </c>
      <c r="AI1638" t="s">
        <v>52</v>
      </c>
      <c r="AM1638">
        <v>0</v>
      </c>
      <c r="AP1638" t="s">
        <v>336</v>
      </c>
    </row>
    <row r="1639" spans="1:42" customFormat="1">
      <c r="A1639">
        <v>133209</v>
      </c>
      <c r="B1639" t="s">
        <v>50</v>
      </c>
      <c r="C1639" t="s">
        <v>50</v>
      </c>
      <c r="D1639" s="18">
        <v>0</v>
      </c>
      <c r="E1639" s="13">
        <v>41733</v>
      </c>
      <c r="F1639" s="14">
        <v>0.78626157407407404</v>
      </c>
      <c r="G1639" s="18">
        <v>24836.73</v>
      </c>
      <c r="H1639">
        <v>0</v>
      </c>
      <c r="I1639" s="21">
        <f t="shared" si="50"/>
        <v>-2458527.3099999954</v>
      </c>
      <c r="N1639">
        <v>60</v>
      </c>
      <c r="O1639" t="s">
        <v>60</v>
      </c>
      <c r="P1639">
        <v>1</v>
      </c>
      <c r="R1639">
        <v>1449</v>
      </c>
      <c r="S1639" s="13">
        <v>41784</v>
      </c>
      <c r="T1639" s="13">
        <v>42135</v>
      </c>
      <c r="W1639">
        <v>2014</v>
      </c>
      <c r="X1639">
        <v>7</v>
      </c>
      <c r="AC1639" t="s">
        <v>51</v>
      </c>
      <c r="AD1639" t="s">
        <v>320</v>
      </c>
      <c r="AE1639" t="str">
        <f t="shared" si="51"/>
        <v>COLÉGIO OLIMPO GOIÂNIA</v>
      </c>
      <c r="AG1639">
        <v>3</v>
      </c>
      <c r="AH1639">
        <v>8</v>
      </c>
      <c r="AI1639" t="s">
        <v>52</v>
      </c>
      <c r="AM1639">
        <v>0</v>
      </c>
      <c r="AO1639">
        <v>26</v>
      </c>
      <c r="AP1639" t="s">
        <v>80</v>
      </c>
    </row>
    <row r="1640" spans="1:42" customFormat="1">
      <c r="A1640">
        <v>133210</v>
      </c>
      <c r="B1640" t="s">
        <v>50</v>
      </c>
      <c r="C1640" t="s">
        <v>2634</v>
      </c>
      <c r="D1640" s="18">
        <v>24836.73</v>
      </c>
      <c r="E1640" s="13">
        <v>41733</v>
      </c>
      <c r="F1640" s="14">
        <v>0.78626157407407404</v>
      </c>
      <c r="G1640" s="18">
        <v>0</v>
      </c>
      <c r="H1640">
        <v>0</v>
      </c>
      <c r="I1640" s="21">
        <f t="shared" si="50"/>
        <v>-2433690.5799999954</v>
      </c>
      <c r="N1640">
        <v>60</v>
      </c>
      <c r="O1640" t="s">
        <v>60</v>
      </c>
      <c r="P1640">
        <v>1</v>
      </c>
      <c r="R1640">
        <v>1449</v>
      </c>
      <c r="S1640" s="13">
        <v>41784</v>
      </c>
      <c r="T1640" s="13">
        <v>42135</v>
      </c>
      <c r="W1640">
        <v>2014</v>
      </c>
      <c r="X1640">
        <v>7</v>
      </c>
      <c r="AA1640">
        <v>133209</v>
      </c>
      <c r="AC1640" t="s">
        <v>51</v>
      </c>
      <c r="AD1640" t="s">
        <v>320</v>
      </c>
      <c r="AE1640" t="str">
        <f t="shared" si="51"/>
        <v>COLÉGIO OLIMPO GOIÂNIA</v>
      </c>
      <c r="AG1640">
        <v>26</v>
      </c>
      <c r="AH1640">
        <v>8</v>
      </c>
      <c r="AI1640" t="s">
        <v>52</v>
      </c>
      <c r="AM1640">
        <v>0</v>
      </c>
      <c r="AP1640" t="s">
        <v>336</v>
      </c>
    </row>
    <row r="1641" spans="1:42" customFormat="1">
      <c r="A1641">
        <v>133211</v>
      </c>
      <c r="B1641" t="s">
        <v>120</v>
      </c>
      <c r="C1641" t="s">
        <v>1350</v>
      </c>
      <c r="D1641" s="18">
        <v>0.03</v>
      </c>
      <c r="E1641" s="13">
        <v>41733</v>
      </c>
      <c r="F1641" s="14">
        <v>0.78675925925925927</v>
      </c>
      <c r="G1641" s="18">
        <v>0</v>
      </c>
      <c r="H1641">
        <v>0</v>
      </c>
      <c r="I1641" s="21">
        <f t="shared" si="50"/>
        <v>-2433690.5499999956</v>
      </c>
      <c r="N1641">
        <v>7</v>
      </c>
      <c r="O1641" t="s">
        <v>44</v>
      </c>
      <c r="P1641">
        <v>1</v>
      </c>
      <c r="R1641">
        <v>95</v>
      </c>
      <c r="S1641" s="13">
        <v>41784</v>
      </c>
      <c r="T1641" s="13">
        <v>41784</v>
      </c>
      <c r="W1641">
        <v>2014</v>
      </c>
      <c r="X1641">
        <v>7</v>
      </c>
      <c r="AC1641" t="s">
        <v>138</v>
      </c>
      <c r="AD1641" t="s">
        <v>319</v>
      </c>
      <c r="AE1641" t="str">
        <f t="shared" si="51"/>
        <v>COLÉGIO OLIMPO GOIÂNIA</v>
      </c>
      <c r="AG1641">
        <v>26</v>
      </c>
      <c r="AH1641">
        <v>2</v>
      </c>
      <c r="AI1641" t="s">
        <v>49</v>
      </c>
      <c r="AM1641">
        <v>0</v>
      </c>
      <c r="AP1641" t="s">
        <v>336</v>
      </c>
    </row>
    <row r="1642" spans="1:42" customFormat="1">
      <c r="A1642">
        <v>132894</v>
      </c>
      <c r="B1642" t="s">
        <v>2635</v>
      </c>
      <c r="C1642" t="s">
        <v>2636</v>
      </c>
      <c r="D1642" s="18">
        <v>0</v>
      </c>
      <c r="E1642" s="13">
        <v>41733</v>
      </c>
      <c r="F1642" s="14">
        <v>0.78924768518518518</v>
      </c>
      <c r="G1642" s="18">
        <v>2509.5</v>
      </c>
      <c r="H1642">
        <v>0</v>
      </c>
      <c r="I1642" s="21">
        <f t="shared" si="50"/>
        <v>-2436200.0499999956</v>
      </c>
      <c r="M1642">
        <v>52971</v>
      </c>
      <c r="N1642">
        <v>7</v>
      </c>
      <c r="O1642" t="s">
        <v>44</v>
      </c>
      <c r="P1642">
        <v>1</v>
      </c>
      <c r="R1642">
        <v>569</v>
      </c>
      <c r="S1642" s="13">
        <v>41781</v>
      </c>
      <c r="T1642" s="13">
        <v>41781</v>
      </c>
      <c r="W1642">
        <v>2014</v>
      </c>
      <c r="X1642">
        <v>7</v>
      </c>
      <c r="AC1642" t="s">
        <v>108</v>
      </c>
      <c r="AD1642" t="s">
        <v>320</v>
      </c>
      <c r="AE1642" t="str">
        <f t="shared" si="51"/>
        <v>COLÉGIO OLIMPO GOIÂNIA</v>
      </c>
      <c r="AG1642">
        <v>5</v>
      </c>
      <c r="AH1642">
        <v>9</v>
      </c>
      <c r="AI1642" t="s">
        <v>54</v>
      </c>
      <c r="AK1642">
        <v>0</v>
      </c>
      <c r="AM1642">
        <v>0</v>
      </c>
      <c r="AP1642" t="s">
        <v>330</v>
      </c>
    </row>
    <row r="1643" spans="1:42" customFormat="1">
      <c r="A1643">
        <v>128601</v>
      </c>
      <c r="B1643" t="s">
        <v>2637</v>
      </c>
      <c r="C1643" t="s">
        <v>2638</v>
      </c>
      <c r="D1643" s="18">
        <v>0</v>
      </c>
      <c r="E1643" s="13">
        <v>41733</v>
      </c>
      <c r="F1643" s="14">
        <v>0.78961805555555553</v>
      </c>
      <c r="G1643" s="18">
        <v>4000</v>
      </c>
      <c r="H1643">
        <v>0</v>
      </c>
      <c r="I1643" s="21">
        <f t="shared" si="50"/>
        <v>-2440200.0499999956</v>
      </c>
      <c r="M1643">
        <v>50448</v>
      </c>
      <c r="N1643">
        <v>7</v>
      </c>
      <c r="O1643" t="s">
        <v>44</v>
      </c>
      <c r="P1643">
        <v>1</v>
      </c>
      <c r="R1643">
        <v>569</v>
      </c>
      <c r="S1643" s="13">
        <v>41757</v>
      </c>
      <c r="T1643" s="13">
        <v>41757</v>
      </c>
      <c r="W1643">
        <v>2014</v>
      </c>
      <c r="X1643">
        <v>7</v>
      </c>
      <c r="AC1643" t="s">
        <v>108</v>
      </c>
      <c r="AD1643" t="s">
        <v>320</v>
      </c>
      <c r="AE1643" t="str">
        <f t="shared" si="51"/>
        <v>COLÉGIO OLIMPO GOIÂNIA</v>
      </c>
      <c r="AG1643">
        <v>27</v>
      </c>
      <c r="AH1643">
        <v>9</v>
      </c>
      <c r="AI1643" t="s">
        <v>54</v>
      </c>
      <c r="AK1643">
        <v>0</v>
      </c>
      <c r="AM1643">
        <v>0</v>
      </c>
      <c r="AP1643" t="s">
        <v>406</v>
      </c>
    </row>
    <row r="1644" spans="1:42" customFormat="1">
      <c r="A1644">
        <v>128602</v>
      </c>
      <c r="B1644" t="s">
        <v>2639</v>
      </c>
      <c r="C1644" t="s">
        <v>2640</v>
      </c>
      <c r="D1644" s="18">
        <v>0</v>
      </c>
      <c r="E1644" s="13">
        <v>41733</v>
      </c>
      <c r="F1644" s="14">
        <v>0.79313657407407412</v>
      </c>
      <c r="G1644" s="18">
        <v>3000</v>
      </c>
      <c r="H1644">
        <v>0</v>
      </c>
      <c r="I1644" s="21">
        <f t="shared" si="50"/>
        <v>-2443200.0499999956</v>
      </c>
      <c r="M1644">
        <v>42843</v>
      </c>
      <c r="N1644">
        <v>7</v>
      </c>
      <c r="O1644" t="s">
        <v>44</v>
      </c>
      <c r="P1644">
        <v>1</v>
      </c>
      <c r="R1644">
        <v>1400</v>
      </c>
      <c r="S1644" s="13">
        <v>41757</v>
      </c>
      <c r="T1644" s="13">
        <v>41757</v>
      </c>
      <c r="W1644">
        <v>2014</v>
      </c>
      <c r="X1644">
        <v>7</v>
      </c>
      <c r="AC1644" t="s">
        <v>159</v>
      </c>
      <c r="AD1644" t="s">
        <v>319</v>
      </c>
      <c r="AE1644" t="str">
        <f t="shared" si="51"/>
        <v>COLÉGIO OLIMPO GOIÂNIA</v>
      </c>
      <c r="AG1644">
        <v>27</v>
      </c>
      <c r="AH1644">
        <v>2</v>
      </c>
      <c r="AI1644" t="s">
        <v>49</v>
      </c>
      <c r="AK1644">
        <v>0</v>
      </c>
      <c r="AM1644">
        <v>0</v>
      </c>
      <c r="AP1644" t="s">
        <v>406</v>
      </c>
    </row>
    <row r="1645" spans="1:42" customFormat="1">
      <c r="A1645">
        <v>129807</v>
      </c>
      <c r="B1645" t="s">
        <v>191</v>
      </c>
      <c r="C1645" t="s">
        <v>594</v>
      </c>
      <c r="D1645" s="18">
        <v>1523.8</v>
      </c>
      <c r="E1645" s="13">
        <v>41733</v>
      </c>
      <c r="F1645" s="14">
        <v>0.92281250000000004</v>
      </c>
      <c r="G1645" s="18">
        <v>0</v>
      </c>
      <c r="H1645">
        <v>0</v>
      </c>
      <c r="I1645" s="21">
        <f t="shared" si="50"/>
        <v>-2441676.2499999958</v>
      </c>
      <c r="N1645">
        <v>7</v>
      </c>
      <c r="O1645" t="s">
        <v>44</v>
      </c>
      <c r="P1645">
        <v>1</v>
      </c>
      <c r="R1645">
        <v>2</v>
      </c>
      <c r="S1645" s="13">
        <v>41762</v>
      </c>
      <c r="T1645" s="13">
        <v>41762</v>
      </c>
      <c r="W1645">
        <v>2014</v>
      </c>
      <c r="X1645">
        <v>7</v>
      </c>
      <c r="AC1645" t="s">
        <v>48</v>
      </c>
      <c r="AD1645" t="s">
        <v>319</v>
      </c>
      <c r="AE1645" t="str">
        <f t="shared" si="51"/>
        <v>COLÉGIO OLIMPO GOIÂNIA</v>
      </c>
      <c r="AG1645">
        <v>74</v>
      </c>
      <c r="AH1645">
        <v>10</v>
      </c>
      <c r="AI1645" t="s">
        <v>95</v>
      </c>
      <c r="AM1645">
        <v>0</v>
      </c>
      <c r="AP1645" t="s">
        <v>394</v>
      </c>
    </row>
    <row r="1646" spans="1:42" customFormat="1">
      <c r="A1646">
        <v>133594</v>
      </c>
      <c r="B1646" t="s">
        <v>2641</v>
      </c>
      <c r="C1646" t="s">
        <v>2642</v>
      </c>
      <c r="D1646" s="18">
        <v>0</v>
      </c>
      <c r="E1646" s="13">
        <v>41733</v>
      </c>
      <c r="F1646" s="14">
        <v>0.92282407407407396</v>
      </c>
      <c r="G1646" s="18">
        <v>1284</v>
      </c>
      <c r="H1646">
        <v>0</v>
      </c>
      <c r="I1646" s="21">
        <f t="shared" si="50"/>
        <v>-2442960.2499999958</v>
      </c>
      <c r="M1646">
        <v>53482</v>
      </c>
      <c r="N1646">
        <v>7</v>
      </c>
      <c r="O1646" t="s">
        <v>44</v>
      </c>
      <c r="P1646">
        <v>1</v>
      </c>
      <c r="R1646">
        <v>1578</v>
      </c>
      <c r="S1646" s="13">
        <v>41784</v>
      </c>
      <c r="T1646" s="13">
        <v>41784</v>
      </c>
      <c r="W1646">
        <v>2014</v>
      </c>
      <c r="X1646">
        <v>7</v>
      </c>
      <c r="AC1646" t="s">
        <v>107</v>
      </c>
      <c r="AD1646" t="s">
        <v>320</v>
      </c>
      <c r="AE1646" t="str">
        <f t="shared" si="51"/>
        <v>COLÉGIO OLIMPO GOIÂNIA</v>
      </c>
      <c r="AG1646">
        <v>12</v>
      </c>
      <c r="AH1646">
        <v>11</v>
      </c>
      <c r="AI1646" t="s">
        <v>46</v>
      </c>
      <c r="AK1646">
        <v>0</v>
      </c>
      <c r="AM1646">
        <v>0</v>
      </c>
      <c r="AP1646" t="s">
        <v>355</v>
      </c>
    </row>
    <row r="1647" spans="1:42" customFormat="1">
      <c r="A1647">
        <v>133595</v>
      </c>
      <c r="B1647" t="s">
        <v>2643</v>
      </c>
      <c r="C1647" t="s">
        <v>2644</v>
      </c>
      <c r="D1647" s="18">
        <v>0</v>
      </c>
      <c r="E1647" s="13">
        <v>41733</v>
      </c>
      <c r="F1647" s="14">
        <v>0.92282407407407396</v>
      </c>
      <c r="G1647" s="18">
        <v>1284</v>
      </c>
      <c r="H1647">
        <v>0</v>
      </c>
      <c r="I1647" s="21">
        <f t="shared" si="50"/>
        <v>-2444244.2499999958</v>
      </c>
      <c r="M1647">
        <v>53483</v>
      </c>
      <c r="N1647">
        <v>7</v>
      </c>
      <c r="O1647" t="s">
        <v>44</v>
      </c>
      <c r="P1647">
        <v>1</v>
      </c>
      <c r="R1647">
        <v>1578</v>
      </c>
      <c r="S1647" s="13">
        <v>41784</v>
      </c>
      <c r="T1647" s="13">
        <v>41784</v>
      </c>
      <c r="W1647">
        <v>2014</v>
      </c>
      <c r="X1647">
        <v>7</v>
      </c>
      <c r="AC1647" t="s">
        <v>107</v>
      </c>
      <c r="AD1647" t="s">
        <v>320</v>
      </c>
      <c r="AE1647" t="str">
        <f t="shared" si="51"/>
        <v>COLÉGIO OLIMPO GOIÂNIA</v>
      </c>
      <c r="AG1647">
        <v>12</v>
      </c>
      <c r="AH1647">
        <v>11</v>
      </c>
      <c r="AI1647" t="s">
        <v>46</v>
      </c>
      <c r="AK1647">
        <v>0</v>
      </c>
      <c r="AM1647">
        <v>0</v>
      </c>
      <c r="AP1647" t="s">
        <v>355</v>
      </c>
    </row>
    <row r="1648" spans="1:42" customFormat="1">
      <c r="A1648">
        <v>133596</v>
      </c>
      <c r="B1648" t="s">
        <v>2645</v>
      </c>
      <c r="C1648" t="s">
        <v>2646</v>
      </c>
      <c r="D1648" s="18">
        <v>0</v>
      </c>
      <c r="E1648" s="13">
        <v>41733</v>
      </c>
      <c r="F1648" s="14">
        <v>0.92282407407407396</v>
      </c>
      <c r="G1648" s="18">
        <v>1284</v>
      </c>
      <c r="H1648">
        <v>0</v>
      </c>
      <c r="I1648" s="21">
        <f t="shared" si="50"/>
        <v>-2445528.2499999958</v>
      </c>
      <c r="M1648">
        <v>53484</v>
      </c>
      <c r="N1648">
        <v>7</v>
      </c>
      <c r="O1648" t="s">
        <v>44</v>
      </c>
      <c r="P1648">
        <v>1</v>
      </c>
      <c r="R1648">
        <v>1578</v>
      </c>
      <c r="S1648" s="13">
        <v>41784</v>
      </c>
      <c r="T1648" s="13">
        <v>41784</v>
      </c>
      <c r="W1648">
        <v>2014</v>
      </c>
      <c r="X1648">
        <v>7</v>
      </c>
      <c r="AC1648" t="s">
        <v>107</v>
      </c>
      <c r="AD1648" t="s">
        <v>320</v>
      </c>
      <c r="AE1648" t="str">
        <f t="shared" si="51"/>
        <v>COLÉGIO OLIMPO GOIÂNIA</v>
      </c>
      <c r="AG1648">
        <v>12</v>
      </c>
      <c r="AH1648">
        <v>11</v>
      </c>
      <c r="AI1648" t="s">
        <v>46</v>
      </c>
      <c r="AK1648">
        <v>0</v>
      </c>
      <c r="AM1648">
        <v>0</v>
      </c>
      <c r="AP1648" t="s">
        <v>355</v>
      </c>
    </row>
    <row r="1649" spans="1:42" customFormat="1">
      <c r="A1649">
        <v>133602</v>
      </c>
      <c r="B1649" t="s">
        <v>2647</v>
      </c>
      <c r="C1649" t="s">
        <v>2648</v>
      </c>
      <c r="D1649" s="18">
        <v>0</v>
      </c>
      <c r="E1649" s="13">
        <v>41733</v>
      </c>
      <c r="F1649" s="14">
        <v>0.92283564814814811</v>
      </c>
      <c r="G1649" s="18">
        <v>1284</v>
      </c>
      <c r="H1649">
        <v>0</v>
      </c>
      <c r="I1649" s="21">
        <f t="shared" si="50"/>
        <v>-2446812.2499999958</v>
      </c>
      <c r="M1649">
        <v>53490</v>
      </c>
      <c r="N1649">
        <v>7</v>
      </c>
      <c r="O1649" t="s">
        <v>44</v>
      </c>
      <c r="P1649">
        <v>1</v>
      </c>
      <c r="R1649">
        <v>1578</v>
      </c>
      <c r="S1649" s="13">
        <v>41784</v>
      </c>
      <c r="T1649" s="13">
        <v>41784</v>
      </c>
      <c r="W1649">
        <v>2014</v>
      </c>
      <c r="X1649">
        <v>7</v>
      </c>
      <c r="AC1649" t="s">
        <v>107</v>
      </c>
      <c r="AD1649" t="s">
        <v>320</v>
      </c>
      <c r="AE1649" t="str">
        <f t="shared" si="51"/>
        <v>COLÉGIO OLIMPO GOIÂNIA</v>
      </c>
      <c r="AG1649">
        <v>12</v>
      </c>
      <c r="AH1649">
        <v>11</v>
      </c>
      <c r="AI1649" t="s">
        <v>46</v>
      </c>
      <c r="AK1649">
        <v>0</v>
      </c>
      <c r="AM1649">
        <v>0</v>
      </c>
      <c r="AP1649" t="s">
        <v>355</v>
      </c>
    </row>
    <row r="1650" spans="1:42" customFormat="1">
      <c r="A1650">
        <v>133597</v>
      </c>
      <c r="B1650" t="s">
        <v>2649</v>
      </c>
      <c r="C1650" t="s">
        <v>2650</v>
      </c>
      <c r="D1650" s="18">
        <v>0</v>
      </c>
      <c r="E1650" s="13">
        <v>41733</v>
      </c>
      <c r="F1650" s="14">
        <v>0.92283564814814811</v>
      </c>
      <c r="G1650" s="18">
        <v>550</v>
      </c>
      <c r="H1650">
        <v>0</v>
      </c>
      <c r="I1650" s="21">
        <f t="shared" si="50"/>
        <v>-2447362.2499999958</v>
      </c>
      <c r="M1650">
        <v>53485</v>
      </c>
      <c r="N1650">
        <v>7</v>
      </c>
      <c r="O1650" t="s">
        <v>44</v>
      </c>
      <c r="P1650">
        <v>1</v>
      </c>
      <c r="R1650">
        <v>1578</v>
      </c>
      <c r="S1650" s="13">
        <v>41784</v>
      </c>
      <c r="T1650" s="13">
        <v>41784</v>
      </c>
      <c r="W1650">
        <v>2014</v>
      </c>
      <c r="X1650">
        <v>7</v>
      </c>
      <c r="AC1650" t="s">
        <v>107</v>
      </c>
      <c r="AD1650" t="s">
        <v>320</v>
      </c>
      <c r="AE1650" t="str">
        <f t="shared" si="51"/>
        <v>COLÉGIO OLIMPO GOIÂNIA</v>
      </c>
      <c r="AG1650">
        <v>12</v>
      </c>
      <c r="AH1650">
        <v>11</v>
      </c>
      <c r="AI1650" t="s">
        <v>46</v>
      </c>
      <c r="AK1650">
        <v>0</v>
      </c>
      <c r="AM1650">
        <v>0</v>
      </c>
      <c r="AP1650" t="s">
        <v>355</v>
      </c>
    </row>
    <row r="1651" spans="1:42" customFormat="1">
      <c r="A1651">
        <v>133598</v>
      </c>
      <c r="B1651" t="s">
        <v>2651</v>
      </c>
      <c r="C1651" t="s">
        <v>2652</v>
      </c>
      <c r="D1651" s="18">
        <v>0</v>
      </c>
      <c r="E1651" s="13">
        <v>41733</v>
      </c>
      <c r="F1651" s="14">
        <v>0.92283564814814811</v>
      </c>
      <c r="G1651" s="18">
        <v>550</v>
      </c>
      <c r="H1651">
        <v>0</v>
      </c>
      <c r="I1651" s="21">
        <f t="shared" si="50"/>
        <v>-2447912.2499999958</v>
      </c>
      <c r="M1651">
        <v>53486</v>
      </c>
      <c r="N1651">
        <v>7</v>
      </c>
      <c r="O1651" t="s">
        <v>44</v>
      </c>
      <c r="P1651">
        <v>1</v>
      </c>
      <c r="R1651">
        <v>1578</v>
      </c>
      <c r="S1651" s="13">
        <v>41784</v>
      </c>
      <c r="T1651" s="13">
        <v>41784</v>
      </c>
      <c r="W1651">
        <v>2014</v>
      </c>
      <c r="X1651">
        <v>7</v>
      </c>
      <c r="AC1651" t="s">
        <v>107</v>
      </c>
      <c r="AD1651" t="s">
        <v>320</v>
      </c>
      <c r="AE1651" t="str">
        <f t="shared" si="51"/>
        <v>COLÉGIO OLIMPO GOIÂNIA</v>
      </c>
      <c r="AG1651">
        <v>12</v>
      </c>
      <c r="AH1651">
        <v>11</v>
      </c>
      <c r="AI1651" t="s">
        <v>46</v>
      </c>
      <c r="AK1651">
        <v>0</v>
      </c>
      <c r="AM1651">
        <v>0</v>
      </c>
      <c r="AP1651" t="s">
        <v>355</v>
      </c>
    </row>
    <row r="1652" spans="1:42" customFormat="1">
      <c r="A1652">
        <v>133599</v>
      </c>
      <c r="B1652" t="s">
        <v>2653</v>
      </c>
      <c r="C1652" t="s">
        <v>2654</v>
      </c>
      <c r="D1652" s="18">
        <v>0</v>
      </c>
      <c r="E1652" s="13">
        <v>41733</v>
      </c>
      <c r="F1652" s="14">
        <v>0.92283564814814811</v>
      </c>
      <c r="G1652" s="18">
        <v>600</v>
      </c>
      <c r="H1652">
        <v>0</v>
      </c>
      <c r="I1652" s="21">
        <f t="shared" si="50"/>
        <v>-2448512.2499999958</v>
      </c>
      <c r="M1652">
        <v>53487</v>
      </c>
      <c r="N1652">
        <v>7</v>
      </c>
      <c r="O1652" t="s">
        <v>44</v>
      </c>
      <c r="P1652">
        <v>1</v>
      </c>
      <c r="R1652">
        <v>1578</v>
      </c>
      <c r="S1652" s="13">
        <v>41784</v>
      </c>
      <c r="T1652" s="13">
        <v>41784</v>
      </c>
      <c r="W1652">
        <v>2014</v>
      </c>
      <c r="X1652">
        <v>7</v>
      </c>
      <c r="AC1652" t="s">
        <v>107</v>
      </c>
      <c r="AD1652" t="s">
        <v>320</v>
      </c>
      <c r="AE1652" t="str">
        <f t="shared" si="51"/>
        <v>COLÉGIO OLIMPO GOIÂNIA</v>
      </c>
      <c r="AG1652">
        <v>12</v>
      </c>
      <c r="AH1652">
        <v>11</v>
      </c>
      <c r="AI1652" t="s">
        <v>46</v>
      </c>
      <c r="AK1652">
        <v>0</v>
      </c>
      <c r="AM1652">
        <v>0</v>
      </c>
      <c r="AP1652" t="s">
        <v>355</v>
      </c>
    </row>
    <row r="1653" spans="1:42" customFormat="1">
      <c r="A1653">
        <v>133600</v>
      </c>
      <c r="B1653" t="s">
        <v>2655</v>
      </c>
      <c r="C1653" t="s">
        <v>2656</v>
      </c>
      <c r="D1653" s="18">
        <v>0</v>
      </c>
      <c r="E1653" s="13">
        <v>41733</v>
      </c>
      <c r="F1653" s="14">
        <v>0.92283564814814811</v>
      </c>
      <c r="G1653" s="18">
        <v>1284</v>
      </c>
      <c r="H1653">
        <v>0</v>
      </c>
      <c r="I1653" s="21">
        <f t="shared" si="50"/>
        <v>-2449796.2499999958</v>
      </c>
      <c r="M1653">
        <v>53488</v>
      </c>
      <c r="N1653">
        <v>7</v>
      </c>
      <c r="O1653" t="s">
        <v>44</v>
      </c>
      <c r="P1653">
        <v>1</v>
      </c>
      <c r="R1653">
        <v>1578</v>
      </c>
      <c r="S1653" s="13">
        <v>41784</v>
      </c>
      <c r="T1653" s="13">
        <v>41784</v>
      </c>
      <c r="W1653">
        <v>2014</v>
      </c>
      <c r="X1653">
        <v>7</v>
      </c>
      <c r="AC1653" t="s">
        <v>107</v>
      </c>
      <c r="AD1653" t="s">
        <v>320</v>
      </c>
      <c r="AE1653" t="str">
        <f t="shared" si="51"/>
        <v>COLÉGIO OLIMPO GOIÂNIA</v>
      </c>
      <c r="AG1653">
        <v>12</v>
      </c>
      <c r="AH1653">
        <v>11</v>
      </c>
      <c r="AI1653" t="s">
        <v>46</v>
      </c>
      <c r="AK1653">
        <v>0</v>
      </c>
      <c r="AM1653">
        <v>0</v>
      </c>
      <c r="AP1653" t="s">
        <v>355</v>
      </c>
    </row>
    <row r="1654" spans="1:42" customFormat="1">
      <c r="A1654">
        <v>133601</v>
      </c>
      <c r="B1654" t="s">
        <v>2657</v>
      </c>
      <c r="C1654" t="s">
        <v>2658</v>
      </c>
      <c r="D1654" s="18">
        <v>0</v>
      </c>
      <c r="E1654" s="13">
        <v>41733</v>
      </c>
      <c r="F1654" s="14">
        <v>0.92283564814814811</v>
      </c>
      <c r="G1654" s="18">
        <v>1284</v>
      </c>
      <c r="H1654">
        <v>0</v>
      </c>
      <c r="I1654" s="21">
        <f t="shared" si="50"/>
        <v>-2451080.2499999958</v>
      </c>
      <c r="M1654">
        <v>53489</v>
      </c>
      <c r="N1654">
        <v>7</v>
      </c>
      <c r="O1654" t="s">
        <v>44</v>
      </c>
      <c r="P1654">
        <v>1</v>
      </c>
      <c r="R1654">
        <v>1578</v>
      </c>
      <c r="S1654" s="13">
        <v>41784</v>
      </c>
      <c r="T1654" s="13">
        <v>41784</v>
      </c>
      <c r="W1654">
        <v>2014</v>
      </c>
      <c r="X1654">
        <v>7</v>
      </c>
      <c r="AC1654" t="s">
        <v>107</v>
      </c>
      <c r="AD1654" t="s">
        <v>320</v>
      </c>
      <c r="AE1654" t="str">
        <f t="shared" si="51"/>
        <v>COLÉGIO OLIMPO GOIÂNIA</v>
      </c>
      <c r="AG1654">
        <v>12</v>
      </c>
      <c r="AH1654">
        <v>11</v>
      </c>
      <c r="AI1654" t="s">
        <v>46</v>
      </c>
      <c r="AK1654">
        <v>0</v>
      </c>
      <c r="AM1654">
        <v>0</v>
      </c>
      <c r="AP1654" t="s">
        <v>355</v>
      </c>
    </row>
    <row r="1655" spans="1:42" customFormat="1">
      <c r="A1655">
        <v>134237</v>
      </c>
      <c r="B1655" t="s">
        <v>2659</v>
      </c>
      <c r="C1655" t="s">
        <v>2660</v>
      </c>
      <c r="D1655" s="18">
        <v>0</v>
      </c>
      <c r="E1655" s="13">
        <v>41733</v>
      </c>
      <c r="F1655" s="14">
        <v>0.92887731481481473</v>
      </c>
      <c r="G1655" s="18">
        <v>1339</v>
      </c>
      <c r="H1655">
        <v>0</v>
      </c>
      <c r="I1655" s="21">
        <f t="shared" si="50"/>
        <v>-2452419.2499999958</v>
      </c>
      <c r="M1655">
        <v>53491</v>
      </c>
      <c r="N1655">
        <v>7</v>
      </c>
      <c r="O1655" t="s">
        <v>44</v>
      </c>
      <c r="P1655">
        <v>1</v>
      </c>
      <c r="R1655">
        <v>1578</v>
      </c>
      <c r="S1655" s="13">
        <v>41784</v>
      </c>
      <c r="T1655" s="13">
        <v>41784</v>
      </c>
      <c r="W1655">
        <v>2014</v>
      </c>
      <c r="X1655">
        <v>7</v>
      </c>
      <c r="AC1655" t="s">
        <v>107</v>
      </c>
      <c r="AD1655" t="s">
        <v>320</v>
      </c>
      <c r="AE1655" t="str">
        <f t="shared" si="51"/>
        <v>COLÉGIO OLIMPO GOIÂNIA</v>
      </c>
      <c r="AG1655">
        <v>12</v>
      </c>
      <c r="AH1655">
        <v>10</v>
      </c>
      <c r="AI1655" t="s">
        <v>95</v>
      </c>
      <c r="AK1655">
        <v>0</v>
      </c>
      <c r="AM1655">
        <v>0</v>
      </c>
      <c r="AP1655" t="s">
        <v>355</v>
      </c>
    </row>
    <row r="1656" spans="1:42" customFormat="1">
      <c r="A1656">
        <v>134238</v>
      </c>
      <c r="B1656" t="s">
        <v>2661</v>
      </c>
      <c r="C1656" t="s">
        <v>2662</v>
      </c>
      <c r="D1656" s="18">
        <v>0</v>
      </c>
      <c r="E1656" s="13">
        <v>41733</v>
      </c>
      <c r="F1656" s="14">
        <v>0.92887731481481473</v>
      </c>
      <c r="G1656" s="18">
        <v>1339</v>
      </c>
      <c r="H1656">
        <v>0</v>
      </c>
      <c r="I1656" s="21">
        <f t="shared" si="50"/>
        <v>-2453758.2499999958</v>
      </c>
      <c r="M1656">
        <v>53492</v>
      </c>
      <c r="N1656">
        <v>7</v>
      </c>
      <c r="O1656" t="s">
        <v>44</v>
      </c>
      <c r="P1656">
        <v>1</v>
      </c>
      <c r="R1656">
        <v>1578</v>
      </c>
      <c r="S1656" s="13">
        <v>41784</v>
      </c>
      <c r="T1656" s="13">
        <v>41784</v>
      </c>
      <c r="W1656">
        <v>2014</v>
      </c>
      <c r="X1656">
        <v>7</v>
      </c>
      <c r="AC1656" t="s">
        <v>107</v>
      </c>
      <c r="AD1656" t="s">
        <v>320</v>
      </c>
      <c r="AE1656" t="str">
        <f t="shared" si="51"/>
        <v>COLÉGIO OLIMPO GOIÂNIA</v>
      </c>
      <c r="AG1656">
        <v>12</v>
      </c>
      <c r="AH1656">
        <v>10</v>
      </c>
      <c r="AI1656" t="s">
        <v>95</v>
      </c>
      <c r="AK1656">
        <v>0</v>
      </c>
      <c r="AM1656">
        <v>0</v>
      </c>
      <c r="AP1656" t="s">
        <v>355</v>
      </c>
    </row>
    <row r="1657" spans="1:42" customFormat="1">
      <c r="A1657">
        <v>134239</v>
      </c>
      <c r="B1657" t="s">
        <v>2663</v>
      </c>
      <c r="C1657" t="s">
        <v>2664</v>
      </c>
      <c r="D1657" s="18">
        <v>0</v>
      </c>
      <c r="E1657" s="13">
        <v>41733</v>
      </c>
      <c r="F1657" s="14">
        <v>0.92887731481481473</v>
      </c>
      <c r="G1657" s="18">
        <v>1272.05</v>
      </c>
      <c r="H1657">
        <v>0</v>
      </c>
      <c r="I1657" s="21">
        <f t="shared" si="50"/>
        <v>-2455030.2999999956</v>
      </c>
      <c r="M1657">
        <v>53493</v>
      </c>
      <c r="N1657">
        <v>7</v>
      </c>
      <c r="O1657" t="s">
        <v>44</v>
      </c>
      <c r="P1657">
        <v>1</v>
      </c>
      <c r="R1657">
        <v>1578</v>
      </c>
      <c r="S1657" s="13">
        <v>41784</v>
      </c>
      <c r="T1657" s="13">
        <v>41785</v>
      </c>
      <c r="W1657">
        <v>2014</v>
      </c>
      <c r="X1657">
        <v>7</v>
      </c>
      <c r="AC1657" t="s">
        <v>107</v>
      </c>
      <c r="AD1657" t="s">
        <v>320</v>
      </c>
      <c r="AE1657" t="str">
        <f t="shared" si="51"/>
        <v>COLÉGIO OLIMPO GOIÂNIA</v>
      </c>
      <c r="AG1657">
        <v>12</v>
      </c>
      <c r="AH1657">
        <v>10</v>
      </c>
      <c r="AI1657" t="s">
        <v>95</v>
      </c>
      <c r="AK1657">
        <v>0</v>
      </c>
      <c r="AM1657">
        <v>0</v>
      </c>
      <c r="AP1657" t="s">
        <v>355</v>
      </c>
    </row>
    <row r="1658" spans="1:42" customFormat="1">
      <c r="A1658">
        <v>134240</v>
      </c>
      <c r="B1658" t="s">
        <v>2665</v>
      </c>
      <c r="C1658" t="s">
        <v>2666</v>
      </c>
      <c r="D1658" s="18">
        <v>0</v>
      </c>
      <c r="E1658" s="13">
        <v>41733</v>
      </c>
      <c r="F1658" s="14">
        <v>0.92887731481481473</v>
      </c>
      <c r="G1658" s="18">
        <v>1339</v>
      </c>
      <c r="H1658">
        <v>0</v>
      </c>
      <c r="I1658" s="21">
        <f t="shared" si="50"/>
        <v>-2456369.2999999956</v>
      </c>
      <c r="M1658">
        <v>53494</v>
      </c>
      <c r="N1658">
        <v>7</v>
      </c>
      <c r="O1658" t="s">
        <v>44</v>
      </c>
      <c r="P1658">
        <v>1</v>
      </c>
      <c r="R1658">
        <v>1578</v>
      </c>
      <c r="S1658" s="13">
        <v>41784</v>
      </c>
      <c r="T1658" s="13">
        <v>41784</v>
      </c>
      <c r="W1658">
        <v>2014</v>
      </c>
      <c r="X1658">
        <v>7</v>
      </c>
      <c r="AC1658" t="s">
        <v>107</v>
      </c>
      <c r="AD1658" t="s">
        <v>320</v>
      </c>
      <c r="AE1658" t="str">
        <f t="shared" si="51"/>
        <v>COLÉGIO OLIMPO GOIÂNIA</v>
      </c>
      <c r="AG1658">
        <v>12</v>
      </c>
      <c r="AH1658">
        <v>10</v>
      </c>
      <c r="AI1658" t="s">
        <v>95</v>
      </c>
      <c r="AK1658">
        <v>0</v>
      </c>
      <c r="AM1658">
        <v>0</v>
      </c>
      <c r="AP1658" t="s">
        <v>355</v>
      </c>
    </row>
    <row r="1659" spans="1:42" customFormat="1">
      <c r="A1659">
        <v>129848</v>
      </c>
      <c r="B1659" t="s">
        <v>2667</v>
      </c>
      <c r="C1659" t="s">
        <v>2668</v>
      </c>
      <c r="D1659" s="18">
        <v>0</v>
      </c>
      <c r="E1659" s="13">
        <v>41733</v>
      </c>
      <c r="F1659" s="14">
        <v>0.95782407407407411</v>
      </c>
      <c r="G1659" s="18">
        <v>3000</v>
      </c>
      <c r="H1659">
        <v>0</v>
      </c>
      <c r="I1659" s="21">
        <f t="shared" si="50"/>
        <v>-2459369.2999999956</v>
      </c>
      <c r="M1659">
        <v>51217</v>
      </c>
      <c r="N1659">
        <v>7</v>
      </c>
      <c r="O1659" t="s">
        <v>44</v>
      </c>
      <c r="P1659">
        <v>1</v>
      </c>
      <c r="R1659">
        <v>524</v>
      </c>
      <c r="S1659" s="13">
        <v>41762</v>
      </c>
      <c r="T1659" s="13">
        <v>41762</v>
      </c>
      <c r="W1659">
        <v>2014</v>
      </c>
      <c r="X1659">
        <v>7</v>
      </c>
      <c r="AC1659" t="s">
        <v>66</v>
      </c>
      <c r="AD1659" t="s">
        <v>320</v>
      </c>
      <c r="AE1659" t="str">
        <f t="shared" si="51"/>
        <v>COLÉGIO OLIMPO GOIÂNIA</v>
      </c>
      <c r="AG1659">
        <v>29</v>
      </c>
      <c r="AH1659">
        <v>9</v>
      </c>
      <c r="AI1659" t="s">
        <v>54</v>
      </c>
      <c r="AK1659">
        <v>0</v>
      </c>
      <c r="AM1659">
        <v>0</v>
      </c>
      <c r="AP1659" t="s">
        <v>523</v>
      </c>
    </row>
    <row r="1660" spans="1:42" customFormat="1">
      <c r="A1660">
        <v>124588</v>
      </c>
      <c r="B1660" t="s">
        <v>2669</v>
      </c>
      <c r="C1660" t="s">
        <v>2670</v>
      </c>
      <c r="D1660" s="18">
        <v>0</v>
      </c>
      <c r="E1660" s="13">
        <v>41734</v>
      </c>
      <c r="F1660" s="14">
        <v>0.62357638888888889</v>
      </c>
      <c r="G1660" s="18">
        <v>12</v>
      </c>
      <c r="H1660">
        <v>0</v>
      </c>
      <c r="I1660" s="21">
        <f t="shared" si="50"/>
        <v>-2459381.2999999956</v>
      </c>
      <c r="M1660">
        <v>48244</v>
      </c>
      <c r="N1660">
        <v>24</v>
      </c>
      <c r="O1660" t="s">
        <v>68</v>
      </c>
      <c r="P1660">
        <v>1</v>
      </c>
      <c r="R1660">
        <v>1400</v>
      </c>
      <c r="S1660" s="13">
        <v>41739</v>
      </c>
      <c r="T1660" s="13">
        <v>41739</v>
      </c>
      <c r="W1660">
        <v>2014</v>
      </c>
      <c r="X1660">
        <v>24</v>
      </c>
      <c r="AC1660" t="s">
        <v>159</v>
      </c>
      <c r="AD1660" t="s">
        <v>319</v>
      </c>
      <c r="AE1660" t="str">
        <f t="shared" si="51"/>
        <v>COLÉGIO OLIMPO GOIÂNIA</v>
      </c>
      <c r="AG1660">
        <v>56</v>
      </c>
      <c r="AH1660">
        <v>1</v>
      </c>
      <c r="AI1660" t="s">
        <v>58</v>
      </c>
      <c r="AK1660">
        <v>0</v>
      </c>
      <c r="AM1660">
        <v>0</v>
      </c>
      <c r="AP1660" t="s">
        <v>59</v>
      </c>
    </row>
    <row r="1661" spans="1:42" customFormat="1">
      <c r="A1661">
        <v>159816</v>
      </c>
      <c r="B1661" t="s">
        <v>2671</v>
      </c>
      <c r="C1661" t="s">
        <v>236</v>
      </c>
      <c r="D1661" s="18">
        <v>23000</v>
      </c>
      <c r="E1661" s="13">
        <v>41735</v>
      </c>
      <c r="F1661" s="14">
        <v>0.52076388888888892</v>
      </c>
      <c r="G1661" s="18">
        <v>0</v>
      </c>
      <c r="H1661">
        <v>0</v>
      </c>
      <c r="I1661" s="21">
        <f t="shared" si="50"/>
        <v>-2436381.2999999956</v>
      </c>
      <c r="N1661">
        <v>24</v>
      </c>
      <c r="O1661" t="s">
        <v>68</v>
      </c>
      <c r="P1661">
        <v>1</v>
      </c>
      <c r="R1661">
        <v>1471</v>
      </c>
      <c r="S1661" s="13">
        <v>41859</v>
      </c>
      <c r="T1661" s="13">
        <v>41859</v>
      </c>
      <c r="W1661">
        <v>2014</v>
      </c>
      <c r="X1661">
        <v>24</v>
      </c>
      <c r="AC1661" t="s">
        <v>110</v>
      </c>
      <c r="AD1661" t="s">
        <v>320</v>
      </c>
      <c r="AE1661" t="str">
        <f t="shared" si="51"/>
        <v>COLÉGIO OLIMPO GOIÂNIA</v>
      </c>
      <c r="AG1661">
        <v>7</v>
      </c>
      <c r="AH1661">
        <v>8</v>
      </c>
      <c r="AI1661" t="s">
        <v>52</v>
      </c>
      <c r="AM1661">
        <v>0</v>
      </c>
      <c r="AP1661" t="s">
        <v>237</v>
      </c>
    </row>
    <row r="1662" spans="1:42" customFormat="1">
      <c r="A1662">
        <v>126782</v>
      </c>
      <c r="B1662" t="s">
        <v>2672</v>
      </c>
      <c r="C1662" t="s">
        <v>2673</v>
      </c>
      <c r="D1662" s="18">
        <v>0</v>
      </c>
      <c r="E1662" s="13">
        <v>41735</v>
      </c>
      <c r="F1662" s="14">
        <v>0.76725694444444448</v>
      </c>
      <c r="G1662" s="18">
        <v>336.71</v>
      </c>
      <c r="H1662">
        <v>0</v>
      </c>
      <c r="I1662" s="21">
        <f t="shared" si="50"/>
        <v>-2436718.0099999956</v>
      </c>
      <c r="M1662">
        <v>49184</v>
      </c>
      <c r="N1662">
        <v>25</v>
      </c>
      <c r="O1662" t="s">
        <v>71</v>
      </c>
      <c r="P1662">
        <v>1</v>
      </c>
      <c r="R1662">
        <v>1546</v>
      </c>
      <c r="S1662" s="13">
        <v>41752</v>
      </c>
      <c r="T1662" s="13">
        <v>41752</v>
      </c>
      <c r="W1662">
        <v>2014</v>
      </c>
      <c r="X1662">
        <v>25</v>
      </c>
      <c r="AC1662" t="s">
        <v>164</v>
      </c>
      <c r="AD1662" t="s">
        <v>319</v>
      </c>
      <c r="AE1662" t="str">
        <f t="shared" si="51"/>
        <v>COLÉGIO OLIMPO ANÁPOLIS</v>
      </c>
      <c r="AG1662">
        <v>56</v>
      </c>
      <c r="AH1662">
        <v>1</v>
      </c>
      <c r="AI1662" t="s">
        <v>58</v>
      </c>
      <c r="AK1662">
        <v>0</v>
      </c>
      <c r="AM1662">
        <v>0</v>
      </c>
      <c r="AP1662" t="s">
        <v>59</v>
      </c>
    </row>
    <row r="1663" spans="1:42" customFormat="1">
      <c r="A1663">
        <v>131989</v>
      </c>
      <c r="B1663" t="s">
        <v>2674</v>
      </c>
      <c r="C1663" t="s">
        <v>2675</v>
      </c>
      <c r="D1663" s="18">
        <v>0</v>
      </c>
      <c r="E1663" s="13">
        <v>41736</v>
      </c>
      <c r="F1663" s="14">
        <v>0.37628472222222226</v>
      </c>
      <c r="G1663" s="18">
        <v>25900</v>
      </c>
      <c r="H1663">
        <v>0</v>
      </c>
      <c r="I1663" s="21">
        <f t="shared" si="50"/>
        <v>-2462618.0099999956</v>
      </c>
      <c r="M1663">
        <v>46309</v>
      </c>
      <c r="N1663">
        <v>24</v>
      </c>
      <c r="O1663" t="s">
        <v>68</v>
      </c>
      <c r="P1663">
        <v>1</v>
      </c>
      <c r="R1663">
        <v>1450</v>
      </c>
      <c r="S1663" s="13">
        <v>41779</v>
      </c>
      <c r="T1663" s="13">
        <v>41779</v>
      </c>
      <c r="W1663">
        <v>2014</v>
      </c>
      <c r="X1663">
        <v>24</v>
      </c>
      <c r="AC1663" t="s">
        <v>65</v>
      </c>
      <c r="AD1663" t="s">
        <v>320</v>
      </c>
      <c r="AE1663" t="str">
        <f t="shared" si="51"/>
        <v>COLÉGIO OLIMPO GOIÂNIA</v>
      </c>
      <c r="AG1663">
        <v>33</v>
      </c>
      <c r="AH1663">
        <v>2</v>
      </c>
      <c r="AI1663" t="s">
        <v>49</v>
      </c>
      <c r="AK1663">
        <v>0</v>
      </c>
      <c r="AM1663">
        <v>0</v>
      </c>
      <c r="AP1663" t="s">
        <v>335</v>
      </c>
    </row>
    <row r="1664" spans="1:42" customFormat="1">
      <c r="A1664">
        <v>131990</v>
      </c>
      <c r="B1664" t="s">
        <v>2676</v>
      </c>
      <c r="C1664" t="s">
        <v>2677</v>
      </c>
      <c r="D1664" s="18">
        <v>0</v>
      </c>
      <c r="E1664" s="13">
        <v>41736</v>
      </c>
      <c r="F1664" s="14">
        <v>0.37659722222222225</v>
      </c>
      <c r="G1664" s="18">
        <v>1593</v>
      </c>
      <c r="H1664">
        <v>0</v>
      </c>
      <c r="I1664" s="21">
        <f t="shared" si="50"/>
        <v>-2464211.0099999956</v>
      </c>
      <c r="M1664">
        <v>37470</v>
      </c>
      <c r="N1664">
        <v>24</v>
      </c>
      <c r="O1664" t="s">
        <v>68</v>
      </c>
      <c r="P1664">
        <v>1</v>
      </c>
      <c r="R1664">
        <v>1450</v>
      </c>
      <c r="S1664" s="13">
        <v>41779</v>
      </c>
      <c r="T1664" s="13">
        <v>41779</v>
      </c>
      <c r="W1664">
        <v>2014</v>
      </c>
      <c r="X1664">
        <v>24</v>
      </c>
      <c r="AC1664" t="s">
        <v>65</v>
      </c>
      <c r="AD1664" t="s">
        <v>320</v>
      </c>
      <c r="AE1664" t="str">
        <f t="shared" si="51"/>
        <v>COLÉGIO OLIMPO GOIÂNIA</v>
      </c>
      <c r="AG1664">
        <v>33</v>
      </c>
      <c r="AH1664">
        <v>2</v>
      </c>
      <c r="AI1664" t="s">
        <v>49</v>
      </c>
      <c r="AK1664">
        <v>0</v>
      </c>
      <c r="AM1664">
        <v>0</v>
      </c>
      <c r="AP1664" t="s">
        <v>335</v>
      </c>
    </row>
    <row r="1665" spans="1:42" customFormat="1">
      <c r="A1665">
        <v>131991</v>
      </c>
      <c r="B1665" t="s">
        <v>2678</v>
      </c>
      <c r="C1665" t="s">
        <v>2679</v>
      </c>
      <c r="D1665" s="18">
        <v>0</v>
      </c>
      <c r="E1665" s="13">
        <v>41736</v>
      </c>
      <c r="F1665" s="14">
        <v>0.38275462962962964</v>
      </c>
      <c r="G1665" s="18">
        <v>5500</v>
      </c>
      <c r="H1665">
        <v>0</v>
      </c>
      <c r="I1665" s="21">
        <f t="shared" si="50"/>
        <v>-2469711.0099999956</v>
      </c>
      <c r="M1665">
        <v>43799</v>
      </c>
      <c r="N1665">
        <v>24</v>
      </c>
      <c r="O1665" t="s">
        <v>68</v>
      </c>
      <c r="P1665">
        <v>1</v>
      </c>
      <c r="R1665">
        <v>1450</v>
      </c>
      <c r="S1665" s="13">
        <v>41779</v>
      </c>
      <c r="T1665" s="13">
        <v>41779</v>
      </c>
      <c r="W1665">
        <v>2014</v>
      </c>
      <c r="X1665">
        <v>24</v>
      </c>
      <c r="AC1665" t="s">
        <v>65</v>
      </c>
      <c r="AD1665" t="s">
        <v>320</v>
      </c>
      <c r="AE1665" t="str">
        <f t="shared" si="51"/>
        <v>COLÉGIO OLIMPO GOIÂNIA</v>
      </c>
      <c r="AG1665">
        <v>33</v>
      </c>
      <c r="AH1665">
        <v>2</v>
      </c>
      <c r="AI1665" t="s">
        <v>49</v>
      </c>
      <c r="AK1665">
        <v>0</v>
      </c>
      <c r="AM1665">
        <v>0</v>
      </c>
      <c r="AP1665" t="s">
        <v>335</v>
      </c>
    </row>
    <row r="1666" spans="1:42" customFormat="1">
      <c r="A1666">
        <v>131992</v>
      </c>
      <c r="B1666" t="s">
        <v>2680</v>
      </c>
      <c r="C1666" t="s">
        <v>2681</v>
      </c>
      <c r="D1666" s="18">
        <v>0</v>
      </c>
      <c r="E1666" s="13">
        <v>41736</v>
      </c>
      <c r="F1666" s="14">
        <v>0.38291666666666663</v>
      </c>
      <c r="G1666" s="18">
        <v>2000</v>
      </c>
      <c r="H1666">
        <v>0</v>
      </c>
      <c r="I1666" s="21">
        <f t="shared" si="50"/>
        <v>-2471711.0099999956</v>
      </c>
      <c r="M1666">
        <v>38013</v>
      </c>
      <c r="N1666">
        <v>24</v>
      </c>
      <c r="O1666" t="s">
        <v>68</v>
      </c>
      <c r="P1666">
        <v>1</v>
      </c>
      <c r="R1666">
        <v>1450</v>
      </c>
      <c r="S1666" s="13">
        <v>41779</v>
      </c>
      <c r="T1666" s="13">
        <v>41779</v>
      </c>
      <c r="W1666">
        <v>2014</v>
      </c>
      <c r="X1666">
        <v>24</v>
      </c>
      <c r="AC1666" t="s">
        <v>65</v>
      </c>
      <c r="AD1666" t="s">
        <v>320</v>
      </c>
      <c r="AE1666" t="str">
        <f t="shared" si="51"/>
        <v>COLÉGIO OLIMPO GOIÂNIA</v>
      </c>
      <c r="AG1666">
        <v>33</v>
      </c>
      <c r="AH1666">
        <v>2</v>
      </c>
      <c r="AI1666" t="s">
        <v>49</v>
      </c>
      <c r="AK1666">
        <v>0</v>
      </c>
      <c r="AM1666">
        <v>0</v>
      </c>
      <c r="AP1666" t="s">
        <v>335</v>
      </c>
    </row>
    <row r="1667" spans="1:42" customFormat="1">
      <c r="A1667">
        <v>131993</v>
      </c>
      <c r="B1667" t="s">
        <v>2682</v>
      </c>
      <c r="C1667" t="s">
        <v>2683</v>
      </c>
      <c r="D1667" s="18">
        <v>0</v>
      </c>
      <c r="E1667" s="13">
        <v>41736</v>
      </c>
      <c r="F1667" s="14">
        <v>0.38309027777777777</v>
      </c>
      <c r="G1667" s="18">
        <v>1105</v>
      </c>
      <c r="H1667">
        <v>0</v>
      </c>
      <c r="I1667" s="21">
        <f t="shared" si="50"/>
        <v>-2472816.0099999956</v>
      </c>
      <c r="M1667">
        <v>38004</v>
      </c>
      <c r="N1667">
        <v>24</v>
      </c>
      <c r="O1667" t="s">
        <v>68</v>
      </c>
      <c r="P1667">
        <v>1</v>
      </c>
      <c r="R1667">
        <v>1450</v>
      </c>
      <c r="S1667" s="13">
        <v>41779</v>
      </c>
      <c r="T1667" s="13">
        <v>41779</v>
      </c>
      <c r="W1667">
        <v>2014</v>
      </c>
      <c r="X1667">
        <v>24</v>
      </c>
      <c r="AC1667" t="s">
        <v>65</v>
      </c>
      <c r="AD1667" t="s">
        <v>320</v>
      </c>
      <c r="AE1667" t="str">
        <f t="shared" si="51"/>
        <v>COLÉGIO OLIMPO GOIÂNIA</v>
      </c>
      <c r="AG1667">
        <v>33</v>
      </c>
      <c r="AH1667">
        <v>2</v>
      </c>
      <c r="AI1667" t="s">
        <v>49</v>
      </c>
      <c r="AK1667">
        <v>0</v>
      </c>
      <c r="AM1667">
        <v>0</v>
      </c>
      <c r="AP1667" t="s">
        <v>335</v>
      </c>
    </row>
    <row r="1668" spans="1:42" customFormat="1">
      <c r="A1668">
        <v>123652</v>
      </c>
      <c r="B1668" t="s">
        <v>2684</v>
      </c>
      <c r="C1668" t="s">
        <v>2685</v>
      </c>
      <c r="D1668" s="18">
        <v>0</v>
      </c>
      <c r="E1668" s="13">
        <v>41736</v>
      </c>
      <c r="F1668" s="14">
        <v>0.38400462962962961</v>
      </c>
      <c r="G1668" s="18">
        <v>1490</v>
      </c>
      <c r="H1668">
        <v>0</v>
      </c>
      <c r="I1668" s="21">
        <f t="shared" ref="I1668:I1731" si="52">I1667 + (D1668-G1668)</f>
        <v>-2474306.0099999956</v>
      </c>
      <c r="M1668">
        <v>47209</v>
      </c>
      <c r="N1668">
        <v>24</v>
      </c>
      <c r="O1668" t="s">
        <v>68</v>
      </c>
      <c r="P1668">
        <v>1</v>
      </c>
      <c r="R1668">
        <v>383</v>
      </c>
      <c r="S1668" s="13">
        <v>41738</v>
      </c>
      <c r="T1668" s="13">
        <v>41738</v>
      </c>
      <c r="W1668">
        <v>2014</v>
      </c>
      <c r="X1668">
        <v>24</v>
      </c>
      <c r="AC1668" t="s">
        <v>286</v>
      </c>
      <c r="AD1668" t="s">
        <v>319</v>
      </c>
      <c r="AE1668" t="str">
        <f t="shared" ref="AE1668:AE1731" si="53">ACHA_INSTITUICAO(AC1668)</f>
        <v>COLÉGIO OLIMPO GOIÂNIA</v>
      </c>
      <c r="AG1668">
        <v>4</v>
      </c>
      <c r="AH1668">
        <v>9</v>
      </c>
      <c r="AI1668" t="s">
        <v>54</v>
      </c>
      <c r="AK1668">
        <v>0</v>
      </c>
      <c r="AM1668">
        <v>0</v>
      </c>
      <c r="AP1668" t="s">
        <v>418</v>
      </c>
    </row>
    <row r="1669" spans="1:42" customFormat="1">
      <c r="A1669">
        <v>123655</v>
      </c>
      <c r="B1669" t="s">
        <v>2686</v>
      </c>
      <c r="C1669" t="s">
        <v>2687</v>
      </c>
      <c r="D1669" s="18">
        <v>0</v>
      </c>
      <c r="E1669" s="13">
        <v>41736</v>
      </c>
      <c r="F1669" s="14">
        <v>0.38552083333333331</v>
      </c>
      <c r="G1669" s="18">
        <v>500</v>
      </c>
      <c r="H1669">
        <v>0</v>
      </c>
      <c r="I1669" s="21">
        <f t="shared" si="52"/>
        <v>-2474806.0099999956</v>
      </c>
      <c r="M1669">
        <v>38087</v>
      </c>
      <c r="N1669">
        <v>24</v>
      </c>
      <c r="O1669" t="s">
        <v>68</v>
      </c>
      <c r="P1669">
        <v>1</v>
      </c>
      <c r="R1669">
        <v>1450</v>
      </c>
      <c r="S1669" s="13">
        <v>41738</v>
      </c>
      <c r="T1669" s="13">
        <v>41738</v>
      </c>
      <c r="W1669">
        <v>2014</v>
      </c>
      <c r="X1669">
        <v>24</v>
      </c>
      <c r="AC1669" t="s">
        <v>65</v>
      </c>
      <c r="AD1669" t="s">
        <v>320</v>
      </c>
      <c r="AE1669" t="str">
        <f t="shared" si="53"/>
        <v>COLÉGIO OLIMPO GOIÂNIA</v>
      </c>
      <c r="AG1669">
        <v>27</v>
      </c>
      <c r="AH1669">
        <v>8</v>
      </c>
      <c r="AI1669" t="s">
        <v>52</v>
      </c>
      <c r="AK1669">
        <v>0</v>
      </c>
      <c r="AM1669">
        <v>0</v>
      </c>
      <c r="AP1669" t="s">
        <v>406</v>
      </c>
    </row>
    <row r="1670" spans="1:42" customFormat="1">
      <c r="A1670">
        <v>226360</v>
      </c>
      <c r="B1670" t="s">
        <v>111</v>
      </c>
      <c r="C1670" t="s">
        <v>111</v>
      </c>
      <c r="D1670" s="18">
        <v>107501.821</v>
      </c>
      <c r="E1670" s="13">
        <v>41736</v>
      </c>
      <c r="F1670" s="14">
        <v>0.38631944444444444</v>
      </c>
      <c r="G1670" s="18">
        <v>0</v>
      </c>
      <c r="H1670">
        <v>0</v>
      </c>
      <c r="I1670" s="21">
        <f t="shared" si="52"/>
        <v>-2367304.1889999956</v>
      </c>
      <c r="N1670">
        <v>60</v>
      </c>
      <c r="O1670" t="s">
        <v>60</v>
      </c>
      <c r="P1670">
        <v>1</v>
      </c>
      <c r="R1670">
        <v>1471</v>
      </c>
      <c r="S1670" s="13">
        <v>41982</v>
      </c>
      <c r="T1670" s="13">
        <v>41982</v>
      </c>
      <c r="W1670">
        <v>2014</v>
      </c>
      <c r="X1670">
        <v>60</v>
      </c>
      <c r="AC1670" t="s">
        <v>110</v>
      </c>
      <c r="AD1670" t="s">
        <v>320</v>
      </c>
      <c r="AE1670" t="str">
        <f t="shared" si="53"/>
        <v>COLÉGIO OLIMPO GOIÂNIA</v>
      </c>
      <c r="AG1670">
        <v>26</v>
      </c>
      <c r="AH1670">
        <v>8</v>
      </c>
      <c r="AI1670" t="s">
        <v>52</v>
      </c>
      <c r="AM1670">
        <v>0</v>
      </c>
      <c r="AP1670" t="s">
        <v>336</v>
      </c>
    </row>
    <row r="1671" spans="1:42" customFormat="1">
      <c r="A1671">
        <v>123656</v>
      </c>
      <c r="B1671" t="s">
        <v>2688</v>
      </c>
      <c r="C1671" t="s">
        <v>2689</v>
      </c>
      <c r="D1671" s="18">
        <v>0</v>
      </c>
      <c r="E1671" s="13">
        <v>41736</v>
      </c>
      <c r="F1671" s="14">
        <v>0.38815972222222223</v>
      </c>
      <c r="G1671" s="18">
        <v>283.55</v>
      </c>
      <c r="H1671">
        <v>0</v>
      </c>
      <c r="I1671" s="21">
        <f t="shared" si="52"/>
        <v>-2367587.7389999954</v>
      </c>
      <c r="M1671">
        <v>47445</v>
      </c>
      <c r="N1671">
        <v>24</v>
      </c>
      <c r="O1671" t="s">
        <v>68</v>
      </c>
      <c r="P1671">
        <v>1</v>
      </c>
      <c r="R1671">
        <v>1440</v>
      </c>
      <c r="S1671" s="13">
        <v>41738</v>
      </c>
      <c r="T1671" s="13">
        <v>41738</v>
      </c>
      <c r="W1671">
        <v>2014</v>
      </c>
      <c r="X1671">
        <v>24</v>
      </c>
      <c r="AC1671" t="s">
        <v>241</v>
      </c>
      <c r="AD1671" t="s">
        <v>319</v>
      </c>
      <c r="AE1671" t="str">
        <f t="shared" si="53"/>
        <v>COLÉGIO OLIMPO GOIÂNIA</v>
      </c>
      <c r="AG1671">
        <v>26</v>
      </c>
      <c r="AH1671">
        <v>9</v>
      </c>
      <c r="AI1671" t="s">
        <v>54</v>
      </c>
      <c r="AK1671">
        <v>0</v>
      </c>
      <c r="AM1671">
        <v>0</v>
      </c>
      <c r="AP1671" t="s">
        <v>336</v>
      </c>
    </row>
    <row r="1672" spans="1:42" customFormat="1">
      <c r="A1672">
        <v>128609</v>
      </c>
      <c r="B1672" t="s">
        <v>2690</v>
      </c>
      <c r="C1672" t="s">
        <v>2691</v>
      </c>
      <c r="D1672" s="18">
        <v>0</v>
      </c>
      <c r="E1672" s="13">
        <v>41736</v>
      </c>
      <c r="F1672" s="14">
        <v>0.39011574074074074</v>
      </c>
      <c r="G1672" s="18">
        <v>291384.71000000002</v>
      </c>
      <c r="H1672">
        <v>0</v>
      </c>
      <c r="I1672" s="21">
        <f t="shared" si="52"/>
        <v>-2658972.4489999954</v>
      </c>
      <c r="M1672">
        <v>46958</v>
      </c>
      <c r="N1672">
        <v>25</v>
      </c>
      <c r="O1672" t="s">
        <v>71</v>
      </c>
      <c r="P1672">
        <v>1</v>
      </c>
      <c r="R1672">
        <v>578</v>
      </c>
      <c r="S1672" s="13">
        <v>41758</v>
      </c>
      <c r="T1672" s="13">
        <v>41758</v>
      </c>
      <c r="W1672">
        <v>2014</v>
      </c>
      <c r="X1672">
        <v>25</v>
      </c>
      <c r="AC1672" t="s">
        <v>90</v>
      </c>
      <c r="AD1672" t="s">
        <v>319</v>
      </c>
      <c r="AE1672" t="str">
        <f t="shared" si="53"/>
        <v>COLÉGIO OLIMPO GOIÂNIA</v>
      </c>
      <c r="AG1672">
        <v>12</v>
      </c>
      <c r="AH1672">
        <v>9</v>
      </c>
      <c r="AI1672" t="s">
        <v>54</v>
      </c>
      <c r="AK1672">
        <v>0</v>
      </c>
      <c r="AM1672">
        <v>0</v>
      </c>
      <c r="AP1672" t="s">
        <v>355</v>
      </c>
    </row>
    <row r="1673" spans="1:42" customFormat="1">
      <c r="A1673">
        <v>222006</v>
      </c>
      <c r="B1673" t="s">
        <v>2692</v>
      </c>
      <c r="C1673" t="s">
        <v>2693</v>
      </c>
      <c r="D1673" s="18">
        <v>0</v>
      </c>
      <c r="E1673" s="13">
        <v>41736</v>
      </c>
      <c r="F1673" s="14">
        <v>0.39574074074074073</v>
      </c>
      <c r="G1673" s="18">
        <v>5000</v>
      </c>
      <c r="H1673">
        <v>0</v>
      </c>
      <c r="I1673" s="21">
        <f t="shared" si="52"/>
        <v>-2663972.4489999954</v>
      </c>
      <c r="M1673">
        <v>47457</v>
      </c>
      <c r="N1673">
        <v>7</v>
      </c>
      <c r="O1673" t="s">
        <v>44</v>
      </c>
      <c r="P1673">
        <v>1</v>
      </c>
      <c r="R1673">
        <v>537</v>
      </c>
      <c r="S1673" s="13">
        <v>41969</v>
      </c>
      <c r="T1673" s="13">
        <v>41969</v>
      </c>
      <c r="W1673">
        <v>2014</v>
      </c>
      <c r="X1673">
        <v>7</v>
      </c>
      <c r="AC1673" t="s">
        <v>174</v>
      </c>
      <c r="AD1673" t="s">
        <v>319</v>
      </c>
      <c r="AE1673" t="str">
        <f t="shared" si="53"/>
        <v>COLÉGIO OLIMPO GOIÂNIA</v>
      </c>
      <c r="AG1673">
        <v>26</v>
      </c>
      <c r="AH1673">
        <v>8</v>
      </c>
      <c r="AI1673" t="s">
        <v>52</v>
      </c>
      <c r="AK1673">
        <v>0</v>
      </c>
      <c r="AM1673">
        <v>0</v>
      </c>
      <c r="AP1673" t="s">
        <v>336</v>
      </c>
    </row>
    <row r="1674" spans="1:42" customFormat="1">
      <c r="A1674">
        <v>128838</v>
      </c>
      <c r="B1674" t="s">
        <v>2694</v>
      </c>
      <c r="C1674" t="s">
        <v>2695</v>
      </c>
      <c r="D1674" s="18">
        <v>0</v>
      </c>
      <c r="E1674" s="13">
        <v>41736</v>
      </c>
      <c r="F1674" s="14">
        <v>0.39907407407407408</v>
      </c>
      <c r="G1674" s="18">
        <v>1841.94</v>
      </c>
      <c r="H1674">
        <v>0</v>
      </c>
      <c r="I1674" s="21">
        <f t="shared" si="52"/>
        <v>-2665814.3889999953</v>
      </c>
      <c r="M1674">
        <v>50893</v>
      </c>
      <c r="N1674">
        <v>25</v>
      </c>
      <c r="O1674" t="s">
        <v>71</v>
      </c>
      <c r="P1674">
        <v>2</v>
      </c>
      <c r="R1674">
        <v>1546</v>
      </c>
      <c r="S1674" s="13">
        <v>41759</v>
      </c>
      <c r="T1674" s="13">
        <v>41759</v>
      </c>
      <c r="W1674">
        <v>2014</v>
      </c>
      <c r="X1674">
        <v>25</v>
      </c>
      <c r="AC1674" t="s">
        <v>164</v>
      </c>
      <c r="AD1674" t="s">
        <v>319</v>
      </c>
      <c r="AE1674" t="str">
        <f t="shared" si="53"/>
        <v>COLÉGIO OLIMPO ANÁPOLIS</v>
      </c>
      <c r="AG1674">
        <v>26</v>
      </c>
      <c r="AH1674">
        <v>9</v>
      </c>
      <c r="AI1674" t="s">
        <v>54</v>
      </c>
      <c r="AK1674">
        <v>0</v>
      </c>
      <c r="AM1674">
        <v>0</v>
      </c>
      <c r="AP1674" t="s">
        <v>336</v>
      </c>
    </row>
    <row r="1675" spans="1:42" customFormat="1">
      <c r="A1675">
        <v>132935</v>
      </c>
      <c r="B1675" t="s">
        <v>2696</v>
      </c>
      <c r="C1675" t="s">
        <v>2697</v>
      </c>
      <c r="D1675" s="18">
        <v>0</v>
      </c>
      <c r="E1675" s="13">
        <v>41736</v>
      </c>
      <c r="F1675" s="14">
        <v>0.40233796296296293</v>
      </c>
      <c r="G1675" s="18">
        <v>2.5</v>
      </c>
      <c r="H1675">
        <v>0</v>
      </c>
      <c r="I1675" s="21">
        <f t="shared" si="52"/>
        <v>-2665816.8889999953</v>
      </c>
      <c r="M1675">
        <v>52994</v>
      </c>
      <c r="N1675">
        <v>7</v>
      </c>
      <c r="O1675" t="s">
        <v>44</v>
      </c>
      <c r="P1675">
        <v>1</v>
      </c>
      <c r="R1675">
        <v>575</v>
      </c>
      <c r="S1675" s="13">
        <v>41782</v>
      </c>
      <c r="T1675" s="13">
        <v>41782</v>
      </c>
      <c r="W1675">
        <v>2014</v>
      </c>
      <c r="X1675">
        <v>7</v>
      </c>
      <c r="AC1675" t="s">
        <v>61</v>
      </c>
      <c r="AD1675" t="s">
        <v>320</v>
      </c>
      <c r="AE1675" t="str">
        <f t="shared" si="53"/>
        <v>COLÉGIO OLIMPO GOIÂNIA</v>
      </c>
      <c r="AG1675">
        <v>59</v>
      </c>
      <c r="AH1675">
        <v>9</v>
      </c>
      <c r="AI1675" t="s">
        <v>54</v>
      </c>
      <c r="AK1675">
        <v>0</v>
      </c>
      <c r="AM1675">
        <v>0</v>
      </c>
      <c r="AP1675" t="s">
        <v>351</v>
      </c>
    </row>
    <row r="1676" spans="1:42" customFormat="1">
      <c r="A1676">
        <v>132936</v>
      </c>
      <c r="B1676" t="s">
        <v>2698</v>
      </c>
      <c r="C1676" t="s">
        <v>2699</v>
      </c>
      <c r="D1676" s="18">
        <v>0</v>
      </c>
      <c r="E1676" s="13">
        <v>41736</v>
      </c>
      <c r="F1676" s="14">
        <v>0.40233796296296293</v>
      </c>
      <c r="G1676" s="18">
        <v>15.01</v>
      </c>
      <c r="H1676">
        <v>0</v>
      </c>
      <c r="I1676" s="21">
        <f t="shared" si="52"/>
        <v>-2665831.8989999951</v>
      </c>
      <c r="M1676">
        <v>52995</v>
      </c>
      <c r="N1676">
        <v>7</v>
      </c>
      <c r="O1676" t="s">
        <v>44</v>
      </c>
      <c r="P1676">
        <v>1</v>
      </c>
      <c r="R1676">
        <v>575</v>
      </c>
      <c r="S1676" s="13">
        <v>41782</v>
      </c>
      <c r="T1676" s="13">
        <v>41782</v>
      </c>
      <c r="W1676">
        <v>2014</v>
      </c>
      <c r="X1676">
        <v>7</v>
      </c>
      <c r="AC1676" t="s">
        <v>61</v>
      </c>
      <c r="AD1676" t="s">
        <v>320</v>
      </c>
      <c r="AE1676" t="str">
        <f t="shared" si="53"/>
        <v>COLÉGIO OLIMPO GOIÂNIA</v>
      </c>
      <c r="AG1676">
        <v>59</v>
      </c>
      <c r="AH1676">
        <v>9</v>
      </c>
      <c r="AI1676" t="s">
        <v>54</v>
      </c>
      <c r="AK1676">
        <v>0</v>
      </c>
      <c r="AM1676">
        <v>0</v>
      </c>
      <c r="AP1676" t="s">
        <v>351</v>
      </c>
    </row>
    <row r="1677" spans="1:42" customFormat="1">
      <c r="A1677">
        <v>123657</v>
      </c>
      <c r="B1677" t="s">
        <v>2700</v>
      </c>
      <c r="C1677" t="s">
        <v>2701</v>
      </c>
      <c r="D1677" s="18">
        <v>0</v>
      </c>
      <c r="E1677" s="13">
        <v>41736</v>
      </c>
      <c r="F1677" s="14">
        <v>0.40283564814814815</v>
      </c>
      <c r="G1677" s="18">
        <v>2000</v>
      </c>
      <c r="H1677">
        <v>0</v>
      </c>
      <c r="I1677" s="21">
        <f t="shared" si="52"/>
        <v>-2667831.8989999951</v>
      </c>
      <c r="M1677">
        <v>47446</v>
      </c>
      <c r="N1677">
        <v>24</v>
      </c>
      <c r="O1677" t="s">
        <v>68</v>
      </c>
      <c r="P1677">
        <v>1</v>
      </c>
      <c r="R1677">
        <v>1450</v>
      </c>
      <c r="S1677" s="13">
        <v>41738</v>
      </c>
      <c r="T1677" s="13">
        <v>41738</v>
      </c>
      <c r="W1677">
        <v>2014</v>
      </c>
      <c r="X1677">
        <v>24</v>
      </c>
      <c r="AC1677" t="s">
        <v>65</v>
      </c>
      <c r="AD1677" t="s">
        <v>320</v>
      </c>
      <c r="AE1677" t="str">
        <f t="shared" si="53"/>
        <v>COLÉGIO OLIMPO GOIÂNIA</v>
      </c>
      <c r="AG1677">
        <v>27</v>
      </c>
      <c r="AH1677">
        <v>8</v>
      </c>
      <c r="AI1677" t="s">
        <v>52</v>
      </c>
      <c r="AK1677">
        <v>0</v>
      </c>
      <c r="AM1677">
        <v>0</v>
      </c>
      <c r="AP1677" t="s">
        <v>406</v>
      </c>
    </row>
    <row r="1678" spans="1:42" customFormat="1">
      <c r="A1678">
        <v>128847</v>
      </c>
      <c r="B1678" t="s">
        <v>2702</v>
      </c>
      <c r="C1678" t="s">
        <v>2703</v>
      </c>
      <c r="D1678" s="18">
        <v>0</v>
      </c>
      <c r="E1678" s="13">
        <v>41736</v>
      </c>
      <c r="F1678" s="14">
        <v>0.40464120370370371</v>
      </c>
      <c r="G1678" s="18">
        <v>1218.1199999999999</v>
      </c>
      <c r="H1678">
        <v>0</v>
      </c>
      <c r="I1678" s="21">
        <f t="shared" si="52"/>
        <v>-2669050.0189999952</v>
      </c>
      <c r="M1678">
        <v>50898</v>
      </c>
      <c r="N1678">
        <v>25</v>
      </c>
      <c r="O1678" t="s">
        <v>71</v>
      </c>
      <c r="P1678">
        <v>1</v>
      </c>
      <c r="R1678">
        <v>1546</v>
      </c>
      <c r="S1678" s="13">
        <v>41759</v>
      </c>
      <c r="T1678" s="13">
        <v>41759</v>
      </c>
      <c r="W1678">
        <v>2014</v>
      </c>
      <c r="X1678">
        <v>25</v>
      </c>
      <c r="AC1678" t="s">
        <v>164</v>
      </c>
      <c r="AD1678" t="s">
        <v>319</v>
      </c>
      <c r="AE1678" t="str">
        <f t="shared" si="53"/>
        <v>COLÉGIO OLIMPO ANÁPOLIS</v>
      </c>
      <c r="AG1678">
        <v>12</v>
      </c>
      <c r="AH1678">
        <v>9</v>
      </c>
      <c r="AI1678" t="s">
        <v>54</v>
      </c>
      <c r="AK1678">
        <v>0</v>
      </c>
      <c r="AM1678">
        <v>0</v>
      </c>
      <c r="AP1678" t="s">
        <v>355</v>
      </c>
    </row>
    <row r="1679" spans="1:42" customFormat="1">
      <c r="A1679">
        <v>128851</v>
      </c>
      <c r="B1679" t="s">
        <v>2704</v>
      </c>
      <c r="C1679" t="s">
        <v>2705</v>
      </c>
      <c r="D1679" s="18">
        <v>0</v>
      </c>
      <c r="E1679" s="13">
        <v>41736</v>
      </c>
      <c r="F1679" s="14">
        <v>0.4064814814814815</v>
      </c>
      <c r="G1679" s="18">
        <v>1262.49</v>
      </c>
      <c r="H1679">
        <v>0</v>
      </c>
      <c r="I1679" s="21">
        <f t="shared" si="52"/>
        <v>-2670312.5089999954</v>
      </c>
      <c r="M1679">
        <v>50900</v>
      </c>
      <c r="N1679">
        <v>25</v>
      </c>
      <c r="O1679" t="s">
        <v>71</v>
      </c>
      <c r="P1679">
        <v>1</v>
      </c>
      <c r="R1679">
        <v>1546</v>
      </c>
      <c r="S1679" s="13">
        <v>41759</v>
      </c>
      <c r="T1679" s="13">
        <v>41759</v>
      </c>
      <c r="W1679">
        <v>2014</v>
      </c>
      <c r="X1679">
        <v>25</v>
      </c>
      <c r="AC1679" t="s">
        <v>164</v>
      </c>
      <c r="AD1679" t="s">
        <v>319</v>
      </c>
      <c r="AE1679" t="str">
        <f t="shared" si="53"/>
        <v>COLÉGIO OLIMPO ANÁPOLIS</v>
      </c>
      <c r="AG1679">
        <v>12</v>
      </c>
      <c r="AH1679">
        <v>9</v>
      </c>
      <c r="AI1679" t="s">
        <v>54</v>
      </c>
      <c r="AK1679">
        <v>0</v>
      </c>
      <c r="AM1679">
        <v>0</v>
      </c>
      <c r="AP1679" t="s">
        <v>355</v>
      </c>
    </row>
    <row r="1680" spans="1:42" customFormat="1">
      <c r="A1680">
        <v>123658</v>
      </c>
      <c r="B1680" t="s">
        <v>2706</v>
      </c>
      <c r="C1680" t="s">
        <v>2707</v>
      </c>
      <c r="D1680" s="18">
        <v>0</v>
      </c>
      <c r="E1680" s="13">
        <v>41736</v>
      </c>
      <c r="F1680" s="14">
        <v>0.40876157407407404</v>
      </c>
      <c r="G1680" s="18">
        <v>1000</v>
      </c>
      <c r="H1680">
        <v>0</v>
      </c>
      <c r="I1680" s="21">
        <f t="shared" si="52"/>
        <v>-2671312.5089999954</v>
      </c>
      <c r="M1680">
        <v>47456</v>
      </c>
      <c r="N1680">
        <v>24</v>
      </c>
      <c r="O1680" t="s">
        <v>68</v>
      </c>
      <c r="P1680">
        <v>1</v>
      </c>
      <c r="R1680">
        <v>1071</v>
      </c>
      <c r="S1680" s="13">
        <v>41738</v>
      </c>
      <c r="T1680" s="13">
        <v>41757</v>
      </c>
      <c r="W1680">
        <v>2014</v>
      </c>
      <c r="X1680">
        <v>24</v>
      </c>
      <c r="AC1680" t="s">
        <v>87</v>
      </c>
      <c r="AD1680" t="s">
        <v>319</v>
      </c>
      <c r="AE1680" t="str">
        <f t="shared" si="53"/>
        <v xml:space="preserve">RODRIGO BERNADELLI </v>
      </c>
      <c r="AG1680">
        <v>27</v>
      </c>
      <c r="AH1680">
        <v>8</v>
      </c>
      <c r="AI1680" t="s">
        <v>52</v>
      </c>
      <c r="AK1680">
        <v>0</v>
      </c>
      <c r="AM1680">
        <v>0</v>
      </c>
      <c r="AP1680" t="s">
        <v>406</v>
      </c>
    </row>
    <row r="1681" spans="1:42" customFormat="1">
      <c r="A1681">
        <v>123659</v>
      </c>
      <c r="B1681" t="s">
        <v>2708</v>
      </c>
      <c r="C1681" t="s">
        <v>2709</v>
      </c>
      <c r="D1681" s="18">
        <v>0</v>
      </c>
      <c r="E1681" s="13">
        <v>41736</v>
      </c>
      <c r="F1681" s="14">
        <v>0.41037037037037033</v>
      </c>
      <c r="G1681" s="18">
        <v>1077.3</v>
      </c>
      <c r="H1681">
        <v>0</v>
      </c>
      <c r="I1681" s="21">
        <f t="shared" si="52"/>
        <v>-2672389.8089999952</v>
      </c>
      <c r="M1681">
        <v>45068</v>
      </c>
      <c r="N1681">
        <v>24</v>
      </c>
      <c r="O1681" t="s">
        <v>68</v>
      </c>
      <c r="P1681">
        <v>1</v>
      </c>
      <c r="R1681">
        <v>359</v>
      </c>
      <c r="S1681" s="13">
        <v>41738</v>
      </c>
      <c r="T1681" s="13">
        <v>41738</v>
      </c>
      <c r="W1681">
        <v>2014</v>
      </c>
      <c r="X1681">
        <v>24</v>
      </c>
      <c r="AC1681" t="s">
        <v>161</v>
      </c>
      <c r="AD1681" t="s">
        <v>319</v>
      </c>
      <c r="AE1681" t="str">
        <f t="shared" si="53"/>
        <v>COLÉGIO OLIMPO GOIÂNIA</v>
      </c>
      <c r="AG1681">
        <v>4</v>
      </c>
      <c r="AH1681">
        <v>9</v>
      </c>
      <c r="AI1681" t="s">
        <v>54</v>
      </c>
      <c r="AK1681">
        <v>0</v>
      </c>
      <c r="AM1681">
        <v>0</v>
      </c>
      <c r="AP1681" t="s">
        <v>418</v>
      </c>
    </row>
    <row r="1682" spans="1:42" customFormat="1">
      <c r="A1682">
        <v>123660</v>
      </c>
      <c r="B1682" t="s">
        <v>2710</v>
      </c>
      <c r="C1682" t="s">
        <v>2711</v>
      </c>
      <c r="D1682" s="18">
        <v>0</v>
      </c>
      <c r="E1682" s="13">
        <v>41736</v>
      </c>
      <c r="F1682" s="14">
        <v>0.41084490740740742</v>
      </c>
      <c r="G1682" s="18">
        <v>1325</v>
      </c>
      <c r="H1682">
        <v>0</v>
      </c>
      <c r="I1682" s="21">
        <f t="shared" si="52"/>
        <v>-2673714.8089999952</v>
      </c>
      <c r="M1682">
        <v>42977</v>
      </c>
      <c r="N1682">
        <v>24</v>
      </c>
      <c r="O1682" t="s">
        <v>68</v>
      </c>
      <c r="P1682">
        <v>1</v>
      </c>
      <c r="R1682">
        <v>1530</v>
      </c>
      <c r="S1682" s="13">
        <v>41738</v>
      </c>
      <c r="T1682" s="13">
        <v>41738</v>
      </c>
      <c r="W1682">
        <v>2014</v>
      </c>
      <c r="X1682">
        <v>24</v>
      </c>
      <c r="AC1682" t="s">
        <v>84</v>
      </c>
      <c r="AD1682" t="s">
        <v>319</v>
      </c>
      <c r="AE1682" t="str">
        <f t="shared" si="53"/>
        <v>COLÉGIO OLIMPO UBERLÂNDIA</v>
      </c>
      <c r="AG1682">
        <v>4</v>
      </c>
      <c r="AH1682">
        <v>9</v>
      </c>
      <c r="AI1682" t="s">
        <v>54</v>
      </c>
      <c r="AK1682">
        <v>0</v>
      </c>
      <c r="AM1682">
        <v>0</v>
      </c>
      <c r="AP1682" t="s">
        <v>418</v>
      </c>
    </row>
    <row r="1683" spans="1:42" customFormat="1">
      <c r="A1683">
        <v>123661</v>
      </c>
      <c r="B1683" t="s">
        <v>2712</v>
      </c>
      <c r="C1683" t="s">
        <v>2713</v>
      </c>
      <c r="D1683" s="18">
        <v>0</v>
      </c>
      <c r="E1683" s="13">
        <v>41736</v>
      </c>
      <c r="F1683" s="14">
        <v>0.4113194444444444</v>
      </c>
      <c r="G1683" s="18">
        <v>121</v>
      </c>
      <c r="H1683">
        <v>0</v>
      </c>
      <c r="I1683" s="21">
        <f t="shared" si="52"/>
        <v>-2673835.8089999952</v>
      </c>
      <c r="M1683">
        <v>46135</v>
      </c>
      <c r="N1683">
        <v>24</v>
      </c>
      <c r="O1683" t="s">
        <v>68</v>
      </c>
      <c r="P1683">
        <v>1</v>
      </c>
      <c r="R1683">
        <v>1530</v>
      </c>
      <c r="S1683" s="13">
        <v>41738</v>
      </c>
      <c r="T1683" s="13">
        <v>41738</v>
      </c>
      <c r="W1683">
        <v>2014</v>
      </c>
      <c r="X1683">
        <v>24</v>
      </c>
      <c r="AC1683" t="s">
        <v>84</v>
      </c>
      <c r="AD1683" t="s">
        <v>319</v>
      </c>
      <c r="AE1683" t="str">
        <f t="shared" si="53"/>
        <v>COLÉGIO OLIMPO UBERLÂNDIA</v>
      </c>
      <c r="AG1683">
        <v>4</v>
      </c>
      <c r="AH1683">
        <v>9</v>
      </c>
      <c r="AI1683" t="s">
        <v>54</v>
      </c>
      <c r="AK1683">
        <v>0</v>
      </c>
      <c r="AM1683">
        <v>0</v>
      </c>
      <c r="AP1683" t="s">
        <v>418</v>
      </c>
    </row>
    <row r="1684" spans="1:42" customFormat="1">
      <c r="A1684">
        <v>123662</v>
      </c>
      <c r="B1684" t="s">
        <v>2714</v>
      </c>
      <c r="C1684" t="s">
        <v>2715</v>
      </c>
      <c r="D1684" s="18">
        <v>0</v>
      </c>
      <c r="E1684" s="13">
        <v>41736</v>
      </c>
      <c r="F1684" s="14">
        <v>0.41202546296296294</v>
      </c>
      <c r="G1684" s="18">
        <v>101.1</v>
      </c>
      <c r="H1684">
        <v>0</v>
      </c>
      <c r="I1684" s="21">
        <f t="shared" si="52"/>
        <v>-2673936.9089999953</v>
      </c>
      <c r="M1684">
        <v>45876</v>
      </c>
      <c r="N1684">
        <v>24</v>
      </c>
      <c r="O1684" t="s">
        <v>68</v>
      </c>
      <c r="P1684">
        <v>1</v>
      </c>
      <c r="R1684">
        <v>358</v>
      </c>
      <c r="S1684" s="13">
        <v>41738</v>
      </c>
      <c r="T1684" s="13">
        <v>41738</v>
      </c>
      <c r="W1684">
        <v>2014</v>
      </c>
      <c r="X1684">
        <v>24</v>
      </c>
      <c r="AC1684" t="s">
        <v>260</v>
      </c>
      <c r="AD1684" t="s">
        <v>319</v>
      </c>
      <c r="AE1684" t="str">
        <f t="shared" si="53"/>
        <v>COLÉGIO OLIMPO GOIÂNIA</v>
      </c>
      <c r="AG1684">
        <v>4</v>
      </c>
      <c r="AH1684">
        <v>9</v>
      </c>
      <c r="AI1684" t="s">
        <v>54</v>
      </c>
      <c r="AK1684">
        <v>0</v>
      </c>
      <c r="AM1684">
        <v>0</v>
      </c>
      <c r="AP1684" t="s">
        <v>418</v>
      </c>
    </row>
    <row r="1685" spans="1:42" customFormat="1">
      <c r="A1685">
        <v>245550</v>
      </c>
      <c r="B1685">
        <v>171876</v>
      </c>
      <c r="C1685" t="s">
        <v>2716</v>
      </c>
      <c r="D1685" s="18">
        <v>60</v>
      </c>
      <c r="E1685" s="13">
        <v>41736</v>
      </c>
      <c r="F1685" s="14">
        <v>0.41262731481481479</v>
      </c>
      <c r="G1685" s="18">
        <v>0</v>
      </c>
      <c r="H1685">
        <v>0</v>
      </c>
      <c r="I1685" s="21">
        <f t="shared" si="52"/>
        <v>-2673876.9089999953</v>
      </c>
      <c r="L1685">
        <v>171876</v>
      </c>
      <c r="N1685">
        <v>7</v>
      </c>
      <c r="O1685" t="s">
        <v>44</v>
      </c>
      <c r="P1685">
        <v>2</v>
      </c>
      <c r="R1685">
        <v>62</v>
      </c>
      <c r="S1685" s="13">
        <v>42066</v>
      </c>
      <c r="T1685" s="13">
        <v>42066</v>
      </c>
      <c r="W1685">
        <v>2014</v>
      </c>
      <c r="X1685">
        <v>7</v>
      </c>
      <c r="AC1685" t="s">
        <v>130</v>
      </c>
      <c r="AD1685" t="s">
        <v>319</v>
      </c>
      <c r="AE1685" t="str">
        <f t="shared" si="53"/>
        <v>COLÉGIO OLIMPO GOIÂNIA</v>
      </c>
      <c r="AG1685">
        <v>77</v>
      </c>
      <c r="AH1685">
        <v>11</v>
      </c>
      <c r="AI1685" t="s">
        <v>46</v>
      </c>
      <c r="AK1685">
        <v>0</v>
      </c>
      <c r="AM1685">
        <v>0</v>
      </c>
      <c r="AP1685" t="s">
        <v>731</v>
      </c>
    </row>
    <row r="1686" spans="1:42" customFormat="1">
      <c r="A1686">
        <v>123663</v>
      </c>
      <c r="B1686" t="s">
        <v>2717</v>
      </c>
      <c r="C1686" t="s">
        <v>2718</v>
      </c>
      <c r="D1686" s="18">
        <v>0</v>
      </c>
      <c r="E1686" s="13">
        <v>41736</v>
      </c>
      <c r="F1686" s="14">
        <v>0.41293981481481484</v>
      </c>
      <c r="G1686" s="18">
        <v>885.5</v>
      </c>
      <c r="H1686">
        <v>0</v>
      </c>
      <c r="I1686" s="21">
        <f t="shared" si="52"/>
        <v>-2674762.4089999953</v>
      </c>
      <c r="M1686">
        <v>46134</v>
      </c>
      <c r="N1686">
        <v>24</v>
      </c>
      <c r="O1686" t="s">
        <v>68</v>
      </c>
      <c r="P1686">
        <v>1</v>
      </c>
      <c r="R1686">
        <v>1530</v>
      </c>
      <c r="S1686" s="13">
        <v>41738</v>
      </c>
      <c r="T1686" s="13">
        <v>41738</v>
      </c>
      <c r="W1686">
        <v>2014</v>
      </c>
      <c r="X1686">
        <v>24</v>
      </c>
      <c r="AC1686" t="s">
        <v>84</v>
      </c>
      <c r="AD1686" t="s">
        <v>319</v>
      </c>
      <c r="AE1686" t="str">
        <f t="shared" si="53"/>
        <v>COLÉGIO OLIMPO UBERLÂNDIA</v>
      </c>
      <c r="AG1686">
        <v>4</v>
      </c>
      <c r="AH1686">
        <v>9</v>
      </c>
      <c r="AI1686" t="s">
        <v>54</v>
      </c>
      <c r="AK1686">
        <v>0</v>
      </c>
      <c r="AM1686">
        <v>0</v>
      </c>
      <c r="AP1686" t="s">
        <v>418</v>
      </c>
    </row>
    <row r="1687" spans="1:42" customFormat="1">
      <c r="A1687">
        <v>245551</v>
      </c>
      <c r="B1687">
        <v>172153</v>
      </c>
      <c r="C1687" t="s">
        <v>2719</v>
      </c>
      <c r="D1687" s="18">
        <v>1284</v>
      </c>
      <c r="E1687" s="13">
        <v>41736</v>
      </c>
      <c r="F1687" s="14">
        <v>0.41359953703703706</v>
      </c>
      <c r="G1687" s="18">
        <v>0</v>
      </c>
      <c r="H1687">
        <v>0</v>
      </c>
      <c r="I1687" s="21">
        <f t="shared" si="52"/>
        <v>-2673478.4089999953</v>
      </c>
      <c r="L1687">
        <v>172153</v>
      </c>
      <c r="N1687">
        <v>7</v>
      </c>
      <c r="O1687" t="s">
        <v>44</v>
      </c>
      <c r="P1687">
        <v>2</v>
      </c>
      <c r="R1687">
        <v>6</v>
      </c>
      <c r="S1687" s="13">
        <v>42066</v>
      </c>
      <c r="T1687" s="13">
        <v>42066</v>
      </c>
      <c r="W1687">
        <v>2014</v>
      </c>
      <c r="X1687">
        <v>7</v>
      </c>
      <c r="AC1687" t="s">
        <v>45</v>
      </c>
      <c r="AD1687" t="s">
        <v>319</v>
      </c>
      <c r="AE1687" t="str">
        <f t="shared" si="53"/>
        <v>COLÉGIO OLIMPO GOIÂNIA</v>
      </c>
      <c r="AG1687">
        <v>77</v>
      </c>
      <c r="AH1687">
        <v>11</v>
      </c>
      <c r="AI1687" t="s">
        <v>46</v>
      </c>
      <c r="AK1687">
        <v>0</v>
      </c>
      <c r="AM1687">
        <v>0</v>
      </c>
      <c r="AP1687" t="s">
        <v>731</v>
      </c>
    </row>
    <row r="1688" spans="1:42" customFormat="1">
      <c r="A1688">
        <v>245552</v>
      </c>
      <c r="B1688">
        <v>172154</v>
      </c>
      <c r="C1688" t="s">
        <v>2720</v>
      </c>
      <c r="D1688" s="18">
        <v>1284</v>
      </c>
      <c r="E1688" s="13">
        <v>41736</v>
      </c>
      <c r="F1688" s="14">
        <v>0.4136111111111111</v>
      </c>
      <c r="G1688" s="18">
        <v>0</v>
      </c>
      <c r="H1688">
        <v>0</v>
      </c>
      <c r="I1688" s="21">
        <f t="shared" si="52"/>
        <v>-2672194.4089999953</v>
      </c>
      <c r="L1688">
        <v>172154</v>
      </c>
      <c r="N1688">
        <v>7</v>
      </c>
      <c r="O1688" t="s">
        <v>44</v>
      </c>
      <c r="P1688">
        <v>2</v>
      </c>
      <c r="R1688">
        <v>6</v>
      </c>
      <c r="S1688" s="13">
        <v>42066</v>
      </c>
      <c r="T1688" s="13">
        <v>42066</v>
      </c>
      <c r="W1688">
        <v>2014</v>
      </c>
      <c r="X1688">
        <v>7</v>
      </c>
      <c r="AC1688" t="s">
        <v>45</v>
      </c>
      <c r="AD1688" t="s">
        <v>319</v>
      </c>
      <c r="AE1688" t="str">
        <f t="shared" si="53"/>
        <v>COLÉGIO OLIMPO GOIÂNIA</v>
      </c>
      <c r="AG1688">
        <v>77</v>
      </c>
      <c r="AH1688">
        <v>11</v>
      </c>
      <c r="AI1688" t="s">
        <v>46</v>
      </c>
      <c r="AK1688">
        <v>0</v>
      </c>
      <c r="AM1688">
        <v>0</v>
      </c>
      <c r="AP1688" t="s">
        <v>731</v>
      </c>
    </row>
    <row r="1689" spans="1:42" customFormat="1">
      <c r="A1689">
        <v>245553</v>
      </c>
      <c r="B1689">
        <v>172155</v>
      </c>
      <c r="C1689" t="s">
        <v>2721</v>
      </c>
      <c r="D1689" s="18">
        <v>1284</v>
      </c>
      <c r="E1689" s="13">
        <v>41736</v>
      </c>
      <c r="F1689" s="14">
        <v>0.41363425925925923</v>
      </c>
      <c r="G1689" s="18">
        <v>0</v>
      </c>
      <c r="H1689">
        <v>0</v>
      </c>
      <c r="I1689" s="21">
        <f t="shared" si="52"/>
        <v>-2670910.4089999953</v>
      </c>
      <c r="L1689">
        <v>172155</v>
      </c>
      <c r="N1689">
        <v>7</v>
      </c>
      <c r="O1689" t="s">
        <v>44</v>
      </c>
      <c r="P1689">
        <v>2</v>
      </c>
      <c r="R1689">
        <v>6</v>
      </c>
      <c r="S1689" s="13">
        <v>42066</v>
      </c>
      <c r="T1689" s="13">
        <v>42066</v>
      </c>
      <c r="W1689">
        <v>2014</v>
      </c>
      <c r="X1689">
        <v>7</v>
      </c>
      <c r="AC1689" t="s">
        <v>45</v>
      </c>
      <c r="AD1689" t="s">
        <v>319</v>
      </c>
      <c r="AE1689" t="str">
        <f t="shared" si="53"/>
        <v>COLÉGIO OLIMPO GOIÂNIA</v>
      </c>
      <c r="AG1689">
        <v>77</v>
      </c>
      <c r="AH1689">
        <v>11</v>
      </c>
      <c r="AI1689" t="s">
        <v>46</v>
      </c>
      <c r="AK1689">
        <v>0</v>
      </c>
      <c r="AM1689">
        <v>0</v>
      </c>
      <c r="AP1689" t="s">
        <v>731</v>
      </c>
    </row>
    <row r="1690" spans="1:42" customFormat="1">
      <c r="A1690">
        <v>245554</v>
      </c>
      <c r="B1690">
        <v>172156</v>
      </c>
      <c r="C1690" t="s">
        <v>2722</v>
      </c>
      <c r="D1690" s="18">
        <v>1284</v>
      </c>
      <c r="E1690" s="13">
        <v>41736</v>
      </c>
      <c r="F1690" s="14">
        <v>0.41365740740740736</v>
      </c>
      <c r="G1690" s="18">
        <v>0</v>
      </c>
      <c r="H1690">
        <v>0</v>
      </c>
      <c r="I1690" s="21">
        <f t="shared" si="52"/>
        <v>-2669626.4089999953</v>
      </c>
      <c r="L1690">
        <v>172156</v>
      </c>
      <c r="N1690">
        <v>7</v>
      </c>
      <c r="O1690" t="s">
        <v>44</v>
      </c>
      <c r="P1690">
        <v>2</v>
      </c>
      <c r="R1690">
        <v>6</v>
      </c>
      <c r="S1690" s="13">
        <v>42066</v>
      </c>
      <c r="T1690" s="13">
        <v>42066</v>
      </c>
      <c r="W1690">
        <v>2014</v>
      </c>
      <c r="X1690">
        <v>7</v>
      </c>
      <c r="AC1690" t="s">
        <v>45</v>
      </c>
      <c r="AD1690" t="s">
        <v>319</v>
      </c>
      <c r="AE1690" t="str">
        <f t="shared" si="53"/>
        <v>COLÉGIO OLIMPO GOIÂNIA</v>
      </c>
      <c r="AG1690">
        <v>77</v>
      </c>
      <c r="AH1690">
        <v>11</v>
      </c>
      <c r="AI1690" t="s">
        <v>46</v>
      </c>
      <c r="AK1690">
        <v>0</v>
      </c>
      <c r="AM1690">
        <v>0</v>
      </c>
      <c r="AP1690" t="s">
        <v>731</v>
      </c>
    </row>
    <row r="1691" spans="1:42" customFormat="1">
      <c r="A1691">
        <v>245555</v>
      </c>
      <c r="B1691">
        <v>172157</v>
      </c>
      <c r="C1691" t="s">
        <v>2723</v>
      </c>
      <c r="D1691" s="18">
        <v>1284</v>
      </c>
      <c r="E1691" s="13">
        <v>41736</v>
      </c>
      <c r="F1691" s="14">
        <v>0.41368055555555555</v>
      </c>
      <c r="G1691" s="18">
        <v>0</v>
      </c>
      <c r="H1691">
        <v>0</v>
      </c>
      <c r="I1691" s="21">
        <f t="shared" si="52"/>
        <v>-2668342.4089999953</v>
      </c>
      <c r="L1691">
        <v>172157</v>
      </c>
      <c r="N1691">
        <v>7</v>
      </c>
      <c r="O1691" t="s">
        <v>44</v>
      </c>
      <c r="P1691">
        <v>2</v>
      </c>
      <c r="R1691">
        <v>6</v>
      </c>
      <c r="S1691" s="13">
        <v>42066</v>
      </c>
      <c r="T1691" s="13">
        <v>42066</v>
      </c>
      <c r="W1691">
        <v>2014</v>
      </c>
      <c r="X1691">
        <v>7</v>
      </c>
      <c r="AC1691" t="s">
        <v>45</v>
      </c>
      <c r="AD1691" t="s">
        <v>319</v>
      </c>
      <c r="AE1691" t="str">
        <f t="shared" si="53"/>
        <v>COLÉGIO OLIMPO GOIÂNIA</v>
      </c>
      <c r="AG1691">
        <v>77</v>
      </c>
      <c r="AH1691">
        <v>11</v>
      </c>
      <c r="AI1691" t="s">
        <v>46</v>
      </c>
      <c r="AK1691">
        <v>0</v>
      </c>
      <c r="AM1691">
        <v>0</v>
      </c>
      <c r="AP1691" t="s">
        <v>731</v>
      </c>
    </row>
    <row r="1692" spans="1:42" customFormat="1">
      <c r="A1692">
        <v>123664</v>
      </c>
      <c r="B1692" t="s">
        <v>2724</v>
      </c>
      <c r="C1692" t="s">
        <v>2725</v>
      </c>
      <c r="D1692" s="18">
        <v>0</v>
      </c>
      <c r="E1692" s="13">
        <v>41736</v>
      </c>
      <c r="F1692" s="14">
        <v>0.41371527777777778</v>
      </c>
      <c r="G1692" s="18">
        <v>569.38</v>
      </c>
      <c r="H1692">
        <v>0</v>
      </c>
      <c r="I1692" s="21">
        <f t="shared" si="52"/>
        <v>-2668911.7889999952</v>
      </c>
      <c r="M1692">
        <v>46975</v>
      </c>
      <c r="N1692">
        <v>24</v>
      </c>
      <c r="O1692" t="s">
        <v>68</v>
      </c>
      <c r="P1692">
        <v>1</v>
      </c>
      <c r="R1692">
        <v>1542</v>
      </c>
      <c r="S1692" s="13">
        <v>41738</v>
      </c>
      <c r="T1692" s="13">
        <v>41738</v>
      </c>
      <c r="W1692">
        <v>2014</v>
      </c>
      <c r="X1692">
        <v>24</v>
      </c>
      <c r="AC1692" t="s">
        <v>276</v>
      </c>
      <c r="AD1692" t="s">
        <v>319</v>
      </c>
      <c r="AE1692" t="str">
        <f t="shared" si="53"/>
        <v>COLÉGIO OLIMPO UBERLÂNDIA</v>
      </c>
      <c r="AG1692">
        <v>4</v>
      </c>
      <c r="AH1692">
        <v>9</v>
      </c>
      <c r="AI1692" t="s">
        <v>54</v>
      </c>
      <c r="AK1692">
        <v>0</v>
      </c>
      <c r="AM1692">
        <v>0</v>
      </c>
      <c r="AP1692" t="s">
        <v>418</v>
      </c>
    </row>
    <row r="1693" spans="1:42" customFormat="1">
      <c r="A1693">
        <v>132051</v>
      </c>
      <c r="B1693" t="s">
        <v>2726</v>
      </c>
      <c r="C1693" t="s">
        <v>2727</v>
      </c>
      <c r="D1693" s="18">
        <v>0</v>
      </c>
      <c r="E1693" s="13">
        <v>41736</v>
      </c>
      <c r="F1693" s="14">
        <v>0.41452546296296294</v>
      </c>
      <c r="G1693" s="18">
        <v>189.44</v>
      </c>
      <c r="H1693">
        <v>0</v>
      </c>
      <c r="I1693" s="21">
        <f t="shared" si="52"/>
        <v>-2669101.2289999952</v>
      </c>
      <c r="M1693">
        <v>52565</v>
      </c>
      <c r="N1693">
        <v>7</v>
      </c>
      <c r="O1693" t="s">
        <v>44</v>
      </c>
      <c r="P1693">
        <v>1</v>
      </c>
      <c r="R1693">
        <v>575</v>
      </c>
      <c r="S1693" s="13">
        <v>41779</v>
      </c>
      <c r="T1693" s="13">
        <v>41779</v>
      </c>
      <c r="W1693">
        <v>2014</v>
      </c>
      <c r="X1693">
        <v>7</v>
      </c>
      <c r="AC1693" t="s">
        <v>61</v>
      </c>
      <c r="AD1693" t="s">
        <v>320</v>
      </c>
      <c r="AE1693" t="str">
        <f t="shared" si="53"/>
        <v>COLÉGIO OLIMPO GOIÂNIA</v>
      </c>
      <c r="AG1693">
        <v>52</v>
      </c>
      <c r="AH1693">
        <v>9</v>
      </c>
      <c r="AI1693" t="s">
        <v>54</v>
      </c>
      <c r="AK1693">
        <v>0</v>
      </c>
      <c r="AM1693">
        <v>0</v>
      </c>
      <c r="AP1693" t="s">
        <v>327</v>
      </c>
    </row>
    <row r="1694" spans="1:42" customFormat="1">
      <c r="A1694">
        <v>132052</v>
      </c>
      <c r="B1694" t="s">
        <v>2728</v>
      </c>
      <c r="C1694" t="s">
        <v>2729</v>
      </c>
      <c r="D1694" s="18">
        <v>0</v>
      </c>
      <c r="E1694" s="13">
        <v>41736</v>
      </c>
      <c r="F1694" s="14">
        <v>0.41452546296296294</v>
      </c>
      <c r="G1694" s="18">
        <v>121</v>
      </c>
      <c r="H1694">
        <v>0</v>
      </c>
      <c r="I1694" s="21">
        <f t="shared" si="52"/>
        <v>-2669222.2289999952</v>
      </c>
      <c r="M1694">
        <v>52566</v>
      </c>
      <c r="N1694">
        <v>7</v>
      </c>
      <c r="O1694" t="s">
        <v>44</v>
      </c>
      <c r="P1694">
        <v>1</v>
      </c>
      <c r="R1694">
        <v>575</v>
      </c>
      <c r="S1694" s="13">
        <v>41779</v>
      </c>
      <c r="T1694" s="13">
        <v>41779</v>
      </c>
      <c r="W1694">
        <v>2014</v>
      </c>
      <c r="X1694">
        <v>7</v>
      </c>
      <c r="AC1694" t="s">
        <v>61</v>
      </c>
      <c r="AD1694" t="s">
        <v>320</v>
      </c>
      <c r="AE1694" t="str">
        <f t="shared" si="53"/>
        <v>COLÉGIO OLIMPO GOIÂNIA</v>
      </c>
      <c r="AG1694">
        <v>52</v>
      </c>
      <c r="AH1694">
        <v>9</v>
      </c>
      <c r="AI1694" t="s">
        <v>54</v>
      </c>
      <c r="AK1694">
        <v>0</v>
      </c>
      <c r="AM1694">
        <v>0</v>
      </c>
      <c r="AP1694" t="s">
        <v>327</v>
      </c>
    </row>
    <row r="1695" spans="1:42" customFormat="1">
      <c r="A1695">
        <v>132054</v>
      </c>
      <c r="B1695" t="s">
        <v>2730</v>
      </c>
      <c r="C1695" t="s">
        <v>2731</v>
      </c>
      <c r="D1695" s="18">
        <v>0</v>
      </c>
      <c r="E1695" s="13">
        <v>41736</v>
      </c>
      <c r="F1695" s="14">
        <v>0.41453703703703698</v>
      </c>
      <c r="G1695" s="18">
        <v>15</v>
      </c>
      <c r="H1695">
        <v>0</v>
      </c>
      <c r="I1695" s="21">
        <f t="shared" si="52"/>
        <v>-2669237.2289999952</v>
      </c>
      <c r="M1695">
        <v>52562</v>
      </c>
      <c r="N1695">
        <v>7</v>
      </c>
      <c r="O1695" t="s">
        <v>44</v>
      </c>
      <c r="P1695">
        <v>1</v>
      </c>
      <c r="R1695">
        <v>575</v>
      </c>
      <c r="S1695" s="13">
        <v>41779</v>
      </c>
      <c r="T1695" s="13">
        <v>41779</v>
      </c>
      <c r="W1695">
        <v>2014</v>
      </c>
      <c r="X1695">
        <v>7</v>
      </c>
      <c r="AC1695" t="s">
        <v>61</v>
      </c>
      <c r="AD1695" t="s">
        <v>320</v>
      </c>
      <c r="AE1695" t="str">
        <f t="shared" si="53"/>
        <v>COLÉGIO OLIMPO GOIÂNIA</v>
      </c>
      <c r="AG1695">
        <v>52</v>
      </c>
      <c r="AH1695">
        <v>9</v>
      </c>
      <c r="AI1695" t="s">
        <v>54</v>
      </c>
      <c r="AK1695">
        <v>0</v>
      </c>
      <c r="AM1695">
        <v>0</v>
      </c>
      <c r="AP1695" t="s">
        <v>327</v>
      </c>
    </row>
    <row r="1696" spans="1:42" customFormat="1">
      <c r="A1696">
        <v>132055</v>
      </c>
      <c r="B1696" t="s">
        <v>2732</v>
      </c>
      <c r="C1696" t="s">
        <v>2733</v>
      </c>
      <c r="D1696" s="18">
        <v>0</v>
      </c>
      <c r="E1696" s="13">
        <v>41736</v>
      </c>
      <c r="F1696" s="14">
        <v>0.41453703703703698</v>
      </c>
      <c r="G1696" s="18">
        <v>15</v>
      </c>
      <c r="H1696">
        <v>0</v>
      </c>
      <c r="I1696" s="21">
        <f t="shared" si="52"/>
        <v>-2669252.2289999952</v>
      </c>
      <c r="M1696">
        <v>52563</v>
      </c>
      <c r="N1696">
        <v>7</v>
      </c>
      <c r="O1696" t="s">
        <v>44</v>
      </c>
      <c r="P1696">
        <v>1</v>
      </c>
      <c r="R1696">
        <v>575</v>
      </c>
      <c r="S1696" s="13">
        <v>41779</v>
      </c>
      <c r="T1696" s="13">
        <v>41779</v>
      </c>
      <c r="W1696">
        <v>2014</v>
      </c>
      <c r="X1696">
        <v>7</v>
      </c>
      <c r="AC1696" t="s">
        <v>61</v>
      </c>
      <c r="AD1696" t="s">
        <v>320</v>
      </c>
      <c r="AE1696" t="str">
        <f t="shared" si="53"/>
        <v>COLÉGIO OLIMPO GOIÂNIA</v>
      </c>
      <c r="AG1696">
        <v>52</v>
      </c>
      <c r="AH1696">
        <v>9</v>
      </c>
      <c r="AI1696" t="s">
        <v>54</v>
      </c>
      <c r="AK1696">
        <v>0</v>
      </c>
      <c r="AM1696">
        <v>0</v>
      </c>
      <c r="AP1696" t="s">
        <v>327</v>
      </c>
    </row>
    <row r="1697" spans="1:42" customFormat="1">
      <c r="A1697">
        <v>132056</v>
      </c>
      <c r="B1697" t="s">
        <v>2734</v>
      </c>
      <c r="C1697" t="s">
        <v>2735</v>
      </c>
      <c r="D1697" s="18">
        <v>0</v>
      </c>
      <c r="E1697" s="13">
        <v>41736</v>
      </c>
      <c r="F1697" s="14">
        <v>0.41453703703703698</v>
      </c>
      <c r="G1697" s="18">
        <v>15</v>
      </c>
      <c r="H1697">
        <v>0</v>
      </c>
      <c r="I1697" s="21">
        <f t="shared" si="52"/>
        <v>-2669267.2289999952</v>
      </c>
      <c r="M1697">
        <v>52564</v>
      </c>
      <c r="N1697">
        <v>7</v>
      </c>
      <c r="O1697" t="s">
        <v>44</v>
      </c>
      <c r="P1697">
        <v>1</v>
      </c>
      <c r="R1697">
        <v>575</v>
      </c>
      <c r="S1697" s="13">
        <v>41779</v>
      </c>
      <c r="T1697" s="13">
        <v>41779</v>
      </c>
      <c r="W1697">
        <v>2014</v>
      </c>
      <c r="X1697">
        <v>7</v>
      </c>
      <c r="AC1697" t="s">
        <v>61</v>
      </c>
      <c r="AD1697" t="s">
        <v>320</v>
      </c>
      <c r="AE1697" t="str">
        <f t="shared" si="53"/>
        <v>COLÉGIO OLIMPO GOIÂNIA</v>
      </c>
      <c r="AG1697">
        <v>52</v>
      </c>
      <c r="AH1697">
        <v>9</v>
      </c>
      <c r="AI1697" t="s">
        <v>54</v>
      </c>
      <c r="AK1697">
        <v>0</v>
      </c>
      <c r="AM1697">
        <v>0</v>
      </c>
      <c r="AP1697" t="s">
        <v>327</v>
      </c>
    </row>
    <row r="1698" spans="1:42" customFormat="1">
      <c r="A1698">
        <v>132053</v>
      </c>
      <c r="B1698" t="s">
        <v>2736</v>
      </c>
      <c r="C1698" t="s">
        <v>2737</v>
      </c>
      <c r="D1698" s="18">
        <v>0</v>
      </c>
      <c r="E1698" s="13">
        <v>41736</v>
      </c>
      <c r="F1698" s="14">
        <v>0.41453703703703698</v>
      </c>
      <c r="G1698" s="18">
        <v>8.8000000000000007</v>
      </c>
      <c r="H1698">
        <v>0</v>
      </c>
      <c r="I1698" s="21">
        <f t="shared" si="52"/>
        <v>-2669276.028999995</v>
      </c>
      <c r="M1698">
        <v>52567</v>
      </c>
      <c r="N1698">
        <v>7</v>
      </c>
      <c r="O1698" t="s">
        <v>44</v>
      </c>
      <c r="P1698">
        <v>1</v>
      </c>
      <c r="R1698">
        <v>575</v>
      </c>
      <c r="S1698" s="13">
        <v>41779</v>
      </c>
      <c r="T1698" s="13">
        <v>41779</v>
      </c>
      <c r="W1698">
        <v>2014</v>
      </c>
      <c r="X1698">
        <v>7</v>
      </c>
      <c r="AC1698" t="s">
        <v>61</v>
      </c>
      <c r="AD1698" t="s">
        <v>320</v>
      </c>
      <c r="AE1698" t="str">
        <f t="shared" si="53"/>
        <v>COLÉGIO OLIMPO GOIÂNIA</v>
      </c>
      <c r="AG1698">
        <v>52</v>
      </c>
      <c r="AH1698">
        <v>9</v>
      </c>
      <c r="AI1698" t="s">
        <v>54</v>
      </c>
      <c r="AK1698">
        <v>0</v>
      </c>
      <c r="AM1698">
        <v>0</v>
      </c>
      <c r="AP1698" t="s">
        <v>327</v>
      </c>
    </row>
    <row r="1699" spans="1:42" customFormat="1">
      <c r="A1699">
        <v>123665</v>
      </c>
      <c r="B1699" t="s">
        <v>2738</v>
      </c>
      <c r="C1699" t="s">
        <v>2739</v>
      </c>
      <c r="D1699" s="18">
        <v>0</v>
      </c>
      <c r="E1699" s="13">
        <v>41736</v>
      </c>
      <c r="F1699" s="14">
        <v>0.41476851851851854</v>
      </c>
      <c r="G1699" s="18">
        <v>960</v>
      </c>
      <c r="H1699">
        <v>0</v>
      </c>
      <c r="I1699" s="21">
        <f t="shared" si="52"/>
        <v>-2670236.028999995</v>
      </c>
      <c r="M1699">
        <v>44625</v>
      </c>
      <c r="N1699">
        <v>24</v>
      </c>
      <c r="O1699" t="s">
        <v>68</v>
      </c>
      <c r="P1699">
        <v>1</v>
      </c>
      <c r="R1699">
        <v>307</v>
      </c>
      <c r="S1699" s="13">
        <v>41738</v>
      </c>
      <c r="T1699" s="13">
        <v>41738</v>
      </c>
      <c r="W1699">
        <v>2014</v>
      </c>
      <c r="X1699">
        <v>24</v>
      </c>
      <c r="AC1699" t="s">
        <v>2740</v>
      </c>
      <c r="AD1699" t="s">
        <v>319</v>
      </c>
      <c r="AE1699" t="str">
        <f t="shared" si="53"/>
        <v>COLÉGIO OLIMPO GOIÂNIA</v>
      </c>
      <c r="AG1699">
        <v>4</v>
      </c>
      <c r="AH1699">
        <v>9</v>
      </c>
      <c r="AI1699" t="s">
        <v>54</v>
      </c>
      <c r="AK1699">
        <v>0</v>
      </c>
      <c r="AM1699">
        <v>0</v>
      </c>
      <c r="AP1699" t="s">
        <v>418</v>
      </c>
    </row>
    <row r="1700" spans="1:42" customFormat="1">
      <c r="A1700">
        <v>245559</v>
      </c>
      <c r="B1700">
        <v>171914</v>
      </c>
      <c r="C1700" t="s">
        <v>2741</v>
      </c>
      <c r="D1700" s="18">
        <v>131.25</v>
      </c>
      <c r="E1700" s="13">
        <v>41736</v>
      </c>
      <c r="F1700" s="14">
        <v>0.41519675925925931</v>
      </c>
      <c r="G1700" s="18">
        <v>0</v>
      </c>
      <c r="H1700">
        <v>0</v>
      </c>
      <c r="I1700" s="21">
        <f t="shared" si="52"/>
        <v>-2670104.778999995</v>
      </c>
      <c r="L1700">
        <v>171914</v>
      </c>
      <c r="N1700">
        <v>7</v>
      </c>
      <c r="O1700" t="s">
        <v>44</v>
      </c>
      <c r="P1700">
        <v>2</v>
      </c>
      <c r="R1700">
        <v>62</v>
      </c>
      <c r="S1700" s="13">
        <v>42066</v>
      </c>
      <c r="T1700" s="13">
        <v>42066</v>
      </c>
      <c r="W1700">
        <v>2014</v>
      </c>
      <c r="X1700">
        <v>7</v>
      </c>
      <c r="AC1700" t="s">
        <v>130</v>
      </c>
      <c r="AD1700" t="s">
        <v>319</v>
      </c>
      <c r="AE1700" t="str">
        <f t="shared" si="53"/>
        <v>COLÉGIO OLIMPO GOIÂNIA</v>
      </c>
      <c r="AG1700">
        <v>77</v>
      </c>
      <c r="AH1700">
        <v>11</v>
      </c>
      <c r="AI1700" t="s">
        <v>46</v>
      </c>
      <c r="AK1700">
        <v>0</v>
      </c>
      <c r="AM1700">
        <v>0</v>
      </c>
      <c r="AP1700" t="s">
        <v>731</v>
      </c>
    </row>
    <row r="1701" spans="1:42" customFormat="1">
      <c r="A1701">
        <v>245560</v>
      </c>
      <c r="B1701">
        <v>171915</v>
      </c>
      <c r="C1701" t="s">
        <v>2742</v>
      </c>
      <c r="D1701" s="18">
        <v>131.25</v>
      </c>
      <c r="E1701" s="13">
        <v>41736</v>
      </c>
      <c r="F1701" s="14">
        <v>0.41524305555555557</v>
      </c>
      <c r="G1701" s="18">
        <v>0</v>
      </c>
      <c r="H1701">
        <v>0</v>
      </c>
      <c r="I1701" s="21">
        <f t="shared" si="52"/>
        <v>-2669973.528999995</v>
      </c>
      <c r="L1701">
        <v>171915</v>
      </c>
      <c r="N1701">
        <v>7</v>
      </c>
      <c r="O1701" t="s">
        <v>44</v>
      </c>
      <c r="P1701">
        <v>2</v>
      </c>
      <c r="R1701">
        <v>62</v>
      </c>
      <c r="S1701" s="13">
        <v>42066</v>
      </c>
      <c r="T1701" s="13">
        <v>42066</v>
      </c>
      <c r="W1701">
        <v>2014</v>
      </c>
      <c r="X1701">
        <v>7</v>
      </c>
      <c r="AC1701" t="s">
        <v>130</v>
      </c>
      <c r="AD1701" t="s">
        <v>319</v>
      </c>
      <c r="AE1701" t="str">
        <f t="shared" si="53"/>
        <v>COLÉGIO OLIMPO GOIÂNIA</v>
      </c>
      <c r="AG1701">
        <v>77</v>
      </c>
      <c r="AH1701">
        <v>11</v>
      </c>
      <c r="AI1701" t="s">
        <v>46</v>
      </c>
      <c r="AK1701">
        <v>0</v>
      </c>
      <c r="AM1701">
        <v>0</v>
      </c>
      <c r="AP1701" t="s">
        <v>731</v>
      </c>
    </row>
    <row r="1702" spans="1:42" customFormat="1">
      <c r="A1702">
        <v>245561</v>
      </c>
      <c r="B1702">
        <v>171916</v>
      </c>
      <c r="C1702" t="s">
        <v>2743</v>
      </c>
      <c r="D1702" s="18">
        <v>131.25</v>
      </c>
      <c r="E1702" s="13">
        <v>41736</v>
      </c>
      <c r="F1702" s="14">
        <v>0.41526620370370365</v>
      </c>
      <c r="G1702" s="18">
        <v>0</v>
      </c>
      <c r="H1702">
        <v>0</v>
      </c>
      <c r="I1702" s="21">
        <f t="shared" si="52"/>
        <v>-2669842.278999995</v>
      </c>
      <c r="L1702">
        <v>171916</v>
      </c>
      <c r="N1702">
        <v>7</v>
      </c>
      <c r="O1702" t="s">
        <v>44</v>
      </c>
      <c r="P1702">
        <v>2</v>
      </c>
      <c r="R1702">
        <v>62</v>
      </c>
      <c r="S1702" s="13">
        <v>42066</v>
      </c>
      <c r="T1702" s="13">
        <v>42066</v>
      </c>
      <c r="W1702">
        <v>2014</v>
      </c>
      <c r="X1702">
        <v>7</v>
      </c>
      <c r="AC1702" t="s">
        <v>130</v>
      </c>
      <c r="AD1702" t="s">
        <v>319</v>
      </c>
      <c r="AE1702" t="str">
        <f t="shared" si="53"/>
        <v>COLÉGIO OLIMPO GOIÂNIA</v>
      </c>
      <c r="AG1702">
        <v>77</v>
      </c>
      <c r="AH1702">
        <v>11</v>
      </c>
      <c r="AI1702" t="s">
        <v>46</v>
      </c>
      <c r="AK1702">
        <v>0</v>
      </c>
      <c r="AM1702">
        <v>0</v>
      </c>
      <c r="AP1702" t="s">
        <v>731</v>
      </c>
    </row>
    <row r="1703" spans="1:42" customFormat="1">
      <c r="A1703">
        <v>245562</v>
      </c>
      <c r="B1703">
        <v>171917</v>
      </c>
      <c r="C1703" t="s">
        <v>2744</v>
      </c>
      <c r="D1703" s="18">
        <v>131.25</v>
      </c>
      <c r="E1703" s="13">
        <v>41736</v>
      </c>
      <c r="F1703" s="14">
        <v>0.4152777777777778</v>
      </c>
      <c r="G1703" s="18">
        <v>0</v>
      </c>
      <c r="H1703">
        <v>0</v>
      </c>
      <c r="I1703" s="21">
        <f t="shared" si="52"/>
        <v>-2669711.028999995</v>
      </c>
      <c r="L1703">
        <v>171917</v>
      </c>
      <c r="N1703">
        <v>7</v>
      </c>
      <c r="O1703" t="s">
        <v>44</v>
      </c>
      <c r="P1703">
        <v>2</v>
      </c>
      <c r="R1703">
        <v>62</v>
      </c>
      <c r="S1703" s="13">
        <v>42066</v>
      </c>
      <c r="T1703" s="13">
        <v>42066</v>
      </c>
      <c r="W1703">
        <v>2014</v>
      </c>
      <c r="X1703">
        <v>7</v>
      </c>
      <c r="AC1703" t="s">
        <v>130</v>
      </c>
      <c r="AD1703" t="s">
        <v>319</v>
      </c>
      <c r="AE1703" t="str">
        <f t="shared" si="53"/>
        <v>COLÉGIO OLIMPO GOIÂNIA</v>
      </c>
      <c r="AG1703">
        <v>77</v>
      </c>
      <c r="AH1703">
        <v>11</v>
      </c>
      <c r="AI1703" t="s">
        <v>46</v>
      </c>
      <c r="AK1703">
        <v>0</v>
      </c>
      <c r="AM1703">
        <v>0</v>
      </c>
      <c r="AP1703" t="s">
        <v>731</v>
      </c>
    </row>
    <row r="1704" spans="1:42" customFormat="1">
      <c r="A1704">
        <v>123666</v>
      </c>
      <c r="B1704" t="s">
        <v>2745</v>
      </c>
      <c r="C1704" t="s">
        <v>2746</v>
      </c>
      <c r="D1704" s="18">
        <v>0</v>
      </c>
      <c r="E1704" s="13">
        <v>41736</v>
      </c>
      <c r="F1704" s="14">
        <v>0.41584490740740737</v>
      </c>
      <c r="G1704" s="18">
        <v>73.5</v>
      </c>
      <c r="H1704">
        <v>0</v>
      </c>
      <c r="I1704" s="21">
        <f t="shared" si="52"/>
        <v>-2669784.528999995</v>
      </c>
      <c r="M1704">
        <v>46136</v>
      </c>
      <c r="N1704">
        <v>24</v>
      </c>
      <c r="O1704" t="s">
        <v>68</v>
      </c>
      <c r="P1704">
        <v>1</v>
      </c>
      <c r="R1704">
        <v>1530</v>
      </c>
      <c r="S1704" s="13">
        <v>41738</v>
      </c>
      <c r="T1704" s="13">
        <v>41738</v>
      </c>
      <c r="W1704">
        <v>2014</v>
      </c>
      <c r="X1704">
        <v>24</v>
      </c>
      <c r="AC1704" t="s">
        <v>84</v>
      </c>
      <c r="AD1704" t="s">
        <v>319</v>
      </c>
      <c r="AE1704" t="str">
        <f t="shared" si="53"/>
        <v>COLÉGIO OLIMPO UBERLÂNDIA</v>
      </c>
      <c r="AG1704">
        <v>4</v>
      </c>
      <c r="AH1704">
        <v>9</v>
      </c>
      <c r="AI1704" t="s">
        <v>54</v>
      </c>
      <c r="AK1704">
        <v>0</v>
      </c>
      <c r="AM1704">
        <v>0</v>
      </c>
      <c r="AP1704" t="s">
        <v>418</v>
      </c>
    </row>
    <row r="1705" spans="1:42" customFormat="1">
      <c r="A1705">
        <v>245563</v>
      </c>
      <c r="B1705">
        <v>171918</v>
      </c>
      <c r="C1705" t="s">
        <v>2747</v>
      </c>
      <c r="D1705" s="18">
        <v>131.25</v>
      </c>
      <c r="E1705" s="13">
        <v>41736</v>
      </c>
      <c r="F1705" s="14">
        <v>0.41601851851851851</v>
      </c>
      <c r="G1705" s="18">
        <v>0</v>
      </c>
      <c r="H1705">
        <v>0</v>
      </c>
      <c r="I1705" s="21">
        <f t="shared" si="52"/>
        <v>-2669653.278999995</v>
      </c>
      <c r="L1705">
        <v>171918</v>
      </c>
      <c r="N1705">
        <v>7</v>
      </c>
      <c r="O1705" t="s">
        <v>44</v>
      </c>
      <c r="P1705">
        <v>2</v>
      </c>
      <c r="R1705">
        <v>62</v>
      </c>
      <c r="S1705" s="13">
        <v>42066</v>
      </c>
      <c r="T1705" s="13">
        <v>42066</v>
      </c>
      <c r="W1705">
        <v>2014</v>
      </c>
      <c r="X1705">
        <v>7</v>
      </c>
      <c r="AC1705" t="s">
        <v>130</v>
      </c>
      <c r="AD1705" t="s">
        <v>319</v>
      </c>
      <c r="AE1705" t="str">
        <f t="shared" si="53"/>
        <v>COLÉGIO OLIMPO GOIÂNIA</v>
      </c>
      <c r="AG1705">
        <v>77</v>
      </c>
      <c r="AH1705">
        <v>11</v>
      </c>
      <c r="AI1705" t="s">
        <v>46</v>
      </c>
      <c r="AK1705">
        <v>0</v>
      </c>
      <c r="AM1705">
        <v>0</v>
      </c>
      <c r="AP1705" t="s">
        <v>731</v>
      </c>
    </row>
    <row r="1706" spans="1:42" customFormat="1">
      <c r="A1706">
        <v>123667</v>
      </c>
      <c r="B1706" t="s">
        <v>2748</v>
      </c>
      <c r="C1706" t="s">
        <v>2749</v>
      </c>
      <c r="D1706" s="18">
        <v>0</v>
      </c>
      <c r="E1706" s="13">
        <v>41736</v>
      </c>
      <c r="F1706" s="14">
        <v>0.41659722222222223</v>
      </c>
      <c r="G1706" s="18">
        <v>641.75</v>
      </c>
      <c r="H1706">
        <v>0</v>
      </c>
      <c r="I1706" s="21">
        <f t="shared" si="52"/>
        <v>-2670295.028999995</v>
      </c>
      <c r="M1706">
        <v>45922</v>
      </c>
      <c r="N1706">
        <v>24</v>
      </c>
      <c r="O1706" t="s">
        <v>68</v>
      </c>
      <c r="P1706">
        <v>1</v>
      </c>
      <c r="R1706">
        <v>1544</v>
      </c>
      <c r="S1706" s="13">
        <v>41738</v>
      </c>
      <c r="T1706" s="13">
        <v>41738</v>
      </c>
      <c r="W1706">
        <v>2014</v>
      </c>
      <c r="X1706">
        <v>24</v>
      </c>
      <c r="AC1706" t="s">
        <v>86</v>
      </c>
      <c r="AD1706" t="s">
        <v>319</v>
      </c>
      <c r="AE1706" t="str">
        <f t="shared" si="53"/>
        <v>COLÉGIO OLIMPO ANÁPOLIS</v>
      </c>
      <c r="AG1706">
        <v>4</v>
      </c>
      <c r="AH1706">
        <v>9</v>
      </c>
      <c r="AI1706" t="s">
        <v>54</v>
      </c>
      <c r="AK1706">
        <v>0</v>
      </c>
      <c r="AM1706">
        <v>0</v>
      </c>
      <c r="AP1706" t="s">
        <v>418</v>
      </c>
    </row>
    <row r="1707" spans="1:42" customFormat="1">
      <c r="A1707">
        <v>245566</v>
      </c>
      <c r="B1707">
        <v>172144</v>
      </c>
      <c r="C1707" t="s">
        <v>2750</v>
      </c>
      <c r="D1707" s="18">
        <v>1284</v>
      </c>
      <c r="E1707" s="13">
        <v>41736</v>
      </c>
      <c r="F1707" s="14">
        <v>0.4173263888888889</v>
      </c>
      <c r="G1707" s="18">
        <v>0</v>
      </c>
      <c r="H1707">
        <v>0</v>
      </c>
      <c r="I1707" s="21">
        <f t="shared" si="52"/>
        <v>-2669011.028999995</v>
      </c>
      <c r="L1707">
        <v>172144</v>
      </c>
      <c r="N1707">
        <v>7</v>
      </c>
      <c r="O1707" t="s">
        <v>44</v>
      </c>
      <c r="P1707">
        <v>2</v>
      </c>
      <c r="R1707">
        <v>6</v>
      </c>
      <c r="S1707" s="13">
        <v>42066</v>
      </c>
      <c r="T1707" s="13">
        <v>42066</v>
      </c>
      <c r="W1707">
        <v>2014</v>
      </c>
      <c r="X1707">
        <v>7</v>
      </c>
      <c r="AC1707" t="s">
        <v>45</v>
      </c>
      <c r="AD1707" t="s">
        <v>319</v>
      </c>
      <c r="AE1707" t="str">
        <f t="shared" si="53"/>
        <v>COLÉGIO OLIMPO GOIÂNIA</v>
      </c>
      <c r="AG1707">
        <v>77</v>
      </c>
      <c r="AH1707">
        <v>11</v>
      </c>
      <c r="AI1707" t="s">
        <v>46</v>
      </c>
      <c r="AK1707">
        <v>0</v>
      </c>
      <c r="AM1707">
        <v>0</v>
      </c>
      <c r="AP1707" t="s">
        <v>731</v>
      </c>
    </row>
    <row r="1708" spans="1:42" customFormat="1">
      <c r="A1708">
        <v>245567</v>
      </c>
      <c r="B1708">
        <v>172145</v>
      </c>
      <c r="C1708" t="s">
        <v>2751</v>
      </c>
      <c r="D1708" s="18">
        <v>1284</v>
      </c>
      <c r="E1708" s="13">
        <v>41736</v>
      </c>
      <c r="F1708" s="14">
        <v>0.4173263888888889</v>
      </c>
      <c r="G1708" s="18">
        <v>0</v>
      </c>
      <c r="H1708">
        <v>0</v>
      </c>
      <c r="I1708" s="21">
        <f t="shared" si="52"/>
        <v>-2667727.028999995</v>
      </c>
      <c r="L1708">
        <v>172145</v>
      </c>
      <c r="N1708">
        <v>7</v>
      </c>
      <c r="O1708" t="s">
        <v>44</v>
      </c>
      <c r="P1708">
        <v>2</v>
      </c>
      <c r="R1708">
        <v>6</v>
      </c>
      <c r="S1708" s="13">
        <v>42066</v>
      </c>
      <c r="T1708" s="13">
        <v>42066</v>
      </c>
      <c r="W1708">
        <v>2014</v>
      </c>
      <c r="X1708">
        <v>7</v>
      </c>
      <c r="AC1708" t="s">
        <v>45</v>
      </c>
      <c r="AD1708" t="s">
        <v>319</v>
      </c>
      <c r="AE1708" t="str">
        <f t="shared" si="53"/>
        <v>COLÉGIO OLIMPO GOIÂNIA</v>
      </c>
      <c r="AG1708">
        <v>77</v>
      </c>
      <c r="AH1708">
        <v>11</v>
      </c>
      <c r="AI1708" t="s">
        <v>46</v>
      </c>
      <c r="AK1708">
        <v>0</v>
      </c>
      <c r="AM1708">
        <v>0</v>
      </c>
      <c r="AP1708" t="s">
        <v>731</v>
      </c>
    </row>
    <row r="1709" spans="1:42" customFormat="1">
      <c r="A1709">
        <v>245571</v>
      </c>
      <c r="B1709">
        <v>172180</v>
      </c>
      <c r="C1709" t="s">
        <v>2752</v>
      </c>
      <c r="D1709" s="18">
        <v>1284</v>
      </c>
      <c r="E1709" s="13">
        <v>41736</v>
      </c>
      <c r="F1709" s="14">
        <v>0.4185532407407408</v>
      </c>
      <c r="G1709" s="18">
        <v>0</v>
      </c>
      <c r="H1709">
        <v>0</v>
      </c>
      <c r="I1709" s="21">
        <f t="shared" si="52"/>
        <v>-2666443.028999995</v>
      </c>
      <c r="L1709">
        <v>172180</v>
      </c>
      <c r="N1709">
        <v>7</v>
      </c>
      <c r="O1709" t="s">
        <v>44</v>
      </c>
      <c r="P1709">
        <v>1</v>
      </c>
      <c r="R1709">
        <v>6</v>
      </c>
      <c r="S1709" s="13">
        <v>42066</v>
      </c>
      <c r="T1709" s="13">
        <v>42066</v>
      </c>
      <c r="W1709">
        <v>2014</v>
      </c>
      <c r="X1709">
        <v>7</v>
      </c>
      <c r="AC1709" t="s">
        <v>45</v>
      </c>
      <c r="AD1709" t="s">
        <v>319</v>
      </c>
      <c r="AE1709" t="str">
        <f t="shared" si="53"/>
        <v>COLÉGIO OLIMPO GOIÂNIA</v>
      </c>
      <c r="AG1709">
        <v>77</v>
      </c>
      <c r="AH1709">
        <v>11</v>
      </c>
      <c r="AI1709" t="s">
        <v>46</v>
      </c>
      <c r="AK1709">
        <v>0</v>
      </c>
      <c r="AM1709">
        <v>0</v>
      </c>
      <c r="AP1709" t="s">
        <v>731</v>
      </c>
    </row>
    <row r="1710" spans="1:42" customFormat="1">
      <c r="A1710">
        <v>245572</v>
      </c>
      <c r="B1710">
        <v>172181</v>
      </c>
      <c r="C1710" t="s">
        <v>2753</v>
      </c>
      <c r="D1710" s="18">
        <v>1284</v>
      </c>
      <c r="E1710" s="13">
        <v>41736</v>
      </c>
      <c r="F1710" s="14">
        <v>0.4185532407407408</v>
      </c>
      <c r="G1710" s="18">
        <v>0</v>
      </c>
      <c r="H1710">
        <v>0</v>
      </c>
      <c r="I1710" s="21">
        <f t="shared" si="52"/>
        <v>-2665159.028999995</v>
      </c>
      <c r="L1710">
        <v>172181</v>
      </c>
      <c r="N1710">
        <v>7</v>
      </c>
      <c r="O1710" t="s">
        <v>44</v>
      </c>
      <c r="P1710">
        <v>1</v>
      </c>
      <c r="R1710">
        <v>6</v>
      </c>
      <c r="S1710" s="13">
        <v>42066</v>
      </c>
      <c r="T1710" s="13">
        <v>42066</v>
      </c>
      <c r="W1710">
        <v>2014</v>
      </c>
      <c r="X1710">
        <v>7</v>
      </c>
      <c r="AC1710" t="s">
        <v>45</v>
      </c>
      <c r="AD1710" t="s">
        <v>319</v>
      </c>
      <c r="AE1710" t="str">
        <f t="shared" si="53"/>
        <v>COLÉGIO OLIMPO GOIÂNIA</v>
      </c>
      <c r="AG1710">
        <v>77</v>
      </c>
      <c r="AH1710">
        <v>11</v>
      </c>
      <c r="AI1710" t="s">
        <v>46</v>
      </c>
      <c r="AK1710">
        <v>0</v>
      </c>
      <c r="AM1710">
        <v>0</v>
      </c>
      <c r="AP1710" t="s">
        <v>731</v>
      </c>
    </row>
    <row r="1711" spans="1:42" customFormat="1">
      <c r="A1711">
        <v>245574</v>
      </c>
      <c r="B1711">
        <v>171908</v>
      </c>
      <c r="C1711" t="s">
        <v>2754</v>
      </c>
      <c r="D1711" s="18">
        <v>150</v>
      </c>
      <c r="E1711" s="13">
        <v>41736</v>
      </c>
      <c r="F1711" s="14">
        <v>0.42004629629629631</v>
      </c>
      <c r="G1711" s="18">
        <v>0</v>
      </c>
      <c r="H1711">
        <v>0</v>
      </c>
      <c r="I1711" s="21">
        <f t="shared" si="52"/>
        <v>-2665009.028999995</v>
      </c>
      <c r="L1711">
        <v>171908</v>
      </c>
      <c r="N1711">
        <v>7</v>
      </c>
      <c r="O1711" t="s">
        <v>44</v>
      </c>
      <c r="P1711">
        <v>2</v>
      </c>
      <c r="R1711">
        <v>62</v>
      </c>
      <c r="S1711" s="13">
        <v>42066</v>
      </c>
      <c r="T1711" s="13">
        <v>42066</v>
      </c>
      <c r="W1711">
        <v>2014</v>
      </c>
      <c r="X1711">
        <v>7</v>
      </c>
      <c r="AC1711" t="s">
        <v>130</v>
      </c>
      <c r="AD1711" t="s">
        <v>319</v>
      </c>
      <c r="AE1711" t="str">
        <f t="shared" si="53"/>
        <v>COLÉGIO OLIMPO GOIÂNIA</v>
      </c>
      <c r="AG1711">
        <v>77</v>
      </c>
      <c r="AH1711">
        <v>11</v>
      </c>
      <c r="AI1711" t="s">
        <v>46</v>
      </c>
      <c r="AK1711">
        <v>0</v>
      </c>
      <c r="AM1711">
        <v>0</v>
      </c>
      <c r="AP1711" t="s">
        <v>731</v>
      </c>
    </row>
    <row r="1712" spans="1:42" customFormat="1">
      <c r="A1712">
        <v>245575</v>
      </c>
      <c r="B1712">
        <v>171912</v>
      </c>
      <c r="C1712" t="s">
        <v>2755</v>
      </c>
      <c r="D1712" s="18">
        <v>150</v>
      </c>
      <c r="E1712" s="13">
        <v>41736</v>
      </c>
      <c r="F1712" s="14">
        <v>0.42004629629629631</v>
      </c>
      <c r="G1712" s="18">
        <v>0</v>
      </c>
      <c r="H1712">
        <v>0</v>
      </c>
      <c r="I1712" s="21">
        <f t="shared" si="52"/>
        <v>-2664859.028999995</v>
      </c>
      <c r="L1712">
        <v>171912</v>
      </c>
      <c r="N1712">
        <v>7</v>
      </c>
      <c r="O1712" t="s">
        <v>44</v>
      </c>
      <c r="P1712">
        <v>2</v>
      </c>
      <c r="R1712">
        <v>62</v>
      </c>
      <c r="S1712" s="13">
        <v>42066</v>
      </c>
      <c r="T1712" s="13">
        <v>42066</v>
      </c>
      <c r="W1712">
        <v>2014</v>
      </c>
      <c r="X1712">
        <v>7</v>
      </c>
      <c r="AC1712" t="s">
        <v>130</v>
      </c>
      <c r="AD1712" t="s">
        <v>319</v>
      </c>
      <c r="AE1712" t="str">
        <f t="shared" si="53"/>
        <v>COLÉGIO OLIMPO GOIÂNIA</v>
      </c>
      <c r="AG1712">
        <v>77</v>
      </c>
      <c r="AH1712">
        <v>11</v>
      </c>
      <c r="AI1712" t="s">
        <v>46</v>
      </c>
      <c r="AK1712">
        <v>0</v>
      </c>
      <c r="AM1712">
        <v>0</v>
      </c>
      <c r="AP1712" t="s">
        <v>731</v>
      </c>
    </row>
    <row r="1713" spans="1:42" customFormat="1">
      <c r="A1713">
        <v>245576</v>
      </c>
      <c r="B1713">
        <v>171910</v>
      </c>
      <c r="C1713" t="s">
        <v>2756</v>
      </c>
      <c r="D1713" s="18">
        <v>150</v>
      </c>
      <c r="E1713" s="13">
        <v>41736</v>
      </c>
      <c r="F1713" s="14">
        <v>0.4206597222222222</v>
      </c>
      <c r="G1713" s="18">
        <v>0</v>
      </c>
      <c r="H1713">
        <v>0</v>
      </c>
      <c r="I1713" s="21">
        <f t="shared" si="52"/>
        <v>-2664709.028999995</v>
      </c>
      <c r="L1713">
        <v>171910</v>
      </c>
      <c r="N1713">
        <v>7</v>
      </c>
      <c r="O1713" t="s">
        <v>44</v>
      </c>
      <c r="P1713">
        <v>2</v>
      </c>
      <c r="R1713">
        <v>62</v>
      </c>
      <c r="S1713" s="13">
        <v>42066</v>
      </c>
      <c r="T1713" s="13">
        <v>42066</v>
      </c>
      <c r="W1713">
        <v>2014</v>
      </c>
      <c r="X1713">
        <v>7</v>
      </c>
      <c r="AC1713" t="s">
        <v>130</v>
      </c>
      <c r="AD1713" t="s">
        <v>319</v>
      </c>
      <c r="AE1713" t="str">
        <f t="shared" si="53"/>
        <v>COLÉGIO OLIMPO GOIÂNIA</v>
      </c>
      <c r="AG1713">
        <v>77</v>
      </c>
      <c r="AH1713">
        <v>11</v>
      </c>
      <c r="AI1713" t="s">
        <v>46</v>
      </c>
      <c r="AK1713">
        <v>0</v>
      </c>
      <c r="AM1713">
        <v>0</v>
      </c>
      <c r="AP1713" t="s">
        <v>731</v>
      </c>
    </row>
    <row r="1714" spans="1:42" customFormat="1">
      <c r="A1714">
        <v>245577</v>
      </c>
      <c r="B1714">
        <v>171911</v>
      </c>
      <c r="C1714" t="s">
        <v>2757</v>
      </c>
      <c r="D1714" s="18">
        <v>150</v>
      </c>
      <c r="E1714" s="13">
        <v>41736</v>
      </c>
      <c r="F1714" s="14">
        <v>0.4206597222222222</v>
      </c>
      <c r="G1714" s="18">
        <v>0</v>
      </c>
      <c r="H1714">
        <v>0</v>
      </c>
      <c r="I1714" s="21">
        <f t="shared" si="52"/>
        <v>-2664559.028999995</v>
      </c>
      <c r="L1714">
        <v>171911</v>
      </c>
      <c r="N1714">
        <v>7</v>
      </c>
      <c r="O1714" t="s">
        <v>44</v>
      </c>
      <c r="P1714">
        <v>2</v>
      </c>
      <c r="R1714">
        <v>62</v>
      </c>
      <c r="S1714" s="13">
        <v>42066</v>
      </c>
      <c r="T1714" s="13">
        <v>42066</v>
      </c>
      <c r="W1714">
        <v>2014</v>
      </c>
      <c r="X1714">
        <v>7</v>
      </c>
      <c r="AC1714" t="s">
        <v>130</v>
      </c>
      <c r="AD1714" t="s">
        <v>319</v>
      </c>
      <c r="AE1714" t="str">
        <f t="shared" si="53"/>
        <v>COLÉGIO OLIMPO GOIÂNIA</v>
      </c>
      <c r="AG1714">
        <v>77</v>
      </c>
      <c r="AH1714">
        <v>11</v>
      </c>
      <c r="AI1714" t="s">
        <v>46</v>
      </c>
      <c r="AK1714">
        <v>0</v>
      </c>
      <c r="AM1714">
        <v>0</v>
      </c>
      <c r="AP1714" t="s">
        <v>731</v>
      </c>
    </row>
    <row r="1715" spans="1:42" customFormat="1">
      <c r="A1715">
        <v>123473</v>
      </c>
      <c r="B1715">
        <v>144198</v>
      </c>
      <c r="C1715" t="s">
        <v>2758</v>
      </c>
      <c r="D1715" s="18">
        <v>1339</v>
      </c>
      <c r="E1715" s="13">
        <v>41736</v>
      </c>
      <c r="F1715" s="14">
        <v>0.42224537037037035</v>
      </c>
      <c r="G1715" s="18">
        <v>0</v>
      </c>
      <c r="H1715">
        <v>0</v>
      </c>
      <c r="I1715" s="21">
        <f t="shared" si="52"/>
        <v>-2663220.028999995</v>
      </c>
      <c r="L1715">
        <v>144198</v>
      </c>
      <c r="N1715">
        <v>14</v>
      </c>
      <c r="O1715" t="s">
        <v>144</v>
      </c>
      <c r="P1715">
        <v>1</v>
      </c>
      <c r="R1715">
        <v>2</v>
      </c>
      <c r="S1715" s="13">
        <v>41737</v>
      </c>
      <c r="T1715" s="13">
        <v>41737</v>
      </c>
      <c r="U1715">
        <v>18219</v>
      </c>
      <c r="V1715">
        <v>20140407</v>
      </c>
      <c r="W1715">
        <v>2014</v>
      </c>
      <c r="X1715">
        <v>14</v>
      </c>
      <c r="AC1715" t="s">
        <v>48</v>
      </c>
      <c r="AD1715" t="s">
        <v>319</v>
      </c>
      <c r="AE1715" t="str">
        <f t="shared" si="53"/>
        <v>COLÉGIO OLIMPO GOIÂNIA</v>
      </c>
      <c r="AG1715">
        <v>12</v>
      </c>
      <c r="AH1715">
        <v>4</v>
      </c>
      <c r="AI1715" t="s">
        <v>78</v>
      </c>
      <c r="AM1715">
        <v>0</v>
      </c>
      <c r="AP1715" t="s">
        <v>355</v>
      </c>
    </row>
    <row r="1716" spans="1:42" customFormat="1">
      <c r="A1716">
        <v>123474</v>
      </c>
      <c r="B1716">
        <v>144472</v>
      </c>
      <c r="C1716" t="s">
        <v>2759</v>
      </c>
      <c r="D1716" s="18">
        <v>1339</v>
      </c>
      <c r="E1716" s="13">
        <v>41736</v>
      </c>
      <c r="F1716" s="14">
        <v>0.42228009259259264</v>
      </c>
      <c r="G1716" s="18">
        <v>0</v>
      </c>
      <c r="H1716">
        <v>0</v>
      </c>
      <c r="I1716" s="21">
        <f t="shared" si="52"/>
        <v>-2661881.028999995</v>
      </c>
      <c r="L1716">
        <v>144472</v>
      </c>
      <c r="N1716">
        <v>14</v>
      </c>
      <c r="O1716" t="s">
        <v>144</v>
      </c>
      <c r="P1716">
        <v>1</v>
      </c>
      <c r="R1716">
        <v>2</v>
      </c>
      <c r="S1716" s="13">
        <v>41737</v>
      </c>
      <c r="T1716" s="13">
        <v>41737</v>
      </c>
      <c r="U1716">
        <v>18220</v>
      </c>
      <c r="V1716">
        <v>20140407</v>
      </c>
      <c r="W1716">
        <v>2014</v>
      </c>
      <c r="X1716">
        <v>14</v>
      </c>
      <c r="AC1716" t="s">
        <v>48</v>
      </c>
      <c r="AD1716" t="s">
        <v>319</v>
      </c>
      <c r="AE1716" t="str">
        <f t="shared" si="53"/>
        <v>COLÉGIO OLIMPO GOIÂNIA</v>
      </c>
      <c r="AG1716">
        <v>12</v>
      </c>
      <c r="AH1716">
        <v>4</v>
      </c>
      <c r="AI1716" t="s">
        <v>78</v>
      </c>
      <c r="AM1716">
        <v>0</v>
      </c>
      <c r="AP1716" t="s">
        <v>355</v>
      </c>
    </row>
    <row r="1717" spans="1:42" customFormat="1">
      <c r="A1717">
        <v>123475</v>
      </c>
      <c r="B1717">
        <v>144556</v>
      </c>
      <c r="C1717" t="s">
        <v>2760</v>
      </c>
      <c r="D1717" s="18">
        <v>1339</v>
      </c>
      <c r="E1717" s="13">
        <v>41736</v>
      </c>
      <c r="F1717" s="14">
        <v>0.42228009259259264</v>
      </c>
      <c r="G1717" s="18">
        <v>0</v>
      </c>
      <c r="H1717">
        <v>0</v>
      </c>
      <c r="I1717" s="21">
        <f t="shared" si="52"/>
        <v>-2660542.028999995</v>
      </c>
      <c r="L1717">
        <v>144556</v>
      </c>
      <c r="N1717">
        <v>14</v>
      </c>
      <c r="O1717" t="s">
        <v>144</v>
      </c>
      <c r="P1717">
        <v>1</v>
      </c>
      <c r="R1717">
        <v>2</v>
      </c>
      <c r="S1717" s="13">
        <v>41737</v>
      </c>
      <c r="T1717" s="13">
        <v>41737</v>
      </c>
      <c r="U1717">
        <v>18221</v>
      </c>
      <c r="V1717">
        <v>20140407</v>
      </c>
      <c r="W1717">
        <v>2014</v>
      </c>
      <c r="X1717">
        <v>14</v>
      </c>
      <c r="AC1717" t="s">
        <v>48</v>
      </c>
      <c r="AD1717" t="s">
        <v>319</v>
      </c>
      <c r="AE1717" t="str">
        <f t="shared" si="53"/>
        <v>COLÉGIO OLIMPO GOIÂNIA</v>
      </c>
      <c r="AG1717">
        <v>12</v>
      </c>
      <c r="AH1717">
        <v>4</v>
      </c>
      <c r="AI1717" t="s">
        <v>78</v>
      </c>
      <c r="AM1717">
        <v>0</v>
      </c>
      <c r="AP1717" t="s">
        <v>355</v>
      </c>
    </row>
    <row r="1718" spans="1:42" customFormat="1">
      <c r="A1718">
        <v>123476</v>
      </c>
      <c r="B1718">
        <v>145856</v>
      </c>
      <c r="C1718" t="s">
        <v>2761</v>
      </c>
      <c r="D1718" s="18">
        <v>1525.27</v>
      </c>
      <c r="E1718" s="13">
        <v>41736</v>
      </c>
      <c r="F1718" s="14">
        <v>0.42228009259259264</v>
      </c>
      <c r="G1718" s="18">
        <v>0</v>
      </c>
      <c r="H1718">
        <v>0</v>
      </c>
      <c r="I1718" s="21">
        <f t="shared" si="52"/>
        <v>-2659016.758999995</v>
      </c>
      <c r="L1718">
        <v>145856</v>
      </c>
      <c r="N1718">
        <v>14</v>
      </c>
      <c r="O1718" t="s">
        <v>144</v>
      </c>
      <c r="P1718">
        <v>1</v>
      </c>
      <c r="R1718">
        <v>2</v>
      </c>
      <c r="S1718" s="13">
        <v>41737</v>
      </c>
      <c r="T1718" s="13">
        <v>41737</v>
      </c>
      <c r="U1718">
        <v>18222</v>
      </c>
      <c r="V1718">
        <v>20140407</v>
      </c>
      <c r="W1718">
        <v>2014</v>
      </c>
      <c r="X1718">
        <v>14</v>
      </c>
      <c r="AC1718" t="s">
        <v>48</v>
      </c>
      <c r="AD1718" t="s">
        <v>319</v>
      </c>
      <c r="AE1718" t="str">
        <f t="shared" si="53"/>
        <v>COLÉGIO OLIMPO GOIÂNIA</v>
      </c>
      <c r="AG1718">
        <v>12</v>
      </c>
      <c r="AH1718">
        <v>4</v>
      </c>
      <c r="AI1718" t="s">
        <v>78</v>
      </c>
      <c r="AM1718">
        <v>0</v>
      </c>
      <c r="AP1718" t="s">
        <v>355</v>
      </c>
    </row>
    <row r="1719" spans="1:42" customFormat="1">
      <c r="A1719">
        <v>123478</v>
      </c>
      <c r="B1719">
        <v>146320</v>
      </c>
      <c r="C1719" t="s">
        <v>2762</v>
      </c>
      <c r="D1719" s="18">
        <v>1525.27</v>
      </c>
      <c r="E1719" s="13">
        <v>41736</v>
      </c>
      <c r="F1719" s="14">
        <v>0.42229166666666668</v>
      </c>
      <c r="G1719" s="18">
        <v>0</v>
      </c>
      <c r="H1719">
        <v>0</v>
      </c>
      <c r="I1719" s="21">
        <f t="shared" si="52"/>
        <v>-2657491.4889999949</v>
      </c>
      <c r="L1719">
        <v>146320</v>
      </c>
      <c r="N1719">
        <v>14</v>
      </c>
      <c r="O1719" t="s">
        <v>144</v>
      </c>
      <c r="P1719">
        <v>1</v>
      </c>
      <c r="R1719">
        <v>2</v>
      </c>
      <c r="S1719" s="13">
        <v>41737</v>
      </c>
      <c r="T1719" s="13">
        <v>41737</v>
      </c>
      <c r="U1719">
        <v>18224</v>
      </c>
      <c r="V1719">
        <v>20140407</v>
      </c>
      <c r="W1719">
        <v>2014</v>
      </c>
      <c r="X1719">
        <v>14</v>
      </c>
      <c r="AC1719" t="s">
        <v>48</v>
      </c>
      <c r="AD1719" t="s">
        <v>319</v>
      </c>
      <c r="AE1719" t="str">
        <f t="shared" si="53"/>
        <v>COLÉGIO OLIMPO GOIÂNIA</v>
      </c>
      <c r="AG1719">
        <v>12</v>
      </c>
      <c r="AH1719">
        <v>4</v>
      </c>
      <c r="AI1719" t="s">
        <v>78</v>
      </c>
      <c r="AM1719">
        <v>0</v>
      </c>
      <c r="AP1719" t="s">
        <v>355</v>
      </c>
    </row>
    <row r="1720" spans="1:42" customFormat="1">
      <c r="A1720">
        <v>123477</v>
      </c>
      <c r="B1720">
        <v>146121</v>
      </c>
      <c r="C1720" t="s">
        <v>2763</v>
      </c>
      <c r="D1720" s="18">
        <v>1525.27</v>
      </c>
      <c r="E1720" s="13">
        <v>41736</v>
      </c>
      <c r="F1720" s="14">
        <v>0.42229166666666668</v>
      </c>
      <c r="G1720" s="18">
        <v>0</v>
      </c>
      <c r="H1720">
        <v>0</v>
      </c>
      <c r="I1720" s="21">
        <f t="shared" si="52"/>
        <v>-2655966.2189999949</v>
      </c>
      <c r="L1720">
        <v>146121</v>
      </c>
      <c r="N1720">
        <v>14</v>
      </c>
      <c r="O1720" t="s">
        <v>144</v>
      </c>
      <c r="P1720">
        <v>1</v>
      </c>
      <c r="R1720">
        <v>2</v>
      </c>
      <c r="S1720" s="13">
        <v>41737</v>
      </c>
      <c r="T1720" s="13">
        <v>41737</v>
      </c>
      <c r="U1720">
        <v>18223</v>
      </c>
      <c r="V1720">
        <v>20140407</v>
      </c>
      <c r="W1720">
        <v>2014</v>
      </c>
      <c r="X1720">
        <v>14</v>
      </c>
      <c r="AC1720" t="s">
        <v>48</v>
      </c>
      <c r="AD1720" t="s">
        <v>319</v>
      </c>
      <c r="AE1720" t="str">
        <f t="shared" si="53"/>
        <v>COLÉGIO OLIMPO GOIÂNIA</v>
      </c>
      <c r="AG1720">
        <v>12</v>
      </c>
      <c r="AH1720">
        <v>4</v>
      </c>
      <c r="AI1720" t="s">
        <v>78</v>
      </c>
      <c r="AM1720">
        <v>0</v>
      </c>
      <c r="AP1720" t="s">
        <v>355</v>
      </c>
    </row>
    <row r="1721" spans="1:42" customFormat="1">
      <c r="A1721">
        <v>123479</v>
      </c>
      <c r="B1721">
        <v>164520</v>
      </c>
      <c r="C1721" t="s">
        <v>2764</v>
      </c>
      <c r="D1721" s="18">
        <v>1525.27</v>
      </c>
      <c r="E1721" s="13">
        <v>41736</v>
      </c>
      <c r="F1721" s="14">
        <v>0.42229166666666668</v>
      </c>
      <c r="G1721" s="18">
        <v>0</v>
      </c>
      <c r="H1721">
        <v>0</v>
      </c>
      <c r="I1721" s="21">
        <f t="shared" si="52"/>
        <v>-2654440.9489999949</v>
      </c>
      <c r="L1721">
        <v>164520</v>
      </c>
      <c r="N1721">
        <v>14</v>
      </c>
      <c r="O1721" t="s">
        <v>144</v>
      </c>
      <c r="P1721">
        <v>1</v>
      </c>
      <c r="R1721">
        <v>2</v>
      </c>
      <c r="S1721" s="13">
        <v>41737</v>
      </c>
      <c r="T1721" s="13">
        <v>41737</v>
      </c>
      <c r="U1721">
        <v>18225</v>
      </c>
      <c r="V1721">
        <v>20140407</v>
      </c>
      <c r="W1721">
        <v>2014</v>
      </c>
      <c r="X1721">
        <v>14</v>
      </c>
      <c r="AC1721" t="s">
        <v>48</v>
      </c>
      <c r="AD1721" t="s">
        <v>319</v>
      </c>
      <c r="AE1721" t="str">
        <f t="shared" si="53"/>
        <v>COLÉGIO OLIMPO GOIÂNIA</v>
      </c>
      <c r="AG1721">
        <v>12</v>
      </c>
      <c r="AH1721">
        <v>4</v>
      </c>
      <c r="AI1721" t="s">
        <v>78</v>
      </c>
      <c r="AM1721">
        <v>0</v>
      </c>
      <c r="AP1721" t="s">
        <v>355</v>
      </c>
    </row>
    <row r="1722" spans="1:42" customFormat="1">
      <c r="A1722">
        <v>245579</v>
      </c>
      <c r="B1722">
        <v>172168</v>
      </c>
      <c r="C1722" t="s">
        <v>2765</v>
      </c>
      <c r="D1722" s="18">
        <v>487.92</v>
      </c>
      <c r="E1722" s="13">
        <v>41736</v>
      </c>
      <c r="F1722" s="14">
        <v>0.42465277777777777</v>
      </c>
      <c r="G1722" s="18">
        <v>0</v>
      </c>
      <c r="H1722">
        <v>0</v>
      </c>
      <c r="I1722" s="21">
        <f t="shared" si="52"/>
        <v>-2653953.028999995</v>
      </c>
      <c r="L1722">
        <v>172168</v>
      </c>
      <c r="N1722">
        <v>7</v>
      </c>
      <c r="O1722" t="s">
        <v>44</v>
      </c>
      <c r="P1722">
        <v>2</v>
      </c>
      <c r="R1722">
        <v>6</v>
      </c>
      <c r="S1722" s="13">
        <v>42066</v>
      </c>
      <c r="T1722" s="13">
        <v>42066</v>
      </c>
      <c r="W1722">
        <v>2014</v>
      </c>
      <c r="X1722">
        <v>7</v>
      </c>
      <c r="AC1722" t="s">
        <v>45</v>
      </c>
      <c r="AD1722" t="s">
        <v>319</v>
      </c>
      <c r="AE1722" t="str">
        <f t="shared" si="53"/>
        <v>COLÉGIO OLIMPO GOIÂNIA</v>
      </c>
      <c r="AG1722">
        <v>77</v>
      </c>
      <c r="AH1722">
        <v>11</v>
      </c>
      <c r="AI1722" t="s">
        <v>46</v>
      </c>
      <c r="AK1722">
        <v>0</v>
      </c>
      <c r="AM1722">
        <v>0</v>
      </c>
      <c r="AP1722" t="s">
        <v>731</v>
      </c>
    </row>
    <row r="1723" spans="1:42" customFormat="1">
      <c r="A1723">
        <v>245580</v>
      </c>
      <c r="B1723">
        <v>172169</v>
      </c>
      <c r="C1723" t="s">
        <v>2766</v>
      </c>
      <c r="D1723" s="18">
        <v>1219.8</v>
      </c>
      <c r="E1723" s="13">
        <v>41736</v>
      </c>
      <c r="F1723" s="14">
        <v>0.42465277777777777</v>
      </c>
      <c r="G1723" s="18">
        <v>0</v>
      </c>
      <c r="H1723">
        <v>0</v>
      </c>
      <c r="I1723" s="21">
        <f t="shared" si="52"/>
        <v>-2652733.2289999952</v>
      </c>
      <c r="L1723">
        <v>172169</v>
      </c>
      <c r="N1723">
        <v>7</v>
      </c>
      <c r="O1723" t="s">
        <v>44</v>
      </c>
      <c r="P1723">
        <v>2</v>
      </c>
      <c r="R1723">
        <v>6</v>
      </c>
      <c r="S1723" s="13">
        <v>42066</v>
      </c>
      <c r="T1723" s="13">
        <v>42066</v>
      </c>
      <c r="W1723">
        <v>2014</v>
      </c>
      <c r="X1723">
        <v>7</v>
      </c>
      <c r="AC1723" t="s">
        <v>45</v>
      </c>
      <c r="AD1723" t="s">
        <v>319</v>
      </c>
      <c r="AE1723" t="str">
        <f t="shared" si="53"/>
        <v>COLÉGIO OLIMPO GOIÂNIA</v>
      </c>
      <c r="AG1723">
        <v>77</v>
      </c>
      <c r="AH1723">
        <v>11</v>
      </c>
      <c r="AI1723" t="s">
        <v>46</v>
      </c>
      <c r="AK1723">
        <v>0</v>
      </c>
      <c r="AM1723">
        <v>0</v>
      </c>
      <c r="AP1723" t="s">
        <v>731</v>
      </c>
    </row>
    <row r="1724" spans="1:42" customFormat="1">
      <c r="A1724">
        <v>245581</v>
      </c>
      <c r="B1724">
        <v>172170</v>
      </c>
      <c r="C1724" t="s">
        <v>2767</v>
      </c>
      <c r="D1724" s="18">
        <v>1219.8</v>
      </c>
      <c r="E1724" s="13">
        <v>41736</v>
      </c>
      <c r="F1724" s="14">
        <v>0.42468750000000005</v>
      </c>
      <c r="G1724" s="18">
        <v>0</v>
      </c>
      <c r="H1724">
        <v>0</v>
      </c>
      <c r="I1724" s="21">
        <f t="shared" si="52"/>
        <v>-2651513.4289999953</v>
      </c>
      <c r="L1724">
        <v>172170</v>
      </c>
      <c r="N1724">
        <v>7</v>
      </c>
      <c r="O1724" t="s">
        <v>44</v>
      </c>
      <c r="P1724">
        <v>2</v>
      </c>
      <c r="R1724">
        <v>6</v>
      </c>
      <c r="S1724" s="13">
        <v>42066</v>
      </c>
      <c r="T1724" s="13">
        <v>42066</v>
      </c>
      <c r="W1724">
        <v>2014</v>
      </c>
      <c r="X1724">
        <v>7</v>
      </c>
      <c r="AC1724" t="s">
        <v>45</v>
      </c>
      <c r="AD1724" t="s">
        <v>319</v>
      </c>
      <c r="AE1724" t="str">
        <f t="shared" si="53"/>
        <v>COLÉGIO OLIMPO GOIÂNIA</v>
      </c>
      <c r="AG1724">
        <v>77</v>
      </c>
      <c r="AH1724">
        <v>11</v>
      </c>
      <c r="AI1724" t="s">
        <v>46</v>
      </c>
      <c r="AK1724">
        <v>0</v>
      </c>
      <c r="AM1724">
        <v>0</v>
      </c>
      <c r="AP1724" t="s">
        <v>731</v>
      </c>
    </row>
    <row r="1725" spans="1:42" customFormat="1">
      <c r="A1725">
        <v>123669</v>
      </c>
      <c r="B1725" t="s">
        <v>2768</v>
      </c>
      <c r="C1725" t="s">
        <v>2769</v>
      </c>
      <c r="D1725" s="18">
        <v>0</v>
      </c>
      <c r="E1725" s="13">
        <v>41736</v>
      </c>
      <c r="F1725" s="14">
        <v>0.42709490740740735</v>
      </c>
      <c r="G1725" s="18">
        <v>6084.8</v>
      </c>
      <c r="H1725">
        <v>0</v>
      </c>
      <c r="I1725" s="21">
        <f t="shared" si="52"/>
        <v>-2657598.2289999952</v>
      </c>
      <c r="M1725">
        <v>47458</v>
      </c>
      <c r="N1725">
        <v>24</v>
      </c>
      <c r="O1725" t="s">
        <v>68</v>
      </c>
      <c r="P1725">
        <v>1</v>
      </c>
      <c r="R1725">
        <v>1521</v>
      </c>
      <c r="S1725" s="13">
        <v>41738</v>
      </c>
      <c r="T1725" s="13">
        <v>41738</v>
      </c>
      <c r="W1725">
        <v>2014</v>
      </c>
      <c r="X1725">
        <v>24</v>
      </c>
      <c r="AC1725" t="s">
        <v>183</v>
      </c>
      <c r="AD1725" t="s">
        <v>319</v>
      </c>
      <c r="AE1725" t="str">
        <f t="shared" si="53"/>
        <v>COLÉGIO OLIMPO GOIÂNIA</v>
      </c>
      <c r="AG1725">
        <v>56</v>
      </c>
      <c r="AH1725">
        <v>1</v>
      </c>
      <c r="AI1725" t="s">
        <v>58</v>
      </c>
      <c r="AK1725">
        <v>0</v>
      </c>
      <c r="AM1725">
        <v>0</v>
      </c>
      <c r="AP1725" t="s">
        <v>59</v>
      </c>
    </row>
    <row r="1726" spans="1:42" customFormat="1">
      <c r="A1726">
        <v>245586</v>
      </c>
      <c r="B1726">
        <v>171826</v>
      </c>
      <c r="C1726" t="s">
        <v>2770</v>
      </c>
      <c r="D1726" s="18">
        <v>522</v>
      </c>
      <c r="E1726" s="13">
        <v>41736</v>
      </c>
      <c r="F1726" s="14">
        <v>0.42846064814814816</v>
      </c>
      <c r="G1726" s="18">
        <v>0</v>
      </c>
      <c r="H1726">
        <v>0</v>
      </c>
      <c r="I1726" s="21">
        <f t="shared" si="52"/>
        <v>-2657076.2289999952</v>
      </c>
      <c r="L1726">
        <v>171826</v>
      </c>
      <c r="N1726">
        <v>7</v>
      </c>
      <c r="O1726" t="s">
        <v>44</v>
      </c>
      <c r="P1726">
        <v>1</v>
      </c>
      <c r="R1726">
        <v>1378</v>
      </c>
      <c r="S1726" s="13">
        <v>42066</v>
      </c>
      <c r="T1726" s="13">
        <v>42066</v>
      </c>
      <c r="W1726">
        <v>2014</v>
      </c>
      <c r="X1726">
        <v>7</v>
      </c>
      <c r="AC1726" t="s">
        <v>109</v>
      </c>
      <c r="AD1726" t="s">
        <v>319</v>
      </c>
      <c r="AE1726" t="str">
        <f t="shared" si="53"/>
        <v>COLÉGIO OLIMPO GOIÂNIA</v>
      </c>
      <c r="AG1726">
        <v>3</v>
      </c>
      <c r="AH1726">
        <v>11</v>
      </c>
      <c r="AI1726" t="s">
        <v>46</v>
      </c>
      <c r="AK1726">
        <v>0</v>
      </c>
      <c r="AM1726">
        <v>0</v>
      </c>
      <c r="AP1726" t="s">
        <v>80</v>
      </c>
    </row>
    <row r="1727" spans="1:42" customFormat="1">
      <c r="A1727">
        <v>245587</v>
      </c>
      <c r="B1727">
        <v>171827</v>
      </c>
      <c r="C1727" t="s">
        <v>2771</v>
      </c>
      <c r="D1727" s="18">
        <v>522</v>
      </c>
      <c r="E1727" s="13">
        <v>41736</v>
      </c>
      <c r="F1727" s="14">
        <v>0.4284722222222222</v>
      </c>
      <c r="G1727" s="18">
        <v>0</v>
      </c>
      <c r="H1727">
        <v>0</v>
      </c>
      <c r="I1727" s="21">
        <f t="shared" si="52"/>
        <v>-2656554.2289999952</v>
      </c>
      <c r="L1727">
        <v>171827</v>
      </c>
      <c r="N1727">
        <v>7</v>
      </c>
      <c r="O1727" t="s">
        <v>44</v>
      </c>
      <c r="P1727">
        <v>1</v>
      </c>
      <c r="R1727">
        <v>1378</v>
      </c>
      <c r="S1727" s="13">
        <v>42066</v>
      </c>
      <c r="T1727" s="13">
        <v>42066</v>
      </c>
      <c r="W1727">
        <v>2014</v>
      </c>
      <c r="X1727">
        <v>7</v>
      </c>
      <c r="AC1727" t="s">
        <v>109</v>
      </c>
      <c r="AD1727" t="s">
        <v>319</v>
      </c>
      <c r="AE1727" t="str">
        <f t="shared" si="53"/>
        <v>COLÉGIO OLIMPO GOIÂNIA</v>
      </c>
      <c r="AG1727">
        <v>3</v>
      </c>
      <c r="AH1727">
        <v>11</v>
      </c>
      <c r="AI1727" t="s">
        <v>46</v>
      </c>
      <c r="AK1727">
        <v>0</v>
      </c>
      <c r="AM1727">
        <v>0</v>
      </c>
      <c r="AP1727" t="s">
        <v>80</v>
      </c>
    </row>
    <row r="1728" spans="1:42" customFormat="1">
      <c r="A1728">
        <v>132164</v>
      </c>
      <c r="B1728" t="s">
        <v>2772</v>
      </c>
      <c r="C1728" t="s">
        <v>2773</v>
      </c>
      <c r="D1728" s="18">
        <v>0</v>
      </c>
      <c r="E1728" s="13">
        <v>41736</v>
      </c>
      <c r="F1728" s="14">
        <v>0.43167824074074074</v>
      </c>
      <c r="G1728" s="18">
        <v>6250</v>
      </c>
      <c r="H1728">
        <v>0</v>
      </c>
      <c r="I1728" s="21">
        <f t="shared" si="52"/>
        <v>-2662804.2289999952</v>
      </c>
      <c r="M1728">
        <v>46355</v>
      </c>
      <c r="N1728">
        <v>7</v>
      </c>
      <c r="O1728" t="s">
        <v>44</v>
      </c>
      <c r="P1728">
        <v>1</v>
      </c>
      <c r="R1728">
        <v>1544</v>
      </c>
      <c r="S1728" s="13">
        <v>41779</v>
      </c>
      <c r="T1728" s="13">
        <v>41779</v>
      </c>
      <c r="W1728">
        <v>2014</v>
      </c>
      <c r="X1728">
        <v>7</v>
      </c>
      <c r="AC1728" t="s">
        <v>86</v>
      </c>
      <c r="AD1728" t="s">
        <v>319</v>
      </c>
      <c r="AE1728" t="str">
        <f t="shared" si="53"/>
        <v>COLÉGIO OLIMPO ANÁPOLIS</v>
      </c>
      <c r="AG1728">
        <v>52</v>
      </c>
      <c r="AH1728">
        <v>2</v>
      </c>
      <c r="AI1728" t="s">
        <v>49</v>
      </c>
      <c r="AK1728">
        <v>0</v>
      </c>
      <c r="AM1728">
        <v>0</v>
      </c>
      <c r="AP1728" t="s">
        <v>327</v>
      </c>
    </row>
    <row r="1729" spans="1:42" customFormat="1">
      <c r="A1729">
        <v>132163</v>
      </c>
      <c r="B1729" t="s">
        <v>2774</v>
      </c>
      <c r="C1729" t="s">
        <v>2775</v>
      </c>
      <c r="D1729" s="18">
        <v>0</v>
      </c>
      <c r="E1729" s="13">
        <v>41736</v>
      </c>
      <c r="F1729" s="14">
        <v>0.43167824074074074</v>
      </c>
      <c r="G1729" s="18">
        <v>2740</v>
      </c>
      <c r="H1729">
        <v>0</v>
      </c>
      <c r="I1729" s="21">
        <f t="shared" si="52"/>
        <v>-2665544.2289999952</v>
      </c>
      <c r="M1729">
        <v>46261</v>
      </c>
      <c r="N1729">
        <v>7</v>
      </c>
      <c r="O1729" t="s">
        <v>44</v>
      </c>
      <c r="P1729">
        <v>1</v>
      </c>
      <c r="R1729">
        <v>1553</v>
      </c>
      <c r="S1729" s="13">
        <v>41779</v>
      </c>
      <c r="T1729" s="13">
        <v>41779</v>
      </c>
      <c r="W1729">
        <v>2014</v>
      </c>
      <c r="X1729">
        <v>7</v>
      </c>
      <c r="AC1729" t="s">
        <v>306</v>
      </c>
      <c r="AD1729" t="s">
        <v>319</v>
      </c>
      <c r="AE1729" t="str">
        <f t="shared" si="53"/>
        <v>COLÉGIO OLIMPO ANÁPOLIS</v>
      </c>
      <c r="AG1729">
        <v>52</v>
      </c>
      <c r="AH1729">
        <v>2</v>
      </c>
      <c r="AI1729" t="s">
        <v>49</v>
      </c>
      <c r="AK1729">
        <v>0</v>
      </c>
      <c r="AM1729">
        <v>0</v>
      </c>
      <c r="AP1729" t="s">
        <v>327</v>
      </c>
    </row>
    <row r="1730" spans="1:42" customFormat="1">
      <c r="A1730">
        <v>132168</v>
      </c>
      <c r="B1730" t="s">
        <v>2776</v>
      </c>
      <c r="C1730" t="s">
        <v>2777</v>
      </c>
      <c r="D1730" s="18">
        <v>0</v>
      </c>
      <c r="E1730" s="13">
        <v>41736</v>
      </c>
      <c r="F1730" s="14">
        <v>0.43167824074074074</v>
      </c>
      <c r="G1730" s="18">
        <v>4000</v>
      </c>
      <c r="H1730">
        <v>0</v>
      </c>
      <c r="I1730" s="21">
        <f t="shared" si="52"/>
        <v>-2669544.2289999952</v>
      </c>
      <c r="M1730">
        <v>50230</v>
      </c>
      <c r="N1730">
        <v>7</v>
      </c>
      <c r="O1730" t="s">
        <v>44</v>
      </c>
      <c r="P1730">
        <v>1</v>
      </c>
      <c r="R1730">
        <v>1532</v>
      </c>
      <c r="S1730" s="13">
        <v>41779</v>
      </c>
      <c r="T1730" s="13">
        <v>41779</v>
      </c>
      <c r="W1730">
        <v>2014</v>
      </c>
      <c r="X1730">
        <v>7</v>
      </c>
      <c r="AC1730" t="s">
        <v>146</v>
      </c>
      <c r="AD1730" t="s">
        <v>319</v>
      </c>
      <c r="AE1730" t="str">
        <f t="shared" si="53"/>
        <v>COLÉGIO OLIMPO UBERLÂNDIA</v>
      </c>
      <c r="AG1730">
        <v>52</v>
      </c>
      <c r="AH1730">
        <v>2</v>
      </c>
      <c r="AI1730" t="s">
        <v>49</v>
      </c>
      <c r="AK1730">
        <v>0</v>
      </c>
      <c r="AM1730">
        <v>0</v>
      </c>
      <c r="AP1730" t="s">
        <v>327</v>
      </c>
    </row>
    <row r="1731" spans="1:42" customFormat="1">
      <c r="A1731">
        <v>132169</v>
      </c>
      <c r="B1731" t="s">
        <v>2778</v>
      </c>
      <c r="C1731" t="s">
        <v>2779</v>
      </c>
      <c r="D1731" s="18">
        <v>0</v>
      </c>
      <c r="E1731" s="13">
        <v>41736</v>
      </c>
      <c r="F1731" s="14">
        <v>0.43167824074074074</v>
      </c>
      <c r="G1731" s="18">
        <v>1250</v>
      </c>
      <c r="H1731">
        <v>0</v>
      </c>
      <c r="I1731" s="21">
        <f t="shared" si="52"/>
        <v>-2670794.2289999952</v>
      </c>
      <c r="M1731">
        <v>50238</v>
      </c>
      <c r="N1731">
        <v>7</v>
      </c>
      <c r="O1731" t="s">
        <v>44</v>
      </c>
      <c r="P1731">
        <v>1</v>
      </c>
      <c r="R1731">
        <v>1532</v>
      </c>
      <c r="S1731" s="13">
        <v>41779</v>
      </c>
      <c r="T1731" s="13">
        <v>41779</v>
      </c>
      <c r="W1731">
        <v>2014</v>
      </c>
      <c r="X1731">
        <v>7</v>
      </c>
      <c r="AC1731" t="s">
        <v>146</v>
      </c>
      <c r="AD1731" t="s">
        <v>319</v>
      </c>
      <c r="AE1731" t="str">
        <f t="shared" si="53"/>
        <v>COLÉGIO OLIMPO UBERLÂNDIA</v>
      </c>
      <c r="AG1731">
        <v>52</v>
      </c>
      <c r="AH1731">
        <v>2</v>
      </c>
      <c r="AI1731" t="s">
        <v>49</v>
      </c>
      <c r="AK1731">
        <v>0</v>
      </c>
      <c r="AM1731">
        <v>0</v>
      </c>
      <c r="AP1731" t="s">
        <v>327</v>
      </c>
    </row>
    <row r="1732" spans="1:42" customFormat="1">
      <c r="A1732">
        <v>132170</v>
      </c>
      <c r="B1732" t="s">
        <v>2780</v>
      </c>
      <c r="C1732" t="s">
        <v>2781</v>
      </c>
      <c r="D1732" s="18">
        <v>0</v>
      </c>
      <c r="E1732" s="13">
        <v>41736</v>
      </c>
      <c r="F1732" s="14">
        <v>0.43167824074074074</v>
      </c>
      <c r="G1732" s="18">
        <v>35000</v>
      </c>
      <c r="H1732">
        <v>0</v>
      </c>
      <c r="I1732" s="21">
        <f t="shared" ref="I1732:I1795" si="54">I1731 + (D1732-G1732)</f>
        <v>-2705794.2289999952</v>
      </c>
      <c r="M1732">
        <v>50306</v>
      </c>
      <c r="N1732">
        <v>7</v>
      </c>
      <c r="O1732" t="s">
        <v>44</v>
      </c>
      <c r="P1732">
        <v>1</v>
      </c>
      <c r="R1732">
        <v>1532</v>
      </c>
      <c r="S1732" s="13">
        <v>41779</v>
      </c>
      <c r="T1732" s="13">
        <v>41779</v>
      </c>
      <c r="W1732">
        <v>2014</v>
      </c>
      <c r="X1732">
        <v>7</v>
      </c>
      <c r="AC1732" t="s">
        <v>146</v>
      </c>
      <c r="AD1732" t="s">
        <v>319</v>
      </c>
      <c r="AE1732" t="str">
        <f t="shared" ref="AE1732:AE1795" si="55">ACHA_INSTITUICAO(AC1732)</f>
        <v>COLÉGIO OLIMPO UBERLÂNDIA</v>
      </c>
      <c r="AG1732">
        <v>52</v>
      </c>
      <c r="AH1732">
        <v>2</v>
      </c>
      <c r="AI1732" t="s">
        <v>49</v>
      </c>
      <c r="AK1732">
        <v>0</v>
      </c>
      <c r="AM1732">
        <v>0</v>
      </c>
      <c r="AP1732" t="s">
        <v>327</v>
      </c>
    </row>
    <row r="1733" spans="1:42" customFormat="1">
      <c r="A1733">
        <v>132166</v>
      </c>
      <c r="B1733" t="s">
        <v>2782</v>
      </c>
      <c r="C1733" t="s">
        <v>2783</v>
      </c>
      <c r="D1733" s="18">
        <v>0</v>
      </c>
      <c r="E1733" s="13">
        <v>41736</v>
      </c>
      <c r="F1733" s="14">
        <v>0.43167824074074074</v>
      </c>
      <c r="G1733" s="18">
        <v>5120</v>
      </c>
      <c r="H1733">
        <v>0</v>
      </c>
      <c r="I1733" s="21">
        <f t="shared" si="54"/>
        <v>-2710914.2289999952</v>
      </c>
      <c r="M1733">
        <v>50212</v>
      </c>
      <c r="N1733">
        <v>7</v>
      </c>
      <c r="O1733" t="s">
        <v>44</v>
      </c>
      <c r="P1733">
        <v>1</v>
      </c>
      <c r="R1733">
        <v>1532</v>
      </c>
      <c r="S1733" s="13">
        <v>41779</v>
      </c>
      <c r="T1733" s="13">
        <v>41779</v>
      </c>
      <c r="W1733">
        <v>2014</v>
      </c>
      <c r="X1733">
        <v>7</v>
      </c>
      <c r="AC1733" t="s">
        <v>146</v>
      </c>
      <c r="AD1733" t="s">
        <v>319</v>
      </c>
      <c r="AE1733" t="str">
        <f t="shared" si="55"/>
        <v>COLÉGIO OLIMPO UBERLÂNDIA</v>
      </c>
      <c r="AG1733">
        <v>52</v>
      </c>
      <c r="AH1733">
        <v>2</v>
      </c>
      <c r="AI1733" t="s">
        <v>49</v>
      </c>
      <c r="AK1733">
        <v>0</v>
      </c>
      <c r="AM1733">
        <v>0</v>
      </c>
      <c r="AP1733" t="s">
        <v>327</v>
      </c>
    </row>
    <row r="1734" spans="1:42" customFormat="1">
      <c r="A1734">
        <v>132165</v>
      </c>
      <c r="B1734" t="s">
        <v>2784</v>
      </c>
      <c r="C1734" t="s">
        <v>2785</v>
      </c>
      <c r="D1734" s="18">
        <v>0</v>
      </c>
      <c r="E1734" s="13">
        <v>41736</v>
      </c>
      <c r="F1734" s="14">
        <v>0.43167824074074074</v>
      </c>
      <c r="G1734" s="18">
        <v>4410</v>
      </c>
      <c r="H1734">
        <v>0</v>
      </c>
      <c r="I1734" s="21">
        <f t="shared" si="54"/>
        <v>-2715324.2289999952</v>
      </c>
      <c r="M1734">
        <v>50252</v>
      </c>
      <c r="N1734">
        <v>7</v>
      </c>
      <c r="O1734" t="s">
        <v>44</v>
      </c>
      <c r="P1734">
        <v>1</v>
      </c>
      <c r="R1734">
        <v>1532</v>
      </c>
      <c r="S1734" s="13">
        <v>41779</v>
      </c>
      <c r="T1734" s="13">
        <v>41779</v>
      </c>
      <c r="W1734">
        <v>2014</v>
      </c>
      <c r="X1734">
        <v>7</v>
      </c>
      <c r="AC1734" t="s">
        <v>146</v>
      </c>
      <c r="AD1734" t="s">
        <v>319</v>
      </c>
      <c r="AE1734" t="str">
        <f t="shared" si="55"/>
        <v>COLÉGIO OLIMPO UBERLÂNDIA</v>
      </c>
      <c r="AG1734">
        <v>52</v>
      </c>
      <c r="AH1734">
        <v>2</v>
      </c>
      <c r="AI1734" t="s">
        <v>49</v>
      </c>
      <c r="AK1734">
        <v>0</v>
      </c>
      <c r="AM1734">
        <v>0</v>
      </c>
      <c r="AP1734" t="s">
        <v>327</v>
      </c>
    </row>
    <row r="1735" spans="1:42" customFormat="1">
      <c r="A1735">
        <v>132167</v>
      </c>
      <c r="B1735" t="s">
        <v>2786</v>
      </c>
      <c r="C1735" t="s">
        <v>2787</v>
      </c>
      <c r="D1735" s="18">
        <v>0</v>
      </c>
      <c r="E1735" s="13">
        <v>41736</v>
      </c>
      <c r="F1735" s="14">
        <v>0.43167824074074074</v>
      </c>
      <c r="G1735" s="18">
        <v>5120</v>
      </c>
      <c r="H1735">
        <v>0</v>
      </c>
      <c r="I1735" s="21">
        <f t="shared" si="54"/>
        <v>-2720444.2289999952</v>
      </c>
      <c r="M1735">
        <v>50215</v>
      </c>
      <c r="N1735">
        <v>7</v>
      </c>
      <c r="O1735" t="s">
        <v>44</v>
      </c>
      <c r="P1735">
        <v>1</v>
      </c>
      <c r="R1735">
        <v>1532</v>
      </c>
      <c r="S1735" s="13">
        <v>41779</v>
      </c>
      <c r="T1735" s="13">
        <v>41779</v>
      </c>
      <c r="W1735">
        <v>2014</v>
      </c>
      <c r="X1735">
        <v>7</v>
      </c>
      <c r="AC1735" t="s">
        <v>146</v>
      </c>
      <c r="AD1735" t="s">
        <v>319</v>
      </c>
      <c r="AE1735" t="str">
        <f t="shared" si="55"/>
        <v>COLÉGIO OLIMPO UBERLÂNDIA</v>
      </c>
      <c r="AG1735">
        <v>52</v>
      </c>
      <c r="AH1735">
        <v>2</v>
      </c>
      <c r="AI1735" t="s">
        <v>49</v>
      </c>
      <c r="AK1735">
        <v>0</v>
      </c>
      <c r="AM1735">
        <v>0</v>
      </c>
      <c r="AP1735" t="s">
        <v>327</v>
      </c>
    </row>
    <row r="1736" spans="1:42" customFormat="1">
      <c r="A1736">
        <v>132171</v>
      </c>
      <c r="B1736" t="s">
        <v>2788</v>
      </c>
      <c r="C1736" t="s">
        <v>2789</v>
      </c>
      <c r="D1736" s="18">
        <v>0</v>
      </c>
      <c r="E1736" s="13">
        <v>41736</v>
      </c>
      <c r="F1736" s="14">
        <v>0.43204861111111109</v>
      </c>
      <c r="G1736" s="18">
        <v>4700</v>
      </c>
      <c r="H1736">
        <v>0</v>
      </c>
      <c r="I1736" s="21">
        <f t="shared" si="54"/>
        <v>-2725144.2289999952</v>
      </c>
      <c r="M1736">
        <v>48484</v>
      </c>
      <c r="N1736">
        <v>7</v>
      </c>
      <c r="O1736" t="s">
        <v>44</v>
      </c>
      <c r="P1736">
        <v>1</v>
      </c>
      <c r="R1736">
        <v>1586</v>
      </c>
      <c r="S1736" s="13">
        <v>41779</v>
      </c>
      <c r="T1736" s="13">
        <v>41779</v>
      </c>
      <c r="W1736">
        <v>2014</v>
      </c>
      <c r="X1736">
        <v>7</v>
      </c>
      <c r="AC1736" t="s">
        <v>2790</v>
      </c>
      <c r="AD1736" t="s">
        <v>319</v>
      </c>
      <c r="AE1736" t="str">
        <f t="shared" si="55"/>
        <v>COLÉGIO OLIMPO UBERLÂNDIA</v>
      </c>
      <c r="AG1736">
        <v>52</v>
      </c>
      <c r="AH1736">
        <v>2</v>
      </c>
      <c r="AI1736" t="s">
        <v>49</v>
      </c>
      <c r="AK1736">
        <v>0</v>
      </c>
      <c r="AM1736">
        <v>0</v>
      </c>
      <c r="AP1736" t="s">
        <v>327</v>
      </c>
    </row>
    <row r="1737" spans="1:42" customFormat="1">
      <c r="A1737">
        <v>245592</v>
      </c>
      <c r="B1737">
        <v>171782</v>
      </c>
      <c r="C1737" t="s">
        <v>2791</v>
      </c>
      <c r="D1737" s="18">
        <v>1284</v>
      </c>
      <c r="E1737" s="13">
        <v>41736</v>
      </c>
      <c r="F1737" s="14">
        <v>0.43271990740740746</v>
      </c>
      <c r="G1737" s="18">
        <v>0</v>
      </c>
      <c r="H1737">
        <v>0</v>
      </c>
      <c r="I1737" s="21">
        <f t="shared" si="54"/>
        <v>-2723860.2289999952</v>
      </c>
      <c r="L1737">
        <v>171782</v>
      </c>
      <c r="N1737">
        <v>7</v>
      </c>
      <c r="O1737" t="s">
        <v>44</v>
      </c>
      <c r="P1737">
        <v>2</v>
      </c>
      <c r="R1737">
        <v>6</v>
      </c>
      <c r="S1737" s="13">
        <v>42066</v>
      </c>
      <c r="T1737" s="13">
        <v>42066</v>
      </c>
      <c r="W1737">
        <v>2014</v>
      </c>
      <c r="X1737">
        <v>7</v>
      </c>
      <c r="AC1737" t="s">
        <v>45</v>
      </c>
      <c r="AD1737" t="s">
        <v>319</v>
      </c>
      <c r="AE1737" t="str">
        <f t="shared" si="55"/>
        <v>COLÉGIO OLIMPO GOIÂNIA</v>
      </c>
      <c r="AG1737">
        <v>3</v>
      </c>
      <c r="AH1737">
        <v>11</v>
      </c>
      <c r="AI1737" t="s">
        <v>46</v>
      </c>
      <c r="AK1737">
        <v>0</v>
      </c>
      <c r="AM1737">
        <v>0</v>
      </c>
      <c r="AP1737" t="s">
        <v>80</v>
      </c>
    </row>
    <row r="1738" spans="1:42" customFormat="1">
      <c r="A1738">
        <v>133128</v>
      </c>
      <c r="B1738" t="s">
        <v>2792</v>
      </c>
      <c r="C1738" t="s">
        <v>2793</v>
      </c>
      <c r="D1738" s="18">
        <v>0</v>
      </c>
      <c r="E1738" s="13">
        <v>41736</v>
      </c>
      <c r="F1738" s="14">
        <v>0.43333333333333335</v>
      </c>
      <c r="G1738" s="18">
        <v>7.4</v>
      </c>
      <c r="H1738">
        <v>0</v>
      </c>
      <c r="I1738" s="21">
        <f t="shared" si="54"/>
        <v>-2723867.6289999951</v>
      </c>
      <c r="M1738">
        <v>53070</v>
      </c>
      <c r="N1738">
        <v>7</v>
      </c>
      <c r="O1738" t="s">
        <v>44</v>
      </c>
      <c r="P1738">
        <v>1</v>
      </c>
      <c r="R1738">
        <v>575</v>
      </c>
      <c r="S1738" s="13">
        <v>41784</v>
      </c>
      <c r="T1738" s="13">
        <v>41784</v>
      </c>
      <c r="W1738">
        <v>2014</v>
      </c>
      <c r="X1738">
        <v>7</v>
      </c>
      <c r="AC1738" t="s">
        <v>61</v>
      </c>
      <c r="AD1738" t="s">
        <v>320</v>
      </c>
      <c r="AE1738" t="str">
        <f t="shared" si="55"/>
        <v>COLÉGIO OLIMPO GOIÂNIA</v>
      </c>
      <c r="AG1738">
        <v>26</v>
      </c>
      <c r="AH1738">
        <v>9</v>
      </c>
      <c r="AI1738" t="s">
        <v>54</v>
      </c>
      <c r="AK1738">
        <v>0</v>
      </c>
      <c r="AM1738">
        <v>0</v>
      </c>
      <c r="AP1738" t="s">
        <v>336</v>
      </c>
    </row>
    <row r="1739" spans="1:42" customFormat="1">
      <c r="A1739">
        <v>133129</v>
      </c>
      <c r="B1739" t="s">
        <v>2794</v>
      </c>
      <c r="C1739" t="s">
        <v>2795</v>
      </c>
      <c r="D1739" s="18">
        <v>0</v>
      </c>
      <c r="E1739" s="13">
        <v>41736</v>
      </c>
      <c r="F1739" s="14">
        <v>0.43333333333333335</v>
      </c>
      <c r="G1739" s="18">
        <v>7.4</v>
      </c>
      <c r="H1739">
        <v>0</v>
      </c>
      <c r="I1739" s="21">
        <f t="shared" si="54"/>
        <v>-2723875.028999995</v>
      </c>
      <c r="M1739">
        <v>53071</v>
      </c>
      <c r="N1739">
        <v>7</v>
      </c>
      <c r="O1739" t="s">
        <v>44</v>
      </c>
      <c r="P1739">
        <v>1</v>
      </c>
      <c r="R1739">
        <v>575</v>
      </c>
      <c r="S1739" s="13">
        <v>41784</v>
      </c>
      <c r="T1739" s="13">
        <v>41784</v>
      </c>
      <c r="W1739">
        <v>2014</v>
      </c>
      <c r="X1739">
        <v>7</v>
      </c>
      <c r="AC1739" t="s">
        <v>61</v>
      </c>
      <c r="AD1739" t="s">
        <v>320</v>
      </c>
      <c r="AE1739" t="str">
        <f t="shared" si="55"/>
        <v>COLÉGIO OLIMPO GOIÂNIA</v>
      </c>
      <c r="AG1739">
        <v>26</v>
      </c>
      <c r="AH1739">
        <v>9</v>
      </c>
      <c r="AI1739" t="s">
        <v>54</v>
      </c>
      <c r="AK1739">
        <v>0</v>
      </c>
      <c r="AM1739">
        <v>0</v>
      </c>
      <c r="AP1739" t="s">
        <v>336</v>
      </c>
    </row>
    <row r="1740" spans="1:42" customFormat="1">
      <c r="A1740">
        <v>133130</v>
      </c>
      <c r="B1740" t="s">
        <v>2796</v>
      </c>
      <c r="C1740" t="s">
        <v>2797</v>
      </c>
      <c r="D1740" s="18">
        <v>0</v>
      </c>
      <c r="E1740" s="13">
        <v>41736</v>
      </c>
      <c r="F1740" s="14">
        <v>0.43333333333333335</v>
      </c>
      <c r="G1740" s="18">
        <v>0.9</v>
      </c>
      <c r="H1740">
        <v>0</v>
      </c>
      <c r="I1740" s="21">
        <f t="shared" si="54"/>
        <v>-2723875.9289999949</v>
      </c>
      <c r="M1740">
        <v>53072</v>
      </c>
      <c r="N1740">
        <v>7</v>
      </c>
      <c r="O1740" t="s">
        <v>44</v>
      </c>
      <c r="P1740">
        <v>1</v>
      </c>
      <c r="R1740">
        <v>575</v>
      </c>
      <c r="S1740" s="13">
        <v>41784</v>
      </c>
      <c r="T1740" s="13">
        <v>41784</v>
      </c>
      <c r="W1740">
        <v>2014</v>
      </c>
      <c r="X1740">
        <v>7</v>
      </c>
      <c r="AC1740" t="s">
        <v>61</v>
      </c>
      <c r="AD1740" t="s">
        <v>320</v>
      </c>
      <c r="AE1740" t="str">
        <f t="shared" si="55"/>
        <v>COLÉGIO OLIMPO GOIÂNIA</v>
      </c>
      <c r="AG1740">
        <v>26</v>
      </c>
      <c r="AH1740">
        <v>9</v>
      </c>
      <c r="AI1740" t="s">
        <v>54</v>
      </c>
      <c r="AK1740">
        <v>0</v>
      </c>
      <c r="AM1740">
        <v>0</v>
      </c>
      <c r="AP1740" t="s">
        <v>336</v>
      </c>
    </row>
    <row r="1741" spans="1:42" customFormat="1">
      <c r="A1741">
        <v>133131</v>
      </c>
      <c r="B1741" t="s">
        <v>2798</v>
      </c>
      <c r="C1741" t="s">
        <v>2799</v>
      </c>
      <c r="D1741" s="18">
        <v>0</v>
      </c>
      <c r="E1741" s="13">
        <v>41736</v>
      </c>
      <c r="F1741" s="14">
        <v>0.43333333333333335</v>
      </c>
      <c r="G1741" s="18">
        <v>14.8</v>
      </c>
      <c r="H1741">
        <v>0</v>
      </c>
      <c r="I1741" s="21">
        <f t="shared" si="54"/>
        <v>-2723890.7289999947</v>
      </c>
      <c r="M1741">
        <v>53073</v>
      </c>
      <c r="N1741">
        <v>7</v>
      </c>
      <c r="O1741" t="s">
        <v>44</v>
      </c>
      <c r="P1741">
        <v>1</v>
      </c>
      <c r="R1741">
        <v>575</v>
      </c>
      <c r="S1741" s="13">
        <v>41784</v>
      </c>
      <c r="T1741" s="13">
        <v>41784</v>
      </c>
      <c r="W1741">
        <v>2014</v>
      </c>
      <c r="X1741">
        <v>7</v>
      </c>
      <c r="AC1741" t="s">
        <v>61</v>
      </c>
      <c r="AD1741" t="s">
        <v>320</v>
      </c>
      <c r="AE1741" t="str">
        <f t="shared" si="55"/>
        <v>COLÉGIO OLIMPO GOIÂNIA</v>
      </c>
      <c r="AG1741">
        <v>26</v>
      </c>
      <c r="AH1741">
        <v>9</v>
      </c>
      <c r="AI1741" t="s">
        <v>54</v>
      </c>
      <c r="AK1741">
        <v>0</v>
      </c>
      <c r="AM1741">
        <v>0</v>
      </c>
      <c r="AP1741" t="s">
        <v>336</v>
      </c>
    </row>
    <row r="1742" spans="1:42" customFormat="1">
      <c r="A1742">
        <v>133132</v>
      </c>
      <c r="B1742" t="s">
        <v>2800</v>
      </c>
      <c r="C1742" t="s">
        <v>2801</v>
      </c>
      <c r="D1742" s="18">
        <v>0</v>
      </c>
      <c r="E1742" s="13">
        <v>41736</v>
      </c>
      <c r="F1742" s="14">
        <v>0.43333333333333335</v>
      </c>
      <c r="G1742" s="18">
        <v>7.4</v>
      </c>
      <c r="H1742">
        <v>0</v>
      </c>
      <c r="I1742" s="21">
        <f t="shared" si="54"/>
        <v>-2723898.1289999946</v>
      </c>
      <c r="M1742">
        <v>53074</v>
      </c>
      <c r="N1742">
        <v>7</v>
      </c>
      <c r="O1742" t="s">
        <v>44</v>
      </c>
      <c r="P1742">
        <v>1</v>
      </c>
      <c r="R1742">
        <v>575</v>
      </c>
      <c r="S1742" s="13">
        <v>41784</v>
      </c>
      <c r="T1742" s="13">
        <v>41784</v>
      </c>
      <c r="W1742">
        <v>2014</v>
      </c>
      <c r="X1742">
        <v>7</v>
      </c>
      <c r="AC1742" t="s">
        <v>61</v>
      </c>
      <c r="AD1742" t="s">
        <v>320</v>
      </c>
      <c r="AE1742" t="str">
        <f t="shared" si="55"/>
        <v>COLÉGIO OLIMPO GOIÂNIA</v>
      </c>
      <c r="AG1742">
        <v>26</v>
      </c>
      <c r="AH1742">
        <v>9</v>
      </c>
      <c r="AI1742" t="s">
        <v>54</v>
      </c>
      <c r="AK1742">
        <v>0</v>
      </c>
      <c r="AM1742">
        <v>0</v>
      </c>
      <c r="AP1742" t="s">
        <v>336</v>
      </c>
    </row>
    <row r="1743" spans="1:42" customFormat="1">
      <c r="A1743">
        <v>133133</v>
      </c>
      <c r="B1743" t="s">
        <v>2802</v>
      </c>
      <c r="C1743" t="s">
        <v>2803</v>
      </c>
      <c r="D1743" s="18">
        <v>0</v>
      </c>
      <c r="E1743" s="13">
        <v>41736</v>
      </c>
      <c r="F1743" s="14">
        <v>0.43516203703703704</v>
      </c>
      <c r="G1743" s="18">
        <v>40.49</v>
      </c>
      <c r="H1743">
        <v>0</v>
      </c>
      <c r="I1743" s="21">
        <f t="shared" si="54"/>
        <v>-2723938.6189999948</v>
      </c>
      <c r="M1743">
        <v>53075</v>
      </c>
      <c r="N1743">
        <v>7</v>
      </c>
      <c r="O1743" t="s">
        <v>44</v>
      </c>
      <c r="P1743">
        <v>1</v>
      </c>
      <c r="R1743">
        <v>1512</v>
      </c>
      <c r="S1743" s="13">
        <v>41784</v>
      </c>
      <c r="T1743" s="13">
        <v>41784</v>
      </c>
      <c r="W1743">
        <v>2014</v>
      </c>
      <c r="X1743">
        <v>7</v>
      </c>
      <c r="AC1743" t="s">
        <v>56</v>
      </c>
      <c r="AD1743" t="s">
        <v>320</v>
      </c>
      <c r="AE1743" t="str">
        <f t="shared" si="55"/>
        <v>COLÉGIO OLIMPO GOIÂNIA</v>
      </c>
      <c r="AG1743">
        <v>26</v>
      </c>
      <c r="AH1743">
        <v>9</v>
      </c>
      <c r="AI1743" t="s">
        <v>54</v>
      </c>
      <c r="AK1743">
        <v>0</v>
      </c>
      <c r="AM1743">
        <v>0</v>
      </c>
      <c r="AP1743" t="s">
        <v>336</v>
      </c>
    </row>
    <row r="1744" spans="1:42" customFormat="1">
      <c r="A1744">
        <v>141750</v>
      </c>
      <c r="B1744">
        <v>171909</v>
      </c>
      <c r="C1744" t="s">
        <v>2804</v>
      </c>
      <c r="D1744" s="18">
        <v>150</v>
      </c>
      <c r="E1744" s="13">
        <v>41736</v>
      </c>
      <c r="F1744" s="14">
        <v>0.44517361111111109</v>
      </c>
      <c r="G1744" s="18">
        <v>0</v>
      </c>
      <c r="H1744">
        <v>0</v>
      </c>
      <c r="I1744" s="21">
        <f t="shared" si="54"/>
        <v>-2723788.6189999948</v>
      </c>
      <c r="L1744">
        <v>171909</v>
      </c>
      <c r="N1744">
        <v>60</v>
      </c>
      <c r="O1744" t="s">
        <v>60</v>
      </c>
      <c r="P1744">
        <v>2</v>
      </c>
      <c r="R1744">
        <v>62</v>
      </c>
      <c r="S1744" s="13">
        <v>41821</v>
      </c>
      <c r="T1744" s="13">
        <v>41821</v>
      </c>
      <c r="W1744">
        <v>2014</v>
      </c>
      <c r="X1744">
        <v>60</v>
      </c>
      <c r="AC1744" t="s">
        <v>130</v>
      </c>
      <c r="AD1744" t="s">
        <v>319</v>
      </c>
      <c r="AE1744" t="str">
        <f t="shared" si="55"/>
        <v>COLÉGIO OLIMPO GOIÂNIA</v>
      </c>
      <c r="AG1744">
        <v>52</v>
      </c>
      <c r="AH1744">
        <v>2</v>
      </c>
      <c r="AI1744" t="s">
        <v>49</v>
      </c>
      <c r="AK1744">
        <v>0</v>
      </c>
      <c r="AM1744">
        <v>0</v>
      </c>
      <c r="AP1744" t="s">
        <v>327</v>
      </c>
    </row>
    <row r="1745" spans="1:42" customFormat="1">
      <c r="A1745">
        <v>141754</v>
      </c>
      <c r="B1745">
        <v>171877</v>
      </c>
      <c r="C1745" t="s">
        <v>2805</v>
      </c>
      <c r="D1745" s="18">
        <v>60</v>
      </c>
      <c r="E1745" s="13">
        <v>41736</v>
      </c>
      <c r="F1745" s="14">
        <v>0.44641203703703702</v>
      </c>
      <c r="G1745" s="18">
        <v>0</v>
      </c>
      <c r="H1745">
        <v>0</v>
      </c>
      <c r="I1745" s="21">
        <f t="shared" si="54"/>
        <v>-2723728.6189999948</v>
      </c>
      <c r="L1745">
        <v>171877</v>
      </c>
      <c r="N1745">
        <v>60</v>
      </c>
      <c r="O1745" t="s">
        <v>60</v>
      </c>
      <c r="P1745">
        <v>2</v>
      </c>
      <c r="R1745">
        <v>62</v>
      </c>
      <c r="S1745" s="13">
        <v>41821</v>
      </c>
      <c r="T1745" s="13">
        <v>41821</v>
      </c>
      <c r="W1745">
        <v>2014</v>
      </c>
      <c r="X1745">
        <v>60</v>
      </c>
      <c r="AC1745" t="s">
        <v>130</v>
      </c>
      <c r="AD1745" t="s">
        <v>319</v>
      </c>
      <c r="AE1745" t="str">
        <f t="shared" si="55"/>
        <v>COLÉGIO OLIMPO GOIÂNIA</v>
      </c>
      <c r="AG1745">
        <v>52</v>
      </c>
      <c r="AH1745">
        <v>2</v>
      </c>
      <c r="AI1745" t="s">
        <v>49</v>
      </c>
      <c r="AK1745">
        <v>0</v>
      </c>
      <c r="AM1745">
        <v>0</v>
      </c>
      <c r="AP1745" t="s">
        <v>327</v>
      </c>
    </row>
    <row r="1746" spans="1:42" customFormat="1">
      <c r="A1746">
        <v>141757</v>
      </c>
      <c r="B1746">
        <v>171822</v>
      </c>
      <c r="C1746" t="s">
        <v>2806</v>
      </c>
      <c r="D1746" s="18">
        <v>177.8</v>
      </c>
      <c r="E1746" s="13">
        <v>41736</v>
      </c>
      <c r="F1746" s="14">
        <v>0.44803240740740741</v>
      </c>
      <c r="G1746" s="18">
        <v>0</v>
      </c>
      <c r="H1746">
        <v>0</v>
      </c>
      <c r="I1746" s="21">
        <f t="shared" si="54"/>
        <v>-2723550.818999995</v>
      </c>
      <c r="L1746">
        <v>171822</v>
      </c>
      <c r="N1746">
        <v>60</v>
      </c>
      <c r="O1746" t="s">
        <v>60</v>
      </c>
      <c r="P1746">
        <v>2</v>
      </c>
      <c r="R1746">
        <v>1378</v>
      </c>
      <c r="S1746" s="13">
        <v>41821</v>
      </c>
      <c r="T1746" s="13">
        <v>41821</v>
      </c>
      <c r="W1746">
        <v>2014</v>
      </c>
      <c r="X1746">
        <v>60</v>
      </c>
      <c r="AC1746" t="s">
        <v>109</v>
      </c>
      <c r="AD1746" t="s">
        <v>319</v>
      </c>
      <c r="AE1746" t="str">
        <f t="shared" si="55"/>
        <v>COLÉGIO OLIMPO GOIÂNIA</v>
      </c>
      <c r="AG1746">
        <v>52</v>
      </c>
      <c r="AH1746">
        <v>2</v>
      </c>
      <c r="AI1746" t="s">
        <v>49</v>
      </c>
      <c r="AK1746">
        <v>0</v>
      </c>
      <c r="AM1746">
        <v>0</v>
      </c>
      <c r="AP1746" t="s">
        <v>327</v>
      </c>
    </row>
    <row r="1747" spans="1:42" customFormat="1">
      <c r="A1747">
        <v>132230</v>
      </c>
      <c r="B1747" t="s">
        <v>2807</v>
      </c>
      <c r="C1747" t="s">
        <v>2808</v>
      </c>
      <c r="D1747" s="18">
        <v>0</v>
      </c>
      <c r="E1747" s="13">
        <v>41736</v>
      </c>
      <c r="F1747" s="14">
        <v>0.44834490740740746</v>
      </c>
      <c r="G1747" s="18">
        <v>1500</v>
      </c>
      <c r="H1747">
        <v>0</v>
      </c>
      <c r="I1747" s="21">
        <f t="shared" si="54"/>
        <v>-2725050.818999995</v>
      </c>
      <c r="M1747">
        <v>44184</v>
      </c>
      <c r="N1747">
        <v>7</v>
      </c>
      <c r="O1747" t="s">
        <v>44</v>
      </c>
      <c r="P1747">
        <v>1</v>
      </c>
      <c r="R1747">
        <v>1450</v>
      </c>
      <c r="S1747" s="13">
        <v>41779</v>
      </c>
      <c r="T1747" s="13">
        <v>41779</v>
      </c>
      <c r="W1747">
        <v>2014</v>
      </c>
      <c r="X1747">
        <v>7</v>
      </c>
      <c r="AC1747" t="s">
        <v>65</v>
      </c>
      <c r="AD1747" t="s">
        <v>320</v>
      </c>
      <c r="AE1747" t="str">
        <f t="shared" si="55"/>
        <v>COLÉGIO OLIMPO GOIÂNIA</v>
      </c>
      <c r="AG1747">
        <v>52</v>
      </c>
      <c r="AH1747">
        <v>2</v>
      </c>
      <c r="AI1747" t="s">
        <v>49</v>
      </c>
      <c r="AK1747">
        <v>0</v>
      </c>
      <c r="AM1747">
        <v>0</v>
      </c>
      <c r="AP1747" t="s">
        <v>327</v>
      </c>
    </row>
    <row r="1748" spans="1:42" customFormat="1">
      <c r="A1748">
        <v>132231</v>
      </c>
      <c r="B1748" t="s">
        <v>2809</v>
      </c>
      <c r="C1748" t="s">
        <v>2810</v>
      </c>
      <c r="D1748" s="18">
        <v>0</v>
      </c>
      <c r="E1748" s="13">
        <v>41736</v>
      </c>
      <c r="F1748" s="14">
        <v>0.44862268518518517</v>
      </c>
      <c r="G1748" s="18">
        <v>22200</v>
      </c>
      <c r="H1748">
        <v>0</v>
      </c>
      <c r="I1748" s="21">
        <f t="shared" si="54"/>
        <v>-2747250.818999995</v>
      </c>
      <c r="M1748">
        <v>45540</v>
      </c>
      <c r="N1748">
        <v>7</v>
      </c>
      <c r="O1748" t="s">
        <v>44</v>
      </c>
      <c r="P1748">
        <v>1</v>
      </c>
      <c r="R1748">
        <v>525</v>
      </c>
      <c r="S1748" s="13">
        <v>41779</v>
      </c>
      <c r="T1748" s="13">
        <v>41779</v>
      </c>
      <c r="W1748">
        <v>2014</v>
      </c>
      <c r="X1748">
        <v>7</v>
      </c>
      <c r="AC1748" t="s">
        <v>169</v>
      </c>
      <c r="AD1748" t="s">
        <v>320</v>
      </c>
      <c r="AE1748" t="str">
        <f t="shared" si="55"/>
        <v>COLÉGIO OLIMPO GOIÂNIA</v>
      </c>
      <c r="AG1748">
        <v>52</v>
      </c>
      <c r="AH1748">
        <v>2</v>
      </c>
      <c r="AI1748" t="s">
        <v>49</v>
      </c>
      <c r="AK1748">
        <v>0</v>
      </c>
      <c r="AM1748">
        <v>0</v>
      </c>
      <c r="AP1748" t="s">
        <v>327</v>
      </c>
    </row>
    <row r="1749" spans="1:42" customFormat="1">
      <c r="A1749">
        <v>141759</v>
      </c>
      <c r="B1749">
        <v>172009</v>
      </c>
      <c r="C1749" t="s">
        <v>2811</v>
      </c>
      <c r="D1749" s="18">
        <v>74</v>
      </c>
      <c r="E1749" s="13">
        <v>41736</v>
      </c>
      <c r="F1749" s="14">
        <v>0.44864583333333335</v>
      </c>
      <c r="G1749" s="18">
        <v>0</v>
      </c>
      <c r="H1749">
        <v>0</v>
      </c>
      <c r="I1749" s="21">
        <f t="shared" si="54"/>
        <v>-2747176.818999995</v>
      </c>
      <c r="L1749">
        <v>172009</v>
      </c>
      <c r="N1749">
        <v>60</v>
      </c>
      <c r="O1749" t="s">
        <v>60</v>
      </c>
      <c r="P1749">
        <v>1</v>
      </c>
      <c r="R1749">
        <v>1385</v>
      </c>
      <c r="S1749" s="13">
        <v>41821</v>
      </c>
      <c r="T1749" s="13">
        <v>41821</v>
      </c>
      <c r="W1749">
        <v>2014</v>
      </c>
      <c r="X1749">
        <v>60</v>
      </c>
      <c r="AC1749" t="s">
        <v>802</v>
      </c>
      <c r="AD1749" t="s">
        <v>319</v>
      </c>
      <c r="AE1749" t="str">
        <f t="shared" si="55"/>
        <v>COLÉGIO OLIMPO GOIÂNIA</v>
      </c>
      <c r="AG1749">
        <v>52</v>
      </c>
      <c r="AH1749">
        <v>2</v>
      </c>
      <c r="AI1749" t="s">
        <v>49</v>
      </c>
      <c r="AK1749">
        <v>0</v>
      </c>
      <c r="AM1749">
        <v>0</v>
      </c>
      <c r="AP1749" t="s">
        <v>327</v>
      </c>
    </row>
    <row r="1750" spans="1:42" customFormat="1">
      <c r="A1750">
        <v>141760</v>
      </c>
      <c r="B1750">
        <v>172010</v>
      </c>
      <c r="C1750" t="s">
        <v>2812</v>
      </c>
      <c r="D1750" s="18">
        <v>74</v>
      </c>
      <c r="E1750" s="13">
        <v>41736</v>
      </c>
      <c r="F1750" s="14">
        <v>0.44865740740740739</v>
      </c>
      <c r="G1750" s="18">
        <v>0</v>
      </c>
      <c r="H1750">
        <v>0</v>
      </c>
      <c r="I1750" s="21">
        <f t="shared" si="54"/>
        <v>-2747102.818999995</v>
      </c>
      <c r="L1750">
        <v>172010</v>
      </c>
      <c r="N1750">
        <v>60</v>
      </c>
      <c r="O1750" t="s">
        <v>60</v>
      </c>
      <c r="P1750">
        <v>1</v>
      </c>
      <c r="R1750">
        <v>1385</v>
      </c>
      <c r="S1750" s="13">
        <v>41821</v>
      </c>
      <c r="T1750" s="13">
        <v>41821</v>
      </c>
      <c r="W1750">
        <v>2014</v>
      </c>
      <c r="X1750">
        <v>60</v>
      </c>
      <c r="AC1750" t="s">
        <v>802</v>
      </c>
      <c r="AD1750" t="s">
        <v>319</v>
      </c>
      <c r="AE1750" t="str">
        <f t="shared" si="55"/>
        <v>COLÉGIO OLIMPO GOIÂNIA</v>
      </c>
      <c r="AG1750">
        <v>52</v>
      </c>
      <c r="AH1750">
        <v>2</v>
      </c>
      <c r="AI1750" t="s">
        <v>49</v>
      </c>
      <c r="AK1750">
        <v>0</v>
      </c>
      <c r="AM1750">
        <v>0</v>
      </c>
      <c r="AP1750" t="s">
        <v>327</v>
      </c>
    </row>
    <row r="1751" spans="1:42" customFormat="1">
      <c r="A1751">
        <v>141761</v>
      </c>
      <c r="B1751">
        <v>172011</v>
      </c>
      <c r="C1751" t="s">
        <v>2813</v>
      </c>
      <c r="D1751" s="18">
        <v>74</v>
      </c>
      <c r="E1751" s="13">
        <v>41736</v>
      </c>
      <c r="F1751" s="14">
        <v>0.44865740740740739</v>
      </c>
      <c r="G1751" s="18">
        <v>0</v>
      </c>
      <c r="H1751">
        <v>0</v>
      </c>
      <c r="I1751" s="21">
        <f t="shared" si="54"/>
        <v>-2747028.818999995</v>
      </c>
      <c r="L1751">
        <v>172011</v>
      </c>
      <c r="N1751">
        <v>60</v>
      </c>
      <c r="O1751" t="s">
        <v>60</v>
      </c>
      <c r="P1751">
        <v>1</v>
      </c>
      <c r="R1751">
        <v>1385</v>
      </c>
      <c r="S1751" s="13">
        <v>41821</v>
      </c>
      <c r="T1751" s="13">
        <v>41821</v>
      </c>
      <c r="W1751">
        <v>2014</v>
      </c>
      <c r="X1751">
        <v>60</v>
      </c>
      <c r="AC1751" t="s">
        <v>802</v>
      </c>
      <c r="AD1751" t="s">
        <v>319</v>
      </c>
      <c r="AE1751" t="str">
        <f t="shared" si="55"/>
        <v>COLÉGIO OLIMPO GOIÂNIA</v>
      </c>
      <c r="AG1751">
        <v>52</v>
      </c>
      <c r="AH1751">
        <v>2</v>
      </c>
      <c r="AI1751" t="s">
        <v>49</v>
      </c>
      <c r="AK1751">
        <v>0</v>
      </c>
      <c r="AM1751">
        <v>0</v>
      </c>
      <c r="AP1751" t="s">
        <v>327</v>
      </c>
    </row>
    <row r="1752" spans="1:42" customFormat="1">
      <c r="A1752">
        <v>132232</v>
      </c>
      <c r="B1752" t="s">
        <v>2814</v>
      </c>
      <c r="C1752" t="s">
        <v>2815</v>
      </c>
      <c r="D1752" s="18">
        <v>0</v>
      </c>
      <c r="E1752" s="13">
        <v>41736</v>
      </c>
      <c r="F1752" s="14">
        <v>0.44886574074074076</v>
      </c>
      <c r="G1752" s="18">
        <v>45000</v>
      </c>
      <c r="H1752">
        <v>0</v>
      </c>
      <c r="I1752" s="21">
        <f t="shared" si="54"/>
        <v>-2792028.818999995</v>
      </c>
      <c r="M1752">
        <v>45547</v>
      </c>
      <c r="N1752">
        <v>7</v>
      </c>
      <c r="O1752" t="s">
        <v>44</v>
      </c>
      <c r="P1752">
        <v>1</v>
      </c>
      <c r="R1752">
        <v>1450</v>
      </c>
      <c r="S1752" s="13">
        <v>41779</v>
      </c>
      <c r="T1752" s="13">
        <v>41779</v>
      </c>
      <c r="W1752">
        <v>2014</v>
      </c>
      <c r="X1752">
        <v>7</v>
      </c>
      <c r="AC1752" t="s">
        <v>65</v>
      </c>
      <c r="AD1752" t="s">
        <v>320</v>
      </c>
      <c r="AE1752" t="str">
        <f t="shared" si="55"/>
        <v>COLÉGIO OLIMPO GOIÂNIA</v>
      </c>
      <c r="AG1752">
        <v>52</v>
      </c>
      <c r="AH1752">
        <v>2</v>
      </c>
      <c r="AI1752" t="s">
        <v>49</v>
      </c>
      <c r="AK1752">
        <v>0</v>
      </c>
      <c r="AM1752">
        <v>0</v>
      </c>
      <c r="AP1752" t="s">
        <v>327</v>
      </c>
    </row>
    <row r="1753" spans="1:42" customFormat="1">
      <c r="A1753">
        <v>141762</v>
      </c>
      <c r="B1753">
        <v>172006</v>
      </c>
      <c r="C1753" t="s">
        <v>2816</v>
      </c>
      <c r="D1753" s="18">
        <v>74</v>
      </c>
      <c r="E1753" s="13">
        <v>41736</v>
      </c>
      <c r="F1753" s="14">
        <v>0.44935185185185184</v>
      </c>
      <c r="G1753" s="18">
        <v>0</v>
      </c>
      <c r="H1753">
        <v>0</v>
      </c>
      <c r="I1753" s="21">
        <f t="shared" si="54"/>
        <v>-2791954.818999995</v>
      </c>
      <c r="L1753">
        <v>172006</v>
      </c>
      <c r="N1753">
        <v>60</v>
      </c>
      <c r="O1753" t="s">
        <v>60</v>
      </c>
      <c r="P1753">
        <v>1</v>
      </c>
      <c r="R1753">
        <v>1385</v>
      </c>
      <c r="S1753" s="13">
        <v>41821</v>
      </c>
      <c r="T1753" s="13">
        <v>41821</v>
      </c>
      <c r="W1753">
        <v>2014</v>
      </c>
      <c r="X1753">
        <v>60</v>
      </c>
      <c r="AC1753" t="s">
        <v>802</v>
      </c>
      <c r="AD1753" t="s">
        <v>319</v>
      </c>
      <c r="AE1753" t="str">
        <f t="shared" si="55"/>
        <v>COLÉGIO OLIMPO GOIÂNIA</v>
      </c>
      <c r="AG1753">
        <v>52</v>
      </c>
      <c r="AH1753">
        <v>2</v>
      </c>
      <c r="AI1753" t="s">
        <v>49</v>
      </c>
      <c r="AK1753">
        <v>0</v>
      </c>
      <c r="AM1753">
        <v>0</v>
      </c>
      <c r="AP1753" t="s">
        <v>327</v>
      </c>
    </row>
    <row r="1754" spans="1:42" customFormat="1">
      <c r="A1754">
        <v>141763</v>
      </c>
      <c r="B1754">
        <v>172007</v>
      </c>
      <c r="C1754" t="s">
        <v>2817</v>
      </c>
      <c r="D1754" s="18">
        <v>74</v>
      </c>
      <c r="E1754" s="13">
        <v>41736</v>
      </c>
      <c r="F1754" s="14">
        <v>0.44936342592592587</v>
      </c>
      <c r="G1754" s="18">
        <v>0</v>
      </c>
      <c r="H1754">
        <v>0</v>
      </c>
      <c r="I1754" s="21">
        <f t="shared" si="54"/>
        <v>-2791880.818999995</v>
      </c>
      <c r="L1754">
        <v>172007</v>
      </c>
      <c r="N1754">
        <v>60</v>
      </c>
      <c r="O1754" t="s">
        <v>60</v>
      </c>
      <c r="P1754">
        <v>1</v>
      </c>
      <c r="R1754">
        <v>1385</v>
      </c>
      <c r="S1754" s="13">
        <v>41821</v>
      </c>
      <c r="T1754" s="13">
        <v>41821</v>
      </c>
      <c r="W1754">
        <v>2014</v>
      </c>
      <c r="X1754">
        <v>60</v>
      </c>
      <c r="AC1754" t="s">
        <v>802</v>
      </c>
      <c r="AD1754" t="s">
        <v>319</v>
      </c>
      <c r="AE1754" t="str">
        <f t="shared" si="55"/>
        <v>COLÉGIO OLIMPO GOIÂNIA</v>
      </c>
      <c r="AG1754">
        <v>52</v>
      </c>
      <c r="AH1754">
        <v>2</v>
      </c>
      <c r="AI1754" t="s">
        <v>49</v>
      </c>
      <c r="AK1754">
        <v>0</v>
      </c>
      <c r="AM1754">
        <v>0</v>
      </c>
      <c r="AP1754" t="s">
        <v>327</v>
      </c>
    </row>
    <row r="1755" spans="1:42" customFormat="1">
      <c r="A1755">
        <v>141764</v>
      </c>
      <c r="B1755">
        <v>172008</v>
      </c>
      <c r="C1755" t="s">
        <v>2818</v>
      </c>
      <c r="D1755" s="18">
        <v>74</v>
      </c>
      <c r="E1755" s="13">
        <v>41736</v>
      </c>
      <c r="F1755" s="14">
        <v>0.44936342592592587</v>
      </c>
      <c r="G1755" s="18">
        <v>0</v>
      </c>
      <c r="H1755">
        <v>0</v>
      </c>
      <c r="I1755" s="21">
        <f t="shared" si="54"/>
        <v>-2791806.818999995</v>
      </c>
      <c r="L1755">
        <v>172008</v>
      </c>
      <c r="N1755">
        <v>60</v>
      </c>
      <c r="O1755" t="s">
        <v>60</v>
      </c>
      <c r="P1755">
        <v>1</v>
      </c>
      <c r="R1755">
        <v>1385</v>
      </c>
      <c r="S1755" s="13">
        <v>41821</v>
      </c>
      <c r="T1755" s="13">
        <v>41821</v>
      </c>
      <c r="W1755">
        <v>2014</v>
      </c>
      <c r="X1755">
        <v>60</v>
      </c>
      <c r="AC1755" t="s">
        <v>802</v>
      </c>
      <c r="AD1755" t="s">
        <v>319</v>
      </c>
      <c r="AE1755" t="str">
        <f t="shared" si="55"/>
        <v>COLÉGIO OLIMPO GOIÂNIA</v>
      </c>
      <c r="AG1755">
        <v>52</v>
      </c>
      <c r="AH1755">
        <v>2</v>
      </c>
      <c r="AI1755" t="s">
        <v>49</v>
      </c>
      <c r="AK1755">
        <v>0</v>
      </c>
      <c r="AM1755">
        <v>0</v>
      </c>
      <c r="AP1755" t="s">
        <v>327</v>
      </c>
    </row>
    <row r="1756" spans="1:42" customFormat="1">
      <c r="A1756">
        <v>141774</v>
      </c>
      <c r="B1756">
        <v>171860</v>
      </c>
      <c r="C1756" t="s">
        <v>2819</v>
      </c>
      <c r="D1756" s="18">
        <v>125</v>
      </c>
      <c r="E1756" s="13">
        <v>41736</v>
      </c>
      <c r="F1756" s="14">
        <v>0.4524305555555555</v>
      </c>
      <c r="G1756" s="18">
        <v>0</v>
      </c>
      <c r="H1756">
        <v>0</v>
      </c>
      <c r="I1756" s="21">
        <f t="shared" si="54"/>
        <v>-2791681.818999995</v>
      </c>
      <c r="L1756">
        <v>171860</v>
      </c>
      <c r="N1756">
        <v>60</v>
      </c>
      <c r="O1756" t="s">
        <v>60</v>
      </c>
      <c r="P1756">
        <v>2</v>
      </c>
      <c r="R1756">
        <v>62</v>
      </c>
      <c r="S1756" s="13">
        <v>41821</v>
      </c>
      <c r="T1756" s="13">
        <v>41821</v>
      </c>
      <c r="W1756">
        <v>2014</v>
      </c>
      <c r="X1756">
        <v>60</v>
      </c>
      <c r="AC1756" t="s">
        <v>130</v>
      </c>
      <c r="AD1756" t="s">
        <v>319</v>
      </c>
      <c r="AE1756" t="str">
        <f t="shared" si="55"/>
        <v>COLÉGIO OLIMPO GOIÂNIA</v>
      </c>
      <c r="AG1756">
        <v>52</v>
      </c>
      <c r="AH1756">
        <v>2</v>
      </c>
      <c r="AI1756" t="s">
        <v>49</v>
      </c>
      <c r="AK1756">
        <v>0</v>
      </c>
      <c r="AM1756">
        <v>0</v>
      </c>
      <c r="AP1756" t="s">
        <v>327</v>
      </c>
    </row>
    <row r="1757" spans="1:42" customFormat="1">
      <c r="A1757">
        <v>141784</v>
      </c>
      <c r="B1757">
        <v>178866</v>
      </c>
      <c r="C1757" t="s">
        <v>2820</v>
      </c>
      <c r="D1757" s="18">
        <v>74</v>
      </c>
      <c r="E1757" s="13">
        <v>41736</v>
      </c>
      <c r="F1757" s="14">
        <v>0.45534722222222218</v>
      </c>
      <c r="G1757" s="18">
        <v>0</v>
      </c>
      <c r="H1757">
        <v>0</v>
      </c>
      <c r="I1757" s="21">
        <f t="shared" si="54"/>
        <v>-2791607.818999995</v>
      </c>
      <c r="L1757">
        <v>178866</v>
      </c>
      <c r="N1757">
        <v>60</v>
      </c>
      <c r="O1757" t="s">
        <v>60</v>
      </c>
      <c r="P1757">
        <v>1</v>
      </c>
      <c r="R1757">
        <v>1385</v>
      </c>
      <c r="S1757" s="13">
        <v>41821</v>
      </c>
      <c r="T1757" s="13">
        <v>41821</v>
      </c>
      <c r="W1757">
        <v>2014</v>
      </c>
      <c r="X1757">
        <v>60</v>
      </c>
      <c r="AC1757" t="s">
        <v>802</v>
      </c>
      <c r="AD1757" t="s">
        <v>319</v>
      </c>
      <c r="AE1757" t="str">
        <f t="shared" si="55"/>
        <v>COLÉGIO OLIMPO GOIÂNIA</v>
      </c>
      <c r="AG1757">
        <v>52</v>
      </c>
      <c r="AH1757">
        <v>2</v>
      </c>
      <c r="AI1757" t="s">
        <v>49</v>
      </c>
      <c r="AK1757">
        <v>0</v>
      </c>
      <c r="AM1757">
        <v>0</v>
      </c>
      <c r="AP1757" t="s">
        <v>327</v>
      </c>
    </row>
    <row r="1758" spans="1:42" customFormat="1">
      <c r="A1758">
        <v>141785</v>
      </c>
      <c r="B1758">
        <v>178867</v>
      </c>
      <c r="C1758" t="s">
        <v>2821</v>
      </c>
      <c r="D1758" s="18">
        <v>74</v>
      </c>
      <c r="E1758" s="13">
        <v>41736</v>
      </c>
      <c r="F1758" s="14">
        <v>0.45534722222222218</v>
      </c>
      <c r="G1758" s="18">
        <v>0</v>
      </c>
      <c r="H1758">
        <v>0</v>
      </c>
      <c r="I1758" s="21">
        <f t="shared" si="54"/>
        <v>-2791533.818999995</v>
      </c>
      <c r="L1758">
        <v>178867</v>
      </c>
      <c r="N1758">
        <v>60</v>
      </c>
      <c r="O1758" t="s">
        <v>60</v>
      </c>
      <c r="P1758">
        <v>1</v>
      </c>
      <c r="R1758">
        <v>1385</v>
      </c>
      <c r="S1758" s="13">
        <v>41821</v>
      </c>
      <c r="T1758" s="13">
        <v>41821</v>
      </c>
      <c r="W1758">
        <v>2014</v>
      </c>
      <c r="X1758">
        <v>60</v>
      </c>
      <c r="AC1758" t="s">
        <v>802</v>
      </c>
      <c r="AD1758" t="s">
        <v>319</v>
      </c>
      <c r="AE1758" t="str">
        <f t="shared" si="55"/>
        <v>COLÉGIO OLIMPO GOIÂNIA</v>
      </c>
      <c r="AG1758">
        <v>52</v>
      </c>
      <c r="AH1758">
        <v>2</v>
      </c>
      <c r="AI1758" t="s">
        <v>49</v>
      </c>
      <c r="AK1758">
        <v>0</v>
      </c>
      <c r="AM1758">
        <v>0</v>
      </c>
      <c r="AP1758" t="s">
        <v>327</v>
      </c>
    </row>
    <row r="1759" spans="1:42" customFormat="1">
      <c r="A1759">
        <v>141783</v>
      </c>
      <c r="B1759">
        <v>178865</v>
      </c>
      <c r="C1759" t="s">
        <v>2822</v>
      </c>
      <c r="D1759" s="18">
        <v>74</v>
      </c>
      <c r="E1759" s="13">
        <v>41736</v>
      </c>
      <c r="F1759" s="14">
        <v>0.45534722222222218</v>
      </c>
      <c r="G1759" s="18">
        <v>0</v>
      </c>
      <c r="H1759">
        <v>0</v>
      </c>
      <c r="I1759" s="21">
        <f t="shared" si="54"/>
        <v>-2791459.818999995</v>
      </c>
      <c r="L1759">
        <v>178865</v>
      </c>
      <c r="N1759">
        <v>60</v>
      </c>
      <c r="O1759" t="s">
        <v>60</v>
      </c>
      <c r="P1759">
        <v>1</v>
      </c>
      <c r="R1759">
        <v>1385</v>
      </c>
      <c r="S1759" s="13">
        <v>41821</v>
      </c>
      <c r="T1759" s="13">
        <v>41821</v>
      </c>
      <c r="W1759">
        <v>2014</v>
      </c>
      <c r="X1759">
        <v>60</v>
      </c>
      <c r="AC1759" t="s">
        <v>802</v>
      </c>
      <c r="AD1759" t="s">
        <v>319</v>
      </c>
      <c r="AE1759" t="str">
        <f t="shared" si="55"/>
        <v>COLÉGIO OLIMPO GOIÂNIA</v>
      </c>
      <c r="AG1759">
        <v>52</v>
      </c>
      <c r="AH1759">
        <v>2</v>
      </c>
      <c r="AI1759" t="s">
        <v>49</v>
      </c>
      <c r="AK1759">
        <v>0</v>
      </c>
      <c r="AM1759">
        <v>0</v>
      </c>
      <c r="AP1759" t="s">
        <v>327</v>
      </c>
    </row>
    <row r="1760" spans="1:42" customFormat="1">
      <c r="A1760">
        <v>141792</v>
      </c>
      <c r="B1760">
        <v>171952</v>
      </c>
      <c r="C1760" t="s">
        <v>2823</v>
      </c>
      <c r="D1760" s="18">
        <v>160</v>
      </c>
      <c r="E1760" s="13">
        <v>41736</v>
      </c>
      <c r="F1760" s="14">
        <v>0.45673611111111106</v>
      </c>
      <c r="G1760" s="18">
        <v>0</v>
      </c>
      <c r="H1760">
        <v>0</v>
      </c>
      <c r="I1760" s="21">
        <f t="shared" si="54"/>
        <v>-2791299.818999995</v>
      </c>
      <c r="L1760">
        <v>171952</v>
      </c>
      <c r="N1760">
        <v>60</v>
      </c>
      <c r="O1760" t="s">
        <v>60</v>
      </c>
      <c r="P1760">
        <v>2</v>
      </c>
      <c r="R1760">
        <v>62</v>
      </c>
      <c r="S1760" s="13">
        <v>41821</v>
      </c>
      <c r="T1760" s="13">
        <v>41821</v>
      </c>
      <c r="W1760">
        <v>2014</v>
      </c>
      <c r="X1760">
        <v>60</v>
      </c>
      <c r="AC1760" t="s">
        <v>130</v>
      </c>
      <c r="AD1760" t="s">
        <v>319</v>
      </c>
      <c r="AE1760" t="str">
        <f t="shared" si="55"/>
        <v>COLÉGIO OLIMPO GOIÂNIA</v>
      </c>
      <c r="AG1760">
        <v>52</v>
      </c>
      <c r="AH1760">
        <v>2</v>
      </c>
      <c r="AI1760" t="s">
        <v>49</v>
      </c>
      <c r="AK1760">
        <v>0</v>
      </c>
      <c r="AM1760">
        <v>0</v>
      </c>
      <c r="AP1760" t="s">
        <v>327</v>
      </c>
    </row>
    <row r="1761" spans="1:42" customFormat="1">
      <c r="A1761">
        <v>141793</v>
      </c>
      <c r="B1761">
        <v>171953</v>
      </c>
      <c r="C1761" t="s">
        <v>2824</v>
      </c>
      <c r="D1761" s="18">
        <v>160</v>
      </c>
      <c r="E1761" s="13">
        <v>41736</v>
      </c>
      <c r="F1761" s="14">
        <v>0.45673611111111106</v>
      </c>
      <c r="G1761" s="18">
        <v>0</v>
      </c>
      <c r="H1761">
        <v>0</v>
      </c>
      <c r="I1761" s="21">
        <f t="shared" si="54"/>
        <v>-2791139.818999995</v>
      </c>
      <c r="L1761">
        <v>171953</v>
      </c>
      <c r="N1761">
        <v>60</v>
      </c>
      <c r="O1761" t="s">
        <v>60</v>
      </c>
      <c r="P1761">
        <v>2</v>
      </c>
      <c r="R1761">
        <v>62</v>
      </c>
      <c r="S1761" s="13">
        <v>41821</v>
      </c>
      <c r="T1761" s="13">
        <v>41821</v>
      </c>
      <c r="W1761">
        <v>2014</v>
      </c>
      <c r="X1761">
        <v>60</v>
      </c>
      <c r="AC1761" t="s">
        <v>130</v>
      </c>
      <c r="AD1761" t="s">
        <v>319</v>
      </c>
      <c r="AE1761" t="str">
        <f t="shared" si="55"/>
        <v>COLÉGIO OLIMPO GOIÂNIA</v>
      </c>
      <c r="AG1761">
        <v>52</v>
      </c>
      <c r="AH1761">
        <v>2</v>
      </c>
      <c r="AI1761" t="s">
        <v>49</v>
      </c>
      <c r="AK1761">
        <v>0</v>
      </c>
      <c r="AM1761">
        <v>0</v>
      </c>
      <c r="AP1761" t="s">
        <v>327</v>
      </c>
    </row>
    <row r="1762" spans="1:42" customFormat="1">
      <c r="A1762">
        <v>141806</v>
      </c>
      <c r="B1762">
        <v>142438</v>
      </c>
      <c r="C1762" t="s">
        <v>2825</v>
      </c>
      <c r="D1762" s="18">
        <v>1433</v>
      </c>
      <c r="E1762" s="13">
        <v>41736</v>
      </c>
      <c r="F1762" s="14">
        <v>0.45899305555555553</v>
      </c>
      <c r="G1762" s="18">
        <v>0</v>
      </c>
      <c r="H1762">
        <v>0</v>
      </c>
      <c r="I1762" s="21">
        <f t="shared" si="54"/>
        <v>-2789706.818999995</v>
      </c>
      <c r="L1762">
        <v>142438</v>
      </c>
      <c r="N1762">
        <v>60</v>
      </c>
      <c r="O1762" t="s">
        <v>60</v>
      </c>
      <c r="P1762">
        <v>1</v>
      </c>
      <c r="R1762">
        <v>2</v>
      </c>
      <c r="S1762" s="13">
        <v>41821</v>
      </c>
      <c r="T1762" s="13">
        <v>41821</v>
      </c>
      <c r="W1762">
        <v>2014</v>
      </c>
      <c r="X1762">
        <v>60</v>
      </c>
      <c r="AC1762" t="s">
        <v>48</v>
      </c>
      <c r="AD1762" t="s">
        <v>319</v>
      </c>
      <c r="AE1762" t="str">
        <f t="shared" si="55"/>
        <v>COLÉGIO OLIMPO GOIÂNIA</v>
      </c>
      <c r="AG1762">
        <v>52</v>
      </c>
      <c r="AH1762">
        <v>2</v>
      </c>
      <c r="AI1762" t="s">
        <v>49</v>
      </c>
      <c r="AK1762">
        <v>0</v>
      </c>
      <c r="AM1762">
        <v>0</v>
      </c>
      <c r="AP1762" t="s">
        <v>327</v>
      </c>
    </row>
    <row r="1763" spans="1:42" customFormat="1">
      <c r="A1763">
        <v>141823</v>
      </c>
      <c r="B1763">
        <v>171290</v>
      </c>
      <c r="C1763" t="s">
        <v>2826</v>
      </c>
      <c r="D1763" s="18">
        <v>1561.4</v>
      </c>
      <c r="E1763" s="13">
        <v>41736</v>
      </c>
      <c r="F1763" s="14">
        <v>0.46444444444444444</v>
      </c>
      <c r="G1763" s="18">
        <v>0</v>
      </c>
      <c r="H1763">
        <v>0</v>
      </c>
      <c r="I1763" s="21">
        <f t="shared" si="54"/>
        <v>-2788145.4189999951</v>
      </c>
      <c r="L1763">
        <v>171290</v>
      </c>
      <c r="N1763">
        <v>60</v>
      </c>
      <c r="O1763" t="s">
        <v>60</v>
      </c>
      <c r="P1763">
        <v>1</v>
      </c>
      <c r="R1763">
        <v>1378</v>
      </c>
      <c r="S1763" s="13">
        <v>41821</v>
      </c>
      <c r="T1763" s="13">
        <v>41821</v>
      </c>
      <c r="W1763">
        <v>2014</v>
      </c>
      <c r="X1763">
        <v>60</v>
      </c>
      <c r="AC1763" t="s">
        <v>109</v>
      </c>
      <c r="AD1763" t="s">
        <v>319</v>
      </c>
      <c r="AE1763" t="str">
        <f t="shared" si="55"/>
        <v>COLÉGIO OLIMPO GOIÂNIA</v>
      </c>
      <c r="AG1763">
        <v>52</v>
      </c>
      <c r="AH1763">
        <v>2</v>
      </c>
      <c r="AI1763" t="s">
        <v>49</v>
      </c>
      <c r="AK1763">
        <v>0</v>
      </c>
      <c r="AM1763">
        <v>0</v>
      </c>
      <c r="AP1763" t="s">
        <v>327</v>
      </c>
    </row>
    <row r="1764" spans="1:42" customFormat="1">
      <c r="A1764">
        <v>132290</v>
      </c>
      <c r="B1764" t="s">
        <v>191</v>
      </c>
      <c r="C1764" t="s">
        <v>163</v>
      </c>
      <c r="D1764" s="18">
        <v>1952.68</v>
      </c>
      <c r="E1764" s="13">
        <v>41736</v>
      </c>
      <c r="F1764" s="14">
        <v>0.48164351851851855</v>
      </c>
      <c r="G1764" s="18">
        <v>0</v>
      </c>
      <c r="H1764">
        <v>0</v>
      </c>
      <c r="I1764" s="21">
        <f t="shared" si="54"/>
        <v>-2786192.7389999949</v>
      </c>
      <c r="N1764">
        <v>7</v>
      </c>
      <c r="O1764" t="s">
        <v>44</v>
      </c>
      <c r="P1764">
        <v>1</v>
      </c>
      <c r="R1764">
        <v>1431</v>
      </c>
      <c r="S1764" s="13">
        <v>41779</v>
      </c>
      <c r="T1764" s="13">
        <v>42039</v>
      </c>
      <c r="W1764">
        <v>2014</v>
      </c>
      <c r="X1764">
        <v>7</v>
      </c>
      <c r="AC1764" t="s">
        <v>70</v>
      </c>
      <c r="AD1764" t="s">
        <v>319</v>
      </c>
      <c r="AE1764" t="str">
        <f t="shared" si="55"/>
        <v>COLÉGIO OLIMPO GOIÂNIA</v>
      </c>
      <c r="AG1764">
        <v>52</v>
      </c>
      <c r="AH1764">
        <v>4</v>
      </c>
      <c r="AI1764" t="s">
        <v>78</v>
      </c>
      <c r="AM1764">
        <v>0</v>
      </c>
      <c r="AP1764" t="s">
        <v>327</v>
      </c>
    </row>
    <row r="1765" spans="1:42" customFormat="1">
      <c r="A1765">
        <v>132291</v>
      </c>
      <c r="B1765" t="s">
        <v>191</v>
      </c>
      <c r="C1765" t="s">
        <v>163</v>
      </c>
      <c r="D1765" s="18">
        <v>4923.46</v>
      </c>
      <c r="E1765" s="13">
        <v>41736</v>
      </c>
      <c r="F1765" s="14">
        <v>0.48267361111111112</v>
      </c>
      <c r="G1765" s="18">
        <v>0</v>
      </c>
      <c r="H1765">
        <v>0</v>
      </c>
      <c r="I1765" s="21">
        <f t="shared" si="54"/>
        <v>-2781269.278999995</v>
      </c>
      <c r="N1765">
        <v>7</v>
      </c>
      <c r="O1765" t="s">
        <v>44</v>
      </c>
      <c r="P1765">
        <v>1</v>
      </c>
      <c r="R1765">
        <v>1431</v>
      </c>
      <c r="S1765" s="13">
        <v>41779</v>
      </c>
      <c r="T1765" s="13">
        <v>41779</v>
      </c>
      <c r="W1765">
        <v>2014</v>
      </c>
      <c r="X1765">
        <v>7</v>
      </c>
      <c r="AC1765" t="s">
        <v>70</v>
      </c>
      <c r="AD1765" t="s">
        <v>319</v>
      </c>
      <c r="AE1765" t="str">
        <f t="shared" si="55"/>
        <v>COLÉGIO OLIMPO GOIÂNIA</v>
      </c>
      <c r="AG1765">
        <v>52</v>
      </c>
      <c r="AH1765">
        <v>4</v>
      </c>
      <c r="AI1765" t="s">
        <v>78</v>
      </c>
      <c r="AM1765">
        <v>0</v>
      </c>
      <c r="AP1765" t="s">
        <v>327</v>
      </c>
    </row>
    <row r="1766" spans="1:42" customFormat="1">
      <c r="A1766">
        <v>132296</v>
      </c>
      <c r="B1766" t="s">
        <v>255</v>
      </c>
      <c r="C1766" t="s">
        <v>354</v>
      </c>
      <c r="D1766" s="18">
        <v>2674</v>
      </c>
      <c r="E1766" s="13">
        <v>41736</v>
      </c>
      <c r="F1766" s="14">
        <v>0.48400462962962965</v>
      </c>
      <c r="G1766" s="18">
        <v>0</v>
      </c>
      <c r="H1766">
        <v>0</v>
      </c>
      <c r="I1766" s="21">
        <f t="shared" si="54"/>
        <v>-2778595.278999995</v>
      </c>
      <c r="N1766">
        <v>7</v>
      </c>
      <c r="O1766" t="s">
        <v>44</v>
      </c>
      <c r="P1766">
        <v>1</v>
      </c>
      <c r="R1766">
        <v>1431</v>
      </c>
      <c r="S1766" s="13">
        <v>41779</v>
      </c>
      <c r="T1766" s="13">
        <v>42039</v>
      </c>
      <c r="W1766">
        <v>2014</v>
      </c>
      <c r="X1766">
        <v>7</v>
      </c>
      <c r="AC1766" t="s">
        <v>70</v>
      </c>
      <c r="AD1766" t="s">
        <v>319</v>
      </c>
      <c r="AE1766" t="str">
        <f t="shared" si="55"/>
        <v>COLÉGIO OLIMPO GOIÂNIA</v>
      </c>
      <c r="AG1766">
        <v>52</v>
      </c>
      <c r="AH1766">
        <v>2</v>
      </c>
      <c r="AI1766" t="s">
        <v>49</v>
      </c>
      <c r="AM1766">
        <v>0</v>
      </c>
      <c r="AP1766" t="s">
        <v>327</v>
      </c>
    </row>
    <row r="1767" spans="1:42" customFormat="1">
      <c r="A1767">
        <v>134617</v>
      </c>
      <c r="B1767" t="s">
        <v>2827</v>
      </c>
      <c r="C1767" t="s">
        <v>2828</v>
      </c>
      <c r="D1767" s="18">
        <v>0</v>
      </c>
      <c r="E1767" s="13">
        <v>41736</v>
      </c>
      <c r="F1767" s="14">
        <v>0.48879629629629634</v>
      </c>
      <c r="G1767" s="18">
        <v>726.94</v>
      </c>
      <c r="H1767">
        <v>0</v>
      </c>
      <c r="I1767" s="21">
        <f t="shared" si="54"/>
        <v>-2779322.2189999949</v>
      </c>
      <c r="M1767">
        <v>50191</v>
      </c>
      <c r="N1767">
        <v>24</v>
      </c>
      <c r="O1767" t="s">
        <v>68</v>
      </c>
      <c r="P1767">
        <v>1</v>
      </c>
      <c r="R1767">
        <v>1414</v>
      </c>
      <c r="S1767" s="13">
        <v>41785</v>
      </c>
      <c r="T1767" s="13">
        <v>41785</v>
      </c>
      <c r="W1767">
        <v>2014</v>
      </c>
      <c r="X1767">
        <v>24</v>
      </c>
      <c r="AC1767" t="s">
        <v>79</v>
      </c>
      <c r="AD1767" t="s">
        <v>319</v>
      </c>
      <c r="AE1767" t="str">
        <f t="shared" si="55"/>
        <v>COLÉGIO OLIMPO GOIÂNIA</v>
      </c>
      <c r="AG1767">
        <v>12</v>
      </c>
      <c r="AH1767">
        <v>9</v>
      </c>
      <c r="AI1767" t="s">
        <v>54</v>
      </c>
      <c r="AK1767">
        <v>0</v>
      </c>
      <c r="AM1767">
        <v>0</v>
      </c>
      <c r="AP1767" t="s">
        <v>355</v>
      </c>
    </row>
    <row r="1768" spans="1:42" customFormat="1">
      <c r="A1768">
        <v>134618</v>
      </c>
      <c r="B1768" t="s">
        <v>2829</v>
      </c>
      <c r="C1768" t="s">
        <v>2830</v>
      </c>
      <c r="D1768" s="18">
        <v>0</v>
      </c>
      <c r="E1768" s="13">
        <v>41736</v>
      </c>
      <c r="F1768" s="14">
        <v>0.48900462962962959</v>
      </c>
      <c r="G1768" s="18">
        <v>1025.8399999999999</v>
      </c>
      <c r="H1768">
        <v>0</v>
      </c>
      <c r="I1768" s="21">
        <f t="shared" si="54"/>
        <v>-2780348.0589999948</v>
      </c>
      <c r="M1768">
        <v>50224</v>
      </c>
      <c r="N1768">
        <v>24</v>
      </c>
      <c r="O1768" t="s">
        <v>68</v>
      </c>
      <c r="P1768">
        <v>1</v>
      </c>
      <c r="R1768">
        <v>1414</v>
      </c>
      <c r="S1768" s="13">
        <v>41785</v>
      </c>
      <c r="T1768" s="13">
        <v>41785</v>
      </c>
      <c r="W1768">
        <v>2014</v>
      </c>
      <c r="X1768">
        <v>24</v>
      </c>
      <c r="AC1768" t="s">
        <v>79</v>
      </c>
      <c r="AD1768" t="s">
        <v>319</v>
      </c>
      <c r="AE1768" t="str">
        <f t="shared" si="55"/>
        <v>COLÉGIO OLIMPO GOIÂNIA</v>
      </c>
      <c r="AG1768">
        <v>12</v>
      </c>
      <c r="AH1768">
        <v>9</v>
      </c>
      <c r="AI1768" t="s">
        <v>54</v>
      </c>
      <c r="AK1768">
        <v>0</v>
      </c>
      <c r="AM1768">
        <v>0</v>
      </c>
      <c r="AP1768" t="s">
        <v>355</v>
      </c>
    </row>
    <row r="1769" spans="1:42" customFormat="1">
      <c r="A1769">
        <v>134619</v>
      </c>
      <c r="B1769" t="s">
        <v>2831</v>
      </c>
      <c r="C1769" t="s">
        <v>2832</v>
      </c>
      <c r="D1769" s="18">
        <v>0</v>
      </c>
      <c r="E1769" s="13">
        <v>41736</v>
      </c>
      <c r="F1769" s="14">
        <v>0.489224537037037</v>
      </c>
      <c r="G1769" s="18">
        <v>992.55</v>
      </c>
      <c r="H1769">
        <v>0</v>
      </c>
      <c r="I1769" s="21">
        <f t="shared" si="54"/>
        <v>-2781340.6089999946</v>
      </c>
      <c r="M1769">
        <v>50229</v>
      </c>
      <c r="N1769">
        <v>24</v>
      </c>
      <c r="O1769" t="s">
        <v>68</v>
      </c>
      <c r="P1769">
        <v>1</v>
      </c>
      <c r="R1769">
        <v>1414</v>
      </c>
      <c r="S1769" s="13">
        <v>41785</v>
      </c>
      <c r="T1769" s="13">
        <v>41785</v>
      </c>
      <c r="W1769">
        <v>2014</v>
      </c>
      <c r="X1769">
        <v>24</v>
      </c>
      <c r="AC1769" t="s">
        <v>79</v>
      </c>
      <c r="AD1769" t="s">
        <v>319</v>
      </c>
      <c r="AE1769" t="str">
        <f t="shared" si="55"/>
        <v>COLÉGIO OLIMPO GOIÂNIA</v>
      </c>
      <c r="AG1769">
        <v>12</v>
      </c>
      <c r="AH1769">
        <v>9</v>
      </c>
      <c r="AI1769" t="s">
        <v>54</v>
      </c>
      <c r="AK1769">
        <v>0</v>
      </c>
      <c r="AM1769">
        <v>0</v>
      </c>
      <c r="AP1769" t="s">
        <v>355</v>
      </c>
    </row>
    <row r="1770" spans="1:42" customFormat="1">
      <c r="A1770">
        <v>134620</v>
      </c>
      <c r="B1770" t="s">
        <v>2833</v>
      </c>
      <c r="C1770" t="s">
        <v>2834</v>
      </c>
      <c r="D1770" s="18">
        <v>0</v>
      </c>
      <c r="E1770" s="13">
        <v>41736</v>
      </c>
      <c r="F1770" s="14">
        <v>0.48943287037037037</v>
      </c>
      <c r="G1770" s="18">
        <v>1452.87</v>
      </c>
      <c r="H1770">
        <v>0</v>
      </c>
      <c r="I1770" s="21">
        <f t="shared" si="54"/>
        <v>-2782793.4789999947</v>
      </c>
      <c r="M1770">
        <v>50232</v>
      </c>
      <c r="N1770">
        <v>24</v>
      </c>
      <c r="O1770" t="s">
        <v>68</v>
      </c>
      <c r="P1770">
        <v>1</v>
      </c>
      <c r="R1770">
        <v>1414</v>
      </c>
      <c r="S1770" s="13">
        <v>41785</v>
      </c>
      <c r="T1770" s="13">
        <v>41785</v>
      </c>
      <c r="W1770">
        <v>2014</v>
      </c>
      <c r="X1770">
        <v>24</v>
      </c>
      <c r="AC1770" t="s">
        <v>79</v>
      </c>
      <c r="AD1770" t="s">
        <v>319</v>
      </c>
      <c r="AE1770" t="str">
        <f t="shared" si="55"/>
        <v>COLÉGIO OLIMPO GOIÂNIA</v>
      </c>
      <c r="AG1770">
        <v>12</v>
      </c>
      <c r="AH1770">
        <v>9</v>
      </c>
      <c r="AI1770" t="s">
        <v>54</v>
      </c>
      <c r="AK1770">
        <v>0</v>
      </c>
      <c r="AM1770">
        <v>0</v>
      </c>
      <c r="AP1770" t="s">
        <v>355</v>
      </c>
    </row>
    <row r="1771" spans="1:42" customFormat="1">
      <c r="A1771">
        <v>134621</v>
      </c>
      <c r="B1771" t="s">
        <v>2835</v>
      </c>
      <c r="C1771" t="s">
        <v>2836</v>
      </c>
      <c r="D1771" s="18">
        <v>0</v>
      </c>
      <c r="E1771" s="13">
        <v>41736</v>
      </c>
      <c r="F1771" s="14">
        <v>0.48971064814814813</v>
      </c>
      <c r="G1771" s="18">
        <v>1716.79</v>
      </c>
      <c r="H1771">
        <v>0</v>
      </c>
      <c r="I1771" s="21">
        <f t="shared" si="54"/>
        <v>-2784510.2689999947</v>
      </c>
      <c r="M1771">
        <v>50235</v>
      </c>
      <c r="N1771">
        <v>24</v>
      </c>
      <c r="O1771" t="s">
        <v>68</v>
      </c>
      <c r="P1771">
        <v>1</v>
      </c>
      <c r="R1771">
        <v>1414</v>
      </c>
      <c r="S1771" s="13">
        <v>41785</v>
      </c>
      <c r="T1771" s="13">
        <v>41785</v>
      </c>
      <c r="W1771">
        <v>2014</v>
      </c>
      <c r="X1771">
        <v>24</v>
      </c>
      <c r="AC1771" t="s">
        <v>79</v>
      </c>
      <c r="AD1771" t="s">
        <v>319</v>
      </c>
      <c r="AE1771" t="str">
        <f t="shared" si="55"/>
        <v>COLÉGIO OLIMPO GOIÂNIA</v>
      </c>
      <c r="AG1771">
        <v>12</v>
      </c>
      <c r="AH1771">
        <v>9</v>
      </c>
      <c r="AI1771" t="s">
        <v>54</v>
      </c>
      <c r="AK1771">
        <v>0</v>
      </c>
      <c r="AM1771">
        <v>0</v>
      </c>
      <c r="AP1771" t="s">
        <v>355</v>
      </c>
    </row>
    <row r="1772" spans="1:42" customFormat="1">
      <c r="A1772">
        <v>134622</v>
      </c>
      <c r="B1772" t="s">
        <v>2837</v>
      </c>
      <c r="C1772" t="s">
        <v>2838</v>
      </c>
      <c r="D1772" s="18">
        <v>0</v>
      </c>
      <c r="E1772" s="13">
        <v>41736</v>
      </c>
      <c r="F1772" s="14">
        <v>0.48988425925925921</v>
      </c>
      <c r="G1772" s="18">
        <v>958.81</v>
      </c>
      <c r="H1772">
        <v>0</v>
      </c>
      <c r="I1772" s="21">
        <f t="shared" si="54"/>
        <v>-2785469.0789999948</v>
      </c>
      <c r="M1772">
        <v>50240</v>
      </c>
      <c r="N1772">
        <v>24</v>
      </c>
      <c r="O1772" t="s">
        <v>68</v>
      </c>
      <c r="P1772">
        <v>1</v>
      </c>
      <c r="R1772">
        <v>1414</v>
      </c>
      <c r="S1772" s="13">
        <v>41785</v>
      </c>
      <c r="T1772" s="13">
        <v>41785</v>
      </c>
      <c r="W1772">
        <v>2014</v>
      </c>
      <c r="X1772">
        <v>24</v>
      </c>
      <c r="AC1772" t="s">
        <v>79</v>
      </c>
      <c r="AD1772" t="s">
        <v>319</v>
      </c>
      <c r="AE1772" t="str">
        <f t="shared" si="55"/>
        <v>COLÉGIO OLIMPO GOIÂNIA</v>
      </c>
      <c r="AG1772">
        <v>12</v>
      </c>
      <c r="AH1772">
        <v>9</v>
      </c>
      <c r="AI1772" t="s">
        <v>54</v>
      </c>
      <c r="AK1772">
        <v>0</v>
      </c>
      <c r="AM1772">
        <v>0</v>
      </c>
      <c r="AP1772" t="s">
        <v>355</v>
      </c>
    </row>
    <row r="1773" spans="1:42" customFormat="1">
      <c r="A1773">
        <v>134623</v>
      </c>
      <c r="B1773" t="s">
        <v>2839</v>
      </c>
      <c r="C1773" t="s">
        <v>2840</v>
      </c>
      <c r="D1773" s="18">
        <v>0</v>
      </c>
      <c r="E1773" s="13">
        <v>41736</v>
      </c>
      <c r="F1773" s="14">
        <v>0.49005787037037035</v>
      </c>
      <c r="G1773" s="18">
        <v>1289.73</v>
      </c>
      <c r="H1773">
        <v>0</v>
      </c>
      <c r="I1773" s="21">
        <f t="shared" si="54"/>
        <v>-2786758.8089999948</v>
      </c>
      <c r="M1773">
        <v>50246</v>
      </c>
      <c r="N1773">
        <v>24</v>
      </c>
      <c r="O1773" t="s">
        <v>68</v>
      </c>
      <c r="P1773">
        <v>1</v>
      </c>
      <c r="R1773">
        <v>1414</v>
      </c>
      <c r="S1773" s="13">
        <v>41785</v>
      </c>
      <c r="T1773" s="13">
        <v>41785</v>
      </c>
      <c r="W1773">
        <v>2014</v>
      </c>
      <c r="X1773">
        <v>24</v>
      </c>
      <c r="AC1773" t="s">
        <v>79</v>
      </c>
      <c r="AD1773" t="s">
        <v>319</v>
      </c>
      <c r="AE1773" t="str">
        <f t="shared" si="55"/>
        <v>COLÉGIO OLIMPO GOIÂNIA</v>
      </c>
      <c r="AG1773">
        <v>12</v>
      </c>
      <c r="AH1773">
        <v>9</v>
      </c>
      <c r="AI1773" t="s">
        <v>54</v>
      </c>
      <c r="AK1773">
        <v>0</v>
      </c>
      <c r="AM1773">
        <v>0</v>
      </c>
      <c r="AP1773" t="s">
        <v>355</v>
      </c>
    </row>
    <row r="1774" spans="1:42" customFormat="1">
      <c r="A1774">
        <v>134624</v>
      </c>
      <c r="B1774" t="s">
        <v>2841</v>
      </c>
      <c r="C1774" t="s">
        <v>2842</v>
      </c>
      <c r="D1774" s="18">
        <v>0</v>
      </c>
      <c r="E1774" s="13">
        <v>41736</v>
      </c>
      <c r="F1774" s="14">
        <v>0.49024305555555553</v>
      </c>
      <c r="G1774" s="18">
        <v>958.81</v>
      </c>
      <c r="H1774">
        <v>0</v>
      </c>
      <c r="I1774" s="21">
        <f t="shared" si="54"/>
        <v>-2787717.6189999948</v>
      </c>
      <c r="M1774">
        <v>50251</v>
      </c>
      <c r="N1774">
        <v>24</v>
      </c>
      <c r="O1774" t="s">
        <v>68</v>
      </c>
      <c r="P1774">
        <v>1</v>
      </c>
      <c r="R1774">
        <v>1414</v>
      </c>
      <c r="S1774" s="13">
        <v>41785</v>
      </c>
      <c r="T1774" s="13">
        <v>41785</v>
      </c>
      <c r="W1774">
        <v>2014</v>
      </c>
      <c r="X1774">
        <v>24</v>
      </c>
      <c r="AC1774" t="s">
        <v>79</v>
      </c>
      <c r="AD1774" t="s">
        <v>319</v>
      </c>
      <c r="AE1774" t="str">
        <f t="shared" si="55"/>
        <v>COLÉGIO OLIMPO GOIÂNIA</v>
      </c>
      <c r="AG1774">
        <v>12</v>
      </c>
      <c r="AH1774">
        <v>9</v>
      </c>
      <c r="AI1774" t="s">
        <v>54</v>
      </c>
      <c r="AK1774">
        <v>0</v>
      </c>
      <c r="AM1774">
        <v>0</v>
      </c>
      <c r="AP1774" t="s">
        <v>355</v>
      </c>
    </row>
    <row r="1775" spans="1:42" customFormat="1">
      <c r="A1775">
        <v>134625</v>
      </c>
      <c r="B1775" t="s">
        <v>2843</v>
      </c>
      <c r="C1775" t="s">
        <v>2844</v>
      </c>
      <c r="D1775" s="18">
        <v>0</v>
      </c>
      <c r="E1775" s="13">
        <v>41736</v>
      </c>
      <c r="F1775" s="14">
        <v>0.49047453703703708</v>
      </c>
      <c r="G1775" s="18">
        <v>1646.1</v>
      </c>
      <c r="H1775">
        <v>0</v>
      </c>
      <c r="I1775" s="21">
        <f t="shared" si="54"/>
        <v>-2789363.7189999949</v>
      </c>
      <c r="M1775">
        <v>50308</v>
      </c>
      <c r="N1775">
        <v>24</v>
      </c>
      <c r="O1775" t="s">
        <v>68</v>
      </c>
      <c r="P1775">
        <v>1</v>
      </c>
      <c r="R1775">
        <v>1414</v>
      </c>
      <c r="S1775" s="13">
        <v>41785</v>
      </c>
      <c r="T1775" s="13">
        <v>41785</v>
      </c>
      <c r="W1775">
        <v>2014</v>
      </c>
      <c r="X1775">
        <v>24</v>
      </c>
      <c r="AC1775" t="s">
        <v>79</v>
      </c>
      <c r="AD1775" t="s">
        <v>319</v>
      </c>
      <c r="AE1775" t="str">
        <f t="shared" si="55"/>
        <v>COLÉGIO OLIMPO GOIÂNIA</v>
      </c>
      <c r="AG1775">
        <v>12</v>
      </c>
      <c r="AH1775">
        <v>9</v>
      </c>
      <c r="AI1775" t="s">
        <v>54</v>
      </c>
      <c r="AK1775">
        <v>0</v>
      </c>
      <c r="AM1775">
        <v>0</v>
      </c>
      <c r="AP1775" t="s">
        <v>355</v>
      </c>
    </row>
    <row r="1776" spans="1:42" customFormat="1">
      <c r="A1776">
        <v>134626</v>
      </c>
      <c r="B1776" t="s">
        <v>2845</v>
      </c>
      <c r="C1776" t="s">
        <v>2846</v>
      </c>
      <c r="D1776" s="18">
        <v>0</v>
      </c>
      <c r="E1776" s="13">
        <v>41736</v>
      </c>
      <c r="F1776" s="14">
        <v>0.49070601851851853</v>
      </c>
      <c r="G1776" s="18">
        <v>2918.37</v>
      </c>
      <c r="H1776">
        <v>0</v>
      </c>
      <c r="I1776" s="21">
        <f t="shared" si="54"/>
        <v>-2792282.088999995</v>
      </c>
      <c r="M1776">
        <v>50469</v>
      </c>
      <c r="N1776">
        <v>24</v>
      </c>
      <c r="O1776" t="s">
        <v>68</v>
      </c>
      <c r="P1776">
        <v>1</v>
      </c>
      <c r="R1776">
        <v>1414</v>
      </c>
      <c r="S1776" s="13">
        <v>41785</v>
      </c>
      <c r="T1776" s="13">
        <v>41785</v>
      </c>
      <c r="W1776">
        <v>2014</v>
      </c>
      <c r="X1776">
        <v>24</v>
      </c>
      <c r="AC1776" t="s">
        <v>79</v>
      </c>
      <c r="AD1776" t="s">
        <v>319</v>
      </c>
      <c r="AE1776" t="str">
        <f t="shared" si="55"/>
        <v>COLÉGIO OLIMPO GOIÂNIA</v>
      </c>
      <c r="AG1776">
        <v>12</v>
      </c>
      <c r="AH1776">
        <v>9</v>
      </c>
      <c r="AI1776" t="s">
        <v>54</v>
      </c>
      <c r="AK1776">
        <v>0</v>
      </c>
      <c r="AM1776">
        <v>0</v>
      </c>
      <c r="AP1776" t="s">
        <v>355</v>
      </c>
    </row>
    <row r="1777" spans="1:42" customFormat="1">
      <c r="A1777">
        <v>134627</v>
      </c>
      <c r="B1777" t="s">
        <v>2847</v>
      </c>
      <c r="C1777" t="s">
        <v>2848</v>
      </c>
      <c r="D1777" s="18">
        <v>0</v>
      </c>
      <c r="E1777" s="13">
        <v>41736</v>
      </c>
      <c r="F1777" s="14">
        <v>0.49090277777777774</v>
      </c>
      <c r="G1777" s="18">
        <v>1984.2</v>
      </c>
      <c r="H1777">
        <v>0</v>
      </c>
      <c r="I1777" s="21">
        <f t="shared" si="54"/>
        <v>-2794266.2889999952</v>
      </c>
      <c r="M1777">
        <v>50478</v>
      </c>
      <c r="N1777">
        <v>24</v>
      </c>
      <c r="O1777" t="s">
        <v>68</v>
      </c>
      <c r="P1777">
        <v>1</v>
      </c>
      <c r="R1777">
        <v>1414</v>
      </c>
      <c r="S1777" s="13">
        <v>41785</v>
      </c>
      <c r="T1777" s="13">
        <v>41785</v>
      </c>
      <c r="W1777">
        <v>2014</v>
      </c>
      <c r="X1777">
        <v>24</v>
      </c>
      <c r="AC1777" t="s">
        <v>79</v>
      </c>
      <c r="AD1777" t="s">
        <v>319</v>
      </c>
      <c r="AE1777" t="str">
        <f t="shared" si="55"/>
        <v>COLÉGIO OLIMPO GOIÂNIA</v>
      </c>
      <c r="AG1777">
        <v>12</v>
      </c>
      <c r="AH1777">
        <v>9</v>
      </c>
      <c r="AI1777" t="s">
        <v>54</v>
      </c>
      <c r="AK1777">
        <v>0</v>
      </c>
      <c r="AM1777">
        <v>0</v>
      </c>
      <c r="AP1777" t="s">
        <v>355</v>
      </c>
    </row>
    <row r="1778" spans="1:42" customFormat="1">
      <c r="A1778">
        <v>134628</v>
      </c>
      <c r="B1778" t="s">
        <v>2849</v>
      </c>
      <c r="C1778" t="s">
        <v>2850</v>
      </c>
      <c r="D1778" s="18">
        <v>0</v>
      </c>
      <c r="E1778" s="13">
        <v>41736</v>
      </c>
      <c r="F1778" s="14">
        <v>0.49210648148148151</v>
      </c>
      <c r="G1778" s="18">
        <v>3205.74</v>
      </c>
      <c r="H1778">
        <v>0</v>
      </c>
      <c r="I1778" s="21">
        <f t="shared" si="54"/>
        <v>-2797472.0289999954</v>
      </c>
      <c r="M1778">
        <v>50479</v>
      </c>
      <c r="N1778">
        <v>24</v>
      </c>
      <c r="O1778" t="s">
        <v>68</v>
      </c>
      <c r="P1778">
        <v>1</v>
      </c>
      <c r="R1778">
        <v>1414</v>
      </c>
      <c r="S1778" s="13">
        <v>41785</v>
      </c>
      <c r="T1778" s="13">
        <v>41785</v>
      </c>
      <c r="W1778">
        <v>2014</v>
      </c>
      <c r="X1778">
        <v>24</v>
      </c>
      <c r="AC1778" t="s">
        <v>79</v>
      </c>
      <c r="AD1778" t="s">
        <v>319</v>
      </c>
      <c r="AE1778" t="str">
        <f t="shared" si="55"/>
        <v>COLÉGIO OLIMPO GOIÂNIA</v>
      </c>
      <c r="AG1778">
        <v>12</v>
      </c>
      <c r="AH1778">
        <v>9</v>
      </c>
      <c r="AI1778" t="s">
        <v>54</v>
      </c>
      <c r="AK1778">
        <v>0</v>
      </c>
      <c r="AM1778">
        <v>0</v>
      </c>
      <c r="AP1778" t="s">
        <v>355</v>
      </c>
    </row>
    <row r="1779" spans="1:42" customFormat="1">
      <c r="A1779">
        <v>125108</v>
      </c>
      <c r="B1779" t="s">
        <v>2851</v>
      </c>
      <c r="C1779" t="s">
        <v>2852</v>
      </c>
      <c r="D1779" s="18">
        <v>0</v>
      </c>
      <c r="E1779" s="13">
        <v>41736</v>
      </c>
      <c r="F1779" s="14">
        <v>0.49274305555555559</v>
      </c>
      <c r="G1779" s="18">
        <v>4401.76</v>
      </c>
      <c r="H1779">
        <v>0</v>
      </c>
      <c r="I1779" s="21">
        <f t="shared" si="54"/>
        <v>-2801873.7889999952</v>
      </c>
      <c r="M1779">
        <v>48347</v>
      </c>
      <c r="N1779">
        <v>24</v>
      </c>
      <c r="O1779" t="s">
        <v>68</v>
      </c>
      <c r="P1779">
        <v>1</v>
      </c>
      <c r="R1779">
        <v>1395</v>
      </c>
      <c r="S1779" s="13">
        <v>41743</v>
      </c>
      <c r="T1779" s="13">
        <v>41743</v>
      </c>
      <c r="W1779">
        <v>2014</v>
      </c>
      <c r="X1779">
        <v>24</v>
      </c>
      <c r="AC1779" t="s">
        <v>101</v>
      </c>
      <c r="AD1779" t="s">
        <v>319</v>
      </c>
      <c r="AE1779" t="str">
        <f t="shared" si="55"/>
        <v>CANTINA</v>
      </c>
      <c r="AG1779">
        <v>34</v>
      </c>
      <c r="AH1779">
        <v>9</v>
      </c>
      <c r="AI1779" t="s">
        <v>54</v>
      </c>
      <c r="AK1779">
        <v>0</v>
      </c>
      <c r="AM1779">
        <v>0</v>
      </c>
      <c r="AP1779" t="s">
        <v>413</v>
      </c>
    </row>
    <row r="1780" spans="1:42" customFormat="1">
      <c r="A1780">
        <v>125109</v>
      </c>
      <c r="B1780" t="s">
        <v>2853</v>
      </c>
      <c r="C1780" t="s">
        <v>2854</v>
      </c>
      <c r="D1780" s="18">
        <v>0</v>
      </c>
      <c r="E1780" s="13">
        <v>41736</v>
      </c>
      <c r="F1780" s="14">
        <v>0.49298611111111112</v>
      </c>
      <c r="G1780" s="18">
        <v>175.2</v>
      </c>
      <c r="H1780">
        <v>0</v>
      </c>
      <c r="I1780" s="21">
        <f t="shared" si="54"/>
        <v>-2802048.9889999954</v>
      </c>
      <c r="M1780">
        <v>48348</v>
      </c>
      <c r="N1780">
        <v>24</v>
      </c>
      <c r="O1780" t="s">
        <v>68</v>
      </c>
      <c r="P1780">
        <v>1</v>
      </c>
      <c r="R1780">
        <v>1395</v>
      </c>
      <c r="S1780" s="13">
        <v>41743</v>
      </c>
      <c r="T1780" s="13">
        <v>41743</v>
      </c>
      <c r="W1780">
        <v>2014</v>
      </c>
      <c r="X1780">
        <v>24</v>
      </c>
      <c r="AC1780" t="s">
        <v>101</v>
      </c>
      <c r="AD1780" t="s">
        <v>319</v>
      </c>
      <c r="AE1780" t="str">
        <f t="shared" si="55"/>
        <v>CANTINA</v>
      </c>
      <c r="AG1780">
        <v>34</v>
      </c>
      <c r="AH1780">
        <v>9</v>
      </c>
      <c r="AI1780" t="s">
        <v>54</v>
      </c>
      <c r="AK1780">
        <v>0</v>
      </c>
      <c r="AM1780">
        <v>0</v>
      </c>
      <c r="AP1780" t="s">
        <v>413</v>
      </c>
    </row>
    <row r="1781" spans="1:42" customFormat="1">
      <c r="A1781">
        <v>134629</v>
      </c>
      <c r="B1781" t="s">
        <v>2855</v>
      </c>
      <c r="C1781" t="s">
        <v>2856</v>
      </c>
      <c r="D1781" s="18">
        <v>0</v>
      </c>
      <c r="E1781" s="13">
        <v>41736</v>
      </c>
      <c r="F1781" s="14">
        <v>0.49304398148148149</v>
      </c>
      <c r="G1781" s="18">
        <v>2599.59</v>
      </c>
      <c r="H1781">
        <v>0</v>
      </c>
      <c r="I1781" s="21">
        <f t="shared" si="54"/>
        <v>-2804648.5789999953</v>
      </c>
      <c r="M1781">
        <v>50488</v>
      </c>
      <c r="N1781">
        <v>24</v>
      </c>
      <c r="O1781" t="s">
        <v>68</v>
      </c>
      <c r="P1781">
        <v>1</v>
      </c>
      <c r="R1781">
        <v>1414</v>
      </c>
      <c r="S1781" s="13">
        <v>41785</v>
      </c>
      <c r="T1781" s="13">
        <v>41785</v>
      </c>
      <c r="W1781">
        <v>2014</v>
      </c>
      <c r="X1781">
        <v>24</v>
      </c>
      <c r="AC1781" t="s">
        <v>79</v>
      </c>
      <c r="AD1781" t="s">
        <v>319</v>
      </c>
      <c r="AE1781" t="str">
        <f t="shared" si="55"/>
        <v>COLÉGIO OLIMPO GOIÂNIA</v>
      </c>
      <c r="AG1781">
        <v>12</v>
      </c>
      <c r="AH1781">
        <v>9</v>
      </c>
      <c r="AI1781" t="s">
        <v>54</v>
      </c>
      <c r="AK1781">
        <v>0</v>
      </c>
      <c r="AM1781">
        <v>0</v>
      </c>
      <c r="AP1781" t="s">
        <v>355</v>
      </c>
    </row>
    <row r="1782" spans="1:42" customFormat="1">
      <c r="A1782">
        <v>125110</v>
      </c>
      <c r="B1782" t="s">
        <v>2857</v>
      </c>
      <c r="C1782" t="s">
        <v>2858</v>
      </c>
      <c r="D1782" s="18">
        <v>0</v>
      </c>
      <c r="E1782" s="13">
        <v>41736</v>
      </c>
      <c r="F1782" s="14">
        <v>0.49315972222222221</v>
      </c>
      <c r="G1782" s="18">
        <v>422.4</v>
      </c>
      <c r="H1782">
        <v>0</v>
      </c>
      <c r="I1782" s="21">
        <f t="shared" si="54"/>
        <v>-2805070.9789999952</v>
      </c>
      <c r="M1782">
        <v>48349</v>
      </c>
      <c r="N1782">
        <v>24</v>
      </c>
      <c r="O1782" t="s">
        <v>68</v>
      </c>
      <c r="P1782">
        <v>1</v>
      </c>
      <c r="R1782">
        <v>1395</v>
      </c>
      <c r="S1782" s="13">
        <v>41743</v>
      </c>
      <c r="T1782" s="13">
        <v>41743</v>
      </c>
      <c r="W1782">
        <v>2014</v>
      </c>
      <c r="X1782">
        <v>24</v>
      </c>
      <c r="AC1782" t="s">
        <v>101</v>
      </c>
      <c r="AD1782" t="s">
        <v>319</v>
      </c>
      <c r="AE1782" t="str">
        <f t="shared" si="55"/>
        <v>CANTINA</v>
      </c>
      <c r="AG1782">
        <v>34</v>
      </c>
      <c r="AH1782">
        <v>9</v>
      </c>
      <c r="AI1782" t="s">
        <v>54</v>
      </c>
      <c r="AK1782">
        <v>0</v>
      </c>
      <c r="AM1782">
        <v>0</v>
      </c>
      <c r="AP1782" t="s">
        <v>413</v>
      </c>
    </row>
    <row r="1783" spans="1:42" customFormat="1">
      <c r="A1783">
        <v>134630</v>
      </c>
      <c r="B1783" t="s">
        <v>2859</v>
      </c>
      <c r="C1783" t="s">
        <v>2860</v>
      </c>
      <c r="D1783" s="18">
        <v>0</v>
      </c>
      <c r="E1783" s="13">
        <v>41736</v>
      </c>
      <c r="F1783" s="14">
        <v>0.49320601851851853</v>
      </c>
      <c r="G1783" s="18">
        <v>2432.4299999999998</v>
      </c>
      <c r="H1783">
        <v>0</v>
      </c>
      <c r="I1783" s="21">
        <f t="shared" si="54"/>
        <v>-2807503.4089999953</v>
      </c>
      <c r="M1783">
        <v>50490</v>
      </c>
      <c r="N1783">
        <v>24</v>
      </c>
      <c r="O1783" t="s">
        <v>68</v>
      </c>
      <c r="P1783">
        <v>1</v>
      </c>
      <c r="R1783">
        <v>1414</v>
      </c>
      <c r="S1783" s="13">
        <v>41785</v>
      </c>
      <c r="T1783" s="13">
        <v>41785</v>
      </c>
      <c r="W1783">
        <v>2014</v>
      </c>
      <c r="X1783">
        <v>24</v>
      </c>
      <c r="AC1783" t="s">
        <v>79</v>
      </c>
      <c r="AD1783" t="s">
        <v>319</v>
      </c>
      <c r="AE1783" t="str">
        <f t="shared" si="55"/>
        <v>COLÉGIO OLIMPO GOIÂNIA</v>
      </c>
      <c r="AG1783">
        <v>12</v>
      </c>
      <c r="AH1783">
        <v>9</v>
      </c>
      <c r="AI1783" t="s">
        <v>54</v>
      </c>
      <c r="AK1783">
        <v>0</v>
      </c>
      <c r="AM1783">
        <v>0</v>
      </c>
      <c r="AP1783" t="s">
        <v>355</v>
      </c>
    </row>
    <row r="1784" spans="1:42" customFormat="1">
      <c r="A1784">
        <v>134631</v>
      </c>
      <c r="B1784" t="s">
        <v>2861</v>
      </c>
      <c r="C1784" t="s">
        <v>2862</v>
      </c>
      <c r="D1784" s="18">
        <v>0</v>
      </c>
      <c r="E1784" s="13">
        <v>41736</v>
      </c>
      <c r="F1784" s="14">
        <v>0.49339120370370365</v>
      </c>
      <c r="G1784" s="18">
        <v>3179.92</v>
      </c>
      <c r="H1784">
        <v>0</v>
      </c>
      <c r="I1784" s="21">
        <f t="shared" si="54"/>
        <v>-2810683.3289999953</v>
      </c>
      <c r="M1784">
        <v>50495</v>
      </c>
      <c r="N1784">
        <v>24</v>
      </c>
      <c r="O1784" t="s">
        <v>68</v>
      </c>
      <c r="P1784">
        <v>1</v>
      </c>
      <c r="R1784">
        <v>1414</v>
      </c>
      <c r="S1784" s="13">
        <v>41785</v>
      </c>
      <c r="T1784" s="13">
        <v>41785</v>
      </c>
      <c r="W1784">
        <v>2014</v>
      </c>
      <c r="X1784">
        <v>24</v>
      </c>
      <c r="AC1784" t="s">
        <v>79</v>
      </c>
      <c r="AD1784" t="s">
        <v>319</v>
      </c>
      <c r="AE1784" t="str">
        <f t="shared" si="55"/>
        <v>COLÉGIO OLIMPO GOIÂNIA</v>
      </c>
      <c r="AG1784">
        <v>12</v>
      </c>
      <c r="AH1784">
        <v>9</v>
      </c>
      <c r="AI1784" t="s">
        <v>54</v>
      </c>
      <c r="AK1784">
        <v>0</v>
      </c>
      <c r="AM1784">
        <v>0</v>
      </c>
      <c r="AP1784" t="s">
        <v>355</v>
      </c>
    </row>
    <row r="1785" spans="1:42" customFormat="1">
      <c r="A1785">
        <v>134632</v>
      </c>
      <c r="B1785" t="s">
        <v>2863</v>
      </c>
      <c r="C1785" t="s">
        <v>2864</v>
      </c>
      <c r="D1785" s="18">
        <v>0</v>
      </c>
      <c r="E1785" s="13">
        <v>41736</v>
      </c>
      <c r="F1785" s="14">
        <v>0.49356481481481485</v>
      </c>
      <c r="G1785" s="18">
        <v>1719.98</v>
      </c>
      <c r="H1785">
        <v>0</v>
      </c>
      <c r="I1785" s="21">
        <f t="shared" si="54"/>
        <v>-2812403.3089999952</v>
      </c>
      <c r="M1785">
        <v>50505</v>
      </c>
      <c r="N1785">
        <v>24</v>
      </c>
      <c r="O1785" t="s">
        <v>68</v>
      </c>
      <c r="P1785">
        <v>1</v>
      </c>
      <c r="R1785">
        <v>1414</v>
      </c>
      <c r="S1785" s="13">
        <v>41785</v>
      </c>
      <c r="T1785" s="13">
        <v>41785</v>
      </c>
      <c r="W1785">
        <v>2014</v>
      </c>
      <c r="X1785">
        <v>24</v>
      </c>
      <c r="AC1785" t="s">
        <v>79</v>
      </c>
      <c r="AD1785" t="s">
        <v>319</v>
      </c>
      <c r="AE1785" t="str">
        <f t="shared" si="55"/>
        <v>COLÉGIO OLIMPO GOIÂNIA</v>
      </c>
      <c r="AG1785">
        <v>12</v>
      </c>
      <c r="AH1785">
        <v>9</v>
      </c>
      <c r="AI1785" t="s">
        <v>54</v>
      </c>
      <c r="AK1785">
        <v>0</v>
      </c>
      <c r="AM1785">
        <v>0</v>
      </c>
      <c r="AP1785" t="s">
        <v>355</v>
      </c>
    </row>
    <row r="1786" spans="1:42" customFormat="1">
      <c r="A1786">
        <v>134633</v>
      </c>
      <c r="B1786" t="s">
        <v>2865</v>
      </c>
      <c r="C1786" t="s">
        <v>2866</v>
      </c>
      <c r="D1786" s="18">
        <v>0</v>
      </c>
      <c r="E1786" s="13">
        <v>41736</v>
      </c>
      <c r="F1786" s="14">
        <v>0.49376157407407412</v>
      </c>
      <c r="G1786" s="18">
        <v>2599.4299999999998</v>
      </c>
      <c r="H1786">
        <v>0</v>
      </c>
      <c r="I1786" s="21">
        <f t="shared" si="54"/>
        <v>-2815002.7389999954</v>
      </c>
      <c r="M1786">
        <v>50514</v>
      </c>
      <c r="N1786">
        <v>24</v>
      </c>
      <c r="O1786" t="s">
        <v>68</v>
      </c>
      <c r="P1786">
        <v>1</v>
      </c>
      <c r="R1786">
        <v>1414</v>
      </c>
      <c r="S1786" s="13">
        <v>41785</v>
      </c>
      <c r="T1786" s="13">
        <v>41785</v>
      </c>
      <c r="W1786">
        <v>2014</v>
      </c>
      <c r="X1786">
        <v>24</v>
      </c>
      <c r="AC1786" t="s">
        <v>79</v>
      </c>
      <c r="AD1786" t="s">
        <v>319</v>
      </c>
      <c r="AE1786" t="str">
        <f t="shared" si="55"/>
        <v>COLÉGIO OLIMPO GOIÂNIA</v>
      </c>
      <c r="AG1786">
        <v>12</v>
      </c>
      <c r="AH1786">
        <v>9</v>
      </c>
      <c r="AI1786" t="s">
        <v>54</v>
      </c>
      <c r="AK1786">
        <v>0</v>
      </c>
      <c r="AM1786">
        <v>0</v>
      </c>
      <c r="AP1786" t="s">
        <v>355</v>
      </c>
    </row>
    <row r="1787" spans="1:42" customFormat="1">
      <c r="A1787">
        <v>134634</v>
      </c>
      <c r="B1787" t="s">
        <v>2867</v>
      </c>
      <c r="C1787" t="s">
        <v>2868</v>
      </c>
      <c r="D1787" s="18">
        <v>0</v>
      </c>
      <c r="E1787" s="13">
        <v>41736</v>
      </c>
      <c r="F1787" s="14">
        <v>0.49395833333333333</v>
      </c>
      <c r="G1787" s="18">
        <v>4586.01</v>
      </c>
      <c r="H1787">
        <v>0</v>
      </c>
      <c r="I1787" s="21">
        <f t="shared" si="54"/>
        <v>-2819588.7489999952</v>
      </c>
      <c r="M1787">
        <v>50519</v>
      </c>
      <c r="N1787">
        <v>24</v>
      </c>
      <c r="O1787" t="s">
        <v>68</v>
      </c>
      <c r="P1787">
        <v>1</v>
      </c>
      <c r="R1787">
        <v>1414</v>
      </c>
      <c r="S1787" s="13">
        <v>41785</v>
      </c>
      <c r="T1787" s="13">
        <v>41785</v>
      </c>
      <c r="W1787">
        <v>2014</v>
      </c>
      <c r="X1787">
        <v>24</v>
      </c>
      <c r="AC1787" t="s">
        <v>79</v>
      </c>
      <c r="AD1787" t="s">
        <v>319</v>
      </c>
      <c r="AE1787" t="str">
        <f t="shared" si="55"/>
        <v>COLÉGIO OLIMPO GOIÂNIA</v>
      </c>
      <c r="AG1787">
        <v>12</v>
      </c>
      <c r="AH1787">
        <v>9</v>
      </c>
      <c r="AI1787" t="s">
        <v>54</v>
      </c>
      <c r="AK1787">
        <v>0</v>
      </c>
      <c r="AM1787">
        <v>0</v>
      </c>
      <c r="AP1787" t="s">
        <v>355</v>
      </c>
    </row>
    <row r="1788" spans="1:42" customFormat="1">
      <c r="A1788">
        <v>134635</v>
      </c>
      <c r="B1788" t="s">
        <v>2869</v>
      </c>
      <c r="C1788" t="s">
        <v>2870</v>
      </c>
      <c r="D1788" s="18">
        <v>0</v>
      </c>
      <c r="E1788" s="13">
        <v>41736</v>
      </c>
      <c r="F1788" s="14">
        <v>0.49412037037037032</v>
      </c>
      <c r="G1788" s="18">
        <v>3713.64</v>
      </c>
      <c r="H1788">
        <v>0</v>
      </c>
      <c r="I1788" s="21">
        <f t="shared" si="54"/>
        <v>-2823302.3889999953</v>
      </c>
      <c r="M1788">
        <v>50524</v>
      </c>
      <c r="N1788">
        <v>24</v>
      </c>
      <c r="O1788" t="s">
        <v>68</v>
      </c>
      <c r="P1788">
        <v>1</v>
      </c>
      <c r="R1788">
        <v>1414</v>
      </c>
      <c r="S1788" s="13">
        <v>41785</v>
      </c>
      <c r="T1788" s="13">
        <v>41785</v>
      </c>
      <c r="W1788">
        <v>2014</v>
      </c>
      <c r="X1788">
        <v>24</v>
      </c>
      <c r="AC1788" t="s">
        <v>79</v>
      </c>
      <c r="AD1788" t="s">
        <v>319</v>
      </c>
      <c r="AE1788" t="str">
        <f t="shared" si="55"/>
        <v>COLÉGIO OLIMPO GOIÂNIA</v>
      </c>
      <c r="AG1788">
        <v>12</v>
      </c>
      <c r="AH1788">
        <v>9</v>
      </c>
      <c r="AI1788" t="s">
        <v>54</v>
      </c>
      <c r="AK1788">
        <v>0</v>
      </c>
      <c r="AM1788">
        <v>0</v>
      </c>
      <c r="AP1788" t="s">
        <v>355</v>
      </c>
    </row>
    <row r="1789" spans="1:42" customFormat="1">
      <c r="A1789">
        <v>125114</v>
      </c>
      <c r="B1789" t="s">
        <v>2871</v>
      </c>
      <c r="C1789" t="s">
        <v>2872</v>
      </c>
      <c r="D1789" s="18">
        <v>0</v>
      </c>
      <c r="E1789" s="13">
        <v>41736</v>
      </c>
      <c r="F1789" s="14">
        <v>0.49486111111111114</v>
      </c>
      <c r="G1789" s="18">
        <v>500</v>
      </c>
      <c r="H1789">
        <v>0</v>
      </c>
      <c r="I1789" s="21">
        <f t="shared" si="54"/>
        <v>-2823802.3889999953</v>
      </c>
      <c r="M1789">
        <v>48351</v>
      </c>
      <c r="N1789">
        <v>24</v>
      </c>
      <c r="O1789" t="s">
        <v>68</v>
      </c>
      <c r="P1789">
        <v>1</v>
      </c>
      <c r="R1789">
        <v>1395</v>
      </c>
      <c r="S1789" s="13">
        <v>41743</v>
      </c>
      <c r="T1789" s="13">
        <v>41743</v>
      </c>
      <c r="W1789">
        <v>2014</v>
      </c>
      <c r="X1789">
        <v>24</v>
      </c>
      <c r="AC1789" t="s">
        <v>101</v>
      </c>
      <c r="AD1789" t="s">
        <v>319</v>
      </c>
      <c r="AE1789" t="str">
        <f t="shared" si="55"/>
        <v>CANTINA</v>
      </c>
      <c r="AG1789">
        <v>34</v>
      </c>
      <c r="AH1789">
        <v>9</v>
      </c>
      <c r="AI1789" t="s">
        <v>54</v>
      </c>
      <c r="AK1789">
        <v>0</v>
      </c>
      <c r="AM1789">
        <v>0</v>
      </c>
      <c r="AP1789" t="s">
        <v>413</v>
      </c>
    </row>
    <row r="1790" spans="1:42" customFormat="1">
      <c r="A1790">
        <v>128300</v>
      </c>
      <c r="B1790" t="s">
        <v>2873</v>
      </c>
      <c r="C1790" t="s">
        <v>2874</v>
      </c>
      <c r="D1790" s="18">
        <v>0</v>
      </c>
      <c r="E1790" s="13">
        <v>41736</v>
      </c>
      <c r="F1790" s="14">
        <v>0.52082175925925933</v>
      </c>
      <c r="G1790" s="18">
        <v>4000</v>
      </c>
      <c r="H1790">
        <v>0</v>
      </c>
      <c r="I1790" s="21">
        <f t="shared" si="54"/>
        <v>-2827802.3889999953</v>
      </c>
      <c r="M1790">
        <v>50536</v>
      </c>
      <c r="N1790">
        <v>7</v>
      </c>
      <c r="O1790" t="s">
        <v>44</v>
      </c>
      <c r="P1790">
        <v>1</v>
      </c>
      <c r="R1790">
        <v>578</v>
      </c>
      <c r="S1790" s="13">
        <v>41755</v>
      </c>
      <c r="T1790" s="13">
        <v>41760</v>
      </c>
      <c r="W1790">
        <v>2014</v>
      </c>
      <c r="X1790">
        <v>12</v>
      </c>
      <c r="AC1790" t="s">
        <v>90</v>
      </c>
      <c r="AD1790" t="s">
        <v>319</v>
      </c>
      <c r="AE1790" t="str">
        <f t="shared" si="55"/>
        <v>COLÉGIO OLIMPO GOIÂNIA</v>
      </c>
      <c r="AG1790">
        <v>26</v>
      </c>
      <c r="AH1790">
        <v>9</v>
      </c>
      <c r="AI1790" t="s">
        <v>54</v>
      </c>
      <c r="AK1790">
        <v>0</v>
      </c>
      <c r="AM1790">
        <v>0</v>
      </c>
      <c r="AP1790" t="s">
        <v>336</v>
      </c>
    </row>
    <row r="1791" spans="1:42" customFormat="1">
      <c r="A1791">
        <v>123690</v>
      </c>
      <c r="B1791" t="s">
        <v>2515</v>
      </c>
      <c r="C1791" t="s">
        <v>2515</v>
      </c>
      <c r="D1791" s="18">
        <v>0</v>
      </c>
      <c r="E1791" s="13">
        <v>41736</v>
      </c>
      <c r="F1791" s="14">
        <v>0.53678240740740735</v>
      </c>
      <c r="G1791" s="18">
        <v>6000</v>
      </c>
      <c r="H1791">
        <v>0</v>
      </c>
      <c r="I1791" s="21">
        <f t="shared" si="54"/>
        <v>-2833802.3889999953</v>
      </c>
      <c r="N1791">
        <v>60</v>
      </c>
      <c r="O1791" t="s">
        <v>60</v>
      </c>
      <c r="P1791">
        <v>1</v>
      </c>
      <c r="R1791">
        <v>1449</v>
      </c>
      <c r="S1791" s="13">
        <v>41738</v>
      </c>
      <c r="T1791" s="13">
        <v>42135</v>
      </c>
      <c r="W1791">
        <v>2014</v>
      </c>
      <c r="X1791">
        <v>24</v>
      </c>
      <c r="AC1791" t="s">
        <v>51</v>
      </c>
      <c r="AD1791" t="s">
        <v>320</v>
      </c>
      <c r="AE1791" t="str">
        <f t="shared" si="55"/>
        <v>COLÉGIO OLIMPO GOIÂNIA</v>
      </c>
      <c r="AG1791">
        <v>2</v>
      </c>
      <c r="AH1791">
        <v>8</v>
      </c>
      <c r="AI1791" t="s">
        <v>52</v>
      </c>
      <c r="AM1791">
        <v>0</v>
      </c>
      <c r="AO1791">
        <v>27</v>
      </c>
      <c r="AP1791" t="s">
        <v>371</v>
      </c>
    </row>
    <row r="1792" spans="1:42" customFormat="1">
      <c r="A1792">
        <v>269297</v>
      </c>
      <c r="B1792" t="s">
        <v>2515</v>
      </c>
      <c r="C1792" t="s">
        <v>2875</v>
      </c>
      <c r="D1792" s="18">
        <v>6000</v>
      </c>
      <c r="E1792" s="13">
        <v>41736</v>
      </c>
      <c r="F1792" s="14">
        <v>0.53678240740740735</v>
      </c>
      <c r="G1792" s="18">
        <v>0</v>
      </c>
      <c r="H1792">
        <v>0</v>
      </c>
      <c r="I1792" s="21">
        <f t="shared" si="54"/>
        <v>-2827802.3889999953</v>
      </c>
      <c r="N1792">
        <v>60</v>
      </c>
      <c r="O1792" t="s">
        <v>60</v>
      </c>
      <c r="P1792">
        <v>1</v>
      </c>
      <c r="R1792">
        <v>1449</v>
      </c>
      <c r="S1792" s="13">
        <v>42135</v>
      </c>
      <c r="T1792" s="13">
        <v>42135</v>
      </c>
      <c r="W1792">
        <v>2015</v>
      </c>
      <c r="X1792">
        <v>60</v>
      </c>
      <c r="AA1792">
        <v>123690</v>
      </c>
      <c r="AC1792" t="s">
        <v>51</v>
      </c>
      <c r="AD1792" t="s">
        <v>320</v>
      </c>
      <c r="AE1792" t="str">
        <f t="shared" si="55"/>
        <v>COLÉGIO OLIMPO GOIÂNIA</v>
      </c>
      <c r="AG1792">
        <v>27</v>
      </c>
      <c r="AH1792">
        <v>8</v>
      </c>
      <c r="AI1792" t="s">
        <v>52</v>
      </c>
      <c r="AM1792">
        <v>0</v>
      </c>
      <c r="AP1792" t="s">
        <v>406</v>
      </c>
    </row>
    <row r="1793" spans="1:42" customFormat="1">
      <c r="A1793">
        <v>123692</v>
      </c>
      <c r="B1793" t="s">
        <v>2515</v>
      </c>
      <c r="C1793" t="s">
        <v>2515</v>
      </c>
      <c r="D1793" s="18">
        <v>0</v>
      </c>
      <c r="E1793" s="13">
        <v>41736</v>
      </c>
      <c r="F1793" s="14">
        <v>0.53740740740740744</v>
      </c>
      <c r="G1793" s="18">
        <v>45000</v>
      </c>
      <c r="H1793">
        <v>0</v>
      </c>
      <c r="I1793" s="21">
        <f t="shared" si="54"/>
        <v>-2872802.3889999953</v>
      </c>
      <c r="N1793">
        <v>60</v>
      </c>
      <c r="O1793" t="s">
        <v>60</v>
      </c>
      <c r="P1793">
        <v>1</v>
      </c>
      <c r="R1793">
        <v>1449</v>
      </c>
      <c r="S1793" s="13">
        <v>41738</v>
      </c>
      <c r="T1793" s="13">
        <v>42135</v>
      </c>
      <c r="W1793">
        <v>2014</v>
      </c>
      <c r="X1793">
        <v>24</v>
      </c>
      <c r="AC1793" t="s">
        <v>51</v>
      </c>
      <c r="AD1793" t="s">
        <v>320</v>
      </c>
      <c r="AE1793" t="str">
        <f t="shared" si="55"/>
        <v>COLÉGIO OLIMPO GOIÂNIA</v>
      </c>
      <c r="AG1793">
        <v>26</v>
      </c>
      <c r="AH1793">
        <v>8</v>
      </c>
      <c r="AI1793" t="s">
        <v>52</v>
      </c>
      <c r="AM1793">
        <v>0</v>
      </c>
      <c r="AO1793">
        <v>52</v>
      </c>
      <c r="AP1793" t="s">
        <v>336</v>
      </c>
    </row>
    <row r="1794" spans="1:42" customFormat="1">
      <c r="A1794">
        <v>269298</v>
      </c>
      <c r="B1794" t="s">
        <v>2515</v>
      </c>
      <c r="C1794" t="s">
        <v>2876</v>
      </c>
      <c r="D1794" s="18">
        <v>45000</v>
      </c>
      <c r="E1794" s="13">
        <v>41736</v>
      </c>
      <c r="F1794" s="14">
        <v>0.53740740740740744</v>
      </c>
      <c r="G1794" s="18">
        <v>0</v>
      </c>
      <c r="H1794">
        <v>0</v>
      </c>
      <c r="I1794" s="21">
        <f t="shared" si="54"/>
        <v>-2827802.3889999953</v>
      </c>
      <c r="N1794">
        <v>60</v>
      </c>
      <c r="O1794" t="s">
        <v>60</v>
      </c>
      <c r="P1794">
        <v>1</v>
      </c>
      <c r="R1794">
        <v>1449</v>
      </c>
      <c r="S1794" s="13">
        <v>42135</v>
      </c>
      <c r="T1794" s="13">
        <v>42135</v>
      </c>
      <c r="W1794">
        <v>2015</v>
      </c>
      <c r="X1794">
        <v>60</v>
      </c>
      <c r="AA1794">
        <v>123692</v>
      </c>
      <c r="AC1794" t="s">
        <v>51</v>
      </c>
      <c r="AD1794" t="s">
        <v>320</v>
      </c>
      <c r="AE1794" t="str">
        <f t="shared" si="55"/>
        <v>COLÉGIO OLIMPO GOIÂNIA</v>
      </c>
      <c r="AG1794">
        <v>52</v>
      </c>
      <c r="AH1794">
        <v>8</v>
      </c>
      <c r="AI1794" t="s">
        <v>52</v>
      </c>
      <c r="AM1794">
        <v>0</v>
      </c>
      <c r="AP1794" t="s">
        <v>327</v>
      </c>
    </row>
    <row r="1795" spans="1:42" customFormat="1">
      <c r="A1795">
        <v>123694</v>
      </c>
      <c r="B1795" t="s">
        <v>2515</v>
      </c>
      <c r="C1795" t="s">
        <v>2515</v>
      </c>
      <c r="D1795" s="18">
        <v>0</v>
      </c>
      <c r="E1795" s="13">
        <v>41736</v>
      </c>
      <c r="F1795" s="14">
        <v>0.53792824074074075</v>
      </c>
      <c r="G1795" s="18">
        <v>250000</v>
      </c>
      <c r="H1795">
        <v>0</v>
      </c>
      <c r="I1795" s="21">
        <f t="shared" si="54"/>
        <v>-3077802.3889999953</v>
      </c>
      <c r="N1795">
        <v>60</v>
      </c>
      <c r="O1795" t="s">
        <v>60</v>
      </c>
      <c r="P1795">
        <v>1</v>
      </c>
      <c r="R1795">
        <v>1449</v>
      </c>
      <c r="S1795" s="13">
        <v>41738</v>
      </c>
      <c r="T1795" s="13">
        <v>42135</v>
      </c>
      <c r="W1795">
        <v>2014</v>
      </c>
      <c r="X1795">
        <v>24</v>
      </c>
      <c r="AC1795" t="s">
        <v>51</v>
      </c>
      <c r="AD1795" t="s">
        <v>320</v>
      </c>
      <c r="AE1795" t="str">
        <f t="shared" si="55"/>
        <v>COLÉGIO OLIMPO GOIÂNIA</v>
      </c>
      <c r="AG1795">
        <v>5</v>
      </c>
      <c r="AH1795">
        <v>8</v>
      </c>
      <c r="AI1795" t="s">
        <v>52</v>
      </c>
      <c r="AM1795">
        <v>0</v>
      </c>
      <c r="AO1795">
        <v>52</v>
      </c>
      <c r="AP1795" t="s">
        <v>330</v>
      </c>
    </row>
    <row r="1796" spans="1:42" customFormat="1">
      <c r="A1796">
        <v>269299</v>
      </c>
      <c r="B1796" t="s">
        <v>2515</v>
      </c>
      <c r="C1796" t="s">
        <v>2877</v>
      </c>
      <c r="D1796" s="18">
        <v>250000</v>
      </c>
      <c r="E1796" s="13">
        <v>41736</v>
      </c>
      <c r="F1796" s="14">
        <v>0.53792824074074075</v>
      </c>
      <c r="G1796" s="18">
        <v>0</v>
      </c>
      <c r="H1796">
        <v>0</v>
      </c>
      <c r="I1796" s="21">
        <f t="shared" ref="I1796:I1859" si="56">I1795 + (D1796-G1796)</f>
        <v>-2827802.3889999953</v>
      </c>
      <c r="N1796">
        <v>60</v>
      </c>
      <c r="O1796" t="s">
        <v>60</v>
      </c>
      <c r="P1796">
        <v>1</v>
      </c>
      <c r="R1796">
        <v>1449</v>
      </c>
      <c r="S1796" s="13">
        <v>42135</v>
      </c>
      <c r="T1796" s="13">
        <v>42135</v>
      </c>
      <c r="W1796">
        <v>2015</v>
      </c>
      <c r="X1796">
        <v>60</v>
      </c>
      <c r="AA1796">
        <v>123694</v>
      </c>
      <c r="AC1796" t="s">
        <v>51</v>
      </c>
      <c r="AD1796" t="s">
        <v>320</v>
      </c>
      <c r="AE1796" t="str">
        <f t="shared" ref="AE1796:AE1859" si="57">ACHA_INSTITUICAO(AC1796)</f>
        <v>COLÉGIO OLIMPO GOIÂNIA</v>
      </c>
      <c r="AG1796">
        <v>52</v>
      </c>
      <c r="AH1796">
        <v>8</v>
      </c>
      <c r="AI1796" t="s">
        <v>52</v>
      </c>
      <c r="AM1796">
        <v>0</v>
      </c>
      <c r="AP1796" t="s">
        <v>327</v>
      </c>
    </row>
    <row r="1797" spans="1:42" customFormat="1">
      <c r="A1797">
        <v>132969</v>
      </c>
      <c r="B1797" t="s">
        <v>30</v>
      </c>
      <c r="C1797" t="s">
        <v>2878</v>
      </c>
      <c r="D1797" s="18">
        <v>0</v>
      </c>
      <c r="E1797" s="13">
        <v>41736</v>
      </c>
      <c r="F1797" s="14">
        <v>0.55709490740740741</v>
      </c>
      <c r="G1797" s="18">
        <v>8867.2199999999993</v>
      </c>
      <c r="H1797">
        <v>0</v>
      </c>
      <c r="I1797" s="21">
        <f t="shared" si="56"/>
        <v>-2836669.6089999955</v>
      </c>
      <c r="N1797">
        <v>7</v>
      </c>
      <c r="O1797" t="s">
        <v>44</v>
      </c>
      <c r="P1797">
        <v>1</v>
      </c>
      <c r="R1797">
        <v>408</v>
      </c>
      <c r="S1797" s="13">
        <v>41782</v>
      </c>
      <c r="T1797" s="13">
        <v>41782</v>
      </c>
      <c r="W1797">
        <v>2014</v>
      </c>
      <c r="X1797">
        <v>7</v>
      </c>
      <c r="AC1797" t="s">
        <v>175</v>
      </c>
      <c r="AD1797" t="s">
        <v>319</v>
      </c>
      <c r="AE1797" t="str">
        <f t="shared" si="57"/>
        <v>CANTINA</v>
      </c>
      <c r="AG1797">
        <v>42</v>
      </c>
      <c r="AH1797">
        <v>8</v>
      </c>
      <c r="AI1797" t="s">
        <v>52</v>
      </c>
      <c r="AM1797">
        <v>0</v>
      </c>
      <c r="AP1797" t="s">
        <v>461</v>
      </c>
    </row>
    <row r="1798" spans="1:42" customFormat="1">
      <c r="A1798">
        <v>132970</v>
      </c>
      <c r="B1798" t="s">
        <v>30</v>
      </c>
      <c r="C1798" t="s">
        <v>2879</v>
      </c>
      <c r="D1798" s="18">
        <v>0</v>
      </c>
      <c r="E1798" s="13">
        <v>41736</v>
      </c>
      <c r="F1798" s="14">
        <v>0.55768518518518517</v>
      </c>
      <c r="G1798" s="18">
        <v>18403.98</v>
      </c>
      <c r="H1798">
        <v>0</v>
      </c>
      <c r="I1798" s="21">
        <f t="shared" si="56"/>
        <v>-2855073.5889999955</v>
      </c>
      <c r="N1798">
        <v>7</v>
      </c>
      <c r="O1798" t="s">
        <v>44</v>
      </c>
      <c r="P1798">
        <v>1</v>
      </c>
      <c r="R1798">
        <v>408</v>
      </c>
      <c r="S1798" s="13">
        <v>41782</v>
      </c>
      <c r="T1798" s="13">
        <v>41782</v>
      </c>
      <c r="W1798">
        <v>2014</v>
      </c>
      <c r="X1798">
        <v>7</v>
      </c>
      <c r="AC1798" t="s">
        <v>175</v>
      </c>
      <c r="AD1798" t="s">
        <v>319</v>
      </c>
      <c r="AE1798" t="str">
        <f t="shared" si="57"/>
        <v>CANTINA</v>
      </c>
      <c r="AG1798">
        <v>42</v>
      </c>
      <c r="AH1798">
        <v>8</v>
      </c>
      <c r="AI1798" t="s">
        <v>52</v>
      </c>
      <c r="AM1798">
        <v>0</v>
      </c>
      <c r="AP1798" t="s">
        <v>461</v>
      </c>
    </row>
    <row r="1799" spans="1:42" customFormat="1">
      <c r="A1799">
        <v>132971</v>
      </c>
      <c r="B1799" t="s">
        <v>30</v>
      </c>
      <c r="C1799" t="s">
        <v>2879</v>
      </c>
      <c r="D1799" s="18">
        <v>0</v>
      </c>
      <c r="E1799" s="13">
        <v>41736</v>
      </c>
      <c r="F1799" s="14">
        <v>0.55815972222222221</v>
      </c>
      <c r="G1799" s="18">
        <v>6539</v>
      </c>
      <c r="H1799">
        <v>0</v>
      </c>
      <c r="I1799" s="21">
        <f t="shared" si="56"/>
        <v>-2861612.5889999955</v>
      </c>
      <c r="N1799">
        <v>7</v>
      </c>
      <c r="O1799" t="s">
        <v>44</v>
      </c>
      <c r="P1799">
        <v>1</v>
      </c>
      <c r="R1799">
        <v>408</v>
      </c>
      <c r="S1799" s="13">
        <v>41782</v>
      </c>
      <c r="T1799" s="13">
        <v>41782</v>
      </c>
      <c r="W1799">
        <v>2014</v>
      </c>
      <c r="X1799">
        <v>7</v>
      </c>
      <c r="AC1799" t="s">
        <v>175</v>
      </c>
      <c r="AD1799" t="s">
        <v>319</v>
      </c>
      <c r="AE1799" t="str">
        <f t="shared" si="57"/>
        <v>CANTINA</v>
      </c>
      <c r="AG1799">
        <v>42</v>
      </c>
      <c r="AH1799">
        <v>8</v>
      </c>
      <c r="AI1799" t="s">
        <v>52</v>
      </c>
      <c r="AM1799">
        <v>0</v>
      </c>
      <c r="AP1799" t="s">
        <v>461</v>
      </c>
    </row>
    <row r="1800" spans="1:42" customFormat="1">
      <c r="A1800">
        <v>128020</v>
      </c>
      <c r="B1800" t="s">
        <v>2880</v>
      </c>
      <c r="C1800" t="s">
        <v>2881</v>
      </c>
      <c r="D1800" s="18">
        <v>0</v>
      </c>
      <c r="E1800" s="13">
        <v>41736</v>
      </c>
      <c r="F1800" s="14">
        <v>0.57418981481481479</v>
      </c>
      <c r="G1800" s="18">
        <v>445.49</v>
      </c>
      <c r="H1800">
        <v>0</v>
      </c>
      <c r="I1800" s="21">
        <f t="shared" si="56"/>
        <v>-2862058.0789999957</v>
      </c>
      <c r="M1800">
        <v>50299</v>
      </c>
      <c r="N1800">
        <v>7</v>
      </c>
      <c r="O1800" t="s">
        <v>44</v>
      </c>
      <c r="P1800">
        <v>1</v>
      </c>
      <c r="R1800">
        <v>506</v>
      </c>
      <c r="S1800" s="13">
        <v>41754</v>
      </c>
      <c r="T1800" s="13">
        <v>41754</v>
      </c>
      <c r="W1800">
        <v>2014</v>
      </c>
      <c r="X1800">
        <v>7</v>
      </c>
      <c r="AC1800" t="s">
        <v>100</v>
      </c>
      <c r="AD1800" t="s">
        <v>320</v>
      </c>
      <c r="AE1800" t="str">
        <f t="shared" si="57"/>
        <v>COLÉGIO OLIMPO GOIÂNIA</v>
      </c>
      <c r="AG1800">
        <v>45</v>
      </c>
      <c r="AH1800">
        <v>8</v>
      </c>
      <c r="AI1800" t="s">
        <v>52</v>
      </c>
      <c r="AK1800">
        <v>0</v>
      </c>
      <c r="AM1800">
        <v>0</v>
      </c>
      <c r="AP1800" t="s">
        <v>439</v>
      </c>
    </row>
    <row r="1801" spans="1:42" customFormat="1">
      <c r="A1801">
        <v>124585</v>
      </c>
      <c r="B1801" t="s">
        <v>2882</v>
      </c>
      <c r="C1801" t="s">
        <v>2883</v>
      </c>
      <c r="D1801" s="18">
        <v>0</v>
      </c>
      <c r="E1801" s="13">
        <v>41736</v>
      </c>
      <c r="F1801" s="14">
        <v>0.59523148148148153</v>
      </c>
      <c r="G1801" s="18">
        <v>18</v>
      </c>
      <c r="H1801">
        <v>0</v>
      </c>
      <c r="I1801" s="21">
        <f t="shared" si="56"/>
        <v>-2862076.0789999957</v>
      </c>
      <c r="M1801">
        <v>48242</v>
      </c>
      <c r="N1801">
        <v>24</v>
      </c>
      <c r="O1801" t="s">
        <v>68</v>
      </c>
      <c r="P1801">
        <v>1</v>
      </c>
      <c r="R1801">
        <v>161</v>
      </c>
      <c r="S1801" s="13">
        <v>41739</v>
      </c>
      <c r="T1801" s="13">
        <v>41739</v>
      </c>
      <c r="W1801">
        <v>2014</v>
      </c>
      <c r="X1801">
        <v>24</v>
      </c>
      <c r="AC1801" t="s">
        <v>2884</v>
      </c>
      <c r="AD1801" t="s">
        <v>319</v>
      </c>
      <c r="AE1801" t="str">
        <f t="shared" si="57"/>
        <v>COLÉGIO OLIMPO GOIÂNIA</v>
      </c>
      <c r="AG1801">
        <v>56</v>
      </c>
      <c r="AH1801">
        <v>1</v>
      </c>
      <c r="AI1801" t="s">
        <v>58</v>
      </c>
      <c r="AK1801">
        <v>0</v>
      </c>
      <c r="AM1801">
        <v>0</v>
      </c>
      <c r="AP1801" t="s">
        <v>59</v>
      </c>
    </row>
    <row r="1802" spans="1:42" customFormat="1">
      <c r="A1802">
        <v>225302</v>
      </c>
      <c r="B1802" t="s">
        <v>158</v>
      </c>
      <c r="C1802" t="s">
        <v>243</v>
      </c>
      <c r="D1802" s="18">
        <v>462.95</v>
      </c>
      <c r="E1802" s="13">
        <v>41736</v>
      </c>
      <c r="F1802" s="14">
        <v>0.60994212962962957</v>
      </c>
      <c r="G1802" s="18">
        <v>0</v>
      </c>
      <c r="H1802">
        <v>0</v>
      </c>
      <c r="I1802" s="21">
        <f t="shared" si="56"/>
        <v>-2861613.1289999955</v>
      </c>
      <c r="N1802">
        <v>7</v>
      </c>
      <c r="O1802" t="s">
        <v>44</v>
      </c>
      <c r="P1802">
        <v>2</v>
      </c>
      <c r="R1802">
        <v>1434</v>
      </c>
      <c r="S1802" s="13">
        <v>41977</v>
      </c>
      <c r="T1802" s="13">
        <v>41977</v>
      </c>
      <c r="W1802">
        <v>2014</v>
      </c>
      <c r="X1802">
        <v>7</v>
      </c>
      <c r="AC1802" t="s">
        <v>67</v>
      </c>
      <c r="AD1802" t="s">
        <v>319</v>
      </c>
      <c r="AE1802" t="str">
        <f t="shared" si="57"/>
        <v>SOL NASCENTE</v>
      </c>
      <c r="AG1802">
        <v>52</v>
      </c>
      <c r="AH1802">
        <v>2</v>
      </c>
      <c r="AI1802" t="s">
        <v>49</v>
      </c>
      <c r="AM1802">
        <v>0</v>
      </c>
      <c r="AP1802" t="s">
        <v>327</v>
      </c>
    </row>
    <row r="1803" spans="1:42" customFormat="1">
      <c r="A1803">
        <v>225303</v>
      </c>
      <c r="B1803" t="s">
        <v>158</v>
      </c>
      <c r="C1803" t="s">
        <v>2885</v>
      </c>
      <c r="D1803" s="18">
        <v>4057.44</v>
      </c>
      <c r="E1803" s="13">
        <v>41736</v>
      </c>
      <c r="F1803" s="14">
        <v>0.61083333333333334</v>
      </c>
      <c r="G1803" s="18">
        <v>0</v>
      </c>
      <c r="H1803">
        <v>0</v>
      </c>
      <c r="I1803" s="21">
        <f t="shared" si="56"/>
        <v>-2857555.6889999956</v>
      </c>
      <c r="K1803" t="s">
        <v>2886</v>
      </c>
      <c r="N1803">
        <v>7</v>
      </c>
      <c r="O1803" t="s">
        <v>44</v>
      </c>
      <c r="P1803">
        <v>2</v>
      </c>
      <c r="R1803">
        <v>95</v>
      </c>
      <c r="S1803" s="13">
        <v>41977</v>
      </c>
      <c r="T1803" s="13">
        <v>41977</v>
      </c>
      <c r="W1803">
        <v>2014</v>
      </c>
      <c r="X1803">
        <v>7</v>
      </c>
      <c r="AC1803" t="s">
        <v>138</v>
      </c>
      <c r="AD1803" t="s">
        <v>319</v>
      </c>
      <c r="AE1803" t="str">
        <f t="shared" si="57"/>
        <v>COLÉGIO OLIMPO GOIÂNIA</v>
      </c>
      <c r="AG1803">
        <v>52</v>
      </c>
      <c r="AH1803">
        <v>2</v>
      </c>
      <c r="AI1803" t="s">
        <v>49</v>
      </c>
      <c r="AM1803">
        <v>0</v>
      </c>
      <c r="AP1803" t="s">
        <v>327</v>
      </c>
    </row>
    <row r="1804" spans="1:42" customFormat="1">
      <c r="A1804">
        <v>128106</v>
      </c>
      <c r="B1804" t="s">
        <v>2887</v>
      </c>
      <c r="C1804" t="s">
        <v>2888</v>
      </c>
      <c r="D1804" s="18">
        <v>0</v>
      </c>
      <c r="E1804" s="13">
        <v>41736</v>
      </c>
      <c r="F1804" s="14">
        <v>0.61596064814814822</v>
      </c>
      <c r="G1804" s="18">
        <v>65.099999999999994</v>
      </c>
      <c r="H1804">
        <v>0</v>
      </c>
      <c r="I1804" s="21">
        <f t="shared" si="56"/>
        <v>-2857620.7889999957</v>
      </c>
      <c r="M1804">
        <v>50376</v>
      </c>
      <c r="N1804">
        <v>7</v>
      </c>
      <c r="O1804" t="s">
        <v>44</v>
      </c>
      <c r="P1804">
        <v>1</v>
      </c>
      <c r="R1804">
        <v>575</v>
      </c>
      <c r="S1804" s="13">
        <v>41754</v>
      </c>
      <c r="T1804" s="13">
        <v>41754</v>
      </c>
      <c r="W1804">
        <v>2014</v>
      </c>
      <c r="X1804">
        <v>7</v>
      </c>
      <c r="AC1804" t="s">
        <v>61</v>
      </c>
      <c r="AD1804" t="s">
        <v>320</v>
      </c>
      <c r="AE1804" t="str">
        <f t="shared" si="57"/>
        <v>COLÉGIO OLIMPO GOIÂNIA</v>
      </c>
      <c r="AG1804">
        <v>42</v>
      </c>
      <c r="AH1804">
        <v>9</v>
      </c>
      <c r="AI1804" t="s">
        <v>54</v>
      </c>
      <c r="AK1804">
        <v>0</v>
      </c>
      <c r="AM1804">
        <v>0</v>
      </c>
      <c r="AP1804" t="s">
        <v>461</v>
      </c>
    </row>
    <row r="1805" spans="1:42" customFormat="1">
      <c r="A1805">
        <v>128683</v>
      </c>
      <c r="B1805" t="s">
        <v>50</v>
      </c>
      <c r="C1805" t="s">
        <v>50</v>
      </c>
      <c r="D1805" s="18">
        <v>0</v>
      </c>
      <c r="E1805" s="13">
        <v>41736</v>
      </c>
      <c r="F1805" s="14">
        <v>0.63467592592592592</v>
      </c>
      <c r="G1805" s="18">
        <v>85000</v>
      </c>
      <c r="H1805">
        <v>0</v>
      </c>
      <c r="I1805" s="21">
        <f t="shared" si="56"/>
        <v>-2942620.7889999957</v>
      </c>
      <c r="N1805">
        <v>7</v>
      </c>
      <c r="O1805" t="s">
        <v>44</v>
      </c>
      <c r="P1805">
        <v>1</v>
      </c>
      <c r="R1805">
        <v>1449</v>
      </c>
      <c r="S1805" s="13">
        <v>41758</v>
      </c>
      <c r="T1805" s="13">
        <v>41758</v>
      </c>
      <c r="W1805">
        <v>2014</v>
      </c>
      <c r="X1805">
        <v>7</v>
      </c>
      <c r="AC1805" t="s">
        <v>51</v>
      </c>
      <c r="AD1805" t="s">
        <v>320</v>
      </c>
      <c r="AE1805" t="str">
        <f t="shared" si="57"/>
        <v>COLÉGIO OLIMPO GOIÂNIA</v>
      </c>
      <c r="AG1805">
        <v>26</v>
      </c>
      <c r="AH1805">
        <v>9</v>
      </c>
      <c r="AI1805" t="s">
        <v>54</v>
      </c>
      <c r="AM1805">
        <v>0</v>
      </c>
      <c r="AP1805" t="s">
        <v>336</v>
      </c>
    </row>
    <row r="1806" spans="1:42" customFormat="1">
      <c r="A1806">
        <v>123579</v>
      </c>
      <c r="B1806" t="s">
        <v>2889</v>
      </c>
      <c r="C1806" t="s">
        <v>2890</v>
      </c>
      <c r="D1806" s="18">
        <v>0</v>
      </c>
      <c r="E1806" s="13">
        <v>41736</v>
      </c>
      <c r="F1806" s="14">
        <v>0.64035879629629633</v>
      </c>
      <c r="G1806" s="18">
        <v>205</v>
      </c>
      <c r="H1806">
        <v>0</v>
      </c>
      <c r="I1806" s="21">
        <f t="shared" si="56"/>
        <v>-2942825.7889999957</v>
      </c>
      <c r="M1806">
        <v>38838</v>
      </c>
      <c r="N1806">
        <v>24</v>
      </c>
      <c r="O1806" t="s">
        <v>68</v>
      </c>
      <c r="P1806">
        <v>1</v>
      </c>
      <c r="R1806">
        <v>180</v>
      </c>
      <c r="S1806" s="13">
        <v>41737</v>
      </c>
      <c r="T1806" s="13">
        <v>41737</v>
      </c>
      <c r="W1806">
        <v>2014</v>
      </c>
      <c r="X1806">
        <v>24</v>
      </c>
      <c r="AC1806" t="s">
        <v>151</v>
      </c>
      <c r="AD1806" t="s">
        <v>319</v>
      </c>
      <c r="AE1806" t="str">
        <f t="shared" si="57"/>
        <v>COLÉGIO OLIMPO GOIÂNIA</v>
      </c>
      <c r="AG1806">
        <v>2</v>
      </c>
      <c r="AH1806">
        <v>9</v>
      </c>
      <c r="AI1806" t="s">
        <v>54</v>
      </c>
      <c r="AK1806">
        <v>0</v>
      </c>
      <c r="AM1806">
        <v>0</v>
      </c>
      <c r="AP1806" t="s">
        <v>371</v>
      </c>
    </row>
    <row r="1807" spans="1:42" customFormat="1">
      <c r="A1807">
        <v>130843</v>
      </c>
      <c r="B1807">
        <v>158928</v>
      </c>
      <c r="C1807" t="s">
        <v>2891</v>
      </c>
      <c r="D1807" s="18">
        <v>1284</v>
      </c>
      <c r="E1807" s="13">
        <v>41736</v>
      </c>
      <c r="F1807" s="14">
        <v>0.64065972222222223</v>
      </c>
      <c r="G1807" s="18">
        <v>0</v>
      </c>
      <c r="H1807">
        <v>0</v>
      </c>
      <c r="I1807" s="21">
        <f t="shared" si="56"/>
        <v>-2941541.7889999957</v>
      </c>
      <c r="L1807">
        <v>158928</v>
      </c>
      <c r="N1807">
        <v>7</v>
      </c>
      <c r="O1807" t="s">
        <v>44</v>
      </c>
      <c r="P1807">
        <v>1</v>
      </c>
      <c r="R1807">
        <v>6</v>
      </c>
      <c r="S1807" s="13">
        <v>41772</v>
      </c>
      <c r="T1807" s="13">
        <v>41781</v>
      </c>
      <c r="W1807">
        <v>2014</v>
      </c>
      <c r="X1807">
        <v>8</v>
      </c>
      <c r="AC1807" t="s">
        <v>45</v>
      </c>
      <c r="AD1807" t="s">
        <v>319</v>
      </c>
      <c r="AE1807" t="str">
        <f t="shared" si="57"/>
        <v>COLÉGIO OLIMPO GOIÂNIA</v>
      </c>
      <c r="AG1807">
        <v>4</v>
      </c>
      <c r="AH1807">
        <v>3</v>
      </c>
      <c r="AI1807" t="s">
        <v>64</v>
      </c>
      <c r="AK1807">
        <v>0</v>
      </c>
      <c r="AM1807">
        <v>0</v>
      </c>
      <c r="AP1807" t="s">
        <v>418</v>
      </c>
    </row>
    <row r="1808" spans="1:42" customFormat="1">
      <c r="A1808">
        <v>123581</v>
      </c>
      <c r="B1808" t="s">
        <v>2892</v>
      </c>
      <c r="C1808" t="s">
        <v>2893</v>
      </c>
      <c r="D1808" s="18">
        <v>0</v>
      </c>
      <c r="E1808" s="13">
        <v>41736</v>
      </c>
      <c r="F1808" s="14">
        <v>0.64358796296296295</v>
      </c>
      <c r="G1808" s="18">
        <v>190</v>
      </c>
      <c r="H1808">
        <v>0</v>
      </c>
      <c r="I1808" s="21">
        <f t="shared" si="56"/>
        <v>-2941731.7889999957</v>
      </c>
      <c r="M1808">
        <v>38826</v>
      </c>
      <c r="N1808">
        <v>24</v>
      </c>
      <c r="O1808" t="s">
        <v>68</v>
      </c>
      <c r="P1808">
        <v>1</v>
      </c>
      <c r="R1808">
        <v>1443</v>
      </c>
      <c r="S1808" s="13">
        <v>41737</v>
      </c>
      <c r="T1808" s="13">
        <v>41737</v>
      </c>
      <c r="W1808">
        <v>2014</v>
      </c>
      <c r="X1808">
        <v>24</v>
      </c>
      <c r="AC1808" t="s">
        <v>150</v>
      </c>
      <c r="AD1808" t="s">
        <v>319</v>
      </c>
      <c r="AE1808" t="str">
        <f t="shared" si="57"/>
        <v>SOL NASCENTE</v>
      </c>
      <c r="AG1808">
        <v>27</v>
      </c>
      <c r="AH1808">
        <v>9</v>
      </c>
      <c r="AI1808" t="s">
        <v>54</v>
      </c>
      <c r="AK1808">
        <v>0</v>
      </c>
      <c r="AM1808">
        <v>0</v>
      </c>
      <c r="AP1808" t="s">
        <v>406</v>
      </c>
    </row>
    <row r="1809" spans="1:42" customFormat="1">
      <c r="A1809">
        <v>134664</v>
      </c>
      <c r="B1809" t="s">
        <v>2894</v>
      </c>
      <c r="C1809" t="s">
        <v>2895</v>
      </c>
      <c r="D1809" s="18">
        <v>0</v>
      </c>
      <c r="E1809" s="13">
        <v>41736</v>
      </c>
      <c r="F1809" s="14">
        <v>0.66483796296296294</v>
      </c>
      <c r="G1809" s="18">
        <v>967.61</v>
      </c>
      <c r="H1809">
        <v>0</v>
      </c>
      <c r="I1809" s="21">
        <f t="shared" si="56"/>
        <v>-2942699.3989999956</v>
      </c>
      <c r="M1809">
        <v>50284</v>
      </c>
      <c r="N1809">
        <v>24</v>
      </c>
      <c r="O1809" t="s">
        <v>68</v>
      </c>
      <c r="P1809">
        <v>1</v>
      </c>
      <c r="R1809">
        <v>1414</v>
      </c>
      <c r="S1809" s="13">
        <v>41785</v>
      </c>
      <c r="T1809" s="13">
        <v>41785</v>
      </c>
      <c r="W1809">
        <v>2014</v>
      </c>
      <c r="X1809">
        <v>24</v>
      </c>
      <c r="AC1809" t="s">
        <v>79</v>
      </c>
      <c r="AD1809" t="s">
        <v>319</v>
      </c>
      <c r="AE1809" t="str">
        <f t="shared" si="57"/>
        <v>COLÉGIO OLIMPO GOIÂNIA</v>
      </c>
      <c r="AG1809">
        <v>12</v>
      </c>
      <c r="AH1809">
        <v>9</v>
      </c>
      <c r="AI1809" t="s">
        <v>54</v>
      </c>
      <c r="AK1809">
        <v>0</v>
      </c>
      <c r="AM1809">
        <v>0</v>
      </c>
      <c r="AP1809" t="s">
        <v>355</v>
      </c>
    </row>
    <row r="1810" spans="1:42" customFormat="1">
      <c r="A1810">
        <v>134665</v>
      </c>
      <c r="B1810" t="s">
        <v>2896</v>
      </c>
      <c r="C1810" t="s">
        <v>2897</v>
      </c>
      <c r="D1810" s="18">
        <v>0</v>
      </c>
      <c r="E1810" s="13">
        <v>41736</v>
      </c>
      <c r="F1810" s="14">
        <v>0.66505787037037034</v>
      </c>
      <c r="G1810" s="18">
        <v>787.58</v>
      </c>
      <c r="H1810">
        <v>0</v>
      </c>
      <c r="I1810" s="21">
        <f t="shared" si="56"/>
        <v>-2943486.9789999956</v>
      </c>
      <c r="M1810">
        <v>50283</v>
      </c>
      <c r="N1810">
        <v>24</v>
      </c>
      <c r="O1810" t="s">
        <v>68</v>
      </c>
      <c r="P1810">
        <v>1</v>
      </c>
      <c r="R1810">
        <v>1414</v>
      </c>
      <c r="S1810" s="13">
        <v>41785</v>
      </c>
      <c r="T1810" s="13">
        <v>41785</v>
      </c>
      <c r="W1810">
        <v>2014</v>
      </c>
      <c r="X1810">
        <v>24</v>
      </c>
      <c r="AC1810" t="s">
        <v>79</v>
      </c>
      <c r="AD1810" t="s">
        <v>319</v>
      </c>
      <c r="AE1810" t="str">
        <f t="shared" si="57"/>
        <v>COLÉGIO OLIMPO GOIÂNIA</v>
      </c>
      <c r="AG1810">
        <v>12</v>
      </c>
      <c r="AH1810">
        <v>9</v>
      </c>
      <c r="AI1810" t="s">
        <v>54</v>
      </c>
      <c r="AK1810">
        <v>0</v>
      </c>
      <c r="AM1810">
        <v>0</v>
      </c>
      <c r="AP1810" t="s">
        <v>355</v>
      </c>
    </row>
    <row r="1811" spans="1:42" customFormat="1">
      <c r="A1811">
        <v>134666</v>
      </c>
      <c r="B1811" t="s">
        <v>2898</v>
      </c>
      <c r="C1811" t="s">
        <v>2899</v>
      </c>
      <c r="D1811" s="18">
        <v>0</v>
      </c>
      <c r="E1811" s="13">
        <v>41736</v>
      </c>
      <c r="F1811" s="14">
        <v>0.66527777777777775</v>
      </c>
      <c r="G1811" s="18">
        <v>3927.98</v>
      </c>
      <c r="H1811">
        <v>0</v>
      </c>
      <c r="I1811" s="21">
        <f t="shared" si="56"/>
        <v>-2947414.9589999956</v>
      </c>
      <c r="M1811">
        <v>50463</v>
      </c>
      <c r="N1811">
        <v>24</v>
      </c>
      <c r="O1811" t="s">
        <v>68</v>
      </c>
      <c r="P1811">
        <v>1</v>
      </c>
      <c r="R1811">
        <v>1414</v>
      </c>
      <c r="S1811" s="13">
        <v>41785</v>
      </c>
      <c r="T1811" s="13">
        <v>41785</v>
      </c>
      <c r="W1811">
        <v>2014</v>
      </c>
      <c r="X1811">
        <v>24</v>
      </c>
      <c r="AC1811" t="s">
        <v>79</v>
      </c>
      <c r="AD1811" t="s">
        <v>319</v>
      </c>
      <c r="AE1811" t="str">
        <f t="shared" si="57"/>
        <v>COLÉGIO OLIMPO GOIÂNIA</v>
      </c>
      <c r="AG1811">
        <v>12</v>
      </c>
      <c r="AH1811">
        <v>9</v>
      </c>
      <c r="AI1811" t="s">
        <v>54</v>
      </c>
      <c r="AK1811">
        <v>0</v>
      </c>
      <c r="AM1811">
        <v>0</v>
      </c>
      <c r="AP1811" t="s">
        <v>355</v>
      </c>
    </row>
    <row r="1812" spans="1:42" customFormat="1">
      <c r="A1812">
        <v>134667</v>
      </c>
      <c r="B1812" t="s">
        <v>2900</v>
      </c>
      <c r="C1812" t="s">
        <v>2901</v>
      </c>
      <c r="D1812" s="18">
        <v>0</v>
      </c>
      <c r="E1812" s="13">
        <v>41736</v>
      </c>
      <c r="F1812" s="14">
        <v>0.66552083333333334</v>
      </c>
      <c r="G1812" s="18">
        <v>997.07</v>
      </c>
      <c r="H1812">
        <v>0</v>
      </c>
      <c r="I1812" s="21">
        <f t="shared" si="56"/>
        <v>-2948412.0289999954</v>
      </c>
      <c r="M1812">
        <v>50249</v>
      </c>
      <c r="N1812">
        <v>24</v>
      </c>
      <c r="O1812" t="s">
        <v>68</v>
      </c>
      <c r="P1812">
        <v>1</v>
      </c>
      <c r="R1812">
        <v>1414</v>
      </c>
      <c r="S1812" s="13">
        <v>41785</v>
      </c>
      <c r="T1812" s="13">
        <v>41785</v>
      </c>
      <c r="W1812">
        <v>2014</v>
      </c>
      <c r="X1812">
        <v>24</v>
      </c>
      <c r="AC1812" t="s">
        <v>79</v>
      </c>
      <c r="AD1812" t="s">
        <v>319</v>
      </c>
      <c r="AE1812" t="str">
        <f t="shared" si="57"/>
        <v>COLÉGIO OLIMPO GOIÂNIA</v>
      </c>
      <c r="AG1812">
        <v>12</v>
      </c>
      <c r="AH1812">
        <v>9</v>
      </c>
      <c r="AI1812" t="s">
        <v>54</v>
      </c>
      <c r="AK1812">
        <v>0</v>
      </c>
      <c r="AM1812">
        <v>0</v>
      </c>
      <c r="AP1812" t="s">
        <v>355</v>
      </c>
    </row>
    <row r="1813" spans="1:42" customFormat="1">
      <c r="A1813">
        <v>134668</v>
      </c>
      <c r="B1813" t="s">
        <v>2902</v>
      </c>
      <c r="C1813" t="s">
        <v>2903</v>
      </c>
      <c r="D1813" s="18">
        <v>0</v>
      </c>
      <c r="E1813" s="13">
        <v>41736</v>
      </c>
      <c r="F1813" s="14">
        <v>0.66572916666666659</v>
      </c>
      <c r="G1813" s="18">
        <v>1064.42</v>
      </c>
      <c r="H1813">
        <v>0</v>
      </c>
      <c r="I1813" s="21">
        <f t="shared" si="56"/>
        <v>-2949476.4489999954</v>
      </c>
      <c r="M1813">
        <v>50282</v>
      </c>
      <c r="N1813">
        <v>24</v>
      </c>
      <c r="O1813" t="s">
        <v>68</v>
      </c>
      <c r="P1813">
        <v>1</v>
      </c>
      <c r="R1813">
        <v>1414</v>
      </c>
      <c r="S1813" s="13">
        <v>41785</v>
      </c>
      <c r="T1813" s="13">
        <v>41785</v>
      </c>
      <c r="W1813">
        <v>2014</v>
      </c>
      <c r="X1813">
        <v>24</v>
      </c>
      <c r="AC1813" t="s">
        <v>79</v>
      </c>
      <c r="AD1813" t="s">
        <v>319</v>
      </c>
      <c r="AE1813" t="str">
        <f t="shared" si="57"/>
        <v>COLÉGIO OLIMPO GOIÂNIA</v>
      </c>
      <c r="AG1813">
        <v>12</v>
      </c>
      <c r="AH1813">
        <v>9</v>
      </c>
      <c r="AI1813" t="s">
        <v>54</v>
      </c>
      <c r="AK1813">
        <v>0</v>
      </c>
      <c r="AM1813">
        <v>0</v>
      </c>
      <c r="AP1813" t="s">
        <v>355</v>
      </c>
    </row>
    <row r="1814" spans="1:42" customFormat="1">
      <c r="A1814">
        <v>123597</v>
      </c>
      <c r="B1814" t="s">
        <v>2904</v>
      </c>
      <c r="C1814" t="s">
        <v>2905</v>
      </c>
      <c r="D1814" s="18">
        <v>0</v>
      </c>
      <c r="E1814" s="13">
        <v>41736</v>
      </c>
      <c r="F1814" s="14">
        <v>0.66840277777777779</v>
      </c>
      <c r="G1814" s="18">
        <v>223.79</v>
      </c>
      <c r="H1814">
        <v>0</v>
      </c>
      <c r="I1814" s="21">
        <f t="shared" si="56"/>
        <v>-2949700.2389999954</v>
      </c>
      <c r="M1814">
        <v>47428</v>
      </c>
      <c r="N1814">
        <v>24</v>
      </c>
      <c r="O1814" t="s">
        <v>68</v>
      </c>
      <c r="P1814">
        <v>1</v>
      </c>
      <c r="R1814">
        <v>824</v>
      </c>
      <c r="S1814" s="13">
        <v>41737</v>
      </c>
      <c r="T1814" s="13">
        <v>41737</v>
      </c>
      <c r="W1814">
        <v>2014</v>
      </c>
      <c r="X1814">
        <v>24</v>
      </c>
      <c r="AC1814" t="s">
        <v>292</v>
      </c>
      <c r="AD1814" t="s">
        <v>320</v>
      </c>
      <c r="AE1814" t="str">
        <f t="shared" si="57"/>
        <v>SOL NASCENTE</v>
      </c>
      <c r="AG1814">
        <v>4</v>
      </c>
      <c r="AH1814">
        <v>9</v>
      </c>
      <c r="AI1814" t="s">
        <v>54</v>
      </c>
      <c r="AK1814">
        <v>0</v>
      </c>
      <c r="AM1814">
        <v>0</v>
      </c>
      <c r="AP1814" t="s">
        <v>418</v>
      </c>
    </row>
    <row r="1815" spans="1:42" customFormat="1">
      <c r="A1815">
        <v>134679</v>
      </c>
      <c r="B1815" t="s">
        <v>2906</v>
      </c>
      <c r="C1815" t="s">
        <v>2907</v>
      </c>
      <c r="D1815" s="18">
        <v>0</v>
      </c>
      <c r="E1815" s="13">
        <v>41736</v>
      </c>
      <c r="F1815" s="14">
        <v>0.66903935185185182</v>
      </c>
      <c r="G1815" s="18">
        <v>6.6</v>
      </c>
      <c r="H1815">
        <v>0</v>
      </c>
      <c r="I1815" s="21">
        <f t="shared" si="56"/>
        <v>-2949706.8389999955</v>
      </c>
      <c r="M1815">
        <v>54420</v>
      </c>
      <c r="N1815">
        <v>24</v>
      </c>
      <c r="O1815" t="s">
        <v>68</v>
      </c>
      <c r="P1815">
        <v>1</v>
      </c>
      <c r="R1815">
        <v>575</v>
      </c>
      <c r="S1815" s="13">
        <v>41785</v>
      </c>
      <c r="T1815" s="13">
        <v>41785</v>
      </c>
      <c r="W1815">
        <v>2014</v>
      </c>
      <c r="X1815">
        <v>24</v>
      </c>
      <c r="AC1815" t="s">
        <v>61</v>
      </c>
      <c r="AD1815" t="s">
        <v>320</v>
      </c>
      <c r="AE1815" t="str">
        <f t="shared" si="57"/>
        <v>COLÉGIO OLIMPO GOIÂNIA</v>
      </c>
      <c r="AG1815">
        <v>12</v>
      </c>
      <c r="AH1815">
        <v>9</v>
      </c>
      <c r="AI1815" t="s">
        <v>54</v>
      </c>
      <c r="AK1815">
        <v>0</v>
      </c>
      <c r="AM1815">
        <v>0</v>
      </c>
      <c r="AP1815" t="s">
        <v>355</v>
      </c>
    </row>
    <row r="1816" spans="1:42" customFormat="1">
      <c r="A1816">
        <v>123598</v>
      </c>
      <c r="B1816" t="s">
        <v>2908</v>
      </c>
      <c r="C1816" t="s">
        <v>2909</v>
      </c>
      <c r="D1816" s="18">
        <v>0</v>
      </c>
      <c r="E1816" s="13">
        <v>41736</v>
      </c>
      <c r="F1816" s="14">
        <v>0.66934027777777771</v>
      </c>
      <c r="G1816" s="18">
        <v>222.7</v>
      </c>
      <c r="H1816">
        <v>0</v>
      </c>
      <c r="I1816" s="21">
        <f t="shared" si="56"/>
        <v>-2949929.5389999957</v>
      </c>
      <c r="M1816">
        <v>47429</v>
      </c>
      <c r="N1816">
        <v>24</v>
      </c>
      <c r="O1816" t="s">
        <v>68</v>
      </c>
      <c r="P1816">
        <v>1</v>
      </c>
      <c r="R1816">
        <v>824</v>
      </c>
      <c r="S1816" s="13">
        <v>41737</v>
      </c>
      <c r="T1816" s="13">
        <v>41737</v>
      </c>
      <c r="W1816">
        <v>2014</v>
      </c>
      <c r="X1816">
        <v>24</v>
      </c>
      <c r="AC1816" t="s">
        <v>292</v>
      </c>
      <c r="AD1816" t="s">
        <v>320</v>
      </c>
      <c r="AE1816" t="str">
        <f t="shared" si="57"/>
        <v>SOL NASCENTE</v>
      </c>
      <c r="AG1816">
        <v>4</v>
      </c>
      <c r="AH1816">
        <v>9</v>
      </c>
      <c r="AI1816" t="s">
        <v>54</v>
      </c>
      <c r="AK1816">
        <v>0</v>
      </c>
      <c r="AM1816">
        <v>0</v>
      </c>
      <c r="AP1816" t="s">
        <v>418</v>
      </c>
    </row>
    <row r="1817" spans="1:42" customFormat="1">
      <c r="A1817">
        <v>134680</v>
      </c>
      <c r="B1817" t="s">
        <v>2910</v>
      </c>
      <c r="C1817" t="s">
        <v>2911</v>
      </c>
      <c r="D1817" s="18">
        <v>0</v>
      </c>
      <c r="E1817" s="13">
        <v>41736</v>
      </c>
      <c r="F1817" s="14">
        <v>0.67001157407407408</v>
      </c>
      <c r="G1817" s="18">
        <v>46.2</v>
      </c>
      <c r="H1817">
        <v>0</v>
      </c>
      <c r="I1817" s="21">
        <f t="shared" si="56"/>
        <v>-2949975.7389999959</v>
      </c>
      <c r="M1817">
        <v>54421</v>
      </c>
      <c r="N1817">
        <v>24</v>
      </c>
      <c r="O1817" t="s">
        <v>68</v>
      </c>
      <c r="P1817">
        <v>1</v>
      </c>
      <c r="R1817">
        <v>575</v>
      </c>
      <c r="S1817" s="13">
        <v>41785</v>
      </c>
      <c r="T1817" s="13">
        <v>41785</v>
      </c>
      <c r="W1817">
        <v>2014</v>
      </c>
      <c r="X1817">
        <v>24</v>
      </c>
      <c r="AC1817" t="s">
        <v>61</v>
      </c>
      <c r="AD1817" t="s">
        <v>320</v>
      </c>
      <c r="AE1817" t="str">
        <f t="shared" si="57"/>
        <v>COLÉGIO OLIMPO GOIÂNIA</v>
      </c>
      <c r="AG1817">
        <v>12</v>
      </c>
      <c r="AH1817">
        <v>9</v>
      </c>
      <c r="AI1817" t="s">
        <v>54</v>
      </c>
      <c r="AK1817">
        <v>0</v>
      </c>
      <c r="AM1817">
        <v>0</v>
      </c>
      <c r="AP1817" t="s">
        <v>355</v>
      </c>
    </row>
    <row r="1818" spans="1:42" customFormat="1">
      <c r="A1818">
        <v>134681</v>
      </c>
      <c r="B1818" t="s">
        <v>2912</v>
      </c>
      <c r="C1818" t="s">
        <v>2913</v>
      </c>
      <c r="D1818" s="18">
        <v>0</v>
      </c>
      <c r="E1818" s="13">
        <v>41736</v>
      </c>
      <c r="F1818" s="14">
        <v>0.67113425925925929</v>
      </c>
      <c r="G1818" s="18">
        <v>30</v>
      </c>
      <c r="H1818">
        <v>0</v>
      </c>
      <c r="I1818" s="21">
        <f t="shared" si="56"/>
        <v>-2950005.7389999959</v>
      </c>
      <c r="M1818">
        <v>54422</v>
      </c>
      <c r="N1818">
        <v>24</v>
      </c>
      <c r="O1818" t="s">
        <v>68</v>
      </c>
      <c r="P1818">
        <v>1</v>
      </c>
      <c r="R1818">
        <v>575</v>
      </c>
      <c r="S1818" s="13">
        <v>41785</v>
      </c>
      <c r="T1818" s="13">
        <v>41785</v>
      </c>
      <c r="W1818">
        <v>2014</v>
      </c>
      <c r="X1818">
        <v>24</v>
      </c>
      <c r="AC1818" t="s">
        <v>61</v>
      </c>
      <c r="AD1818" t="s">
        <v>320</v>
      </c>
      <c r="AE1818" t="str">
        <f t="shared" si="57"/>
        <v>COLÉGIO OLIMPO GOIÂNIA</v>
      </c>
      <c r="AG1818">
        <v>12</v>
      </c>
      <c r="AH1818">
        <v>9</v>
      </c>
      <c r="AI1818" t="s">
        <v>54</v>
      </c>
      <c r="AK1818">
        <v>0</v>
      </c>
      <c r="AM1818">
        <v>0</v>
      </c>
      <c r="AP1818" t="s">
        <v>355</v>
      </c>
    </row>
    <row r="1819" spans="1:42" customFormat="1">
      <c r="A1819">
        <v>134682</v>
      </c>
      <c r="B1819" t="s">
        <v>2914</v>
      </c>
      <c r="C1819" t="s">
        <v>2915</v>
      </c>
      <c r="D1819" s="18">
        <v>0</v>
      </c>
      <c r="E1819" s="13">
        <v>41736</v>
      </c>
      <c r="F1819" s="14">
        <v>0.67174768518518524</v>
      </c>
      <c r="G1819" s="18">
        <v>123.9</v>
      </c>
      <c r="H1819">
        <v>0</v>
      </c>
      <c r="I1819" s="21">
        <f t="shared" si="56"/>
        <v>-2950129.6389999958</v>
      </c>
      <c r="M1819">
        <v>54468</v>
      </c>
      <c r="N1819">
        <v>24</v>
      </c>
      <c r="O1819" t="s">
        <v>68</v>
      </c>
      <c r="P1819">
        <v>1</v>
      </c>
      <c r="R1819">
        <v>1578</v>
      </c>
      <c r="S1819" s="13">
        <v>41785</v>
      </c>
      <c r="T1819" s="13">
        <v>41785</v>
      </c>
      <c r="W1819">
        <v>2014</v>
      </c>
      <c r="X1819">
        <v>24</v>
      </c>
      <c r="AC1819" t="s">
        <v>107</v>
      </c>
      <c r="AD1819" t="s">
        <v>320</v>
      </c>
      <c r="AE1819" t="str">
        <f t="shared" si="57"/>
        <v>COLÉGIO OLIMPO GOIÂNIA</v>
      </c>
      <c r="AG1819">
        <v>12</v>
      </c>
      <c r="AH1819">
        <v>9</v>
      </c>
      <c r="AI1819" t="s">
        <v>54</v>
      </c>
      <c r="AK1819">
        <v>0</v>
      </c>
      <c r="AM1819">
        <v>0</v>
      </c>
      <c r="AP1819" t="s">
        <v>355</v>
      </c>
    </row>
    <row r="1820" spans="1:42" customFormat="1">
      <c r="A1820">
        <v>134699</v>
      </c>
      <c r="B1820" t="s">
        <v>2916</v>
      </c>
      <c r="C1820" t="s">
        <v>2917</v>
      </c>
      <c r="D1820" s="18">
        <v>0</v>
      </c>
      <c r="E1820" s="13">
        <v>41736</v>
      </c>
      <c r="F1820" s="14">
        <v>0.67287037037037034</v>
      </c>
      <c r="G1820" s="18">
        <v>871.05</v>
      </c>
      <c r="H1820">
        <v>0</v>
      </c>
      <c r="I1820" s="21">
        <f t="shared" si="56"/>
        <v>-2951000.6889999956</v>
      </c>
      <c r="M1820">
        <v>50227</v>
      </c>
      <c r="N1820">
        <v>24</v>
      </c>
      <c r="O1820" t="s">
        <v>68</v>
      </c>
      <c r="P1820">
        <v>1</v>
      </c>
      <c r="R1820">
        <v>1414</v>
      </c>
      <c r="S1820" s="13">
        <v>41785</v>
      </c>
      <c r="T1820" s="13">
        <v>41785</v>
      </c>
      <c r="W1820">
        <v>2014</v>
      </c>
      <c r="X1820">
        <v>24</v>
      </c>
      <c r="AC1820" t="s">
        <v>79</v>
      </c>
      <c r="AD1820" t="s">
        <v>319</v>
      </c>
      <c r="AE1820" t="str">
        <f t="shared" si="57"/>
        <v>COLÉGIO OLIMPO GOIÂNIA</v>
      </c>
      <c r="AG1820">
        <v>12</v>
      </c>
      <c r="AH1820">
        <v>9</v>
      </c>
      <c r="AI1820" t="s">
        <v>54</v>
      </c>
      <c r="AK1820">
        <v>0</v>
      </c>
      <c r="AM1820">
        <v>0</v>
      </c>
      <c r="AP1820" t="s">
        <v>355</v>
      </c>
    </row>
    <row r="1821" spans="1:42" customFormat="1">
      <c r="A1821">
        <v>123602</v>
      </c>
      <c r="B1821" t="s">
        <v>2918</v>
      </c>
      <c r="C1821" t="s">
        <v>2919</v>
      </c>
      <c r="D1821" s="18">
        <v>0</v>
      </c>
      <c r="E1821" s="13">
        <v>41736</v>
      </c>
      <c r="F1821" s="14">
        <v>0.67385416666666664</v>
      </c>
      <c r="G1821" s="18">
        <v>390</v>
      </c>
      <c r="H1821">
        <v>0</v>
      </c>
      <c r="I1821" s="21">
        <f t="shared" si="56"/>
        <v>-2951390.6889999956</v>
      </c>
      <c r="M1821">
        <v>42925</v>
      </c>
      <c r="N1821">
        <v>24</v>
      </c>
      <c r="O1821" t="s">
        <v>68</v>
      </c>
      <c r="P1821">
        <v>1</v>
      </c>
      <c r="R1821">
        <v>1450</v>
      </c>
      <c r="S1821" s="13">
        <v>41737</v>
      </c>
      <c r="T1821" s="13">
        <v>41737</v>
      </c>
      <c r="W1821">
        <v>2014</v>
      </c>
      <c r="X1821">
        <v>24</v>
      </c>
      <c r="AC1821" t="s">
        <v>65</v>
      </c>
      <c r="AD1821" t="s">
        <v>320</v>
      </c>
      <c r="AE1821" t="str">
        <f t="shared" si="57"/>
        <v>COLÉGIO OLIMPO GOIÂNIA</v>
      </c>
      <c r="AG1821">
        <v>56</v>
      </c>
      <c r="AH1821">
        <v>1</v>
      </c>
      <c r="AI1821" t="s">
        <v>58</v>
      </c>
      <c r="AK1821">
        <v>0</v>
      </c>
      <c r="AM1821">
        <v>0</v>
      </c>
      <c r="AP1821" t="s">
        <v>59</v>
      </c>
    </row>
    <row r="1822" spans="1:42" customFormat="1">
      <c r="A1822">
        <v>123607</v>
      </c>
      <c r="B1822" t="s">
        <v>2920</v>
      </c>
      <c r="C1822" t="s">
        <v>2921</v>
      </c>
      <c r="D1822" s="18">
        <v>0</v>
      </c>
      <c r="E1822" s="13">
        <v>41736</v>
      </c>
      <c r="F1822" s="14">
        <v>0.67495370370370367</v>
      </c>
      <c r="G1822" s="18">
        <v>3000</v>
      </c>
      <c r="H1822">
        <v>0</v>
      </c>
      <c r="I1822" s="21">
        <f t="shared" si="56"/>
        <v>-2954390.6889999956</v>
      </c>
      <c r="M1822">
        <v>46143</v>
      </c>
      <c r="N1822">
        <v>24</v>
      </c>
      <c r="O1822" t="s">
        <v>68</v>
      </c>
      <c r="P1822">
        <v>1</v>
      </c>
      <c r="R1822">
        <v>552</v>
      </c>
      <c r="S1822" s="13">
        <v>41737</v>
      </c>
      <c r="T1822" s="13">
        <v>41737</v>
      </c>
      <c r="W1822">
        <v>2014</v>
      </c>
      <c r="X1822">
        <v>24</v>
      </c>
      <c r="AC1822" t="s">
        <v>126</v>
      </c>
      <c r="AD1822" t="s">
        <v>319</v>
      </c>
      <c r="AE1822" t="str">
        <f t="shared" si="57"/>
        <v>COLÉGIO OLIMPO GOIÂNIA</v>
      </c>
      <c r="AG1822">
        <v>4</v>
      </c>
      <c r="AH1822">
        <v>9</v>
      </c>
      <c r="AI1822" t="s">
        <v>54</v>
      </c>
      <c r="AK1822">
        <v>0</v>
      </c>
      <c r="AM1822">
        <v>0</v>
      </c>
      <c r="AP1822" t="s">
        <v>418</v>
      </c>
    </row>
    <row r="1823" spans="1:42" customFormat="1">
      <c r="A1823">
        <v>123609</v>
      </c>
      <c r="B1823" t="s">
        <v>2922</v>
      </c>
      <c r="C1823" t="s">
        <v>2923</v>
      </c>
      <c r="D1823" s="18">
        <v>0</v>
      </c>
      <c r="E1823" s="13">
        <v>41736</v>
      </c>
      <c r="F1823" s="14">
        <v>0.67587962962962955</v>
      </c>
      <c r="G1823" s="18">
        <v>1120.6600000000001</v>
      </c>
      <c r="H1823">
        <v>0</v>
      </c>
      <c r="I1823" s="21">
        <f t="shared" si="56"/>
        <v>-2955511.3489999957</v>
      </c>
      <c r="M1823">
        <v>45701</v>
      </c>
      <c r="N1823">
        <v>24</v>
      </c>
      <c r="O1823" t="s">
        <v>68</v>
      </c>
      <c r="P1823">
        <v>1</v>
      </c>
      <c r="R1823">
        <v>1394</v>
      </c>
      <c r="S1823" s="13">
        <v>41737</v>
      </c>
      <c r="T1823" s="13">
        <v>41737</v>
      </c>
      <c r="W1823">
        <v>2014</v>
      </c>
      <c r="X1823">
        <v>24</v>
      </c>
      <c r="AC1823" t="s">
        <v>198</v>
      </c>
      <c r="AD1823" t="s">
        <v>319</v>
      </c>
      <c r="AE1823" t="str">
        <f t="shared" si="57"/>
        <v>COLÉGIO OLIMPO GOIÂNIA</v>
      </c>
      <c r="AG1823">
        <v>4</v>
      </c>
      <c r="AH1823">
        <v>9</v>
      </c>
      <c r="AI1823" t="s">
        <v>54</v>
      </c>
      <c r="AK1823">
        <v>0</v>
      </c>
      <c r="AM1823">
        <v>0</v>
      </c>
      <c r="AP1823" t="s">
        <v>418</v>
      </c>
    </row>
    <row r="1824" spans="1:42" customFormat="1">
      <c r="A1824">
        <v>123788</v>
      </c>
      <c r="B1824" t="s">
        <v>2924</v>
      </c>
      <c r="C1824" t="s">
        <v>2925</v>
      </c>
      <c r="D1824" s="18">
        <v>0</v>
      </c>
      <c r="E1824" s="13">
        <v>41736</v>
      </c>
      <c r="F1824" s="14">
        <v>0.68284722222222216</v>
      </c>
      <c r="G1824" s="18">
        <v>2500</v>
      </c>
      <c r="H1824">
        <v>0</v>
      </c>
      <c r="I1824" s="21">
        <f t="shared" si="56"/>
        <v>-2958011.3489999957</v>
      </c>
      <c r="M1824">
        <v>47484</v>
      </c>
      <c r="N1824">
        <v>24</v>
      </c>
      <c r="O1824" t="s">
        <v>68</v>
      </c>
      <c r="P1824">
        <v>1</v>
      </c>
      <c r="R1824">
        <v>1480</v>
      </c>
      <c r="S1824" s="13">
        <v>41738</v>
      </c>
      <c r="T1824" s="13">
        <v>41738</v>
      </c>
      <c r="W1824">
        <v>2014</v>
      </c>
      <c r="X1824">
        <v>24</v>
      </c>
      <c r="AC1824" t="s">
        <v>157</v>
      </c>
      <c r="AD1824" t="s">
        <v>319</v>
      </c>
      <c r="AE1824" t="str">
        <f t="shared" si="57"/>
        <v>COLÉGIO OLIMPO GOIÂNIA</v>
      </c>
      <c r="AG1824">
        <v>26</v>
      </c>
      <c r="AH1824">
        <v>8</v>
      </c>
      <c r="AI1824" t="s">
        <v>52</v>
      </c>
      <c r="AK1824">
        <v>0</v>
      </c>
      <c r="AM1824">
        <v>0</v>
      </c>
      <c r="AP1824" t="s">
        <v>336</v>
      </c>
    </row>
    <row r="1825" spans="1:42" customFormat="1">
      <c r="A1825">
        <v>123789</v>
      </c>
      <c r="B1825" t="s">
        <v>2926</v>
      </c>
      <c r="C1825" t="s">
        <v>2926</v>
      </c>
      <c r="D1825" s="18">
        <v>3000</v>
      </c>
      <c r="E1825" s="13">
        <v>41736</v>
      </c>
      <c r="F1825" s="14">
        <v>0.68314814814814817</v>
      </c>
      <c r="G1825" s="18">
        <v>0</v>
      </c>
      <c r="H1825">
        <v>0</v>
      </c>
      <c r="I1825" s="21">
        <f t="shared" si="56"/>
        <v>-2955011.3489999957</v>
      </c>
      <c r="N1825">
        <v>24</v>
      </c>
      <c r="O1825" t="s">
        <v>68</v>
      </c>
      <c r="P1825">
        <v>1</v>
      </c>
      <c r="R1825">
        <v>95</v>
      </c>
      <c r="S1825" s="13">
        <v>41738</v>
      </c>
      <c r="T1825" s="13">
        <v>41738</v>
      </c>
      <c r="W1825">
        <v>2014</v>
      </c>
      <c r="X1825">
        <v>24</v>
      </c>
      <c r="AC1825" t="s">
        <v>138</v>
      </c>
      <c r="AD1825" t="s">
        <v>319</v>
      </c>
      <c r="AE1825" t="str">
        <f t="shared" si="57"/>
        <v>COLÉGIO OLIMPO GOIÂNIA</v>
      </c>
      <c r="AG1825">
        <v>27</v>
      </c>
      <c r="AH1825">
        <v>8</v>
      </c>
      <c r="AI1825" t="s">
        <v>52</v>
      </c>
      <c r="AM1825">
        <v>0</v>
      </c>
      <c r="AP1825" t="s">
        <v>406</v>
      </c>
    </row>
    <row r="1826" spans="1:42" customFormat="1">
      <c r="A1826">
        <v>275725</v>
      </c>
      <c r="B1826" t="s">
        <v>2927</v>
      </c>
      <c r="C1826" t="s">
        <v>2928</v>
      </c>
      <c r="D1826" s="18">
        <v>0</v>
      </c>
      <c r="E1826" s="13">
        <v>41736</v>
      </c>
      <c r="F1826" s="14">
        <v>0.68436342592592592</v>
      </c>
      <c r="G1826" s="18">
        <v>12.5</v>
      </c>
      <c r="H1826">
        <v>0</v>
      </c>
      <c r="I1826" s="21">
        <f t="shared" si="56"/>
        <v>-2955023.8489999957</v>
      </c>
      <c r="M1826">
        <v>128314</v>
      </c>
      <c r="N1826">
        <v>60</v>
      </c>
      <c r="O1826" t="s">
        <v>60</v>
      </c>
      <c r="P1826">
        <v>1</v>
      </c>
      <c r="R1826">
        <v>575</v>
      </c>
      <c r="S1826" s="13">
        <v>42187</v>
      </c>
      <c r="T1826" s="13">
        <v>42187</v>
      </c>
      <c r="W1826">
        <v>2015</v>
      </c>
      <c r="X1826">
        <v>60</v>
      </c>
      <c r="AC1826" t="s">
        <v>61</v>
      </c>
      <c r="AD1826" t="s">
        <v>320</v>
      </c>
      <c r="AE1826" t="str">
        <f t="shared" si="57"/>
        <v>COLÉGIO OLIMPO GOIÂNIA</v>
      </c>
      <c r="AG1826">
        <v>14</v>
      </c>
      <c r="AH1826">
        <v>9</v>
      </c>
      <c r="AI1826" t="s">
        <v>54</v>
      </c>
      <c r="AK1826">
        <v>0</v>
      </c>
      <c r="AM1826">
        <v>0</v>
      </c>
      <c r="AP1826" t="s">
        <v>488</v>
      </c>
    </row>
    <row r="1827" spans="1:42" customFormat="1">
      <c r="A1827">
        <v>275781</v>
      </c>
      <c r="B1827" t="s">
        <v>2929</v>
      </c>
      <c r="C1827" t="s">
        <v>2930</v>
      </c>
      <c r="D1827" s="18">
        <v>0</v>
      </c>
      <c r="E1827" s="13">
        <v>41736</v>
      </c>
      <c r="F1827" s="14">
        <v>0.69209490740740742</v>
      </c>
      <c r="G1827" s="18">
        <v>20.5</v>
      </c>
      <c r="H1827">
        <v>0</v>
      </c>
      <c r="I1827" s="21">
        <f t="shared" si="56"/>
        <v>-2955044.3489999957</v>
      </c>
      <c r="M1827">
        <v>128297</v>
      </c>
      <c r="N1827">
        <v>7</v>
      </c>
      <c r="O1827" t="s">
        <v>44</v>
      </c>
      <c r="P1827">
        <v>1</v>
      </c>
      <c r="R1827">
        <v>575</v>
      </c>
      <c r="S1827" s="13">
        <v>42187</v>
      </c>
      <c r="T1827" s="13">
        <v>42187</v>
      </c>
      <c r="W1827">
        <v>2015</v>
      </c>
      <c r="X1827">
        <v>7</v>
      </c>
      <c r="AC1827" t="s">
        <v>61</v>
      </c>
      <c r="AD1827" t="s">
        <v>320</v>
      </c>
      <c r="AE1827" t="str">
        <f t="shared" si="57"/>
        <v>COLÉGIO OLIMPO GOIÂNIA</v>
      </c>
      <c r="AG1827">
        <v>15</v>
      </c>
      <c r="AH1827">
        <v>9</v>
      </c>
      <c r="AI1827" t="s">
        <v>54</v>
      </c>
      <c r="AK1827">
        <v>0</v>
      </c>
      <c r="AM1827">
        <v>0</v>
      </c>
      <c r="AP1827" t="s">
        <v>493</v>
      </c>
    </row>
    <row r="1828" spans="1:42" customFormat="1">
      <c r="A1828">
        <v>134754</v>
      </c>
      <c r="B1828" t="s">
        <v>2267</v>
      </c>
      <c r="C1828" t="s">
        <v>2580</v>
      </c>
      <c r="D1828" s="18">
        <v>22382.35</v>
      </c>
      <c r="E1828" s="13">
        <v>41736</v>
      </c>
      <c r="F1828" s="14">
        <v>0.69295138888888896</v>
      </c>
      <c r="G1828" s="18">
        <v>0</v>
      </c>
      <c r="H1828">
        <v>0</v>
      </c>
      <c r="I1828" s="21">
        <f t="shared" si="56"/>
        <v>-2932661.9989999956</v>
      </c>
      <c r="N1828">
        <v>7</v>
      </c>
      <c r="O1828" t="s">
        <v>44</v>
      </c>
      <c r="P1828">
        <v>1</v>
      </c>
      <c r="R1828">
        <v>1386</v>
      </c>
      <c r="S1828" s="13">
        <v>41785</v>
      </c>
      <c r="T1828" s="13">
        <v>41785</v>
      </c>
      <c r="W1828">
        <v>2014</v>
      </c>
      <c r="X1828">
        <v>7</v>
      </c>
      <c r="AC1828" t="s">
        <v>235</v>
      </c>
      <c r="AD1828" t="s">
        <v>320</v>
      </c>
      <c r="AE1828" t="str">
        <f t="shared" si="57"/>
        <v>COLÉGIO OLIMPO GOIÂNIA</v>
      </c>
      <c r="AG1828">
        <v>12</v>
      </c>
      <c r="AH1828">
        <v>2</v>
      </c>
      <c r="AI1828" t="s">
        <v>49</v>
      </c>
      <c r="AM1828">
        <v>0</v>
      </c>
      <c r="AP1828" t="s">
        <v>355</v>
      </c>
    </row>
    <row r="1829" spans="1:42" customFormat="1">
      <c r="A1829">
        <v>134755</v>
      </c>
      <c r="B1829" t="s">
        <v>2267</v>
      </c>
      <c r="C1829" t="s">
        <v>2580</v>
      </c>
      <c r="D1829" s="18">
        <v>37986.68</v>
      </c>
      <c r="E1829" s="13">
        <v>41736</v>
      </c>
      <c r="F1829" s="14">
        <v>0.69351851851851853</v>
      </c>
      <c r="G1829" s="18">
        <v>0</v>
      </c>
      <c r="H1829">
        <v>0</v>
      </c>
      <c r="I1829" s="21">
        <f t="shared" si="56"/>
        <v>-2894675.3189999955</v>
      </c>
      <c r="N1829">
        <v>7</v>
      </c>
      <c r="O1829" t="s">
        <v>44</v>
      </c>
      <c r="P1829">
        <v>1</v>
      </c>
      <c r="R1829">
        <v>1386</v>
      </c>
      <c r="S1829" s="13">
        <v>41785</v>
      </c>
      <c r="T1829" s="13">
        <v>41785</v>
      </c>
      <c r="W1829">
        <v>2014</v>
      </c>
      <c r="X1829">
        <v>7</v>
      </c>
      <c r="AC1829" t="s">
        <v>235</v>
      </c>
      <c r="AD1829" t="s">
        <v>320</v>
      </c>
      <c r="AE1829" t="str">
        <f t="shared" si="57"/>
        <v>COLÉGIO OLIMPO GOIÂNIA</v>
      </c>
      <c r="AG1829">
        <v>12</v>
      </c>
      <c r="AH1829">
        <v>2</v>
      </c>
      <c r="AI1829" t="s">
        <v>49</v>
      </c>
      <c r="AM1829">
        <v>0</v>
      </c>
      <c r="AP1829" t="s">
        <v>355</v>
      </c>
    </row>
    <row r="1830" spans="1:42" customFormat="1">
      <c r="A1830">
        <v>275814</v>
      </c>
      <c r="B1830" t="s">
        <v>2931</v>
      </c>
      <c r="C1830" t="s">
        <v>2932</v>
      </c>
      <c r="D1830" s="18">
        <v>0</v>
      </c>
      <c r="E1830" s="13">
        <v>41736</v>
      </c>
      <c r="F1830" s="14">
        <v>0.6940277777777778</v>
      </c>
      <c r="G1830" s="18">
        <v>12.5</v>
      </c>
      <c r="H1830">
        <v>0</v>
      </c>
      <c r="I1830" s="21">
        <f t="shared" si="56"/>
        <v>-2894687.8189999955</v>
      </c>
      <c r="M1830">
        <v>128372</v>
      </c>
      <c r="N1830">
        <v>24</v>
      </c>
      <c r="O1830" t="s">
        <v>68</v>
      </c>
      <c r="P1830">
        <v>1</v>
      </c>
      <c r="R1830">
        <v>575</v>
      </c>
      <c r="S1830" s="13">
        <v>42187</v>
      </c>
      <c r="T1830" s="13">
        <v>42187</v>
      </c>
      <c r="W1830">
        <v>2015</v>
      </c>
      <c r="X1830">
        <v>24</v>
      </c>
      <c r="AC1830" t="s">
        <v>61</v>
      </c>
      <c r="AD1830" t="s">
        <v>320</v>
      </c>
      <c r="AE1830" t="str">
        <f t="shared" si="57"/>
        <v>COLÉGIO OLIMPO GOIÂNIA</v>
      </c>
      <c r="AG1830">
        <v>13</v>
      </c>
      <c r="AH1830">
        <v>9</v>
      </c>
      <c r="AI1830" t="s">
        <v>54</v>
      </c>
      <c r="AK1830">
        <v>0</v>
      </c>
      <c r="AM1830">
        <v>0</v>
      </c>
      <c r="AP1830" t="s">
        <v>500</v>
      </c>
    </row>
    <row r="1831" spans="1:42" customFormat="1">
      <c r="A1831">
        <v>123792</v>
      </c>
      <c r="B1831" t="s">
        <v>2933</v>
      </c>
      <c r="C1831" t="s">
        <v>2934</v>
      </c>
      <c r="D1831" s="18">
        <v>0</v>
      </c>
      <c r="E1831" s="13">
        <v>41736</v>
      </c>
      <c r="F1831" s="14">
        <v>0.6988078703703704</v>
      </c>
      <c r="G1831" s="18">
        <v>3000</v>
      </c>
      <c r="H1831">
        <v>0</v>
      </c>
      <c r="I1831" s="21">
        <f t="shared" si="56"/>
        <v>-2897687.8189999955</v>
      </c>
      <c r="M1831">
        <v>47489</v>
      </c>
      <c r="N1831">
        <v>24</v>
      </c>
      <c r="O1831" t="s">
        <v>68</v>
      </c>
      <c r="P1831">
        <v>1</v>
      </c>
      <c r="R1831">
        <v>1450</v>
      </c>
      <c r="S1831" s="13">
        <v>41738</v>
      </c>
      <c r="T1831" s="13">
        <v>41738</v>
      </c>
      <c r="W1831">
        <v>2014</v>
      </c>
      <c r="X1831">
        <v>24</v>
      </c>
      <c r="AC1831" t="s">
        <v>65</v>
      </c>
      <c r="AD1831" t="s">
        <v>320</v>
      </c>
      <c r="AE1831" t="str">
        <f t="shared" si="57"/>
        <v>COLÉGIO OLIMPO GOIÂNIA</v>
      </c>
      <c r="AG1831">
        <v>27</v>
      </c>
      <c r="AH1831">
        <v>9</v>
      </c>
      <c r="AI1831" t="s">
        <v>54</v>
      </c>
      <c r="AK1831">
        <v>0</v>
      </c>
      <c r="AM1831">
        <v>0</v>
      </c>
      <c r="AP1831" t="s">
        <v>406</v>
      </c>
    </row>
    <row r="1832" spans="1:42" customFormat="1">
      <c r="A1832">
        <v>134768</v>
      </c>
      <c r="B1832" t="s">
        <v>2935</v>
      </c>
      <c r="C1832" t="s">
        <v>2936</v>
      </c>
      <c r="D1832" s="18">
        <v>0</v>
      </c>
      <c r="E1832" s="13">
        <v>41736</v>
      </c>
      <c r="F1832" s="14">
        <v>0.70417824074074076</v>
      </c>
      <c r="G1832" s="18">
        <v>245</v>
      </c>
      <c r="H1832">
        <v>0</v>
      </c>
      <c r="I1832" s="21">
        <f t="shared" si="56"/>
        <v>-2897932.8189999955</v>
      </c>
      <c r="M1832">
        <v>54410</v>
      </c>
      <c r="N1832">
        <v>24</v>
      </c>
      <c r="O1832" t="s">
        <v>68</v>
      </c>
      <c r="P1832">
        <v>1</v>
      </c>
      <c r="R1832">
        <v>569</v>
      </c>
      <c r="S1832" s="13">
        <v>41785</v>
      </c>
      <c r="T1832" s="13">
        <v>41785</v>
      </c>
      <c r="W1832">
        <v>2014</v>
      </c>
      <c r="X1832">
        <v>24</v>
      </c>
      <c r="AC1832" t="s">
        <v>108</v>
      </c>
      <c r="AD1832" t="s">
        <v>320</v>
      </c>
      <c r="AE1832" t="str">
        <f t="shared" si="57"/>
        <v>COLÉGIO OLIMPO GOIÂNIA</v>
      </c>
      <c r="AG1832">
        <v>12</v>
      </c>
      <c r="AH1832">
        <v>9</v>
      </c>
      <c r="AI1832" t="s">
        <v>54</v>
      </c>
      <c r="AK1832">
        <v>0</v>
      </c>
      <c r="AM1832">
        <v>0</v>
      </c>
      <c r="AP1832" t="s">
        <v>355</v>
      </c>
    </row>
    <row r="1833" spans="1:42" customFormat="1">
      <c r="A1833">
        <v>251060</v>
      </c>
      <c r="B1833" t="s">
        <v>116</v>
      </c>
      <c r="C1833" t="s">
        <v>116</v>
      </c>
      <c r="D1833" s="18">
        <v>1627.94</v>
      </c>
      <c r="E1833" s="13">
        <v>41736</v>
      </c>
      <c r="F1833" s="14">
        <v>0.70873842592592595</v>
      </c>
      <c r="G1833" s="18">
        <v>0</v>
      </c>
      <c r="H1833">
        <v>0</v>
      </c>
      <c r="I1833" s="21">
        <f t="shared" si="56"/>
        <v>-2896304.8789999955</v>
      </c>
      <c r="N1833">
        <v>7</v>
      </c>
      <c r="O1833" t="s">
        <v>44</v>
      </c>
      <c r="P1833">
        <v>1</v>
      </c>
      <c r="R1833">
        <v>1434</v>
      </c>
      <c r="S1833" s="13">
        <v>42075</v>
      </c>
      <c r="T1833" s="13">
        <v>42075</v>
      </c>
      <c r="W1833">
        <v>2014</v>
      </c>
      <c r="X1833">
        <v>7</v>
      </c>
      <c r="AC1833" t="s">
        <v>67</v>
      </c>
      <c r="AD1833" t="s">
        <v>319</v>
      </c>
      <c r="AE1833" t="str">
        <f t="shared" si="57"/>
        <v>SOL NASCENTE</v>
      </c>
      <c r="AG1833">
        <v>77</v>
      </c>
      <c r="AH1833">
        <v>11</v>
      </c>
      <c r="AI1833" t="s">
        <v>46</v>
      </c>
      <c r="AM1833">
        <v>0</v>
      </c>
      <c r="AP1833" t="s">
        <v>731</v>
      </c>
    </row>
    <row r="1834" spans="1:42" customFormat="1">
      <c r="A1834">
        <v>123629</v>
      </c>
      <c r="B1834" t="s">
        <v>2937</v>
      </c>
      <c r="C1834" t="s">
        <v>2938</v>
      </c>
      <c r="D1834" s="18">
        <v>0</v>
      </c>
      <c r="E1834" s="13">
        <v>41736</v>
      </c>
      <c r="F1834" s="14">
        <v>0.71196759259259268</v>
      </c>
      <c r="G1834" s="18">
        <v>1133.97</v>
      </c>
      <c r="H1834">
        <v>0</v>
      </c>
      <c r="I1834" s="21">
        <f t="shared" si="56"/>
        <v>-2897438.8489999957</v>
      </c>
      <c r="M1834">
        <v>45071</v>
      </c>
      <c r="N1834">
        <v>24</v>
      </c>
      <c r="O1834" t="s">
        <v>68</v>
      </c>
      <c r="P1834">
        <v>1</v>
      </c>
      <c r="R1834">
        <v>1422</v>
      </c>
      <c r="S1834" s="13">
        <v>41737</v>
      </c>
      <c r="T1834" s="13">
        <v>41737</v>
      </c>
      <c r="W1834">
        <v>2014</v>
      </c>
      <c r="X1834">
        <v>24</v>
      </c>
      <c r="AC1834" t="s">
        <v>162</v>
      </c>
      <c r="AD1834" t="s">
        <v>319</v>
      </c>
      <c r="AE1834" t="str">
        <f t="shared" si="57"/>
        <v>COLÉGIO OLIMPO GOIÂNIA</v>
      </c>
      <c r="AG1834">
        <v>26</v>
      </c>
      <c r="AH1834">
        <v>3</v>
      </c>
      <c r="AI1834" t="s">
        <v>64</v>
      </c>
      <c r="AK1834">
        <v>0</v>
      </c>
      <c r="AM1834">
        <v>0</v>
      </c>
      <c r="AP1834" t="s">
        <v>336</v>
      </c>
    </row>
    <row r="1835" spans="1:42" customFormat="1">
      <c r="A1835">
        <v>123630</v>
      </c>
      <c r="B1835" t="s">
        <v>2939</v>
      </c>
      <c r="C1835" t="s">
        <v>2940</v>
      </c>
      <c r="D1835" s="18">
        <v>0</v>
      </c>
      <c r="E1835" s="13">
        <v>41736</v>
      </c>
      <c r="F1835" s="14">
        <v>0.71309027777777778</v>
      </c>
      <c r="G1835" s="18">
        <v>2400</v>
      </c>
      <c r="H1835">
        <v>0</v>
      </c>
      <c r="I1835" s="21">
        <f t="shared" si="56"/>
        <v>-2899838.8489999957</v>
      </c>
      <c r="M1835">
        <v>44792</v>
      </c>
      <c r="N1835">
        <v>24</v>
      </c>
      <c r="O1835" t="s">
        <v>68</v>
      </c>
      <c r="P1835">
        <v>1</v>
      </c>
      <c r="R1835">
        <v>549</v>
      </c>
      <c r="S1835" s="13">
        <v>41737</v>
      </c>
      <c r="T1835" s="13">
        <v>41737</v>
      </c>
      <c r="W1835">
        <v>2014</v>
      </c>
      <c r="X1835">
        <v>24</v>
      </c>
      <c r="AC1835" t="s">
        <v>168</v>
      </c>
      <c r="AD1835" t="s">
        <v>319</v>
      </c>
      <c r="AE1835" t="str">
        <f t="shared" si="57"/>
        <v>COLÉGIO OLIMPO GOIÂNIA</v>
      </c>
      <c r="AG1835">
        <v>26</v>
      </c>
      <c r="AH1835">
        <v>3</v>
      </c>
      <c r="AI1835" t="s">
        <v>64</v>
      </c>
      <c r="AK1835">
        <v>0</v>
      </c>
      <c r="AM1835">
        <v>0</v>
      </c>
      <c r="AP1835" t="s">
        <v>336</v>
      </c>
    </row>
    <row r="1836" spans="1:42" customFormat="1">
      <c r="A1836">
        <v>123797</v>
      </c>
      <c r="B1836" t="s">
        <v>2941</v>
      </c>
      <c r="C1836" t="s">
        <v>2942</v>
      </c>
      <c r="D1836" s="18">
        <v>0</v>
      </c>
      <c r="E1836" s="13">
        <v>41736</v>
      </c>
      <c r="F1836" s="14">
        <v>0.72491898148148148</v>
      </c>
      <c r="G1836" s="18">
        <v>85</v>
      </c>
      <c r="H1836">
        <v>0</v>
      </c>
      <c r="I1836" s="21">
        <f t="shared" si="56"/>
        <v>-2899923.8489999957</v>
      </c>
      <c r="M1836">
        <v>47499</v>
      </c>
      <c r="N1836">
        <v>24</v>
      </c>
      <c r="O1836" t="s">
        <v>68</v>
      </c>
      <c r="P1836">
        <v>1</v>
      </c>
      <c r="R1836">
        <v>1450</v>
      </c>
      <c r="S1836" s="13">
        <v>41738</v>
      </c>
      <c r="T1836" s="13">
        <v>41738</v>
      </c>
      <c r="W1836">
        <v>2014</v>
      </c>
      <c r="X1836">
        <v>24</v>
      </c>
      <c r="AC1836" t="s">
        <v>65</v>
      </c>
      <c r="AD1836" t="s">
        <v>320</v>
      </c>
      <c r="AE1836" t="str">
        <f t="shared" si="57"/>
        <v>COLÉGIO OLIMPO GOIÂNIA</v>
      </c>
      <c r="AG1836">
        <v>26</v>
      </c>
      <c r="AH1836">
        <v>9</v>
      </c>
      <c r="AI1836" t="s">
        <v>54</v>
      </c>
      <c r="AK1836">
        <v>0</v>
      </c>
      <c r="AM1836">
        <v>0</v>
      </c>
      <c r="AP1836" t="s">
        <v>336</v>
      </c>
    </row>
    <row r="1837" spans="1:42" customFormat="1">
      <c r="A1837">
        <v>123796</v>
      </c>
      <c r="B1837" t="s">
        <v>2943</v>
      </c>
      <c r="C1837" t="s">
        <v>2944</v>
      </c>
      <c r="D1837" s="18">
        <v>0</v>
      </c>
      <c r="E1837" s="13">
        <v>41736</v>
      </c>
      <c r="F1837" s="14">
        <v>0.72491898148148148</v>
      </c>
      <c r="G1837" s="18">
        <v>1288</v>
      </c>
      <c r="H1837">
        <v>0</v>
      </c>
      <c r="I1837" s="21">
        <f t="shared" si="56"/>
        <v>-2901211.8489999957</v>
      </c>
      <c r="M1837">
        <v>37309</v>
      </c>
      <c r="N1837">
        <v>24</v>
      </c>
      <c r="O1837" t="s">
        <v>68</v>
      </c>
      <c r="P1837">
        <v>1</v>
      </c>
      <c r="R1837">
        <v>1604</v>
      </c>
      <c r="S1837" s="13">
        <v>41738</v>
      </c>
      <c r="T1837" s="13">
        <v>41738</v>
      </c>
      <c r="W1837">
        <v>2014</v>
      </c>
      <c r="X1837">
        <v>24</v>
      </c>
      <c r="AC1837" t="s">
        <v>82</v>
      </c>
      <c r="AD1837" t="s">
        <v>320</v>
      </c>
      <c r="AE1837" t="str">
        <f t="shared" si="57"/>
        <v>COLÉGIO OLIMPO GOIÂNIA</v>
      </c>
      <c r="AG1837">
        <v>26</v>
      </c>
      <c r="AH1837">
        <v>9</v>
      </c>
      <c r="AI1837" t="s">
        <v>54</v>
      </c>
      <c r="AK1837">
        <v>0</v>
      </c>
      <c r="AM1837">
        <v>0</v>
      </c>
      <c r="AP1837" t="s">
        <v>336</v>
      </c>
    </row>
    <row r="1838" spans="1:42" customFormat="1">
      <c r="A1838">
        <v>132667</v>
      </c>
      <c r="B1838" t="s">
        <v>255</v>
      </c>
      <c r="C1838" t="s">
        <v>354</v>
      </c>
      <c r="D1838" s="18">
        <v>0</v>
      </c>
      <c r="E1838" s="13">
        <v>41736</v>
      </c>
      <c r="F1838" s="14">
        <v>0.72796296296296292</v>
      </c>
      <c r="G1838" s="18">
        <v>690</v>
      </c>
      <c r="H1838">
        <v>0</v>
      </c>
      <c r="I1838" s="21">
        <f t="shared" si="56"/>
        <v>-2901901.8489999957</v>
      </c>
      <c r="N1838">
        <v>7</v>
      </c>
      <c r="O1838" t="s">
        <v>44</v>
      </c>
      <c r="P1838">
        <v>1</v>
      </c>
      <c r="R1838">
        <v>1449</v>
      </c>
      <c r="S1838" s="13">
        <v>41779</v>
      </c>
      <c r="T1838" s="13">
        <v>41982</v>
      </c>
      <c r="W1838">
        <v>2014</v>
      </c>
      <c r="X1838">
        <v>7</v>
      </c>
      <c r="AC1838" t="s">
        <v>51</v>
      </c>
      <c r="AD1838" t="s">
        <v>320</v>
      </c>
      <c r="AE1838" t="str">
        <f t="shared" si="57"/>
        <v>COLÉGIO OLIMPO GOIÂNIA</v>
      </c>
      <c r="AG1838">
        <v>105</v>
      </c>
      <c r="AH1838">
        <v>9</v>
      </c>
      <c r="AI1838" t="s">
        <v>54</v>
      </c>
      <c r="AM1838">
        <v>0</v>
      </c>
      <c r="AO1838">
        <v>29</v>
      </c>
      <c r="AP1838" t="s">
        <v>729</v>
      </c>
    </row>
    <row r="1839" spans="1:42" customFormat="1">
      <c r="A1839">
        <v>226434</v>
      </c>
      <c r="B1839" t="s">
        <v>255</v>
      </c>
      <c r="C1839" t="s">
        <v>2945</v>
      </c>
      <c r="D1839" s="18">
        <v>690</v>
      </c>
      <c r="E1839" s="13">
        <v>41736</v>
      </c>
      <c r="F1839" s="14">
        <v>0.72796296296296292</v>
      </c>
      <c r="G1839" s="18">
        <v>0</v>
      </c>
      <c r="H1839">
        <v>0</v>
      </c>
      <c r="I1839" s="21">
        <f t="shared" si="56"/>
        <v>-2901211.8489999957</v>
      </c>
      <c r="N1839">
        <v>7</v>
      </c>
      <c r="O1839" t="s">
        <v>44</v>
      </c>
      <c r="P1839">
        <v>1</v>
      </c>
      <c r="R1839">
        <v>1449</v>
      </c>
      <c r="S1839" s="13">
        <v>41982</v>
      </c>
      <c r="T1839" s="13">
        <v>41982</v>
      </c>
      <c r="W1839">
        <v>2014</v>
      </c>
      <c r="X1839">
        <v>7</v>
      </c>
      <c r="AA1839">
        <v>132667</v>
      </c>
      <c r="AC1839" t="s">
        <v>51</v>
      </c>
      <c r="AD1839" t="s">
        <v>320</v>
      </c>
      <c r="AE1839" t="str">
        <f t="shared" si="57"/>
        <v>COLÉGIO OLIMPO GOIÂNIA</v>
      </c>
      <c r="AG1839">
        <v>29</v>
      </c>
      <c r="AH1839">
        <v>9</v>
      </c>
      <c r="AI1839" t="s">
        <v>54</v>
      </c>
      <c r="AM1839">
        <v>0</v>
      </c>
      <c r="AP1839" t="s">
        <v>523</v>
      </c>
    </row>
    <row r="1840" spans="1:42" customFormat="1">
      <c r="A1840">
        <v>132669</v>
      </c>
      <c r="B1840" t="s">
        <v>50</v>
      </c>
      <c r="C1840" t="s">
        <v>50</v>
      </c>
      <c r="D1840" s="18">
        <v>0</v>
      </c>
      <c r="E1840" s="13">
        <v>41736</v>
      </c>
      <c r="F1840" s="14">
        <v>0.72831018518518509</v>
      </c>
      <c r="G1840" s="18">
        <v>886</v>
      </c>
      <c r="H1840">
        <v>0</v>
      </c>
      <c r="I1840" s="21">
        <f t="shared" si="56"/>
        <v>-2902097.8489999957</v>
      </c>
      <c r="N1840">
        <v>7</v>
      </c>
      <c r="O1840" t="s">
        <v>44</v>
      </c>
      <c r="P1840">
        <v>1</v>
      </c>
      <c r="R1840">
        <v>1449</v>
      </c>
      <c r="S1840" s="13">
        <v>41779</v>
      </c>
      <c r="T1840" s="13">
        <v>41982</v>
      </c>
      <c r="W1840">
        <v>2014</v>
      </c>
      <c r="X1840">
        <v>7</v>
      </c>
      <c r="AC1840" t="s">
        <v>51</v>
      </c>
      <c r="AD1840" t="s">
        <v>320</v>
      </c>
      <c r="AE1840" t="str">
        <f t="shared" si="57"/>
        <v>COLÉGIO OLIMPO GOIÂNIA</v>
      </c>
      <c r="AG1840">
        <v>97</v>
      </c>
      <c r="AH1840">
        <v>9</v>
      </c>
      <c r="AI1840" t="s">
        <v>54</v>
      </c>
      <c r="AM1840">
        <v>0</v>
      </c>
      <c r="AO1840">
        <v>29</v>
      </c>
      <c r="AP1840" t="s">
        <v>521</v>
      </c>
    </row>
    <row r="1841" spans="1:42" customFormat="1">
      <c r="A1841">
        <v>226439</v>
      </c>
      <c r="B1841" t="s">
        <v>50</v>
      </c>
      <c r="C1841" t="s">
        <v>2946</v>
      </c>
      <c r="D1841" s="18">
        <v>886</v>
      </c>
      <c r="E1841" s="13">
        <v>41736</v>
      </c>
      <c r="F1841" s="14">
        <v>0.72831018518518509</v>
      </c>
      <c r="G1841" s="18">
        <v>0</v>
      </c>
      <c r="H1841">
        <v>0</v>
      </c>
      <c r="I1841" s="21">
        <f t="shared" si="56"/>
        <v>-2901211.8489999957</v>
      </c>
      <c r="N1841">
        <v>7</v>
      </c>
      <c r="O1841" t="s">
        <v>44</v>
      </c>
      <c r="P1841">
        <v>1</v>
      </c>
      <c r="R1841">
        <v>1449</v>
      </c>
      <c r="S1841" s="13">
        <v>41982</v>
      </c>
      <c r="T1841" s="13">
        <v>41982</v>
      </c>
      <c r="W1841">
        <v>2014</v>
      </c>
      <c r="X1841">
        <v>7</v>
      </c>
      <c r="AA1841">
        <v>132669</v>
      </c>
      <c r="AC1841" t="s">
        <v>51</v>
      </c>
      <c r="AD1841" t="s">
        <v>320</v>
      </c>
      <c r="AE1841" t="str">
        <f t="shared" si="57"/>
        <v>COLÉGIO OLIMPO GOIÂNIA</v>
      </c>
      <c r="AG1841">
        <v>29</v>
      </c>
      <c r="AH1841">
        <v>9</v>
      </c>
      <c r="AI1841" t="s">
        <v>54</v>
      </c>
      <c r="AM1841">
        <v>0</v>
      </c>
      <c r="AP1841" t="s">
        <v>523</v>
      </c>
    </row>
    <row r="1842" spans="1:42" customFormat="1">
      <c r="A1842">
        <v>132876</v>
      </c>
      <c r="B1842" t="s">
        <v>2947</v>
      </c>
      <c r="C1842" t="s">
        <v>2948</v>
      </c>
      <c r="D1842" s="18">
        <v>0</v>
      </c>
      <c r="E1842" s="13">
        <v>41736</v>
      </c>
      <c r="F1842" s="14">
        <v>0.73387731481481477</v>
      </c>
      <c r="G1842" s="18">
        <v>5844.53</v>
      </c>
      <c r="H1842">
        <v>0</v>
      </c>
      <c r="I1842" s="21">
        <f t="shared" si="56"/>
        <v>-2907056.3789999955</v>
      </c>
      <c r="M1842">
        <v>41341</v>
      </c>
      <c r="N1842">
        <v>7</v>
      </c>
      <c r="O1842" t="s">
        <v>44</v>
      </c>
      <c r="P1842">
        <v>1</v>
      </c>
      <c r="R1842">
        <v>1544</v>
      </c>
      <c r="S1842" s="13">
        <v>41781</v>
      </c>
      <c r="T1842" s="13">
        <v>41781</v>
      </c>
      <c r="W1842">
        <v>2014</v>
      </c>
      <c r="X1842">
        <v>7</v>
      </c>
      <c r="AC1842" t="s">
        <v>86</v>
      </c>
      <c r="AD1842" t="s">
        <v>319</v>
      </c>
      <c r="AE1842" t="str">
        <f t="shared" si="57"/>
        <v>COLÉGIO OLIMPO ANÁPOLIS</v>
      </c>
      <c r="AG1842">
        <v>5</v>
      </c>
      <c r="AH1842">
        <v>2</v>
      </c>
      <c r="AI1842" t="s">
        <v>49</v>
      </c>
      <c r="AK1842">
        <v>0</v>
      </c>
      <c r="AM1842">
        <v>0</v>
      </c>
      <c r="AP1842" t="s">
        <v>330</v>
      </c>
    </row>
    <row r="1843" spans="1:42" customFormat="1">
      <c r="A1843">
        <v>128586</v>
      </c>
      <c r="B1843">
        <v>150958</v>
      </c>
      <c r="C1843" t="s">
        <v>2949</v>
      </c>
      <c r="D1843" s="18">
        <v>1339</v>
      </c>
      <c r="E1843" s="13">
        <v>41736</v>
      </c>
      <c r="F1843" s="14">
        <v>0.75113425925925925</v>
      </c>
      <c r="G1843" s="18">
        <v>0</v>
      </c>
      <c r="H1843">
        <v>0</v>
      </c>
      <c r="I1843" s="21">
        <f t="shared" si="56"/>
        <v>-2905717.3789999955</v>
      </c>
      <c r="L1843">
        <v>150958</v>
      </c>
      <c r="N1843">
        <v>1</v>
      </c>
      <c r="O1843" t="s">
        <v>77</v>
      </c>
      <c r="P1843">
        <v>1</v>
      </c>
      <c r="R1843">
        <v>2</v>
      </c>
      <c r="S1843" s="13">
        <v>41757</v>
      </c>
      <c r="T1843" s="13">
        <v>41757</v>
      </c>
      <c r="W1843">
        <v>2014</v>
      </c>
      <c r="X1843">
        <v>1</v>
      </c>
      <c r="AC1843" t="s">
        <v>48</v>
      </c>
      <c r="AD1843" t="s">
        <v>319</v>
      </c>
      <c r="AE1843" t="str">
        <f t="shared" si="57"/>
        <v>COLÉGIO OLIMPO GOIÂNIA</v>
      </c>
      <c r="AG1843">
        <v>3</v>
      </c>
      <c r="AH1843">
        <v>4</v>
      </c>
      <c r="AI1843" t="s">
        <v>78</v>
      </c>
      <c r="AK1843">
        <v>0</v>
      </c>
      <c r="AM1843">
        <v>0</v>
      </c>
      <c r="AP1843" t="s">
        <v>80</v>
      </c>
    </row>
    <row r="1844" spans="1:42" customFormat="1">
      <c r="A1844">
        <v>224975</v>
      </c>
      <c r="B1844">
        <v>172015</v>
      </c>
      <c r="C1844" t="s">
        <v>2950</v>
      </c>
      <c r="D1844" s="18">
        <v>100</v>
      </c>
      <c r="E1844" s="13">
        <v>41736</v>
      </c>
      <c r="F1844" s="14">
        <v>0.76134259259259263</v>
      </c>
      <c r="G1844" s="18">
        <v>0</v>
      </c>
      <c r="H1844">
        <v>0</v>
      </c>
      <c r="I1844" s="21">
        <f t="shared" si="56"/>
        <v>-2905617.3789999955</v>
      </c>
      <c r="L1844">
        <v>172015</v>
      </c>
      <c r="N1844">
        <v>7</v>
      </c>
      <c r="O1844" t="s">
        <v>44</v>
      </c>
      <c r="P1844">
        <v>1</v>
      </c>
      <c r="R1844">
        <v>1385</v>
      </c>
      <c r="S1844" s="13">
        <v>41976</v>
      </c>
      <c r="T1844" s="13">
        <v>41976</v>
      </c>
      <c r="W1844">
        <v>2014</v>
      </c>
      <c r="X1844">
        <v>7</v>
      </c>
      <c r="AC1844" t="s">
        <v>802</v>
      </c>
      <c r="AD1844" t="s">
        <v>319</v>
      </c>
      <c r="AE1844" t="str">
        <f t="shared" si="57"/>
        <v>COLÉGIO OLIMPO GOIÂNIA</v>
      </c>
      <c r="AG1844">
        <v>56</v>
      </c>
      <c r="AH1844">
        <v>1</v>
      </c>
      <c r="AI1844" t="s">
        <v>58</v>
      </c>
      <c r="AK1844">
        <v>0</v>
      </c>
      <c r="AM1844">
        <v>0</v>
      </c>
      <c r="AP1844" t="s">
        <v>59</v>
      </c>
    </row>
    <row r="1845" spans="1:42" customFormat="1">
      <c r="A1845">
        <v>224976</v>
      </c>
      <c r="B1845">
        <v>172017</v>
      </c>
      <c r="C1845" t="s">
        <v>2950</v>
      </c>
      <c r="D1845" s="18">
        <v>32</v>
      </c>
      <c r="E1845" s="13">
        <v>41736</v>
      </c>
      <c r="F1845" s="14">
        <v>0.76194444444444442</v>
      </c>
      <c r="G1845" s="18">
        <v>0</v>
      </c>
      <c r="H1845">
        <v>0</v>
      </c>
      <c r="I1845" s="21">
        <f t="shared" si="56"/>
        <v>-2905585.3789999955</v>
      </c>
      <c r="L1845">
        <v>172017</v>
      </c>
      <c r="N1845">
        <v>7</v>
      </c>
      <c r="O1845" t="s">
        <v>44</v>
      </c>
      <c r="P1845">
        <v>1</v>
      </c>
      <c r="R1845">
        <v>1385</v>
      </c>
      <c r="S1845" s="13">
        <v>41976</v>
      </c>
      <c r="T1845" s="13">
        <v>41976</v>
      </c>
      <c r="W1845">
        <v>2014</v>
      </c>
      <c r="X1845">
        <v>7</v>
      </c>
      <c r="AC1845" t="s">
        <v>802</v>
      </c>
      <c r="AD1845" t="s">
        <v>319</v>
      </c>
      <c r="AE1845" t="str">
        <f t="shared" si="57"/>
        <v>COLÉGIO OLIMPO GOIÂNIA</v>
      </c>
      <c r="AG1845">
        <v>52</v>
      </c>
      <c r="AH1845">
        <v>2</v>
      </c>
      <c r="AI1845" t="s">
        <v>49</v>
      </c>
      <c r="AK1845">
        <v>0</v>
      </c>
      <c r="AM1845">
        <v>0</v>
      </c>
      <c r="AP1845" t="s">
        <v>327</v>
      </c>
    </row>
    <row r="1846" spans="1:42" customFormat="1">
      <c r="A1846">
        <v>224977</v>
      </c>
      <c r="B1846">
        <v>172016</v>
      </c>
      <c r="C1846" t="s">
        <v>2950</v>
      </c>
      <c r="D1846" s="18">
        <v>66</v>
      </c>
      <c r="E1846" s="13">
        <v>41736</v>
      </c>
      <c r="F1846" s="14">
        <v>0.76195601851851846</v>
      </c>
      <c r="G1846" s="18">
        <v>0</v>
      </c>
      <c r="H1846">
        <v>0</v>
      </c>
      <c r="I1846" s="21">
        <f t="shared" si="56"/>
        <v>-2905519.3789999955</v>
      </c>
      <c r="L1846">
        <v>172016</v>
      </c>
      <c r="N1846">
        <v>7</v>
      </c>
      <c r="O1846" t="s">
        <v>44</v>
      </c>
      <c r="P1846">
        <v>1</v>
      </c>
      <c r="R1846">
        <v>1385</v>
      </c>
      <c r="S1846" s="13">
        <v>41976</v>
      </c>
      <c r="T1846" s="13">
        <v>41976</v>
      </c>
      <c r="W1846">
        <v>2014</v>
      </c>
      <c r="X1846">
        <v>7</v>
      </c>
      <c r="AC1846" t="s">
        <v>802</v>
      </c>
      <c r="AD1846" t="s">
        <v>319</v>
      </c>
      <c r="AE1846" t="str">
        <f t="shared" si="57"/>
        <v>COLÉGIO OLIMPO GOIÂNIA</v>
      </c>
      <c r="AG1846">
        <v>52</v>
      </c>
      <c r="AH1846">
        <v>2</v>
      </c>
      <c r="AI1846" t="s">
        <v>49</v>
      </c>
      <c r="AK1846">
        <v>0</v>
      </c>
      <c r="AM1846">
        <v>0</v>
      </c>
      <c r="AP1846" t="s">
        <v>327</v>
      </c>
    </row>
    <row r="1847" spans="1:42" customFormat="1">
      <c r="A1847">
        <v>224978</v>
      </c>
      <c r="B1847">
        <v>172012</v>
      </c>
      <c r="C1847" t="s">
        <v>2951</v>
      </c>
      <c r="D1847" s="18">
        <v>74</v>
      </c>
      <c r="E1847" s="13">
        <v>41736</v>
      </c>
      <c r="F1847" s="14">
        <v>0.76337962962962969</v>
      </c>
      <c r="G1847" s="18">
        <v>0</v>
      </c>
      <c r="H1847">
        <v>0</v>
      </c>
      <c r="I1847" s="21">
        <f t="shared" si="56"/>
        <v>-2905445.3789999955</v>
      </c>
      <c r="L1847">
        <v>172012</v>
      </c>
      <c r="N1847">
        <v>7</v>
      </c>
      <c r="O1847" t="s">
        <v>44</v>
      </c>
      <c r="P1847">
        <v>1</v>
      </c>
      <c r="R1847">
        <v>1385</v>
      </c>
      <c r="S1847" s="13">
        <v>41976</v>
      </c>
      <c r="T1847" s="13">
        <v>41976</v>
      </c>
      <c r="W1847">
        <v>2014</v>
      </c>
      <c r="X1847">
        <v>7</v>
      </c>
      <c r="AC1847" t="s">
        <v>802</v>
      </c>
      <c r="AD1847" t="s">
        <v>319</v>
      </c>
      <c r="AE1847" t="str">
        <f t="shared" si="57"/>
        <v>COLÉGIO OLIMPO GOIÂNIA</v>
      </c>
      <c r="AG1847">
        <v>52</v>
      </c>
      <c r="AH1847">
        <v>2</v>
      </c>
      <c r="AI1847" t="s">
        <v>49</v>
      </c>
      <c r="AK1847">
        <v>0</v>
      </c>
      <c r="AM1847">
        <v>0</v>
      </c>
      <c r="AP1847" t="s">
        <v>327</v>
      </c>
    </row>
    <row r="1848" spans="1:42" customFormat="1">
      <c r="A1848">
        <v>224979</v>
      </c>
      <c r="B1848">
        <v>172013</v>
      </c>
      <c r="C1848" t="s">
        <v>2952</v>
      </c>
      <c r="D1848" s="18">
        <v>74</v>
      </c>
      <c r="E1848" s="13">
        <v>41736</v>
      </c>
      <c r="F1848" s="14">
        <v>0.76339120370370372</v>
      </c>
      <c r="G1848" s="18">
        <v>0</v>
      </c>
      <c r="H1848">
        <v>0</v>
      </c>
      <c r="I1848" s="21">
        <f t="shared" si="56"/>
        <v>-2905371.3789999955</v>
      </c>
      <c r="L1848">
        <v>172013</v>
      </c>
      <c r="N1848">
        <v>7</v>
      </c>
      <c r="O1848" t="s">
        <v>44</v>
      </c>
      <c r="P1848">
        <v>1</v>
      </c>
      <c r="R1848">
        <v>1385</v>
      </c>
      <c r="S1848" s="13">
        <v>41976</v>
      </c>
      <c r="T1848" s="13">
        <v>41976</v>
      </c>
      <c r="W1848">
        <v>2014</v>
      </c>
      <c r="X1848">
        <v>7</v>
      </c>
      <c r="AC1848" t="s">
        <v>802</v>
      </c>
      <c r="AD1848" t="s">
        <v>319</v>
      </c>
      <c r="AE1848" t="str">
        <f t="shared" si="57"/>
        <v>COLÉGIO OLIMPO GOIÂNIA</v>
      </c>
      <c r="AG1848">
        <v>52</v>
      </c>
      <c r="AH1848">
        <v>2</v>
      </c>
      <c r="AI1848" t="s">
        <v>49</v>
      </c>
      <c r="AK1848">
        <v>0</v>
      </c>
      <c r="AM1848">
        <v>0</v>
      </c>
      <c r="AP1848" t="s">
        <v>327</v>
      </c>
    </row>
    <row r="1849" spans="1:42" customFormat="1">
      <c r="A1849">
        <v>224980</v>
      </c>
      <c r="B1849">
        <v>172014</v>
      </c>
      <c r="C1849" t="s">
        <v>2953</v>
      </c>
      <c r="D1849" s="18">
        <v>74</v>
      </c>
      <c r="E1849" s="13">
        <v>41736</v>
      </c>
      <c r="F1849" s="14">
        <v>0.76339120370370372</v>
      </c>
      <c r="G1849" s="18">
        <v>0</v>
      </c>
      <c r="H1849">
        <v>0</v>
      </c>
      <c r="I1849" s="21">
        <f t="shared" si="56"/>
        <v>-2905297.3789999955</v>
      </c>
      <c r="L1849">
        <v>172014</v>
      </c>
      <c r="N1849">
        <v>7</v>
      </c>
      <c r="O1849" t="s">
        <v>44</v>
      </c>
      <c r="P1849">
        <v>1</v>
      </c>
      <c r="R1849">
        <v>1385</v>
      </c>
      <c r="S1849" s="13">
        <v>41976</v>
      </c>
      <c r="T1849" s="13">
        <v>41976</v>
      </c>
      <c r="W1849">
        <v>2014</v>
      </c>
      <c r="X1849">
        <v>7</v>
      </c>
      <c r="AC1849" t="s">
        <v>802</v>
      </c>
      <c r="AD1849" t="s">
        <v>319</v>
      </c>
      <c r="AE1849" t="str">
        <f t="shared" si="57"/>
        <v>COLÉGIO OLIMPO GOIÂNIA</v>
      </c>
      <c r="AG1849">
        <v>52</v>
      </c>
      <c r="AH1849">
        <v>2</v>
      </c>
      <c r="AI1849" t="s">
        <v>49</v>
      </c>
      <c r="AK1849">
        <v>0</v>
      </c>
      <c r="AM1849">
        <v>0</v>
      </c>
      <c r="AP1849" t="s">
        <v>327</v>
      </c>
    </row>
    <row r="1850" spans="1:42" customFormat="1">
      <c r="A1850">
        <v>132884</v>
      </c>
      <c r="B1850" t="s">
        <v>255</v>
      </c>
      <c r="C1850" t="s">
        <v>2954</v>
      </c>
      <c r="D1850" s="18">
        <v>2509.5</v>
      </c>
      <c r="E1850" s="13">
        <v>41736</v>
      </c>
      <c r="F1850" s="14">
        <v>0.77653935185185186</v>
      </c>
      <c r="G1850" s="18">
        <v>0</v>
      </c>
      <c r="H1850">
        <v>0</v>
      </c>
      <c r="I1850" s="21">
        <f t="shared" si="56"/>
        <v>-2902787.8789999955</v>
      </c>
      <c r="N1850">
        <v>7</v>
      </c>
      <c r="O1850" t="s">
        <v>44</v>
      </c>
      <c r="P1850">
        <v>1</v>
      </c>
      <c r="R1850">
        <v>1378</v>
      </c>
      <c r="S1850" s="13">
        <v>41781</v>
      </c>
      <c r="T1850" s="13">
        <v>41781</v>
      </c>
      <c r="W1850">
        <v>2014</v>
      </c>
      <c r="X1850">
        <v>7</v>
      </c>
      <c r="AC1850" t="s">
        <v>109</v>
      </c>
      <c r="AD1850" t="s">
        <v>319</v>
      </c>
      <c r="AE1850" t="str">
        <f t="shared" si="57"/>
        <v>COLÉGIO OLIMPO GOIÂNIA</v>
      </c>
      <c r="AG1850">
        <v>5</v>
      </c>
      <c r="AH1850">
        <v>2</v>
      </c>
      <c r="AI1850" t="s">
        <v>49</v>
      </c>
      <c r="AM1850">
        <v>0</v>
      </c>
      <c r="AP1850" t="s">
        <v>330</v>
      </c>
    </row>
    <row r="1851" spans="1:42" customFormat="1">
      <c r="A1851">
        <v>132712</v>
      </c>
      <c r="B1851" t="s">
        <v>255</v>
      </c>
      <c r="C1851" t="s">
        <v>354</v>
      </c>
      <c r="D1851" s="18">
        <v>0</v>
      </c>
      <c r="E1851" s="13">
        <v>41736</v>
      </c>
      <c r="F1851" s="14">
        <v>0.77848379629629638</v>
      </c>
      <c r="G1851" s="18">
        <v>2886.66</v>
      </c>
      <c r="H1851">
        <v>0</v>
      </c>
      <c r="I1851" s="21">
        <f t="shared" si="56"/>
        <v>-2905674.5389999957</v>
      </c>
      <c r="N1851">
        <v>7</v>
      </c>
      <c r="O1851" t="s">
        <v>44</v>
      </c>
      <c r="P1851">
        <v>1</v>
      </c>
      <c r="R1851">
        <v>1449</v>
      </c>
      <c r="S1851" s="13">
        <v>41779</v>
      </c>
      <c r="T1851" s="13">
        <v>41982</v>
      </c>
      <c r="W1851">
        <v>2014</v>
      </c>
      <c r="X1851">
        <v>7</v>
      </c>
      <c r="AC1851" t="s">
        <v>51</v>
      </c>
      <c r="AD1851" t="s">
        <v>320</v>
      </c>
      <c r="AE1851" t="str">
        <f t="shared" si="57"/>
        <v>COLÉGIO OLIMPO GOIÂNIA</v>
      </c>
      <c r="AG1851">
        <v>105</v>
      </c>
      <c r="AH1851">
        <v>2</v>
      </c>
      <c r="AI1851" t="s">
        <v>49</v>
      </c>
      <c r="AM1851">
        <v>0</v>
      </c>
      <c r="AO1851">
        <v>29</v>
      </c>
      <c r="AP1851" t="s">
        <v>729</v>
      </c>
    </row>
    <row r="1852" spans="1:42" customFormat="1">
      <c r="A1852">
        <v>226433</v>
      </c>
      <c r="B1852" t="s">
        <v>255</v>
      </c>
      <c r="C1852" t="s">
        <v>2955</v>
      </c>
      <c r="D1852" s="18">
        <v>2886.66</v>
      </c>
      <c r="E1852" s="13">
        <v>41736</v>
      </c>
      <c r="F1852" s="14">
        <v>0.77848379629629638</v>
      </c>
      <c r="G1852" s="18">
        <v>0</v>
      </c>
      <c r="H1852">
        <v>0</v>
      </c>
      <c r="I1852" s="21">
        <f t="shared" si="56"/>
        <v>-2902787.8789999955</v>
      </c>
      <c r="N1852">
        <v>7</v>
      </c>
      <c r="O1852" t="s">
        <v>44</v>
      </c>
      <c r="P1852">
        <v>1</v>
      </c>
      <c r="R1852">
        <v>1449</v>
      </c>
      <c r="S1852" s="13">
        <v>41982</v>
      </c>
      <c r="T1852" s="13">
        <v>41982</v>
      </c>
      <c r="W1852">
        <v>2014</v>
      </c>
      <c r="X1852">
        <v>7</v>
      </c>
      <c r="AA1852">
        <v>132712</v>
      </c>
      <c r="AC1852" t="s">
        <v>51</v>
      </c>
      <c r="AD1852" t="s">
        <v>320</v>
      </c>
      <c r="AE1852" t="str">
        <f t="shared" si="57"/>
        <v>COLÉGIO OLIMPO GOIÂNIA</v>
      </c>
      <c r="AG1852">
        <v>29</v>
      </c>
      <c r="AH1852">
        <v>2</v>
      </c>
      <c r="AI1852" t="s">
        <v>49</v>
      </c>
      <c r="AM1852">
        <v>0</v>
      </c>
      <c r="AP1852" t="s">
        <v>523</v>
      </c>
    </row>
    <row r="1853" spans="1:42" customFormat="1">
      <c r="A1853">
        <v>133212</v>
      </c>
      <c r="B1853" t="s">
        <v>120</v>
      </c>
      <c r="C1853" t="s">
        <v>1350</v>
      </c>
      <c r="D1853" s="18">
        <v>0.46</v>
      </c>
      <c r="E1853" s="13">
        <v>41736</v>
      </c>
      <c r="F1853" s="14">
        <v>0.78730324074074076</v>
      </c>
      <c r="G1853" s="18">
        <v>0</v>
      </c>
      <c r="H1853">
        <v>0</v>
      </c>
      <c r="I1853" s="21">
        <f t="shared" si="56"/>
        <v>-2902787.4189999956</v>
      </c>
      <c r="N1853">
        <v>7</v>
      </c>
      <c r="O1853" t="s">
        <v>44</v>
      </c>
      <c r="P1853">
        <v>1</v>
      </c>
      <c r="R1853">
        <v>95</v>
      </c>
      <c r="S1853" s="13">
        <v>41784</v>
      </c>
      <c r="T1853" s="13">
        <v>41784</v>
      </c>
      <c r="W1853">
        <v>2014</v>
      </c>
      <c r="X1853">
        <v>7</v>
      </c>
      <c r="AC1853" t="s">
        <v>138</v>
      </c>
      <c r="AD1853" t="s">
        <v>319</v>
      </c>
      <c r="AE1853" t="str">
        <f t="shared" si="57"/>
        <v>COLÉGIO OLIMPO GOIÂNIA</v>
      </c>
      <c r="AG1853">
        <v>26</v>
      </c>
      <c r="AH1853">
        <v>12</v>
      </c>
      <c r="AI1853" t="s">
        <v>105</v>
      </c>
      <c r="AM1853">
        <v>0</v>
      </c>
      <c r="AP1853" t="s">
        <v>336</v>
      </c>
    </row>
    <row r="1854" spans="1:42" customFormat="1">
      <c r="A1854">
        <v>132895</v>
      </c>
      <c r="B1854" t="s">
        <v>2956</v>
      </c>
      <c r="C1854" t="s">
        <v>2957</v>
      </c>
      <c r="D1854" s="18">
        <v>0</v>
      </c>
      <c r="E1854" s="13">
        <v>41736</v>
      </c>
      <c r="F1854" s="14">
        <v>0.7893634259259259</v>
      </c>
      <c r="G1854" s="18">
        <v>359.42</v>
      </c>
      <c r="H1854">
        <v>0</v>
      </c>
      <c r="I1854" s="21">
        <f t="shared" si="56"/>
        <v>-2903146.8389999955</v>
      </c>
      <c r="M1854">
        <v>52972</v>
      </c>
      <c r="N1854">
        <v>7</v>
      </c>
      <c r="O1854" t="s">
        <v>44</v>
      </c>
      <c r="P1854">
        <v>1</v>
      </c>
      <c r="R1854">
        <v>569</v>
      </c>
      <c r="S1854" s="13">
        <v>41781</v>
      </c>
      <c r="T1854" s="13">
        <v>41781</v>
      </c>
      <c r="W1854">
        <v>2014</v>
      </c>
      <c r="X1854">
        <v>7</v>
      </c>
      <c r="AC1854" t="s">
        <v>108</v>
      </c>
      <c r="AD1854" t="s">
        <v>320</v>
      </c>
      <c r="AE1854" t="str">
        <f t="shared" si="57"/>
        <v>COLÉGIO OLIMPO GOIÂNIA</v>
      </c>
      <c r="AG1854">
        <v>5</v>
      </c>
      <c r="AH1854">
        <v>9</v>
      </c>
      <c r="AI1854" t="s">
        <v>54</v>
      </c>
      <c r="AK1854">
        <v>0</v>
      </c>
      <c r="AM1854">
        <v>0</v>
      </c>
      <c r="AP1854" t="s">
        <v>330</v>
      </c>
    </row>
    <row r="1855" spans="1:42" customFormat="1">
      <c r="A1855">
        <v>129724</v>
      </c>
      <c r="B1855" t="s">
        <v>2958</v>
      </c>
      <c r="C1855" t="s">
        <v>2959</v>
      </c>
      <c r="D1855" s="18">
        <v>0</v>
      </c>
      <c r="E1855" s="13">
        <v>41736</v>
      </c>
      <c r="F1855" s="14">
        <v>0.89901620370370372</v>
      </c>
      <c r="G1855" s="18">
        <v>45</v>
      </c>
      <c r="H1855">
        <v>0</v>
      </c>
      <c r="I1855" s="21">
        <f t="shared" si="56"/>
        <v>-2903191.8389999955</v>
      </c>
      <c r="M1855">
        <v>51110</v>
      </c>
      <c r="N1855">
        <v>7</v>
      </c>
      <c r="O1855" t="s">
        <v>44</v>
      </c>
      <c r="P1855">
        <v>2</v>
      </c>
      <c r="R1855">
        <v>1513</v>
      </c>
      <c r="S1855" s="13">
        <v>41762</v>
      </c>
      <c r="T1855" s="13">
        <v>41762</v>
      </c>
      <c r="W1855">
        <v>2014</v>
      </c>
      <c r="X1855">
        <v>7</v>
      </c>
      <c r="AC1855" t="s">
        <v>132</v>
      </c>
      <c r="AD1855" t="s">
        <v>320</v>
      </c>
      <c r="AE1855" t="str">
        <f t="shared" si="57"/>
        <v>COLÉGIO OLIMPO GOIÂNIA</v>
      </c>
      <c r="AG1855">
        <v>74</v>
      </c>
      <c r="AH1855">
        <v>9</v>
      </c>
      <c r="AI1855" t="s">
        <v>54</v>
      </c>
      <c r="AK1855">
        <v>0</v>
      </c>
      <c r="AM1855">
        <v>0</v>
      </c>
      <c r="AP1855" t="s">
        <v>394</v>
      </c>
    </row>
    <row r="1856" spans="1:42" customFormat="1">
      <c r="A1856">
        <v>129723</v>
      </c>
      <c r="B1856" t="s">
        <v>2960</v>
      </c>
      <c r="C1856" t="s">
        <v>2961</v>
      </c>
      <c r="D1856" s="18">
        <v>0</v>
      </c>
      <c r="E1856" s="13">
        <v>41736</v>
      </c>
      <c r="F1856" s="14">
        <v>0.89901620370370372</v>
      </c>
      <c r="G1856" s="18">
        <v>1284</v>
      </c>
      <c r="H1856">
        <v>0</v>
      </c>
      <c r="I1856" s="21">
        <f t="shared" si="56"/>
        <v>-2904475.8389999955</v>
      </c>
      <c r="M1856">
        <v>51177</v>
      </c>
      <c r="N1856">
        <v>7</v>
      </c>
      <c r="O1856" t="s">
        <v>44</v>
      </c>
      <c r="P1856">
        <v>2</v>
      </c>
      <c r="R1856">
        <v>1598</v>
      </c>
      <c r="S1856" s="13">
        <v>41762</v>
      </c>
      <c r="T1856" s="13">
        <v>41762</v>
      </c>
      <c r="W1856">
        <v>2014</v>
      </c>
      <c r="X1856">
        <v>7</v>
      </c>
      <c r="AC1856" t="s">
        <v>2962</v>
      </c>
      <c r="AD1856" t="s">
        <v>320</v>
      </c>
      <c r="AE1856" t="str">
        <f t="shared" si="57"/>
        <v>COLÉGIO OLIMPO ANÁPOLIS</v>
      </c>
      <c r="AG1856">
        <v>74</v>
      </c>
      <c r="AH1856">
        <v>9</v>
      </c>
      <c r="AI1856" t="s">
        <v>54</v>
      </c>
      <c r="AK1856">
        <v>0</v>
      </c>
      <c r="AM1856">
        <v>0</v>
      </c>
      <c r="AP1856" t="s">
        <v>394</v>
      </c>
    </row>
    <row r="1857" spans="1:42" customFormat="1">
      <c r="A1857">
        <v>133603</v>
      </c>
      <c r="B1857" t="s">
        <v>2963</v>
      </c>
      <c r="C1857" t="s">
        <v>2964</v>
      </c>
      <c r="D1857" s="18">
        <v>0</v>
      </c>
      <c r="E1857" s="13">
        <v>41736</v>
      </c>
      <c r="F1857" s="14">
        <v>0.9229398148148148</v>
      </c>
      <c r="G1857" s="18">
        <v>1284</v>
      </c>
      <c r="H1857">
        <v>0</v>
      </c>
      <c r="I1857" s="21">
        <f t="shared" si="56"/>
        <v>-2905759.8389999955</v>
      </c>
      <c r="M1857">
        <v>53495</v>
      </c>
      <c r="N1857">
        <v>7</v>
      </c>
      <c r="O1857" t="s">
        <v>44</v>
      </c>
      <c r="P1857">
        <v>1</v>
      </c>
      <c r="R1857">
        <v>1578</v>
      </c>
      <c r="S1857" s="13">
        <v>41784</v>
      </c>
      <c r="T1857" s="13">
        <v>41784</v>
      </c>
      <c r="W1857">
        <v>2014</v>
      </c>
      <c r="X1857">
        <v>7</v>
      </c>
      <c r="AC1857" t="s">
        <v>107</v>
      </c>
      <c r="AD1857" t="s">
        <v>320</v>
      </c>
      <c r="AE1857" t="str">
        <f t="shared" si="57"/>
        <v>COLÉGIO OLIMPO GOIÂNIA</v>
      </c>
      <c r="AG1857">
        <v>12</v>
      </c>
      <c r="AH1857">
        <v>11</v>
      </c>
      <c r="AI1857" t="s">
        <v>46</v>
      </c>
      <c r="AK1857">
        <v>0</v>
      </c>
      <c r="AM1857">
        <v>0</v>
      </c>
      <c r="AP1857" t="s">
        <v>355</v>
      </c>
    </row>
    <row r="1858" spans="1:42" customFormat="1">
      <c r="A1858">
        <v>133604</v>
      </c>
      <c r="B1858" t="s">
        <v>2965</v>
      </c>
      <c r="C1858" t="s">
        <v>2966</v>
      </c>
      <c r="D1858" s="18">
        <v>0</v>
      </c>
      <c r="E1858" s="13">
        <v>41736</v>
      </c>
      <c r="F1858" s="14">
        <v>0.9229398148148148</v>
      </c>
      <c r="G1858" s="18">
        <v>1284</v>
      </c>
      <c r="H1858">
        <v>0</v>
      </c>
      <c r="I1858" s="21">
        <f t="shared" si="56"/>
        <v>-2907043.8389999955</v>
      </c>
      <c r="M1858">
        <v>53496</v>
      </c>
      <c r="N1858">
        <v>7</v>
      </c>
      <c r="O1858" t="s">
        <v>44</v>
      </c>
      <c r="P1858">
        <v>1</v>
      </c>
      <c r="R1858">
        <v>1578</v>
      </c>
      <c r="S1858" s="13">
        <v>41784</v>
      </c>
      <c r="T1858" s="13">
        <v>41784</v>
      </c>
      <c r="W1858">
        <v>2014</v>
      </c>
      <c r="X1858">
        <v>7</v>
      </c>
      <c r="AC1858" t="s">
        <v>107</v>
      </c>
      <c r="AD1858" t="s">
        <v>320</v>
      </c>
      <c r="AE1858" t="str">
        <f t="shared" si="57"/>
        <v>COLÉGIO OLIMPO GOIÂNIA</v>
      </c>
      <c r="AG1858">
        <v>12</v>
      </c>
      <c r="AH1858">
        <v>11</v>
      </c>
      <c r="AI1858" t="s">
        <v>46</v>
      </c>
      <c r="AK1858">
        <v>0</v>
      </c>
      <c r="AM1858">
        <v>0</v>
      </c>
      <c r="AP1858" t="s">
        <v>355</v>
      </c>
    </row>
    <row r="1859" spans="1:42" customFormat="1">
      <c r="A1859">
        <v>133605</v>
      </c>
      <c r="B1859" t="s">
        <v>2967</v>
      </c>
      <c r="C1859" t="s">
        <v>2968</v>
      </c>
      <c r="D1859" s="18">
        <v>0</v>
      </c>
      <c r="E1859" s="13">
        <v>41736</v>
      </c>
      <c r="F1859" s="14">
        <v>0.9229398148148148</v>
      </c>
      <c r="G1859" s="18">
        <v>1284</v>
      </c>
      <c r="H1859">
        <v>0</v>
      </c>
      <c r="I1859" s="21">
        <f t="shared" si="56"/>
        <v>-2908327.8389999955</v>
      </c>
      <c r="M1859">
        <v>53497</v>
      </c>
      <c r="N1859">
        <v>7</v>
      </c>
      <c r="O1859" t="s">
        <v>44</v>
      </c>
      <c r="P1859">
        <v>1</v>
      </c>
      <c r="R1859">
        <v>1578</v>
      </c>
      <c r="S1859" s="13">
        <v>41784</v>
      </c>
      <c r="T1859" s="13">
        <v>41784</v>
      </c>
      <c r="W1859">
        <v>2014</v>
      </c>
      <c r="X1859">
        <v>7</v>
      </c>
      <c r="AC1859" t="s">
        <v>107</v>
      </c>
      <c r="AD1859" t="s">
        <v>320</v>
      </c>
      <c r="AE1859" t="str">
        <f t="shared" si="57"/>
        <v>COLÉGIO OLIMPO GOIÂNIA</v>
      </c>
      <c r="AG1859">
        <v>12</v>
      </c>
      <c r="AH1859">
        <v>11</v>
      </c>
      <c r="AI1859" t="s">
        <v>46</v>
      </c>
      <c r="AK1859">
        <v>0</v>
      </c>
      <c r="AM1859">
        <v>0</v>
      </c>
      <c r="AP1859" t="s">
        <v>355</v>
      </c>
    </row>
    <row r="1860" spans="1:42" customFormat="1">
      <c r="A1860">
        <v>129808</v>
      </c>
      <c r="B1860" t="s">
        <v>191</v>
      </c>
      <c r="C1860" t="s">
        <v>594</v>
      </c>
      <c r="D1860" s="18">
        <v>2439.6</v>
      </c>
      <c r="E1860" s="13">
        <v>41736</v>
      </c>
      <c r="F1860" s="14">
        <v>0.92335648148148142</v>
      </c>
      <c r="G1860" s="18">
        <v>0</v>
      </c>
      <c r="H1860">
        <v>0</v>
      </c>
      <c r="I1860" s="21">
        <f t="shared" ref="I1860:I1923" si="58">I1859 + (D1860-G1860)</f>
        <v>-2905888.2389999954</v>
      </c>
      <c r="N1860">
        <v>7</v>
      </c>
      <c r="O1860" t="s">
        <v>44</v>
      </c>
      <c r="P1860">
        <v>1</v>
      </c>
      <c r="R1860">
        <v>2</v>
      </c>
      <c r="S1860" s="13">
        <v>41762</v>
      </c>
      <c r="T1860" s="13">
        <v>41762</v>
      </c>
      <c r="W1860">
        <v>2014</v>
      </c>
      <c r="X1860">
        <v>7</v>
      </c>
      <c r="AC1860" t="s">
        <v>48</v>
      </c>
      <c r="AD1860" t="s">
        <v>319</v>
      </c>
      <c r="AE1860" t="str">
        <f t="shared" ref="AE1860:AE1923" si="59">ACHA_INSTITUICAO(AC1860)</f>
        <v>COLÉGIO OLIMPO GOIÂNIA</v>
      </c>
      <c r="AG1860">
        <v>74</v>
      </c>
      <c r="AH1860">
        <v>10</v>
      </c>
      <c r="AI1860" t="s">
        <v>95</v>
      </c>
      <c r="AM1860">
        <v>0</v>
      </c>
      <c r="AP1860" t="s">
        <v>394</v>
      </c>
    </row>
    <row r="1861" spans="1:42" customFormat="1">
      <c r="A1861">
        <v>134300</v>
      </c>
      <c r="B1861" t="s">
        <v>2969</v>
      </c>
      <c r="C1861" t="s">
        <v>2970</v>
      </c>
      <c r="D1861" s="18">
        <v>0</v>
      </c>
      <c r="E1861" s="13">
        <v>41736</v>
      </c>
      <c r="F1861" s="14">
        <v>0.92944444444444441</v>
      </c>
      <c r="G1861" s="18">
        <v>1339</v>
      </c>
      <c r="H1861">
        <v>0</v>
      </c>
      <c r="I1861" s="21">
        <f t="shared" si="58"/>
        <v>-2907227.2389999954</v>
      </c>
      <c r="M1861">
        <v>53500</v>
      </c>
      <c r="N1861">
        <v>7</v>
      </c>
      <c r="O1861" t="s">
        <v>44</v>
      </c>
      <c r="P1861">
        <v>1</v>
      </c>
      <c r="R1861">
        <v>1578</v>
      </c>
      <c r="S1861" s="13">
        <v>41784</v>
      </c>
      <c r="T1861" s="13">
        <v>41784</v>
      </c>
      <c r="W1861">
        <v>2014</v>
      </c>
      <c r="X1861">
        <v>7</v>
      </c>
      <c r="AC1861" t="s">
        <v>107</v>
      </c>
      <c r="AD1861" t="s">
        <v>320</v>
      </c>
      <c r="AE1861" t="str">
        <f t="shared" si="59"/>
        <v>COLÉGIO OLIMPO GOIÂNIA</v>
      </c>
      <c r="AG1861">
        <v>12</v>
      </c>
      <c r="AH1861">
        <v>10</v>
      </c>
      <c r="AI1861" t="s">
        <v>95</v>
      </c>
      <c r="AK1861">
        <v>0</v>
      </c>
      <c r="AM1861">
        <v>0</v>
      </c>
      <c r="AP1861" t="s">
        <v>355</v>
      </c>
    </row>
    <row r="1862" spans="1:42" customFormat="1">
      <c r="A1862">
        <v>134299</v>
      </c>
      <c r="B1862" t="s">
        <v>2971</v>
      </c>
      <c r="C1862" t="s">
        <v>2972</v>
      </c>
      <c r="D1862" s="18">
        <v>0</v>
      </c>
      <c r="E1862" s="13">
        <v>41736</v>
      </c>
      <c r="F1862" s="14">
        <v>0.92944444444444441</v>
      </c>
      <c r="G1862" s="18">
        <v>1339</v>
      </c>
      <c r="H1862">
        <v>0</v>
      </c>
      <c r="I1862" s="21">
        <f t="shared" si="58"/>
        <v>-2908566.2389999954</v>
      </c>
      <c r="M1862">
        <v>53499</v>
      </c>
      <c r="N1862">
        <v>7</v>
      </c>
      <c r="O1862" t="s">
        <v>44</v>
      </c>
      <c r="P1862">
        <v>1</v>
      </c>
      <c r="R1862">
        <v>1578</v>
      </c>
      <c r="S1862" s="13">
        <v>41784</v>
      </c>
      <c r="T1862" s="13">
        <v>41784</v>
      </c>
      <c r="W1862">
        <v>2014</v>
      </c>
      <c r="X1862">
        <v>7</v>
      </c>
      <c r="AC1862" t="s">
        <v>107</v>
      </c>
      <c r="AD1862" t="s">
        <v>320</v>
      </c>
      <c r="AE1862" t="str">
        <f t="shared" si="59"/>
        <v>COLÉGIO OLIMPO GOIÂNIA</v>
      </c>
      <c r="AG1862">
        <v>12</v>
      </c>
      <c r="AH1862">
        <v>10</v>
      </c>
      <c r="AI1862" t="s">
        <v>95</v>
      </c>
      <c r="AK1862">
        <v>0</v>
      </c>
      <c r="AM1862">
        <v>0</v>
      </c>
      <c r="AP1862" t="s">
        <v>355</v>
      </c>
    </row>
    <row r="1863" spans="1:42" customFormat="1">
      <c r="A1863">
        <v>134348</v>
      </c>
      <c r="B1863" t="s">
        <v>2973</v>
      </c>
      <c r="C1863" t="s">
        <v>2974</v>
      </c>
      <c r="D1863" s="18">
        <v>0</v>
      </c>
      <c r="E1863" s="13">
        <v>41736</v>
      </c>
      <c r="F1863" s="14">
        <v>0.92983796296296306</v>
      </c>
      <c r="G1863" s="18">
        <v>1339</v>
      </c>
      <c r="H1863">
        <v>0</v>
      </c>
      <c r="I1863" s="21">
        <f t="shared" si="58"/>
        <v>-2909905.2389999954</v>
      </c>
      <c r="M1863">
        <v>53498</v>
      </c>
      <c r="N1863">
        <v>7</v>
      </c>
      <c r="O1863" t="s">
        <v>44</v>
      </c>
      <c r="P1863">
        <v>1</v>
      </c>
      <c r="R1863">
        <v>1578</v>
      </c>
      <c r="S1863" s="13">
        <v>41784</v>
      </c>
      <c r="T1863" s="13">
        <v>41784</v>
      </c>
      <c r="W1863">
        <v>2014</v>
      </c>
      <c r="X1863">
        <v>7</v>
      </c>
      <c r="AC1863" t="s">
        <v>107</v>
      </c>
      <c r="AD1863" t="s">
        <v>320</v>
      </c>
      <c r="AE1863" t="str">
        <f t="shared" si="59"/>
        <v>COLÉGIO OLIMPO GOIÂNIA</v>
      </c>
      <c r="AG1863">
        <v>12</v>
      </c>
      <c r="AH1863">
        <v>10</v>
      </c>
      <c r="AI1863" t="s">
        <v>95</v>
      </c>
      <c r="AK1863">
        <v>0</v>
      </c>
      <c r="AM1863">
        <v>0</v>
      </c>
      <c r="AP1863" t="s">
        <v>355</v>
      </c>
    </row>
    <row r="1864" spans="1:42" customFormat="1">
      <c r="A1864">
        <v>129828</v>
      </c>
      <c r="B1864" t="s">
        <v>2975</v>
      </c>
      <c r="C1864" t="s">
        <v>2976</v>
      </c>
      <c r="D1864" s="18">
        <v>0</v>
      </c>
      <c r="E1864" s="13">
        <v>41736</v>
      </c>
      <c r="F1864" s="14">
        <v>0.9431018518518518</v>
      </c>
      <c r="G1864" s="18">
        <v>4876.8500000000004</v>
      </c>
      <c r="H1864">
        <v>0</v>
      </c>
      <c r="I1864" s="21">
        <f t="shared" si="58"/>
        <v>-2914782.0889999955</v>
      </c>
      <c r="M1864">
        <v>51197</v>
      </c>
      <c r="N1864">
        <v>7</v>
      </c>
      <c r="O1864" t="s">
        <v>44</v>
      </c>
      <c r="P1864">
        <v>1</v>
      </c>
      <c r="R1864">
        <v>1448</v>
      </c>
      <c r="S1864" s="13">
        <v>41762</v>
      </c>
      <c r="T1864" s="13">
        <v>41762</v>
      </c>
      <c r="W1864">
        <v>2014</v>
      </c>
      <c r="X1864">
        <v>7</v>
      </c>
      <c r="AC1864" t="s">
        <v>53</v>
      </c>
      <c r="AD1864" t="s">
        <v>320</v>
      </c>
      <c r="AE1864" t="str">
        <f t="shared" si="59"/>
        <v>COLÉGIO OLIMPO GOIÂNIA</v>
      </c>
      <c r="AG1864">
        <v>29</v>
      </c>
      <c r="AH1864">
        <v>9</v>
      </c>
      <c r="AI1864" t="s">
        <v>54</v>
      </c>
      <c r="AK1864">
        <v>0</v>
      </c>
      <c r="AM1864">
        <v>0</v>
      </c>
      <c r="AP1864" t="s">
        <v>523</v>
      </c>
    </row>
    <row r="1865" spans="1:42" customFormat="1">
      <c r="A1865">
        <v>129849</v>
      </c>
      <c r="B1865" t="s">
        <v>2977</v>
      </c>
      <c r="C1865" t="s">
        <v>2978</v>
      </c>
      <c r="D1865" s="18">
        <v>0</v>
      </c>
      <c r="E1865" s="13">
        <v>41736</v>
      </c>
      <c r="F1865" s="14">
        <v>0.95791666666666664</v>
      </c>
      <c r="G1865" s="18">
        <v>354.75</v>
      </c>
      <c r="H1865">
        <v>0</v>
      </c>
      <c r="I1865" s="21">
        <f t="shared" si="58"/>
        <v>-2915136.8389999955</v>
      </c>
      <c r="M1865">
        <v>51218</v>
      </c>
      <c r="N1865">
        <v>7</v>
      </c>
      <c r="O1865" t="s">
        <v>44</v>
      </c>
      <c r="P1865">
        <v>1</v>
      </c>
      <c r="R1865">
        <v>524</v>
      </c>
      <c r="S1865" s="13">
        <v>41762</v>
      </c>
      <c r="T1865" s="13">
        <v>41779</v>
      </c>
      <c r="W1865">
        <v>2014</v>
      </c>
      <c r="X1865">
        <v>7</v>
      </c>
      <c r="AC1865" t="s">
        <v>66</v>
      </c>
      <c r="AD1865" t="s">
        <v>320</v>
      </c>
      <c r="AE1865" t="str">
        <f t="shared" si="59"/>
        <v>COLÉGIO OLIMPO GOIÂNIA</v>
      </c>
      <c r="AG1865">
        <v>29</v>
      </c>
      <c r="AH1865">
        <v>9</v>
      </c>
      <c r="AI1865" t="s">
        <v>54</v>
      </c>
      <c r="AK1865">
        <v>0</v>
      </c>
      <c r="AM1865">
        <v>0</v>
      </c>
      <c r="AP1865" t="s">
        <v>523</v>
      </c>
    </row>
    <row r="1866" spans="1:42" customFormat="1">
      <c r="A1866">
        <v>129850</v>
      </c>
      <c r="B1866" t="s">
        <v>2979</v>
      </c>
      <c r="C1866" t="s">
        <v>2980</v>
      </c>
      <c r="D1866" s="18">
        <v>0</v>
      </c>
      <c r="E1866" s="13">
        <v>41736</v>
      </c>
      <c r="F1866" s="14">
        <v>0.95792824074074068</v>
      </c>
      <c r="G1866" s="18">
        <v>531.25</v>
      </c>
      <c r="H1866">
        <v>0</v>
      </c>
      <c r="I1866" s="21">
        <f t="shared" si="58"/>
        <v>-2915668.0889999955</v>
      </c>
      <c r="M1866">
        <v>51219</v>
      </c>
      <c r="N1866">
        <v>7</v>
      </c>
      <c r="O1866" t="s">
        <v>44</v>
      </c>
      <c r="P1866">
        <v>1</v>
      </c>
      <c r="R1866">
        <v>524</v>
      </c>
      <c r="S1866" s="13">
        <v>41762</v>
      </c>
      <c r="T1866" s="13">
        <v>41762</v>
      </c>
      <c r="W1866">
        <v>2014</v>
      </c>
      <c r="X1866">
        <v>7</v>
      </c>
      <c r="AC1866" t="s">
        <v>66</v>
      </c>
      <c r="AD1866" t="s">
        <v>320</v>
      </c>
      <c r="AE1866" t="str">
        <f t="shared" si="59"/>
        <v>COLÉGIO OLIMPO GOIÂNIA</v>
      </c>
      <c r="AG1866">
        <v>29</v>
      </c>
      <c r="AH1866">
        <v>9</v>
      </c>
      <c r="AI1866" t="s">
        <v>54</v>
      </c>
      <c r="AK1866">
        <v>0</v>
      </c>
      <c r="AM1866">
        <v>0</v>
      </c>
      <c r="AP1866" t="s">
        <v>523</v>
      </c>
    </row>
    <row r="1867" spans="1:42" customFormat="1">
      <c r="A1867">
        <v>123851</v>
      </c>
      <c r="B1867" t="s">
        <v>2981</v>
      </c>
      <c r="C1867" t="s">
        <v>2982</v>
      </c>
      <c r="D1867" s="18">
        <v>0</v>
      </c>
      <c r="E1867" s="13">
        <v>41737</v>
      </c>
      <c r="F1867" s="14">
        <v>0.34790509259259261</v>
      </c>
      <c r="G1867" s="18">
        <v>1300</v>
      </c>
      <c r="H1867">
        <v>0</v>
      </c>
      <c r="I1867" s="21">
        <f t="shared" si="58"/>
        <v>-2916968.0889999955</v>
      </c>
      <c r="M1867">
        <v>47537</v>
      </c>
      <c r="N1867">
        <v>24</v>
      </c>
      <c r="O1867" t="s">
        <v>68</v>
      </c>
      <c r="P1867">
        <v>1</v>
      </c>
      <c r="R1867">
        <v>1071</v>
      </c>
      <c r="S1867" s="13">
        <v>41739</v>
      </c>
      <c r="T1867" s="13">
        <v>41739</v>
      </c>
      <c r="W1867">
        <v>2014</v>
      </c>
      <c r="X1867">
        <v>24</v>
      </c>
      <c r="AC1867" t="s">
        <v>87</v>
      </c>
      <c r="AD1867" t="s">
        <v>319</v>
      </c>
      <c r="AE1867" t="str">
        <f t="shared" si="59"/>
        <v xml:space="preserve">RODRIGO BERNADELLI </v>
      </c>
      <c r="AG1867">
        <v>8</v>
      </c>
      <c r="AH1867">
        <v>9</v>
      </c>
      <c r="AI1867" t="s">
        <v>54</v>
      </c>
      <c r="AK1867">
        <v>0</v>
      </c>
      <c r="AM1867">
        <v>0</v>
      </c>
      <c r="AP1867" t="s">
        <v>369</v>
      </c>
    </row>
    <row r="1868" spans="1:42" customFormat="1">
      <c r="A1868">
        <v>123852</v>
      </c>
      <c r="B1868" t="s">
        <v>2983</v>
      </c>
      <c r="C1868" t="s">
        <v>2984</v>
      </c>
      <c r="D1868" s="18">
        <v>0</v>
      </c>
      <c r="E1868" s="13">
        <v>41737</v>
      </c>
      <c r="F1868" s="14">
        <v>0.34984953703703708</v>
      </c>
      <c r="G1868" s="18">
        <v>40</v>
      </c>
      <c r="H1868">
        <v>0</v>
      </c>
      <c r="I1868" s="21">
        <f t="shared" si="58"/>
        <v>-2917008.0889999955</v>
      </c>
      <c r="M1868">
        <v>47538</v>
      </c>
      <c r="N1868">
        <v>24</v>
      </c>
      <c r="O1868" t="s">
        <v>68</v>
      </c>
      <c r="P1868">
        <v>1</v>
      </c>
      <c r="R1868">
        <v>528</v>
      </c>
      <c r="S1868" s="13">
        <v>41739</v>
      </c>
      <c r="T1868" s="13">
        <v>41739</v>
      </c>
      <c r="W1868">
        <v>2014</v>
      </c>
      <c r="X1868">
        <v>24</v>
      </c>
      <c r="AC1868" t="s">
        <v>177</v>
      </c>
      <c r="AD1868" t="s">
        <v>319</v>
      </c>
      <c r="AE1868" t="str">
        <f t="shared" si="59"/>
        <v>COLÉGIO OLIMPO GOIÂNIA</v>
      </c>
      <c r="AG1868">
        <v>56</v>
      </c>
      <c r="AH1868">
        <v>1</v>
      </c>
      <c r="AI1868" t="s">
        <v>58</v>
      </c>
      <c r="AK1868">
        <v>0</v>
      </c>
      <c r="AM1868">
        <v>0</v>
      </c>
      <c r="AP1868" t="s">
        <v>59</v>
      </c>
    </row>
    <row r="1869" spans="1:42" customFormat="1">
      <c r="A1869">
        <v>123853</v>
      </c>
      <c r="B1869" t="s">
        <v>2985</v>
      </c>
      <c r="C1869" t="s">
        <v>2986</v>
      </c>
      <c r="D1869" s="18">
        <v>0</v>
      </c>
      <c r="E1869" s="13">
        <v>41737</v>
      </c>
      <c r="F1869" s="14">
        <v>0.35090277777777779</v>
      </c>
      <c r="G1869" s="18">
        <v>800</v>
      </c>
      <c r="H1869">
        <v>0</v>
      </c>
      <c r="I1869" s="21">
        <f t="shared" si="58"/>
        <v>-2917808.0889999955</v>
      </c>
      <c r="M1869">
        <v>47540</v>
      </c>
      <c r="N1869">
        <v>24</v>
      </c>
      <c r="O1869" t="s">
        <v>68</v>
      </c>
      <c r="P1869">
        <v>1</v>
      </c>
      <c r="R1869">
        <v>1455</v>
      </c>
      <c r="S1869" s="13">
        <v>41739</v>
      </c>
      <c r="T1869" s="13">
        <v>41739</v>
      </c>
      <c r="W1869">
        <v>2014</v>
      </c>
      <c r="X1869">
        <v>24</v>
      </c>
      <c r="AC1869" t="s">
        <v>88</v>
      </c>
      <c r="AD1869" t="s">
        <v>319</v>
      </c>
      <c r="AE1869" t="str">
        <f t="shared" si="59"/>
        <v>MARCELO DE MORAES</v>
      </c>
      <c r="AG1869">
        <v>56</v>
      </c>
      <c r="AH1869">
        <v>1</v>
      </c>
      <c r="AI1869" t="s">
        <v>58</v>
      </c>
      <c r="AK1869">
        <v>0</v>
      </c>
      <c r="AM1869">
        <v>0</v>
      </c>
      <c r="AP1869" t="s">
        <v>59</v>
      </c>
    </row>
    <row r="1870" spans="1:42" customFormat="1">
      <c r="A1870">
        <v>124988</v>
      </c>
      <c r="B1870" t="s">
        <v>2987</v>
      </c>
      <c r="C1870" t="s">
        <v>2987</v>
      </c>
      <c r="D1870" s="18">
        <v>0</v>
      </c>
      <c r="E1870" s="13">
        <v>41737</v>
      </c>
      <c r="F1870" s="14">
        <v>0.37156250000000002</v>
      </c>
      <c r="G1870" s="18">
        <v>2000</v>
      </c>
      <c r="H1870">
        <v>0</v>
      </c>
      <c r="I1870" s="21">
        <f t="shared" si="58"/>
        <v>-2919808.0889999955</v>
      </c>
      <c r="N1870">
        <v>60</v>
      </c>
      <c r="O1870" t="s">
        <v>60</v>
      </c>
      <c r="P1870">
        <v>1</v>
      </c>
      <c r="R1870">
        <v>1449</v>
      </c>
      <c r="S1870" s="13">
        <v>41743</v>
      </c>
      <c r="T1870" s="13">
        <v>42135</v>
      </c>
      <c r="W1870">
        <v>2014</v>
      </c>
      <c r="X1870">
        <v>24</v>
      </c>
      <c r="AC1870" t="s">
        <v>51</v>
      </c>
      <c r="AD1870" t="s">
        <v>320</v>
      </c>
      <c r="AE1870" t="str">
        <f t="shared" si="59"/>
        <v>COLÉGIO OLIMPO GOIÂNIA</v>
      </c>
      <c r="AG1870">
        <v>8</v>
      </c>
      <c r="AH1870">
        <v>8</v>
      </c>
      <c r="AI1870" t="s">
        <v>52</v>
      </c>
      <c r="AM1870">
        <v>0</v>
      </c>
      <c r="AO1870">
        <v>2</v>
      </c>
      <c r="AP1870" t="s">
        <v>369</v>
      </c>
    </row>
    <row r="1871" spans="1:42" customFormat="1">
      <c r="A1871">
        <v>269300</v>
      </c>
      <c r="B1871" t="s">
        <v>2987</v>
      </c>
      <c r="C1871" t="s">
        <v>2988</v>
      </c>
      <c r="D1871" s="18">
        <v>2000</v>
      </c>
      <c r="E1871" s="13">
        <v>41737</v>
      </c>
      <c r="F1871" s="14">
        <v>0.37156250000000002</v>
      </c>
      <c r="G1871" s="18">
        <v>0</v>
      </c>
      <c r="H1871">
        <v>0</v>
      </c>
      <c r="I1871" s="21">
        <f t="shared" si="58"/>
        <v>-2917808.0889999955</v>
      </c>
      <c r="N1871">
        <v>60</v>
      </c>
      <c r="O1871" t="s">
        <v>60</v>
      </c>
      <c r="P1871">
        <v>1</v>
      </c>
      <c r="R1871">
        <v>1449</v>
      </c>
      <c r="S1871" s="13">
        <v>42135</v>
      </c>
      <c r="T1871" s="13">
        <v>42135</v>
      </c>
      <c r="W1871">
        <v>2015</v>
      </c>
      <c r="X1871">
        <v>60</v>
      </c>
      <c r="AA1871">
        <v>124988</v>
      </c>
      <c r="AC1871" t="s">
        <v>51</v>
      </c>
      <c r="AD1871" t="s">
        <v>320</v>
      </c>
      <c r="AE1871" t="str">
        <f t="shared" si="59"/>
        <v>COLÉGIO OLIMPO GOIÂNIA</v>
      </c>
      <c r="AG1871">
        <v>2</v>
      </c>
      <c r="AH1871">
        <v>8</v>
      </c>
      <c r="AI1871" t="s">
        <v>52</v>
      </c>
      <c r="AM1871">
        <v>0</v>
      </c>
      <c r="AP1871" t="s">
        <v>371</v>
      </c>
    </row>
    <row r="1872" spans="1:42" customFormat="1">
      <c r="A1872">
        <v>124992</v>
      </c>
      <c r="B1872" t="s">
        <v>2987</v>
      </c>
      <c r="C1872" t="s">
        <v>2987</v>
      </c>
      <c r="D1872" s="18">
        <v>0</v>
      </c>
      <c r="E1872" s="13">
        <v>41737</v>
      </c>
      <c r="F1872" s="14">
        <v>0.37268518518518517</v>
      </c>
      <c r="G1872" s="18">
        <v>28000</v>
      </c>
      <c r="H1872">
        <v>0</v>
      </c>
      <c r="I1872" s="21">
        <f t="shared" si="58"/>
        <v>-2945808.0889999955</v>
      </c>
      <c r="N1872">
        <v>60</v>
      </c>
      <c r="O1872" t="s">
        <v>60</v>
      </c>
      <c r="P1872">
        <v>1</v>
      </c>
      <c r="R1872">
        <v>1449</v>
      </c>
      <c r="S1872" s="13">
        <v>41743</v>
      </c>
      <c r="T1872" s="13">
        <v>42135</v>
      </c>
      <c r="W1872">
        <v>2014</v>
      </c>
      <c r="X1872">
        <v>24</v>
      </c>
      <c r="AC1872" t="s">
        <v>51</v>
      </c>
      <c r="AD1872" t="s">
        <v>320</v>
      </c>
      <c r="AE1872" t="str">
        <f t="shared" si="59"/>
        <v>COLÉGIO OLIMPO GOIÂNIA</v>
      </c>
      <c r="AG1872">
        <v>8</v>
      </c>
      <c r="AH1872">
        <v>8</v>
      </c>
      <c r="AI1872" t="s">
        <v>52</v>
      </c>
      <c r="AM1872">
        <v>0</v>
      </c>
      <c r="AO1872">
        <v>33</v>
      </c>
      <c r="AP1872" t="s">
        <v>369</v>
      </c>
    </row>
    <row r="1873" spans="1:42" customFormat="1">
      <c r="A1873">
        <v>269301</v>
      </c>
      <c r="B1873" t="s">
        <v>2987</v>
      </c>
      <c r="C1873" t="s">
        <v>2989</v>
      </c>
      <c r="D1873" s="18">
        <v>28000</v>
      </c>
      <c r="E1873" s="13">
        <v>41737</v>
      </c>
      <c r="F1873" s="14">
        <v>0.37268518518518517</v>
      </c>
      <c r="G1873" s="18">
        <v>0</v>
      </c>
      <c r="H1873">
        <v>0</v>
      </c>
      <c r="I1873" s="21">
        <f t="shared" si="58"/>
        <v>-2917808.0889999955</v>
      </c>
      <c r="N1873">
        <v>60</v>
      </c>
      <c r="O1873" t="s">
        <v>60</v>
      </c>
      <c r="P1873">
        <v>1</v>
      </c>
      <c r="R1873">
        <v>1449</v>
      </c>
      <c r="S1873" s="13">
        <v>42135</v>
      </c>
      <c r="T1873" s="13">
        <v>42135</v>
      </c>
      <c r="W1873">
        <v>2015</v>
      </c>
      <c r="X1873">
        <v>60</v>
      </c>
      <c r="AA1873">
        <v>124992</v>
      </c>
      <c r="AC1873" t="s">
        <v>51</v>
      </c>
      <c r="AD1873" t="s">
        <v>320</v>
      </c>
      <c r="AE1873" t="str">
        <f t="shared" si="59"/>
        <v>COLÉGIO OLIMPO GOIÂNIA</v>
      </c>
      <c r="AG1873">
        <v>33</v>
      </c>
      <c r="AH1873">
        <v>8</v>
      </c>
      <c r="AI1873" t="s">
        <v>52</v>
      </c>
      <c r="AM1873">
        <v>0</v>
      </c>
      <c r="AP1873" t="s">
        <v>335</v>
      </c>
    </row>
    <row r="1874" spans="1:42" customFormat="1">
      <c r="A1874">
        <v>124995</v>
      </c>
      <c r="B1874" t="s">
        <v>2987</v>
      </c>
      <c r="C1874" t="s">
        <v>2987</v>
      </c>
      <c r="D1874" s="18">
        <v>0</v>
      </c>
      <c r="E1874" s="13">
        <v>41737</v>
      </c>
      <c r="F1874" s="14">
        <v>0.37381944444444443</v>
      </c>
      <c r="G1874" s="18">
        <v>127000</v>
      </c>
      <c r="H1874">
        <v>0</v>
      </c>
      <c r="I1874" s="21">
        <f t="shared" si="58"/>
        <v>-3044808.0889999955</v>
      </c>
      <c r="N1874">
        <v>60</v>
      </c>
      <c r="O1874" t="s">
        <v>60</v>
      </c>
      <c r="P1874">
        <v>1</v>
      </c>
      <c r="R1874">
        <v>1449</v>
      </c>
      <c r="S1874" s="13">
        <v>41743</v>
      </c>
      <c r="T1874" s="13">
        <v>42135</v>
      </c>
      <c r="W1874">
        <v>2014</v>
      </c>
      <c r="X1874">
        <v>24</v>
      </c>
      <c r="AC1874" t="s">
        <v>51</v>
      </c>
      <c r="AD1874" t="s">
        <v>320</v>
      </c>
      <c r="AE1874" t="str">
        <f t="shared" si="59"/>
        <v>COLÉGIO OLIMPO GOIÂNIA</v>
      </c>
      <c r="AG1874">
        <v>12</v>
      </c>
      <c r="AH1874">
        <v>8</v>
      </c>
      <c r="AI1874" t="s">
        <v>52</v>
      </c>
      <c r="AM1874">
        <v>0</v>
      </c>
      <c r="AO1874">
        <v>52</v>
      </c>
      <c r="AP1874" t="s">
        <v>355</v>
      </c>
    </row>
    <row r="1875" spans="1:42" customFormat="1">
      <c r="A1875">
        <v>269302</v>
      </c>
      <c r="B1875" t="s">
        <v>2987</v>
      </c>
      <c r="C1875" t="s">
        <v>2990</v>
      </c>
      <c r="D1875" s="18">
        <v>127000</v>
      </c>
      <c r="E1875" s="13">
        <v>41737</v>
      </c>
      <c r="F1875" s="14">
        <v>0.37381944444444443</v>
      </c>
      <c r="G1875" s="18">
        <v>0</v>
      </c>
      <c r="H1875">
        <v>0</v>
      </c>
      <c r="I1875" s="21">
        <f t="shared" si="58"/>
        <v>-2917808.0889999955</v>
      </c>
      <c r="N1875">
        <v>60</v>
      </c>
      <c r="O1875" t="s">
        <v>60</v>
      </c>
      <c r="P1875">
        <v>1</v>
      </c>
      <c r="R1875">
        <v>1449</v>
      </c>
      <c r="S1875" s="13">
        <v>42135</v>
      </c>
      <c r="T1875" s="13">
        <v>42135</v>
      </c>
      <c r="W1875">
        <v>2015</v>
      </c>
      <c r="X1875">
        <v>60</v>
      </c>
      <c r="AA1875">
        <v>124995</v>
      </c>
      <c r="AC1875" t="s">
        <v>51</v>
      </c>
      <c r="AD1875" t="s">
        <v>320</v>
      </c>
      <c r="AE1875" t="str">
        <f t="shared" si="59"/>
        <v>COLÉGIO OLIMPO GOIÂNIA</v>
      </c>
      <c r="AG1875">
        <v>52</v>
      </c>
      <c r="AH1875">
        <v>8</v>
      </c>
      <c r="AI1875" t="s">
        <v>52</v>
      </c>
      <c r="AM1875">
        <v>0</v>
      </c>
      <c r="AP1875" t="s">
        <v>327</v>
      </c>
    </row>
    <row r="1876" spans="1:42" customFormat="1">
      <c r="A1876">
        <v>134491</v>
      </c>
      <c r="B1876" t="s">
        <v>2991</v>
      </c>
      <c r="C1876" t="s">
        <v>2992</v>
      </c>
      <c r="D1876" s="18">
        <v>0</v>
      </c>
      <c r="E1876" s="13">
        <v>41737</v>
      </c>
      <c r="F1876" s="14">
        <v>0.39931712962962962</v>
      </c>
      <c r="G1876" s="18">
        <v>2513.4299999999998</v>
      </c>
      <c r="H1876">
        <v>0</v>
      </c>
      <c r="I1876" s="21">
        <f t="shared" si="58"/>
        <v>-2920321.5189999957</v>
      </c>
      <c r="M1876">
        <v>47177</v>
      </c>
      <c r="N1876">
        <v>24</v>
      </c>
      <c r="O1876" t="s">
        <v>68</v>
      </c>
      <c r="P1876">
        <v>1</v>
      </c>
      <c r="R1876">
        <v>578</v>
      </c>
      <c r="S1876" s="13">
        <v>41785</v>
      </c>
      <c r="T1876" s="13">
        <v>41785</v>
      </c>
      <c r="W1876">
        <v>2014</v>
      </c>
      <c r="X1876">
        <v>24</v>
      </c>
      <c r="AC1876" t="s">
        <v>90</v>
      </c>
      <c r="AD1876" t="s">
        <v>319</v>
      </c>
      <c r="AE1876" t="str">
        <f t="shared" si="59"/>
        <v>COLÉGIO OLIMPO GOIÂNIA</v>
      </c>
      <c r="AG1876">
        <v>12</v>
      </c>
      <c r="AH1876">
        <v>9</v>
      </c>
      <c r="AI1876" t="s">
        <v>54</v>
      </c>
      <c r="AK1876">
        <v>0</v>
      </c>
      <c r="AM1876">
        <v>0</v>
      </c>
      <c r="AP1876" t="s">
        <v>355</v>
      </c>
    </row>
    <row r="1877" spans="1:42" customFormat="1">
      <c r="A1877">
        <v>134492</v>
      </c>
      <c r="B1877" t="s">
        <v>2993</v>
      </c>
      <c r="C1877" t="s">
        <v>2994</v>
      </c>
      <c r="D1877" s="18">
        <v>0</v>
      </c>
      <c r="E1877" s="13">
        <v>41737</v>
      </c>
      <c r="F1877" s="14">
        <v>0.39967592592592593</v>
      </c>
      <c r="G1877" s="18">
        <v>726.32</v>
      </c>
      <c r="H1877">
        <v>0</v>
      </c>
      <c r="I1877" s="21">
        <f t="shared" si="58"/>
        <v>-2921047.8389999955</v>
      </c>
      <c r="M1877">
        <v>50192</v>
      </c>
      <c r="N1877">
        <v>24</v>
      </c>
      <c r="O1877" t="s">
        <v>68</v>
      </c>
      <c r="P1877">
        <v>1</v>
      </c>
      <c r="R1877">
        <v>1414</v>
      </c>
      <c r="S1877" s="13">
        <v>41785</v>
      </c>
      <c r="T1877" s="13">
        <v>41785</v>
      </c>
      <c r="W1877">
        <v>2014</v>
      </c>
      <c r="X1877">
        <v>24</v>
      </c>
      <c r="AC1877" t="s">
        <v>79</v>
      </c>
      <c r="AD1877" t="s">
        <v>319</v>
      </c>
      <c r="AE1877" t="str">
        <f t="shared" si="59"/>
        <v>COLÉGIO OLIMPO GOIÂNIA</v>
      </c>
      <c r="AG1877">
        <v>12</v>
      </c>
      <c r="AH1877">
        <v>9</v>
      </c>
      <c r="AI1877" t="s">
        <v>54</v>
      </c>
      <c r="AK1877">
        <v>0</v>
      </c>
      <c r="AM1877">
        <v>0</v>
      </c>
      <c r="AP1877" t="s">
        <v>355</v>
      </c>
    </row>
    <row r="1878" spans="1:42" customFormat="1">
      <c r="A1878">
        <v>134493</v>
      </c>
      <c r="B1878" t="s">
        <v>2995</v>
      </c>
      <c r="C1878" t="s">
        <v>2996</v>
      </c>
      <c r="D1878" s="18">
        <v>0</v>
      </c>
      <c r="E1878" s="13">
        <v>41737</v>
      </c>
      <c r="F1878" s="14">
        <v>0.40003472222222225</v>
      </c>
      <c r="G1878" s="18">
        <v>1533.18</v>
      </c>
      <c r="H1878">
        <v>0</v>
      </c>
      <c r="I1878" s="21">
        <f t="shared" si="58"/>
        <v>-2922581.0189999957</v>
      </c>
      <c r="M1878">
        <v>50231</v>
      </c>
      <c r="N1878">
        <v>24</v>
      </c>
      <c r="O1878" t="s">
        <v>68</v>
      </c>
      <c r="P1878">
        <v>1</v>
      </c>
      <c r="R1878">
        <v>1414</v>
      </c>
      <c r="S1878" s="13">
        <v>41785</v>
      </c>
      <c r="T1878" s="13">
        <v>41785</v>
      </c>
      <c r="W1878">
        <v>2014</v>
      </c>
      <c r="X1878">
        <v>24</v>
      </c>
      <c r="AC1878" t="s">
        <v>79</v>
      </c>
      <c r="AD1878" t="s">
        <v>319</v>
      </c>
      <c r="AE1878" t="str">
        <f t="shared" si="59"/>
        <v>COLÉGIO OLIMPO GOIÂNIA</v>
      </c>
      <c r="AG1878">
        <v>12</v>
      </c>
      <c r="AH1878">
        <v>9</v>
      </c>
      <c r="AI1878" t="s">
        <v>54</v>
      </c>
      <c r="AK1878">
        <v>0</v>
      </c>
      <c r="AM1878">
        <v>0</v>
      </c>
      <c r="AP1878" t="s">
        <v>355</v>
      </c>
    </row>
    <row r="1879" spans="1:42" customFormat="1">
      <c r="A1879">
        <v>134494</v>
      </c>
      <c r="B1879" t="s">
        <v>2997</v>
      </c>
      <c r="C1879" t="s">
        <v>2998</v>
      </c>
      <c r="D1879" s="18">
        <v>0</v>
      </c>
      <c r="E1879" s="13">
        <v>41737</v>
      </c>
      <c r="F1879" s="14">
        <v>0.40024305555555556</v>
      </c>
      <c r="G1879" s="18">
        <v>839.98</v>
      </c>
      <c r="H1879">
        <v>0</v>
      </c>
      <c r="I1879" s="21">
        <f t="shared" si="58"/>
        <v>-2923420.9989999956</v>
      </c>
      <c r="M1879">
        <v>50461</v>
      </c>
      <c r="N1879">
        <v>24</v>
      </c>
      <c r="O1879" t="s">
        <v>68</v>
      </c>
      <c r="P1879">
        <v>1</v>
      </c>
      <c r="R1879">
        <v>1414</v>
      </c>
      <c r="S1879" s="13">
        <v>41785</v>
      </c>
      <c r="T1879" s="13">
        <v>41785</v>
      </c>
      <c r="W1879">
        <v>2014</v>
      </c>
      <c r="X1879">
        <v>24</v>
      </c>
      <c r="AC1879" t="s">
        <v>79</v>
      </c>
      <c r="AD1879" t="s">
        <v>319</v>
      </c>
      <c r="AE1879" t="str">
        <f t="shared" si="59"/>
        <v>COLÉGIO OLIMPO GOIÂNIA</v>
      </c>
      <c r="AG1879">
        <v>12</v>
      </c>
      <c r="AH1879">
        <v>9</v>
      </c>
      <c r="AI1879" t="s">
        <v>54</v>
      </c>
      <c r="AK1879">
        <v>0</v>
      </c>
      <c r="AM1879">
        <v>0</v>
      </c>
      <c r="AP1879" t="s">
        <v>355</v>
      </c>
    </row>
    <row r="1880" spans="1:42" customFormat="1">
      <c r="A1880">
        <v>134495</v>
      </c>
      <c r="B1880" t="s">
        <v>2999</v>
      </c>
      <c r="C1880" t="s">
        <v>3000</v>
      </c>
      <c r="D1880" s="18">
        <v>0</v>
      </c>
      <c r="E1880" s="13">
        <v>41737</v>
      </c>
      <c r="F1880" s="14">
        <v>0.40089120370370374</v>
      </c>
      <c r="G1880" s="18">
        <v>839.98</v>
      </c>
      <c r="H1880">
        <v>0</v>
      </c>
      <c r="I1880" s="21">
        <f t="shared" si="58"/>
        <v>-2924260.9789999956</v>
      </c>
      <c r="M1880">
        <v>50466</v>
      </c>
      <c r="N1880">
        <v>24</v>
      </c>
      <c r="O1880" t="s">
        <v>68</v>
      </c>
      <c r="P1880">
        <v>1</v>
      </c>
      <c r="R1880">
        <v>1414</v>
      </c>
      <c r="S1880" s="13">
        <v>41785</v>
      </c>
      <c r="T1880" s="13">
        <v>41785</v>
      </c>
      <c r="W1880">
        <v>2014</v>
      </c>
      <c r="X1880">
        <v>24</v>
      </c>
      <c r="AC1880" t="s">
        <v>79</v>
      </c>
      <c r="AD1880" t="s">
        <v>319</v>
      </c>
      <c r="AE1880" t="str">
        <f t="shared" si="59"/>
        <v>COLÉGIO OLIMPO GOIÂNIA</v>
      </c>
      <c r="AG1880">
        <v>12</v>
      </c>
      <c r="AH1880">
        <v>9</v>
      </c>
      <c r="AI1880" t="s">
        <v>54</v>
      </c>
      <c r="AK1880">
        <v>0</v>
      </c>
      <c r="AM1880">
        <v>0</v>
      </c>
      <c r="AP1880" t="s">
        <v>355</v>
      </c>
    </row>
    <row r="1881" spans="1:42" customFormat="1">
      <c r="A1881">
        <v>134496</v>
      </c>
      <c r="B1881" t="s">
        <v>3001</v>
      </c>
      <c r="C1881" t="s">
        <v>3002</v>
      </c>
      <c r="D1881" s="18">
        <v>0</v>
      </c>
      <c r="E1881" s="13">
        <v>41737</v>
      </c>
      <c r="F1881" s="14">
        <v>0.40107638888888886</v>
      </c>
      <c r="G1881" s="18">
        <v>4380.1499999999996</v>
      </c>
      <c r="H1881">
        <v>0</v>
      </c>
      <c r="I1881" s="21">
        <f t="shared" si="58"/>
        <v>-2928641.1289999955</v>
      </c>
      <c r="M1881">
        <v>50467</v>
      </c>
      <c r="N1881">
        <v>24</v>
      </c>
      <c r="O1881" t="s">
        <v>68</v>
      </c>
      <c r="P1881">
        <v>1</v>
      </c>
      <c r="R1881">
        <v>1414</v>
      </c>
      <c r="S1881" s="13">
        <v>41785</v>
      </c>
      <c r="T1881" s="13">
        <v>41785</v>
      </c>
      <c r="W1881">
        <v>2014</v>
      </c>
      <c r="X1881">
        <v>24</v>
      </c>
      <c r="AC1881" t="s">
        <v>79</v>
      </c>
      <c r="AD1881" t="s">
        <v>319</v>
      </c>
      <c r="AE1881" t="str">
        <f t="shared" si="59"/>
        <v>COLÉGIO OLIMPO GOIÂNIA</v>
      </c>
      <c r="AG1881">
        <v>12</v>
      </c>
      <c r="AH1881">
        <v>9</v>
      </c>
      <c r="AI1881" t="s">
        <v>54</v>
      </c>
      <c r="AK1881">
        <v>0</v>
      </c>
      <c r="AM1881">
        <v>0</v>
      </c>
      <c r="AP1881" t="s">
        <v>355</v>
      </c>
    </row>
    <row r="1882" spans="1:42" customFormat="1">
      <c r="A1882">
        <v>132040</v>
      </c>
      <c r="B1882" t="s">
        <v>3003</v>
      </c>
      <c r="C1882" t="s">
        <v>3004</v>
      </c>
      <c r="D1882" s="18">
        <v>0</v>
      </c>
      <c r="E1882" s="13">
        <v>41737</v>
      </c>
      <c r="F1882" s="14">
        <v>0.40302083333333333</v>
      </c>
      <c r="G1882" s="18">
        <v>47.1</v>
      </c>
      <c r="H1882">
        <v>0</v>
      </c>
      <c r="I1882" s="21">
        <f t="shared" si="58"/>
        <v>-2928688.2289999956</v>
      </c>
      <c r="M1882">
        <v>52584</v>
      </c>
      <c r="N1882">
        <v>24</v>
      </c>
      <c r="O1882" t="s">
        <v>68</v>
      </c>
      <c r="P1882">
        <v>1</v>
      </c>
      <c r="R1882">
        <v>575</v>
      </c>
      <c r="S1882" s="13">
        <v>41779</v>
      </c>
      <c r="T1882" s="13">
        <v>41779</v>
      </c>
      <c r="W1882">
        <v>2014</v>
      </c>
      <c r="X1882">
        <v>24</v>
      </c>
      <c r="AC1882" t="s">
        <v>61</v>
      </c>
      <c r="AD1882" t="s">
        <v>320</v>
      </c>
      <c r="AE1882" t="str">
        <f t="shared" si="59"/>
        <v>COLÉGIO OLIMPO GOIÂNIA</v>
      </c>
      <c r="AG1882">
        <v>33</v>
      </c>
      <c r="AH1882">
        <v>9</v>
      </c>
      <c r="AI1882" t="s">
        <v>54</v>
      </c>
      <c r="AK1882">
        <v>0</v>
      </c>
      <c r="AM1882">
        <v>0</v>
      </c>
      <c r="AP1882" t="s">
        <v>335</v>
      </c>
    </row>
    <row r="1883" spans="1:42" customFormat="1">
      <c r="A1883">
        <v>134497</v>
      </c>
      <c r="B1883" t="s">
        <v>3005</v>
      </c>
      <c r="C1883" t="s">
        <v>3006</v>
      </c>
      <c r="D1883" s="18">
        <v>0</v>
      </c>
      <c r="E1883" s="13">
        <v>41737</v>
      </c>
      <c r="F1883" s="14">
        <v>0.40321759259259254</v>
      </c>
      <c r="G1883" s="18">
        <v>2599.59</v>
      </c>
      <c r="H1883">
        <v>0</v>
      </c>
      <c r="I1883" s="21">
        <f t="shared" si="58"/>
        <v>-2931287.8189999955</v>
      </c>
      <c r="M1883">
        <v>50468</v>
      </c>
      <c r="N1883">
        <v>24</v>
      </c>
      <c r="O1883" t="s">
        <v>68</v>
      </c>
      <c r="P1883">
        <v>1</v>
      </c>
      <c r="R1883">
        <v>1414</v>
      </c>
      <c r="S1883" s="13">
        <v>41785</v>
      </c>
      <c r="T1883" s="13">
        <v>41785</v>
      </c>
      <c r="W1883">
        <v>2014</v>
      </c>
      <c r="X1883">
        <v>24</v>
      </c>
      <c r="AC1883" t="s">
        <v>79</v>
      </c>
      <c r="AD1883" t="s">
        <v>319</v>
      </c>
      <c r="AE1883" t="str">
        <f t="shared" si="59"/>
        <v>COLÉGIO OLIMPO GOIÂNIA</v>
      </c>
      <c r="AG1883">
        <v>12</v>
      </c>
      <c r="AH1883">
        <v>9</v>
      </c>
      <c r="AI1883" t="s">
        <v>54</v>
      </c>
      <c r="AK1883">
        <v>0</v>
      </c>
      <c r="AM1883">
        <v>0</v>
      </c>
      <c r="AP1883" t="s">
        <v>355</v>
      </c>
    </row>
    <row r="1884" spans="1:42" customFormat="1">
      <c r="A1884">
        <v>134498</v>
      </c>
      <c r="B1884" t="s">
        <v>3007</v>
      </c>
      <c r="C1884" t="s">
        <v>3008</v>
      </c>
      <c r="D1884" s="18">
        <v>0</v>
      </c>
      <c r="E1884" s="13">
        <v>41737</v>
      </c>
      <c r="F1884" s="14">
        <v>0.4034490740740741</v>
      </c>
      <c r="G1884" s="18">
        <v>2247.19</v>
      </c>
      <c r="H1884">
        <v>0</v>
      </c>
      <c r="I1884" s="21">
        <f t="shared" si="58"/>
        <v>-2933535.0089999954</v>
      </c>
      <c r="M1884">
        <v>50482</v>
      </c>
      <c r="N1884">
        <v>24</v>
      </c>
      <c r="O1884" t="s">
        <v>68</v>
      </c>
      <c r="P1884">
        <v>1</v>
      </c>
      <c r="R1884">
        <v>1414</v>
      </c>
      <c r="S1884" s="13">
        <v>41785</v>
      </c>
      <c r="T1884" s="13">
        <v>41785</v>
      </c>
      <c r="W1884">
        <v>2014</v>
      </c>
      <c r="X1884">
        <v>24</v>
      </c>
      <c r="AC1884" t="s">
        <v>79</v>
      </c>
      <c r="AD1884" t="s">
        <v>319</v>
      </c>
      <c r="AE1884" t="str">
        <f t="shared" si="59"/>
        <v>COLÉGIO OLIMPO GOIÂNIA</v>
      </c>
      <c r="AG1884">
        <v>12</v>
      </c>
      <c r="AH1884">
        <v>9</v>
      </c>
      <c r="AI1884" t="s">
        <v>54</v>
      </c>
      <c r="AK1884">
        <v>0</v>
      </c>
      <c r="AM1884">
        <v>0</v>
      </c>
      <c r="AP1884" t="s">
        <v>355</v>
      </c>
    </row>
    <row r="1885" spans="1:42" customFormat="1">
      <c r="A1885">
        <v>134500</v>
      </c>
      <c r="B1885" t="s">
        <v>3009</v>
      </c>
      <c r="C1885" t="s">
        <v>3010</v>
      </c>
      <c r="D1885" s="18">
        <v>0</v>
      </c>
      <c r="E1885" s="13">
        <v>41737</v>
      </c>
      <c r="F1885" s="14">
        <v>0.40368055555555554</v>
      </c>
      <c r="G1885" s="18">
        <v>2879.88</v>
      </c>
      <c r="H1885">
        <v>0</v>
      </c>
      <c r="I1885" s="21">
        <f t="shared" si="58"/>
        <v>-2936414.8889999953</v>
      </c>
      <c r="M1885">
        <v>50487</v>
      </c>
      <c r="N1885">
        <v>24</v>
      </c>
      <c r="O1885" t="s">
        <v>68</v>
      </c>
      <c r="P1885">
        <v>1</v>
      </c>
      <c r="R1885">
        <v>1414</v>
      </c>
      <c r="S1885" s="13">
        <v>41785</v>
      </c>
      <c r="T1885" s="13">
        <v>41785</v>
      </c>
      <c r="W1885">
        <v>2014</v>
      </c>
      <c r="X1885">
        <v>24</v>
      </c>
      <c r="AC1885" t="s">
        <v>79</v>
      </c>
      <c r="AD1885" t="s">
        <v>319</v>
      </c>
      <c r="AE1885" t="str">
        <f t="shared" si="59"/>
        <v>COLÉGIO OLIMPO GOIÂNIA</v>
      </c>
      <c r="AG1885">
        <v>12</v>
      </c>
      <c r="AH1885">
        <v>9</v>
      </c>
      <c r="AI1885" t="s">
        <v>54</v>
      </c>
      <c r="AK1885">
        <v>0</v>
      </c>
      <c r="AM1885">
        <v>0</v>
      </c>
      <c r="AP1885" t="s">
        <v>355</v>
      </c>
    </row>
    <row r="1886" spans="1:42" customFormat="1">
      <c r="A1886">
        <v>134501</v>
      </c>
      <c r="B1886" t="s">
        <v>3011</v>
      </c>
      <c r="C1886" t="s">
        <v>3012</v>
      </c>
      <c r="D1886" s="18">
        <v>0</v>
      </c>
      <c r="E1886" s="13">
        <v>41737</v>
      </c>
      <c r="F1886" s="14">
        <v>0.40387731481481487</v>
      </c>
      <c r="G1886" s="18">
        <v>2458.5</v>
      </c>
      <c r="H1886">
        <v>0</v>
      </c>
      <c r="I1886" s="21">
        <f t="shared" si="58"/>
        <v>-2938873.3889999953</v>
      </c>
      <c r="M1886">
        <v>50489</v>
      </c>
      <c r="N1886">
        <v>24</v>
      </c>
      <c r="O1886" t="s">
        <v>68</v>
      </c>
      <c r="P1886">
        <v>1</v>
      </c>
      <c r="R1886">
        <v>1414</v>
      </c>
      <c r="S1886" s="13">
        <v>41785</v>
      </c>
      <c r="T1886" s="13">
        <v>41785</v>
      </c>
      <c r="W1886">
        <v>2014</v>
      </c>
      <c r="X1886">
        <v>24</v>
      </c>
      <c r="AC1886" t="s">
        <v>79</v>
      </c>
      <c r="AD1886" t="s">
        <v>319</v>
      </c>
      <c r="AE1886" t="str">
        <f t="shared" si="59"/>
        <v>COLÉGIO OLIMPO GOIÂNIA</v>
      </c>
      <c r="AG1886">
        <v>12</v>
      </c>
      <c r="AH1886">
        <v>9</v>
      </c>
      <c r="AI1886" t="s">
        <v>54</v>
      </c>
      <c r="AK1886">
        <v>0</v>
      </c>
      <c r="AM1886">
        <v>0</v>
      </c>
      <c r="AP1886" t="s">
        <v>355</v>
      </c>
    </row>
    <row r="1887" spans="1:42" customFormat="1">
      <c r="A1887">
        <v>134502</v>
      </c>
      <c r="B1887" t="s">
        <v>3013</v>
      </c>
      <c r="C1887" t="s">
        <v>3014</v>
      </c>
      <c r="D1887" s="18">
        <v>0</v>
      </c>
      <c r="E1887" s="13">
        <v>41737</v>
      </c>
      <c r="F1887" s="14">
        <v>0.40408564814814812</v>
      </c>
      <c r="G1887" s="18">
        <v>3993.4</v>
      </c>
      <c r="H1887">
        <v>0</v>
      </c>
      <c r="I1887" s="21">
        <f t="shared" si="58"/>
        <v>-2942866.7889999952</v>
      </c>
      <c r="M1887">
        <v>50497</v>
      </c>
      <c r="N1887">
        <v>24</v>
      </c>
      <c r="O1887" t="s">
        <v>68</v>
      </c>
      <c r="P1887">
        <v>1</v>
      </c>
      <c r="R1887">
        <v>1414</v>
      </c>
      <c r="S1887" s="13">
        <v>41785</v>
      </c>
      <c r="T1887" s="13">
        <v>41785</v>
      </c>
      <c r="W1887">
        <v>2014</v>
      </c>
      <c r="X1887">
        <v>24</v>
      </c>
      <c r="AC1887" t="s">
        <v>79</v>
      </c>
      <c r="AD1887" t="s">
        <v>319</v>
      </c>
      <c r="AE1887" t="str">
        <f t="shared" si="59"/>
        <v>COLÉGIO OLIMPO GOIÂNIA</v>
      </c>
      <c r="AG1887">
        <v>12</v>
      </c>
      <c r="AH1887">
        <v>9</v>
      </c>
      <c r="AI1887" t="s">
        <v>54</v>
      </c>
      <c r="AK1887">
        <v>0</v>
      </c>
      <c r="AM1887">
        <v>0</v>
      </c>
      <c r="AP1887" t="s">
        <v>355</v>
      </c>
    </row>
    <row r="1888" spans="1:42" customFormat="1">
      <c r="A1888">
        <v>134504</v>
      </c>
      <c r="B1888" t="s">
        <v>3015</v>
      </c>
      <c r="C1888" t="s">
        <v>3016</v>
      </c>
      <c r="D1888" s="18">
        <v>0</v>
      </c>
      <c r="E1888" s="13">
        <v>41737</v>
      </c>
      <c r="F1888" s="14">
        <v>0.40429398148148149</v>
      </c>
      <c r="G1888" s="18">
        <v>1984.2</v>
      </c>
      <c r="H1888">
        <v>0</v>
      </c>
      <c r="I1888" s="21">
        <f t="shared" si="58"/>
        <v>-2944850.9889999954</v>
      </c>
      <c r="M1888">
        <v>50499</v>
      </c>
      <c r="N1888">
        <v>24</v>
      </c>
      <c r="O1888" t="s">
        <v>68</v>
      </c>
      <c r="P1888">
        <v>1</v>
      </c>
      <c r="R1888">
        <v>1414</v>
      </c>
      <c r="S1888" s="13">
        <v>41785</v>
      </c>
      <c r="T1888" s="13">
        <v>41785</v>
      </c>
      <c r="W1888">
        <v>2014</v>
      </c>
      <c r="X1888">
        <v>24</v>
      </c>
      <c r="AC1888" t="s">
        <v>79</v>
      </c>
      <c r="AD1888" t="s">
        <v>319</v>
      </c>
      <c r="AE1888" t="str">
        <f t="shared" si="59"/>
        <v>COLÉGIO OLIMPO GOIÂNIA</v>
      </c>
      <c r="AG1888">
        <v>12</v>
      </c>
      <c r="AH1888">
        <v>9</v>
      </c>
      <c r="AI1888" t="s">
        <v>54</v>
      </c>
      <c r="AK1888">
        <v>0</v>
      </c>
      <c r="AM1888">
        <v>0</v>
      </c>
      <c r="AP1888" t="s">
        <v>355</v>
      </c>
    </row>
    <row r="1889" spans="1:42" customFormat="1">
      <c r="A1889">
        <v>134505</v>
      </c>
      <c r="B1889" t="s">
        <v>3017</v>
      </c>
      <c r="C1889" t="s">
        <v>3018</v>
      </c>
      <c r="D1889" s="18">
        <v>0</v>
      </c>
      <c r="E1889" s="13">
        <v>41737</v>
      </c>
      <c r="F1889" s="14">
        <v>0.40453703703703708</v>
      </c>
      <c r="G1889" s="18">
        <v>6383.61</v>
      </c>
      <c r="H1889">
        <v>0</v>
      </c>
      <c r="I1889" s="21">
        <f t="shared" si="58"/>
        <v>-2951234.5989999953</v>
      </c>
      <c r="M1889">
        <v>50501</v>
      </c>
      <c r="N1889">
        <v>24</v>
      </c>
      <c r="O1889" t="s">
        <v>68</v>
      </c>
      <c r="P1889">
        <v>1</v>
      </c>
      <c r="R1889">
        <v>1414</v>
      </c>
      <c r="S1889" s="13">
        <v>41785</v>
      </c>
      <c r="T1889" s="13">
        <v>41785</v>
      </c>
      <c r="W1889">
        <v>2014</v>
      </c>
      <c r="X1889">
        <v>24</v>
      </c>
      <c r="AC1889" t="s">
        <v>79</v>
      </c>
      <c r="AD1889" t="s">
        <v>319</v>
      </c>
      <c r="AE1889" t="str">
        <f t="shared" si="59"/>
        <v>COLÉGIO OLIMPO GOIÂNIA</v>
      </c>
      <c r="AG1889">
        <v>12</v>
      </c>
      <c r="AH1889">
        <v>9</v>
      </c>
      <c r="AI1889" t="s">
        <v>54</v>
      </c>
      <c r="AK1889">
        <v>0</v>
      </c>
      <c r="AM1889">
        <v>0</v>
      </c>
      <c r="AP1889" t="s">
        <v>355</v>
      </c>
    </row>
    <row r="1890" spans="1:42" customFormat="1">
      <c r="A1890">
        <v>134506</v>
      </c>
      <c r="B1890" t="s">
        <v>3019</v>
      </c>
      <c r="C1890" t="s">
        <v>3020</v>
      </c>
      <c r="D1890" s="18">
        <v>0</v>
      </c>
      <c r="E1890" s="13">
        <v>41737</v>
      </c>
      <c r="F1890" s="14">
        <v>0.40471064814814817</v>
      </c>
      <c r="G1890" s="18">
        <v>5041.37</v>
      </c>
      <c r="H1890">
        <v>0</v>
      </c>
      <c r="I1890" s="21">
        <f t="shared" si="58"/>
        <v>-2956275.9689999954</v>
      </c>
      <c r="M1890">
        <v>50502</v>
      </c>
      <c r="N1890">
        <v>24</v>
      </c>
      <c r="O1890" t="s">
        <v>68</v>
      </c>
      <c r="P1890">
        <v>1</v>
      </c>
      <c r="R1890">
        <v>1414</v>
      </c>
      <c r="S1890" s="13">
        <v>41785</v>
      </c>
      <c r="T1890" s="13">
        <v>41785</v>
      </c>
      <c r="W1890">
        <v>2014</v>
      </c>
      <c r="X1890">
        <v>24</v>
      </c>
      <c r="AC1890" t="s">
        <v>79</v>
      </c>
      <c r="AD1890" t="s">
        <v>319</v>
      </c>
      <c r="AE1890" t="str">
        <f t="shared" si="59"/>
        <v>COLÉGIO OLIMPO GOIÂNIA</v>
      </c>
      <c r="AG1890">
        <v>12</v>
      </c>
      <c r="AH1890">
        <v>9</v>
      </c>
      <c r="AI1890" t="s">
        <v>54</v>
      </c>
      <c r="AK1890">
        <v>0</v>
      </c>
      <c r="AM1890">
        <v>0</v>
      </c>
      <c r="AP1890" t="s">
        <v>355</v>
      </c>
    </row>
    <row r="1891" spans="1:42" customFormat="1">
      <c r="A1891">
        <v>134514</v>
      </c>
      <c r="B1891" t="s">
        <v>3021</v>
      </c>
      <c r="C1891" t="s">
        <v>3022</v>
      </c>
      <c r="D1891" s="18">
        <v>0</v>
      </c>
      <c r="E1891" s="13">
        <v>41737</v>
      </c>
      <c r="F1891" s="14">
        <v>0.40568287037037037</v>
      </c>
      <c r="G1891" s="18">
        <v>3532.36</v>
      </c>
      <c r="H1891">
        <v>0</v>
      </c>
      <c r="I1891" s="21">
        <f t="shared" si="58"/>
        <v>-2959808.3289999953</v>
      </c>
      <c r="M1891">
        <v>50504</v>
      </c>
      <c r="N1891">
        <v>24</v>
      </c>
      <c r="O1891" t="s">
        <v>68</v>
      </c>
      <c r="P1891">
        <v>1</v>
      </c>
      <c r="R1891">
        <v>1414</v>
      </c>
      <c r="S1891" s="13">
        <v>41785</v>
      </c>
      <c r="T1891" s="13">
        <v>41785</v>
      </c>
      <c r="W1891">
        <v>2014</v>
      </c>
      <c r="X1891">
        <v>24</v>
      </c>
      <c r="AC1891" t="s">
        <v>79</v>
      </c>
      <c r="AD1891" t="s">
        <v>319</v>
      </c>
      <c r="AE1891" t="str">
        <f t="shared" si="59"/>
        <v>COLÉGIO OLIMPO GOIÂNIA</v>
      </c>
      <c r="AG1891">
        <v>12</v>
      </c>
      <c r="AH1891">
        <v>9</v>
      </c>
      <c r="AI1891" t="s">
        <v>54</v>
      </c>
      <c r="AK1891">
        <v>0</v>
      </c>
      <c r="AM1891">
        <v>0</v>
      </c>
      <c r="AP1891" t="s">
        <v>355</v>
      </c>
    </row>
    <row r="1892" spans="1:42" customFormat="1">
      <c r="A1892">
        <v>134516</v>
      </c>
      <c r="B1892" t="s">
        <v>3023</v>
      </c>
      <c r="C1892" t="s">
        <v>3024</v>
      </c>
      <c r="D1892" s="18">
        <v>0</v>
      </c>
      <c r="E1892" s="13">
        <v>41737</v>
      </c>
      <c r="F1892" s="14">
        <v>0.40590277777777778</v>
      </c>
      <c r="G1892" s="18">
        <v>5071.4399999999996</v>
      </c>
      <c r="H1892">
        <v>0</v>
      </c>
      <c r="I1892" s="21">
        <f t="shared" si="58"/>
        <v>-2964879.7689999952</v>
      </c>
      <c r="M1892">
        <v>50515</v>
      </c>
      <c r="N1892">
        <v>24</v>
      </c>
      <c r="O1892" t="s">
        <v>68</v>
      </c>
      <c r="P1892">
        <v>1</v>
      </c>
      <c r="R1892">
        <v>1414</v>
      </c>
      <c r="S1892" s="13">
        <v>41785</v>
      </c>
      <c r="T1892" s="13">
        <v>41785</v>
      </c>
      <c r="W1892">
        <v>2014</v>
      </c>
      <c r="X1892">
        <v>24</v>
      </c>
      <c r="AC1892" t="s">
        <v>79</v>
      </c>
      <c r="AD1892" t="s">
        <v>319</v>
      </c>
      <c r="AE1892" t="str">
        <f t="shared" si="59"/>
        <v>COLÉGIO OLIMPO GOIÂNIA</v>
      </c>
      <c r="AG1892">
        <v>12</v>
      </c>
      <c r="AH1892">
        <v>9</v>
      </c>
      <c r="AI1892" t="s">
        <v>54</v>
      </c>
      <c r="AK1892">
        <v>0</v>
      </c>
      <c r="AM1892">
        <v>0</v>
      </c>
      <c r="AP1892" t="s">
        <v>355</v>
      </c>
    </row>
    <row r="1893" spans="1:42" customFormat="1">
      <c r="A1893">
        <v>132041</v>
      </c>
      <c r="B1893" t="s">
        <v>3025</v>
      </c>
      <c r="C1893" t="s">
        <v>3026</v>
      </c>
      <c r="D1893" s="18">
        <v>0</v>
      </c>
      <c r="E1893" s="13">
        <v>41737</v>
      </c>
      <c r="F1893" s="14">
        <v>0.40797453703703707</v>
      </c>
      <c r="G1893" s="18">
        <v>12.31</v>
      </c>
      <c r="H1893">
        <v>0</v>
      </c>
      <c r="I1893" s="21">
        <f t="shared" si="58"/>
        <v>-2964892.0789999953</v>
      </c>
      <c r="M1893">
        <v>52617</v>
      </c>
      <c r="N1893">
        <v>24</v>
      </c>
      <c r="O1893" t="s">
        <v>68</v>
      </c>
      <c r="P1893">
        <v>1</v>
      </c>
      <c r="R1893">
        <v>575</v>
      </c>
      <c r="S1893" s="13">
        <v>41779</v>
      </c>
      <c r="T1893" s="13">
        <v>41779</v>
      </c>
      <c r="W1893">
        <v>2014</v>
      </c>
      <c r="X1893">
        <v>24</v>
      </c>
      <c r="AC1893" t="s">
        <v>61</v>
      </c>
      <c r="AD1893" t="s">
        <v>320</v>
      </c>
      <c r="AE1893" t="str">
        <f t="shared" si="59"/>
        <v>COLÉGIO OLIMPO GOIÂNIA</v>
      </c>
      <c r="AG1893">
        <v>33</v>
      </c>
      <c r="AH1893">
        <v>9</v>
      </c>
      <c r="AI1893" t="s">
        <v>54</v>
      </c>
      <c r="AK1893">
        <v>0</v>
      </c>
      <c r="AM1893">
        <v>0</v>
      </c>
      <c r="AP1893" t="s">
        <v>335</v>
      </c>
    </row>
    <row r="1894" spans="1:42" customFormat="1">
      <c r="A1894">
        <v>132042</v>
      </c>
      <c r="B1894" t="s">
        <v>3027</v>
      </c>
      <c r="C1894" t="s">
        <v>3028</v>
      </c>
      <c r="D1894" s="18">
        <v>0</v>
      </c>
      <c r="E1894" s="13">
        <v>41737</v>
      </c>
      <c r="F1894" s="14">
        <v>0.40886574074074072</v>
      </c>
      <c r="G1894" s="18">
        <v>49</v>
      </c>
      <c r="H1894">
        <v>0</v>
      </c>
      <c r="I1894" s="21">
        <f t="shared" si="58"/>
        <v>-2964941.0789999953</v>
      </c>
      <c r="M1894">
        <v>52640</v>
      </c>
      <c r="N1894">
        <v>24</v>
      </c>
      <c r="O1894" t="s">
        <v>68</v>
      </c>
      <c r="P1894">
        <v>1</v>
      </c>
      <c r="R1894">
        <v>575</v>
      </c>
      <c r="S1894" s="13">
        <v>41779</v>
      </c>
      <c r="T1894" s="13">
        <v>41779</v>
      </c>
      <c r="W1894">
        <v>2014</v>
      </c>
      <c r="X1894">
        <v>24</v>
      </c>
      <c r="AC1894" t="s">
        <v>61</v>
      </c>
      <c r="AD1894" t="s">
        <v>320</v>
      </c>
      <c r="AE1894" t="str">
        <f t="shared" si="59"/>
        <v>COLÉGIO OLIMPO GOIÂNIA</v>
      </c>
      <c r="AG1894">
        <v>33</v>
      </c>
      <c r="AH1894">
        <v>9</v>
      </c>
      <c r="AI1894" t="s">
        <v>54</v>
      </c>
      <c r="AK1894">
        <v>0</v>
      </c>
      <c r="AM1894">
        <v>0</v>
      </c>
      <c r="AP1894" t="s">
        <v>335</v>
      </c>
    </row>
    <row r="1895" spans="1:42" customFormat="1">
      <c r="A1895">
        <v>132063</v>
      </c>
      <c r="B1895" t="s">
        <v>3029</v>
      </c>
      <c r="C1895" t="s">
        <v>3030</v>
      </c>
      <c r="D1895" s="18">
        <v>0</v>
      </c>
      <c r="E1895" s="13">
        <v>41737</v>
      </c>
      <c r="F1895" s="14">
        <v>0.41469907407407408</v>
      </c>
      <c r="G1895" s="18">
        <v>15</v>
      </c>
      <c r="H1895">
        <v>0</v>
      </c>
      <c r="I1895" s="21">
        <f t="shared" si="58"/>
        <v>-2964956.0789999953</v>
      </c>
      <c r="M1895">
        <v>52570</v>
      </c>
      <c r="N1895">
        <v>7</v>
      </c>
      <c r="O1895" t="s">
        <v>44</v>
      </c>
      <c r="P1895">
        <v>1</v>
      </c>
      <c r="R1895">
        <v>575</v>
      </c>
      <c r="S1895" s="13">
        <v>41779</v>
      </c>
      <c r="T1895" s="13">
        <v>41779</v>
      </c>
      <c r="W1895">
        <v>2014</v>
      </c>
      <c r="X1895">
        <v>7</v>
      </c>
      <c r="AC1895" t="s">
        <v>61</v>
      </c>
      <c r="AD1895" t="s">
        <v>320</v>
      </c>
      <c r="AE1895" t="str">
        <f t="shared" si="59"/>
        <v>COLÉGIO OLIMPO GOIÂNIA</v>
      </c>
      <c r="AG1895">
        <v>52</v>
      </c>
      <c r="AH1895">
        <v>9</v>
      </c>
      <c r="AI1895" t="s">
        <v>54</v>
      </c>
      <c r="AK1895">
        <v>0</v>
      </c>
      <c r="AM1895">
        <v>0</v>
      </c>
      <c r="AP1895" t="s">
        <v>327</v>
      </c>
    </row>
    <row r="1896" spans="1:42" customFormat="1">
      <c r="A1896">
        <v>132058</v>
      </c>
      <c r="B1896" t="s">
        <v>3031</v>
      </c>
      <c r="C1896" t="s">
        <v>3032</v>
      </c>
      <c r="D1896" s="18">
        <v>0</v>
      </c>
      <c r="E1896" s="13">
        <v>41737</v>
      </c>
      <c r="F1896" s="14">
        <v>0.41469907407407408</v>
      </c>
      <c r="G1896" s="18">
        <v>38.5</v>
      </c>
      <c r="H1896">
        <v>0</v>
      </c>
      <c r="I1896" s="21">
        <f t="shared" si="58"/>
        <v>-2964994.5789999953</v>
      </c>
      <c r="M1896">
        <v>52580</v>
      </c>
      <c r="N1896">
        <v>7</v>
      </c>
      <c r="O1896" t="s">
        <v>44</v>
      </c>
      <c r="P1896">
        <v>1</v>
      </c>
      <c r="R1896">
        <v>575</v>
      </c>
      <c r="S1896" s="13">
        <v>41779</v>
      </c>
      <c r="T1896" s="13">
        <v>41779</v>
      </c>
      <c r="W1896">
        <v>2014</v>
      </c>
      <c r="X1896">
        <v>7</v>
      </c>
      <c r="AC1896" t="s">
        <v>61</v>
      </c>
      <c r="AD1896" t="s">
        <v>320</v>
      </c>
      <c r="AE1896" t="str">
        <f t="shared" si="59"/>
        <v>COLÉGIO OLIMPO GOIÂNIA</v>
      </c>
      <c r="AG1896">
        <v>52</v>
      </c>
      <c r="AH1896">
        <v>9</v>
      </c>
      <c r="AI1896" t="s">
        <v>54</v>
      </c>
      <c r="AK1896">
        <v>0</v>
      </c>
      <c r="AM1896">
        <v>0</v>
      </c>
      <c r="AP1896" t="s">
        <v>327</v>
      </c>
    </row>
    <row r="1897" spans="1:42" customFormat="1">
      <c r="A1897">
        <v>132064</v>
      </c>
      <c r="B1897" t="s">
        <v>3033</v>
      </c>
      <c r="C1897" t="s">
        <v>3034</v>
      </c>
      <c r="D1897" s="18">
        <v>0</v>
      </c>
      <c r="E1897" s="13">
        <v>41737</v>
      </c>
      <c r="F1897" s="14">
        <v>0.41469907407407408</v>
      </c>
      <c r="G1897" s="18">
        <v>15</v>
      </c>
      <c r="H1897">
        <v>0</v>
      </c>
      <c r="I1897" s="21">
        <f t="shared" si="58"/>
        <v>-2965009.5789999953</v>
      </c>
      <c r="M1897">
        <v>52571</v>
      </c>
      <c r="N1897">
        <v>7</v>
      </c>
      <c r="O1897" t="s">
        <v>44</v>
      </c>
      <c r="P1897">
        <v>1</v>
      </c>
      <c r="R1897">
        <v>575</v>
      </c>
      <c r="S1897" s="13">
        <v>41779</v>
      </c>
      <c r="T1897" s="13">
        <v>41779</v>
      </c>
      <c r="W1897">
        <v>2014</v>
      </c>
      <c r="X1897">
        <v>7</v>
      </c>
      <c r="AC1897" t="s">
        <v>61</v>
      </c>
      <c r="AD1897" t="s">
        <v>320</v>
      </c>
      <c r="AE1897" t="str">
        <f t="shared" si="59"/>
        <v>COLÉGIO OLIMPO GOIÂNIA</v>
      </c>
      <c r="AG1897">
        <v>52</v>
      </c>
      <c r="AH1897">
        <v>9</v>
      </c>
      <c r="AI1897" t="s">
        <v>54</v>
      </c>
      <c r="AK1897">
        <v>0</v>
      </c>
      <c r="AM1897">
        <v>0</v>
      </c>
      <c r="AP1897" t="s">
        <v>327</v>
      </c>
    </row>
    <row r="1898" spans="1:42" customFormat="1">
      <c r="A1898">
        <v>132059</v>
      </c>
      <c r="B1898" t="s">
        <v>3035</v>
      </c>
      <c r="C1898" t="s">
        <v>3036</v>
      </c>
      <c r="D1898" s="18">
        <v>0</v>
      </c>
      <c r="E1898" s="13">
        <v>41737</v>
      </c>
      <c r="F1898" s="14">
        <v>0.41469907407407408</v>
      </c>
      <c r="G1898" s="18">
        <v>5.63</v>
      </c>
      <c r="H1898">
        <v>0</v>
      </c>
      <c r="I1898" s="21">
        <f t="shared" si="58"/>
        <v>-2965015.2089999951</v>
      </c>
      <c r="M1898">
        <v>52581</v>
      </c>
      <c r="N1898">
        <v>7</v>
      </c>
      <c r="O1898" t="s">
        <v>44</v>
      </c>
      <c r="P1898">
        <v>1</v>
      </c>
      <c r="R1898">
        <v>575</v>
      </c>
      <c r="S1898" s="13">
        <v>41779</v>
      </c>
      <c r="T1898" s="13">
        <v>41779</v>
      </c>
      <c r="W1898">
        <v>2014</v>
      </c>
      <c r="X1898">
        <v>7</v>
      </c>
      <c r="AC1898" t="s">
        <v>61</v>
      </c>
      <c r="AD1898" t="s">
        <v>320</v>
      </c>
      <c r="AE1898" t="str">
        <f t="shared" si="59"/>
        <v>COLÉGIO OLIMPO GOIÂNIA</v>
      </c>
      <c r="AG1898">
        <v>52</v>
      </c>
      <c r="AH1898">
        <v>9</v>
      </c>
      <c r="AI1898" t="s">
        <v>54</v>
      </c>
      <c r="AK1898">
        <v>0</v>
      </c>
      <c r="AM1898">
        <v>0</v>
      </c>
      <c r="AP1898" t="s">
        <v>327</v>
      </c>
    </row>
    <row r="1899" spans="1:42" customFormat="1">
      <c r="A1899">
        <v>132065</v>
      </c>
      <c r="B1899" t="s">
        <v>3037</v>
      </c>
      <c r="C1899" t="s">
        <v>3038</v>
      </c>
      <c r="D1899" s="18">
        <v>0</v>
      </c>
      <c r="E1899" s="13">
        <v>41737</v>
      </c>
      <c r="F1899" s="14">
        <v>0.41469907407407408</v>
      </c>
      <c r="G1899" s="18">
        <v>15</v>
      </c>
      <c r="H1899">
        <v>0</v>
      </c>
      <c r="I1899" s="21">
        <f t="shared" si="58"/>
        <v>-2965030.2089999951</v>
      </c>
      <c r="M1899">
        <v>52572</v>
      </c>
      <c r="N1899">
        <v>7</v>
      </c>
      <c r="O1899" t="s">
        <v>44</v>
      </c>
      <c r="P1899">
        <v>1</v>
      </c>
      <c r="R1899">
        <v>575</v>
      </c>
      <c r="S1899" s="13">
        <v>41779</v>
      </c>
      <c r="T1899" s="13">
        <v>41779</v>
      </c>
      <c r="W1899">
        <v>2014</v>
      </c>
      <c r="X1899">
        <v>7</v>
      </c>
      <c r="AC1899" t="s">
        <v>61</v>
      </c>
      <c r="AD1899" t="s">
        <v>320</v>
      </c>
      <c r="AE1899" t="str">
        <f t="shared" si="59"/>
        <v>COLÉGIO OLIMPO GOIÂNIA</v>
      </c>
      <c r="AG1899">
        <v>52</v>
      </c>
      <c r="AH1899">
        <v>9</v>
      </c>
      <c r="AI1899" t="s">
        <v>54</v>
      </c>
      <c r="AK1899">
        <v>0</v>
      </c>
      <c r="AM1899">
        <v>0</v>
      </c>
      <c r="AP1899" t="s">
        <v>327</v>
      </c>
    </row>
    <row r="1900" spans="1:42" customFormat="1">
      <c r="A1900">
        <v>132060</v>
      </c>
      <c r="B1900" t="s">
        <v>3039</v>
      </c>
      <c r="C1900" t="s">
        <v>3040</v>
      </c>
      <c r="D1900" s="18">
        <v>0</v>
      </c>
      <c r="E1900" s="13">
        <v>41737</v>
      </c>
      <c r="F1900" s="14">
        <v>0.41469907407407408</v>
      </c>
      <c r="G1900" s="18">
        <v>5.63</v>
      </c>
      <c r="H1900">
        <v>0</v>
      </c>
      <c r="I1900" s="21">
        <f t="shared" si="58"/>
        <v>-2965035.838999995</v>
      </c>
      <c r="M1900">
        <v>52582</v>
      </c>
      <c r="N1900">
        <v>7</v>
      </c>
      <c r="O1900" t="s">
        <v>44</v>
      </c>
      <c r="P1900">
        <v>1</v>
      </c>
      <c r="R1900">
        <v>575</v>
      </c>
      <c r="S1900" s="13">
        <v>41779</v>
      </c>
      <c r="T1900" s="13">
        <v>41779</v>
      </c>
      <c r="W1900">
        <v>2014</v>
      </c>
      <c r="X1900">
        <v>7</v>
      </c>
      <c r="AC1900" t="s">
        <v>61</v>
      </c>
      <c r="AD1900" t="s">
        <v>320</v>
      </c>
      <c r="AE1900" t="str">
        <f t="shared" si="59"/>
        <v>COLÉGIO OLIMPO GOIÂNIA</v>
      </c>
      <c r="AG1900">
        <v>52</v>
      </c>
      <c r="AH1900">
        <v>9</v>
      </c>
      <c r="AI1900" t="s">
        <v>54</v>
      </c>
      <c r="AK1900">
        <v>0</v>
      </c>
      <c r="AM1900">
        <v>0</v>
      </c>
      <c r="AP1900" t="s">
        <v>327</v>
      </c>
    </row>
    <row r="1901" spans="1:42" customFormat="1">
      <c r="A1901">
        <v>132066</v>
      </c>
      <c r="B1901" t="s">
        <v>3041</v>
      </c>
      <c r="C1901" t="s">
        <v>3042</v>
      </c>
      <c r="D1901" s="18">
        <v>0</v>
      </c>
      <c r="E1901" s="13">
        <v>41737</v>
      </c>
      <c r="F1901" s="14">
        <v>0.41469907407407408</v>
      </c>
      <c r="G1901" s="18">
        <v>15</v>
      </c>
      <c r="H1901">
        <v>0</v>
      </c>
      <c r="I1901" s="21">
        <f t="shared" si="58"/>
        <v>-2965050.838999995</v>
      </c>
      <c r="M1901">
        <v>52573</v>
      </c>
      <c r="N1901">
        <v>7</v>
      </c>
      <c r="O1901" t="s">
        <v>44</v>
      </c>
      <c r="P1901">
        <v>1</v>
      </c>
      <c r="R1901">
        <v>575</v>
      </c>
      <c r="S1901" s="13">
        <v>41779</v>
      </c>
      <c r="T1901" s="13">
        <v>41779</v>
      </c>
      <c r="W1901">
        <v>2014</v>
      </c>
      <c r="X1901">
        <v>7</v>
      </c>
      <c r="AC1901" t="s">
        <v>61</v>
      </c>
      <c r="AD1901" t="s">
        <v>320</v>
      </c>
      <c r="AE1901" t="str">
        <f t="shared" si="59"/>
        <v>COLÉGIO OLIMPO GOIÂNIA</v>
      </c>
      <c r="AG1901">
        <v>52</v>
      </c>
      <c r="AH1901">
        <v>9</v>
      </c>
      <c r="AI1901" t="s">
        <v>54</v>
      </c>
      <c r="AK1901">
        <v>0</v>
      </c>
      <c r="AM1901">
        <v>0</v>
      </c>
      <c r="AP1901" t="s">
        <v>327</v>
      </c>
    </row>
    <row r="1902" spans="1:42" customFormat="1">
      <c r="A1902">
        <v>132061</v>
      </c>
      <c r="B1902" t="s">
        <v>3043</v>
      </c>
      <c r="C1902" t="s">
        <v>3044</v>
      </c>
      <c r="D1902" s="18">
        <v>0</v>
      </c>
      <c r="E1902" s="13">
        <v>41737</v>
      </c>
      <c r="F1902" s="14">
        <v>0.41469907407407408</v>
      </c>
      <c r="G1902" s="18">
        <v>6.88</v>
      </c>
      <c r="H1902">
        <v>0</v>
      </c>
      <c r="I1902" s="21">
        <f t="shared" si="58"/>
        <v>-2965057.7189999949</v>
      </c>
      <c r="M1902">
        <v>52583</v>
      </c>
      <c r="N1902">
        <v>7</v>
      </c>
      <c r="O1902" t="s">
        <v>44</v>
      </c>
      <c r="P1902">
        <v>1</v>
      </c>
      <c r="R1902">
        <v>575</v>
      </c>
      <c r="S1902" s="13">
        <v>41779</v>
      </c>
      <c r="T1902" s="13">
        <v>41779</v>
      </c>
      <c r="W1902">
        <v>2014</v>
      </c>
      <c r="X1902">
        <v>7</v>
      </c>
      <c r="AC1902" t="s">
        <v>61</v>
      </c>
      <c r="AD1902" t="s">
        <v>320</v>
      </c>
      <c r="AE1902" t="str">
        <f t="shared" si="59"/>
        <v>COLÉGIO OLIMPO GOIÂNIA</v>
      </c>
      <c r="AG1902">
        <v>52</v>
      </c>
      <c r="AH1902">
        <v>9</v>
      </c>
      <c r="AI1902" t="s">
        <v>54</v>
      </c>
      <c r="AK1902">
        <v>0</v>
      </c>
      <c r="AM1902">
        <v>0</v>
      </c>
      <c r="AP1902" t="s">
        <v>327</v>
      </c>
    </row>
    <row r="1903" spans="1:42" customFormat="1">
      <c r="A1903">
        <v>132062</v>
      </c>
      <c r="B1903" t="s">
        <v>3045</v>
      </c>
      <c r="C1903" t="s">
        <v>3046</v>
      </c>
      <c r="D1903" s="18">
        <v>0</v>
      </c>
      <c r="E1903" s="13">
        <v>41737</v>
      </c>
      <c r="F1903" s="14">
        <v>0.41469907407407408</v>
      </c>
      <c r="G1903" s="18">
        <v>49.5</v>
      </c>
      <c r="H1903">
        <v>0</v>
      </c>
      <c r="I1903" s="21">
        <f t="shared" si="58"/>
        <v>-2965107.2189999949</v>
      </c>
      <c r="M1903">
        <v>52578</v>
      </c>
      <c r="N1903">
        <v>7</v>
      </c>
      <c r="O1903" t="s">
        <v>44</v>
      </c>
      <c r="P1903">
        <v>1</v>
      </c>
      <c r="R1903">
        <v>575</v>
      </c>
      <c r="S1903" s="13">
        <v>41779</v>
      </c>
      <c r="T1903" s="13">
        <v>41779</v>
      </c>
      <c r="W1903">
        <v>2014</v>
      </c>
      <c r="X1903">
        <v>7</v>
      </c>
      <c r="AC1903" t="s">
        <v>61</v>
      </c>
      <c r="AD1903" t="s">
        <v>320</v>
      </c>
      <c r="AE1903" t="str">
        <f t="shared" si="59"/>
        <v>COLÉGIO OLIMPO GOIÂNIA</v>
      </c>
      <c r="AG1903">
        <v>52</v>
      </c>
      <c r="AH1903">
        <v>9</v>
      </c>
      <c r="AI1903" t="s">
        <v>54</v>
      </c>
      <c r="AK1903">
        <v>0</v>
      </c>
      <c r="AM1903">
        <v>0</v>
      </c>
      <c r="AP1903" t="s">
        <v>327</v>
      </c>
    </row>
    <row r="1904" spans="1:42" customFormat="1">
      <c r="A1904">
        <v>132057</v>
      </c>
      <c r="B1904" t="s">
        <v>3047</v>
      </c>
      <c r="C1904" t="s">
        <v>3048</v>
      </c>
      <c r="D1904" s="18">
        <v>0</v>
      </c>
      <c r="E1904" s="13">
        <v>41737</v>
      </c>
      <c r="F1904" s="14">
        <v>0.41469907407407408</v>
      </c>
      <c r="G1904" s="18">
        <v>24.42</v>
      </c>
      <c r="H1904">
        <v>0</v>
      </c>
      <c r="I1904" s="21">
        <f t="shared" si="58"/>
        <v>-2965131.6389999948</v>
      </c>
      <c r="M1904">
        <v>52579</v>
      </c>
      <c r="N1904">
        <v>7</v>
      </c>
      <c r="O1904" t="s">
        <v>44</v>
      </c>
      <c r="P1904">
        <v>1</v>
      </c>
      <c r="R1904">
        <v>575</v>
      </c>
      <c r="S1904" s="13">
        <v>41779</v>
      </c>
      <c r="T1904" s="13">
        <v>41779</v>
      </c>
      <c r="W1904">
        <v>2014</v>
      </c>
      <c r="X1904">
        <v>7</v>
      </c>
      <c r="AC1904" t="s">
        <v>61</v>
      </c>
      <c r="AD1904" t="s">
        <v>320</v>
      </c>
      <c r="AE1904" t="str">
        <f t="shared" si="59"/>
        <v>COLÉGIO OLIMPO GOIÂNIA</v>
      </c>
      <c r="AG1904">
        <v>52</v>
      </c>
      <c r="AH1904">
        <v>9</v>
      </c>
      <c r="AI1904" t="s">
        <v>54</v>
      </c>
      <c r="AK1904">
        <v>0</v>
      </c>
      <c r="AM1904">
        <v>0</v>
      </c>
      <c r="AP1904" t="s">
        <v>327</v>
      </c>
    </row>
    <row r="1905" spans="1:42" customFormat="1">
      <c r="A1905">
        <v>132067</v>
      </c>
      <c r="B1905" t="s">
        <v>3049</v>
      </c>
      <c r="C1905" t="s">
        <v>3050</v>
      </c>
      <c r="D1905" s="18">
        <v>0</v>
      </c>
      <c r="E1905" s="13">
        <v>41737</v>
      </c>
      <c r="F1905" s="14">
        <v>0.41471064814814818</v>
      </c>
      <c r="G1905" s="18">
        <v>15</v>
      </c>
      <c r="H1905">
        <v>0</v>
      </c>
      <c r="I1905" s="21">
        <f t="shared" si="58"/>
        <v>-2965146.6389999948</v>
      </c>
      <c r="M1905">
        <v>52574</v>
      </c>
      <c r="N1905">
        <v>7</v>
      </c>
      <c r="O1905" t="s">
        <v>44</v>
      </c>
      <c r="P1905">
        <v>1</v>
      </c>
      <c r="R1905">
        <v>575</v>
      </c>
      <c r="S1905" s="13">
        <v>41779</v>
      </c>
      <c r="T1905" s="13">
        <v>41779</v>
      </c>
      <c r="W1905">
        <v>2014</v>
      </c>
      <c r="X1905">
        <v>7</v>
      </c>
      <c r="AC1905" t="s">
        <v>61</v>
      </c>
      <c r="AD1905" t="s">
        <v>320</v>
      </c>
      <c r="AE1905" t="str">
        <f t="shared" si="59"/>
        <v>COLÉGIO OLIMPO GOIÂNIA</v>
      </c>
      <c r="AG1905">
        <v>52</v>
      </c>
      <c r="AH1905">
        <v>9</v>
      </c>
      <c r="AI1905" t="s">
        <v>54</v>
      </c>
      <c r="AK1905">
        <v>0</v>
      </c>
      <c r="AM1905">
        <v>0</v>
      </c>
      <c r="AP1905" t="s">
        <v>327</v>
      </c>
    </row>
    <row r="1906" spans="1:42" customFormat="1">
      <c r="A1906">
        <v>132068</v>
      </c>
      <c r="B1906" t="s">
        <v>3051</v>
      </c>
      <c r="C1906" t="s">
        <v>3052</v>
      </c>
      <c r="D1906" s="18">
        <v>0</v>
      </c>
      <c r="E1906" s="13">
        <v>41737</v>
      </c>
      <c r="F1906" s="14">
        <v>0.41471064814814818</v>
      </c>
      <c r="G1906" s="18">
        <v>15</v>
      </c>
      <c r="H1906">
        <v>0</v>
      </c>
      <c r="I1906" s="21">
        <f t="shared" si="58"/>
        <v>-2965161.6389999948</v>
      </c>
      <c r="M1906">
        <v>52575</v>
      </c>
      <c r="N1906">
        <v>7</v>
      </c>
      <c r="O1906" t="s">
        <v>44</v>
      </c>
      <c r="P1906">
        <v>1</v>
      </c>
      <c r="R1906">
        <v>575</v>
      </c>
      <c r="S1906" s="13">
        <v>41779</v>
      </c>
      <c r="T1906" s="13">
        <v>41779</v>
      </c>
      <c r="W1906">
        <v>2014</v>
      </c>
      <c r="X1906">
        <v>7</v>
      </c>
      <c r="AC1906" t="s">
        <v>61</v>
      </c>
      <c r="AD1906" t="s">
        <v>320</v>
      </c>
      <c r="AE1906" t="str">
        <f t="shared" si="59"/>
        <v>COLÉGIO OLIMPO GOIÂNIA</v>
      </c>
      <c r="AG1906">
        <v>52</v>
      </c>
      <c r="AH1906">
        <v>9</v>
      </c>
      <c r="AI1906" t="s">
        <v>54</v>
      </c>
      <c r="AK1906">
        <v>0</v>
      </c>
      <c r="AM1906">
        <v>0</v>
      </c>
      <c r="AP1906" t="s">
        <v>327</v>
      </c>
    </row>
    <row r="1907" spans="1:42" customFormat="1">
      <c r="A1907">
        <v>132069</v>
      </c>
      <c r="B1907" t="s">
        <v>3053</v>
      </c>
      <c r="C1907" t="s">
        <v>3054</v>
      </c>
      <c r="D1907" s="18">
        <v>0</v>
      </c>
      <c r="E1907" s="13">
        <v>41737</v>
      </c>
      <c r="F1907" s="14">
        <v>0.41471064814814818</v>
      </c>
      <c r="G1907" s="18">
        <v>15</v>
      </c>
      <c r="H1907">
        <v>0</v>
      </c>
      <c r="I1907" s="21">
        <f t="shared" si="58"/>
        <v>-2965176.6389999948</v>
      </c>
      <c r="M1907">
        <v>52576</v>
      </c>
      <c r="N1907">
        <v>7</v>
      </c>
      <c r="O1907" t="s">
        <v>44</v>
      </c>
      <c r="P1907">
        <v>1</v>
      </c>
      <c r="R1907">
        <v>575</v>
      </c>
      <c r="S1907" s="13">
        <v>41779</v>
      </c>
      <c r="T1907" s="13">
        <v>41779</v>
      </c>
      <c r="W1907">
        <v>2014</v>
      </c>
      <c r="X1907">
        <v>7</v>
      </c>
      <c r="AC1907" t="s">
        <v>61</v>
      </c>
      <c r="AD1907" t="s">
        <v>320</v>
      </c>
      <c r="AE1907" t="str">
        <f t="shared" si="59"/>
        <v>COLÉGIO OLIMPO GOIÂNIA</v>
      </c>
      <c r="AG1907">
        <v>52</v>
      </c>
      <c r="AH1907">
        <v>9</v>
      </c>
      <c r="AI1907" t="s">
        <v>54</v>
      </c>
      <c r="AK1907">
        <v>0</v>
      </c>
      <c r="AM1907">
        <v>0</v>
      </c>
      <c r="AP1907" t="s">
        <v>327</v>
      </c>
    </row>
    <row r="1908" spans="1:42" customFormat="1">
      <c r="A1908">
        <v>132070</v>
      </c>
      <c r="B1908" t="s">
        <v>3055</v>
      </c>
      <c r="C1908" t="s">
        <v>3056</v>
      </c>
      <c r="D1908" s="18">
        <v>0</v>
      </c>
      <c r="E1908" s="13">
        <v>41737</v>
      </c>
      <c r="F1908" s="14">
        <v>0.41471064814814818</v>
      </c>
      <c r="G1908" s="18">
        <v>15</v>
      </c>
      <c r="H1908">
        <v>0</v>
      </c>
      <c r="I1908" s="21">
        <f t="shared" si="58"/>
        <v>-2965191.6389999948</v>
      </c>
      <c r="M1908">
        <v>52577</v>
      </c>
      <c r="N1908">
        <v>7</v>
      </c>
      <c r="O1908" t="s">
        <v>44</v>
      </c>
      <c r="P1908">
        <v>1</v>
      </c>
      <c r="R1908">
        <v>575</v>
      </c>
      <c r="S1908" s="13">
        <v>41779</v>
      </c>
      <c r="T1908" s="13">
        <v>41779</v>
      </c>
      <c r="W1908">
        <v>2014</v>
      </c>
      <c r="X1908">
        <v>7</v>
      </c>
      <c r="AC1908" t="s">
        <v>61</v>
      </c>
      <c r="AD1908" t="s">
        <v>320</v>
      </c>
      <c r="AE1908" t="str">
        <f t="shared" si="59"/>
        <v>COLÉGIO OLIMPO GOIÂNIA</v>
      </c>
      <c r="AG1908">
        <v>52</v>
      </c>
      <c r="AH1908">
        <v>9</v>
      </c>
      <c r="AI1908" t="s">
        <v>54</v>
      </c>
      <c r="AK1908">
        <v>0</v>
      </c>
      <c r="AM1908">
        <v>0</v>
      </c>
      <c r="AP1908" t="s">
        <v>327</v>
      </c>
    </row>
    <row r="1909" spans="1:42" customFormat="1">
      <c r="A1909">
        <v>134517</v>
      </c>
      <c r="B1909" t="s">
        <v>3057</v>
      </c>
      <c r="C1909" t="s">
        <v>3058</v>
      </c>
      <c r="D1909" s="18">
        <v>0</v>
      </c>
      <c r="E1909" s="13">
        <v>41737</v>
      </c>
      <c r="F1909" s="14">
        <v>0.41835648148148147</v>
      </c>
      <c r="G1909" s="18">
        <v>2544.0700000000002</v>
      </c>
      <c r="H1909">
        <v>0</v>
      </c>
      <c r="I1909" s="21">
        <f t="shared" si="58"/>
        <v>-2967735.7089999947</v>
      </c>
      <c r="M1909">
        <v>50526</v>
      </c>
      <c r="N1909">
        <v>24</v>
      </c>
      <c r="O1909" t="s">
        <v>68</v>
      </c>
      <c r="P1909">
        <v>1</v>
      </c>
      <c r="R1909">
        <v>1414</v>
      </c>
      <c r="S1909" s="13">
        <v>41785</v>
      </c>
      <c r="T1909" s="13">
        <v>41785</v>
      </c>
      <c r="W1909">
        <v>2014</v>
      </c>
      <c r="X1909">
        <v>24</v>
      </c>
      <c r="AC1909" t="s">
        <v>79</v>
      </c>
      <c r="AD1909" t="s">
        <v>319</v>
      </c>
      <c r="AE1909" t="str">
        <f t="shared" si="59"/>
        <v>COLÉGIO OLIMPO GOIÂNIA</v>
      </c>
      <c r="AG1909">
        <v>12</v>
      </c>
      <c r="AH1909">
        <v>9</v>
      </c>
      <c r="AI1909" t="s">
        <v>54</v>
      </c>
      <c r="AK1909">
        <v>0</v>
      </c>
      <c r="AM1909">
        <v>0</v>
      </c>
      <c r="AP1909" t="s">
        <v>355</v>
      </c>
    </row>
    <row r="1910" spans="1:42" customFormat="1">
      <c r="A1910">
        <v>134518</v>
      </c>
      <c r="B1910" t="s">
        <v>3059</v>
      </c>
      <c r="C1910" t="s">
        <v>3060</v>
      </c>
      <c r="D1910" s="18">
        <v>0</v>
      </c>
      <c r="E1910" s="13">
        <v>41737</v>
      </c>
      <c r="F1910" s="14">
        <v>0.41872685185185188</v>
      </c>
      <c r="G1910" s="18">
        <v>14629.02</v>
      </c>
      <c r="H1910">
        <v>0</v>
      </c>
      <c r="I1910" s="21">
        <f t="shared" si="58"/>
        <v>-2982364.7289999947</v>
      </c>
      <c r="M1910">
        <v>50730</v>
      </c>
      <c r="N1910">
        <v>24</v>
      </c>
      <c r="O1910" t="s">
        <v>68</v>
      </c>
      <c r="P1910">
        <v>1</v>
      </c>
      <c r="R1910">
        <v>371</v>
      </c>
      <c r="S1910" s="13">
        <v>41785</v>
      </c>
      <c r="T1910" s="13">
        <v>41785</v>
      </c>
      <c r="W1910">
        <v>2014</v>
      </c>
      <c r="X1910">
        <v>24</v>
      </c>
      <c r="AC1910" t="s">
        <v>224</v>
      </c>
      <c r="AD1910" t="s">
        <v>319</v>
      </c>
      <c r="AE1910" t="str">
        <f t="shared" si="59"/>
        <v>COLÉGIO OLIMPO GOIÂNIA</v>
      </c>
      <c r="AG1910">
        <v>12</v>
      </c>
      <c r="AH1910">
        <v>9</v>
      </c>
      <c r="AI1910" t="s">
        <v>54</v>
      </c>
      <c r="AK1910">
        <v>0</v>
      </c>
      <c r="AM1910">
        <v>0</v>
      </c>
      <c r="AP1910" t="s">
        <v>355</v>
      </c>
    </row>
    <row r="1911" spans="1:42" customFormat="1">
      <c r="A1911">
        <v>128616</v>
      </c>
      <c r="B1911" t="s">
        <v>3061</v>
      </c>
      <c r="C1911" t="s">
        <v>3062</v>
      </c>
      <c r="D1911" s="18">
        <v>0</v>
      </c>
      <c r="E1911" s="13">
        <v>41737</v>
      </c>
      <c r="F1911" s="14">
        <v>0.4332523148148148</v>
      </c>
      <c r="G1911" s="18">
        <v>582</v>
      </c>
      <c r="H1911">
        <v>0</v>
      </c>
      <c r="I1911" s="21">
        <f t="shared" si="58"/>
        <v>-2982946.7289999947</v>
      </c>
      <c r="M1911">
        <v>50729</v>
      </c>
      <c r="N1911">
        <v>25</v>
      </c>
      <c r="O1911" t="s">
        <v>71</v>
      </c>
      <c r="P1911">
        <v>1</v>
      </c>
      <c r="R1911">
        <v>1425</v>
      </c>
      <c r="S1911" s="13">
        <v>41758</v>
      </c>
      <c r="T1911" s="13">
        <v>41758</v>
      </c>
      <c r="W1911">
        <v>2014</v>
      </c>
      <c r="X1911">
        <v>25</v>
      </c>
      <c r="AC1911" t="s">
        <v>311</v>
      </c>
      <c r="AD1911" t="s">
        <v>319</v>
      </c>
      <c r="AE1911" t="str">
        <f t="shared" si="59"/>
        <v>COLÉGIO OLIMPO GOIÂNIA</v>
      </c>
      <c r="AG1911">
        <v>8</v>
      </c>
      <c r="AH1911">
        <v>9</v>
      </c>
      <c r="AI1911" t="s">
        <v>54</v>
      </c>
      <c r="AK1911">
        <v>0</v>
      </c>
      <c r="AM1911">
        <v>0</v>
      </c>
      <c r="AP1911" t="s">
        <v>369</v>
      </c>
    </row>
    <row r="1912" spans="1:42" customFormat="1">
      <c r="A1912">
        <v>124559</v>
      </c>
      <c r="B1912" t="s">
        <v>3063</v>
      </c>
      <c r="C1912" t="s">
        <v>3064</v>
      </c>
      <c r="D1912" s="18">
        <v>0</v>
      </c>
      <c r="E1912" s="13">
        <v>41737</v>
      </c>
      <c r="F1912" s="14">
        <v>0.43357638888888889</v>
      </c>
      <c r="G1912" s="18">
        <v>5</v>
      </c>
      <c r="H1912">
        <v>0</v>
      </c>
      <c r="I1912" s="21">
        <f t="shared" si="58"/>
        <v>-2982951.7289999947</v>
      </c>
      <c r="M1912">
        <v>48222</v>
      </c>
      <c r="N1912">
        <v>24</v>
      </c>
      <c r="O1912" t="s">
        <v>68</v>
      </c>
      <c r="P1912">
        <v>1</v>
      </c>
      <c r="R1912">
        <v>1413</v>
      </c>
      <c r="S1912" s="13">
        <v>41739</v>
      </c>
      <c r="T1912" s="13">
        <v>41739</v>
      </c>
      <c r="W1912">
        <v>2014</v>
      </c>
      <c r="X1912">
        <v>24</v>
      </c>
      <c r="AC1912" t="s">
        <v>76</v>
      </c>
      <c r="AD1912" t="s">
        <v>319</v>
      </c>
      <c r="AE1912" t="str">
        <f t="shared" si="59"/>
        <v>COLÉGIO OLIMPO GOIÂNIA</v>
      </c>
      <c r="AG1912">
        <v>56</v>
      </c>
      <c r="AH1912">
        <v>1</v>
      </c>
      <c r="AI1912" t="s">
        <v>58</v>
      </c>
      <c r="AK1912">
        <v>0</v>
      </c>
      <c r="AM1912">
        <v>0</v>
      </c>
      <c r="AP1912" t="s">
        <v>59</v>
      </c>
    </row>
    <row r="1913" spans="1:42" customFormat="1">
      <c r="A1913">
        <v>132176</v>
      </c>
      <c r="B1913" t="s">
        <v>3065</v>
      </c>
      <c r="C1913" t="s">
        <v>3066</v>
      </c>
      <c r="D1913" s="18">
        <v>0</v>
      </c>
      <c r="E1913" s="13">
        <v>41737</v>
      </c>
      <c r="F1913" s="14">
        <v>0.43415509259259261</v>
      </c>
      <c r="G1913" s="18">
        <v>1260</v>
      </c>
      <c r="H1913">
        <v>0</v>
      </c>
      <c r="I1913" s="21">
        <f t="shared" si="58"/>
        <v>-2984211.7289999947</v>
      </c>
      <c r="M1913">
        <v>50250</v>
      </c>
      <c r="N1913">
        <v>7</v>
      </c>
      <c r="O1913" t="s">
        <v>44</v>
      </c>
      <c r="P1913">
        <v>1</v>
      </c>
      <c r="R1913">
        <v>1532</v>
      </c>
      <c r="S1913" s="13">
        <v>41779</v>
      </c>
      <c r="T1913" s="13">
        <v>41779</v>
      </c>
      <c r="W1913">
        <v>2014</v>
      </c>
      <c r="X1913">
        <v>7</v>
      </c>
      <c r="AC1913" t="s">
        <v>146</v>
      </c>
      <c r="AD1913" t="s">
        <v>319</v>
      </c>
      <c r="AE1913" t="str">
        <f t="shared" si="59"/>
        <v>COLÉGIO OLIMPO UBERLÂNDIA</v>
      </c>
      <c r="AG1913">
        <v>52</v>
      </c>
      <c r="AH1913">
        <v>2</v>
      </c>
      <c r="AI1913" t="s">
        <v>49</v>
      </c>
      <c r="AK1913">
        <v>0</v>
      </c>
      <c r="AM1913">
        <v>0</v>
      </c>
      <c r="AP1913" t="s">
        <v>327</v>
      </c>
    </row>
    <row r="1914" spans="1:42" customFormat="1">
      <c r="A1914">
        <v>132173</v>
      </c>
      <c r="B1914" t="s">
        <v>3067</v>
      </c>
      <c r="C1914" t="s">
        <v>3068</v>
      </c>
      <c r="D1914" s="18">
        <v>0</v>
      </c>
      <c r="E1914" s="13">
        <v>41737</v>
      </c>
      <c r="F1914" s="14">
        <v>0.43415509259259261</v>
      </c>
      <c r="G1914" s="18">
        <v>315</v>
      </c>
      <c r="H1914">
        <v>0</v>
      </c>
      <c r="I1914" s="21">
        <f t="shared" si="58"/>
        <v>-2984526.7289999947</v>
      </c>
      <c r="M1914">
        <v>50241</v>
      </c>
      <c r="N1914">
        <v>7</v>
      </c>
      <c r="O1914" t="s">
        <v>44</v>
      </c>
      <c r="P1914">
        <v>1</v>
      </c>
      <c r="R1914">
        <v>1532</v>
      </c>
      <c r="S1914" s="13">
        <v>41779</v>
      </c>
      <c r="T1914" s="13">
        <v>41779</v>
      </c>
      <c r="W1914">
        <v>2014</v>
      </c>
      <c r="X1914">
        <v>7</v>
      </c>
      <c r="AC1914" t="s">
        <v>146</v>
      </c>
      <c r="AD1914" t="s">
        <v>319</v>
      </c>
      <c r="AE1914" t="str">
        <f t="shared" si="59"/>
        <v>COLÉGIO OLIMPO UBERLÂNDIA</v>
      </c>
      <c r="AG1914">
        <v>52</v>
      </c>
      <c r="AH1914">
        <v>2</v>
      </c>
      <c r="AI1914" t="s">
        <v>49</v>
      </c>
      <c r="AK1914">
        <v>0</v>
      </c>
      <c r="AM1914">
        <v>0</v>
      </c>
      <c r="AP1914" t="s">
        <v>327</v>
      </c>
    </row>
    <row r="1915" spans="1:42" customFormat="1">
      <c r="A1915">
        <v>132174</v>
      </c>
      <c r="B1915" t="s">
        <v>3069</v>
      </c>
      <c r="C1915" t="s">
        <v>3070</v>
      </c>
      <c r="D1915" s="18">
        <v>0</v>
      </c>
      <c r="E1915" s="13">
        <v>41737</v>
      </c>
      <c r="F1915" s="14">
        <v>0.43415509259259261</v>
      </c>
      <c r="G1915" s="18">
        <v>315</v>
      </c>
      <c r="H1915">
        <v>0</v>
      </c>
      <c r="I1915" s="21">
        <f t="shared" si="58"/>
        <v>-2984841.7289999947</v>
      </c>
      <c r="M1915">
        <v>50242</v>
      </c>
      <c r="N1915">
        <v>7</v>
      </c>
      <c r="O1915" t="s">
        <v>44</v>
      </c>
      <c r="P1915">
        <v>1</v>
      </c>
      <c r="R1915">
        <v>1532</v>
      </c>
      <c r="S1915" s="13">
        <v>41779</v>
      </c>
      <c r="T1915" s="13">
        <v>41779</v>
      </c>
      <c r="W1915">
        <v>2014</v>
      </c>
      <c r="X1915">
        <v>7</v>
      </c>
      <c r="AC1915" t="s">
        <v>146</v>
      </c>
      <c r="AD1915" t="s">
        <v>319</v>
      </c>
      <c r="AE1915" t="str">
        <f t="shared" si="59"/>
        <v>COLÉGIO OLIMPO UBERLÂNDIA</v>
      </c>
      <c r="AG1915">
        <v>52</v>
      </c>
      <c r="AH1915">
        <v>2</v>
      </c>
      <c r="AI1915" t="s">
        <v>49</v>
      </c>
      <c r="AK1915">
        <v>0</v>
      </c>
      <c r="AM1915">
        <v>0</v>
      </c>
      <c r="AP1915" t="s">
        <v>327</v>
      </c>
    </row>
    <row r="1916" spans="1:42" customFormat="1">
      <c r="A1916">
        <v>132175</v>
      </c>
      <c r="B1916" t="s">
        <v>3071</v>
      </c>
      <c r="C1916" t="s">
        <v>3072</v>
      </c>
      <c r="D1916" s="18">
        <v>0</v>
      </c>
      <c r="E1916" s="13">
        <v>41737</v>
      </c>
      <c r="F1916" s="14">
        <v>0.43415509259259261</v>
      </c>
      <c r="G1916" s="18">
        <v>960</v>
      </c>
      <c r="H1916">
        <v>0</v>
      </c>
      <c r="I1916" s="21">
        <f t="shared" si="58"/>
        <v>-2985801.7289999947</v>
      </c>
      <c r="M1916">
        <v>50245</v>
      </c>
      <c r="N1916">
        <v>7</v>
      </c>
      <c r="O1916" t="s">
        <v>44</v>
      </c>
      <c r="P1916">
        <v>1</v>
      </c>
      <c r="R1916">
        <v>1532</v>
      </c>
      <c r="S1916" s="13">
        <v>41779</v>
      </c>
      <c r="T1916" s="13">
        <v>41779</v>
      </c>
      <c r="W1916">
        <v>2014</v>
      </c>
      <c r="X1916">
        <v>7</v>
      </c>
      <c r="AC1916" t="s">
        <v>146</v>
      </c>
      <c r="AD1916" t="s">
        <v>319</v>
      </c>
      <c r="AE1916" t="str">
        <f t="shared" si="59"/>
        <v>COLÉGIO OLIMPO UBERLÂNDIA</v>
      </c>
      <c r="AG1916">
        <v>52</v>
      </c>
      <c r="AH1916">
        <v>2</v>
      </c>
      <c r="AI1916" t="s">
        <v>49</v>
      </c>
      <c r="AK1916">
        <v>0</v>
      </c>
      <c r="AM1916">
        <v>0</v>
      </c>
      <c r="AP1916" t="s">
        <v>327</v>
      </c>
    </row>
    <row r="1917" spans="1:42" customFormat="1">
      <c r="A1917">
        <v>132177</v>
      </c>
      <c r="B1917" t="s">
        <v>3073</v>
      </c>
      <c r="C1917" t="s">
        <v>3074</v>
      </c>
      <c r="D1917" s="18">
        <v>0</v>
      </c>
      <c r="E1917" s="13">
        <v>41737</v>
      </c>
      <c r="F1917" s="14">
        <v>0.43415509259259261</v>
      </c>
      <c r="G1917" s="18">
        <v>2835</v>
      </c>
      <c r="H1917">
        <v>0</v>
      </c>
      <c r="I1917" s="21">
        <f t="shared" si="58"/>
        <v>-2988636.7289999947</v>
      </c>
      <c r="M1917">
        <v>50255</v>
      </c>
      <c r="N1917">
        <v>7</v>
      </c>
      <c r="O1917" t="s">
        <v>44</v>
      </c>
      <c r="P1917">
        <v>1</v>
      </c>
      <c r="R1917">
        <v>1532</v>
      </c>
      <c r="S1917" s="13">
        <v>41779</v>
      </c>
      <c r="T1917" s="13">
        <v>41779</v>
      </c>
      <c r="W1917">
        <v>2014</v>
      </c>
      <c r="X1917">
        <v>7</v>
      </c>
      <c r="AC1917" t="s">
        <v>146</v>
      </c>
      <c r="AD1917" t="s">
        <v>319</v>
      </c>
      <c r="AE1917" t="str">
        <f t="shared" si="59"/>
        <v>COLÉGIO OLIMPO UBERLÂNDIA</v>
      </c>
      <c r="AG1917">
        <v>52</v>
      </c>
      <c r="AH1917">
        <v>2</v>
      </c>
      <c r="AI1917" t="s">
        <v>49</v>
      </c>
      <c r="AK1917">
        <v>0</v>
      </c>
      <c r="AM1917">
        <v>0</v>
      </c>
      <c r="AP1917" t="s">
        <v>327</v>
      </c>
    </row>
    <row r="1918" spans="1:42" customFormat="1">
      <c r="A1918">
        <v>132178</v>
      </c>
      <c r="B1918" t="s">
        <v>3075</v>
      </c>
      <c r="C1918" t="s">
        <v>3076</v>
      </c>
      <c r="D1918" s="18">
        <v>0</v>
      </c>
      <c r="E1918" s="13">
        <v>41737</v>
      </c>
      <c r="F1918" s="14">
        <v>0.43415509259259261</v>
      </c>
      <c r="G1918" s="18">
        <v>2835</v>
      </c>
      <c r="H1918">
        <v>0</v>
      </c>
      <c r="I1918" s="21">
        <f t="shared" si="58"/>
        <v>-2991471.7289999947</v>
      </c>
      <c r="M1918">
        <v>50257</v>
      </c>
      <c r="N1918">
        <v>7</v>
      </c>
      <c r="O1918" t="s">
        <v>44</v>
      </c>
      <c r="P1918">
        <v>1</v>
      </c>
      <c r="R1918">
        <v>1532</v>
      </c>
      <c r="S1918" s="13">
        <v>41779</v>
      </c>
      <c r="T1918" s="13">
        <v>41779</v>
      </c>
      <c r="W1918">
        <v>2014</v>
      </c>
      <c r="X1918">
        <v>7</v>
      </c>
      <c r="AC1918" t="s">
        <v>146</v>
      </c>
      <c r="AD1918" t="s">
        <v>319</v>
      </c>
      <c r="AE1918" t="str">
        <f t="shared" si="59"/>
        <v>COLÉGIO OLIMPO UBERLÂNDIA</v>
      </c>
      <c r="AG1918">
        <v>52</v>
      </c>
      <c r="AH1918">
        <v>2</v>
      </c>
      <c r="AI1918" t="s">
        <v>49</v>
      </c>
      <c r="AK1918">
        <v>0</v>
      </c>
      <c r="AM1918">
        <v>0</v>
      </c>
      <c r="AP1918" t="s">
        <v>327</v>
      </c>
    </row>
    <row r="1919" spans="1:42" customFormat="1">
      <c r="A1919">
        <v>132187</v>
      </c>
      <c r="B1919" t="s">
        <v>3077</v>
      </c>
      <c r="C1919" t="s">
        <v>3078</v>
      </c>
      <c r="D1919" s="18">
        <v>0</v>
      </c>
      <c r="E1919" s="13">
        <v>41737</v>
      </c>
      <c r="F1919" s="14">
        <v>0.43416666666666665</v>
      </c>
      <c r="G1919" s="18">
        <v>6000</v>
      </c>
      <c r="H1919">
        <v>0</v>
      </c>
      <c r="I1919" s="21">
        <f t="shared" si="58"/>
        <v>-2997471.7289999947</v>
      </c>
      <c r="M1919">
        <v>48482</v>
      </c>
      <c r="N1919">
        <v>7</v>
      </c>
      <c r="O1919" t="s">
        <v>44</v>
      </c>
      <c r="P1919">
        <v>1</v>
      </c>
      <c r="R1919">
        <v>1527</v>
      </c>
      <c r="S1919" s="13">
        <v>41779</v>
      </c>
      <c r="T1919" s="13">
        <v>41779</v>
      </c>
      <c r="W1919">
        <v>2014</v>
      </c>
      <c r="X1919">
        <v>7</v>
      </c>
      <c r="AC1919" t="s">
        <v>123</v>
      </c>
      <c r="AD1919" t="s">
        <v>319</v>
      </c>
      <c r="AE1919" t="str">
        <f t="shared" si="59"/>
        <v>COLÉGIO OLIMPO UBERLÂNDIA</v>
      </c>
      <c r="AG1919">
        <v>52</v>
      </c>
      <c r="AH1919">
        <v>2</v>
      </c>
      <c r="AI1919" t="s">
        <v>49</v>
      </c>
      <c r="AK1919">
        <v>0</v>
      </c>
      <c r="AM1919">
        <v>0</v>
      </c>
      <c r="AP1919" t="s">
        <v>327</v>
      </c>
    </row>
    <row r="1920" spans="1:42" customFormat="1">
      <c r="A1920">
        <v>132188</v>
      </c>
      <c r="B1920" t="s">
        <v>3079</v>
      </c>
      <c r="C1920" t="s">
        <v>3080</v>
      </c>
      <c r="D1920" s="18">
        <v>0</v>
      </c>
      <c r="E1920" s="13">
        <v>41737</v>
      </c>
      <c r="F1920" s="14">
        <v>0.43416666666666665</v>
      </c>
      <c r="G1920" s="18">
        <v>2862.82</v>
      </c>
      <c r="H1920">
        <v>0</v>
      </c>
      <c r="I1920" s="21">
        <f t="shared" si="58"/>
        <v>-3000334.5489999945</v>
      </c>
      <c r="M1920">
        <v>50727</v>
      </c>
      <c r="N1920">
        <v>7</v>
      </c>
      <c r="O1920" t="s">
        <v>44</v>
      </c>
      <c r="P1920">
        <v>1</v>
      </c>
      <c r="R1920">
        <v>566</v>
      </c>
      <c r="S1920" s="13">
        <v>41779</v>
      </c>
      <c r="T1920" s="13">
        <v>41779</v>
      </c>
      <c r="W1920">
        <v>2014</v>
      </c>
      <c r="X1920">
        <v>7</v>
      </c>
      <c r="AC1920" t="s">
        <v>72</v>
      </c>
      <c r="AD1920" t="s">
        <v>319</v>
      </c>
      <c r="AE1920" t="str">
        <f t="shared" si="59"/>
        <v>COLÉGIO OLIMPO GOIÂNIA</v>
      </c>
      <c r="AG1920">
        <v>52</v>
      </c>
      <c r="AH1920">
        <v>2</v>
      </c>
      <c r="AI1920" t="s">
        <v>49</v>
      </c>
      <c r="AK1920">
        <v>0</v>
      </c>
      <c r="AM1920">
        <v>0</v>
      </c>
      <c r="AP1920" t="s">
        <v>327</v>
      </c>
    </row>
    <row r="1921" spans="1:42" customFormat="1">
      <c r="A1921">
        <v>132184</v>
      </c>
      <c r="B1921" t="s">
        <v>3081</v>
      </c>
      <c r="C1921" t="s">
        <v>3082</v>
      </c>
      <c r="D1921" s="18">
        <v>0</v>
      </c>
      <c r="E1921" s="13">
        <v>41737</v>
      </c>
      <c r="F1921" s="14">
        <v>0.43416666666666665</v>
      </c>
      <c r="G1921" s="18">
        <v>1200</v>
      </c>
      <c r="H1921">
        <v>0</v>
      </c>
      <c r="I1921" s="21">
        <f t="shared" si="58"/>
        <v>-3001534.5489999945</v>
      </c>
      <c r="M1921">
        <v>50234</v>
      </c>
      <c r="N1921">
        <v>7</v>
      </c>
      <c r="O1921" t="s">
        <v>44</v>
      </c>
      <c r="P1921">
        <v>1</v>
      </c>
      <c r="R1921">
        <v>1532</v>
      </c>
      <c r="S1921" s="13">
        <v>41779</v>
      </c>
      <c r="T1921" s="13">
        <v>41779</v>
      </c>
      <c r="W1921">
        <v>2014</v>
      </c>
      <c r="X1921">
        <v>7</v>
      </c>
      <c r="AC1921" t="s">
        <v>146</v>
      </c>
      <c r="AD1921" t="s">
        <v>319</v>
      </c>
      <c r="AE1921" t="str">
        <f t="shared" si="59"/>
        <v>COLÉGIO OLIMPO UBERLÂNDIA</v>
      </c>
      <c r="AG1921">
        <v>52</v>
      </c>
      <c r="AH1921">
        <v>2</v>
      </c>
      <c r="AI1921" t="s">
        <v>49</v>
      </c>
      <c r="AK1921">
        <v>0</v>
      </c>
      <c r="AM1921">
        <v>0</v>
      </c>
      <c r="AP1921" t="s">
        <v>327</v>
      </c>
    </row>
    <row r="1922" spans="1:42" customFormat="1">
      <c r="A1922">
        <v>132185</v>
      </c>
      <c r="B1922" t="s">
        <v>3083</v>
      </c>
      <c r="C1922" t="s">
        <v>3084</v>
      </c>
      <c r="D1922" s="18">
        <v>0</v>
      </c>
      <c r="E1922" s="13">
        <v>41737</v>
      </c>
      <c r="F1922" s="14">
        <v>0.43416666666666665</v>
      </c>
      <c r="G1922" s="18">
        <v>1200</v>
      </c>
      <c r="H1922">
        <v>0</v>
      </c>
      <c r="I1922" s="21">
        <f t="shared" si="58"/>
        <v>-3002734.5489999945</v>
      </c>
      <c r="M1922">
        <v>50236</v>
      </c>
      <c r="N1922">
        <v>7</v>
      </c>
      <c r="O1922" t="s">
        <v>44</v>
      </c>
      <c r="P1922">
        <v>1</v>
      </c>
      <c r="R1922">
        <v>1532</v>
      </c>
      <c r="S1922" s="13">
        <v>41779</v>
      </c>
      <c r="T1922" s="13">
        <v>41779</v>
      </c>
      <c r="W1922">
        <v>2014</v>
      </c>
      <c r="X1922">
        <v>7</v>
      </c>
      <c r="AC1922" t="s">
        <v>146</v>
      </c>
      <c r="AD1922" t="s">
        <v>319</v>
      </c>
      <c r="AE1922" t="str">
        <f t="shared" si="59"/>
        <v>COLÉGIO OLIMPO UBERLÂNDIA</v>
      </c>
      <c r="AG1922">
        <v>52</v>
      </c>
      <c r="AH1922">
        <v>2</v>
      </c>
      <c r="AI1922" t="s">
        <v>49</v>
      </c>
      <c r="AK1922">
        <v>0</v>
      </c>
      <c r="AM1922">
        <v>0</v>
      </c>
      <c r="AP1922" t="s">
        <v>327</v>
      </c>
    </row>
    <row r="1923" spans="1:42" customFormat="1">
      <c r="A1923">
        <v>132186</v>
      </c>
      <c r="B1923" t="s">
        <v>3085</v>
      </c>
      <c r="C1923" t="s">
        <v>3086</v>
      </c>
      <c r="D1923" s="18">
        <v>0</v>
      </c>
      <c r="E1923" s="13">
        <v>41737</v>
      </c>
      <c r="F1923" s="14">
        <v>0.43416666666666665</v>
      </c>
      <c r="G1923" s="18">
        <v>1149.6400000000001</v>
      </c>
      <c r="H1923">
        <v>0</v>
      </c>
      <c r="I1923" s="21">
        <f t="shared" si="58"/>
        <v>-3003884.1889999947</v>
      </c>
      <c r="M1923">
        <v>50310</v>
      </c>
      <c r="N1923">
        <v>7</v>
      </c>
      <c r="O1923" t="s">
        <v>44</v>
      </c>
      <c r="P1923">
        <v>1</v>
      </c>
      <c r="R1923">
        <v>1532</v>
      </c>
      <c r="S1923" s="13">
        <v>41779</v>
      </c>
      <c r="T1923" s="13">
        <v>41779</v>
      </c>
      <c r="W1923">
        <v>2014</v>
      </c>
      <c r="X1923">
        <v>7</v>
      </c>
      <c r="AC1923" t="s">
        <v>146</v>
      </c>
      <c r="AD1923" t="s">
        <v>319</v>
      </c>
      <c r="AE1923" t="str">
        <f t="shared" si="59"/>
        <v>COLÉGIO OLIMPO UBERLÂNDIA</v>
      </c>
      <c r="AG1923">
        <v>52</v>
      </c>
      <c r="AH1923">
        <v>2</v>
      </c>
      <c r="AI1923" t="s">
        <v>49</v>
      </c>
      <c r="AK1923">
        <v>0</v>
      </c>
      <c r="AM1923">
        <v>0</v>
      </c>
      <c r="AP1923" t="s">
        <v>327</v>
      </c>
    </row>
    <row r="1924" spans="1:42" customFormat="1">
      <c r="A1924">
        <v>132182</v>
      </c>
      <c r="B1924" t="s">
        <v>3087</v>
      </c>
      <c r="C1924" t="s">
        <v>3088</v>
      </c>
      <c r="D1924" s="18">
        <v>0</v>
      </c>
      <c r="E1924" s="13">
        <v>41737</v>
      </c>
      <c r="F1924" s="14">
        <v>0.43416666666666665</v>
      </c>
      <c r="G1924" s="18">
        <v>945</v>
      </c>
      <c r="H1924">
        <v>0</v>
      </c>
      <c r="I1924" s="21">
        <f t="shared" ref="I1924:I1987" si="60">I1923 + (D1924-G1924)</f>
        <v>-3004829.1889999947</v>
      </c>
      <c r="M1924">
        <v>50221</v>
      </c>
      <c r="N1924">
        <v>7</v>
      </c>
      <c r="O1924" t="s">
        <v>44</v>
      </c>
      <c r="P1924">
        <v>1</v>
      </c>
      <c r="R1924">
        <v>1532</v>
      </c>
      <c r="S1924" s="13">
        <v>41779</v>
      </c>
      <c r="T1924" s="13">
        <v>41779</v>
      </c>
      <c r="W1924">
        <v>2014</v>
      </c>
      <c r="X1924">
        <v>7</v>
      </c>
      <c r="AC1924" t="s">
        <v>146</v>
      </c>
      <c r="AD1924" t="s">
        <v>319</v>
      </c>
      <c r="AE1924" t="str">
        <f t="shared" ref="AE1924:AE1987" si="61">ACHA_INSTITUICAO(AC1924)</f>
        <v>COLÉGIO OLIMPO UBERLÂNDIA</v>
      </c>
      <c r="AG1924">
        <v>52</v>
      </c>
      <c r="AH1924">
        <v>2</v>
      </c>
      <c r="AI1924" t="s">
        <v>49</v>
      </c>
      <c r="AK1924">
        <v>0</v>
      </c>
      <c r="AM1924">
        <v>0</v>
      </c>
      <c r="AP1924" t="s">
        <v>327</v>
      </c>
    </row>
    <row r="1925" spans="1:42" customFormat="1">
      <c r="A1925">
        <v>132179</v>
      </c>
      <c r="B1925" t="s">
        <v>3089</v>
      </c>
      <c r="C1925" t="s">
        <v>3090</v>
      </c>
      <c r="D1925" s="18">
        <v>0</v>
      </c>
      <c r="E1925" s="13">
        <v>41737</v>
      </c>
      <c r="F1925" s="14">
        <v>0.43416666666666665</v>
      </c>
      <c r="G1925" s="18">
        <v>1575</v>
      </c>
      <c r="H1925">
        <v>0</v>
      </c>
      <c r="I1925" s="21">
        <f t="shared" si="60"/>
        <v>-3006404.1889999947</v>
      </c>
      <c r="M1925">
        <v>50213</v>
      </c>
      <c r="N1925">
        <v>7</v>
      </c>
      <c r="O1925" t="s">
        <v>44</v>
      </c>
      <c r="P1925">
        <v>1</v>
      </c>
      <c r="R1925">
        <v>1532</v>
      </c>
      <c r="S1925" s="13">
        <v>41779</v>
      </c>
      <c r="T1925" s="13">
        <v>41779</v>
      </c>
      <c r="W1925">
        <v>2014</v>
      </c>
      <c r="X1925">
        <v>7</v>
      </c>
      <c r="AC1925" t="s">
        <v>146</v>
      </c>
      <c r="AD1925" t="s">
        <v>319</v>
      </c>
      <c r="AE1925" t="str">
        <f t="shared" si="61"/>
        <v>COLÉGIO OLIMPO UBERLÂNDIA</v>
      </c>
      <c r="AG1925">
        <v>52</v>
      </c>
      <c r="AH1925">
        <v>2</v>
      </c>
      <c r="AI1925" t="s">
        <v>49</v>
      </c>
      <c r="AK1925">
        <v>0</v>
      </c>
      <c r="AM1925">
        <v>0</v>
      </c>
      <c r="AP1925" t="s">
        <v>327</v>
      </c>
    </row>
    <row r="1926" spans="1:42" customFormat="1">
      <c r="A1926">
        <v>132180</v>
      </c>
      <c r="B1926" t="s">
        <v>3091</v>
      </c>
      <c r="C1926" t="s">
        <v>3092</v>
      </c>
      <c r="D1926" s="18">
        <v>0</v>
      </c>
      <c r="E1926" s="13">
        <v>41737</v>
      </c>
      <c r="F1926" s="14">
        <v>0.43416666666666665</v>
      </c>
      <c r="G1926" s="18">
        <v>3150</v>
      </c>
      <c r="H1926">
        <v>0</v>
      </c>
      <c r="I1926" s="21">
        <f t="shared" si="60"/>
        <v>-3009554.1889999947</v>
      </c>
      <c r="M1926">
        <v>50217</v>
      </c>
      <c r="N1926">
        <v>7</v>
      </c>
      <c r="O1926" t="s">
        <v>44</v>
      </c>
      <c r="P1926">
        <v>1</v>
      </c>
      <c r="R1926">
        <v>1532</v>
      </c>
      <c r="S1926" s="13">
        <v>41779</v>
      </c>
      <c r="T1926" s="13">
        <v>41779</v>
      </c>
      <c r="W1926">
        <v>2014</v>
      </c>
      <c r="X1926">
        <v>7</v>
      </c>
      <c r="AC1926" t="s">
        <v>146</v>
      </c>
      <c r="AD1926" t="s">
        <v>319</v>
      </c>
      <c r="AE1926" t="str">
        <f t="shared" si="61"/>
        <v>COLÉGIO OLIMPO UBERLÂNDIA</v>
      </c>
      <c r="AG1926">
        <v>52</v>
      </c>
      <c r="AH1926">
        <v>2</v>
      </c>
      <c r="AI1926" t="s">
        <v>49</v>
      </c>
      <c r="AK1926">
        <v>0</v>
      </c>
      <c r="AM1926">
        <v>0</v>
      </c>
      <c r="AP1926" t="s">
        <v>327</v>
      </c>
    </row>
    <row r="1927" spans="1:42" customFormat="1">
      <c r="A1927">
        <v>132181</v>
      </c>
      <c r="B1927" t="s">
        <v>3093</v>
      </c>
      <c r="C1927" t="s">
        <v>3094</v>
      </c>
      <c r="D1927" s="18">
        <v>0</v>
      </c>
      <c r="E1927" s="13">
        <v>41737</v>
      </c>
      <c r="F1927" s="14">
        <v>0.43416666666666665</v>
      </c>
      <c r="G1927" s="18">
        <v>630</v>
      </c>
      <c r="H1927">
        <v>0</v>
      </c>
      <c r="I1927" s="21">
        <f t="shared" si="60"/>
        <v>-3010184.1889999947</v>
      </c>
      <c r="M1927">
        <v>50218</v>
      </c>
      <c r="N1927">
        <v>7</v>
      </c>
      <c r="O1927" t="s">
        <v>44</v>
      </c>
      <c r="P1927">
        <v>1</v>
      </c>
      <c r="R1927">
        <v>1532</v>
      </c>
      <c r="S1927" s="13">
        <v>41779</v>
      </c>
      <c r="T1927" s="13">
        <v>41779</v>
      </c>
      <c r="W1927">
        <v>2014</v>
      </c>
      <c r="X1927">
        <v>7</v>
      </c>
      <c r="AC1927" t="s">
        <v>146</v>
      </c>
      <c r="AD1927" t="s">
        <v>319</v>
      </c>
      <c r="AE1927" t="str">
        <f t="shared" si="61"/>
        <v>COLÉGIO OLIMPO UBERLÂNDIA</v>
      </c>
      <c r="AG1927">
        <v>52</v>
      </c>
      <c r="AH1927">
        <v>2</v>
      </c>
      <c r="AI1927" t="s">
        <v>49</v>
      </c>
      <c r="AK1927">
        <v>0</v>
      </c>
      <c r="AM1927">
        <v>0</v>
      </c>
      <c r="AP1927" t="s">
        <v>327</v>
      </c>
    </row>
    <row r="1928" spans="1:42" customFormat="1">
      <c r="A1928">
        <v>132183</v>
      </c>
      <c r="B1928" t="s">
        <v>3095</v>
      </c>
      <c r="C1928" t="s">
        <v>3096</v>
      </c>
      <c r="D1928" s="18">
        <v>0</v>
      </c>
      <c r="E1928" s="13">
        <v>41737</v>
      </c>
      <c r="F1928" s="14">
        <v>0.43416666666666665</v>
      </c>
      <c r="G1928" s="18">
        <v>3780</v>
      </c>
      <c r="H1928">
        <v>0</v>
      </c>
      <c r="I1928" s="21">
        <f t="shared" si="60"/>
        <v>-3013964.1889999947</v>
      </c>
      <c r="M1928">
        <v>50228</v>
      </c>
      <c r="N1928">
        <v>7</v>
      </c>
      <c r="O1928" t="s">
        <v>44</v>
      </c>
      <c r="P1928">
        <v>1</v>
      </c>
      <c r="R1928">
        <v>1532</v>
      </c>
      <c r="S1928" s="13">
        <v>41779</v>
      </c>
      <c r="T1928" s="13">
        <v>41779</v>
      </c>
      <c r="W1928">
        <v>2014</v>
      </c>
      <c r="X1928">
        <v>7</v>
      </c>
      <c r="AC1928" t="s">
        <v>146</v>
      </c>
      <c r="AD1928" t="s">
        <v>319</v>
      </c>
      <c r="AE1928" t="str">
        <f t="shared" si="61"/>
        <v>COLÉGIO OLIMPO UBERLÂNDIA</v>
      </c>
      <c r="AG1928">
        <v>52</v>
      </c>
      <c r="AH1928">
        <v>2</v>
      </c>
      <c r="AI1928" t="s">
        <v>49</v>
      </c>
      <c r="AK1928">
        <v>0</v>
      </c>
      <c r="AM1928">
        <v>0</v>
      </c>
      <c r="AP1928" t="s">
        <v>327</v>
      </c>
    </row>
    <row r="1929" spans="1:42" customFormat="1">
      <c r="A1929">
        <v>132233</v>
      </c>
      <c r="B1929" t="s">
        <v>3097</v>
      </c>
      <c r="C1929" t="s">
        <v>3098</v>
      </c>
      <c r="D1929" s="18">
        <v>0</v>
      </c>
      <c r="E1929" s="13">
        <v>41737</v>
      </c>
      <c r="F1929" s="14">
        <v>0.44938657407407406</v>
      </c>
      <c r="G1929" s="18">
        <v>2592</v>
      </c>
      <c r="H1929">
        <v>0</v>
      </c>
      <c r="I1929" s="21">
        <f t="shared" si="60"/>
        <v>-3016556.1889999947</v>
      </c>
      <c r="M1929">
        <v>45532</v>
      </c>
      <c r="N1929">
        <v>7</v>
      </c>
      <c r="O1929" t="s">
        <v>44</v>
      </c>
      <c r="P1929">
        <v>1</v>
      </c>
      <c r="R1929">
        <v>1450</v>
      </c>
      <c r="S1929" s="13">
        <v>41779</v>
      </c>
      <c r="T1929" s="13">
        <v>41779</v>
      </c>
      <c r="W1929">
        <v>2014</v>
      </c>
      <c r="X1929">
        <v>7</v>
      </c>
      <c r="AC1929" t="s">
        <v>65</v>
      </c>
      <c r="AD1929" t="s">
        <v>320</v>
      </c>
      <c r="AE1929" t="str">
        <f t="shared" si="61"/>
        <v>COLÉGIO OLIMPO GOIÂNIA</v>
      </c>
      <c r="AG1929">
        <v>52</v>
      </c>
      <c r="AH1929">
        <v>2</v>
      </c>
      <c r="AI1929" t="s">
        <v>49</v>
      </c>
      <c r="AK1929">
        <v>0</v>
      </c>
      <c r="AM1929">
        <v>0</v>
      </c>
      <c r="AP1929" t="s">
        <v>327</v>
      </c>
    </row>
    <row r="1930" spans="1:42" customFormat="1">
      <c r="A1930">
        <v>133134</v>
      </c>
      <c r="B1930" t="s">
        <v>3099</v>
      </c>
      <c r="C1930" t="s">
        <v>3100</v>
      </c>
      <c r="D1930" s="18">
        <v>0</v>
      </c>
      <c r="E1930" s="13">
        <v>41737</v>
      </c>
      <c r="F1930" s="14">
        <v>0.4538194444444445</v>
      </c>
      <c r="G1930" s="18">
        <v>7.4</v>
      </c>
      <c r="H1930">
        <v>0</v>
      </c>
      <c r="I1930" s="21">
        <f t="shared" si="60"/>
        <v>-3016563.5889999946</v>
      </c>
      <c r="M1930">
        <v>53076</v>
      </c>
      <c r="N1930">
        <v>7</v>
      </c>
      <c r="O1930" t="s">
        <v>44</v>
      </c>
      <c r="P1930">
        <v>1</v>
      </c>
      <c r="R1930">
        <v>575</v>
      </c>
      <c r="S1930" s="13">
        <v>41784</v>
      </c>
      <c r="T1930" s="13">
        <v>41784</v>
      </c>
      <c r="W1930">
        <v>2014</v>
      </c>
      <c r="X1930">
        <v>7</v>
      </c>
      <c r="AC1930" t="s">
        <v>61</v>
      </c>
      <c r="AD1930" t="s">
        <v>320</v>
      </c>
      <c r="AE1930" t="str">
        <f t="shared" si="61"/>
        <v>COLÉGIO OLIMPO GOIÂNIA</v>
      </c>
      <c r="AG1930">
        <v>26</v>
      </c>
      <c r="AH1930">
        <v>9</v>
      </c>
      <c r="AI1930" t="s">
        <v>54</v>
      </c>
      <c r="AK1930">
        <v>0</v>
      </c>
      <c r="AM1930">
        <v>0</v>
      </c>
      <c r="AP1930" t="s">
        <v>336</v>
      </c>
    </row>
    <row r="1931" spans="1:42" customFormat="1">
      <c r="A1931">
        <v>133135</v>
      </c>
      <c r="B1931" t="s">
        <v>3101</v>
      </c>
      <c r="C1931" t="s">
        <v>3102</v>
      </c>
      <c r="D1931" s="18">
        <v>0</v>
      </c>
      <c r="E1931" s="13">
        <v>41737</v>
      </c>
      <c r="F1931" s="14">
        <v>0.4538194444444445</v>
      </c>
      <c r="G1931" s="18">
        <v>15.33</v>
      </c>
      <c r="H1931">
        <v>0</v>
      </c>
      <c r="I1931" s="21">
        <f t="shared" si="60"/>
        <v>-3016578.9189999946</v>
      </c>
      <c r="M1931">
        <v>53077</v>
      </c>
      <c r="N1931">
        <v>7</v>
      </c>
      <c r="O1931" t="s">
        <v>44</v>
      </c>
      <c r="P1931">
        <v>1</v>
      </c>
      <c r="R1931">
        <v>575</v>
      </c>
      <c r="S1931" s="13">
        <v>41784</v>
      </c>
      <c r="T1931" s="13">
        <v>41784</v>
      </c>
      <c r="W1931">
        <v>2014</v>
      </c>
      <c r="X1931">
        <v>7</v>
      </c>
      <c r="AC1931" t="s">
        <v>61</v>
      </c>
      <c r="AD1931" t="s">
        <v>320</v>
      </c>
      <c r="AE1931" t="str">
        <f t="shared" si="61"/>
        <v>COLÉGIO OLIMPO GOIÂNIA</v>
      </c>
      <c r="AG1931">
        <v>26</v>
      </c>
      <c r="AH1931">
        <v>9</v>
      </c>
      <c r="AI1931" t="s">
        <v>54</v>
      </c>
      <c r="AK1931">
        <v>0</v>
      </c>
      <c r="AM1931">
        <v>0</v>
      </c>
      <c r="AP1931" t="s">
        <v>336</v>
      </c>
    </row>
    <row r="1932" spans="1:42" customFormat="1">
      <c r="A1932">
        <v>138508</v>
      </c>
      <c r="B1932">
        <v>145448</v>
      </c>
      <c r="C1932" t="s">
        <v>3103</v>
      </c>
      <c r="D1932" s="18">
        <v>1436.3</v>
      </c>
      <c r="E1932" s="13">
        <v>41737</v>
      </c>
      <c r="F1932" s="14">
        <v>0.46109953703703704</v>
      </c>
      <c r="G1932" s="18">
        <v>0</v>
      </c>
      <c r="H1932">
        <v>0</v>
      </c>
      <c r="I1932" s="21">
        <f t="shared" si="60"/>
        <v>-3015142.6189999948</v>
      </c>
      <c r="L1932">
        <v>145448</v>
      </c>
      <c r="N1932">
        <v>8</v>
      </c>
      <c r="O1932" t="s">
        <v>63</v>
      </c>
      <c r="P1932">
        <v>1</v>
      </c>
      <c r="R1932">
        <v>2</v>
      </c>
      <c r="S1932" s="13">
        <v>41801</v>
      </c>
      <c r="T1932" s="13">
        <v>41801</v>
      </c>
      <c r="W1932">
        <v>2014</v>
      </c>
      <c r="X1932">
        <v>8</v>
      </c>
      <c r="AC1932" t="s">
        <v>48</v>
      </c>
      <c r="AD1932" t="s">
        <v>319</v>
      </c>
      <c r="AE1932" t="str">
        <f t="shared" si="61"/>
        <v>COLÉGIO OLIMPO GOIÂNIA</v>
      </c>
      <c r="AG1932">
        <v>4</v>
      </c>
      <c r="AH1932">
        <v>3</v>
      </c>
      <c r="AI1932" t="s">
        <v>64</v>
      </c>
      <c r="AK1932">
        <v>0</v>
      </c>
      <c r="AM1932">
        <v>0</v>
      </c>
      <c r="AP1932" t="s">
        <v>418</v>
      </c>
    </row>
    <row r="1933" spans="1:42" customFormat="1">
      <c r="A1933">
        <v>125234</v>
      </c>
      <c r="B1933" t="s">
        <v>3104</v>
      </c>
      <c r="C1933" t="s">
        <v>3105</v>
      </c>
      <c r="D1933" s="18">
        <v>0</v>
      </c>
      <c r="E1933" s="13">
        <v>41737</v>
      </c>
      <c r="F1933" s="14">
        <v>0.4649537037037037</v>
      </c>
      <c r="G1933" s="18">
        <v>12543.8</v>
      </c>
      <c r="H1933">
        <v>0</v>
      </c>
      <c r="I1933" s="21">
        <f t="shared" si="60"/>
        <v>-3027686.4189999946</v>
      </c>
      <c r="M1933">
        <v>48410</v>
      </c>
      <c r="N1933">
        <v>24</v>
      </c>
      <c r="O1933" t="s">
        <v>68</v>
      </c>
      <c r="P1933">
        <v>1</v>
      </c>
      <c r="R1933">
        <v>335</v>
      </c>
      <c r="S1933" s="13">
        <v>41745</v>
      </c>
      <c r="T1933" s="13">
        <v>41745</v>
      </c>
      <c r="W1933">
        <v>2014</v>
      </c>
      <c r="X1933">
        <v>24</v>
      </c>
      <c r="AC1933" t="s">
        <v>239</v>
      </c>
      <c r="AD1933" t="s">
        <v>320</v>
      </c>
      <c r="AE1933" t="str">
        <f t="shared" si="61"/>
        <v>COLÉGIO OLIMPO GOIÂNIA</v>
      </c>
      <c r="AG1933">
        <v>2</v>
      </c>
      <c r="AH1933">
        <v>8</v>
      </c>
      <c r="AI1933" t="s">
        <v>52</v>
      </c>
      <c r="AK1933">
        <v>0</v>
      </c>
      <c r="AM1933">
        <v>0</v>
      </c>
      <c r="AP1933" t="s">
        <v>371</v>
      </c>
    </row>
    <row r="1934" spans="1:42" customFormat="1">
      <c r="A1934">
        <v>134968</v>
      </c>
      <c r="B1934">
        <v>142507</v>
      </c>
      <c r="C1934" t="s">
        <v>3106</v>
      </c>
      <c r="D1934" s="18">
        <v>1437</v>
      </c>
      <c r="E1934" s="13">
        <v>41737</v>
      </c>
      <c r="F1934" s="14">
        <v>0.46824074074074074</v>
      </c>
      <c r="G1934" s="18">
        <v>0</v>
      </c>
      <c r="H1934">
        <v>0</v>
      </c>
      <c r="I1934" s="21">
        <f t="shared" si="60"/>
        <v>-3026249.4189999946</v>
      </c>
      <c r="L1934">
        <v>142507</v>
      </c>
      <c r="N1934">
        <v>8</v>
      </c>
      <c r="O1934" t="s">
        <v>63</v>
      </c>
      <c r="P1934">
        <v>1</v>
      </c>
      <c r="R1934">
        <v>2</v>
      </c>
      <c r="S1934" s="13">
        <v>41786</v>
      </c>
      <c r="T1934" s="13">
        <v>41786</v>
      </c>
      <c r="W1934">
        <v>2014</v>
      </c>
      <c r="X1934">
        <v>8</v>
      </c>
      <c r="AC1934" t="s">
        <v>48</v>
      </c>
      <c r="AD1934" t="s">
        <v>319</v>
      </c>
      <c r="AE1934" t="str">
        <f t="shared" si="61"/>
        <v>COLÉGIO OLIMPO GOIÂNIA</v>
      </c>
      <c r="AG1934">
        <v>4</v>
      </c>
      <c r="AH1934">
        <v>8</v>
      </c>
      <c r="AI1934" t="s">
        <v>52</v>
      </c>
      <c r="AK1934">
        <v>0</v>
      </c>
      <c r="AM1934">
        <v>0</v>
      </c>
      <c r="AP1934" t="s">
        <v>418</v>
      </c>
    </row>
    <row r="1935" spans="1:42" customFormat="1">
      <c r="A1935">
        <v>125099</v>
      </c>
      <c r="B1935">
        <v>145655</v>
      </c>
      <c r="C1935" t="s">
        <v>3107</v>
      </c>
      <c r="D1935" s="18">
        <v>1541.24</v>
      </c>
      <c r="E1935" s="13">
        <v>41737</v>
      </c>
      <c r="F1935" s="14">
        <v>0.47833333333333333</v>
      </c>
      <c r="G1935" s="18">
        <v>0</v>
      </c>
      <c r="H1935">
        <v>0</v>
      </c>
      <c r="I1935" s="21">
        <f t="shared" si="60"/>
        <v>-3024708.1789999944</v>
      </c>
      <c r="L1935">
        <v>145655</v>
      </c>
      <c r="N1935">
        <v>8</v>
      </c>
      <c r="O1935" t="s">
        <v>63</v>
      </c>
      <c r="P1935">
        <v>1</v>
      </c>
      <c r="R1935">
        <v>2</v>
      </c>
      <c r="S1935" s="13">
        <v>41743</v>
      </c>
      <c r="T1935" s="13">
        <v>41743</v>
      </c>
      <c r="W1935">
        <v>2014</v>
      </c>
      <c r="X1935">
        <v>8</v>
      </c>
      <c r="AC1935" t="s">
        <v>48</v>
      </c>
      <c r="AD1935" t="s">
        <v>319</v>
      </c>
      <c r="AE1935" t="str">
        <f t="shared" si="61"/>
        <v>COLÉGIO OLIMPO GOIÂNIA</v>
      </c>
      <c r="AG1935">
        <v>4</v>
      </c>
      <c r="AH1935">
        <v>8</v>
      </c>
      <c r="AI1935" t="s">
        <v>52</v>
      </c>
      <c r="AK1935">
        <v>0</v>
      </c>
      <c r="AM1935">
        <v>0</v>
      </c>
      <c r="AP1935" t="s">
        <v>418</v>
      </c>
    </row>
    <row r="1936" spans="1:42" customFormat="1">
      <c r="A1936">
        <v>132301</v>
      </c>
      <c r="B1936" t="s">
        <v>255</v>
      </c>
      <c r="C1936" t="s">
        <v>354</v>
      </c>
      <c r="D1936" s="18">
        <v>571.29</v>
      </c>
      <c r="E1936" s="13">
        <v>41737</v>
      </c>
      <c r="F1936" s="14">
        <v>0.48561342592592593</v>
      </c>
      <c r="G1936" s="18">
        <v>0</v>
      </c>
      <c r="H1936">
        <v>0</v>
      </c>
      <c r="I1936" s="21">
        <f t="shared" si="60"/>
        <v>-3024136.8889999944</v>
      </c>
      <c r="N1936">
        <v>7</v>
      </c>
      <c r="O1936" t="s">
        <v>44</v>
      </c>
      <c r="P1936">
        <v>1</v>
      </c>
      <c r="R1936">
        <v>1431</v>
      </c>
      <c r="S1936" s="13">
        <v>41779</v>
      </c>
      <c r="T1936" s="13">
        <v>41779</v>
      </c>
      <c r="W1936">
        <v>2014</v>
      </c>
      <c r="X1936">
        <v>7</v>
      </c>
      <c r="AC1936" t="s">
        <v>70</v>
      </c>
      <c r="AD1936" t="s">
        <v>319</v>
      </c>
      <c r="AE1936" t="str">
        <f t="shared" si="61"/>
        <v>COLÉGIO OLIMPO GOIÂNIA</v>
      </c>
      <c r="AG1936">
        <v>52</v>
      </c>
      <c r="AH1936">
        <v>2</v>
      </c>
      <c r="AI1936" t="s">
        <v>49</v>
      </c>
      <c r="AM1936">
        <v>0</v>
      </c>
      <c r="AP1936" t="s">
        <v>327</v>
      </c>
    </row>
    <row r="1937" spans="1:42" customFormat="1">
      <c r="A1937">
        <v>132307</v>
      </c>
      <c r="B1937" t="s">
        <v>3108</v>
      </c>
      <c r="C1937" t="s">
        <v>3108</v>
      </c>
      <c r="D1937" s="18">
        <v>6938.46</v>
      </c>
      <c r="E1937" s="13">
        <v>41737</v>
      </c>
      <c r="F1937" s="14">
        <v>0.48616898148148152</v>
      </c>
      <c r="G1937" s="18">
        <v>0</v>
      </c>
      <c r="H1937">
        <v>0</v>
      </c>
      <c r="I1937" s="21">
        <f t="shared" si="60"/>
        <v>-3017198.4289999944</v>
      </c>
      <c r="N1937">
        <v>7</v>
      </c>
      <c r="O1937" t="s">
        <v>44</v>
      </c>
      <c r="P1937">
        <v>1</v>
      </c>
      <c r="R1937">
        <v>1524</v>
      </c>
      <c r="S1937" s="13">
        <v>41779</v>
      </c>
      <c r="T1937" s="13">
        <v>42181</v>
      </c>
      <c r="W1937">
        <v>2014</v>
      </c>
      <c r="X1937">
        <v>7</v>
      </c>
      <c r="AC1937" t="s">
        <v>206</v>
      </c>
      <c r="AD1937" t="s">
        <v>320</v>
      </c>
      <c r="AE1937" t="str">
        <f t="shared" si="61"/>
        <v>COLÉGIO OLIMPO GOIÂNIA</v>
      </c>
      <c r="AG1937">
        <v>52</v>
      </c>
      <c r="AH1937">
        <v>2</v>
      </c>
      <c r="AI1937" t="s">
        <v>49</v>
      </c>
      <c r="AM1937">
        <v>0</v>
      </c>
      <c r="AO1937">
        <v>3</v>
      </c>
      <c r="AP1937" t="s">
        <v>327</v>
      </c>
    </row>
    <row r="1938" spans="1:42" customFormat="1">
      <c r="A1938">
        <v>274228</v>
      </c>
      <c r="B1938" t="s">
        <v>3108</v>
      </c>
      <c r="C1938" t="s">
        <v>3109</v>
      </c>
      <c r="D1938" s="18">
        <v>0</v>
      </c>
      <c r="E1938" s="13">
        <v>41737</v>
      </c>
      <c r="F1938" s="14">
        <v>0.48616898148148152</v>
      </c>
      <c r="G1938" s="18">
        <v>6938.46</v>
      </c>
      <c r="H1938">
        <v>0</v>
      </c>
      <c r="I1938" s="21">
        <f t="shared" si="60"/>
        <v>-3024136.8889999944</v>
      </c>
      <c r="N1938">
        <v>7</v>
      </c>
      <c r="O1938" t="s">
        <v>44</v>
      </c>
      <c r="P1938">
        <v>1</v>
      </c>
      <c r="R1938">
        <v>1524</v>
      </c>
      <c r="S1938" s="13">
        <v>42181</v>
      </c>
      <c r="T1938" s="13">
        <v>42181</v>
      </c>
      <c r="W1938">
        <v>2015</v>
      </c>
      <c r="X1938">
        <v>7</v>
      </c>
      <c r="AA1938">
        <v>132307</v>
      </c>
      <c r="AC1938" t="s">
        <v>206</v>
      </c>
      <c r="AD1938" t="s">
        <v>320</v>
      </c>
      <c r="AE1938" t="str">
        <f t="shared" si="61"/>
        <v>COLÉGIO OLIMPO GOIÂNIA</v>
      </c>
      <c r="AG1938">
        <v>3</v>
      </c>
      <c r="AH1938">
        <v>2</v>
      </c>
      <c r="AI1938" t="s">
        <v>49</v>
      </c>
      <c r="AM1938">
        <v>0</v>
      </c>
      <c r="AP1938" t="s">
        <v>80</v>
      </c>
    </row>
    <row r="1939" spans="1:42" customFormat="1">
      <c r="A1939">
        <v>132308</v>
      </c>
      <c r="B1939" t="s">
        <v>191</v>
      </c>
      <c r="C1939" t="s">
        <v>163</v>
      </c>
      <c r="D1939" s="18">
        <v>1953.32</v>
      </c>
      <c r="E1939" s="13">
        <v>41737</v>
      </c>
      <c r="F1939" s="14">
        <v>0.48645833333333338</v>
      </c>
      <c r="G1939" s="18">
        <v>0</v>
      </c>
      <c r="H1939">
        <v>0</v>
      </c>
      <c r="I1939" s="21">
        <f t="shared" si="60"/>
        <v>-3022183.5689999945</v>
      </c>
      <c r="N1939">
        <v>7</v>
      </c>
      <c r="O1939" t="s">
        <v>44</v>
      </c>
      <c r="P1939">
        <v>1</v>
      </c>
      <c r="R1939">
        <v>1431</v>
      </c>
      <c r="S1939" s="13">
        <v>41779</v>
      </c>
      <c r="T1939" s="13">
        <v>41779</v>
      </c>
      <c r="W1939">
        <v>2014</v>
      </c>
      <c r="X1939">
        <v>7</v>
      </c>
      <c r="AC1939" t="s">
        <v>70</v>
      </c>
      <c r="AD1939" t="s">
        <v>319</v>
      </c>
      <c r="AE1939" t="str">
        <f t="shared" si="61"/>
        <v>COLÉGIO OLIMPO GOIÂNIA</v>
      </c>
      <c r="AG1939">
        <v>52</v>
      </c>
      <c r="AH1939">
        <v>4</v>
      </c>
      <c r="AI1939" t="s">
        <v>78</v>
      </c>
      <c r="AM1939">
        <v>0</v>
      </c>
      <c r="AP1939" t="s">
        <v>327</v>
      </c>
    </row>
    <row r="1940" spans="1:42" customFormat="1">
      <c r="A1940">
        <v>132309</v>
      </c>
      <c r="B1940" t="s">
        <v>3110</v>
      </c>
      <c r="C1940" t="s">
        <v>3111</v>
      </c>
      <c r="D1940" s="18">
        <v>0</v>
      </c>
      <c r="E1940" s="13">
        <v>41737</v>
      </c>
      <c r="F1940" s="14">
        <v>0.48704861111111114</v>
      </c>
      <c r="G1940" s="18">
        <v>227.95</v>
      </c>
      <c r="H1940">
        <v>0</v>
      </c>
      <c r="I1940" s="21">
        <f t="shared" si="60"/>
        <v>-3022411.5189999947</v>
      </c>
      <c r="M1940">
        <v>52670</v>
      </c>
      <c r="N1940">
        <v>24</v>
      </c>
      <c r="O1940" t="s">
        <v>68</v>
      </c>
      <c r="P1940">
        <v>1</v>
      </c>
      <c r="R1940">
        <v>1577</v>
      </c>
      <c r="S1940" s="13">
        <v>41779</v>
      </c>
      <c r="T1940" s="13">
        <v>41779</v>
      </c>
      <c r="W1940">
        <v>2014</v>
      </c>
      <c r="X1940">
        <v>24</v>
      </c>
      <c r="AC1940" t="s">
        <v>187</v>
      </c>
      <c r="AD1940" t="s">
        <v>319</v>
      </c>
      <c r="AE1940" t="str">
        <f t="shared" si="61"/>
        <v>COLÉGIO OLIMPO GOIÂNIA</v>
      </c>
      <c r="AG1940">
        <v>2</v>
      </c>
      <c r="AH1940">
        <v>9</v>
      </c>
      <c r="AI1940" t="s">
        <v>54</v>
      </c>
      <c r="AK1940">
        <v>0</v>
      </c>
      <c r="AM1940">
        <v>0</v>
      </c>
      <c r="AP1940" t="s">
        <v>371</v>
      </c>
    </row>
    <row r="1941" spans="1:42" customFormat="1">
      <c r="A1941">
        <v>132310</v>
      </c>
      <c r="B1941" t="s">
        <v>231</v>
      </c>
      <c r="C1941" t="s">
        <v>232</v>
      </c>
      <c r="D1941" s="18">
        <v>0</v>
      </c>
      <c r="E1941" s="13">
        <v>41737</v>
      </c>
      <c r="F1941" s="14">
        <v>0.48710648148148145</v>
      </c>
      <c r="G1941" s="18">
        <v>320</v>
      </c>
      <c r="H1941">
        <v>0</v>
      </c>
      <c r="I1941" s="21">
        <f t="shared" si="60"/>
        <v>-3022731.5189999947</v>
      </c>
      <c r="N1941">
        <v>7</v>
      </c>
      <c r="O1941" t="s">
        <v>44</v>
      </c>
      <c r="P1941">
        <v>1</v>
      </c>
      <c r="R1941">
        <v>569</v>
      </c>
      <c r="S1941" s="13">
        <v>41779</v>
      </c>
      <c r="T1941" s="13">
        <v>41779</v>
      </c>
      <c r="W1941">
        <v>2014</v>
      </c>
      <c r="X1941">
        <v>7</v>
      </c>
      <c r="AC1941" t="s">
        <v>108</v>
      </c>
      <c r="AD1941" t="s">
        <v>320</v>
      </c>
      <c r="AE1941" t="str">
        <f t="shared" si="61"/>
        <v>COLÉGIO OLIMPO GOIÂNIA</v>
      </c>
      <c r="AG1941">
        <v>52</v>
      </c>
      <c r="AH1941">
        <v>2</v>
      </c>
      <c r="AI1941" t="s">
        <v>49</v>
      </c>
      <c r="AM1941">
        <v>0</v>
      </c>
      <c r="AP1941" t="s">
        <v>327</v>
      </c>
    </row>
    <row r="1942" spans="1:42" customFormat="1">
      <c r="A1942">
        <v>123686</v>
      </c>
      <c r="B1942" t="s">
        <v>2515</v>
      </c>
      <c r="C1942" t="s">
        <v>2515</v>
      </c>
      <c r="D1942" s="18">
        <v>0</v>
      </c>
      <c r="E1942" s="13">
        <v>41737</v>
      </c>
      <c r="F1942" s="14">
        <v>0.53565972222222225</v>
      </c>
      <c r="G1942" s="18">
        <v>8500</v>
      </c>
      <c r="H1942">
        <v>0</v>
      </c>
      <c r="I1942" s="21">
        <f t="shared" si="60"/>
        <v>-3031231.5189999947</v>
      </c>
      <c r="N1942">
        <v>60</v>
      </c>
      <c r="O1942" t="s">
        <v>60</v>
      </c>
      <c r="P1942">
        <v>1</v>
      </c>
      <c r="R1942">
        <v>1449</v>
      </c>
      <c r="S1942" s="13">
        <v>41738</v>
      </c>
      <c r="T1942" s="13">
        <v>42135</v>
      </c>
      <c r="W1942">
        <v>2014</v>
      </c>
      <c r="X1942">
        <v>24</v>
      </c>
      <c r="AC1942" t="s">
        <v>51</v>
      </c>
      <c r="AD1942" t="s">
        <v>320</v>
      </c>
      <c r="AE1942" t="str">
        <f t="shared" si="61"/>
        <v>COLÉGIO OLIMPO GOIÂNIA</v>
      </c>
      <c r="AG1942">
        <v>26</v>
      </c>
      <c r="AH1942">
        <v>8</v>
      </c>
      <c r="AI1942" t="s">
        <v>52</v>
      </c>
      <c r="AM1942">
        <v>0</v>
      </c>
      <c r="AO1942">
        <v>33</v>
      </c>
      <c r="AP1942" t="s">
        <v>336</v>
      </c>
    </row>
    <row r="1943" spans="1:42" customFormat="1">
      <c r="A1943">
        <v>269303</v>
      </c>
      <c r="B1943" t="s">
        <v>2515</v>
      </c>
      <c r="C1943" t="s">
        <v>3112</v>
      </c>
      <c r="D1943" s="18">
        <v>8500</v>
      </c>
      <c r="E1943" s="13">
        <v>41737</v>
      </c>
      <c r="F1943" s="14">
        <v>0.53565972222222225</v>
      </c>
      <c r="G1943" s="18">
        <v>0</v>
      </c>
      <c r="H1943">
        <v>0</v>
      </c>
      <c r="I1943" s="21">
        <f t="shared" si="60"/>
        <v>-3022731.5189999947</v>
      </c>
      <c r="N1943">
        <v>60</v>
      </c>
      <c r="O1943" t="s">
        <v>60</v>
      </c>
      <c r="P1943">
        <v>1</v>
      </c>
      <c r="R1943">
        <v>1449</v>
      </c>
      <c r="S1943" s="13">
        <v>42135</v>
      </c>
      <c r="T1943" s="13">
        <v>42135</v>
      </c>
      <c r="W1943">
        <v>2015</v>
      </c>
      <c r="X1943">
        <v>60</v>
      </c>
      <c r="AA1943">
        <v>123686</v>
      </c>
      <c r="AC1943" t="s">
        <v>51</v>
      </c>
      <c r="AD1943" t="s">
        <v>320</v>
      </c>
      <c r="AE1943" t="str">
        <f t="shared" si="61"/>
        <v>COLÉGIO OLIMPO GOIÂNIA</v>
      </c>
      <c r="AG1943">
        <v>33</v>
      </c>
      <c r="AH1943">
        <v>8</v>
      </c>
      <c r="AI1943" t="s">
        <v>52</v>
      </c>
      <c r="AM1943">
        <v>0</v>
      </c>
      <c r="AP1943" t="s">
        <v>335</v>
      </c>
    </row>
    <row r="1944" spans="1:42" customFormat="1">
      <c r="A1944">
        <v>123688</v>
      </c>
      <c r="B1944" t="s">
        <v>3113</v>
      </c>
      <c r="C1944" t="s">
        <v>3113</v>
      </c>
      <c r="D1944" s="18">
        <v>0</v>
      </c>
      <c r="E1944" s="13">
        <v>41737</v>
      </c>
      <c r="F1944" s="14">
        <v>0.53622685185185182</v>
      </c>
      <c r="G1944" s="18">
        <v>30000</v>
      </c>
      <c r="H1944">
        <v>0</v>
      </c>
      <c r="I1944" s="21">
        <f t="shared" si="60"/>
        <v>-3052731.5189999947</v>
      </c>
      <c r="N1944">
        <v>60</v>
      </c>
      <c r="O1944" t="s">
        <v>60</v>
      </c>
      <c r="P1944">
        <v>1</v>
      </c>
      <c r="R1944">
        <v>1449</v>
      </c>
      <c r="S1944" s="13">
        <v>41738</v>
      </c>
      <c r="T1944" s="13">
        <v>42135</v>
      </c>
      <c r="W1944">
        <v>2014</v>
      </c>
      <c r="X1944">
        <v>24</v>
      </c>
      <c r="AC1944" t="s">
        <v>51</v>
      </c>
      <c r="AD1944" t="s">
        <v>320</v>
      </c>
      <c r="AE1944" t="str">
        <f t="shared" si="61"/>
        <v>COLÉGIO OLIMPO GOIÂNIA</v>
      </c>
      <c r="AG1944">
        <v>12</v>
      </c>
      <c r="AH1944">
        <v>8</v>
      </c>
      <c r="AI1944" t="s">
        <v>52</v>
      </c>
      <c r="AM1944">
        <v>0</v>
      </c>
      <c r="AO1944">
        <v>8</v>
      </c>
      <c r="AP1944" t="s">
        <v>355</v>
      </c>
    </row>
    <row r="1945" spans="1:42" customFormat="1">
      <c r="A1945">
        <v>269304</v>
      </c>
      <c r="B1945" t="s">
        <v>3113</v>
      </c>
      <c r="C1945" t="s">
        <v>3114</v>
      </c>
      <c r="D1945" s="18">
        <v>30000</v>
      </c>
      <c r="E1945" s="13">
        <v>41737</v>
      </c>
      <c r="F1945" s="14">
        <v>0.53622685185185182</v>
      </c>
      <c r="G1945" s="18">
        <v>0</v>
      </c>
      <c r="H1945">
        <v>0</v>
      </c>
      <c r="I1945" s="21">
        <f t="shared" si="60"/>
        <v>-3022731.5189999947</v>
      </c>
      <c r="N1945">
        <v>60</v>
      </c>
      <c r="O1945" t="s">
        <v>60</v>
      </c>
      <c r="P1945">
        <v>1</v>
      </c>
      <c r="R1945">
        <v>1449</v>
      </c>
      <c r="S1945" s="13">
        <v>42135</v>
      </c>
      <c r="T1945" s="13">
        <v>42135</v>
      </c>
      <c r="W1945">
        <v>2015</v>
      </c>
      <c r="X1945">
        <v>60</v>
      </c>
      <c r="AA1945">
        <v>123688</v>
      </c>
      <c r="AC1945" t="s">
        <v>51</v>
      </c>
      <c r="AD1945" t="s">
        <v>320</v>
      </c>
      <c r="AE1945" t="str">
        <f t="shared" si="61"/>
        <v>COLÉGIO OLIMPO GOIÂNIA</v>
      </c>
      <c r="AG1945">
        <v>8</v>
      </c>
      <c r="AH1945">
        <v>8</v>
      </c>
      <c r="AI1945" t="s">
        <v>52</v>
      </c>
      <c r="AM1945">
        <v>0</v>
      </c>
      <c r="AP1945" t="s">
        <v>369</v>
      </c>
    </row>
    <row r="1946" spans="1:42" customFormat="1">
      <c r="A1946">
        <v>125136</v>
      </c>
      <c r="B1946">
        <v>162487</v>
      </c>
      <c r="C1946" t="s">
        <v>3115</v>
      </c>
      <c r="D1946" s="18">
        <v>1570.58</v>
      </c>
      <c r="E1946" s="13">
        <v>41737</v>
      </c>
      <c r="F1946" s="14">
        <v>0.54829861111111111</v>
      </c>
      <c r="G1946" s="18">
        <v>0</v>
      </c>
      <c r="H1946">
        <v>0</v>
      </c>
      <c r="I1946" s="21">
        <f t="shared" si="60"/>
        <v>-3021160.9389999947</v>
      </c>
      <c r="L1946">
        <v>162487</v>
      </c>
      <c r="N1946">
        <v>8</v>
      </c>
      <c r="O1946" t="s">
        <v>63</v>
      </c>
      <c r="P1946">
        <v>1</v>
      </c>
      <c r="R1946">
        <v>2</v>
      </c>
      <c r="S1946" s="13">
        <v>41743</v>
      </c>
      <c r="T1946" s="13">
        <v>41743</v>
      </c>
      <c r="W1946">
        <v>2014</v>
      </c>
      <c r="X1946">
        <v>8</v>
      </c>
      <c r="AC1946" t="s">
        <v>48</v>
      </c>
      <c r="AD1946" t="s">
        <v>319</v>
      </c>
      <c r="AE1946" t="str">
        <f t="shared" si="61"/>
        <v>COLÉGIO OLIMPO GOIÂNIA</v>
      </c>
      <c r="AG1946">
        <v>4</v>
      </c>
      <c r="AH1946">
        <v>8</v>
      </c>
      <c r="AI1946" t="s">
        <v>52</v>
      </c>
      <c r="AK1946">
        <v>0</v>
      </c>
      <c r="AM1946">
        <v>0</v>
      </c>
      <c r="AP1946" t="s">
        <v>418</v>
      </c>
    </row>
    <row r="1947" spans="1:42" customFormat="1">
      <c r="A1947">
        <v>125139</v>
      </c>
      <c r="B1947">
        <v>164588</v>
      </c>
      <c r="C1947" t="s">
        <v>3116</v>
      </c>
      <c r="D1947" s="18">
        <v>1584.95</v>
      </c>
      <c r="E1947" s="13">
        <v>41737</v>
      </c>
      <c r="F1947" s="14">
        <v>0.54966435185185192</v>
      </c>
      <c r="G1947" s="18">
        <v>0</v>
      </c>
      <c r="H1947">
        <v>0</v>
      </c>
      <c r="I1947" s="21">
        <f t="shared" si="60"/>
        <v>-3019575.9889999945</v>
      </c>
      <c r="L1947">
        <v>164588</v>
      </c>
      <c r="N1947">
        <v>8</v>
      </c>
      <c r="O1947" t="s">
        <v>63</v>
      </c>
      <c r="P1947">
        <v>1</v>
      </c>
      <c r="R1947">
        <v>2</v>
      </c>
      <c r="S1947" s="13">
        <v>41743</v>
      </c>
      <c r="T1947" s="13">
        <v>41743</v>
      </c>
      <c r="W1947">
        <v>2014</v>
      </c>
      <c r="X1947">
        <v>8</v>
      </c>
      <c r="AC1947" t="s">
        <v>48</v>
      </c>
      <c r="AD1947" t="s">
        <v>319</v>
      </c>
      <c r="AE1947" t="str">
        <f t="shared" si="61"/>
        <v>COLÉGIO OLIMPO GOIÂNIA</v>
      </c>
      <c r="AG1947">
        <v>4</v>
      </c>
      <c r="AH1947">
        <v>8</v>
      </c>
      <c r="AI1947" t="s">
        <v>52</v>
      </c>
      <c r="AK1947">
        <v>0</v>
      </c>
      <c r="AM1947">
        <v>0</v>
      </c>
      <c r="AP1947" t="s">
        <v>418</v>
      </c>
    </row>
    <row r="1948" spans="1:42" customFormat="1">
      <c r="A1948">
        <v>132985</v>
      </c>
      <c r="B1948" t="s">
        <v>102</v>
      </c>
      <c r="C1948" t="s">
        <v>3108</v>
      </c>
      <c r="D1948" s="18">
        <v>0</v>
      </c>
      <c r="E1948" s="13">
        <v>41737</v>
      </c>
      <c r="F1948" s="14">
        <v>0.5760763888888889</v>
      </c>
      <c r="G1948" s="18">
        <v>5623.37</v>
      </c>
      <c r="H1948">
        <v>0</v>
      </c>
      <c r="I1948" s="21">
        <f t="shared" si="60"/>
        <v>-3025199.3589999946</v>
      </c>
      <c r="N1948">
        <v>7</v>
      </c>
      <c r="O1948" t="s">
        <v>44</v>
      </c>
      <c r="P1948">
        <v>1</v>
      </c>
      <c r="R1948">
        <v>1449</v>
      </c>
      <c r="S1948" s="13">
        <v>41782</v>
      </c>
      <c r="T1948" s="13">
        <v>42012</v>
      </c>
      <c r="W1948">
        <v>2014</v>
      </c>
      <c r="X1948">
        <v>7</v>
      </c>
      <c r="AC1948" t="s">
        <v>51</v>
      </c>
      <c r="AD1948" t="s">
        <v>320</v>
      </c>
      <c r="AE1948" t="str">
        <f t="shared" si="61"/>
        <v>COLÉGIO OLIMPO GOIÂNIA</v>
      </c>
      <c r="AG1948">
        <v>3</v>
      </c>
      <c r="AH1948">
        <v>8</v>
      </c>
      <c r="AI1948" t="s">
        <v>52</v>
      </c>
      <c r="AM1948">
        <v>0</v>
      </c>
      <c r="AO1948">
        <v>45</v>
      </c>
      <c r="AP1948" t="s">
        <v>80</v>
      </c>
    </row>
    <row r="1949" spans="1:42" customFormat="1">
      <c r="A1949">
        <v>231102</v>
      </c>
      <c r="B1949" t="s">
        <v>102</v>
      </c>
      <c r="C1949" t="s">
        <v>3117</v>
      </c>
      <c r="D1949" s="18">
        <v>5623.37</v>
      </c>
      <c r="E1949" s="13">
        <v>41737</v>
      </c>
      <c r="F1949" s="14">
        <v>0.5760763888888889</v>
      </c>
      <c r="G1949" s="18">
        <v>0</v>
      </c>
      <c r="H1949">
        <v>0</v>
      </c>
      <c r="I1949" s="21">
        <f t="shared" si="60"/>
        <v>-3019575.9889999945</v>
      </c>
      <c r="N1949">
        <v>7</v>
      </c>
      <c r="O1949" t="s">
        <v>44</v>
      </c>
      <c r="P1949">
        <v>1</v>
      </c>
      <c r="R1949">
        <v>1449</v>
      </c>
      <c r="S1949" s="13">
        <v>42012</v>
      </c>
      <c r="T1949" s="13">
        <v>42012</v>
      </c>
      <c r="W1949">
        <v>2015</v>
      </c>
      <c r="X1949">
        <v>7</v>
      </c>
      <c r="AA1949">
        <v>132985</v>
      </c>
      <c r="AC1949" t="s">
        <v>51</v>
      </c>
      <c r="AD1949" t="s">
        <v>320</v>
      </c>
      <c r="AE1949" t="str">
        <f t="shared" si="61"/>
        <v>COLÉGIO OLIMPO GOIÂNIA</v>
      </c>
      <c r="AG1949">
        <v>45</v>
      </c>
      <c r="AH1949">
        <v>8</v>
      </c>
      <c r="AI1949" t="s">
        <v>52</v>
      </c>
      <c r="AM1949">
        <v>0</v>
      </c>
      <c r="AP1949" t="s">
        <v>439</v>
      </c>
    </row>
    <row r="1950" spans="1:42" customFormat="1">
      <c r="A1950">
        <v>123703</v>
      </c>
      <c r="B1950">
        <v>146130</v>
      </c>
      <c r="C1950" t="s">
        <v>3118</v>
      </c>
      <c r="D1950" s="18">
        <v>1525.76</v>
      </c>
      <c r="E1950" s="13">
        <v>41737</v>
      </c>
      <c r="F1950" s="14">
        <v>0.58152777777777775</v>
      </c>
      <c r="G1950" s="18">
        <v>0</v>
      </c>
      <c r="H1950">
        <v>0</v>
      </c>
      <c r="I1950" s="21">
        <f t="shared" si="60"/>
        <v>-3018050.2289999947</v>
      </c>
      <c r="L1950">
        <v>146130</v>
      </c>
      <c r="N1950">
        <v>14</v>
      </c>
      <c r="O1950" t="s">
        <v>144</v>
      </c>
      <c r="P1950">
        <v>1</v>
      </c>
      <c r="R1950">
        <v>2</v>
      </c>
      <c r="S1950" s="13">
        <v>41738</v>
      </c>
      <c r="T1950" s="13">
        <v>41738</v>
      </c>
      <c r="U1950">
        <v>18227</v>
      </c>
      <c r="V1950">
        <v>20140408</v>
      </c>
      <c r="W1950">
        <v>2014</v>
      </c>
      <c r="X1950">
        <v>14</v>
      </c>
      <c r="AC1950" t="s">
        <v>48</v>
      </c>
      <c r="AD1950" t="s">
        <v>319</v>
      </c>
      <c r="AE1950" t="str">
        <f t="shared" si="61"/>
        <v>COLÉGIO OLIMPO GOIÂNIA</v>
      </c>
      <c r="AG1950">
        <v>12</v>
      </c>
      <c r="AH1950">
        <v>4</v>
      </c>
      <c r="AI1950" t="s">
        <v>78</v>
      </c>
      <c r="AM1950">
        <v>0</v>
      </c>
      <c r="AP1950" t="s">
        <v>355</v>
      </c>
    </row>
    <row r="1951" spans="1:42" customFormat="1">
      <c r="A1951">
        <v>123707</v>
      </c>
      <c r="B1951">
        <v>143952</v>
      </c>
      <c r="C1951" t="s">
        <v>3119</v>
      </c>
      <c r="D1951" s="18">
        <v>1339</v>
      </c>
      <c r="E1951" s="13">
        <v>41737</v>
      </c>
      <c r="F1951" s="14">
        <v>0.58152777777777775</v>
      </c>
      <c r="G1951" s="18">
        <v>0</v>
      </c>
      <c r="H1951">
        <v>0</v>
      </c>
      <c r="I1951" s="21">
        <f t="shared" si="60"/>
        <v>-3016711.2289999947</v>
      </c>
      <c r="L1951">
        <v>143952</v>
      </c>
      <c r="N1951">
        <v>14</v>
      </c>
      <c r="O1951" t="s">
        <v>144</v>
      </c>
      <c r="P1951">
        <v>1</v>
      </c>
      <c r="R1951">
        <v>2</v>
      </c>
      <c r="S1951" s="13">
        <v>41738</v>
      </c>
      <c r="T1951" s="13">
        <v>41738</v>
      </c>
      <c r="U1951">
        <v>18231</v>
      </c>
      <c r="V1951">
        <v>20140408</v>
      </c>
      <c r="W1951">
        <v>2014</v>
      </c>
      <c r="X1951">
        <v>14</v>
      </c>
      <c r="AC1951" t="s">
        <v>48</v>
      </c>
      <c r="AD1951" t="s">
        <v>319</v>
      </c>
      <c r="AE1951" t="str">
        <f t="shared" si="61"/>
        <v>COLÉGIO OLIMPO GOIÂNIA</v>
      </c>
      <c r="AG1951">
        <v>12</v>
      </c>
      <c r="AH1951">
        <v>4</v>
      </c>
      <c r="AI1951" t="s">
        <v>78</v>
      </c>
      <c r="AM1951">
        <v>0</v>
      </c>
      <c r="AP1951" t="s">
        <v>355</v>
      </c>
    </row>
    <row r="1952" spans="1:42" customFormat="1">
      <c r="A1952">
        <v>123702</v>
      </c>
      <c r="B1952">
        <v>145513</v>
      </c>
      <c r="C1952" t="s">
        <v>3120</v>
      </c>
      <c r="D1952" s="18">
        <v>1369.3</v>
      </c>
      <c r="E1952" s="13">
        <v>41737</v>
      </c>
      <c r="F1952" s="14">
        <v>0.58152777777777775</v>
      </c>
      <c r="G1952" s="18">
        <v>0</v>
      </c>
      <c r="H1952">
        <v>0</v>
      </c>
      <c r="I1952" s="21">
        <f t="shared" si="60"/>
        <v>-3015341.9289999949</v>
      </c>
      <c r="L1952">
        <v>145513</v>
      </c>
      <c r="N1952">
        <v>14</v>
      </c>
      <c r="O1952" t="s">
        <v>144</v>
      </c>
      <c r="P1952">
        <v>1</v>
      </c>
      <c r="R1952">
        <v>2</v>
      </c>
      <c r="S1952" s="13">
        <v>41738</v>
      </c>
      <c r="T1952" s="13">
        <v>41738</v>
      </c>
      <c r="U1952">
        <v>18226</v>
      </c>
      <c r="V1952">
        <v>20140408</v>
      </c>
      <c r="W1952">
        <v>2014</v>
      </c>
      <c r="X1952">
        <v>14</v>
      </c>
      <c r="AC1952" t="s">
        <v>48</v>
      </c>
      <c r="AD1952" t="s">
        <v>319</v>
      </c>
      <c r="AE1952" t="str">
        <f t="shared" si="61"/>
        <v>COLÉGIO OLIMPO GOIÂNIA</v>
      </c>
      <c r="AG1952">
        <v>12</v>
      </c>
      <c r="AH1952">
        <v>4</v>
      </c>
      <c r="AI1952" t="s">
        <v>78</v>
      </c>
      <c r="AM1952">
        <v>0</v>
      </c>
      <c r="AP1952" t="s">
        <v>355</v>
      </c>
    </row>
    <row r="1953" spans="1:42" customFormat="1">
      <c r="A1953">
        <v>123706</v>
      </c>
      <c r="B1953">
        <v>144065</v>
      </c>
      <c r="C1953" t="s">
        <v>3121</v>
      </c>
      <c r="D1953" s="18">
        <v>1339</v>
      </c>
      <c r="E1953" s="13">
        <v>41737</v>
      </c>
      <c r="F1953" s="14">
        <v>0.58152777777777775</v>
      </c>
      <c r="G1953" s="18">
        <v>0</v>
      </c>
      <c r="H1953">
        <v>0</v>
      </c>
      <c r="I1953" s="21">
        <f t="shared" si="60"/>
        <v>-3014002.9289999949</v>
      </c>
      <c r="L1953">
        <v>144065</v>
      </c>
      <c r="N1953">
        <v>14</v>
      </c>
      <c r="O1953" t="s">
        <v>144</v>
      </c>
      <c r="P1953">
        <v>1</v>
      </c>
      <c r="R1953">
        <v>2</v>
      </c>
      <c r="S1953" s="13">
        <v>41738</v>
      </c>
      <c r="T1953" s="13">
        <v>41738</v>
      </c>
      <c r="U1953">
        <v>18230</v>
      </c>
      <c r="V1953">
        <v>20140408</v>
      </c>
      <c r="W1953">
        <v>2014</v>
      </c>
      <c r="X1953">
        <v>14</v>
      </c>
      <c r="AC1953" t="s">
        <v>48</v>
      </c>
      <c r="AD1953" t="s">
        <v>319</v>
      </c>
      <c r="AE1953" t="str">
        <f t="shared" si="61"/>
        <v>COLÉGIO OLIMPO GOIÂNIA</v>
      </c>
      <c r="AG1953">
        <v>12</v>
      </c>
      <c r="AH1953">
        <v>4</v>
      </c>
      <c r="AI1953" t="s">
        <v>78</v>
      </c>
      <c r="AM1953">
        <v>0</v>
      </c>
      <c r="AP1953" t="s">
        <v>355</v>
      </c>
    </row>
    <row r="1954" spans="1:42" customFormat="1">
      <c r="A1954">
        <v>123708</v>
      </c>
      <c r="B1954">
        <v>143975</v>
      </c>
      <c r="C1954" t="s">
        <v>3122</v>
      </c>
      <c r="D1954" s="18">
        <v>1339</v>
      </c>
      <c r="E1954" s="13">
        <v>41737</v>
      </c>
      <c r="F1954" s="14">
        <v>0.58152777777777775</v>
      </c>
      <c r="G1954" s="18">
        <v>0</v>
      </c>
      <c r="H1954">
        <v>0</v>
      </c>
      <c r="I1954" s="21">
        <f t="shared" si="60"/>
        <v>-3012663.9289999949</v>
      </c>
      <c r="L1954">
        <v>143975</v>
      </c>
      <c r="N1954">
        <v>14</v>
      </c>
      <c r="O1954" t="s">
        <v>144</v>
      </c>
      <c r="P1954">
        <v>1</v>
      </c>
      <c r="R1954">
        <v>2</v>
      </c>
      <c r="S1954" s="13">
        <v>41738</v>
      </c>
      <c r="T1954" s="13">
        <v>41738</v>
      </c>
      <c r="U1954">
        <v>18232</v>
      </c>
      <c r="V1954">
        <v>20140408</v>
      </c>
      <c r="W1954">
        <v>2014</v>
      </c>
      <c r="X1954">
        <v>14</v>
      </c>
      <c r="AC1954" t="s">
        <v>48</v>
      </c>
      <c r="AD1954" t="s">
        <v>319</v>
      </c>
      <c r="AE1954" t="str">
        <f t="shared" si="61"/>
        <v>COLÉGIO OLIMPO GOIÂNIA</v>
      </c>
      <c r="AG1954">
        <v>12</v>
      </c>
      <c r="AH1954">
        <v>4</v>
      </c>
      <c r="AI1954" t="s">
        <v>78</v>
      </c>
      <c r="AM1954">
        <v>0</v>
      </c>
      <c r="AP1954" t="s">
        <v>355</v>
      </c>
    </row>
    <row r="1955" spans="1:42" customFormat="1">
      <c r="A1955">
        <v>123704</v>
      </c>
      <c r="B1955">
        <v>145726</v>
      </c>
      <c r="C1955" t="s">
        <v>3123</v>
      </c>
      <c r="D1955" s="18">
        <v>1492</v>
      </c>
      <c r="E1955" s="13">
        <v>41737</v>
      </c>
      <c r="F1955" s="14">
        <v>0.58152777777777775</v>
      </c>
      <c r="G1955" s="18">
        <v>0</v>
      </c>
      <c r="H1955">
        <v>0</v>
      </c>
      <c r="I1955" s="21">
        <f t="shared" si="60"/>
        <v>-3011171.9289999949</v>
      </c>
      <c r="L1955">
        <v>145726</v>
      </c>
      <c r="N1955">
        <v>14</v>
      </c>
      <c r="O1955" t="s">
        <v>144</v>
      </c>
      <c r="P1955">
        <v>1</v>
      </c>
      <c r="R1955">
        <v>2</v>
      </c>
      <c r="S1955" s="13">
        <v>41738</v>
      </c>
      <c r="T1955" s="13">
        <v>41738</v>
      </c>
      <c r="U1955">
        <v>18228</v>
      </c>
      <c r="V1955">
        <v>20140408</v>
      </c>
      <c r="W1955">
        <v>2014</v>
      </c>
      <c r="X1955">
        <v>14</v>
      </c>
      <c r="AC1955" t="s">
        <v>48</v>
      </c>
      <c r="AD1955" t="s">
        <v>319</v>
      </c>
      <c r="AE1955" t="str">
        <f t="shared" si="61"/>
        <v>COLÉGIO OLIMPO GOIÂNIA</v>
      </c>
      <c r="AG1955">
        <v>12</v>
      </c>
      <c r="AH1955">
        <v>4</v>
      </c>
      <c r="AI1955" t="s">
        <v>78</v>
      </c>
      <c r="AM1955">
        <v>0</v>
      </c>
      <c r="AP1955" t="s">
        <v>355</v>
      </c>
    </row>
    <row r="1956" spans="1:42" customFormat="1">
      <c r="A1956">
        <v>123705</v>
      </c>
      <c r="B1956">
        <v>142948</v>
      </c>
      <c r="C1956" t="s">
        <v>3124</v>
      </c>
      <c r="D1956" s="18">
        <v>1369.3</v>
      </c>
      <c r="E1956" s="13">
        <v>41737</v>
      </c>
      <c r="F1956" s="14">
        <v>0.58152777777777775</v>
      </c>
      <c r="G1956" s="18">
        <v>0</v>
      </c>
      <c r="H1956">
        <v>0</v>
      </c>
      <c r="I1956" s="21">
        <f t="shared" si="60"/>
        <v>-3009802.6289999951</v>
      </c>
      <c r="L1956">
        <v>142948</v>
      </c>
      <c r="N1956">
        <v>14</v>
      </c>
      <c r="O1956" t="s">
        <v>144</v>
      </c>
      <c r="P1956">
        <v>1</v>
      </c>
      <c r="R1956">
        <v>2</v>
      </c>
      <c r="S1956" s="13">
        <v>41738</v>
      </c>
      <c r="T1956" s="13">
        <v>41738</v>
      </c>
      <c r="U1956">
        <v>18229</v>
      </c>
      <c r="V1956">
        <v>20140408</v>
      </c>
      <c r="W1956">
        <v>2014</v>
      </c>
      <c r="X1956">
        <v>14</v>
      </c>
      <c r="AC1956" t="s">
        <v>48</v>
      </c>
      <c r="AD1956" t="s">
        <v>319</v>
      </c>
      <c r="AE1956" t="str">
        <f t="shared" si="61"/>
        <v>COLÉGIO OLIMPO GOIÂNIA</v>
      </c>
      <c r="AG1956">
        <v>12</v>
      </c>
      <c r="AH1956">
        <v>4</v>
      </c>
      <c r="AI1956" t="s">
        <v>78</v>
      </c>
      <c r="AM1956">
        <v>0</v>
      </c>
      <c r="AP1956" t="s">
        <v>355</v>
      </c>
    </row>
    <row r="1957" spans="1:42" customFormat="1">
      <c r="A1957">
        <v>124583</v>
      </c>
      <c r="B1957" t="s">
        <v>3125</v>
      </c>
      <c r="C1957" t="s">
        <v>3126</v>
      </c>
      <c r="D1957" s="18">
        <v>0</v>
      </c>
      <c r="E1957" s="13">
        <v>41737</v>
      </c>
      <c r="F1957" s="14">
        <v>0.59409722222222217</v>
      </c>
      <c r="G1957" s="18">
        <v>5.5</v>
      </c>
      <c r="H1957">
        <v>0</v>
      </c>
      <c r="I1957" s="21">
        <f t="shared" si="60"/>
        <v>-3009808.1289999951</v>
      </c>
      <c r="M1957">
        <v>48240</v>
      </c>
      <c r="N1957">
        <v>24</v>
      </c>
      <c r="O1957" t="s">
        <v>68</v>
      </c>
      <c r="P1957">
        <v>1</v>
      </c>
      <c r="R1957">
        <v>1400</v>
      </c>
      <c r="S1957" s="13">
        <v>41739</v>
      </c>
      <c r="T1957" s="13">
        <v>41739</v>
      </c>
      <c r="W1957">
        <v>2014</v>
      </c>
      <c r="X1957">
        <v>24</v>
      </c>
      <c r="AC1957" t="s">
        <v>159</v>
      </c>
      <c r="AD1957" t="s">
        <v>319</v>
      </c>
      <c r="AE1957" t="str">
        <f t="shared" si="61"/>
        <v>COLÉGIO OLIMPO GOIÂNIA</v>
      </c>
      <c r="AG1957">
        <v>56</v>
      </c>
      <c r="AH1957">
        <v>1</v>
      </c>
      <c r="AI1957" t="s">
        <v>58</v>
      </c>
      <c r="AK1957">
        <v>0</v>
      </c>
      <c r="AM1957">
        <v>0</v>
      </c>
      <c r="AP1957" t="s">
        <v>59</v>
      </c>
    </row>
    <row r="1958" spans="1:42" customFormat="1">
      <c r="A1958">
        <v>124584</v>
      </c>
      <c r="B1958" t="s">
        <v>3127</v>
      </c>
      <c r="C1958" t="s">
        <v>3128</v>
      </c>
      <c r="D1958" s="18">
        <v>0</v>
      </c>
      <c r="E1958" s="13">
        <v>41737</v>
      </c>
      <c r="F1958" s="14">
        <v>0.5945138888888889</v>
      </c>
      <c r="G1958" s="18">
        <v>15.7</v>
      </c>
      <c r="H1958">
        <v>0</v>
      </c>
      <c r="I1958" s="21">
        <f t="shared" si="60"/>
        <v>-3009823.8289999953</v>
      </c>
      <c r="M1958">
        <v>48241</v>
      </c>
      <c r="N1958">
        <v>24</v>
      </c>
      <c r="O1958" t="s">
        <v>68</v>
      </c>
      <c r="P1958">
        <v>1</v>
      </c>
      <c r="R1958">
        <v>1400</v>
      </c>
      <c r="S1958" s="13">
        <v>41739</v>
      </c>
      <c r="T1958" s="13">
        <v>41739</v>
      </c>
      <c r="W1958">
        <v>2014</v>
      </c>
      <c r="X1958">
        <v>24</v>
      </c>
      <c r="AC1958" t="s">
        <v>159</v>
      </c>
      <c r="AD1958" t="s">
        <v>319</v>
      </c>
      <c r="AE1958" t="str">
        <f t="shared" si="61"/>
        <v>COLÉGIO OLIMPO GOIÂNIA</v>
      </c>
      <c r="AG1958">
        <v>56</v>
      </c>
      <c r="AH1958">
        <v>1</v>
      </c>
      <c r="AI1958" t="s">
        <v>58</v>
      </c>
      <c r="AK1958">
        <v>0</v>
      </c>
      <c r="AM1958">
        <v>0</v>
      </c>
      <c r="AP1958" t="s">
        <v>59</v>
      </c>
    </row>
    <row r="1959" spans="1:42" customFormat="1">
      <c r="A1959">
        <v>124586</v>
      </c>
      <c r="B1959" t="s">
        <v>3129</v>
      </c>
      <c r="C1959" t="s">
        <v>3130</v>
      </c>
      <c r="D1959" s="18">
        <v>0</v>
      </c>
      <c r="E1959" s="13">
        <v>41737</v>
      </c>
      <c r="F1959" s="14">
        <v>0.59565972222222219</v>
      </c>
      <c r="G1959" s="18">
        <v>15.9</v>
      </c>
      <c r="H1959">
        <v>0</v>
      </c>
      <c r="I1959" s="21">
        <f t="shared" si="60"/>
        <v>-3009839.7289999952</v>
      </c>
      <c r="M1959">
        <v>48243</v>
      </c>
      <c r="N1959">
        <v>24</v>
      </c>
      <c r="O1959" t="s">
        <v>68</v>
      </c>
      <c r="P1959">
        <v>1</v>
      </c>
      <c r="R1959">
        <v>1400</v>
      </c>
      <c r="S1959" s="13">
        <v>41739</v>
      </c>
      <c r="T1959" s="13">
        <v>41739</v>
      </c>
      <c r="W1959">
        <v>2014</v>
      </c>
      <c r="X1959">
        <v>24</v>
      </c>
      <c r="AC1959" t="s">
        <v>159</v>
      </c>
      <c r="AD1959" t="s">
        <v>319</v>
      </c>
      <c r="AE1959" t="str">
        <f t="shared" si="61"/>
        <v>COLÉGIO OLIMPO GOIÂNIA</v>
      </c>
      <c r="AG1959">
        <v>56</v>
      </c>
      <c r="AH1959">
        <v>1</v>
      </c>
      <c r="AI1959" t="s">
        <v>58</v>
      </c>
      <c r="AK1959">
        <v>0</v>
      </c>
      <c r="AM1959">
        <v>0</v>
      </c>
      <c r="AP1959" t="s">
        <v>59</v>
      </c>
    </row>
    <row r="1960" spans="1:42" customFormat="1">
      <c r="A1960">
        <v>125308</v>
      </c>
      <c r="B1960" t="s">
        <v>3131</v>
      </c>
      <c r="C1960" t="s">
        <v>3132</v>
      </c>
      <c r="D1960" s="18">
        <v>0</v>
      </c>
      <c r="E1960" s="13">
        <v>41737</v>
      </c>
      <c r="F1960" s="14">
        <v>0.59910879629629632</v>
      </c>
      <c r="G1960" s="18">
        <v>2160</v>
      </c>
      <c r="H1960">
        <v>0</v>
      </c>
      <c r="I1960" s="21">
        <f t="shared" si="60"/>
        <v>-3011999.7289999952</v>
      </c>
      <c r="M1960">
        <v>48516</v>
      </c>
      <c r="N1960">
        <v>24</v>
      </c>
      <c r="O1960" t="s">
        <v>68</v>
      </c>
      <c r="P1960">
        <v>1</v>
      </c>
      <c r="R1960">
        <v>336</v>
      </c>
      <c r="S1960" s="13">
        <v>41746</v>
      </c>
      <c r="T1960" s="13">
        <v>41746</v>
      </c>
      <c r="W1960">
        <v>2014</v>
      </c>
      <c r="X1960">
        <v>24</v>
      </c>
      <c r="AC1960" t="s">
        <v>275</v>
      </c>
      <c r="AD1960" t="s">
        <v>319</v>
      </c>
      <c r="AE1960" t="str">
        <f t="shared" si="61"/>
        <v>COLÉGIO OLIMPO GOIÂNIA</v>
      </c>
      <c r="AG1960">
        <v>56</v>
      </c>
      <c r="AH1960">
        <v>1</v>
      </c>
      <c r="AI1960" t="s">
        <v>58</v>
      </c>
      <c r="AK1960">
        <v>0</v>
      </c>
      <c r="AM1960">
        <v>0</v>
      </c>
      <c r="AP1960" t="s">
        <v>59</v>
      </c>
    </row>
    <row r="1961" spans="1:42" customFormat="1">
      <c r="A1961">
        <v>124589</v>
      </c>
      <c r="B1961" t="s">
        <v>3133</v>
      </c>
      <c r="C1961" t="s">
        <v>3134</v>
      </c>
      <c r="D1961" s="18">
        <v>0</v>
      </c>
      <c r="E1961" s="13">
        <v>41737</v>
      </c>
      <c r="F1961" s="14">
        <v>0.62449074074074074</v>
      </c>
      <c r="G1961" s="18">
        <v>45</v>
      </c>
      <c r="H1961">
        <v>0</v>
      </c>
      <c r="I1961" s="21">
        <f t="shared" si="60"/>
        <v>-3012044.7289999952</v>
      </c>
      <c r="M1961">
        <v>48245</v>
      </c>
      <c r="N1961">
        <v>24</v>
      </c>
      <c r="O1961" t="s">
        <v>68</v>
      </c>
      <c r="P1961">
        <v>1</v>
      </c>
      <c r="R1961">
        <v>1419</v>
      </c>
      <c r="S1961" s="13">
        <v>41739</v>
      </c>
      <c r="T1961" s="13">
        <v>41739</v>
      </c>
      <c r="W1961">
        <v>2014</v>
      </c>
      <c r="X1961">
        <v>24</v>
      </c>
      <c r="AC1961" t="s">
        <v>427</v>
      </c>
      <c r="AD1961" t="s">
        <v>319</v>
      </c>
      <c r="AE1961" t="str">
        <f t="shared" si="61"/>
        <v>COLÉGIO OLIMPO GOIÂNIA</v>
      </c>
      <c r="AG1961">
        <v>56</v>
      </c>
      <c r="AH1961">
        <v>1</v>
      </c>
      <c r="AI1961" t="s">
        <v>58</v>
      </c>
      <c r="AK1961">
        <v>0</v>
      </c>
      <c r="AM1961">
        <v>0</v>
      </c>
      <c r="AP1961" t="s">
        <v>59</v>
      </c>
    </row>
    <row r="1962" spans="1:42" customFormat="1">
      <c r="A1962">
        <v>124590</v>
      </c>
      <c r="B1962" t="s">
        <v>3135</v>
      </c>
      <c r="C1962" t="s">
        <v>3136</v>
      </c>
      <c r="D1962" s="18">
        <v>0</v>
      </c>
      <c r="E1962" s="13">
        <v>41737</v>
      </c>
      <c r="F1962" s="14">
        <v>0.62865740740740739</v>
      </c>
      <c r="G1962" s="18">
        <v>407.39</v>
      </c>
      <c r="H1962">
        <v>0</v>
      </c>
      <c r="I1962" s="21">
        <f t="shared" si="60"/>
        <v>-3012452.1189999953</v>
      </c>
      <c r="M1962">
        <v>48246</v>
      </c>
      <c r="N1962">
        <v>24</v>
      </c>
      <c r="O1962" t="s">
        <v>68</v>
      </c>
      <c r="P1962">
        <v>1</v>
      </c>
      <c r="R1962">
        <v>175</v>
      </c>
      <c r="S1962" s="13">
        <v>41739</v>
      </c>
      <c r="T1962" s="13">
        <v>41739</v>
      </c>
      <c r="W1962">
        <v>2014</v>
      </c>
      <c r="X1962">
        <v>24</v>
      </c>
      <c r="AC1962" t="s">
        <v>145</v>
      </c>
      <c r="AD1962" t="s">
        <v>319</v>
      </c>
      <c r="AE1962" t="str">
        <f t="shared" si="61"/>
        <v>COLÉGIO OLIMPO GOIÂNIA</v>
      </c>
      <c r="AG1962">
        <v>4</v>
      </c>
      <c r="AH1962">
        <v>8</v>
      </c>
      <c r="AI1962" t="s">
        <v>52</v>
      </c>
      <c r="AK1962">
        <v>0</v>
      </c>
      <c r="AM1962">
        <v>0</v>
      </c>
      <c r="AP1962" t="s">
        <v>418</v>
      </c>
    </row>
    <row r="1963" spans="1:42" customFormat="1">
      <c r="A1963">
        <v>124591</v>
      </c>
      <c r="B1963" t="s">
        <v>3137</v>
      </c>
      <c r="C1963" t="s">
        <v>3138</v>
      </c>
      <c r="D1963" s="18">
        <v>0</v>
      </c>
      <c r="E1963" s="13">
        <v>41737</v>
      </c>
      <c r="F1963" s="14">
        <v>0.64401620370370372</v>
      </c>
      <c r="G1963" s="18">
        <v>4967.04</v>
      </c>
      <c r="H1963">
        <v>0</v>
      </c>
      <c r="I1963" s="21">
        <f t="shared" si="60"/>
        <v>-3017419.1589999953</v>
      </c>
      <c r="M1963">
        <v>45918</v>
      </c>
      <c r="N1963">
        <v>24</v>
      </c>
      <c r="O1963" t="s">
        <v>68</v>
      </c>
      <c r="P1963">
        <v>1</v>
      </c>
      <c r="R1963">
        <v>307</v>
      </c>
      <c r="S1963" s="13">
        <v>41739</v>
      </c>
      <c r="T1963" s="13">
        <v>41739</v>
      </c>
      <c r="W1963">
        <v>2014</v>
      </c>
      <c r="X1963">
        <v>24</v>
      </c>
      <c r="AC1963" t="s">
        <v>2740</v>
      </c>
      <c r="AD1963" t="s">
        <v>319</v>
      </c>
      <c r="AE1963" t="str">
        <f t="shared" si="61"/>
        <v>COLÉGIO OLIMPO GOIÂNIA</v>
      </c>
      <c r="AG1963">
        <v>4</v>
      </c>
      <c r="AH1963">
        <v>9</v>
      </c>
      <c r="AI1963" t="s">
        <v>54</v>
      </c>
      <c r="AK1963">
        <v>0</v>
      </c>
      <c r="AM1963">
        <v>0</v>
      </c>
      <c r="AP1963" t="s">
        <v>418</v>
      </c>
    </row>
    <row r="1964" spans="1:42" customFormat="1">
      <c r="A1964">
        <v>124592</v>
      </c>
      <c r="B1964" t="s">
        <v>3139</v>
      </c>
      <c r="C1964" t="s">
        <v>3140</v>
      </c>
      <c r="D1964" s="18">
        <v>0</v>
      </c>
      <c r="E1964" s="13">
        <v>41737</v>
      </c>
      <c r="F1964" s="14">
        <v>0.64634259259259264</v>
      </c>
      <c r="G1964" s="18">
        <v>80</v>
      </c>
      <c r="H1964">
        <v>0</v>
      </c>
      <c r="I1964" s="21">
        <f t="shared" si="60"/>
        <v>-3017499.1589999953</v>
      </c>
      <c r="M1964">
        <v>48248</v>
      </c>
      <c r="N1964">
        <v>24</v>
      </c>
      <c r="O1964" t="s">
        <v>68</v>
      </c>
      <c r="P1964">
        <v>1</v>
      </c>
      <c r="R1964">
        <v>512</v>
      </c>
      <c r="S1964" s="13">
        <v>41739</v>
      </c>
      <c r="T1964" s="13">
        <v>41739</v>
      </c>
      <c r="W1964">
        <v>2014</v>
      </c>
      <c r="X1964">
        <v>24</v>
      </c>
      <c r="AC1964" t="s">
        <v>131</v>
      </c>
      <c r="AD1964" t="s">
        <v>319</v>
      </c>
      <c r="AE1964" t="str">
        <f t="shared" si="61"/>
        <v>COLÉGIO OLIMPO GOIÂNIA</v>
      </c>
      <c r="AG1964">
        <v>56</v>
      </c>
      <c r="AH1964">
        <v>1</v>
      </c>
      <c r="AI1964" t="s">
        <v>58</v>
      </c>
      <c r="AK1964">
        <v>0</v>
      </c>
      <c r="AM1964">
        <v>0</v>
      </c>
      <c r="AP1964" t="s">
        <v>59</v>
      </c>
    </row>
    <row r="1965" spans="1:42" customFormat="1">
      <c r="A1965">
        <v>124593</v>
      </c>
      <c r="B1965" t="s">
        <v>3141</v>
      </c>
      <c r="C1965" t="s">
        <v>3142</v>
      </c>
      <c r="D1965" s="18">
        <v>0</v>
      </c>
      <c r="E1965" s="13">
        <v>41737</v>
      </c>
      <c r="F1965" s="14">
        <v>0.64714120370370376</v>
      </c>
      <c r="G1965" s="18">
        <v>4139.2</v>
      </c>
      <c r="H1965">
        <v>0</v>
      </c>
      <c r="I1965" s="21">
        <f t="shared" si="60"/>
        <v>-3021638.3589999955</v>
      </c>
      <c r="M1965">
        <v>45064</v>
      </c>
      <c r="N1965">
        <v>24</v>
      </c>
      <c r="O1965" t="s">
        <v>68</v>
      </c>
      <c r="P1965">
        <v>1</v>
      </c>
      <c r="R1965">
        <v>1422</v>
      </c>
      <c r="S1965" s="13">
        <v>41739</v>
      </c>
      <c r="T1965" s="13">
        <v>41739</v>
      </c>
      <c r="W1965">
        <v>2014</v>
      </c>
      <c r="X1965">
        <v>24</v>
      </c>
      <c r="AC1965" t="s">
        <v>162</v>
      </c>
      <c r="AD1965" t="s">
        <v>319</v>
      </c>
      <c r="AE1965" t="str">
        <f t="shared" si="61"/>
        <v>COLÉGIO OLIMPO GOIÂNIA</v>
      </c>
      <c r="AG1965">
        <v>4</v>
      </c>
      <c r="AH1965">
        <v>9</v>
      </c>
      <c r="AI1965" t="s">
        <v>54</v>
      </c>
      <c r="AK1965">
        <v>0</v>
      </c>
      <c r="AM1965">
        <v>0</v>
      </c>
      <c r="AP1965" t="s">
        <v>418</v>
      </c>
    </row>
    <row r="1966" spans="1:42" customFormat="1">
      <c r="A1966">
        <v>125213</v>
      </c>
      <c r="B1966" t="s">
        <v>70</v>
      </c>
      <c r="C1966" t="s">
        <v>70</v>
      </c>
      <c r="D1966" s="18">
        <v>394</v>
      </c>
      <c r="E1966" s="13">
        <v>41737</v>
      </c>
      <c r="F1966" s="14">
        <v>0.65155092592592589</v>
      </c>
      <c r="G1966" s="18">
        <v>0</v>
      </c>
      <c r="H1966">
        <v>0</v>
      </c>
      <c r="I1966" s="21">
        <f t="shared" si="60"/>
        <v>-3021244.3589999955</v>
      </c>
      <c r="N1966">
        <v>24</v>
      </c>
      <c r="O1966" t="s">
        <v>68</v>
      </c>
      <c r="P1966">
        <v>1</v>
      </c>
      <c r="R1966">
        <v>1431</v>
      </c>
      <c r="S1966" s="13">
        <v>41744</v>
      </c>
      <c r="T1966" s="13">
        <v>41744</v>
      </c>
      <c r="W1966">
        <v>2014</v>
      </c>
      <c r="X1966">
        <v>24</v>
      </c>
      <c r="AC1966" t="s">
        <v>70</v>
      </c>
      <c r="AD1966" t="s">
        <v>319</v>
      </c>
      <c r="AE1966" t="str">
        <f t="shared" si="61"/>
        <v>COLÉGIO OLIMPO GOIÂNIA</v>
      </c>
      <c r="AG1966">
        <v>56</v>
      </c>
      <c r="AH1966">
        <v>1</v>
      </c>
      <c r="AI1966" t="s">
        <v>58</v>
      </c>
      <c r="AM1966">
        <v>0</v>
      </c>
      <c r="AP1966" t="s">
        <v>59</v>
      </c>
    </row>
    <row r="1967" spans="1:42" customFormat="1">
      <c r="A1967">
        <v>134742</v>
      </c>
      <c r="B1967" t="s">
        <v>3143</v>
      </c>
      <c r="C1967" t="s">
        <v>3144</v>
      </c>
      <c r="D1967" s="18">
        <v>0</v>
      </c>
      <c r="E1967" s="13">
        <v>41737</v>
      </c>
      <c r="F1967" s="14">
        <v>0.6732407407407407</v>
      </c>
      <c r="G1967" s="18">
        <v>606.82000000000005</v>
      </c>
      <c r="H1967">
        <v>0</v>
      </c>
      <c r="I1967" s="21">
        <f t="shared" si="60"/>
        <v>-3021851.1789999953</v>
      </c>
      <c r="M1967">
        <v>50225</v>
      </c>
      <c r="N1967">
        <v>24</v>
      </c>
      <c r="O1967" t="s">
        <v>68</v>
      </c>
      <c r="P1967">
        <v>1</v>
      </c>
      <c r="R1967">
        <v>1414</v>
      </c>
      <c r="S1967" s="13">
        <v>41785</v>
      </c>
      <c r="T1967" s="13">
        <v>41785</v>
      </c>
      <c r="W1967">
        <v>2014</v>
      </c>
      <c r="X1967">
        <v>24</v>
      </c>
      <c r="AC1967" t="s">
        <v>79</v>
      </c>
      <c r="AD1967" t="s">
        <v>319</v>
      </c>
      <c r="AE1967" t="str">
        <f t="shared" si="61"/>
        <v>COLÉGIO OLIMPO GOIÂNIA</v>
      </c>
      <c r="AG1967">
        <v>12</v>
      </c>
      <c r="AH1967">
        <v>9</v>
      </c>
      <c r="AI1967" t="s">
        <v>54</v>
      </c>
      <c r="AK1967">
        <v>0</v>
      </c>
      <c r="AM1967">
        <v>0</v>
      </c>
      <c r="AP1967" t="s">
        <v>355</v>
      </c>
    </row>
    <row r="1968" spans="1:42" customFormat="1">
      <c r="A1968">
        <v>134743</v>
      </c>
      <c r="B1968" t="s">
        <v>3145</v>
      </c>
      <c r="C1968" t="s">
        <v>3146</v>
      </c>
      <c r="D1968" s="18">
        <v>0</v>
      </c>
      <c r="E1968" s="13">
        <v>41737</v>
      </c>
      <c r="F1968" s="14">
        <v>0.67342592592592598</v>
      </c>
      <c r="G1968" s="18">
        <v>4595.55</v>
      </c>
      <c r="H1968">
        <v>0</v>
      </c>
      <c r="I1968" s="21">
        <f t="shared" si="60"/>
        <v>-3026446.7289999952</v>
      </c>
      <c r="M1968">
        <v>50484</v>
      </c>
      <c r="N1968">
        <v>24</v>
      </c>
      <c r="O1968" t="s">
        <v>68</v>
      </c>
      <c r="P1968">
        <v>1</v>
      </c>
      <c r="R1968">
        <v>1414</v>
      </c>
      <c r="S1968" s="13">
        <v>41785</v>
      </c>
      <c r="T1968" s="13">
        <v>41785</v>
      </c>
      <c r="W1968">
        <v>2014</v>
      </c>
      <c r="X1968">
        <v>24</v>
      </c>
      <c r="AC1968" t="s">
        <v>79</v>
      </c>
      <c r="AD1968" t="s">
        <v>319</v>
      </c>
      <c r="AE1968" t="str">
        <f t="shared" si="61"/>
        <v>COLÉGIO OLIMPO GOIÂNIA</v>
      </c>
      <c r="AG1968">
        <v>12</v>
      </c>
      <c r="AH1968">
        <v>9</v>
      </c>
      <c r="AI1968" t="s">
        <v>54</v>
      </c>
      <c r="AK1968">
        <v>0</v>
      </c>
      <c r="AM1968">
        <v>0</v>
      </c>
      <c r="AP1968" t="s">
        <v>355</v>
      </c>
    </row>
    <row r="1969" spans="1:42" customFormat="1">
      <c r="A1969">
        <v>134744</v>
      </c>
      <c r="B1969" t="s">
        <v>3147</v>
      </c>
      <c r="C1969" t="s">
        <v>3148</v>
      </c>
      <c r="D1969" s="18">
        <v>0</v>
      </c>
      <c r="E1969" s="13">
        <v>41737</v>
      </c>
      <c r="F1969" s="14">
        <v>0.67361111111111116</v>
      </c>
      <c r="G1969" s="18">
        <v>2961.84</v>
      </c>
      <c r="H1969">
        <v>0</v>
      </c>
      <c r="I1969" s="21">
        <f t="shared" si="60"/>
        <v>-3029408.568999995</v>
      </c>
      <c r="M1969">
        <v>50512</v>
      </c>
      <c r="N1969">
        <v>24</v>
      </c>
      <c r="O1969" t="s">
        <v>68</v>
      </c>
      <c r="P1969">
        <v>1</v>
      </c>
      <c r="R1969">
        <v>1414</v>
      </c>
      <c r="S1969" s="13">
        <v>41785</v>
      </c>
      <c r="T1969" s="13">
        <v>41785</v>
      </c>
      <c r="W1969">
        <v>2014</v>
      </c>
      <c r="X1969">
        <v>24</v>
      </c>
      <c r="AC1969" t="s">
        <v>79</v>
      </c>
      <c r="AD1969" t="s">
        <v>319</v>
      </c>
      <c r="AE1969" t="str">
        <f t="shared" si="61"/>
        <v>COLÉGIO OLIMPO GOIÂNIA</v>
      </c>
      <c r="AG1969">
        <v>12</v>
      </c>
      <c r="AH1969">
        <v>9</v>
      </c>
      <c r="AI1969" t="s">
        <v>54</v>
      </c>
      <c r="AK1969">
        <v>0</v>
      </c>
      <c r="AM1969">
        <v>0</v>
      </c>
      <c r="AP1969" t="s">
        <v>355</v>
      </c>
    </row>
    <row r="1970" spans="1:42" customFormat="1">
      <c r="A1970">
        <v>134745</v>
      </c>
      <c r="B1970" t="s">
        <v>3149</v>
      </c>
      <c r="C1970" t="s">
        <v>3150</v>
      </c>
      <c r="D1970" s="18">
        <v>0</v>
      </c>
      <c r="E1970" s="13">
        <v>41737</v>
      </c>
      <c r="F1970" s="14">
        <v>0.67409722222222224</v>
      </c>
      <c r="G1970" s="18">
        <v>1308.72</v>
      </c>
      <c r="H1970">
        <v>0</v>
      </c>
      <c r="I1970" s="21">
        <f t="shared" si="60"/>
        <v>-3030717.2889999952</v>
      </c>
      <c r="M1970">
        <v>50254</v>
      </c>
      <c r="N1970">
        <v>24</v>
      </c>
      <c r="O1970" t="s">
        <v>68</v>
      </c>
      <c r="P1970">
        <v>1</v>
      </c>
      <c r="R1970">
        <v>1414</v>
      </c>
      <c r="S1970" s="13">
        <v>41785</v>
      </c>
      <c r="T1970" s="13">
        <v>41785</v>
      </c>
      <c r="W1970">
        <v>2014</v>
      </c>
      <c r="X1970">
        <v>24</v>
      </c>
      <c r="AC1970" t="s">
        <v>79</v>
      </c>
      <c r="AD1970" t="s">
        <v>319</v>
      </c>
      <c r="AE1970" t="str">
        <f t="shared" si="61"/>
        <v>COLÉGIO OLIMPO GOIÂNIA</v>
      </c>
      <c r="AG1970">
        <v>12</v>
      </c>
      <c r="AH1970">
        <v>9</v>
      </c>
      <c r="AI1970" t="s">
        <v>54</v>
      </c>
      <c r="AK1970">
        <v>0</v>
      </c>
      <c r="AM1970">
        <v>0</v>
      </c>
      <c r="AP1970" t="s">
        <v>355</v>
      </c>
    </row>
    <row r="1971" spans="1:42" customFormat="1">
      <c r="A1971">
        <v>133030</v>
      </c>
      <c r="B1971" t="s">
        <v>50</v>
      </c>
      <c r="C1971" t="s">
        <v>50</v>
      </c>
      <c r="D1971" s="18">
        <v>0</v>
      </c>
      <c r="E1971" s="13">
        <v>41737</v>
      </c>
      <c r="F1971" s="14">
        <v>0.6789236111111111</v>
      </c>
      <c r="G1971" s="18">
        <v>1481.88</v>
      </c>
      <c r="H1971">
        <v>0</v>
      </c>
      <c r="I1971" s="21">
        <f t="shared" si="60"/>
        <v>-3032199.1689999951</v>
      </c>
      <c r="N1971">
        <v>7</v>
      </c>
      <c r="O1971" t="s">
        <v>44</v>
      </c>
      <c r="P1971">
        <v>1</v>
      </c>
      <c r="R1971">
        <v>1449</v>
      </c>
      <c r="S1971" s="13">
        <v>41782</v>
      </c>
      <c r="T1971" s="13">
        <v>41782</v>
      </c>
      <c r="W1971">
        <v>2014</v>
      </c>
      <c r="X1971">
        <v>7</v>
      </c>
      <c r="AC1971" t="s">
        <v>51</v>
      </c>
      <c r="AD1971" t="s">
        <v>320</v>
      </c>
      <c r="AE1971" t="str">
        <f t="shared" si="61"/>
        <v>COLÉGIO OLIMPO GOIÂNIA</v>
      </c>
      <c r="AG1971">
        <v>26</v>
      </c>
      <c r="AH1971">
        <v>9</v>
      </c>
      <c r="AI1971" t="s">
        <v>54</v>
      </c>
      <c r="AM1971">
        <v>0</v>
      </c>
      <c r="AO1971">
        <v>71</v>
      </c>
      <c r="AP1971" t="s">
        <v>336</v>
      </c>
    </row>
    <row r="1972" spans="1:42" customFormat="1">
      <c r="A1972">
        <v>133031</v>
      </c>
      <c r="B1972" t="s">
        <v>50</v>
      </c>
      <c r="C1972" t="s">
        <v>3151</v>
      </c>
      <c r="D1972" s="18">
        <v>1481.88</v>
      </c>
      <c r="E1972" s="13">
        <v>41737</v>
      </c>
      <c r="F1972" s="14">
        <v>0.6789236111111111</v>
      </c>
      <c r="G1972" s="18">
        <v>0</v>
      </c>
      <c r="H1972">
        <v>0</v>
      </c>
      <c r="I1972" s="21">
        <f t="shared" si="60"/>
        <v>-3030717.2889999952</v>
      </c>
      <c r="N1972">
        <v>7</v>
      </c>
      <c r="O1972" t="s">
        <v>44</v>
      </c>
      <c r="P1972">
        <v>1</v>
      </c>
      <c r="S1972" s="13">
        <v>41782</v>
      </c>
      <c r="T1972" s="13">
        <v>41782</v>
      </c>
      <c r="W1972">
        <v>2014</v>
      </c>
      <c r="X1972">
        <v>7</v>
      </c>
      <c r="AA1972">
        <v>133030</v>
      </c>
      <c r="AC1972" t="s">
        <v>51</v>
      </c>
      <c r="AD1972" t="s">
        <v>320</v>
      </c>
      <c r="AE1972" t="str">
        <f t="shared" si="61"/>
        <v>COLÉGIO OLIMPO GOIÂNIA</v>
      </c>
      <c r="AG1972">
        <v>71</v>
      </c>
      <c r="AH1972">
        <v>9</v>
      </c>
      <c r="AI1972" t="s">
        <v>54</v>
      </c>
      <c r="AM1972">
        <v>0</v>
      </c>
      <c r="AP1972" t="s">
        <v>1068</v>
      </c>
    </row>
    <row r="1973" spans="1:42" customFormat="1">
      <c r="A1973">
        <v>133032</v>
      </c>
      <c r="B1973" t="s">
        <v>50</v>
      </c>
      <c r="C1973" t="s">
        <v>50</v>
      </c>
      <c r="D1973" s="18">
        <v>0</v>
      </c>
      <c r="E1973" s="13">
        <v>41737</v>
      </c>
      <c r="F1973" s="14">
        <v>0.67930555555555561</v>
      </c>
      <c r="G1973" s="18">
        <v>1481.88</v>
      </c>
      <c r="H1973">
        <v>0</v>
      </c>
      <c r="I1973" s="21">
        <f t="shared" si="60"/>
        <v>-3032199.1689999951</v>
      </c>
      <c r="N1973">
        <v>60</v>
      </c>
      <c r="O1973" t="s">
        <v>60</v>
      </c>
      <c r="P1973">
        <v>1</v>
      </c>
      <c r="R1973">
        <v>1449</v>
      </c>
      <c r="S1973" s="13">
        <v>41782</v>
      </c>
      <c r="T1973" s="13">
        <v>42135</v>
      </c>
      <c r="W1973">
        <v>2014</v>
      </c>
      <c r="X1973">
        <v>7</v>
      </c>
      <c r="AC1973" t="s">
        <v>51</v>
      </c>
      <c r="AD1973" t="s">
        <v>320</v>
      </c>
      <c r="AE1973" t="str">
        <f t="shared" si="61"/>
        <v>COLÉGIO OLIMPO GOIÂNIA</v>
      </c>
      <c r="AG1973">
        <v>72</v>
      </c>
      <c r="AH1973">
        <v>8</v>
      </c>
      <c r="AI1973" t="s">
        <v>52</v>
      </c>
      <c r="AM1973">
        <v>0</v>
      </c>
      <c r="AO1973">
        <v>26</v>
      </c>
      <c r="AP1973" t="s">
        <v>357</v>
      </c>
    </row>
    <row r="1974" spans="1:42" customFormat="1">
      <c r="A1974">
        <v>133033</v>
      </c>
      <c r="B1974" t="s">
        <v>50</v>
      </c>
      <c r="C1974" t="s">
        <v>3152</v>
      </c>
      <c r="D1974" s="18">
        <v>1481.88</v>
      </c>
      <c r="E1974" s="13">
        <v>41737</v>
      </c>
      <c r="F1974" s="14">
        <v>0.67930555555555561</v>
      </c>
      <c r="G1974" s="18">
        <v>0</v>
      </c>
      <c r="H1974">
        <v>0</v>
      </c>
      <c r="I1974" s="21">
        <f t="shared" si="60"/>
        <v>-3030717.2889999952</v>
      </c>
      <c r="N1974">
        <v>60</v>
      </c>
      <c r="O1974" t="s">
        <v>60</v>
      </c>
      <c r="P1974">
        <v>1</v>
      </c>
      <c r="R1974">
        <v>1449</v>
      </c>
      <c r="S1974" s="13">
        <v>41782</v>
      </c>
      <c r="T1974" s="13">
        <v>42135</v>
      </c>
      <c r="W1974">
        <v>2014</v>
      </c>
      <c r="X1974">
        <v>7</v>
      </c>
      <c r="AA1974">
        <v>133032</v>
      </c>
      <c r="AC1974" t="s">
        <v>51</v>
      </c>
      <c r="AD1974" t="s">
        <v>320</v>
      </c>
      <c r="AE1974" t="str">
        <f t="shared" si="61"/>
        <v>COLÉGIO OLIMPO GOIÂNIA</v>
      </c>
      <c r="AG1974">
        <v>26</v>
      </c>
      <c r="AH1974">
        <v>8</v>
      </c>
      <c r="AI1974" t="s">
        <v>52</v>
      </c>
      <c r="AM1974">
        <v>0</v>
      </c>
      <c r="AP1974" t="s">
        <v>336</v>
      </c>
    </row>
    <row r="1975" spans="1:42" customFormat="1">
      <c r="A1975">
        <v>130936</v>
      </c>
      <c r="B1975">
        <v>178288</v>
      </c>
      <c r="C1975" t="s">
        <v>3153</v>
      </c>
      <c r="D1975" s="18">
        <v>1407.3</v>
      </c>
      <c r="E1975" s="13">
        <v>41737</v>
      </c>
      <c r="F1975" s="14">
        <v>0.68174768518518514</v>
      </c>
      <c r="G1975" s="18">
        <v>0</v>
      </c>
      <c r="H1975">
        <v>0</v>
      </c>
      <c r="I1975" s="21">
        <f t="shared" si="60"/>
        <v>-3029309.9889999954</v>
      </c>
      <c r="L1975">
        <v>178288</v>
      </c>
      <c r="N1975">
        <v>8</v>
      </c>
      <c r="O1975" t="s">
        <v>63</v>
      </c>
      <c r="P1975">
        <v>2</v>
      </c>
      <c r="R1975">
        <v>91</v>
      </c>
      <c r="S1975" s="13">
        <v>41773</v>
      </c>
      <c r="T1975" s="13">
        <v>41773</v>
      </c>
      <c r="W1975">
        <v>2013</v>
      </c>
      <c r="X1975">
        <v>8</v>
      </c>
      <c r="AC1975" t="s">
        <v>74</v>
      </c>
      <c r="AD1975" t="s">
        <v>319</v>
      </c>
      <c r="AE1975" t="str">
        <f t="shared" si="61"/>
        <v>COLÉGIO OLIMPO GOIÂNIA</v>
      </c>
      <c r="AG1975">
        <v>4</v>
      </c>
      <c r="AH1975">
        <v>3</v>
      </c>
      <c r="AI1975" t="s">
        <v>64</v>
      </c>
      <c r="AK1975">
        <v>0</v>
      </c>
      <c r="AM1975">
        <v>0</v>
      </c>
      <c r="AP1975" t="s">
        <v>418</v>
      </c>
    </row>
    <row r="1976" spans="1:42" customFormat="1">
      <c r="A1976">
        <v>134756</v>
      </c>
      <c r="B1976" t="s">
        <v>2267</v>
      </c>
      <c r="C1976" t="s">
        <v>2580</v>
      </c>
      <c r="D1976" s="18">
        <v>6585.22</v>
      </c>
      <c r="E1976" s="13">
        <v>41737</v>
      </c>
      <c r="F1976" s="14">
        <v>0.69475694444444447</v>
      </c>
      <c r="G1976" s="18">
        <v>0</v>
      </c>
      <c r="H1976">
        <v>0</v>
      </c>
      <c r="I1976" s="21">
        <f t="shared" si="60"/>
        <v>-3022724.7689999952</v>
      </c>
      <c r="N1976">
        <v>7</v>
      </c>
      <c r="O1976" t="s">
        <v>44</v>
      </c>
      <c r="P1976">
        <v>1</v>
      </c>
      <c r="R1976">
        <v>1386</v>
      </c>
      <c r="S1976" s="13">
        <v>41785</v>
      </c>
      <c r="T1976" s="13">
        <v>41785</v>
      </c>
      <c r="W1976">
        <v>2014</v>
      </c>
      <c r="X1976">
        <v>7</v>
      </c>
      <c r="AC1976" t="s">
        <v>235</v>
      </c>
      <c r="AD1976" t="s">
        <v>320</v>
      </c>
      <c r="AE1976" t="str">
        <f t="shared" si="61"/>
        <v>COLÉGIO OLIMPO GOIÂNIA</v>
      </c>
      <c r="AG1976">
        <v>12</v>
      </c>
      <c r="AH1976">
        <v>2</v>
      </c>
      <c r="AI1976" t="s">
        <v>49</v>
      </c>
      <c r="AM1976">
        <v>0</v>
      </c>
      <c r="AP1976" t="s">
        <v>355</v>
      </c>
    </row>
    <row r="1977" spans="1:42" customFormat="1">
      <c r="A1977">
        <v>235268</v>
      </c>
      <c r="B1977">
        <v>171828</v>
      </c>
      <c r="C1977" t="s">
        <v>3154</v>
      </c>
      <c r="D1977" s="18">
        <v>80</v>
      </c>
      <c r="E1977" s="13">
        <v>41737</v>
      </c>
      <c r="F1977" s="14">
        <v>0.69584490740740745</v>
      </c>
      <c r="G1977" s="18">
        <v>0</v>
      </c>
      <c r="H1977">
        <v>0</v>
      </c>
      <c r="I1977" s="21">
        <f t="shared" si="60"/>
        <v>-3022644.7689999952</v>
      </c>
      <c r="L1977">
        <v>171828</v>
      </c>
      <c r="N1977">
        <v>7</v>
      </c>
      <c r="O1977" t="s">
        <v>44</v>
      </c>
      <c r="P1977">
        <v>2</v>
      </c>
      <c r="R1977">
        <v>62</v>
      </c>
      <c r="S1977" s="13">
        <v>42039</v>
      </c>
      <c r="T1977" s="13">
        <v>42039</v>
      </c>
      <c r="W1977">
        <v>2014</v>
      </c>
      <c r="X1977">
        <v>7</v>
      </c>
      <c r="AC1977" t="s">
        <v>130</v>
      </c>
      <c r="AD1977" t="s">
        <v>319</v>
      </c>
      <c r="AE1977" t="str">
        <f t="shared" si="61"/>
        <v>COLÉGIO OLIMPO GOIÂNIA</v>
      </c>
      <c r="AG1977">
        <v>52</v>
      </c>
      <c r="AH1977">
        <v>2</v>
      </c>
      <c r="AI1977" t="s">
        <v>49</v>
      </c>
      <c r="AK1977">
        <v>0</v>
      </c>
      <c r="AM1977">
        <v>0</v>
      </c>
      <c r="AP1977" t="s">
        <v>327</v>
      </c>
    </row>
    <row r="1978" spans="1:42" customFormat="1">
      <c r="A1978">
        <v>235269</v>
      </c>
      <c r="B1978">
        <v>171829</v>
      </c>
      <c r="C1978" t="s">
        <v>3155</v>
      </c>
      <c r="D1978" s="18">
        <v>80</v>
      </c>
      <c r="E1978" s="13">
        <v>41737</v>
      </c>
      <c r="F1978" s="14">
        <v>0.69584490740740745</v>
      </c>
      <c r="G1978" s="18">
        <v>0</v>
      </c>
      <c r="H1978">
        <v>0</v>
      </c>
      <c r="I1978" s="21">
        <f t="shared" si="60"/>
        <v>-3022564.7689999952</v>
      </c>
      <c r="L1978">
        <v>171829</v>
      </c>
      <c r="N1978">
        <v>7</v>
      </c>
      <c r="O1978" t="s">
        <v>44</v>
      </c>
      <c r="P1978">
        <v>2</v>
      </c>
      <c r="R1978">
        <v>62</v>
      </c>
      <c r="S1978" s="13">
        <v>42039</v>
      </c>
      <c r="T1978" s="13">
        <v>42039</v>
      </c>
      <c r="W1978">
        <v>2014</v>
      </c>
      <c r="X1978">
        <v>7</v>
      </c>
      <c r="AC1978" t="s">
        <v>130</v>
      </c>
      <c r="AD1978" t="s">
        <v>319</v>
      </c>
      <c r="AE1978" t="str">
        <f t="shared" si="61"/>
        <v>COLÉGIO OLIMPO GOIÂNIA</v>
      </c>
      <c r="AG1978">
        <v>52</v>
      </c>
      <c r="AH1978">
        <v>2</v>
      </c>
      <c r="AI1978" t="s">
        <v>49</v>
      </c>
      <c r="AK1978">
        <v>0</v>
      </c>
      <c r="AM1978">
        <v>0</v>
      </c>
      <c r="AP1978" t="s">
        <v>327</v>
      </c>
    </row>
    <row r="1979" spans="1:42" customFormat="1">
      <c r="A1979">
        <v>235270</v>
      </c>
      <c r="B1979">
        <v>171830</v>
      </c>
      <c r="C1979" t="s">
        <v>3156</v>
      </c>
      <c r="D1979" s="18">
        <v>106.66</v>
      </c>
      <c r="E1979" s="13">
        <v>41737</v>
      </c>
      <c r="F1979" s="14">
        <v>0.69584490740740745</v>
      </c>
      <c r="G1979" s="18">
        <v>0</v>
      </c>
      <c r="H1979">
        <v>0</v>
      </c>
      <c r="I1979" s="21">
        <f t="shared" si="60"/>
        <v>-3022458.108999995</v>
      </c>
      <c r="L1979">
        <v>171830</v>
      </c>
      <c r="N1979">
        <v>7</v>
      </c>
      <c r="O1979" t="s">
        <v>44</v>
      </c>
      <c r="P1979">
        <v>2</v>
      </c>
      <c r="R1979">
        <v>62</v>
      </c>
      <c r="S1979" s="13">
        <v>42039</v>
      </c>
      <c r="T1979" s="13">
        <v>42039</v>
      </c>
      <c r="W1979">
        <v>2014</v>
      </c>
      <c r="X1979">
        <v>7</v>
      </c>
      <c r="AC1979" t="s">
        <v>130</v>
      </c>
      <c r="AD1979" t="s">
        <v>319</v>
      </c>
      <c r="AE1979" t="str">
        <f t="shared" si="61"/>
        <v>COLÉGIO OLIMPO GOIÂNIA</v>
      </c>
      <c r="AG1979">
        <v>52</v>
      </c>
      <c r="AH1979">
        <v>2</v>
      </c>
      <c r="AI1979" t="s">
        <v>49</v>
      </c>
      <c r="AK1979">
        <v>0</v>
      </c>
      <c r="AM1979">
        <v>0</v>
      </c>
      <c r="AP1979" t="s">
        <v>327</v>
      </c>
    </row>
    <row r="1980" spans="1:42" customFormat="1">
      <c r="A1980">
        <v>134757</v>
      </c>
      <c r="B1980" t="s">
        <v>261</v>
      </c>
      <c r="C1980" t="s">
        <v>2580</v>
      </c>
      <c r="D1980" s="18">
        <v>8125.66</v>
      </c>
      <c r="E1980" s="13">
        <v>41737</v>
      </c>
      <c r="F1980" s="14">
        <v>0.69643518518518521</v>
      </c>
      <c r="G1980" s="18">
        <v>0</v>
      </c>
      <c r="H1980">
        <v>0</v>
      </c>
      <c r="I1980" s="21">
        <f t="shared" si="60"/>
        <v>-3014332.4489999949</v>
      </c>
      <c r="N1980">
        <v>7</v>
      </c>
      <c r="O1980" t="s">
        <v>44</v>
      </c>
      <c r="P1980">
        <v>1</v>
      </c>
      <c r="R1980">
        <v>1386</v>
      </c>
      <c r="S1980" s="13">
        <v>41785</v>
      </c>
      <c r="T1980" s="13">
        <v>41785</v>
      </c>
      <c r="W1980">
        <v>2014</v>
      </c>
      <c r="X1980">
        <v>7</v>
      </c>
      <c r="AC1980" t="s">
        <v>235</v>
      </c>
      <c r="AD1980" t="s">
        <v>320</v>
      </c>
      <c r="AE1980" t="str">
        <f t="shared" si="61"/>
        <v>COLÉGIO OLIMPO GOIÂNIA</v>
      </c>
      <c r="AG1980">
        <v>12</v>
      </c>
      <c r="AH1980">
        <v>2</v>
      </c>
      <c r="AI1980" t="s">
        <v>49</v>
      </c>
      <c r="AM1980">
        <v>0</v>
      </c>
      <c r="AP1980" t="s">
        <v>355</v>
      </c>
    </row>
    <row r="1981" spans="1:42" customFormat="1">
      <c r="A1981">
        <v>235273</v>
      </c>
      <c r="B1981">
        <v>162383</v>
      </c>
      <c r="C1981" t="s">
        <v>3157</v>
      </c>
      <c r="D1981" s="18">
        <v>1817.5</v>
      </c>
      <c r="E1981" s="13">
        <v>41737</v>
      </c>
      <c r="F1981" s="14">
        <v>0.69693287037037033</v>
      </c>
      <c r="G1981" s="18">
        <v>0</v>
      </c>
      <c r="H1981">
        <v>0</v>
      </c>
      <c r="I1981" s="21">
        <f t="shared" si="60"/>
        <v>-3012514.9489999949</v>
      </c>
      <c r="L1981">
        <v>162383</v>
      </c>
      <c r="N1981">
        <v>7</v>
      </c>
      <c r="O1981" t="s">
        <v>44</v>
      </c>
      <c r="P1981">
        <v>1</v>
      </c>
      <c r="R1981">
        <v>91</v>
      </c>
      <c r="S1981" s="13">
        <v>42039</v>
      </c>
      <c r="T1981" s="13">
        <v>42039</v>
      </c>
      <c r="W1981">
        <v>2014</v>
      </c>
      <c r="X1981">
        <v>7</v>
      </c>
      <c r="AC1981" t="s">
        <v>74</v>
      </c>
      <c r="AD1981" t="s">
        <v>319</v>
      </c>
      <c r="AE1981" t="str">
        <f t="shared" si="61"/>
        <v>COLÉGIO OLIMPO GOIÂNIA</v>
      </c>
      <c r="AG1981">
        <v>52</v>
      </c>
      <c r="AH1981">
        <v>2</v>
      </c>
      <c r="AI1981" t="s">
        <v>49</v>
      </c>
      <c r="AK1981">
        <v>0</v>
      </c>
      <c r="AM1981">
        <v>0</v>
      </c>
      <c r="AP1981" t="s">
        <v>327</v>
      </c>
    </row>
    <row r="1982" spans="1:42" customFormat="1">
      <c r="A1982">
        <v>132837</v>
      </c>
      <c r="B1982" t="s">
        <v>3158</v>
      </c>
      <c r="C1982" t="s">
        <v>3159</v>
      </c>
      <c r="D1982" s="18">
        <v>0</v>
      </c>
      <c r="E1982" s="13">
        <v>41737</v>
      </c>
      <c r="F1982" s="14">
        <v>0.70504629629629623</v>
      </c>
      <c r="G1982" s="18">
        <v>7.4</v>
      </c>
      <c r="H1982">
        <v>0</v>
      </c>
      <c r="I1982" s="21">
        <f t="shared" si="60"/>
        <v>-3012522.3489999948</v>
      </c>
      <c r="M1982">
        <v>51261</v>
      </c>
      <c r="N1982">
        <v>7</v>
      </c>
      <c r="O1982" t="s">
        <v>44</v>
      </c>
      <c r="P1982">
        <v>1</v>
      </c>
      <c r="R1982">
        <v>1513</v>
      </c>
      <c r="S1982" s="13">
        <v>41781</v>
      </c>
      <c r="T1982" s="13">
        <v>41781</v>
      </c>
      <c r="W1982">
        <v>2014</v>
      </c>
      <c r="X1982">
        <v>7</v>
      </c>
      <c r="AC1982" t="s">
        <v>132</v>
      </c>
      <c r="AD1982" t="s">
        <v>320</v>
      </c>
      <c r="AE1982" t="str">
        <f t="shared" si="61"/>
        <v>COLÉGIO OLIMPO GOIÂNIA</v>
      </c>
      <c r="AG1982">
        <v>8</v>
      </c>
      <c r="AH1982">
        <v>9</v>
      </c>
      <c r="AI1982" t="s">
        <v>54</v>
      </c>
      <c r="AK1982">
        <v>0</v>
      </c>
      <c r="AM1982">
        <v>0</v>
      </c>
      <c r="AP1982" t="s">
        <v>369</v>
      </c>
    </row>
    <row r="1983" spans="1:42" customFormat="1">
      <c r="A1983">
        <v>132846</v>
      </c>
      <c r="B1983" t="s">
        <v>120</v>
      </c>
      <c r="C1983" t="s">
        <v>1350</v>
      </c>
      <c r="D1983" s="18">
        <v>0.03</v>
      </c>
      <c r="E1983" s="13">
        <v>41737</v>
      </c>
      <c r="F1983" s="14">
        <v>0.70733796296296303</v>
      </c>
      <c r="G1983" s="18">
        <v>0</v>
      </c>
      <c r="H1983">
        <v>0</v>
      </c>
      <c r="I1983" s="21">
        <f t="shared" si="60"/>
        <v>-3012522.318999995</v>
      </c>
      <c r="N1983">
        <v>7</v>
      </c>
      <c r="O1983" t="s">
        <v>44</v>
      </c>
      <c r="P1983">
        <v>1</v>
      </c>
      <c r="R1983">
        <v>95</v>
      </c>
      <c r="S1983" s="13">
        <v>41781</v>
      </c>
      <c r="T1983" s="13">
        <v>41781</v>
      </c>
      <c r="W1983">
        <v>2014</v>
      </c>
      <c r="X1983">
        <v>7</v>
      </c>
      <c r="AC1983" t="s">
        <v>138</v>
      </c>
      <c r="AD1983" t="s">
        <v>319</v>
      </c>
      <c r="AE1983" t="str">
        <f t="shared" si="61"/>
        <v>COLÉGIO OLIMPO GOIÂNIA</v>
      </c>
      <c r="AG1983">
        <v>8</v>
      </c>
      <c r="AH1983">
        <v>12</v>
      </c>
      <c r="AI1983" t="s">
        <v>105</v>
      </c>
      <c r="AM1983">
        <v>0</v>
      </c>
      <c r="AP1983" t="s">
        <v>369</v>
      </c>
    </row>
    <row r="1984" spans="1:42" customFormat="1">
      <c r="A1984">
        <v>132870</v>
      </c>
      <c r="B1984" t="s">
        <v>3160</v>
      </c>
      <c r="C1984" t="s">
        <v>3161</v>
      </c>
      <c r="D1984" s="18">
        <v>0</v>
      </c>
      <c r="E1984" s="13">
        <v>41737</v>
      </c>
      <c r="F1984" s="14">
        <v>0.73127314814814814</v>
      </c>
      <c r="G1984" s="18">
        <v>8.76</v>
      </c>
      <c r="H1984">
        <v>0</v>
      </c>
      <c r="I1984" s="21">
        <f t="shared" si="60"/>
        <v>-3012531.0789999948</v>
      </c>
      <c r="M1984">
        <v>52965</v>
      </c>
      <c r="N1984">
        <v>7</v>
      </c>
      <c r="O1984" t="s">
        <v>44</v>
      </c>
      <c r="P1984">
        <v>2</v>
      </c>
      <c r="R1984">
        <v>575</v>
      </c>
      <c r="S1984" s="13">
        <v>41781</v>
      </c>
      <c r="T1984" s="13">
        <v>41781</v>
      </c>
      <c r="W1984">
        <v>2014</v>
      </c>
      <c r="X1984">
        <v>7</v>
      </c>
      <c r="AC1984" t="s">
        <v>61</v>
      </c>
      <c r="AD1984" t="s">
        <v>320</v>
      </c>
      <c r="AE1984" t="str">
        <f t="shared" si="61"/>
        <v>COLÉGIO OLIMPO GOIÂNIA</v>
      </c>
      <c r="AG1984">
        <v>5</v>
      </c>
      <c r="AH1984">
        <v>9</v>
      </c>
      <c r="AI1984" t="s">
        <v>54</v>
      </c>
      <c r="AK1984">
        <v>0</v>
      </c>
      <c r="AM1984">
        <v>0</v>
      </c>
      <c r="AP1984" t="s">
        <v>330</v>
      </c>
    </row>
    <row r="1985" spans="1:42" customFormat="1">
      <c r="A1985">
        <v>132871</v>
      </c>
      <c r="B1985" t="s">
        <v>3162</v>
      </c>
      <c r="C1985" t="s">
        <v>3163</v>
      </c>
      <c r="D1985" s="18">
        <v>0</v>
      </c>
      <c r="E1985" s="13">
        <v>41737</v>
      </c>
      <c r="F1985" s="14">
        <v>0.73127314814814814</v>
      </c>
      <c r="G1985" s="18">
        <v>224.1</v>
      </c>
      <c r="H1985">
        <v>0</v>
      </c>
      <c r="I1985" s="21">
        <f t="shared" si="60"/>
        <v>-3012755.1789999949</v>
      </c>
      <c r="M1985">
        <v>52966</v>
      </c>
      <c r="N1985">
        <v>7</v>
      </c>
      <c r="O1985" t="s">
        <v>44</v>
      </c>
      <c r="P1985">
        <v>2</v>
      </c>
      <c r="R1985">
        <v>575</v>
      </c>
      <c r="S1985" s="13">
        <v>41781</v>
      </c>
      <c r="T1985" s="13">
        <v>41781</v>
      </c>
      <c r="W1985">
        <v>2014</v>
      </c>
      <c r="X1985">
        <v>7</v>
      </c>
      <c r="AC1985" t="s">
        <v>61</v>
      </c>
      <c r="AD1985" t="s">
        <v>320</v>
      </c>
      <c r="AE1985" t="str">
        <f t="shared" si="61"/>
        <v>COLÉGIO OLIMPO GOIÂNIA</v>
      </c>
      <c r="AG1985">
        <v>5</v>
      </c>
      <c r="AH1985">
        <v>9</v>
      </c>
      <c r="AI1985" t="s">
        <v>54</v>
      </c>
      <c r="AK1985">
        <v>0</v>
      </c>
      <c r="AM1985">
        <v>0</v>
      </c>
      <c r="AP1985" t="s">
        <v>330</v>
      </c>
    </row>
    <row r="1986" spans="1:42" customFormat="1">
      <c r="A1986">
        <v>132896</v>
      </c>
      <c r="B1986" t="s">
        <v>3164</v>
      </c>
      <c r="C1986" t="s">
        <v>3165</v>
      </c>
      <c r="D1986" s="18">
        <v>0</v>
      </c>
      <c r="E1986" s="13">
        <v>41737</v>
      </c>
      <c r="F1986" s="14">
        <v>0.78945601851851854</v>
      </c>
      <c r="G1986" s="18">
        <v>1219.8</v>
      </c>
      <c r="H1986">
        <v>0</v>
      </c>
      <c r="I1986" s="21">
        <f t="shared" si="60"/>
        <v>-3013974.9789999947</v>
      </c>
      <c r="M1986">
        <v>52973</v>
      </c>
      <c r="N1986">
        <v>7</v>
      </c>
      <c r="O1986" t="s">
        <v>44</v>
      </c>
      <c r="P1986">
        <v>1</v>
      </c>
      <c r="R1986">
        <v>569</v>
      </c>
      <c r="S1986" s="13">
        <v>41781</v>
      </c>
      <c r="T1986" s="13">
        <v>41781</v>
      </c>
      <c r="W1986">
        <v>2014</v>
      </c>
      <c r="X1986">
        <v>7</v>
      </c>
      <c r="AC1986" t="s">
        <v>108</v>
      </c>
      <c r="AD1986" t="s">
        <v>320</v>
      </c>
      <c r="AE1986" t="str">
        <f t="shared" si="61"/>
        <v>COLÉGIO OLIMPO GOIÂNIA</v>
      </c>
      <c r="AG1986">
        <v>5</v>
      </c>
      <c r="AH1986">
        <v>9</v>
      </c>
      <c r="AI1986" t="s">
        <v>54</v>
      </c>
      <c r="AK1986">
        <v>0</v>
      </c>
      <c r="AM1986">
        <v>0</v>
      </c>
      <c r="AP1986" t="s">
        <v>330</v>
      </c>
    </row>
    <row r="1987" spans="1:42" customFormat="1">
      <c r="A1987">
        <v>129725</v>
      </c>
      <c r="B1987" t="s">
        <v>3166</v>
      </c>
      <c r="C1987" t="s">
        <v>3167</v>
      </c>
      <c r="D1987" s="18">
        <v>0</v>
      </c>
      <c r="E1987" s="13">
        <v>41737</v>
      </c>
      <c r="F1987" s="14">
        <v>0.89949074074074076</v>
      </c>
      <c r="G1987" s="18">
        <v>1284</v>
      </c>
      <c r="H1987">
        <v>0</v>
      </c>
      <c r="I1987" s="21">
        <f t="shared" si="60"/>
        <v>-3015258.9789999947</v>
      </c>
      <c r="M1987">
        <v>51175</v>
      </c>
      <c r="N1987">
        <v>7</v>
      </c>
      <c r="O1987" t="s">
        <v>44</v>
      </c>
      <c r="P1987">
        <v>2</v>
      </c>
      <c r="R1987">
        <v>1598</v>
      </c>
      <c r="S1987" s="13">
        <v>41762</v>
      </c>
      <c r="T1987" s="13">
        <v>41762</v>
      </c>
      <c r="W1987">
        <v>2014</v>
      </c>
      <c r="X1987">
        <v>7</v>
      </c>
      <c r="AC1987" t="s">
        <v>2962</v>
      </c>
      <c r="AD1987" t="s">
        <v>320</v>
      </c>
      <c r="AE1987" t="str">
        <f t="shared" si="61"/>
        <v>COLÉGIO OLIMPO ANÁPOLIS</v>
      </c>
      <c r="AG1987">
        <v>74</v>
      </c>
      <c r="AH1987">
        <v>10</v>
      </c>
      <c r="AI1987" t="s">
        <v>95</v>
      </c>
      <c r="AK1987">
        <v>0</v>
      </c>
      <c r="AM1987">
        <v>0</v>
      </c>
      <c r="AP1987" t="s">
        <v>394</v>
      </c>
    </row>
    <row r="1988" spans="1:42" customFormat="1">
      <c r="A1988">
        <v>129726</v>
      </c>
      <c r="B1988" t="s">
        <v>3168</v>
      </c>
      <c r="C1988" t="s">
        <v>3169</v>
      </c>
      <c r="D1988" s="18">
        <v>0</v>
      </c>
      <c r="E1988" s="13">
        <v>41737</v>
      </c>
      <c r="F1988" s="14">
        <v>0.8995023148148148</v>
      </c>
      <c r="G1988" s="18">
        <v>1284</v>
      </c>
      <c r="H1988">
        <v>0</v>
      </c>
      <c r="I1988" s="21">
        <f t="shared" ref="I1988:I2051" si="62">I1987 + (D1988-G1988)</f>
        <v>-3016542.9789999947</v>
      </c>
      <c r="M1988">
        <v>51176</v>
      </c>
      <c r="N1988">
        <v>7</v>
      </c>
      <c r="O1988" t="s">
        <v>44</v>
      </c>
      <c r="P1988">
        <v>2</v>
      </c>
      <c r="R1988">
        <v>1598</v>
      </c>
      <c r="S1988" s="13">
        <v>41762</v>
      </c>
      <c r="T1988" s="13">
        <v>41762</v>
      </c>
      <c r="W1988">
        <v>2014</v>
      </c>
      <c r="X1988">
        <v>7</v>
      </c>
      <c r="AC1988" t="s">
        <v>2962</v>
      </c>
      <c r="AD1988" t="s">
        <v>320</v>
      </c>
      <c r="AE1988" t="str">
        <f t="shared" ref="AE1988:AE2051" si="63">ACHA_INSTITUICAO(AC1988)</f>
        <v>COLÉGIO OLIMPO ANÁPOLIS</v>
      </c>
      <c r="AG1988">
        <v>74</v>
      </c>
      <c r="AH1988">
        <v>10</v>
      </c>
      <c r="AI1988" t="s">
        <v>95</v>
      </c>
      <c r="AK1988">
        <v>0</v>
      </c>
      <c r="AM1988">
        <v>0</v>
      </c>
      <c r="AP1988" t="s">
        <v>394</v>
      </c>
    </row>
    <row r="1989" spans="1:42" customFormat="1">
      <c r="A1989">
        <v>129795</v>
      </c>
      <c r="B1989" t="s">
        <v>3170</v>
      </c>
      <c r="C1989" t="s">
        <v>3171</v>
      </c>
      <c r="D1989" s="18">
        <v>0</v>
      </c>
      <c r="E1989" s="13">
        <v>41737</v>
      </c>
      <c r="F1989" s="14">
        <v>0.90806712962962965</v>
      </c>
      <c r="G1989" s="18">
        <v>1284</v>
      </c>
      <c r="H1989">
        <v>0</v>
      </c>
      <c r="I1989" s="21">
        <f t="shared" si="62"/>
        <v>-3017826.9789999947</v>
      </c>
      <c r="M1989">
        <v>51181</v>
      </c>
      <c r="N1989">
        <v>7</v>
      </c>
      <c r="O1989" t="s">
        <v>44</v>
      </c>
      <c r="P1989">
        <v>1</v>
      </c>
      <c r="R1989">
        <v>1598</v>
      </c>
      <c r="S1989" s="13">
        <v>41762</v>
      </c>
      <c r="T1989" s="13">
        <v>41762</v>
      </c>
      <c r="W1989">
        <v>2014</v>
      </c>
      <c r="X1989">
        <v>7</v>
      </c>
      <c r="AC1989" t="s">
        <v>2962</v>
      </c>
      <c r="AD1989" t="s">
        <v>320</v>
      </c>
      <c r="AE1989" t="str">
        <f t="shared" si="63"/>
        <v>COLÉGIO OLIMPO ANÁPOLIS</v>
      </c>
      <c r="AG1989">
        <v>74</v>
      </c>
      <c r="AH1989">
        <v>11</v>
      </c>
      <c r="AI1989" t="s">
        <v>46</v>
      </c>
      <c r="AK1989">
        <v>0</v>
      </c>
      <c r="AM1989">
        <v>0</v>
      </c>
      <c r="AP1989" t="s">
        <v>394</v>
      </c>
    </row>
    <row r="1990" spans="1:42" customFormat="1">
      <c r="A1990">
        <v>129796</v>
      </c>
      <c r="B1990" t="s">
        <v>3172</v>
      </c>
      <c r="C1990" t="s">
        <v>3173</v>
      </c>
      <c r="D1990" s="18">
        <v>0</v>
      </c>
      <c r="E1990" s="13">
        <v>41737</v>
      </c>
      <c r="F1990" s="14">
        <v>0.90806712962962965</v>
      </c>
      <c r="G1990" s="18">
        <v>1284</v>
      </c>
      <c r="H1990">
        <v>0</v>
      </c>
      <c r="I1990" s="21">
        <f t="shared" si="62"/>
        <v>-3019110.9789999947</v>
      </c>
      <c r="M1990">
        <v>51182</v>
      </c>
      <c r="N1990">
        <v>7</v>
      </c>
      <c r="O1990" t="s">
        <v>44</v>
      </c>
      <c r="P1990">
        <v>1</v>
      </c>
      <c r="R1990">
        <v>1598</v>
      </c>
      <c r="S1990" s="13">
        <v>41762</v>
      </c>
      <c r="T1990" s="13">
        <v>41762</v>
      </c>
      <c r="W1990">
        <v>2014</v>
      </c>
      <c r="X1990">
        <v>7</v>
      </c>
      <c r="AC1990" t="s">
        <v>2962</v>
      </c>
      <c r="AD1990" t="s">
        <v>320</v>
      </c>
      <c r="AE1990" t="str">
        <f t="shared" si="63"/>
        <v>COLÉGIO OLIMPO ANÁPOLIS</v>
      </c>
      <c r="AG1990">
        <v>74</v>
      </c>
      <c r="AH1990">
        <v>11</v>
      </c>
      <c r="AI1990" t="s">
        <v>46</v>
      </c>
      <c r="AK1990">
        <v>0</v>
      </c>
      <c r="AM1990">
        <v>0</v>
      </c>
      <c r="AP1990" t="s">
        <v>394</v>
      </c>
    </row>
    <row r="1991" spans="1:42" customFormat="1">
      <c r="A1991">
        <v>129797</v>
      </c>
      <c r="B1991" t="s">
        <v>3174</v>
      </c>
      <c r="C1991" t="s">
        <v>3175</v>
      </c>
      <c r="D1991" s="18">
        <v>0</v>
      </c>
      <c r="E1991" s="13">
        <v>41737</v>
      </c>
      <c r="F1991" s="14">
        <v>0.90806712962962965</v>
      </c>
      <c r="G1991" s="18">
        <v>1284</v>
      </c>
      <c r="H1991">
        <v>0</v>
      </c>
      <c r="I1991" s="21">
        <f t="shared" si="62"/>
        <v>-3020394.9789999947</v>
      </c>
      <c r="M1991">
        <v>51183</v>
      </c>
      <c r="N1991">
        <v>7</v>
      </c>
      <c r="O1991" t="s">
        <v>44</v>
      </c>
      <c r="P1991">
        <v>1</v>
      </c>
      <c r="R1991">
        <v>1598</v>
      </c>
      <c r="S1991" s="13">
        <v>41762</v>
      </c>
      <c r="T1991" s="13">
        <v>41762</v>
      </c>
      <c r="W1991">
        <v>2014</v>
      </c>
      <c r="X1991">
        <v>7</v>
      </c>
      <c r="AC1991" t="s">
        <v>2962</v>
      </c>
      <c r="AD1991" t="s">
        <v>320</v>
      </c>
      <c r="AE1991" t="str">
        <f t="shared" si="63"/>
        <v>COLÉGIO OLIMPO ANÁPOLIS</v>
      </c>
      <c r="AG1991">
        <v>74</v>
      </c>
      <c r="AH1991">
        <v>11</v>
      </c>
      <c r="AI1991" t="s">
        <v>46</v>
      </c>
      <c r="AK1991">
        <v>0</v>
      </c>
      <c r="AM1991">
        <v>0</v>
      </c>
      <c r="AP1991" t="s">
        <v>394</v>
      </c>
    </row>
    <row r="1992" spans="1:42" customFormat="1">
      <c r="A1992">
        <v>129798</v>
      </c>
      <c r="B1992" t="s">
        <v>3176</v>
      </c>
      <c r="C1992" t="s">
        <v>3177</v>
      </c>
      <c r="D1992" s="18">
        <v>0</v>
      </c>
      <c r="E1992" s="13">
        <v>41737</v>
      </c>
      <c r="F1992" s="14">
        <v>0.90806712962962965</v>
      </c>
      <c r="G1992" s="18">
        <v>1219.8</v>
      </c>
      <c r="H1992">
        <v>0</v>
      </c>
      <c r="I1992" s="21">
        <f t="shared" si="62"/>
        <v>-3021614.7789999945</v>
      </c>
      <c r="M1992">
        <v>51184</v>
      </c>
      <c r="N1992">
        <v>7</v>
      </c>
      <c r="O1992" t="s">
        <v>44</v>
      </c>
      <c r="P1992">
        <v>1</v>
      </c>
      <c r="R1992">
        <v>1598</v>
      </c>
      <c r="S1992" s="13">
        <v>41762</v>
      </c>
      <c r="T1992" s="13">
        <v>41762</v>
      </c>
      <c r="W1992">
        <v>2014</v>
      </c>
      <c r="X1992">
        <v>7</v>
      </c>
      <c r="AC1992" t="s">
        <v>2962</v>
      </c>
      <c r="AD1992" t="s">
        <v>320</v>
      </c>
      <c r="AE1992" t="str">
        <f t="shared" si="63"/>
        <v>COLÉGIO OLIMPO ANÁPOLIS</v>
      </c>
      <c r="AG1992">
        <v>74</v>
      </c>
      <c r="AH1992">
        <v>11</v>
      </c>
      <c r="AI1992" t="s">
        <v>46</v>
      </c>
      <c r="AK1992">
        <v>0</v>
      </c>
      <c r="AM1992">
        <v>0</v>
      </c>
      <c r="AP1992" t="s">
        <v>394</v>
      </c>
    </row>
    <row r="1993" spans="1:42" customFormat="1">
      <c r="A1993">
        <v>129802</v>
      </c>
      <c r="B1993" t="s">
        <v>3178</v>
      </c>
      <c r="C1993" t="s">
        <v>3179</v>
      </c>
      <c r="D1993" s="18">
        <v>0</v>
      </c>
      <c r="E1993" s="13">
        <v>41737</v>
      </c>
      <c r="F1993" s="14">
        <v>0.90905092592592596</v>
      </c>
      <c r="G1993" s="18">
        <v>40</v>
      </c>
      <c r="H1993">
        <v>0</v>
      </c>
      <c r="I1993" s="21">
        <f t="shared" si="62"/>
        <v>-3021654.7789999945</v>
      </c>
      <c r="M1993">
        <v>51179</v>
      </c>
      <c r="N1993">
        <v>7</v>
      </c>
      <c r="O1993" t="s">
        <v>44</v>
      </c>
      <c r="P1993">
        <v>2</v>
      </c>
      <c r="R1993">
        <v>1513</v>
      </c>
      <c r="S1993" s="13">
        <v>41762</v>
      </c>
      <c r="T1993" s="13">
        <v>41762</v>
      </c>
      <c r="W1993">
        <v>2014</v>
      </c>
      <c r="X1993">
        <v>7</v>
      </c>
      <c r="AC1993" t="s">
        <v>132</v>
      </c>
      <c r="AD1993" t="s">
        <v>320</v>
      </c>
      <c r="AE1993" t="str">
        <f t="shared" si="63"/>
        <v>COLÉGIO OLIMPO GOIÂNIA</v>
      </c>
      <c r="AG1993">
        <v>74</v>
      </c>
      <c r="AH1993">
        <v>9</v>
      </c>
      <c r="AI1993" t="s">
        <v>54</v>
      </c>
      <c r="AK1993">
        <v>0</v>
      </c>
      <c r="AM1993">
        <v>0</v>
      </c>
      <c r="AP1993" t="s">
        <v>394</v>
      </c>
    </row>
    <row r="1994" spans="1:42" customFormat="1">
      <c r="A1994">
        <v>133606</v>
      </c>
      <c r="B1994" t="s">
        <v>3180</v>
      </c>
      <c r="C1994" t="s">
        <v>3181</v>
      </c>
      <c r="D1994" s="18">
        <v>0</v>
      </c>
      <c r="E1994" s="13">
        <v>41737</v>
      </c>
      <c r="F1994" s="14">
        <v>0.92311342592592593</v>
      </c>
      <c r="G1994" s="18">
        <v>1284</v>
      </c>
      <c r="H1994">
        <v>0</v>
      </c>
      <c r="I1994" s="21">
        <f t="shared" si="62"/>
        <v>-3022938.7789999945</v>
      </c>
      <c r="M1994">
        <v>53501</v>
      </c>
      <c r="N1994">
        <v>7</v>
      </c>
      <c r="O1994" t="s">
        <v>44</v>
      </c>
      <c r="P1994">
        <v>1</v>
      </c>
      <c r="R1994">
        <v>1578</v>
      </c>
      <c r="S1994" s="13">
        <v>41784</v>
      </c>
      <c r="T1994" s="13">
        <v>41784</v>
      </c>
      <c r="W1994">
        <v>2014</v>
      </c>
      <c r="X1994">
        <v>7</v>
      </c>
      <c r="AC1994" t="s">
        <v>107</v>
      </c>
      <c r="AD1994" t="s">
        <v>320</v>
      </c>
      <c r="AE1994" t="str">
        <f t="shared" si="63"/>
        <v>COLÉGIO OLIMPO GOIÂNIA</v>
      </c>
      <c r="AG1994">
        <v>12</v>
      </c>
      <c r="AH1994">
        <v>11</v>
      </c>
      <c r="AI1994" t="s">
        <v>46</v>
      </c>
      <c r="AK1994">
        <v>0</v>
      </c>
      <c r="AM1994">
        <v>0</v>
      </c>
      <c r="AP1994" t="s">
        <v>355</v>
      </c>
    </row>
    <row r="1995" spans="1:42" customFormat="1">
      <c r="A1995">
        <v>133607</v>
      </c>
      <c r="B1995" t="s">
        <v>3182</v>
      </c>
      <c r="C1995" t="s">
        <v>3183</v>
      </c>
      <c r="D1995" s="18">
        <v>0</v>
      </c>
      <c r="E1995" s="13">
        <v>41737</v>
      </c>
      <c r="F1995" s="14">
        <v>0.92311342592592593</v>
      </c>
      <c r="G1995" s="18">
        <v>1284</v>
      </c>
      <c r="H1995">
        <v>0</v>
      </c>
      <c r="I1995" s="21">
        <f t="shared" si="62"/>
        <v>-3024222.7789999945</v>
      </c>
      <c r="M1995">
        <v>53502</v>
      </c>
      <c r="N1995">
        <v>7</v>
      </c>
      <c r="O1995" t="s">
        <v>44</v>
      </c>
      <c r="P1995">
        <v>1</v>
      </c>
      <c r="R1995">
        <v>1578</v>
      </c>
      <c r="S1995" s="13">
        <v>41784</v>
      </c>
      <c r="T1995" s="13">
        <v>41784</v>
      </c>
      <c r="W1995">
        <v>2014</v>
      </c>
      <c r="X1995">
        <v>7</v>
      </c>
      <c r="AC1995" t="s">
        <v>107</v>
      </c>
      <c r="AD1995" t="s">
        <v>320</v>
      </c>
      <c r="AE1995" t="str">
        <f t="shared" si="63"/>
        <v>COLÉGIO OLIMPO GOIÂNIA</v>
      </c>
      <c r="AG1995">
        <v>12</v>
      </c>
      <c r="AH1995">
        <v>11</v>
      </c>
      <c r="AI1995" t="s">
        <v>46</v>
      </c>
      <c r="AK1995">
        <v>0</v>
      </c>
      <c r="AM1995">
        <v>0</v>
      </c>
      <c r="AP1995" t="s">
        <v>355</v>
      </c>
    </row>
    <row r="1996" spans="1:42" customFormat="1">
      <c r="A1996">
        <v>133608</v>
      </c>
      <c r="B1996" t="s">
        <v>3184</v>
      </c>
      <c r="C1996" t="s">
        <v>3185</v>
      </c>
      <c r="D1996" s="18">
        <v>0</v>
      </c>
      <c r="E1996" s="13">
        <v>41737</v>
      </c>
      <c r="F1996" s="14">
        <v>0.92311342592592593</v>
      </c>
      <c r="G1996" s="18">
        <v>300</v>
      </c>
      <c r="H1996">
        <v>0</v>
      </c>
      <c r="I1996" s="21">
        <f t="shared" si="62"/>
        <v>-3024522.7789999945</v>
      </c>
      <c r="M1996">
        <v>53503</v>
      </c>
      <c r="N1996">
        <v>7</v>
      </c>
      <c r="O1996" t="s">
        <v>44</v>
      </c>
      <c r="P1996">
        <v>1</v>
      </c>
      <c r="R1996">
        <v>1578</v>
      </c>
      <c r="S1996" s="13">
        <v>41784</v>
      </c>
      <c r="T1996" s="13">
        <v>41784</v>
      </c>
      <c r="W1996">
        <v>2014</v>
      </c>
      <c r="X1996">
        <v>7</v>
      </c>
      <c r="AC1996" t="s">
        <v>107</v>
      </c>
      <c r="AD1996" t="s">
        <v>320</v>
      </c>
      <c r="AE1996" t="str">
        <f t="shared" si="63"/>
        <v>COLÉGIO OLIMPO GOIÂNIA</v>
      </c>
      <c r="AG1996">
        <v>12</v>
      </c>
      <c r="AH1996">
        <v>11</v>
      </c>
      <c r="AI1996" t="s">
        <v>46</v>
      </c>
      <c r="AK1996">
        <v>0</v>
      </c>
      <c r="AM1996">
        <v>0</v>
      </c>
      <c r="AP1996" t="s">
        <v>355</v>
      </c>
    </row>
    <row r="1997" spans="1:42" customFormat="1">
      <c r="A1997">
        <v>133609</v>
      </c>
      <c r="B1997" t="s">
        <v>3186</v>
      </c>
      <c r="C1997" t="s">
        <v>3187</v>
      </c>
      <c r="D1997" s="18">
        <v>0</v>
      </c>
      <c r="E1997" s="13">
        <v>41737</v>
      </c>
      <c r="F1997" s="14">
        <v>0.92311342592592593</v>
      </c>
      <c r="G1997" s="18">
        <v>1284</v>
      </c>
      <c r="H1997">
        <v>0</v>
      </c>
      <c r="I1997" s="21">
        <f t="shared" si="62"/>
        <v>-3025806.7789999945</v>
      </c>
      <c r="M1997">
        <v>53504</v>
      </c>
      <c r="N1997">
        <v>7</v>
      </c>
      <c r="O1997" t="s">
        <v>44</v>
      </c>
      <c r="P1997">
        <v>1</v>
      </c>
      <c r="R1997">
        <v>1578</v>
      </c>
      <c r="S1997" s="13">
        <v>41784</v>
      </c>
      <c r="T1997" s="13">
        <v>41784</v>
      </c>
      <c r="W1997">
        <v>2014</v>
      </c>
      <c r="X1997">
        <v>7</v>
      </c>
      <c r="AC1997" t="s">
        <v>107</v>
      </c>
      <c r="AD1997" t="s">
        <v>320</v>
      </c>
      <c r="AE1997" t="str">
        <f t="shared" si="63"/>
        <v>COLÉGIO OLIMPO GOIÂNIA</v>
      </c>
      <c r="AG1997">
        <v>12</v>
      </c>
      <c r="AH1997">
        <v>11</v>
      </c>
      <c r="AI1997" t="s">
        <v>46</v>
      </c>
      <c r="AK1997">
        <v>0</v>
      </c>
      <c r="AM1997">
        <v>0</v>
      </c>
      <c r="AP1997" t="s">
        <v>355</v>
      </c>
    </row>
    <row r="1998" spans="1:42" customFormat="1">
      <c r="A1998">
        <v>133610</v>
      </c>
      <c r="B1998" t="s">
        <v>3188</v>
      </c>
      <c r="C1998" t="s">
        <v>3189</v>
      </c>
      <c r="D1998" s="18">
        <v>0</v>
      </c>
      <c r="E1998" s="13">
        <v>41737</v>
      </c>
      <c r="F1998" s="14">
        <v>0.92311342592592593</v>
      </c>
      <c r="G1998" s="18">
        <v>1284</v>
      </c>
      <c r="H1998">
        <v>0</v>
      </c>
      <c r="I1998" s="21">
        <f t="shared" si="62"/>
        <v>-3027090.7789999945</v>
      </c>
      <c r="M1998">
        <v>53505</v>
      </c>
      <c r="N1998">
        <v>7</v>
      </c>
      <c r="O1998" t="s">
        <v>44</v>
      </c>
      <c r="P1998">
        <v>1</v>
      </c>
      <c r="R1998">
        <v>1578</v>
      </c>
      <c r="S1998" s="13">
        <v>41784</v>
      </c>
      <c r="T1998" s="13">
        <v>41784</v>
      </c>
      <c r="W1998">
        <v>2014</v>
      </c>
      <c r="X1998">
        <v>7</v>
      </c>
      <c r="AC1998" t="s">
        <v>107</v>
      </c>
      <c r="AD1998" t="s">
        <v>320</v>
      </c>
      <c r="AE1998" t="str">
        <f t="shared" si="63"/>
        <v>COLÉGIO OLIMPO GOIÂNIA</v>
      </c>
      <c r="AG1998">
        <v>12</v>
      </c>
      <c r="AH1998">
        <v>11</v>
      </c>
      <c r="AI1998" t="s">
        <v>46</v>
      </c>
      <c r="AK1998">
        <v>0</v>
      </c>
      <c r="AM1998">
        <v>0</v>
      </c>
      <c r="AP1998" t="s">
        <v>355</v>
      </c>
    </row>
    <row r="1999" spans="1:42" customFormat="1">
      <c r="A1999">
        <v>133611</v>
      </c>
      <c r="B1999" t="s">
        <v>3190</v>
      </c>
      <c r="C1999" t="s">
        <v>3191</v>
      </c>
      <c r="D1999" s="18">
        <v>0</v>
      </c>
      <c r="E1999" s="13">
        <v>41737</v>
      </c>
      <c r="F1999" s="14">
        <v>0.92311342592592593</v>
      </c>
      <c r="G1999" s="18">
        <v>1284</v>
      </c>
      <c r="H1999">
        <v>0</v>
      </c>
      <c r="I1999" s="21">
        <f t="shared" si="62"/>
        <v>-3028374.7789999945</v>
      </c>
      <c r="M1999">
        <v>53506</v>
      </c>
      <c r="N1999">
        <v>7</v>
      </c>
      <c r="O1999" t="s">
        <v>44</v>
      </c>
      <c r="P1999">
        <v>1</v>
      </c>
      <c r="R1999">
        <v>1578</v>
      </c>
      <c r="S1999" s="13">
        <v>41784</v>
      </c>
      <c r="T1999" s="13">
        <v>41784</v>
      </c>
      <c r="W1999">
        <v>2014</v>
      </c>
      <c r="X1999">
        <v>7</v>
      </c>
      <c r="AC1999" t="s">
        <v>107</v>
      </c>
      <c r="AD1999" t="s">
        <v>320</v>
      </c>
      <c r="AE1999" t="str">
        <f t="shared" si="63"/>
        <v>COLÉGIO OLIMPO GOIÂNIA</v>
      </c>
      <c r="AG1999">
        <v>12</v>
      </c>
      <c r="AH1999">
        <v>11</v>
      </c>
      <c r="AI1999" t="s">
        <v>46</v>
      </c>
      <c r="AK1999">
        <v>0</v>
      </c>
      <c r="AM1999">
        <v>0</v>
      </c>
      <c r="AP1999" t="s">
        <v>355</v>
      </c>
    </row>
    <row r="2000" spans="1:42" customFormat="1">
      <c r="A2000">
        <v>133612</v>
      </c>
      <c r="B2000" t="s">
        <v>3192</v>
      </c>
      <c r="C2000" t="s">
        <v>3193</v>
      </c>
      <c r="D2000" s="18">
        <v>0</v>
      </c>
      <c r="E2000" s="13">
        <v>41737</v>
      </c>
      <c r="F2000" s="14">
        <v>0.92311342592592593</v>
      </c>
      <c r="G2000" s="18">
        <v>1220</v>
      </c>
      <c r="H2000">
        <v>0</v>
      </c>
      <c r="I2000" s="21">
        <f t="shared" si="62"/>
        <v>-3029594.7789999945</v>
      </c>
      <c r="M2000">
        <v>53507</v>
      </c>
      <c r="N2000">
        <v>7</v>
      </c>
      <c r="O2000" t="s">
        <v>44</v>
      </c>
      <c r="P2000">
        <v>1</v>
      </c>
      <c r="R2000">
        <v>1578</v>
      </c>
      <c r="S2000" s="13">
        <v>41784</v>
      </c>
      <c r="T2000" s="13">
        <v>41784</v>
      </c>
      <c r="W2000">
        <v>2014</v>
      </c>
      <c r="X2000">
        <v>7</v>
      </c>
      <c r="AC2000" t="s">
        <v>107</v>
      </c>
      <c r="AD2000" t="s">
        <v>320</v>
      </c>
      <c r="AE2000" t="str">
        <f t="shared" si="63"/>
        <v>COLÉGIO OLIMPO GOIÂNIA</v>
      </c>
      <c r="AG2000">
        <v>12</v>
      </c>
      <c r="AH2000">
        <v>11</v>
      </c>
      <c r="AI2000" t="s">
        <v>46</v>
      </c>
      <c r="AK2000">
        <v>0</v>
      </c>
      <c r="AM2000">
        <v>0</v>
      </c>
      <c r="AP2000" t="s">
        <v>355</v>
      </c>
    </row>
    <row r="2001" spans="1:42" customFormat="1">
      <c r="A2001">
        <v>134351</v>
      </c>
      <c r="B2001" t="s">
        <v>3194</v>
      </c>
      <c r="C2001" t="s">
        <v>3195</v>
      </c>
      <c r="D2001" s="18">
        <v>0</v>
      </c>
      <c r="E2001" s="13">
        <v>41737</v>
      </c>
      <c r="F2001" s="14">
        <v>0.92997685185185175</v>
      </c>
      <c r="G2001" s="18">
        <v>1339</v>
      </c>
      <c r="H2001">
        <v>0</v>
      </c>
      <c r="I2001" s="21">
        <f t="shared" si="62"/>
        <v>-3030933.7789999945</v>
      </c>
      <c r="M2001">
        <v>53510</v>
      </c>
      <c r="N2001">
        <v>7</v>
      </c>
      <c r="O2001" t="s">
        <v>44</v>
      </c>
      <c r="P2001">
        <v>1</v>
      </c>
      <c r="R2001">
        <v>1578</v>
      </c>
      <c r="S2001" s="13">
        <v>41784</v>
      </c>
      <c r="T2001" s="13">
        <v>41784</v>
      </c>
      <c r="W2001">
        <v>2014</v>
      </c>
      <c r="X2001">
        <v>7</v>
      </c>
      <c r="AC2001" t="s">
        <v>107</v>
      </c>
      <c r="AD2001" t="s">
        <v>320</v>
      </c>
      <c r="AE2001" t="str">
        <f t="shared" si="63"/>
        <v>COLÉGIO OLIMPO GOIÂNIA</v>
      </c>
      <c r="AG2001">
        <v>12</v>
      </c>
      <c r="AH2001">
        <v>10</v>
      </c>
      <c r="AI2001" t="s">
        <v>95</v>
      </c>
      <c r="AK2001">
        <v>0</v>
      </c>
      <c r="AM2001">
        <v>0</v>
      </c>
      <c r="AP2001" t="s">
        <v>355</v>
      </c>
    </row>
    <row r="2002" spans="1:42" customFormat="1">
      <c r="A2002">
        <v>134352</v>
      </c>
      <c r="B2002" t="s">
        <v>3196</v>
      </c>
      <c r="C2002" t="s">
        <v>3197</v>
      </c>
      <c r="D2002" s="18">
        <v>0</v>
      </c>
      <c r="E2002" s="13">
        <v>41737</v>
      </c>
      <c r="F2002" s="14">
        <v>0.92997685185185175</v>
      </c>
      <c r="G2002" s="18">
        <v>1492</v>
      </c>
      <c r="H2002">
        <v>0</v>
      </c>
      <c r="I2002" s="21">
        <f t="shared" si="62"/>
        <v>-3032425.7789999945</v>
      </c>
      <c r="M2002">
        <v>53511</v>
      </c>
      <c r="N2002">
        <v>7</v>
      </c>
      <c r="O2002" t="s">
        <v>44</v>
      </c>
      <c r="P2002">
        <v>1</v>
      </c>
      <c r="R2002">
        <v>1578</v>
      </c>
      <c r="S2002" s="13">
        <v>41784</v>
      </c>
      <c r="T2002" s="13">
        <v>41784</v>
      </c>
      <c r="W2002">
        <v>2014</v>
      </c>
      <c r="X2002">
        <v>7</v>
      </c>
      <c r="AC2002" t="s">
        <v>107</v>
      </c>
      <c r="AD2002" t="s">
        <v>320</v>
      </c>
      <c r="AE2002" t="str">
        <f t="shared" si="63"/>
        <v>COLÉGIO OLIMPO GOIÂNIA</v>
      </c>
      <c r="AG2002">
        <v>12</v>
      </c>
      <c r="AH2002">
        <v>10</v>
      </c>
      <c r="AI2002" t="s">
        <v>95</v>
      </c>
      <c r="AK2002">
        <v>0</v>
      </c>
      <c r="AM2002">
        <v>0</v>
      </c>
      <c r="AP2002" t="s">
        <v>355</v>
      </c>
    </row>
    <row r="2003" spans="1:42" customFormat="1">
      <c r="A2003">
        <v>134349</v>
      </c>
      <c r="B2003" t="s">
        <v>3198</v>
      </c>
      <c r="C2003" t="s">
        <v>3199</v>
      </c>
      <c r="D2003" s="18">
        <v>0</v>
      </c>
      <c r="E2003" s="13">
        <v>41737</v>
      </c>
      <c r="F2003" s="14">
        <v>0.92997685185185175</v>
      </c>
      <c r="G2003" s="18">
        <v>1339</v>
      </c>
      <c r="H2003">
        <v>0</v>
      </c>
      <c r="I2003" s="21">
        <f t="shared" si="62"/>
        <v>-3033764.7789999945</v>
      </c>
      <c r="M2003">
        <v>53508</v>
      </c>
      <c r="N2003">
        <v>7</v>
      </c>
      <c r="O2003" t="s">
        <v>44</v>
      </c>
      <c r="P2003">
        <v>1</v>
      </c>
      <c r="R2003">
        <v>1578</v>
      </c>
      <c r="S2003" s="13">
        <v>41784</v>
      </c>
      <c r="T2003" s="13">
        <v>41784</v>
      </c>
      <c r="W2003">
        <v>2014</v>
      </c>
      <c r="X2003">
        <v>7</v>
      </c>
      <c r="AC2003" t="s">
        <v>107</v>
      </c>
      <c r="AD2003" t="s">
        <v>320</v>
      </c>
      <c r="AE2003" t="str">
        <f t="shared" si="63"/>
        <v>COLÉGIO OLIMPO GOIÂNIA</v>
      </c>
      <c r="AG2003">
        <v>12</v>
      </c>
      <c r="AH2003">
        <v>10</v>
      </c>
      <c r="AI2003" t="s">
        <v>95</v>
      </c>
      <c r="AK2003">
        <v>0</v>
      </c>
      <c r="AM2003">
        <v>0</v>
      </c>
      <c r="AP2003" t="s">
        <v>355</v>
      </c>
    </row>
    <row r="2004" spans="1:42" customFormat="1">
      <c r="A2004">
        <v>134350</v>
      </c>
      <c r="B2004" t="s">
        <v>3200</v>
      </c>
      <c r="C2004" t="s">
        <v>3201</v>
      </c>
      <c r="D2004" s="18">
        <v>0</v>
      </c>
      <c r="E2004" s="13">
        <v>41737</v>
      </c>
      <c r="F2004" s="14">
        <v>0.92997685185185175</v>
      </c>
      <c r="G2004" s="18">
        <v>1339</v>
      </c>
      <c r="H2004">
        <v>0</v>
      </c>
      <c r="I2004" s="21">
        <f t="shared" si="62"/>
        <v>-3035103.7789999945</v>
      </c>
      <c r="M2004">
        <v>53509</v>
      </c>
      <c r="N2004">
        <v>7</v>
      </c>
      <c r="O2004" t="s">
        <v>44</v>
      </c>
      <c r="P2004">
        <v>1</v>
      </c>
      <c r="R2004">
        <v>1578</v>
      </c>
      <c r="S2004" s="13">
        <v>41784</v>
      </c>
      <c r="T2004" s="13">
        <v>41784</v>
      </c>
      <c r="W2004">
        <v>2014</v>
      </c>
      <c r="X2004">
        <v>7</v>
      </c>
      <c r="AC2004" t="s">
        <v>107</v>
      </c>
      <c r="AD2004" t="s">
        <v>320</v>
      </c>
      <c r="AE2004" t="str">
        <f t="shared" si="63"/>
        <v>COLÉGIO OLIMPO GOIÂNIA</v>
      </c>
      <c r="AG2004">
        <v>12</v>
      </c>
      <c r="AH2004">
        <v>10</v>
      </c>
      <c r="AI2004" t="s">
        <v>95</v>
      </c>
      <c r="AK2004">
        <v>0</v>
      </c>
      <c r="AM2004">
        <v>0</v>
      </c>
      <c r="AP2004" t="s">
        <v>355</v>
      </c>
    </row>
    <row r="2005" spans="1:42" customFormat="1">
      <c r="A2005">
        <v>129829</v>
      </c>
      <c r="B2005" t="s">
        <v>3202</v>
      </c>
      <c r="C2005" t="s">
        <v>3203</v>
      </c>
      <c r="D2005" s="18">
        <v>0</v>
      </c>
      <c r="E2005" s="13">
        <v>41737</v>
      </c>
      <c r="F2005" s="14">
        <v>0.9432060185185186</v>
      </c>
      <c r="G2005" s="18">
        <v>5.03</v>
      </c>
      <c r="H2005">
        <v>0</v>
      </c>
      <c r="I2005" s="21">
        <f t="shared" si="62"/>
        <v>-3035108.8089999943</v>
      </c>
      <c r="M2005">
        <v>51200</v>
      </c>
      <c r="N2005">
        <v>7</v>
      </c>
      <c r="O2005" t="s">
        <v>44</v>
      </c>
      <c r="P2005">
        <v>1</v>
      </c>
      <c r="R2005">
        <v>1599</v>
      </c>
      <c r="S2005" s="13">
        <v>41762</v>
      </c>
      <c r="T2005" s="13">
        <v>41762</v>
      </c>
      <c r="W2005">
        <v>2014</v>
      </c>
      <c r="X2005">
        <v>7</v>
      </c>
      <c r="AC2005" t="s">
        <v>55</v>
      </c>
      <c r="AD2005" t="s">
        <v>320</v>
      </c>
      <c r="AE2005" t="str">
        <f t="shared" si="63"/>
        <v>COLÉGIO OLIMPO GOIÂNIA</v>
      </c>
      <c r="AG2005">
        <v>29</v>
      </c>
      <c r="AH2005">
        <v>9</v>
      </c>
      <c r="AI2005" t="s">
        <v>54</v>
      </c>
      <c r="AK2005">
        <v>0</v>
      </c>
      <c r="AM2005">
        <v>0</v>
      </c>
      <c r="AP2005" t="s">
        <v>523</v>
      </c>
    </row>
    <row r="2006" spans="1:42" customFormat="1">
      <c r="A2006">
        <v>129830</v>
      </c>
      <c r="B2006" t="s">
        <v>3204</v>
      </c>
      <c r="C2006" t="s">
        <v>3205</v>
      </c>
      <c r="D2006" s="18">
        <v>0</v>
      </c>
      <c r="E2006" s="13">
        <v>41737</v>
      </c>
      <c r="F2006" s="14">
        <v>0.9432060185185186</v>
      </c>
      <c r="G2006" s="18">
        <v>20</v>
      </c>
      <c r="H2006">
        <v>0</v>
      </c>
      <c r="I2006" s="21">
        <f t="shared" si="62"/>
        <v>-3035128.8089999943</v>
      </c>
      <c r="M2006">
        <v>51201</v>
      </c>
      <c r="N2006">
        <v>7</v>
      </c>
      <c r="O2006" t="s">
        <v>44</v>
      </c>
      <c r="P2006">
        <v>1</v>
      </c>
      <c r="R2006">
        <v>575</v>
      </c>
      <c r="S2006" s="13">
        <v>41762</v>
      </c>
      <c r="T2006" s="13">
        <v>41762</v>
      </c>
      <c r="W2006">
        <v>2014</v>
      </c>
      <c r="X2006">
        <v>7</v>
      </c>
      <c r="AC2006" t="s">
        <v>61</v>
      </c>
      <c r="AD2006" t="s">
        <v>320</v>
      </c>
      <c r="AE2006" t="str">
        <f t="shared" si="63"/>
        <v>COLÉGIO OLIMPO GOIÂNIA</v>
      </c>
      <c r="AG2006">
        <v>29</v>
      </c>
      <c r="AH2006">
        <v>9</v>
      </c>
      <c r="AI2006" t="s">
        <v>54</v>
      </c>
      <c r="AK2006">
        <v>0</v>
      </c>
      <c r="AM2006">
        <v>0</v>
      </c>
      <c r="AP2006" t="s">
        <v>523</v>
      </c>
    </row>
    <row r="2007" spans="1:42" customFormat="1">
      <c r="A2007">
        <v>128832</v>
      </c>
      <c r="B2007" t="s">
        <v>70</v>
      </c>
      <c r="C2007" t="s">
        <v>70</v>
      </c>
      <c r="D2007" s="18">
        <v>1014.47</v>
      </c>
      <c r="E2007" s="13">
        <v>41738</v>
      </c>
      <c r="F2007" s="14">
        <v>0.33594907407407404</v>
      </c>
      <c r="G2007" s="18">
        <v>0</v>
      </c>
      <c r="H2007">
        <v>0</v>
      </c>
      <c r="I2007" s="21">
        <f t="shared" si="62"/>
        <v>-3034114.3389999941</v>
      </c>
      <c r="N2007">
        <v>7</v>
      </c>
      <c r="O2007" t="s">
        <v>44</v>
      </c>
      <c r="P2007">
        <v>1</v>
      </c>
      <c r="R2007">
        <v>1431</v>
      </c>
      <c r="S2007" s="13">
        <v>41759</v>
      </c>
      <c r="T2007" s="13">
        <v>41759</v>
      </c>
      <c r="W2007">
        <v>2014</v>
      </c>
      <c r="X2007">
        <v>7</v>
      </c>
      <c r="AC2007" t="s">
        <v>70</v>
      </c>
      <c r="AD2007" t="s">
        <v>319</v>
      </c>
      <c r="AE2007" t="str">
        <f t="shared" si="63"/>
        <v>COLÉGIO OLIMPO GOIÂNIA</v>
      </c>
      <c r="AG2007">
        <v>26</v>
      </c>
      <c r="AH2007">
        <v>8</v>
      </c>
      <c r="AI2007" t="s">
        <v>52</v>
      </c>
      <c r="AM2007">
        <v>0</v>
      </c>
      <c r="AP2007" t="s">
        <v>336</v>
      </c>
    </row>
    <row r="2008" spans="1:42" customFormat="1">
      <c r="A2008">
        <v>124968</v>
      </c>
      <c r="B2008" t="s">
        <v>2987</v>
      </c>
      <c r="C2008" t="s">
        <v>2987</v>
      </c>
      <c r="D2008" s="18">
        <v>0</v>
      </c>
      <c r="E2008" s="13">
        <v>41738</v>
      </c>
      <c r="F2008" s="14">
        <v>0.36204861111111114</v>
      </c>
      <c r="G2008" s="18">
        <v>4695</v>
      </c>
      <c r="H2008">
        <v>0</v>
      </c>
      <c r="I2008" s="21">
        <f t="shared" si="62"/>
        <v>-3038809.3389999941</v>
      </c>
      <c r="N2008">
        <v>60</v>
      </c>
      <c r="O2008" t="s">
        <v>60</v>
      </c>
      <c r="P2008">
        <v>1</v>
      </c>
      <c r="R2008">
        <v>1449</v>
      </c>
      <c r="S2008" s="13">
        <v>41743</v>
      </c>
      <c r="T2008" s="13">
        <v>42135</v>
      </c>
      <c r="W2008">
        <v>2014</v>
      </c>
      <c r="X2008">
        <v>24</v>
      </c>
      <c r="AC2008" t="s">
        <v>51</v>
      </c>
      <c r="AD2008" t="s">
        <v>320</v>
      </c>
      <c r="AE2008" t="str">
        <f t="shared" si="63"/>
        <v>COLÉGIO OLIMPO GOIÂNIA</v>
      </c>
      <c r="AG2008">
        <v>2</v>
      </c>
      <c r="AH2008">
        <v>8</v>
      </c>
      <c r="AI2008" t="s">
        <v>52</v>
      </c>
      <c r="AM2008">
        <v>0</v>
      </c>
      <c r="AO2008">
        <v>8</v>
      </c>
      <c r="AP2008" t="s">
        <v>371</v>
      </c>
    </row>
    <row r="2009" spans="1:42" customFormat="1">
      <c r="A2009">
        <v>269305</v>
      </c>
      <c r="B2009" t="s">
        <v>2987</v>
      </c>
      <c r="C2009" t="s">
        <v>3206</v>
      </c>
      <c r="D2009" s="18">
        <v>4695</v>
      </c>
      <c r="E2009" s="13">
        <v>41738</v>
      </c>
      <c r="F2009" s="14">
        <v>0.36204861111111114</v>
      </c>
      <c r="G2009" s="18">
        <v>0</v>
      </c>
      <c r="H2009">
        <v>0</v>
      </c>
      <c r="I2009" s="21">
        <f t="shared" si="62"/>
        <v>-3034114.3389999941</v>
      </c>
      <c r="N2009">
        <v>60</v>
      </c>
      <c r="O2009" t="s">
        <v>60</v>
      </c>
      <c r="P2009">
        <v>1</v>
      </c>
      <c r="R2009">
        <v>1449</v>
      </c>
      <c r="S2009" s="13">
        <v>42135</v>
      </c>
      <c r="T2009" s="13">
        <v>42135</v>
      </c>
      <c r="W2009">
        <v>2015</v>
      </c>
      <c r="X2009">
        <v>60</v>
      </c>
      <c r="AA2009">
        <v>124968</v>
      </c>
      <c r="AC2009" t="s">
        <v>51</v>
      </c>
      <c r="AD2009" t="s">
        <v>320</v>
      </c>
      <c r="AE2009" t="str">
        <f t="shared" si="63"/>
        <v>COLÉGIO OLIMPO GOIÂNIA</v>
      </c>
      <c r="AG2009">
        <v>8</v>
      </c>
      <c r="AH2009">
        <v>8</v>
      </c>
      <c r="AI2009" t="s">
        <v>52</v>
      </c>
      <c r="AM2009">
        <v>0</v>
      </c>
      <c r="AP2009" t="s">
        <v>369</v>
      </c>
    </row>
    <row r="2010" spans="1:42" customFormat="1">
      <c r="A2010">
        <v>124970</v>
      </c>
      <c r="B2010" t="s">
        <v>2987</v>
      </c>
      <c r="C2010" t="s">
        <v>2987</v>
      </c>
      <c r="D2010" s="18">
        <v>0</v>
      </c>
      <c r="E2010" s="13">
        <v>41738</v>
      </c>
      <c r="F2010" s="14">
        <v>0.36297453703703703</v>
      </c>
      <c r="G2010" s="18">
        <v>3200</v>
      </c>
      <c r="H2010">
        <v>0</v>
      </c>
      <c r="I2010" s="21">
        <f t="shared" si="62"/>
        <v>-3037314.3389999941</v>
      </c>
      <c r="N2010">
        <v>60</v>
      </c>
      <c r="O2010" t="s">
        <v>60</v>
      </c>
      <c r="P2010">
        <v>1</v>
      </c>
      <c r="R2010">
        <v>1449</v>
      </c>
      <c r="S2010" s="13">
        <v>41743</v>
      </c>
      <c r="T2010" s="13">
        <v>42135</v>
      </c>
      <c r="W2010">
        <v>2014</v>
      </c>
      <c r="X2010">
        <v>24</v>
      </c>
      <c r="AC2010" t="s">
        <v>51</v>
      </c>
      <c r="AD2010" t="s">
        <v>320</v>
      </c>
      <c r="AE2010" t="str">
        <f t="shared" si="63"/>
        <v>COLÉGIO OLIMPO GOIÂNIA</v>
      </c>
      <c r="AG2010">
        <v>2</v>
      </c>
      <c r="AH2010">
        <v>8</v>
      </c>
      <c r="AI2010" t="s">
        <v>52</v>
      </c>
      <c r="AM2010">
        <v>0</v>
      </c>
      <c r="AO2010">
        <v>8</v>
      </c>
      <c r="AP2010" t="s">
        <v>371</v>
      </c>
    </row>
    <row r="2011" spans="1:42" customFormat="1">
      <c r="A2011">
        <v>269306</v>
      </c>
      <c r="B2011" t="s">
        <v>2987</v>
      </c>
      <c r="C2011" t="s">
        <v>3207</v>
      </c>
      <c r="D2011" s="18">
        <v>3200</v>
      </c>
      <c r="E2011" s="13">
        <v>41738</v>
      </c>
      <c r="F2011" s="14">
        <v>0.36297453703703703</v>
      </c>
      <c r="G2011" s="18">
        <v>0</v>
      </c>
      <c r="H2011">
        <v>0</v>
      </c>
      <c r="I2011" s="21">
        <f t="shared" si="62"/>
        <v>-3034114.3389999941</v>
      </c>
      <c r="N2011">
        <v>60</v>
      </c>
      <c r="O2011" t="s">
        <v>60</v>
      </c>
      <c r="P2011">
        <v>1</v>
      </c>
      <c r="R2011">
        <v>1449</v>
      </c>
      <c r="S2011" s="13">
        <v>42135</v>
      </c>
      <c r="T2011" s="13">
        <v>42135</v>
      </c>
      <c r="W2011">
        <v>2015</v>
      </c>
      <c r="X2011">
        <v>60</v>
      </c>
      <c r="AA2011">
        <v>124970</v>
      </c>
      <c r="AC2011" t="s">
        <v>51</v>
      </c>
      <c r="AD2011" t="s">
        <v>320</v>
      </c>
      <c r="AE2011" t="str">
        <f t="shared" si="63"/>
        <v>COLÉGIO OLIMPO GOIÂNIA</v>
      </c>
      <c r="AG2011">
        <v>8</v>
      </c>
      <c r="AH2011">
        <v>8</v>
      </c>
      <c r="AI2011" t="s">
        <v>52</v>
      </c>
      <c r="AM2011">
        <v>0</v>
      </c>
      <c r="AP2011" t="s">
        <v>369</v>
      </c>
    </row>
    <row r="2012" spans="1:42" customFormat="1">
      <c r="A2012">
        <v>124972</v>
      </c>
      <c r="B2012" t="s">
        <v>2987</v>
      </c>
      <c r="C2012" t="s">
        <v>2987</v>
      </c>
      <c r="D2012" s="18">
        <v>0</v>
      </c>
      <c r="E2012" s="13">
        <v>41738</v>
      </c>
      <c r="F2012" s="14">
        <v>0.36400462962962959</v>
      </c>
      <c r="G2012" s="18">
        <v>2000</v>
      </c>
      <c r="H2012">
        <v>0</v>
      </c>
      <c r="I2012" s="21">
        <f t="shared" si="62"/>
        <v>-3036114.3389999941</v>
      </c>
      <c r="N2012">
        <v>60</v>
      </c>
      <c r="O2012" t="s">
        <v>60</v>
      </c>
      <c r="P2012">
        <v>1</v>
      </c>
      <c r="R2012">
        <v>1449</v>
      </c>
      <c r="S2012" s="13">
        <v>41743</v>
      </c>
      <c r="T2012" s="13">
        <v>42135</v>
      </c>
      <c r="W2012">
        <v>2014</v>
      </c>
      <c r="X2012">
        <v>24</v>
      </c>
      <c r="AC2012" t="s">
        <v>51</v>
      </c>
      <c r="AD2012" t="s">
        <v>320</v>
      </c>
      <c r="AE2012" t="str">
        <f t="shared" si="63"/>
        <v>COLÉGIO OLIMPO GOIÂNIA</v>
      </c>
      <c r="AG2012">
        <v>12</v>
      </c>
      <c r="AH2012">
        <v>8</v>
      </c>
      <c r="AI2012" t="s">
        <v>52</v>
      </c>
      <c r="AM2012">
        <v>0</v>
      </c>
      <c r="AO2012">
        <v>45</v>
      </c>
      <c r="AP2012" t="s">
        <v>355</v>
      </c>
    </row>
    <row r="2013" spans="1:42" customFormat="1">
      <c r="A2013">
        <v>269307</v>
      </c>
      <c r="B2013" t="s">
        <v>2987</v>
      </c>
      <c r="C2013" t="s">
        <v>3208</v>
      </c>
      <c r="D2013" s="18">
        <v>2000</v>
      </c>
      <c r="E2013" s="13">
        <v>41738</v>
      </c>
      <c r="F2013" s="14">
        <v>0.36400462962962959</v>
      </c>
      <c r="G2013" s="18">
        <v>0</v>
      </c>
      <c r="H2013">
        <v>0</v>
      </c>
      <c r="I2013" s="21">
        <f t="shared" si="62"/>
        <v>-3034114.3389999941</v>
      </c>
      <c r="N2013">
        <v>60</v>
      </c>
      <c r="O2013" t="s">
        <v>60</v>
      </c>
      <c r="P2013">
        <v>1</v>
      </c>
      <c r="R2013">
        <v>1449</v>
      </c>
      <c r="S2013" s="13">
        <v>42135</v>
      </c>
      <c r="T2013" s="13">
        <v>42135</v>
      </c>
      <c r="W2013">
        <v>2015</v>
      </c>
      <c r="X2013">
        <v>60</v>
      </c>
      <c r="AA2013">
        <v>124972</v>
      </c>
      <c r="AC2013" t="s">
        <v>51</v>
      </c>
      <c r="AD2013" t="s">
        <v>320</v>
      </c>
      <c r="AE2013" t="str">
        <f t="shared" si="63"/>
        <v>COLÉGIO OLIMPO GOIÂNIA</v>
      </c>
      <c r="AG2013">
        <v>45</v>
      </c>
      <c r="AH2013">
        <v>8</v>
      </c>
      <c r="AI2013" t="s">
        <v>52</v>
      </c>
      <c r="AM2013">
        <v>0</v>
      </c>
      <c r="AP2013" t="s">
        <v>439</v>
      </c>
    </row>
    <row r="2014" spans="1:42" customFormat="1">
      <c r="A2014">
        <v>124974</v>
      </c>
      <c r="B2014" t="s">
        <v>2987</v>
      </c>
      <c r="C2014" t="s">
        <v>2987</v>
      </c>
      <c r="D2014" s="18">
        <v>0</v>
      </c>
      <c r="E2014" s="13">
        <v>41738</v>
      </c>
      <c r="F2014" s="14">
        <v>0.36758101851851849</v>
      </c>
      <c r="G2014" s="18">
        <v>10000</v>
      </c>
      <c r="H2014">
        <v>0</v>
      </c>
      <c r="I2014" s="21">
        <f t="shared" si="62"/>
        <v>-3044114.3389999941</v>
      </c>
      <c r="N2014">
        <v>60</v>
      </c>
      <c r="O2014" t="s">
        <v>60</v>
      </c>
      <c r="P2014">
        <v>1</v>
      </c>
      <c r="R2014">
        <v>1449</v>
      </c>
      <c r="S2014" s="13">
        <v>41743</v>
      </c>
      <c r="T2014" s="13">
        <v>42135</v>
      </c>
      <c r="W2014">
        <v>2014</v>
      </c>
      <c r="X2014">
        <v>24</v>
      </c>
      <c r="AC2014" t="s">
        <v>51</v>
      </c>
      <c r="AD2014" t="s">
        <v>320</v>
      </c>
      <c r="AE2014" t="str">
        <f t="shared" si="63"/>
        <v>COLÉGIO OLIMPO GOIÂNIA</v>
      </c>
      <c r="AG2014">
        <v>12</v>
      </c>
      <c r="AH2014">
        <v>8</v>
      </c>
      <c r="AI2014" t="s">
        <v>52</v>
      </c>
      <c r="AM2014">
        <v>0</v>
      </c>
      <c r="AO2014">
        <v>2</v>
      </c>
      <c r="AP2014" t="s">
        <v>355</v>
      </c>
    </row>
    <row r="2015" spans="1:42" customFormat="1">
      <c r="A2015">
        <v>269308</v>
      </c>
      <c r="B2015" t="s">
        <v>2987</v>
      </c>
      <c r="C2015" t="s">
        <v>3209</v>
      </c>
      <c r="D2015" s="18">
        <v>10000</v>
      </c>
      <c r="E2015" s="13">
        <v>41738</v>
      </c>
      <c r="F2015" s="14">
        <v>0.36758101851851849</v>
      </c>
      <c r="G2015" s="18">
        <v>0</v>
      </c>
      <c r="H2015">
        <v>0</v>
      </c>
      <c r="I2015" s="21">
        <f t="shared" si="62"/>
        <v>-3034114.3389999941</v>
      </c>
      <c r="N2015">
        <v>60</v>
      </c>
      <c r="O2015" t="s">
        <v>60</v>
      </c>
      <c r="P2015">
        <v>1</v>
      </c>
      <c r="R2015">
        <v>1449</v>
      </c>
      <c r="S2015" s="13">
        <v>42135</v>
      </c>
      <c r="T2015" s="13">
        <v>42135</v>
      </c>
      <c r="W2015">
        <v>2015</v>
      </c>
      <c r="X2015">
        <v>60</v>
      </c>
      <c r="AA2015">
        <v>124974</v>
      </c>
      <c r="AC2015" t="s">
        <v>51</v>
      </c>
      <c r="AD2015" t="s">
        <v>320</v>
      </c>
      <c r="AE2015" t="str">
        <f t="shared" si="63"/>
        <v>COLÉGIO OLIMPO GOIÂNIA</v>
      </c>
      <c r="AG2015">
        <v>2</v>
      </c>
      <c r="AH2015">
        <v>8</v>
      </c>
      <c r="AI2015" t="s">
        <v>52</v>
      </c>
      <c r="AM2015">
        <v>0</v>
      </c>
      <c r="AP2015" t="s">
        <v>371</v>
      </c>
    </row>
    <row r="2016" spans="1:42" customFormat="1">
      <c r="A2016">
        <v>124976</v>
      </c>
      <c r="B2016" t="s">
        <v>2987</v>
      </c>
      <c r="C2016" t="s">
        <v>2987</v>
      </c>
      <c r="D2016" s="18">
        <v>0</v>
      </c>
      <c r="E2016" s="13">
        <v>41738</v>
      </c>
      <c r="F2016" s="14">
        <v>0.36832175925925931</v>
      </c>
      <c r="G2016" s="18">
        <v>3000</v>
      </c>
      <c r="H2016">
        <v>0</v>
      </c>
      <c r="I2016" s="21">
        <f t="shared" si="62"/>
        <v>-3037114.3389999941</v>
      </c>
      <c r="N2016">
        <v>60</v>
      </c>
      <c r="O2016" t="s">
        <v>60</v>
      </c>
      <c r="P2016">
        <v>1</v>
      </c>
      <c r="R2016">
        <v>1449</v>
      </c>
      <c r="S2016" s="13">
        <v>41743</v>
      </c>
      <c r="T2016" s="13">
        <v>42135</v>
      </c>
      <c r="W2016">
        <v>2014</v>
      </c>
      <c r="X2016">
        <v>24</v>
      </c>
      <c r="AC2016" t="s">
        <v>51</v>
      </c>
      <c r="AD2016" t="s">
        <v>320</v>
      </c>
      <c r="AE2016" t="str">
        <f t="shared" si="63"/>
        <v>COLÉGIO OLIMPO GOIÂNIA</v>
      </c>
      <c r="AG2016">
        <v>2</v>
      </c>
      <c r="AH2016">
        <v>8</v>
      </c>
      <c r="AI2016" t="s">
        <v>52</v>
      </c>
      <c r="AM2016">
        <v>0</v>
      </c>
      <c r="AO2016">
        <v>8</v>
      </c>
      <c r="AP2016" t="s">
        <v>371</v>
      </c>
    </row>
    <row r="2017" spans="1:42" customFormat="1">
      <c r="A2017">
        <v>269309</v>
      </c>
      <c r="B2017" t="s">
        <v>2987</v>
      </c>
      <c r="C2017" t="s">
        <v>3210</v>
      </c>
      <c r="D2017" s="18">
        <v>3000</v>
      </c>
      <c r="E2017" s="13">
        <v>41738</v>
      </c>
      <c r="F2017" s="14">
        <v>0.36832175925925931</v>
      </c>
      <c r="G2017" s="18">
        <v>0</v>
      </c>
      <c r="H2017">
        <v>0</v>
      </c>
      <c r="I2017" s="21">
        <f t="shared" si="62"/>
        <v>-3034114.3389999941</v>
      </c>
      <c r="N2017">
        <v>60</v>
      </c>
      <c r="O2017" t="s">
        <v>60</v>
      </c>
      <c r="P2017">
        <v>1</v>
      </c>
      <c r="R2017">
        <v>1449</v>
      </c>
      <c r="S2017" s="13">
        <v>42135</v>
      </c>
      <c r="T2017" s="13">
        <v>42135</v>
      </c>
      <c r="W2017">
        <v>2015</v>
      </c>
      <c r="X2017">
        <v>60</v>
      </c>
      <c r="AA2017">
        <v>124976</v>
      </c>
      <c r="AC2017" t="s">
        <v>51</v>
      </c>
      <c r="AD2017" t="s">
        <v>320</v>
      </c>
      <c r="AE2017" t="str">
        <f t="shared" si="63"/>
        <v>COLÉGIO OLIMPO GOIÂNIA</v>
      </c>
      <c r="AG2017">
        <v>8</v>
      </c>
      <c r="AH2017">
        <v>8</v>
      </c>
      <c r="AI2017" t="s">
        <v>52</v>
      </c>
      <c r="AM2017">
        <v>0</v>
      </c>
      <c r="AP2017" t="s">
        <v>369</v>
      </c>
    </row>
    <row r="2018" spans="1:42" customFormat="1">
      <c r="A2018">
        <v>124980</v>
      </c>
      <c r="B2018" t="s">
        <v>2987</v>
      </c>
      <c r="C2018" t="s">
        <v>2987</v>
      </c>
      <c r="D2018" s="18">
        <v>0</v>
      </c>
      <c r="E2018" s="13">
        <v>41738</v>
      </c>
      <c r="F2018" s="14">
        <v>0.36913194444444447</v>
      </c>
      <c r="G2018" s="18">
        <v>6500</v>
      </c>
      <c r="H2018">
        <v>0</v>
      </c>
      <c r="I2018" s="21">
        <f t="shared" si="62"/>
        <v>-3040614.3389999941</v>
      </c>
      <c r="N2018">
        <v>60</v>
      </c>
      <c r="O2018" t="s">
        <v>60</v>
      </c>
      <c r="P2018">
        <v>1</v>
      </c>
      <c r="R2018">
        <v>1449</v>
      </c>
      <c r="S2018" s="13">
        <v>41743</v>
      </c>
      <c r="T2018" s="13">
        <v>42135</v>
      </c>
      <c r="W2018">
        <v>2014</v>
      </c>
      <c r="X2018">
        <v>24</v>
      </c>
      <c r="AC2018" t="s">
        <v>51</v>
      </c>
      <c r="AD2018" t="s">
        <v>320</v>
      </c>
      <c r="AE2018" t="str">
        <f t="shared" si="63"/>
        <v>COLÉGIO OLIMPO GOIÂNIA</v>
      </c>
      <c r="AG2018">
        <v>4</v>
      </c>
      <c r="AH2018">
        <v>8</v>
      </c>
      <c r="AI2018" t="s">
        <v>52</v>
      </c>
      <c r="AM2018">
        <v>0</v>
      </c>
      <c r="AO2018">
        <v>2</v>
      </c>
      <c r="AP2018" t="s">
        <v>418</v>
      </c>
    </row>
    <row r="2019" spans="1:42" customFormat="1">
      <c r="A2019">
        <v>269310</v>
      </c>
      <c r="B2019" t="s">
        <v>2987</v>
      </c>
      <c r="C2019" t="s">
        <v>3211</v>
      </c>
      <c r="D2019" s="18">
        <v>6500</v>
      </c>
      <c r="E2019" s="13">
        <v>41738</v>
      </c>
      <c r="F2019" s="14">
        <v>0.36913194444444447</v>
      </c>
      <c r="G2019" s="18">
        <v>0</v>
      </c>
      <c r="H2019">
        <v>0</v>
      </c>
      <c r="I2019" s="21">
        <f t="shared" si="62"/>
        <v>-3034114.3389999941</v>
      </c>
      <c r="N2019">
        <v>60</v>
      </c>
      <c r="O2019" t="s">
        <v>60</v>
      </c>
      <c r="P2019">
        <v>1</v>
      </c>
      <c r="R2019">
        <v>1449</v>
      </c>
      <c r="S2019" s="13">
        <v>42135</v>
      </c>
      <c r="T2019" s="13">
        <v>42135</v>
      </c>
      <c r="W2019">
        <v>2015</v>
      </c>
      <c r="X2019">
        <v>60</v>
      </c>
      <c r="AA2019">
        <v>124980</v>
      </c>
      <c r="AC2019" t="s">
        <v>51</v>
      </c>
      <c r="AD2019" t="s">
        <v>320</v>
      </c>
      <c r="AE2019" t="str">
        <f t="shared" si="63"/>
        <v>COLÉGIO OLIMPO GOIÂNIA</v>
      </c>
      <c r="AG2019">
        <v>2</v>
      </c>
      <c r="AH2019">
        <v>8</v>
      </c>
      <c r="AI2019" t="s">
        <v>52</v>
      </c>
      <c r="AM2019">
        <v>0</v>
      </c>
      <c r="AP2019" t="s">
        <v>371</v>
      </c>
    </row>
    <row r="2020" spans="1:42" customFormat="1">
      <c r="A2020">
        <v>124984</v>
      </c>
      <c r="B2020" t="s">
        <v>2987</v>
      </c>
      <c r="C2020" t="s">
        <v>2987</v>
      </c>
      <c r="D2020" s="18">
        <v>0</v>
      </c>
      <c r="E2020" s="13">
        <v>41738</v>
      </c>
      <c r="F2020" s="14">
        <v>0.37055555555555553</v>
      </c>
      <c r="G2020" s="18">
        <v>1000</v>
      </c>
      <c r="H2020">
        <v>0</v>
      </c>
      <c r="I2020" s="21">
        <f t="shared" si="62"/>
        <v>-3035114.3389999941</v>
      </c>
      <c r="N2020">
        <v>60</v>
      </c>
      <c r="O2020" t="s">
        <v>60</v>
      </c>
      <c r="P2020">
        <v>1</v>
      </c>
      <c r="R2020">
        <v>1449</v>
      </c>
      <c r="S2020" s="13">
        <v>41743</v>
      </c>
      <c r="T2020" s="13">
        <v>42135</v>
      </c>
      <c r="W2020">
        <v>2014</v>
      </c>
      <c r="X2020">
        <v>24</v>
      </c>
      <c r="AC2020" t="s">
        <v>51</v>
      </c>
      <c r="AD2020" t="s">
        <v>320</v>
      </c>
      <c r="AE2020" t="str">
        <f t="shared" si="63"/>
        <v>COLÉGIO OLIMPO GOIÂNIA</v>
      </c>
      <c r="AG2020">
        <v>2</v>
      </c>
      <c r="AH2020">
        <v>8</v>
      </c>
      <c r="AI2020" t="s">
        <v>52</v>
      </c>
      <c r="AM2020">
        <v>0</v>
      </c>
      <c r="AO2020">
        <v>8</v>
      </c>
      <c r="AP2020" t="s">
        <v>371</v>
      </c>
    </row>
    <row r="2021" spans="1:42" customFormat="1">
      <c r="A2021">
        <v>269311</v>
      </c>
      <c r="B2021" t="s">
        <v>2987</v>
      </c>
      <c r="C2021" t="s">
        <v>3212</v>
      </c>
      <c r="D2021" s="18">
        <v>1000</v>
      </c>
      <c r="E2021" s="13">
        <v>41738</v>
      </c>
      <c r="F2021" s="14">
        <v>0.37055555555555553</v>
      </c>
      <c r="G2021" s="18">
        <v>0</v>
      </c>
      <c r="H2021">
        <v>0</v>
      </c>
      <c r="I2021" s="21">
        <f t="shared" si="62"/>
        <v>-3034114.3389999941</v>
      </c>
      <c r="N2021">
        <v>60</v>
      </c>
      <c r="O2021" t="s">
        <v>60</v>
      </c>
      <c r="P2021">
        <v>1</v>
      </c>
      <c r="R2021">
        <v>1449</v>
      </c>
      <c r="S2021" s="13">
        <v>42135</v>
      </c>
      <c r="T2021" s="13">
        <v>42135</v>
      </c>
      <c r="W2021">
        <v>2015</v>
      </c>
      <c r="X2021">
        <v>60</v>
      </c>
      <c r="AA2021">
        <v>124984</v>
      </c>
      <c r="AC2021" t="s">
        <v>51</v>
      </c>
      <c r="AD2021" t="s">
        <v>320</v>
      </c>
      <c r="AE2021" t="str">
        <f t="shared" si="63"/>
        <v>COLÉGIO OLIMPO GOIÂNIA</v>
      </c>
      <c r="AG2021">
        <v>8</v>
      </c>
      <c r="AH2021">
        <v>8</v>
      </c>
      <c r="AI2021" t="s">
        <v>52</v>
      </c>
      <c r="AM2021">
        <v>0</v>
      </c>
      <c r="AP2021" t="s">
        <v>369</v>
      </c>
    </row>
    <row r="2022" spans="1:42" customFormat="1">
      <c r="A2022">
        <v>125256</v>
      </c>
      <c r="B2022">
        <v>145933</v>
      </c>
      <c r="C2022" t="s">
        <v>3213</v>
      </c>
      <c r="D2022" s="18">
        <v>1602.41</v>
      </c>
      <c r="E2022" s="13">
        <v>41738</v>
      </c>
      <c r="F2022" s="14">
        <v>0.37887731481481479</v>
      </c>
      <c r="G2022" s="18">
        <v>0</v>
      </c>
      <c r="H2022">
        <v>0</v>
      </c>
      <c r="I2022" s="21">
        <f t="shared" si="62"/>
        <v>-3032511.928999994</v>
      </c>
      <c r="L2022">
        <v>145933</v>
      </c>
      <c r="N2022">
        <v>8</v>
      </c>
      <c r="O2022" t="s">
        <v>63</v>
      </c>
      <c r="P2022">
        <v>1</v>
      </c>
      <c r="R2022">
        <v>2</v>
      </c>
      <c r="S2022" s="13">
        <v>41746</v>
      </c>
      <c r="T2022" s="13">
        <v>41746</v>
      </c>
      <c r="W2022">
        <v>2014</v>
      </c>
      <c r="X2022">
        <v>8</v>
      </c>
      <c r="AC2022" t="s">
        <v>48</v>
      </c>
      <c r="AD2022" t="s">
        <v>319</v>
      </c>
      <c r="AE2022" t="str">
        <f t="shared" si="63"/>
        <v>COLÉGIO OLIMPO GOIÂNIA</v>
      </c>
      <c r="AG2022">
        <v>4</v>
      </c>
      <c r="AH2022">
        <v>8</v>
      </c>
      <c r="AI2022" t="s">
        <v>52</v>
      </c>
      <c r="AK2022">
        <v>0</v>
      </c>
      <c r="AM2022">
        <v>0</v>
      </c>
      <c r="AP2022" t="s">
        <v>418</v>
      </c>
    </row>
    <row r="2023" spans="1:42" customFormat="1">
      <c r="A2023">
        <v>125229</v>
      </c>
      <c r="B2023" t="s">
        <v>3214</v>
      </c>
      <c r="C2023" t="s">
        <v>3215</v>
      </c>
      <c r="D2023" s="18">
        <v>0</v>
      </c>
      <c r="E2023" s="13">
        <v>41738</v>
      </c>
      <c r="F2023" s="14">
        <v>0.39196759259259256</v>
      </c>
      <c r="G2023" s="18">
        <v>2000</v>
      </c>
      <c r="H2023">
        <v>0</v>
      </c>
      <c r="I2023" s="21">
        <f t="shared" si="62"/>
        <v>-3034511.928999994</v>
      </c>
      <c r="M2023">
        <v>48407</v>
      </c>
      <c r="N2023">
        <v>24</v>
      </c>
      <c r="O2023" t="s">
        <v>68</v>
      </c>
      <c r="P2023">
        <v>1</v>
      </c>
      <c r="R2023">
        <v>1071</v>
      </c>
      <c r="S2023" s="13">
        <v>41745</v>
      </c>
      <c r="T2023" s="13">
        <v>41745</v>
      </c>
      <c r="W2023">
        <v>2014</v>
      </c>
      <c r="X2023">
        <v>24</v>
      </c>
      <c r="AC2023" t="s">
        <v>87</v>
      </c>
      <c r="AD2023" t="s">
        <v>319</v>
      </c>
      <c r="AE2023" t="str">
        <f t="shared" si="63"/>
        <v xml:space="preserve">RODRIGO BERNADELLI </v>
      </c>
      <c r="AG2023">
        <v>4</v>
      </c>
      <c r="AH2023">
        <v>9</v>
      </c>
      <c r="AI2023" t="s">
        <v>54</v>
      </c>
      <c r="AK2023">
        <v>0</v>
      </c>
      <c r="AM2023">
        <v>0</v>
      </c>
      <c r="AP2023" t="s">
        <v>418</v>
      </c>
    </row>
    <row r="2024" spans="1:42" customFormat="1">
      <c r="A2024">
        <v>124031</v>
      </c>
      <c r="B2024">
        <v>144409</v>
      </c>
      <c r="C2024" t="s">
        <v>3216</v>
      </c>
      <c r="D2024" s="18">
        <v>1369.74</v>
      </c>
      <c r="E2024" s="13">
        <v>41738</v>
      </c>
      <c r="F2024" s="14">
        <v>0.39909722222222221</v>
      </c>
      <c r="G2024" s="18">
        <v>0</v>
      </c>
      <c r="H2024">
        <v>0</v>
      </c>
      <c r="I2024" s="21">
        <f t="shared" si="62"/>
        <v>-3033142.1889999937</v>
      </c>
      <c r="L2024">
        <v>144409</v>
      </c>
      <c r="N2024">
        <v>14</v>
      </c>
      <c r="O2024" t="s">
        <v>144</v>
      </c>
      <c r="P2024">
        <v>1</v>
      </c>
      <c r="R2024">
        <v>2</v>
      </c>
      <c r="S2024" s="13">
        <v>41739</v>
      </c>
      <c r="T2024" s="13">
        <v>41739</v>
      </c>
      <c r="U2024">
        <v>18233</v>
      </c>
      <c r="V2024">
        <v>20140409</v>
      </c>
      <c r="W2024">
        <v>2014</v>
      </c>
      <c r="X2024">
        <v>14</v>
      </c>
      <c r="AC2024" t="s">
        <v>48</v>
      </c>
      <c r="AD2024" t="s">
        <v>319</v>
      </c>
      <c r="AE2024" t="str">
        <f t="shared" si="63"/>
        <v>COLÉGIO OLIMPO GOIÂNIA</v>
      </c>
      <c r="AG2024">
        <v>12</v>
      </c>
      <c r="AH2024">
        <v>4</v>
      </c>
      <c r="AI2024" t="s">
        <v>78</v>
      </c>
      <c r="AM2024">
        <v>0</v>
      </c>
      <c r="AP2024" t="s">
        <v>355</v>
      </c>
    </row>
    <row r="2025" spans="1:42" customFormat="1">
      <c r="A2025">
        <v>124032</v>
      </c>
      <c r="B2025">
        <v>144461</v>
      </c>
      <c r="C2025" t="s">
        <v>3217</v>
      </c>
      <c r="D2025" s="18">
        <v>1369.74</v>
      </c>
      <c r="E2025" s="13">
        <v>41738</v>
      </c>
      <c r="F2025" s="14">
        <v>0.39912037037037035</v>
      </c>
      <c r="G2025" s="18">
        <v>0</v>
      </c>
      <c r="H2025">
        <v>0</v>
      </c>
      <c r="I2025" s="21">
        <f t="shared" si="62"/>
        <v>-3031772.4489999935</v>
      </c>
      <c r="L2025">
        <v>144461</v>
      </c>
      <c r="N2025">
        <v>14</v>
      </c>
      <c r="O2025" t="s">
        <v>144</v>
      </c>
      <c r="P2025">
        <v>1</v>
      </c>
      <c r="R2025">
        <v>2</v>
      </c>
      <c r="S2025" s="13">
        <v>41739</v>
      </c>
      <c r="T2025" s="13">
        <v>41739</v>
      </c>
      <c r="U2025">
        <v>18234</v>
      </c>
      <c r="V2025">
        <v>20140409</v>
      </c>
      <c r="W2025">
        <v>2014</v>
      </c>
      <c r="X2025">
        <v>14</v>
      </c>
      <c r="AC2025" t="s">
        <v>48</v>
      </c>
      <c r="AD2025" t="s">
        <v>319</v>
      </c>
      <c r="AE2025" t="str">
        <f t="shared" si="63"/>
        <v>COLÉGIO OLIMPO GOIÂNIA</v>
      </c>
      <c r="AG2025">
        <v>12</v>
      </c>
      <c r="AH2025">
        <v>4</v>
      </c>
      <c r="AI2025" t="s">
        <v>78</v>
      </c>
      <c r="AM2025">
        <v>0</v>
      </c>
      <c r="AP2025" t="s">
        <v>355</v>
      </c>
    </row>
    <row r="2026" spans="1:42" customFormat="1">
      <c r="A2026">
        <v>124033</v>
      </c>
      <c r="B2026">
        <v>144069</v>
      </c>
      <c r="C2026" t="s">
        <v>3218</v>
      </c>
      <c r="D2026" s="18">
        <v>1339</v>
      </c>
      <c r="E2026" s="13">
        <v>41738</v>
      </c>
      <c r="F2026" s="14">
        <v>0.3991319444444445</v>
      </c>
      <c r="G2026" s="18">
        <v>0</v>
      </c>
      <c r="H2026">
        <v>0</v>
      </c>
      <c r="I2026" s="21">
        <f t="shared" si="62"/>
        <v>-3030433.4489999935</v>
      </c>
      <c r="L2026">
        <v>144069</v>
      </c>
      <c r="N2026">
        <v>14</v>
      </c>
      <c r="O2026" t="s">
        <v>144</v>
      </c>
      <c r="P2026">
        <v>1</v>
      </c>
      <c r="R2026">
        <v>2</v>
      </c>
      <c r="S2026" s="13">
        <v>41739</v>
      </c>
      <c r="T2026" s="13">
        <v>41739</v>
      </c>
      <c r="U2026">
        <v>18235</v>
      </c>
      <c r="V2026">
        <v>20140409</v>
      </c>
      <c r="W2026">
        <v>2014</v>
      </c>
      <c r="X2026">
        <v>14</v>
      </c>
      <c r="AC2026" t="s">
        <v>48</v>
      </c>
      <c r="AD2026" t="s">
        <v>319</v>
      </c>
      <c r="AE2026" t="str">
        <f t="shared" si="63"/>
        <v>COLÉGIO OLIMPO GOIÂNIA</v>
      </c>
      <c r="AG2026">
        <v>12</v>
      </c>
      <c r="AH2026">
        <v>4</v>
      </c>
      <c r="AI2026" t="s">
        <v>78</v>
      </c>
      <c r="AM2026">
        <v>0</v>
      </c>
      <c r="AP2026" t="s">
        <v>355</v>
      </c>
    </row>
    <row r="2027" spans="1:42" customFormat="1">
      <c r="A2027">
        <v>124034</v>
      </c>
      <c r="B2027">
        <v>144739</v>
      </c>
      <c r="C2027" t="s">
        <v>3219</v>
      </c>
      <c r="D2027" s="18">
        <v>1369.74</v>
      </c>
      <c r="E2027" s="13">
        <v>41738</v>
      </c>
      <c r="F2027" s="14">
        <v>0.39914351851851854</v>
      </c>
      <c r="G2027" s="18">
        <v>0</v>
      </c>
      <c r="H2027">
        <v>0</v>
      </c>
      <c r="I2027" s="21">
        <f t="shared" si="62"/>
        <v>-3029063.7089999933</v>
      </c>
      <c r="L2027">
        <v>144739</v>
      </c>
      <c r="N2027">
        <v>14</v>
      </c>
      <c r="O2027" t="s">
        <v>144</v>
      </c>
      <c r="P2027">
        <v>1</v>
      </c>
      <c r="R2027">
        <v>2</v>
      </c>
      <c r="S2027" s="13">
        <v>41739</v>
      </c>
      <c r="T2027" s="13">
        <v>41739</v>
      </c>
      <c r="U2027">
        <v>18236</v>
      </c>
      <c r="V2027">
        <v>20140409</v>
      </c>
      <c r="W2027">
        <v>2014</v>
      </c>
      <c r="X2027">
        <v>14</v>
      </c>
      <c r="AC2027" t="s">
        <v>48</v>
      </c>
      <c r="AD2027" t="s">
        <v>319</v>
      </c>
      <c r="AE2027" t="str">
        <f t="shared" si="63"/>
        <v>COLÉGIO OLIMPO GOIÂNIA</v>
      </c>
      <c r="AG2027">
        <v>12</v>
      </c>
      <c r="AH2027">
        <v>4</v>
      </c>
      <c r="AI2027" t="s">
        <v>78</v>
      </c>
      <c r="AM2027">
        <v>0</v>
      </c>
      <c r="AP2027" t="s">
        <v>355</v>
      </c>
    </row>
    <row r="2028" spans="1:42" customFormat="1">
      <c r="A2028">
        <v>124035</v>
      </c>
      <c r="B2028">
        <v>163713</v>
      </c>
      <c r="C2028" t="s">
        <v>3220</v>
      </c>
      <c r="D2028" s="18">
        <v>1339</v>
      </c>
      <c r="E2028" s="13">
        <v>41738</v>
      </c>
      <c r="F2028" s="14">
        <v>0.39914351851851854</v>
      </c>
      <c r="G2028" s="18">
        <v>0</v>
      </c>
      <c r="H2028">
        <v>0</v>
      </c>
      <c r="I2028" s="21">
        <f t="shared" si="62"/>
        <v>-3027724.7089999933</v>
      </c>
      <c r="L2028">
        <v>163713</v>
      </c>
      <c r="N2028">
        <v>14</v>
      </c>
      <c r="O2028" t="s">
        <v>144</v>
      </c>
      <c r="P2028">
        <v>1</v>
      </c>
      <c r="R2028">
        <v>2</v>
      </c>
      <c r="S2028" s="13">
        <v>41739</v>
      </c>
      <c r="T2028" s="13">
        <v>41739</v>
      </c>
      <c r="U2028">
        <v>18237</v>
      </c>
      <c r="V2028">
        <v>20140409</v>
      </c>
      <c r="W2028">
        <v>2014</v>
      </c>
      <c r="X2028">
        <v>14</v>
      </c>
      <c r="AC2028" t="s">
        <v>48</v>
      </c>
      <c r="AD2028" t="s">
        <v>319</v>
      </c>
      <c r="AE2028" t="str">
        <f t="shared" si="63"/>
        <v>COLÉGIO OLIMPO GOIÂNIA</v>
      </c>
      <c r="AG2028">
        <v>12</v>
      </c>
      <c r="AH2028">
        <v>4</v>
      </c>
      <c r="AI2028" t="s">
        <v>78</v>
      </c>
      <c r="AM2028">
        <v>0</v>
      </c>
      <c r="AP2028" t="s">
        <v>355</v>
      </c>
    </row>
    <row r="2029" spans="1:42" customFormat="1">
      <c r="A2029">
        <v>124038</v>
      </c>
      <c r="B2029">
        <v>143045</v>
      </c>
      <c r="C2029" t="s">
        <v>3221</v>
      </c>
      <c r="D2029" s="18">
        <v>1369.74</v>
      </c>
      <c r="E2029" s="13">
        <v>41738</v>
      </c>
      <c r="F2029" s="14">
        <v>0.39915509259259258</v>
      </c>
      <c r="G2029" s="18">
        <v>0</v>
      </c>
      <c r="H2029">
        <v>0</v>
      </c>
      <c r="I2029" s="21">
        <f t="shared" si="62"/>
        <v>-3026354.9689999931</v>
      </c>
      <c r="L2029">
        <v>143045</v>
      </c>
      <c r="N2029">
        <v>14</v>
      </c>
      <c r="O2029" t="s">
        <v>144</v>
      </c>
      <c r="P2029">
        <v>1</v>
      </c>
      <c r="R2029">
        <v>2</v>
      </c>
      <c r="S2029" s="13">
        <v>41739</v>
      </c>
      <c r="T2029" s="13">
        <v>41739</v>
      </c>
      <c r="U2029">
        <v>18240</v>
      </c>
      <c r="V2029">
        <v>20140409</v>
      </c>
      <c r="W2029">
        <v>2014</v>
      </c>
      <c r="X2029">
        <v>14</v>
      </c>
      <c r="AC2029" t="s">
        <v>48</v>
      </c>
      <c r="AD2029" t="s">
        <v>319</v>
      </c>
      <c r="AE2029" t="str">
        <f t="shared" si="63"/>
        <v>COLÉGIO OLIMPO GOIÂNIA</v>
      </c>
      <c r="AG2029">
        <v>12</v>
      </c>
      <c r="AH2029">
        <v>4</v>
      </c>
      <c r="AI2029" t="s">
        <v>78</v>
      </c>
      <c r="AM2029">
        <v>0</v>
      </c>
      <c r="AP2029" t="s">
        <v>355</v>
      </c>
    </row>
    <row r="2030" spans="1:42" customFormat="1">
      <c r="A2030">
        <v>124037</v>
      </c>
      <c r="B2030">
        <v>142779</v>
      </c>
      <c r="C2030" t="s">
        <v>3222</v>
      </c>
      <c r="D2030" s="18">
        <v>1369.74</v>
      </c>
      <c r="E2030" s="13">
        <v>41738</v>
      </c>
      <c r="F2030" s="14">
        <v>0.39915509259259258</v>
      </c>
      <c r="G2030" s="18">
        <v>0</v>
      </c>
      <c r="H2030">
        <v>0</v>
      </c>
      <c r="I2030" s="21">
        <f t="shared" si="62"/>
        <v>-3024985.2289999928</v>
      </c>
      <c r="L2030">
        <v>142779</v>
      </c>
      <c r="N2030">
        <v>14</v>
      </c>
      <c r="O2030" t="s">
        <v>144</v>
      </c>
      <c r="P2030">
        <v>1</v>
      </c>
      <c r="R2030">
        <v>2</v>
      </c>
      <c r="S2030" s="13">
        <v>41739</v>
      </c>
      <c r="T2030" s="13">
        <v>41739</v>
      </c>
      <c r="U2030">
        <v>18239</v>
      </c>
      <c r="V2030">
        <v>20140409</v>
      </c>
      <c r="W2030">
        <v>2014</v>
      </c>
      <c r="X2030">
        <v>14</v>
      </c>
      <c r="AC2030" t="s">
        <v>48</v>
      </c>
      <c r="AD2030" t="s">
        <v>319</v>
      </c>
      <c r="AE2030" t="str">
        <f t="shared" si="63"/>
        <v>COLÉGIO OLIMPO GOIÂNIA</v>
      </c>
      <c r="AG2030">
        <v>12</v>
      </c>
      <c r="AH2030">
        <v>4</v>
      </c>
      <c r="AI2030" t="s">
        <v>78</v>
      </c>
      <c r="AM2030">
        <v>0</v>
      </c>
      <c r="AP2030" t="s">
        <v>355</v>
      </c>
    </row>
    <row r="2031" spans="1:42" customFormat="1">
      <c r="A2031">
        <v>124036</v>
      </c>
      <c r="B2031">
        <v>164538</v>
      </c>
      <c r="C2031" t="s">
        <v>3223</v>
      </c>
      <c r="D2031" s="18">
        <v>1492</v>
      </c>
      <c r="E2031" s="13">
        <v>41738</v>
      </c>
      <c r="F2031" s="14">
        <v>0.39915509259259258</v>
      </c>
      <c r="G2031" s="18">
        <v>0</v>
      </c>
      <c r="H2031">
        <v>0</v>
      </c>
      <c r="I2031" s="21">
        <f t="shared" si="62"/>
        <v>-3023493.2289999928</v>
      </c>
      <c r="L2031">
        <v>164538</v>
      </c>
      <c r="N2031">
        <v>14</v>
      </c>
      <c r="O2031" t="s">
        <v>144</v>
      </c>
      <c r="P2031">
        <v>1</v>
      </c>
      <c r="R2031">
        <v>2</v>
      </c>
      <c r="S2031" s="13">
        <v>41739</v>
      </c>
      <c r="T2031" s="13">
        <v>41739</v>
      </c>
      <c r="U2031">
        <v>18238</v>
      </c>
      <c r="V2031">
        <v>20140409</v>
      </c>
      <c r="W2031">
        <v>2014</v>
      </c>
      <c r="X2031">
        <v>14</v>
      </c>
      <c r="AC2031" t="s">
        <v>48</v>
      </c>
      <c r="AD2031" t="s">
        <v>319</v>
      </c>
      <c r="AE2031" t="str">
        <f t="shared" si="63"/>
        <v>COLÉGIO OLIMPO GOIÂNIA</v>
      </c>
      <c r="AG2031">
        <v>12</v>
      </c>
      <c r="AH2031">
        <v>4</v>
      </c>
      <c r="AI2031" t="s">
        <v>78</v>
      </c>
      <c r="AM2031">
        <v>0</v>
      </c>
      <c r="AP2031" t="s">
        <v>355</v>
      </c>
    </row>
    <row r="2032" spans="1:42" customFormat="1">
      <c r="A2032">
        <v>125262</v>
      </c>
      <c r="B2032">
        <v>142445</v>
      </c>
      <c r="C2032" t="s">
        <v>3224</v>
      </c>
      <c r="D2032" s="18">
        <v>1383.63</v>
      </c>
      <c r="E2032" s="13">
        <v>41738</v>
      </c>
      <c r="F2032" s="14">
        <v>0.41957175925925921</v>
      </c>
      <c r="G2032" s="18">
        <v>0</v>
      </c>
      <c r="H2032">
        <v>0</v>
      </c>
      <c r="I2032" s="21">
        <f t="shared" si="62"/>
        <v>-3022109.5989999929</v>
      </c>
      <c r="L2032">
        <v>142445</v>
      </c>
      <c r="N2032">
        <v>8</v>
      </c>
      <c r="O2032" t="s">
        <v>63</v>
      </c>
      <c r="P2032">
        <v>1</v>
      </c>
      <c r="R2032">
        <v>2</v>
      </c>
      <c r="S2032" s="13">
        <v>41746</v>
      </c>
      <c r="T2032" s="13">
        <v>41746</v>
      </c>
      <c r="W2032">
        <v>2014</v>
      </c>
      <c r="X2032">
        <v>8</v>
      </c>
      <c r="AC2032" t="s">
        <v>48</v>
      </c>
      <c r="AD2032" t="s">
        <v>319</v>
      </c>
      <c r="AE2032" t="str">
        <f t="shared" si="63"/>
        <v>COLÉGIO OLIMPO GOIÂNIA</v>
      </c>
      <c r="AG2032">
        <v>4</v>
      </c>
      <c r="AH2032">
        <v>8</v>
      </c>
      <c r="AI2032" t="s">
        <v>52</v>
      </c>
      <c r="AK2032">
        <v>0</v>
      </c>
      <c r="AM2032">
        <v>0</v>
      </c>
      <c r="AP2032" t="s">
        <v>418</v>
      </c>
    </row>
    <row r="2033" spans="1:42" customFormat="1">
      <c r="A2033">
        <v>134519</v>
      </c>
      <c r="B2033" t="s">
        <v>3225</v>
      </c>
      <c r="C2033" t="s">
        <v>3226</v>
      </c>
      <c r="D2033" s="18">
        <v>0</v>
      </c>
      <c r="E2033" s="13">
        <v>41738</v>
      </c>
      <c r="F2033" s="14">
        <v>0.42031250000000003</v>
      </c>
      <c r="G2033" s="18">
        <v>4000</v>
      </c>
      <c r="H2033">
        <v>0</v>
      </c>
      <c r="I2033" s="21">
        <f t="shared" si="62"/>
        <v>-3026109.5989999929</v>
      </c>
      <c r="M2033">
        <v>44142</v>
      </c>
      <c r="N2033">
        <v>24</v>
      </c>
      <c r="O2033" t="s">
        <v>68</v>
      </c>
      <c r="P2033">
        <v>1</v>
      </c>
      <c r="R2033">
        <v>1450</v>
      </c>
      <c r="S2033" s="13">
        <v>41785</v>
      </c>
      <c r="T2033" s="13">
        <v>41785</v>
      </c>
      <c r="W2033">
        <v>2014</v>
      </c>
      <c r="X2033">
        <v>24</v>
      </c>
      <c r="AC2033" t="s">
        <v>65</v>
      </c>
      <c r="AD2033" t="s">
        <v>320</v>
      </c>
      <c r="AE2033" t="str">
        <f t="shared" si="63"/>
        <v>COLÉGIO OLIMPO GOIÂNIA</v>
      </c>
      <c r="AG2033">
        <v>12</v>
      </c>
      <c r="AH2033">
        <v>9</v>
      </c>
      <c r="AI2033" t="s">
        <v>54</v>
      </c>
      <c r="AK2033">
        <v>0</v>
      </c>
      <c r="AM2033">
        <v>0</v>
      </c>
      <c r="AP2033" t="s">
        <v>355</v>
      </c>
    </row>
    <row r="2034" spans="1:42" customFormat="1">
      <c r="A2034">
        <v>134522</v>
      </c>
      <c r="B2034" t="s">
        <v>3227</v>
      </c>
      <c r="C2034" t="s">
        <v>3228</v>
      </c>
      <c r="D2034" s="18">
        <v>0</v>
      </c>
      <c r="E2034" s="13">
        <v>41738</v>
      </c>
      <c r="F2034" s="14">
        <v>0.42289351851851853</v>
      </c>
      <c r="G2034" s="18">
        <v>2458.5</v>
      </c>
      <c r="H2034">
        <v>0</v>
      </c>
      <c r="I2034" s="21">
        <f t="shared" si="62"/>
        <v>-3028568.0989999929</v>
      </c>
      <c r="M2034">
        <v>50459</v>
      </c>
      <c r="N2034">
        <v>24</v>
      </c>
      <c r="O2034" t="s">
        <v>68</v>
      </c>
      <c r="P2034">
        <v>1</v>
      </c>
      <c r="R2034">
        <v>1414</v>
      </c>
      <c r="S2034" s="13">
        <v>41785</v>
      </c>
      <c r="T2034" s="13">
        <v>41785</v>
      </c>
      <c r="W2034">
        <v>2014</v>
      </c>
      <c r="X2034">
        <v>24</v>
      </c>
      <c r="AC2034" t="s">
        <v>79</v>
      </c>
      <c r="AD2034" t="s">
        <v>319</v>
      </c>
      <c r="AE2034" t="str">
        <f t="shared" si="63"/>
        <v>COLÉGIO OLIMPO GOIÂNIA</v>
      </c>
      <c r="AG2034">
        <v>12</v>
      </c>
      <c r="AH2034">
        <v>9</v>
      </c>
      <c r="AI2034" t="s">
        <v>54</v>
      </c>
      <c r="AK2034">
        <v>0</v>
      </c>
      <c r="AM2034">
        <v>0</v>
      </c>
      <c r="AP2034" t="s">
        <v>355</v>
      </c>
    </row>
    <row r="2035" spans="1:42" customFormat="1">
      <c r="A2035">
        <v>134523</v>
      </c>
      <c r="B2035" t="s">
        <v>3229</v>
      </c>
      <c r="C2035" t="s">
        <v>3230</v>
      </c>
      <c r="D2035" s="18">
        <v>0</v>
      </c>
      <c r="E2035" s="13">
        <v>41738</v>
      </c>
      <c r="F2035" s="14">
        <v>0.42312499999999997</v>
      </c>
      <c r="G2035" s="18">
        <v>3226.32</v>
      </c>
      <c r="H2035">
        <v>0</v>
      </c>
      <c r="I2035" s="21">
        <f t="shared" si="62"/>
        <v>-3031794.4189999928</v>
      </c>
      <c r="M2035">
        <v>50476</v>
      </c>
      <c r="N2035">
        <v>24</v>
      </c>
      <c r="O2035" t="s">
        <v>68</v>
      </c>
      <c r="P2035">
        <v>1</v>
      </c>
      <c r="R2035">
        <v>1414</v>
      </c>
      <c r="S2035" s="13">
        <v>41785</v>
      </c>
      <c r="T2035" s="13">
        <v>41785</v>
      </c>
      <c r="W2035">
        <v>2014</v>
      </c>
      <c r="X2035">
        <v>24</v>
      </c>
      <c r="AC2035" t="s">
        <v>79</v>
      </c>
      <c r="AD2035" t="s">
        <v>319</v>
      </c>
      <c r="AE2035" t="str">
        <f t="shared" si="63"/>
        <v>COLÉGIO OLIMPO GOIÂNIA</v>
      </c>
      <c r="AG2035">
        <v>12</v>
      </c>
      <c r="AH2035">
        <v>9</v>
      </c>
      <c r="AI2035" t="s">
        <v>54</v>
      </c>
      <c r="AK2035">
        <v>0</v>
      </c>
      <c r="AM2035">
        <v>0</v>
      </c>
      <c r="AP2035" t="s">
        <v>355</v>
      </c>
    </row>
    <row r="2036" spans="1:42" customFormat="1">
      <c r="A2036">
        <v>134524</v>
      </c>
      <c r="B2036" t="s">
        <v>3231</v>
      </c>
      <c r="C2036" t="s">
        <v>3232</v>
      </c>
      <c r="D2036" s="18">
        <v>0</v>
      </c>
      <c r="E2036" s="13">
        <v>41738</v>
      </c>
      <c r="F2036" s="14">
        <v>0.42335648148148147</v>
      </c>
      <c r="G2036" s="18">
        <v>2223.4899999999998</v>
      </c>
      <c r="H2036">
        <v>0</v>
      </c>
      <c r="I2036" s="21">
        <f t="shared" si="62"/>
        <v>-3034017.908999993</v>
      </c>
      <c r="M2036">
        <v>50480</v>
      </c>
      <c r="N2036">
        <v>24</v>
      </c>
      <c r="O2036" t="s">
        <v>68</v>
      </c>
      <c r="P2036">
        <v>1</v>
      </c>
      <c r="R2036">
        <v>1414</v>
      </c>
      <c r="S2036" s="13">
        <v>41785</v>
      </c>
      <c r="T2036" s="13">
        <v>41785</v>
      </c>
      <c r="W2036">
        <v>2014</v>
      </c>
      <c r="X2036">
        <v>24</v>
      </c>
      <c r="AC2036" t="s">
        <v>79</v>
      </c>
      <c r="AD2036" t="s">
        <v>319</v>
      </c>
      <c r="AE2036" t="str">
        <f t="shared" si="63"/>
        <v>COLÉGIO OLIMPO GOIÂNIA</v>
      </c>
      <c r="AG2036">
        <v>12</v>
      </c>
      <c r="AH2036">
        <v>9</v>
      </c>
      <c r="AI2036" t="s">
        <v>54</v>
      </c>
      <c r="AK2036">
        <v>0</v>
      </c>
      <c r="AM2036">
        <v>0</v>
      </c>
      <c r="AP2036" t="s">
        <v>355</v>
      </c>
    </row>
    <row r="2037" spans="1:42" customFormat="1">
      <c r="A2037">
        <v>134525</v>
      </c>
      <c r="B2037" t="s">
        <v>3233</v>
      </c>
      <c r="C2037" t="s">
        <v>3234</v>
      </c>
      <c r="D2037" s="18">
        <v>0</v>
      </c>
      <c r="E2037" s="13">
        <v>41738</v>
      </c>
      <c r="F2037" s="14">
        <v>0.42355324074074074</v>
      </c>
      <c r="G2037" s="18">
        <v>2260.67</v>
      </c>
      <c r="H2037">
        <v>0</v>
      </c>
      <c r="I2037" s="21">
        <f t="shared" si="62"/>
        <v>-3036278.5789999929</v>
      </c>
      <c r="M2037">
        <v>50493</v>
      </c>
      <c r="N2037">
        <v>24</v>
      </c>
      <c r="O2037" t="s">
        <v>68</v>
      </c>
      <c r="P2037">
        <v>1</v>
      </c>
      <c r="R2037">
        <v>1414</v>
      </c>
      <c r="S2037" s="13">
        <v>41785</v>
      </c>
      <c r="T2037" s="13">
        <v>41785</v>
      </c>
      <c r="W2037">
        <v>2014</v>
      </c>
      <c r="X2037">
        <v>24</v>
      </c>
      <c r="AC2037" t="s">
        <v>79</v>
      </c>
      <c r="AD2037" t="s">
        <v>319</v>
      </c>
      <c r="AE2037" t="str">
        <f t="shared" si="63"/>
        <v>COLÉGIO OLIMPO GOIÂNIA</v>
      </c>
      <c r="AG2037">
        <v>12</v>
      </c>
      <c r="AH2037">
        <v>9</v>
      </c>
      <c r="AI2037" t="s">
        <v>54</v>
      </c>
      <c r="AK2037">
        <v>0</v>
      </c>
      <c r="AM2037">
        <v>0</v>
      </c>
      <c r="AP2037" t="s">
        <v>355</v>
      </c>
    </row>
    <row r="2038" spans="1:42" customFormat="1">
      <c r="A2038">
        <v>134526</v>
      </c>
      <c r="B2038" t="s">
        <v>3235</v>
      </c>
      <c r="C2038" t="s">
        <v>3236</v>
      </c>
      <c r="D2038" s="18">
        <v>0</v>
      </c>
      <c r="E2038" s="13">
        <v>41738</v>
      </c>
      <c r="F2038" s="14">
        <v>0.42502314814814812</v>
      </c>
      <c r="G2038" s="18">
        <v>1877.06</v>
      </c>
      <c r="H2038">
        <v>0</v>
      </c>
      <c r="I2038" s="21">
        <f t="shared" si="62"/>
        <v>-3038155.638999993</v>
      </c>
      <c r="M2038">
        <v>50494</v>
      </c>
      <c r="N2038">
        <v>24</v>
      </c>
      <c r="O2038" t="s">
        <v>68</v>
      </c>
      <c r="P2038">
        <v>1</v>
      </c>
      <c r="R2038">
        <v>1414</v>
      </c>
      <c r="S2038" s="13">
        <v>41785</v>
      </c>
      <c r="T2038" s="13">
        <v>41785</v>
      </c>
      <c r="W2038">
        <v>2014</v>
      </c>
      <c r="X2038">
        <v>24</v>
      </c>
      <c r="AC2038" t="s">
        <v>79</v>
      </c>
      <c r="AD2038" t="s">
        <v>319</v>
      </c>
      <c r="AE2038" t="str">
        <f t="shared" si="63"/>
        <v>COLÉGIO OLIMPO GOIÂNIA</v>
      </c>
      <c r="AG2038">
        <v>12</v>
      </c>
      <c r="AH2038">
        <v>9</v>
      </c>
      <c r="AI2038" t="s">
        <v>54</v>
      </c>
      <c r="AK2038">
        <v>0</v>
      </c>
      <c r="AM2038">
        <v>0</v>
      </c>
      <c r="AP2038" t="s">
        <v>355</v>
      </c>
    </row>
    <row r="2039" spans="1:42" customFormat="1">
      <c r="A2039">
        <v>134527</v>
      </c>
      <c r="B2039" t="s">
        <v>3237</v>
      </c>
      <c r="C2039" t="s">
        <v>3238</v>
      </c>
      <c r="D2039" s="18">
        <v>0</v>
      </c>
      <c r="E2039" s="13">
        <v>41738</v>
      </c>
      <c r="F2039" s="14">
        <v>0.42548611111111106</v>
      </c>
      <c r="G2039" s="18">
        <v>2915.52</v>
      </c>
      <c r="H2039">
        <v>0</v>
      </c>
      <c r="I2039" s="21">
        <f t="shared" si="62"/>
        <v>-3041071.158999993</v>
      </c>
      <c r="M2039">
        <v>50516</v>
      </c>
      <c r="N2039">
        <v>24</v>
      </c>
      <c r="O2039" t="s">
        <v>68</v>
      </c>
      <c r="P2039">
        <v>1</v>
      </c>
      <c r="R2039">
        <v>1414</v>
      </c>
      <c r="S2039" s="13">
        <v>41785</v>
      </c>
      <c r="T2039" s="13">
        <v>41785</v>
      </c>
      <c r="W2039">
        <v>2014</v>
      </c>
      <c r="X2039">
        <v>24</v>
      </c>
      <c r="AC2039" t="s">
        <v>79</v>
      </c>
      <c r="AD2039" t="s">
        <v>319</v>
      </c>
      <c r="AE2039" t="str">
        <f t="shared" si="63"/>
        <v>COLÉGIO OLIMPO GOIÂNIA</v>
      </c>
      <c r="AG2039">
        <v>12</v>
      </c>
      <c r="AH2039">
        <v>9</v>
      </c>
      <c r="AI2039" t="s">
        <v>54</v>
      </c>
      <c r="AK2039">
        <v>0</v>
      </c>
      <c r="AM2039">
        <v>0</v>
      </c>
      <c r="AP2039" t="s">
        <v>355</v>
      </c>
    </row>
    <row r="2040" spans="1:42" customFormat="1">
      <c r="A2040">
        <v>134528</v>
      </c>
      <c r="B2040" t="s">
        <v>3239</v>
      </c>
      <c r="C2040" t="s">
        <v>3240</v>
      </c>
      <c r="D2040" s="18">
        <v>0</v>
      </c>
      <c r="E2040" s="13">
        <v>41738</v>
      </c>
      <c r="F2040" s="14">
        <v>0.42623842592592592</v>
      </c>
      <c r="G2040" s="18">
        <v>3567.75</v>
      </c>
      <c r="H2040">
        <v>0</v>
      </c>
      <c r="I2040" s="21">
        <f t="shared" si="62"/>
        <v>-3044638.908999993</v>
      </c>
      <c r="M2040">
        <v>50520</v>
      </c>
      <c r="N2040">
        <v>24</v>
      </c>
      <c r="O2040" t="s">
        <v>68</v>
      </c>
      <c r="P2040">
        <v>1</v>
      </c>
      <c r="R2040">
        <v>1414</v>
      </c>
      <c r="S2040" s="13">
        <v>41785</v>
      </c>
      <c r="T2040" s="13">
        <v>41785</v>
      </c>
      <c r="W2040">
        <v>2014</v>
      </c>
      <c r="X2040">
        <v>24</v>
      </c>
      <c r="AC2040" t="s">
        <v>79</v>
      </c>
      <c r="AD2040" t="s">
        <v>319</v>
      </c>
      <c r="AE2040" t="str">
        <f t="shared" si="63"/>
        <v>COLÉGIO OLIMPO GOIÂNIA</v>
      </c>
      <c r="AG2040">
        <v>12</v>
      </c>
      <c r="AH2040">
        <v>9</v>
      </c>
      <c r="AI2040" t="s">
        <v>54</v>
      </c>
      <c r="AK2040">
        <v>0</v>
      </c>
      <c r="AM2040">
        <v>0</v>
      </c>
      <c r="AP2040" t="s">
        <v>355</v>
      </c>
    </row>
    <row r="2041" spans="1:42" customFormat="1">
      <c r="A2041">
        <v>134529</v>
      </c>
      <c r="B2041" t="s">
        <v>3241</v>
      </c>
      <c r="C2041" t="s">
        <v>3242</v>
      </c>
      <c r="D2041" s="18">
        <v>0</v>
      </c>
      <c r="E2041" s="13">
        <v>41738</v>
      </c>
      <c r="F2041" s="14">
        <v>0.42648148148148146</v>
      </c>
      <c r="G2041" s="18">
        <v>2247.19</v>
      </c>
      <c r="H2041">
        <v>0</v>
      </c>
      <c r="I2041" s="21">
        <f t="shared" si="62"/>
        <v>-3046886.0989999929</v>
      </c>
      <c r="M2041">
        <v>50521</v>
      </c>
      <c r="N2041">
        <v>24</v>
      </c>
      <c r="O2041" t="s">
        <v>68</v>
      </c>
      <c r="P2041">
        <v>1</v>
      </c>
      <c r="R2041">
        <v>1414</v>
      </c>
      <c r="S2041" s="13">
        <v>41785</v>
      </c>
      <c r="T2041" s="13">
        <v>41785</v>
      </c>
      <c r="W2041">
        <v>2014</v>
      </c>
      <c r="X2041">
        <v>24</v>
      </c>
      <c r="AC2041" t="s">
        <v>79</v>
      </c>
      <c r="AD2041" t="s">
        <v>319</v>
      </c>
      <c r="AE2041" t="str">
        <f t="shared" si="63"/>
        <v>COLÉGIO OLIMPO GOIÂNIA</v>
      </c>
      <c r="AG2041">
        <v>12</v>
      </c>
      <c r="AH2041">
        <v>9</v>
      </c>
      <c r="AI2041" t="s">
        <v>54</v>
      </c>
      <c r="AK2041">
        <v>0</v>
      </c>
      <c r="AM2041">
        <v>0</v>
      </c>
      <c r="AP2041" t="s">
        <v>355</v>
      </c>
    </row>
    <row r="2042" spans="1:42" customFormat="1">
      <c r="A2042">
        <v>134530</v>
      </c>
      <c r="B2042" t="s">
        <v>3243</v>
      </c>
      <c r="C2042" t="s">
        <v>3244</v>
      </c>
      <c r="D2042" s="18">
        <v>0</v>
      </c>
      <c r="E2042" s="13">
        <v>41738</v>
      </c>
      <c r="F2042" s="14">
        <v>0.42670138888888887</v>
      </c>
      <c r="G2042" s="18">
        <v>1982.37</v>
      </c>
      <c r="H2042">
        <v>0</v>
      </c>
      <c r="I2042" s="21">
        <f t="shared" si="62"/>
        <v>-3048868.4689999931</v>
      </c>
      <c r="M2042">
        <v>50522</v>
      </c>
      <c r="N2042">
        <v>24</v>
      </c>
      <c r="O2042" t="s">
        <v>68</v>
      </c>
      <c r="P2042">
        <v>1</v>
      </c>
      <c r="R2042">
        <v>1414</v>
      </c>
      <c r="S2042" s="13">
        <v>41785</v>
      </c>
      <c r="T2042" s="13">
        <v>41785</v>
      </c>
      <c r="W2042">
        <v>2014</v>
      </c>
      <c r="X2042">
        <v>24</v>
      </c>
      <c r="AC2042" t="s">
        <v>79</v>
      </c>
      <c r="AD2042" t="s">
        <v>319</v>
      </c>
      <c r="AE2042" t="str">
        <f t="shared" si="63"/>
        <v>COLÉGIO OLIMPO GOIÂNIA</v>
      </c>
      <c r="AG2042">
        <v>12</v>
      </c>
      <c r="AH2042">
        <v>9</v>
      </c>
      <c r="AI2042" t="s">
        <v>54</v>
      </c>
      <c r="AK2042">
        <v>0</v>
      </c>
      <c r="AM2042">
        <v>0</v>
      </c>
      <c r="AP2042" t="s">
        <v>355</v>
      </c>
    </row>
    <row r="2043" spans="1:42" customFormat="1">
      <c r="A2043">
        <v>134531</v>
      </c>
      <c r="B2043" t="s">
        <v>3245</v>
      </c>
      <c r="C2043" t="s">
        <v>3246</v>
      </c>
      <c r="D2043" s="18">
        <v>0</v>
      </c>
      <c r="E2043" s="13">
        <v>41738</v>
      </c>
      <c r="F2043" s="14">
        <v>0.42699074074074073</v>
      </c>
      <c r="G2043" s="18">
        <v>3543.42</v>
      </c>
      <c r="H2043">
        <v>0</v>
      </c>
      <c r="I2043" s="21">
        <f t="shared" si="62"/>
        <v>-3052411.888999993</v>
      </c>
      <c r="M2043">
        <v>50530</v>
      </c>
      <c r="N2043">
        <v>24</v>
      </c>
      <c r="O2043" t="s">
        <v>68</v>
      </c>
      <c r="P2043">
        <v>1</v>
      </c>
      <c r="R2043">
        <v>578</v>
      </c>
      <c r="S2043" s="13">
        <v>41785</v>
      </c>
      <c r="T2043" s="13">
        <v>41785</v>
      </c>
      <c r="W2043">
        <v>2014</v>
      </c>
      <c r="X2043">
        <v>24</v>
      </c>
      <c r="AC2043" t="s">
        <v>90</v>
      </c>
      <c r="AD2043" t="s">
        <v>319</v>
      </c>
      <c r="AE2043" t="str">
        <f t="shared" si="63"/>
        <v>COLÉGIO OLIMPO GOIÂNIA</v>
      </c>
      <c r="AG2043">
        <v>12</v>
      </c>
      <c r="AH2043">
        <v>9</v>
      </c>
      <c r="AI2043" t="s">
        <v>54</v>
      </c>
      <c r="AK2043">
        <v>0</v>
      </c>
      <c r="AM2043">
        <v>0</v>
      </c>
      <c r="AP2043" t="s">
        <v>355</v>
      </c>
    </row>
    <row r="2044" spans="1:42" customFormat="1">
      <c r="A2044">
        <v>132191</v>
      </c>
      <c r="B2044" t="s">
        <v>3247</v>
      </c>
      <c r="C2044" t="s">
        <v>3248</v>
      </c>
      <c r="D2044" s="18">
        <v>0</v>
      </c>
      <c r="E2044" s="13">
        <v>41738</v>
      </c>
      <c r="F2044" s="14">
        <v>0.4354513888888889</v>
      </c>
      <c r="G2044" s="18">
        <v>3780</v>
      </c>
      <c r="H2044">
        <v>0</v>
      </c>
      <c r="I2044" s="21">
        <f t="shared" si="62"/>
        <v>-3056191.888999993</v>
      </c>
      <c r="M2044">
        <v>50253</v>
      </c>
      <c r="N2044">
        <v>7</v>
      </c>
      <c r="O2044" t="s">
        <v>44</v>
      </c>
      <c r="P2044">
        <v>1</v>
      </c>
      <c r="R2044">
        <v>1532</v>
      </c>
      <c r="S2044" s="13">
        <v>41779</v>
      </c>
      <c r="T2044" s="13">
        <v>41779</v>
      </c>
      <c r="W2044">
        <v>2014</v>
      </c>
      <c r="X2044">
        <v>7</v>
      </c>
      <c r="AC2044" t="s">
        <v>146</v>
      </c>
      <c r="AD2044" t="s">
        <v>319</v>
      </c>
      <c r="AE2044" t="str">
        <f t="shared" si="63"/>
        <v>COLÉGIO OLIMPO UBERLÂNDIA</v>
      </c>
      <c r="AG2044">
        <v>52</v>
      </c>
      <c r="AH2044">
        <v>2</v>
      </c>
      <c r="AI2044" t="s">
        <v>49</v>
      </c>
      <c r="AK2044">
        <v>0</v>
      </c>
      <c r="AM2044">
        <v>0</v>
      </c>
      <c r="AP2044" t="s">
        <v>327</v>
      </c>
    </row>
    <row r="2045" spans="1:42" customFormat="1">
      <c r="A2045">
        <v>132193</v>
      </c>
      <c r="B2045" t="s">
        <v>3249</v>
      </c>
      <c r="C2045" t="s">
        <v>3250</v>
      </c>
      <c r="D2045" s="18">
        <v>0</v>
      </c>
      <c r="E2045" s="13">
        <v>41738</v>
      </c>
      <c r="F2045" s="14">
        <v>0.4354513888888889</v>
      </c>
      <c r="G2045" s="18">
        <v>315</v>
      </c>
      <c r="H2045">
        <v>0</v>
      </c>
      <c r="I2045" s="21">
        <f t="shared" si="62"/>
        <v>-3056506.888999993</v>
      </c>
      <c r="M2045">
        <v>50214</v>
      </c>
      <c r="N2045">
        <v>7</v>
      </c>
      <c r="O2045" t="s">
        <v>44</v>
      </c>
      <c r="P2045">
        <v>1</v>
      </c>
      <c r="R2045">
        <v>1532</v>
      </c>
      <c r="S2045" s="13">
        <v>41779</v>
      </c>
      <c r="T2045" s="13">
        <v>41779</v>
      </c>
      <c r="W2045">
        <v>2014</v>
      </c>
      <c r="X2045">
        <v>7</v>
      </c>
      <c r="AC2045" t="s">
        <v>146</v>
      </c>
      <c r="AD2045" t="s">
        <v>319</v>
      </c>
      <c r="AE2045" t="str">
        <f t="shared" si="63"/>
        <v>COLÉGIO OLIMPO UBERLÂNDIA</v>
      </c>
      <c r="AG2045">
        <v>52</v>
      </c>
      <c r="AH2045">
        <v>2</v>
      </c>
      <c r="AI2045" t="s">
        <v>49</v>
      </c>
      <c r="AK2045">
        <v>0</v>
      </c>
      <c r="AM2045">
        <v>0</v>
      </c>
      <c r="AP2045" t="s">
        <v>327</v>
      </c>
    </row>
    <row r="2046" spans="1:42" customFormat="1">
      <c r="A2046">
        <v>132189</v>
      </c>
      <c r="B2046" t="s">
        <v>3251</v>
      </c>
      <c r="C2046" t="s">
        <v>3252</v>
      </c>
      <c r="D2046" s="18">
        <v>0</v>
      </c>
      <c r="E2046" s="13">
        <v>41738</v>
      </c>
      <c r="F2046" s="14">
        <v>0.4354513888888889</v>
      </c>
      <c r="G2046" s="18">
        <v>1890</v>
      </c>
      <c r="H2046">
        <v>0</v>
      </c>
      <c r="I2046" s="21">
        <f t="shared" si="62"/>
        <v>-3058396.888999993</v>
      </c>
      <c r="M2046">
        <v>50244</v>
      </c>
      <c r="N2046">
        <v>7</v>
      </c>
      <c r="O2046" t="s">
        <v>44</v>
      </c>
      <c r="P2046">
        <v>1</v>
      </c>
      <c r="R2046">
        <v>1532</v>
      </c>
      <c r="S2046" s="13">
        <v>41779</v>
      </c>
      <c r="T2046" s="13">
        <v>41779</v>
      </c>
      <c r="W2046">
        <v>2014</v>
      </c>
      <c r="X2046">
        <v>7</v>
      </c>
      <c r="AC2046" t="s">
        <v>146</v>
      </c>
      <c r="AD2046" t="s">
        <v>319</v>
      </c>
      <c r="AE2046" t="str">
        <f t="shared" si="63"/>
        <v>COLÉGIO OLIMPO UBERLÂNDIA</v>
      </c>
      <c r="AG2046">
        <v>52</v>
      </c>
      <c r="AH2046">
        <v>2</v>
      </c>
      <c r="AI2046" t="s">
        <v>49</v>
      </c>
      <c r="AK2046">
        <v>0</v>
      </c>
      <c r="AM2046">
        <v>0</v>
      </c>
      <c r="AP2046" t="s">
        <v>327</v>
      </c>
    </row>
    <row r="2047" spans="1:42" customFormat="1">
      <c r="A2047">
        <v>132190</v>
      </c>
      <c r="B2047" t="s">
        <v>3253</v>
      </c>
      <c r="C2047" t="s">
        <v>3254</v>
      </c>
      <c r="D2047" s="18">
        <v>0</v>
      </c>
      <c r="E2047" s="13">
        <v>41738</v>
      </c>
      <c r="F2047" s="14">
        <v>0.4354513888888889</v>
      </c>
      <c r="G2047" s="18">
        <v>1890</v>
      </c>
      <c r="H2047">
        <v>0</v>
      </c>
      <c r="I2047" s="21">
        <f t="shared" si="62"/>
        <v>-3060286.888999993</v>
      </c>
      <c r="M2047">
        <v>50248</v>
      </c>
      <c r="N2047">
        <v>7</v>
      </c>
      <c r="O2047" t="s">
        <v>44</v>
      </c>
      <c r="P2047">
        <v>1</v>
      </c>
      <c r="R2047">
        <v>1532</v>
      </c>
      <c r="S2047" s="13">
        <v>41779</v>
      </c>
      <c r="T2047" s="13">
        <v>41779</v>
      </c>
      <c r="W2047">
        <v>2014</v>
      </c>
      <c r="X2047">
        <v>7</v>
      </c>
      <c r="AC2047" t="s">
        <v>146</v>
      </c>
      <c r="AD2047" t="s">
        <v>319</v>
      </c>
      <c r="AE2047" t="str">
        <f t="shared" si="63"/>
        <v>COLÉGIO OLIMPO UBERLÂNDIA</v>
      </c>
      <c r="AG2047">
        <v>52</v>
      </c>
      <c r="AH2047">
        <v>2</v>
      </c>
      <c r="AI2047" t="s">
        <v>49</v>
      </c>
      <c r="AK2047">
        <v>0</v>
      </c>
      <c r="AM2047">
        <v>0</v>
      </c>
      <c r="AP2047" t="s">
        <v>327</v>
      </c>
    </row>
    <row r="2048" spans="1:42" customFormat="1">
      <c r="A2048">
        <v>132192</v>
      </c>
      <c r="B2048" t="s">
        <v>3255</v>
      </c>
      <c r="C2048" t="s">
        <v>3256</v>
      </c>
      <c r="D2048" s="18">
        <v>0</v>
      </c>
      <c r="E2048" s="13">
        <v>41738</v>
      </c>
      <c r="F2048" s="14">
        <v>0.4354513888888889</v>
      </c>
      <c r="G2048" s="18">
        <v>945</v>
      </c>
      <c r="H2048">
        <v>0</v>
      </c>
      <c r="I2048" s="21">
        <f t="shared" si="62"/>
        <v>-3061231.888999993</v>
      </c>
      <c r="M2048">
        <v>50305</v>
      </c>
      <c r="N2048">
        <v>7</v>
      </c>
      <c r="O2048" t="s">
        <v>44</v>
      </c>
      <c r="P2048">
        <v>1</v>
      </c>
      <c r="R2048">
        <v>1532</v>
      </c>
      <c r="S2048" s="13">
        <v>41779</v>
      </c>
      <c r="T2048" s="13">
        <v>41779</v>
      </c>
      <c r="W2048">
        <v>2014</v>
      </c>
      <c r="X2048">
        <v>7</v>
      </c>
      <c r="AC2048" t="s">
        <v>146</v>
      </c>
      <c r="AD2048" t="s">
        <v>319</v>
      </c>
      <c r="AE2048" t="str">
        <f t="shared" si="63"/>
        <v>COLÉGIO OLIMPO UBERLÂNDIA</v>
      </c>
      <c r="AG2048">
        <v>52</v>
      </c>
      <c r="AH2048">
        <v>2</v>
      </c>
      <c r="AI2048" t="s">
        <v>49</v>
      </c>
      <c r="AK2048">
        <v>0</v>
      </c>
      <c r="AM2048">
        <v>0</v>
      </c>
      <c r="AP2048" t="s">
        <v>327</v>
      </c>
    </row>
    <row r="2049" spans="1:42" customFormat="1">
      <c r="A2049">
        <v>132194</v>
      </c>
      <c r="B2049" t="s">
        <v>3257</v>
      </c>
      <c r="C2049" t="s">
        <v>3258</v>
      </c>
      <c r="D2049" s="18">
        <v>0</v>
      </c>
      <c r="E2049" s="13">
        <v>41738</v>
      </c>
      <c r="F2049" s="14">
        <v>0.4354513888888889</v>
      </c>
      <c r="G2049" s="18">
        <v>945</v>
      </c>
      <c r="H2049">
        <v>0</v>
      </c>
      <c r="I2049" s="21">
        <f t="shared" si="62"/>
        <v>-3062176.888999993</v>
      </c>
      <c r="M2049">
        <v>50327</v>
      </c>
      <c r="N2049">
        <v>7</v>
      </c>
      <c r="O2049" t="s">
        <v>44</v>
      </c>
      <c r="P2049">
        <v>1</v>
      </c>
      <c r="R2049">
        <v>1532</v>
      </c>
      <c r="S2049" s="13">
        <v>41779</v>
      </c>
      <c r="T2049" s="13">
        <v>41779</v>
      </c>
      <c r="W2049">
        <v>2014</v>
      </c>
      <c r="X2049">
        <v>7</v>
      </c>
      <c r="AC2049" t="s">
        <v>146</v>
      </c>
      <c r="AD2049" t="s">
        <v>319</v>
      </c>
      <c r="AE2049" t="str">
        <f t="shared" si="63"/>
        <v>COLÉGIO OLIMPO UBERLÂNDIA</v>
      </c>
      <c r="AG2049">
        <v>52</v>
      </c>
      <c r="AH2049">
        <v>2</v>
      </c>
      <c r="AI2049" t="s">
        <v>49</v>
      </c>
      <c r="AK2049">
        <v>0</v>
      </c>
      <c r="AM2049">
        <v>0</v>
      </c>
      <c r="AP2049" t="s">
        <v>327</v>
      </c>
    </row>
    <row r="2050" spans="1:42" customFormat="1">
      <c r="A2050">
        <v>132197</v>
      </c>
      <c r="B2050" t="s">
        <v>3259</v>
      </c>
      <c r="C2050" t="s">
        <v>3260</v>
      </c>
      <c r="D2050" s="18">
        <v>0</v>
      </c>
      <c r="E2050" s="13">
        <v>41738</v>
      </c>
      <c r="F2050" s="14">
        <v>0.43546296296296294</v>
      </c>
      <c r="G2050" s="18">
        <v>4500</v>
      </c>
      <c r="H2050">
        <v>0</v>
      </c>
      <c r="I2050" s="21">
        <f t="shared" si="62"/>
        <v>-3066676.888999993</v>
      </c>
      <c r="M2050">
        <v>48235</v>
      </c>
      <c r="N2050">
        <v>7</v>
      </c>
      <c r="O2050" t="s">
        <v>44</v>
      </c>
      <c r="P2050">
        <v>2</v>
      </c>
      <c r="R2050">
        <v>1530</v>
      </c>
      <c r="S2050" s="13">
        <v>41779</v>
      </c>
      <c r="T2050" s="13">
        <v>41779</v>
      </c>
      <c r="W2050">
        <v>2014</v>
      </c>
      <c r="X2050">
        <v>7</v>
      </c>
      <c r="AC2050" t="s">
        <v>84</v>
      </c>
      <c r="AD2050" t="s">
        <v>319</v>
      </c>
      <c r="AE2050" t="str">
        <f t="shared" si="63"/>
        <v>COLÉGIO OLIMPO UBERLÂNDIA</v>
      </c>
      <c r="AG2050">
        <v>52</v>
      </c>
      <c r="AH2050">
        <v>2</v>
      </c>
      <c r="AI2050" t="s">
        <v>49</v>
      </c>
      <c r="AK2050">
        <v>0</v>
      </c>
      <c r="AM2050">
        <v>0</v>
      </c>
      <c r="AP2050" t="s">
        <v>327</v>
      </c>
    </row>
    <row r="2051" spans="1:42" customFormat="1">
      <c r="A2051">
        <v>132198</v>
      </c>
      <c r="B2051" t="s">
        <v>3261</v>
      </c>
      <c r="C2051" t="s">
        <v>3262</v>
      </c>
      <c r="D2051" s="18">
        <v>0</v>
      </c>
      <c r="E2051" s="13">
        <v>41738</v>
      </c>
      <c r="F2051" s="14">
        <v>0.43546296296296294</v>
      </c>
      <c r="G2051" s="18">
        <v>3893.1</v>
      </c>
      <c r="H2051">
        <v>0</v>
      </c>
      <c r="I2051" s="21">
        <f t="shared" si="62"/>
        <v>-3070569.9889999931</v>
      </c>
      <c r="M2051">
        <v>50534</v>
      </c>
      <c r="N2051">
        <v>7</v>
      </c>
      <c r="O2051" t="s">
        <v>44</v>
      </c>
      <c r="P2051">
        <v>1</v>
      </c>
      <c r="R2051">
        <v>578</v>
      </c>
      <c r="S2051" s="13">
        <v>41779</v>
      </c>
      <c r="T2051" s="13">
        <v>41779</v>
      </c>
      <c r="W2051">
        <v>2014</v>
      </c>
      <c r="X2051">
        <v>7</v>
      </c>
      <c r="AC2051" t="s">
        <v>90</v>
      </c>
      <c r="AD2051" t="s">
        <v>319</v>
      </c>
      <c r="AE2051" t="str">
        <f t="shared" si="63"/>
        <v>COLÉGIO OLIMPO GOIÂNIA</v>
      </c>
      <c r="AG2051">
        <v>52</v>
      </c>
      <c r="AH2051">
        <v>2</v>
      </c>
      <c r="AI2051" t="s">
        <v>49</v>
      </c>
      <c r="AK2051">
        <v>0</v>
      </c>
      <c r="AM2051">
        <v>0</v>
      </c>
      <c r="AP2051" t="s">
        <v>327</v>
      </c>
    </row>
    <row r="2052" spans="1:42" customFormat="1">
      <c r="A2052">
        <v>132195</v>
      </c>
      <c r="B2052" t="s">
        <v>3263</v>
      </c>
      <c r="C2052" t="s">
        <v>3264</v>
      </c>
      <c r="D2052" s="18">
        <v>0</v>
      </c>
      <c r="E2052" s="13">
        <v>41738</v>
      </c>
      <c r="F2052" s="14">
        <v>0.43546296296296294</v>
      </c>
      <c r="G2052" s="18">
        <v>1400</v>
      </c>
      <c r="H2052">
        <v>0</v>
      </c>
      <c r="I2052" s="21">
        <f t="shared" ref="I2052:I2115" si="64">I2051 + (D2052-G2052)</f>
        <v>-3071969.9889999931</v>
      </c>
      <c r="M2052">
        <v>50233</v>
      </c>
      <c r="N2052">
        <v>7</v>
      </c>
      <c r="O2052" t="s">
        <v>44</v>
      </c>
      <c r="P2052">
        <v>1</v>
      </c>
      <c r="R2052">
        <v>1532</v>
      </c>
      <c r="S2052" s="13">
        <v>41779</v>
      </c>
      <c r="T2052" s="13">
        <v>41779</v>
      </c>
      <c r="W2052">
        <v>2014</v>
      </c>
      <c r="X2052">
        <v>7</v>
      </c>
      <c r="AC2052" t="s">
        <v>146</v>
      </c>
      <c r="AD2052" t="s">
        <v>319</v>
      </c>
      <c r="AE2052" t="str">
        <f t="shared" ref="AE2052:AE2115" si="65">ACHA_INSTITUICAO(AC2052)</f>
        <v>COLÉGIO OLIMPO UBERLÂNDIA</v>
      </c>
      <c r="AG2052">
        <v>52</v>
      </c>
      <c r="AH2052">
        <v>2</v>
      </c>
      <c r="AI2052" t="s">
        <v>49</v>
      </c>
      <c r="AK2052">
        <v>0</v>
      </c>
      <c r="AM2052">
        <v>0</v>
      </c>
      <c r="AP2052" t="s">
        <v>327</v>
      </c>
    </row>
    <row r="2053" spans="1:42" customFormat="1">
      <c r="A2053">
        <v>132196</v>
      </c>
      <c r="B2053" t="s">
        <v>3265</v>
      </c>
      <c r="C2053" t="s">
        <v>3266</v>
      </c>
      <c r="D2053" s="18">
        <v>0</v>
      </c>
      <c r="E2053" s="13">
        <v>41738</v>
      </c>
      <c r="F2053" s="14">
        <v>0.43546296296296294</v>
      </c>
      <c r="G2053" s="18">
        <v>1175.99</v>
      </c>
      <c r="H2053">
        <v>0</v>
      </c>
      <c r="I2053" s="21">
        <f t="shared" si="64"/>
        <v>-3073145.9789999933</v>
      </c>
      <c r="M2053">
        <v>50315</v>
      </c>
      <c r="N2053">
        <v>7</v>
      </c>
      <c r="O2053" t="s">
        <v>44</v>
      </c>
      <c r="P2053">
        <v>1</v>
      </c>
      <c r="R2053">
        <v>1532</v>
      </c>
      <c r="S2053" s="13">
        <v>41779</v>
      </c>
      <c r="T2053" s="13">
        <v>41779</v>
      </c>
      <c r="W2053">
        <v>2014</v>
      </c>
      <c r="X2053">
        <v>7</v>
      </c>
      <c r="AC2053" t="s">
        <v>146</v>
      </c>
      <c r="AD2053" t="s">
        <v>319</v>
      </c>
      <c r="AE2053" t="str">
        <f t="shared" si="65"/>
        <v>COLÉGIO OLIMPO UBERLÂNDIA</v>
      </c>
      <c r="AG2053">
        <v>52</v>
      </c>
      <c r="AH2053">
        <v>2</v>
      </c>
      <c r="AI2053" t="s">
        <v>49</v>
      </c>
      <c r="AK2053">
        <v>0</v>
      </c>
      <c r="AM2053">
        <v>0</v>
      </c>
      <c r="AP2053" t="s">
        <v>327</v>
      </c>
    </row>
    <row r="2054" spans="1:42" customFormat="1">
      <c r="A2054">
        <v>128617</v>
      </c>
      <c r="B2054" t="s">
        <v>3267</v>
      </c>
      <c r="C2054" t="s">
        <v>3268</v>
      </c>
      <c r="D2054" s="18">
        <v>0</v>
      </c>
      <c r="E2054" s="13">
        <v>41738</v>
      </c>
      <c r="F2054" s="14">
        <v>0.44071759259259258</v>
      </c>
      <c r="G2054" s="18">
        <v>1000</v>
      </c>
      <c r="H2054">
        <v>0</v>
      </c>
      <c r="I2054" s="21">
        <f t="shared" si="64"/>
        <v>-3074145.9789999933</v>
      </c>
      <c r="M2054">
        <v>50731</v>
      </c>
      <c r="N2054">
        <v>25</v>
      </c>
      <c r="O2054" t="s">
        <v>71</v>
      </c>
      <c r="P2054">
        <v>1</v>
      </c>
      <c r="R2054">
        <v>1510</v>
      </c>
      <c r="S2054" s="13">
        <v>41758</v>
      </c>
      <c r="T2054" s="13">
        <v>41758</v>
      </c>
      <c r="W2054">
        <v>2014</v>
      </c>
      <c r="X2054">
        <v>25</v>
      </c>
      <c r="AC2054" t="s">
        <v>3269</v>
      </c>
      <c r="AD2054" t="s">
        <v>319</v>
      </c>
      <c r="AE2054" t="str">
        <f t="shared" si="65"/>
        <v>SOL NASCENTE</v>
      </c>
      <c r="AG2054">
        <v>8</v>
      </c>
      <c r="AH2054">
        <v>9</v>
      </c>
      <c r="AI2054" t="s">
        <v>54</v>
      </c>
      <c r="AK2054">
        <v>0</v>
      </c>
      <c r="AM2054">
        <v>0</v>
      </c>
      <c r="AP2054" t="s">
        <v>369</v>
      </c>
    </row>
    <row r="2055" spans="1:42" customFormat="1">
      <c r="A2055">
        <v>133136</v>
      </c>
      <c r="B2055" t="s">
        <v>3270</v>
      </c>
      <c r="C2055" t="s">
        <v>3271</v>
      </c>
      <c r="D2055" s="18">
        <v>0</v>
      </c>
      <c r="E2055" s="13">
        <v>41738</v>
      </c>
      <c r="F2055" s="14">
        <v>0.45392361111111112</v>
      </c>
      <c r="G2055" s="18">
        <v>4.38</v>
      </c>
      <c r="H2055">
        <v>0</v>
      </c>
      <c r="I2055" s="21">
        <f t="shared" si="64"/>
        <v>-3074150.3589999932</v>
      </c>
      <c r="M2055">
        <v>53078</v>
      </c>
      <c r="N2055">
        <v>7</v>
      </c>
      <c r="O2055" t="s">
        <v>44</v>
      </c>
      <c r="P2055">
        <v>1</v>
      </c>
      <c r="R2055">
        <v>575</v>
      </c>
      <c r="S2055" s="13">
        <v>41784</v>
      </c>
      <c r="T2055" s="13">
        <v>41784</v>
      </c>
      <c r="W2055">
        <v>2014</v>
      </c>
      <c r="X2055">
        <v>7</v>
      </c>
      <c r="AC2055" t="s">
        <v>61</v>
      </c>
      <c r="AD2055" t="s">
        <v>320</v>
      </c>
      <c r="AE2055" t="str">
        <f t="shared" si="65"/>
        <v>COLÉGIO OLIMPO GOIÂNIA</v>
      </c>
      <c r="AG2055">
        <v>26</v>
      </c>
      <c r="AH2055">
        <v>9</v>
      </c>
      <c r="AI2055" t="s">
        <v>54</v>
      </c>
      <c r="AK2055">
        <v>0</v>
      </c>
      <c r="AM2055">
        <v>0</v>
      </c>
      <c r="AP2055" t="s">
        <v>336</v>
      </c>
    </row>
    <row r="2056" spans="1:42" customFormat="1">
      <c r="A2056">
        <v>133137</v>
      </c>
      <c r="B2056" t="s">
        <v>3272</v>
      </c>
      <c r="C2056" t="s">
        <v>3273</v>
      </c>
      <c r="D2056" s="18">
        <v>0</v>
      </c>
      <c r="E2056" s="13">
        <v>41738</v>
      </c>
      <c r="F2056" s="14">
        <v>0.45392361111111112</v>
      </c>
      <c r="G2056" s="18">
        <v>26.93</v>
      </c>
      <c r="H2056">
        <v>0</v>
      </c>
      <c r="I2056" s="21">
        <f t="shared" si="64"/>
        <v>-3074177.2889999934</v>
      </c>
      <c r="M2056">
        <v>53079</v>
      </c>
      <c r="N2056">
        <v>7</v>
      </c>
      <c r="O2056" t="s">
        <v>44</v>
      </c>
      <c r="P2056">
        <v>1</v>
      </c>
      <c r="R2056">
        <v>1512</v>
      </c>
      <c r="S2056" s="13">
        <v>41784</v>
      </c>
      <c r="T2056" s="13">
        <v>41784</v>
      </c>
      <c r="W2056">
        <v>2014</v>
      </c>
      <c r="X2056">
        <v>7</v>
      </c>
      <c r="AC2056" t="s">
        <v>56</v>
      </c>
      <c r="AD2056" t="s">
        <v>320</v>
      </c>
      <c r="AE2056" t="str">
        <f t="shared" si="65"/>
        <v>COLÉGIO OLIMPO GOIÂNIA</v>
      </c>
      <c r="AG2056">
        <v>26</v>
      </c>
      <c r="AH2056">
        <v>9</v>
      </c>
      <c r="AI2056" t="s">
        <v>54</v>
      </c>
      <c r="AK2056">
        <v>0</v>
      </c>
      <c r="AM2056">
        <v>0</v>
      </c>
      <c r="AP2056" t="s">
        <v>336</v>
      </c>
    </row>
    <row r="2057" spans="1:42" customFormat="1">
      <c r="A2057">
        <v>130181</v>
      </c>
      <c r="B2057">
        <v>142883</v>
      </c>
      <c r="C2057" t="s">
        <v>3274</v>
      </c>
      <c r="D2057" s="18">
        <v>1440</v>
      </c>
      <c r="E2057" s="13">
        <v>41738</v>
      </c>
      <c r="F2057" s="14">
        <v>0.45614583333333331</v>
      </c>
      <c r="G2057" s="18">
        <v>0</v>
      </c>
      <c r="H2057">
        <v>0</v>
      </c>
      <c r="I2057" s="21">
        <f t="shared" si="64"/>
        <v>-3072737.2889999934</v>
      </c>
      <c r="L2057">
        <v>142883</v>
      </c>
      <c r="N2057">
        <v>8</v>
      </c>
      <c r="O2057" t="s">
        <v>63</v>
      </c>
      <c r="P2057">
        <v>1</v>
      </c>
      <c r="R2057">
        <v>2</v>
      </c>
      <c r="S2057" s="13">
        <v>41765</v>
      </c>
      <c r="T2057" s="13">
        <v>41765</v>
      </c>
      <c r="W2057">
        <v>2014</v>
      </c>
      <c r="X2057">
        <v>8</v>
      </c>
      <c r="AC2057" t="s">
        <v>48</v>
      </c>
      <c r="AD2057" t="s">
        <v>319</v>
      </c>
      <c r="AE2057" t="str">
        <f t="shared" si="65"/>
        <v>COLÉGIO OLIMPO GOIÂNIA</v>
      </c>
      <c r="AG2057">
        <v>4</v>
      </c>
      <c r="AH2057">
        <v>3</v>
      </c>
      <c r="AI2057" t="s">
        <v>64</v>
      </c>
      <c r="AK2057">
        <v>0</v>
      </c>
      <c r="AM2057">
        <v>0</v>
      </c>
      <c r="AP2057" t="s">
        <v>418</v>
      </c>
    </row>
    <row r="2058" spans="1:42" customFormat="1">
      <c r="A2058">
        <v>132311</v>
      </c>
      <c r="B2058" t="s">
        <v>3275</v>
      </c>
      <c r="C2058" t="s">
        <v>3276</v>
      </c>
      <c r="D2058" s="18">
        <v>0</v>
      </c>
      <c r="E2058" s="13">
        <v>41738</v>
      </c>
      <c r="F2058" s="14">
        <v>0.48784722222222227</v>
      </c>
      <c r="G2058" s="18">
        <v>7.35</v>
      </c>
      <c r="H2058">
        <v>0</v>
      </c>
      <c r="I2058" s="21">
        <f t="shared" si="64"/>
        <v>-3072744.6389999934</v>
      </c>
      <c r="M2058">
        <v>52671</v>
      </c>
      <c r="N2058">
        <v>24</v>
      </c>
      <c r="O2058" t="s">
        <v>68</v>
      </c>
      <c r="P2058">
        <v>1</v>
      </c>
      <c r="R2058">
        <v>575</v>
      </c>
      <c r="S2058" s="13">
        <v>41779</v>
      </c>
      <c r="T2058" s="13">
        <v>41779</v>
      </c>
      <c r="W2058">
        <v>2014</v>
      </c>
      <c r="X2058">
        <v>24</v>
      </c>
      <c r="AC2058" t="s">
        <v>61</v>
      </c>
      <c r="AD2058" t="s">
        <v>320</v>
      </c>
      <c r="AE2058" t="str">
        <f t="shared" si="65"/>
        <v>COLÉGIO OLIMPO GOIÂNIA</v>
      </c>
      <c r="AG2058">
        <v>2</v>
      </c>
      <c r="AH2058">
        <v>9</v>
      </c>
      <c r="AI2058" t="s">
        <v>54</v>
      </c>
      <c r="AK2058">
        <v>0</v>
      </c>
      <c r="AM2058">
        <v>0</v>
      </c>
      <c r="AP2058" t="s">
        <v>371</v>
      </c>
    </row>
    <row r="2059" spans="1:42" customFormat="1">
      <c r="A2059">
        <v>132312</v>
      </c>
      <c r="B2059" t="s">
        <v>231</v>
      </c>
      <c r="C2059" t="s">
        <v>232</v>
      </c>
      <c r="D2059" s="18">
        <v>0</v>
      </c>
      <c r="E2059" s="13">
        <v>41738</v>
      </c>
      <c r="F2059" s="14">
        <v>0.48805555555555552</v>
      </c>
      <c r="G2059" s="18">
        <v>1817.5</v>
      </c>
      <c r="H2059">
        <v>0</v>
      </c>
      <c r="I2059" s="21">
        <f t="shared" si="64"/>
        <v>-3074562.1389999934</v>
      </c>
      <c r="N2059">
        <v>7</v>
      </c>
      <c r="O2059" t="s">
        <v>44</v>
      </c>
      <c r="P2059">
        <v>1</v>
      </c>
      <c r="R2059">
        <v>569</v>
      </c>
      <c r="S2059" s="13">
        <v>41779</v>
      </c>
      <c r="T2059" s="13">
        <v>41779</v>
      </c>
      <c r="W2059">
        <v>2014</v>
      </c>
      <c r="X2059">
        <v>7</v>
      </c>
      <c r="AC2059" t="s">
        <v>108</v>
      </c>
      <c r="AD2059" t="s">
        <v>320</v>
      </c>
      <c r="AE2059" t="str">
        <f t="shared" si="65"/>
        <v>COLÉGIO OLIMPO GOIÂNIA</v>
      </c>
      <c r="AG2059">
        <v>52</v>
      </c>
      <c r="AH2059">
        <v>2</v>
      </c>
      <c r="AI2059" t="s">
        <v>49</v>
      </c>
      <c r="AM2059">
        <v>0</v>
      </c>
      <c r="AP2059" t="s">
        <v>327</v>
      </c>
    </row>
    <row r="2060" spans="1:42" customFormat="1">
      <c r="A2060">
        <v>132313</v>
      </c>
      <c r="B2060" t="s">
        <v>3277</v>
      </c>
      <c r="C2060" t="s">
        <v>3278</v>
      </c>
      <c r="D2060" s="18">
        <v>0</v>
      </c>
      <c r="E2060" s="13">
        <v>41738</v>
      </c>
      <c r="F2060" s="14">
        <v>0.48810185185185184</v>
      </c>
      <c r="G2060" s="18">
        <v>7.35</v>
      </c>
      <c r="H2060">
        <v>0</v>
      </c>
      <c r="I2060" s="21">
        <f t="shared" si="64"/>
        <v>-3074569.4889999935</v>
      </c>
      <c r="M2060">
        <v>52672</v>
      </c>
      <c r="N2060">
        <v>24</v>
      </c>
      <c r="O2060" t="s">
        <v>68</v>
      </c>
      <c r="P2060">
        <v>1</v>
      </c>
      <c r="R2060">
        <v>575</v>
      </c>
      <c r="S2060" s="13">
        <v>41779</v>
      </c>
      <c r="T2060" s="13">
        <v>41779</v>
      </c>
      <c r="W2060">
        <v>2014</v>
      </c>
      <c r="X2060">
        <v>24</v>
      </c>
      <c r="AC2060" t="s">
        <v>61</v>
      </c>
      <c r="AD2060" t="s">
        <v>320</v>
      </c>
      <c r="AE2060" t="str">
        <f t="shared" si="65"/>
        <v>COLÉGIO OLIMPO GOIÂNIA</v>
      </c>
      <c r="AG2060">
        <v>2</v>
      </c>
      <c r="AH2060">
        <v>9</v>
      </c>
      <c r="AI2060" t="s">
        <v>54</v>
      </c>
      <c r="AK2060">
        <v>0</v>
      </c>
      <c r="AM2060">
        <v>0</v>
      </c>
      <c r="AP2060" t="s">
        <v>371</v>
      </c>
    </row>
    <row r="2061" spans="1:42" customFormat="1">
      <c r="A2061">
        <v>132314</v>
      </c>
      <c r="B2061" t="s">
        <v>3279</v>
      </c>
      <c r="C2061" t="s">
        <v>3280</v>
      </c>
      <c r="D2061" s="18">
        <v>0</v>
      </c>
      <c r="E2061" s="13">
        <v>41738</v>
      </c>
      <c r="F2061" s="14">
        <v>0.48835648148148153</v>
      </c>
      <c r="G2061" s="18">
        <v>7.35</v>
      </c>
      <c r="H2061">
        <v>0</v>
      </c>
      <c r="I2061" s="21">
        <f t="shared" si="64"/>
        <v>-3074576.8389999936</v>
      </c>
      <c r="M2061">
        <v>52673</v>
      </c>
      <c r="N2061">
        <v>24</v>
      </c>
      <c r="O2061" t="s">
        <v>68</v>
      </c>
      <c r="P2061">
        <v>1</v>
      </c>
      <c r="R2061">
        <v>575</v>
      </c>
      <c r="S2061" s="13">
        <v>41779</v>
      </c>
      <c r="T2061" s="13">
        <v>41779</v>
      </c>
      <c r="W2061">
        <v>2014</v>
      </c>
      <c r="X2061">
        <v>24</v>
      </c>
      <c r="AC2061" t="s">
        <v>61</v>
      </c>
      <c r="AD2061" t="s">
        <v>320</v>
      </c>
      <c r="AE2061" t="str">
        <f t="shared" si="65"/>
        <v>COLÉGIO OLIMPO GOIÂNIA</v>
      </c>
      <c r="AG2061">
        <v>2</v>
      </c>
      <c r="AH2061">
        <v>9</v>
      </c>
      <c r="AI2061" t="s">
        <v>54</v>
      </c>
      <c r="AK2061">
        <v>0</v>
      </c>
      <c r="AM2061">
        <v>0</v>
      </c>
      <c r="AP2061" t="s">
        <v>371</v>
      </c>
    </row>
    <row r="2062" spans="1:42" customFormat="1">
      <c r="A2062">
        <v>132315</v>
      </c>
      <c r="B2062" t="s">
        <v>231</v>
      </c>
      <c r="C2062" t="s">
        <v>232</v>
      </c>
      <c r="D2062" s="18">
        <v>0</v>
      </c>
      <c r="E2062" s="13">
        <v>41738</v>
      </c>
      <c r="F2062" s="14">
        <v>0.4883912037037037</v>
      </c>
      <c r="G2062" s="18">
        <v>571.29</v>
      </c>
      <c r="H2062">
        <v>0</v>
      </c>
      <c r="I2062" s="21">
        <f t="shared" si="64"/>
        <v>-3075148.1289999937</v>
      </c>
      <c r="N2062">
        <v>7</v>
      </c>
      <c r="O2062" t="s">
        <v>44</v>
      </c>
      <c r="P2062">
        <v>1</v>
      </c>
      <c r="R2062">
        <v>569</v>
      </c>
      <c r="S2062" s="13">
        <v>41779</v>
      </c>
      <c r="T2062" s="13">
        <v>41779</v>
      </c>
      <c r="W2062">
        <v>2014</v>
      </c>
      <c r="X2062">
        <v>7</v>
      </c>
      <c r="AC2062" t="s">
        <v>108</v>
      </c>
      <c r="AD2062" t="s">
        <v>320</v>
      </c>
      <c r="AE2062" t="str">
        <f t="shared" si="65"/>
        <v>COLÉGIO OLIMPO GOIÂNIA</v>
      </c>
      <c r="AG2062">
        <v>52</v>
      </c>
      <c r="AH2062">
        <v>2</v>
      </c>
      <c r="AI2062" t="s">
        <v>49</v>
      </c>
      <c r="AM2062">
        <v>0</v>
      </c>
      <c r="AP2062" t="s">
        <v>327</v>
      </c>
    </row>
    <row r="2063" spans="1:42" customFormat="1">
      <c r="A2063">
        <v>132316</v>
      </c>
      <c r="B2063" t="s">
        <v>3281</v>
      </c>
      <c r="C2063" t="s">
        <v>3282</v>
      </c>
      <c r="D2063" s="18">
        <v>0</v>
      </c>
      <c r="E2063" s="13">
        <v>41738</v>
      </c>
      <c r="F2063" s="14">
        <v>0.48863425925925924</v>
      </c>
      <c r="G2063" s="18">
        <v>7.35</v>
      </c>
      <c r="H2063">
        <v>0</v>
      </c>
      <c r="I2063" s="21">
        <f t="shared" si="64"/>
        <v>-3075155.4789999938</v>
      </c>
      <c r="M2063">
        <v>52674</v>
      </c>
      <c r="N2063">
        <v>24</v>
      </c>
      <c r="O2063" t="s">
        <v>68</v>
      </c>
      <c r="P2063">
        <v>1</v>
      </c>
      <c r="R2063">
        <v>575</v>
      </c>
      <c r="S2063" s="13">
        <v>41779</v>
      </c>
      <c r="T2063" s="13">
        <v>41779</v>
      </c>
      <c r="W2063">
        <v>2014</v>
      </c>
      <c r="X2063">
        <v>24</v>
      </c>
      <c r="AC2063" t="s">
        <v>61</v>
      </c>
      <c r="AD2063" t="s">
        <v>320</v>
      </c>
      <c r="AE2063" t="str">
        <f t="shared" si="65"/>
        <v>COLÉGIO OLIMPO GOIÂNIA</v>
      </c>
      <c r="AG2063">
        <v>2</v>
      </c>
      <c r="AH2063">
        <v>9</v>
      </c>
      <c r="AI2063" t="s">
        <v>54</v>
      </c>
      <c r="AK2063">
        <v>0</v>
      </c>
      <c r="AM2063">
        <v>0</v>
      </c>
      <c r="AP2063" t="s">
        <v>371</v>
      </c>
    </row>
    <row r="2064" spans="1:42" customFormat="1">
      <c r="A2064">
        <v>132318</v>
      </c>
      <c r="B2064" t="s">
        <v>255</v>
      </c>
      <c r="C2064" t="s">
        <v>354</v>
      </c>
      <c r="D2064" s="18">
        <v>320</v>
      </c>
      <c r="E2064" s="13">
        <v>41738</v>
      </c>
      <c r="F2064" s="14">
        <v>0.48915509259259254</v>
      </c>
      <c r="G2064" s="18">
        <v>0</v>
      </c>
      <c r="H2064">
        <v>0</v>
      </c>
      <c r="I2064" s="21">
        <f t="shared" si="64"/>
        <v>-3074835.4789999938</v>
      </c>
      <c r="N2064">
        <v>7</v>
      </c>
      <c r="O2064" t="s">
        <v>44</v>
      </c>
      <c r="P2064">
        <v>1</v>
      </c>
      <c r="R2064">
        <v>1431</v>
      </c>
      <c r="S2064" s="13">
        <v>41779</v>
      </c>
      <c r="T2064" s="13">
        <v>41779</v>
      </c>
      <c r="W2064">
        <v>2014</v>
      </c>
      <c r="X2064">
        <v>7</v>
      </c>
      <c r="AC2064" t="s">
        <v>70</v>
      </c>
      <c r="AD2064" t="s">
        <v>319</v>
      </c>
      <c r="AE2064" t="str">
        <f t="shared" si="65"/>
        <v>COLÉGIO OLIMPO GOIÂNIA</v>
      </c>
      <c r="AG2064">
        <v>52</v>
      </c>
      <c r="AH2064">
        <v>2</v>
      </c>
      <c r="AI2064" t="s">
        <v>49</v>
      </c>
      <c r="AM2064">
        <v>0</v>
      </c>
      <c r="AP2064" t="s">
        <v>327</v>
      </c>
    </row>
    <row r="2065" spans="1:42" customFormat="1">
      <c r="A2065">
        <v>132321</v>
      </c>
      <c r="B2065" t="s">
        <v>120</v>
      </c>
      <c r="C2065" t="s">
        <v>163</v>
      </c>
      <c r="D2065" s="18">
        <v>3698</v>
      </c>
      <c r="E2065" s="13">
        <v>41738</v>
      </c>
      <c r="F2065" s="14">
        <v>0.49042824074074076</v>
      </c>
      <c r="G2065" s="18">
        <v>0</v>
      </c>
      <c r="H2065">
        <v>0</v>
      </c>
      <c r="I2065" s="21">
        <f t="shared" si="64"/>
        <v>-3071137.4789999938</v>
      </c>
      <c r="N2065">
        <v>7</v>
      </c>
      <c r="O2065" t="s">
        <v>44</v>
      </c>
      <c r="P2065">
        <v>1</v>
      </c>
      <c r="R2065">
        <v>1431</v>
      </c>
      <c r="S2065" s="13">
        <v>41779</v>
      </c>
      <c r="T2065" s="13">
        <v>41779</v>
      </c>
      <c r="W2065">
        <v>2014</v>
      </c>
      <c r="X2065">
        <v>7</v>
      </c>
      <c r="AC2065" t="s">
        <v>70</v>
      </c>
      <c r="AD2065" t="s">
        <v>319</v>
      </c>
      <c r="AE2065" t="str">
        <f t="shared" si="65"/>
        <v>COLÉGIO OLIMPO GOIÂNIA</v>
      </c>
      <c r="AG2065">
        <v>52</v>
      </c>
      <c r="AH2065">
        <v>2</v>
      </c>
      <c r="AI2065" t="s">
        <v>49</v>
      </c>
      <c r="AM2065">
        <v>0</v>
      </c>
      <c r="AP2065" t="s">
        <v>327</v>
      </c>
    </row>
    <row r="2066" spans="1:42" customFormat="1">
      <c r="A2066">
        <v>134994</v>
      </c>
      <c r="B2066" t="s">
        <v>30</v>
      </c>
      <c r="C2066" t="s">
        <v>307</v>
      </c>
      <c r="D2066" s="18">
        <v>2850</v>
      </c>
      <c r="E2066" s="13">
        <v>41738</v>
      </c>
      <c r="F2066" s="14">
        <v>0.49501157407407409</v>
      </c>
      <c r="G2066" s="18">
        <v>0</v>
      </c>
      <c r="H2066">
        <v>0</v>
      </c>
      <c r="I2066" s="21">
        <f t="shared" si="64"/>
        <v>-3068287.4789999938</v>
      </c>
      <c r="N2066">
        <v>24</v>
      </c>
      <c r="O2066" t="s">
        <v>68</v>
      </c>
      <c r="P2066">
        <v>1</v>
      </c>
      <c r="R2066">
        <v>1449</v>
      </c>
      <c r="S2066" s="13">
        <v>41786</v>
      </c>
      <c r="T2066" s="13">
        <v>41786</v>
      </c>
      <c r="W2066">
        <v>2014</v>
      </c>
      <c r="X2066">
        <v>24</v>
      </c>
      <c r="AC2066" t="s">
        <v>51</v>
      </c>
      <c r="AD2066" t="s">
        <v>320</v>
      </c>
      <c r="AE2066" t="str">
        <f t="shared" si="65"/>
        <v>COLÉGIO OLIMPO GOIÂNIA</v>
      </c>
      <c r="AG2066">
        <v>27</v>
      </c>
      <c r="AH2066">
        <v>9</v>
      </c>
      <c r="AI2066" t="s">
        <v>54</v>
      </c>
      <c r="AM2066">
        <v>0</v>
      </c>
      <c r="AP2066" t="s">
        <v>406</v>
      </c>
    </row>
    <row r="2067" spans="1:42" customFormat="1">
      <c r="A2067">
        <v>132338</v>
      </c>
      <c r="B2067" t="s">
        <v>3283</v>
      </c>
      <c r="C2067" t="s">
        <v>3284</v>
      </c>
      <c r="D2067" s="18">
        <v>0</v>
      </c>
      <c r="E2067" s="13">
        <v>41738</v>
      </c>
      <c r="F2067" s="14">
        <v>0.50224537037037031</v>
      </c>
      <c r="G2067" s="18">
        <v>183.75</v>
      </c>
      <c r="H2067">
        <v>0</v>
      </c>
      <c r="I2067" s="21">
        <f t="shared" si="64"/>
        <v>-3068471.2289999938</v>
      </c>
      <c r="M2067">
        <v>43391</v>
      </c>
      <c r="N2067">
        <v>7</v>
      </c>
      <c r="O2067" t="s">
        <v>44</v>
      </c>
      <c r="P2067">
        <v>1</v>
      </c>
      <c r="R2067">
        <v>1484</v>
      </c>
      <c r="S2067" s="13">
        <v>41779</v>
      </c>
      <c r="T2067" s="13">
        <v>41779</v>
      </c>
      <c r="W2067">
        <v>2014</v>
      </c>
      <c r="X2067">
        <v>7</v>
      </c>
      <c r="AC2067" t="s">
        <v>181</v>
      </c>
      <c r="AD2067" t="s">
        <v>319</v>
      </c>
      <c r="AE2067" t="str">
        <f t="shared" si="65"/>
        <v>COLÉGIO OLIMPO GOIÂNIA</v>
      </c>
      <c r="AG2067">
        <v>52</v>
      </c>
      <c r="AH2067">
        <v>2</v>
      </c>
      <c r="AI2067" t="s">
        <v>49</v>
      </c>
      <c r="AK2067">
        <v>0</v>
      </c>
      <c r="AM2067">
        <v>0</v>
      </c>
      <c r="AP2067" t="s">
        <v>327</v>
      </c>
    </row>
    <row r="2068" spans="1:42" customFormat="1">
      <c r="A2068">
        <v>128298</v>
      </c>
      <c r="B2068" t="s">
        <v>3285</v>
      </c>
      <c r="C2068" t="s">
        <v>3286</v>
      </c>
      <c r="D2068" s="18">
        <v>0</v>
      </c>
      <c r="E2068" s="13">
        <v>41738</v>
      </c>
      <c r="F2068" s="14">
        <v>0.51247685185185188</v>
      </c>
      <c r="G2068" s="18">
        <v>700</v>
      </c>
      <c r="H2068">
        <v>0</v>
      </c>
      <c r="I2068" s="21">
        <f t="shared" si="64"/>
        <v>-3069171.2289999938</v>
      </c>
      <c r="M2068">
        <v>50533</v>
      </c>
      <c r="N2068">
        <v>12</v>
      </c>
      <c r="O2068" t="s">
        <v>233</v>
      </c>
      <c r="P2068">
        <v>1</v>
      </c>
      <c r="R2068">
        <v>314</v>
      </c>
      <c r="S2068" s="13">
        <v>41755</v>
      </c>
      <c r="T2068" s="13">
        <v>41755</v>
      </c>
      <c r="W2068">
        <v>2014</v>
      </c>
      <c r="X2068">
        <v>12</v>
      </c>
      <c r="AC2068" t="s">
        <v>179</v>
      </c>
      <c r="AD2068" t="s">
        <v>319</v>
      </c>
      <c r="AE2068" t="str">
        <f t="shared" si="65"/>
        <v>COLÉGIO OLIMPO GOIÂNIA</v>
      </c>
      <c r="AG2068">
        <v>56</v>
      </c>
      <c r="AH2068">
        <v>1</v>
      </c>
      <c r="AI2068" t="s">
        <v>58</v>
      </c>
      <c r="AK2068">
        <v>0</v>
      </c>
      <c r="AM2068">
        <v>0</v>
      </c>
      <c r="AP2068" t="s">
        <v>59</v>
      </c>
    </row>
    <row r="2069" spans="1:42" customFormat="1">
      <c r="A2069">
        <v>128301</v>
      </c>
      <c r="B2069" t="s">
        <v>3287</v>
      </c>
      <c r="C2069" t="s">
        <v>3288</v>
      </c>
      <c r="D2069" s="18">
        <v>0</v>
      </c>
      <c r="E2069" s="13">
        <v>41738</v>
      </c>
      <c r="F2069" s="14">
        <v>0.52233796296296298</v>
      </c>
      <c r="G2069" s="18">
        <v>3150.96</v>
      </c>
      <c r="H2069">
        <v>0</v>
      </c>
      <c r="I2069" s="21">
        <f t="shared" si="64"/>
        <v>-3072322.1889999937</v>
      </c>
      <c r="M2069">
        <v>50537</v>
      </c>
      <c r="N2069">
        <v>12</v>
      </c>
      <c r="O2069" t="s">
        <v>233</v>
      </c>
      <c r="P2069">
        <v>1</v>
      </c>
      <c r="R2069">
        <v>116</v>
      </c>
      <c r="S2069" s="13">
        <v>41755</v>
      </c>
      <c r="T2069" s="13">
        <v>41755</v>
      </c>
      <c r="W2069">
        <v>2014</v>
      </c>
      <c r="X2069">
        <v>12</v>
      </c>
      <c r="AC2069" t="s">
        <v>178</v>
      </c>
      <c r="AD2069" t="s">
        <v>319</v>
      </c>
      <c r="AE2069" t="str">
        <f t="shared" si="65"/>
        <v>COLÉGIO OLIMPO GOIÂNIA</v>
      </c>
      <c r="AG2069">
        <v>8</v>
      </c>
      <c r="AH2069">
        <v>8</v>
      </c>
      <c r="AI2069" t="s">
        <v>52</v>
      </c>
      <c r="AK2069">
        <v>0</v>
      </c>
      <c r="AM2069">
        <v>0</v>
      </c>
      <c r="AP2069" t="s">
        <v>369</v>
      </c>
    </row>
    <row r="2070" spans="1:42" customFormat="1">
      <c r="A2070">
        <v>125730</v>
      </c>
      <c r="B2070">
        <v>172509</v>
      </c>
      <c r="C2070" t="s">
        <v>3289</v>
      </c>
      <c r="D2070" s="18">
        <v>74</v>
      </c>
      <c r="E2070" s="13">
        <v>41738</v>
      </c>
      <c r="F2070" s="14">
        <v>0.55077546296296298</v>
      </c>
      <c r="G2070" s="18">
        <v>0</v>
      </c>
      <c r="H2070">
        <v>0</v>
      </c>
      <c r="I2070" s="21">
        <f t="shared" si="64"/>
        <v>-3072248.1889999937</v>
      </c>
      <c r="L2070">
        <v>172509</v>
      </c>
      <c r="N2070">
        <v>24</v>
      </c>
      <c r="O2070" t="s">
        <v>68</v>
      </c>
      <c r="P2070">
        <v>1</v>
      </c>
      <c r="R2070">
        <v>1385</v>
      </c>
      <c r="S2070" s="13">
        <v>41751</v>
      </c>
      <c r="T2070" s="13">
        <v>41751</v>
      </c>
      <c r="W2070">
        <v>2014</v>
      </c>
      <c r="X2070">
        <v>24</v>
      </c>
      <c r="AC2070" t="s">
        <v>802</v>
      </c>
      <c r="AD2070" t="s">
        <v>319</v>
      </c>
      <c r="AE2070" t="str">
        <f t="shared" si="65"/>
        <v>COLÉGIO OLIMPO GOIÂNIA</v>
      </c>
      <c r="AG2070">
        <v>56</v>
      </c>
      <c r="AH2070">
        <v>1</v>
      </c>
      <c r="AI2070" t="s">
        <v>58</v>
      </c>
      <c r="AK2070">
        <v>0</v>
      </c>
      <c r="AM2070">
        <v>0</v>
      </c>
      <c r="AP2070" t="s">
        <v>59</v>
      </c>
    </row>
    <row r="2071" spans="1:42" customFormat="1">
      <c r="A2071">
        <v>125731</v>
      </c>
      <c r="B2071">
        <v>172510</v>
      </c>
      <c r="C2071" t="s">
        <v>3290</v>
      </c>
      <c r="D2071" s="18">
        <v>74</v>
      </c>
      <c r="E2071" s="13">
        <v>41738</v>
      </c>
      <c r="F2071" s="14">
        <v>0.55077546296296298</v>
      </c>
      <c r="G2071" s="18">
        <v>0</v>
      </c>
      <c r="H2071">
        <v>0</v>
      </c>
      <c r="I2071" s="21">
        <f t="shared" si="64"/>
        <v>-3072174.1889999937</v>
      </c>
      <c r="L2071">
        <v>172510</v>
      </c>
      <c r="N2071">
        <v>24</v>
      </c>
      <c r="O2071" t="s">
        <v>68</v>
      </c>
      <c r="P2071">
        <v>1</v>
      </c>
      <c r="R2071">
        <v>1385</v>
      </c>
      <c r="S2071" s="13">
        <v>41751</v>
      </c>
      <c r="T2071" s="13">
        <v>41751</v>
      </c>
      <c r="W2071">
        <v>2014</v>
      </c>
      <c r="X2071">
        <v>24</v>
      </c>
      <c r="AC2071" t="s">
        <v>802</v>
      </c>
      <c r="AD2071" t="s">
        <v>319</v>
      </c>
      <c r="AE2071" t="str">
        <f t="shared" si="65"/>
        <v>COLÉGIO OLIMPO GOIÂNIA</v>
      </c>
      <c r="AG2071">
        <v>56</v>
      </c>
      <c r="AH2071">
        <v>1</v>
      </c>
      <c r="AI2071" t="s">
        <v>58</v>
      </c>
      <c r="AK2071">
        <v>0</v>
      </c>
      <c r="AM2071">
        <v>0</v>
      </c>
      <c r="AP2071" t="s">
        <v>59</v>
      </c>
    </row>
    <row r="2072" spans="1:42" customFormat="1">
      <c r="A2072">
        <v>125732</v>
      </c>
      <c r="B2072">
        <v>172511</v>
      </c>
      <c r="C2072" t="s">
        <v>3291</v>
      </c>
      <c r="D2072" s="18">
        <v>74</v>
      </c>
      <c r="E2072" s="13">
        <v>41738</v>
      </c>
      <c r="F2072" s="14">
        <v>0.55077546296296298</v>
      </c>
      <c r="G2072" s="18">
        <v>0</v>
      </c>
      <c r="H2072">
        <v>0</v>
      </c>
      <c r="I2072" s="21">
        <f t="shared" si="64"/>
        <v>-3072100.1889999937</v>
      </c>
      <c r="L2072">
        <v>172511</v>
      </c>
      <c r="N2072">
        <v>24</v>
      </c>
      <c r="O2072" t="s">
        <v>68</v>
      </c>
      <c r="P2072">
        <v>1</v>
      </c>
      <c r="R2072">
        <v>1385</v>
      </c>
      <c r="S2072" s="13">
        <v>41751</v>
      </c>
      <c r="T2072" s="13">
        <v>41751</v>
      </c>
      <c r="W2072">
        <v>2014</v>
      </c>
      <c r="X2072">
        <v>24</v>
      </c>
      <c r="AC2072" t="s">
        <v>802</v>
      </c>
      <c r="AD2072" t="s">
        <v>319</v>
      </c>
      <c r="AE2072" t="str">
        <f t="shared" si="65"/>
        <v>COLÉGIO OLIMPO GOIÂNIA</v>
      </c>
      <c r="AG2072">
        <v>56</v>
      </c>
      <c r="AH2072">
        <v>1</v>
      </c>
      <c r="AI2072" t="s">
        <v>58</v>
      </c>
      <c r="AK2072">
        <v>0</v>
      </c>
      <c r="AM2072">
        <v>0</v>
      </c>
      <c r="AP2072" t="s">
        <v>59</v>
      </c>
    </row>
    <row r="2073" spans="1:42" customFormat="1">
      <c r="A2073">
        <v>125735</v>
      </c>
      <c r="B2073">
        <v>172513</v>
      </c>
      <c r="C2073" t="s">
        <v>3292</v>
      </c>
      <c r="D2073" s="18">
        <v>74</v>
      </c>
      <c r="E2073" s="13">
        <v>41738</v>
      </c>
      <c r="F2073" s="14">
        <v>0.55118055555555556</v>
      </c>
      <c r="G2073" s="18">
        <v>0</v>
      </c>
      <c r="H2073">
        <v>0</v>
      </c>
      <c r="I2073" s="21">
        <f t="shared" si="64"/>
        <v>-3072026.1889999937</v>
      </c>
      <c r="L2073">
        <v>172513</v>
      </c>
      <c r="N2073">
        <v>24</v>
      </c>
      <c r="O2073" t="s">
        <v>68</v>
      </c>
      <c r="P2073">
        <v>1</v>
      </c>
      <c r="R2073">
        <v>1385</v>
      </c>
      <c r="S2073" s="13">
        <v>41751</v>
      </c>
      <c r="T2073" s="13">
        <v>41751</v>
      </c>
      <c r="W2073">
        <v>2014</v>
      </c>
      <c r="X2073">
        <v>24</v>
      </c>
      <c r="AC2073" t="s">
        <v>802</v>
      </c>
      <c r="AD2073" t="s">
        <v>319</v>
      </c>
      <c r="AE2073" t="str">
        <f t="shared" si="65"/>
        <v>COLÉGIO OLIMPO GOIÂNIA</v>
      </c>
      <c r="AG2073">
        <v>56</v>
      </c>
      <c r="AH2073">
        <v>1</v>
      </c>
      <c r="AI2073" t="s">
        <v>58</v>
      </c>
      <c r="AK2073">
        <v>0</v>
      </c>
      <c r="AM2073">
        <v>0</v>
      </c>
      <c r="AP2073" t="s">
        <v>59</v>
      </c>
    </row>
    <row r="2074" spans="1:42" customFormat="1">
      <c r="A2074">
        <v>125734</v>
      </c>
      <c r="B2074">
        <v>172512</v>
      </c>
      <c r="C2074" t="s">
        <v>3293</v>
      </c>
      <c r="D2074" s="18">
        <v>74</v>
      </c>
      <c r="E2074" s="13">
        <v>41738</v>
      </c>
      <c r="F2074" s="14">
        <v>0.55118055555555556</v>
      </c>
      <c r="G2074" s="18">
        <v>0</v>
      </c>
      <c r="H2074">
        <v>0</v>
      </c>
      <c r="I2074" s="21">
        <f t="shared" si="64"/>
        <v>-3071952.1889999937</v>
      </c>
      <c r="L2074">
        <v>172512</v>
      </c>
      <c r="N2074">
        <v>24</v>
      </c>
      <c r="O2074" t="s">
        <v>68</v>
      </c>
      <c r="P2074">
        <v>1</v>
      </c>
      <c r="R2074">
        <v>1385</v>
      </c>
      <c r="S2074" s="13">
        <v>41751</v>
      </c>
      <c r="T2074" s="13">
        <v>41751</v>
      </c>
      <c r="W2074">
        <v>2014</v>
      </c>
      <c r="X2074">
        <v>24</v>
      </c>
      <c r="AC2074" t="s">
        <v>802</v>
      </c>
      <c r="AD2074" t="s">
        <v>319</v>
      </c>
      <c r="AE2074" t="str">
        <f t="shared" si="65"/>
        <v>COLÉGIO OLIMPO GOIÂNIA</v>
      </c>
      <c r="AG2074">
        <v>56</v>
      </c>
      <c r="AH2074">
        <v>1</v>
      </c>
      <c r="AI2074" t="s">
        <v>58</v>
      </c>
      <c r="AK2074">
        <v>0</v>
      </c>
      <c r="AM2074">
        <v>0</v>
      </c>
      <c r="AP2074" t="s">
        <v>59</v>
      </c>
    </row>
    <row r="2075" spans="1:42" customFormat="1">
      <c r="A2075">
        <v>125736</v>
      </c>
      <c r="B2075">
        <v>172514</v>
      </c>
      <c r="C2075" t="s">
        <v>3294</v>
      </c>
      <c r="D2075" s="18">
        <v>74</v>
      </c>
      <c r="E2075" s="13">
        <v>41738</v>
      </c>
      <c r="F2075" s="14">
        <v>0.55118055555555556</v>
      </c>
      <c r="G2075" s="18">
        <v>0</v>
      </c>
      <c r="H2075">
        <v>0</v>
      </c>
      <c r="I2075" s="21">
        <f t="shared" si="64"/>
        <v>-3071878.1889999937</v>
      </c>
      <c r="L2075">
        <v>172514</v>
      </c>
      <c r="N2075">
        <v>24</v>
      </c>
      <c r="O2075" t="s">
        <v>68</v>
      </c>
      <c r="P2075">
        <v>1</v>
      </c>
      <c r="R2075">
        <v>1385</v>
      </c>
      <c r="S2075" s="13">
        <v>41751</v>
      </c>
      <c r="T2075" s="13">
        <v>41751</v>
      </c>
      <c r="W2075">
        <v>2014</v>
      </c>
      <c r="X2075">
        <v>24</v>
      </c>
      <c r="AC2075" t="s">
        <v>802</v>
      </c>
      <c r="AD2075" t="s">
        <v>319</v>
      </c>
      <c r="AE2075" t="str">
        <f t="shared" si="65"/>
        <v>COLÉGIO OLIMPO GOIÂNIA</v>
      </c>
      <c r="AG2075">
        <v>56</v>
      </c>
      <c r="AH2075">
        <v>1</v>
      </c>
      <c r="AI2075" t="s">
        <v>58</v>
      </c>
      <c r="AK2075">
        <v>0</v>
      </c>
      <c r="AM2075">
        <v>0</v>
      </c>
      <c r="AP2075" t="s">
        <v>59</v>
      </c>
    </row>
    <row r="2076" spans="1:42" customFormat="1">
      <c r="A2076">
        <v>125738</v>
      </c>
      <c r="B2076">
        <v>172515</v>
      </c>
      <c r="C2076" t="s">
        <v>3295</v>
      </c>
      <c r="D2076" s="18">
        <v>74</v>
      </c>
      <c r="E2076" s="13">
        <v>41738</v>
      </c>
      <c r="F2076" s="14">
        <v>0.55163194444444441</v>
      </c>
      <c r="G2076" s="18">
        <v>0</v>
      </c>
      <c r="H2076">
        <v>0</v>
      </c>
      <c r="I2076" s="21">
        <f t="shared" si="64"/>
        <v>-3071804.1889999937</v>
      </c>
      <c r="L2076">
        <v>172515</v>
      </c>
      <c r="N2076">
        <v>24</v>
      </c>
      <c r="O2076" t="s">
        <v>68</v>
      </c>
      <c r="P2076">
        <v>1</v>
      </c>
      <c r="R2076">
        <v>1385</v>
      </c>
      <c r="S2076" s="13">
        <v>41751</v>
      </c>
      <c r="T2076" s="13">
        <v>41751</v>
      </c>
      <c r="W2076">
        <v>2014</v>
      </c>
      <c r="X2076">
        <v>24</v>
      </c>
      <c r="AC2076" t="s">
        <v>802</v>
      </c>
      <c r="AD2076" t="s">
        <v>319</v>
      </c>
      <c r="AE2076" t="str">
        <f t="shared" si="65"/>
        <v>COLÉGIO OLIMPO GOIÂNIA</v>
      </c>
      <c r="AG2076">
        <v>56</v>
      </c>
      <c r="AH2076">
        <v>1</v>
      </c>
      <c r="AI2076" t="s">
        <v>58</v>
      </c>
      <c r="AK2076">
        <v>0</v>
      </c>
      <c r="AM2076">
        <v>0</v>
      </c>
      <c r="AP2076" t="s">
        <v>59</v>
      </c>
    </row>
    <row r="2077" spans="1:42" customFormat="1">
      <c r="A2077">
        <v>125737</v>
      </c>
      <c r="B2077">
        <v>172517</v>
      </c>
      <c r="C2077" t="s">
        <v>3296</v>
      </c>
      <c r="D2077" s="18">
        <v>74</v>
      </c>
      <c r="E2077" s="13">
        <v>41738</v>
      </c>
      <c r="F2077" s="14">
        <v>0.55163194444444441</v>
      </c>
      <c r="G2077" s="18">
        <v>0</v>
      </c>
      <c r="H2077">
        <v>0</v>
      </c>
      <c r="I2077" s="21">
        <f t="shared" si="64"/>
        <v>-3071730.1889999937</v>
      </c>
      <c r="L2077">
        <v>172517</v>
      </c>
      <c r="N2077">
        <v>24</v>
      </c>
      <c r="O2077" t="s">
        <v>68</v>
      </c>
      <c r="P2077">
        <v>1</v>
      </c>
      <c r="R2077">
        <v>1385</v>
      </c>
      <c r="S2077" s="13">
        <v>41751</v>
      </c>
      <c r="T2077" s="13">
        <v>41751</v>
      </c>
      <c r="W2077">
        <v>2014</v>
      </c>
      <c r="X2077">
        <v>24</v>
      </c>
      <c r="AC2077" t="s">
        <v>802</v>
      </c>
      <c r="AD2077" t="s">
        <v>319</v>
      </c>
      <c r="AE2077" t="str">
        <f t="shared" si="65"/>
        <v>COLÉGIO OLIMPO GOIÂNIA</v>
      </c>
      <c r="AG2077">
        <v>56</v>
      </c>
      <c r="AH2077">
        <v>1</v>
      </c>
      <c r="AI2077" t="s">
        <v>58</v>
      </c>
      <c r="AK2077">
        <v>0</v>
      </c>
      <c r="AM2077">
        <v>0</v>
      </c>
      <c r="AP2077" t="s">
        <v>59</v>
      </c>
    </row>
    <row r="2078" spans="1:42" customFormat="1">
      <c r="A2078">
        <v>125739</v>
      </c>
      <c r="B2078">
        <v>172516</v>
      </c>
      <c r="C2078" t="s">
        <v>3297</v>
      </c>
      <c r="D2078" s="18">
        <v>74</v>
      </c>
      <c r="E2078" s="13">
        <v>41738</v>
      </c>
      <c r="F2078" s="14">
        <v>0.55163194444444441</v>
      </c>
      <c r="G2078" s="18">
        <v>0</v>
      </c>
      <c r="H2078">
        <v>0</v>
      </c>
      <c r="I2078" s="21">
        <f t="shared" si="64"/>
        <v>-3071656.1889999937</v>
      </c>
      <c r="L2078">
        <v>172516</v>
      </c>
      <c r="N2078">
        <v>24</v>
      </c>
      <c r="O2078" t="s">
        <v>68</v>
      </c>
      <c r="P2078">
        <v>1</v>
      </c>
      <c r="R2078">
        <v>1385</v>
      </c>
      <c r="S2078" s="13">
        <v>41751</v>
      </c>
      <c r="T2078" s="13">
        <v>41751</v>
      </c>
      <c r="W2078">
        <v>2014</v>
      </c>
      <c r="X2078">
        <v>24</v>
      </c>
      <c r="AC2078" t="s">
        <v>802</v>
      </c>
      <c r="AD2078" t="s">
        <v>319</v>
      </c>
      <c r="AE2078" t="str">
        <f t="shared" si="65"/>
        <v>COLÉGIO OLIMPO GOIÂNIA</v>
      </c>
      <c r="AG2078">
        <v>56</v>
      </c>
      <c r="AH2078">
        <v>1</v>
      </c>
      <c r="AI2078" t="s">
        <v>58</v>
      </c>
      <c r="AK2078">
        <v>0</v>
      </c>
      <c r="AM2078">
        <v>0</v>
      </c>
      <c r="AP2078" t="s">
        <v>59</v>
      </c>
    </row>
    <row r="2079" spans="1:42" customFormat="1">
      <c r="A2079">
        <v>125740</v>
      </c>
      <c r="B2079">
        <v>172518</v>
      </c>
      <c r="C2079" t="s">
        <v>3298</v>
      </c>
      <c r="D2079" s="18">
        <v>74</v>
      </c>
      <c r="E2079" s="13">
        <v>41738</v>
      </c>
      <c r="F2079" s="14">
        <v>0.55203703703703699</v>
      </c>
      <c r="G2079" s="18">
        <v>0</v>
      </c>
      <c r="H2079">
        <v>0</v>
      </c>
      <c r="I2079" s="21">
        <f t="shared" si="64"/>
        <v>-3071582.1889999937</v>
      </c>
      <c r="L2079">
        <v>172518</v>
      </c>
      <c r="N2079">
        <v>24</v>
      </c>
      <c r="O2079" t="s">
        <v>68</v>
      </c>
      <c r="P2079">
        <v>1</v>
      </c>
      <c r="R2079">
        <v>1385</v>
      </c>
      <c r="S2079" s="13">
        <v>41751</v>
      </c>
      <c r="T2079" s="13">
        <v>41751</v>
      </c>
      <c r="W2079">
        <v>2014</v>
      </c>
      <c r="X2079">
        <v>24</v>
      </c>
      <c r="AC2079" t="s">
        <v>802</v>
      </c>
      <c r="AD2079" t="s">
        <v>319</v>
      </c>
      <c r="AE2079" t="str">
        <f t="shared" si="65"/>
        <v>COLÉGIO OLIMPO GOIÂNIA</v>
      </c>
      <c r="AG2079">
        <v>56</v>
      </c>
      <c r="AH2079">
        <v>1</v>
      </c>
      <c r="AI2079" t="s">
        <v>58</v>
      </c>
      <c r="AK2079">
        <v>0</v>
      </c>
      <c r="AM2079">
        <v>0</v>
      </c>
      <c r="AP2079" t="s">
        <v>59</v>
      </c>
    </row>
    <row r="2080" spans="1:42" customFormat="1">
      <c r="A2080">
        <v>125742</v>
      </c>
      <c r="B2080">
        <v>172520</v>
      </c>
      <c r="C2080" t="s">
        <v>3299</v>
      </c>
      <c r="D2080" s="18">
        <v>74</v>
      </c>
      <c r="E2080" s="13">
        <v>41738</v>
      </c>
      <c r="F2080" s="14">
        <v>0.55204861111111114</v>
      </c>
      <c r="G2080" s="18">
        <v>0</v>
      </c>
      <c r="H2080">
        <v>0</v>
      </c>
      <c r="I2080" s="21">
        <f t="shared" si="64"/>
        <v>-3071508.1889999937</v>
      </c>
      <c r="L2080">
        <v>172520</v>
      </c>
      <c r="N2080">
        <v>24</v>
      </c>
      <c r="O2080" t="s">
        <v>68</v>
      </c>
      <c r="P2080">
        <v>1</v>
      </c>
      <c r="R2080">
        <v>1385</v>
      </c>
      <c r="S2080" s="13">
        <v>41751</v>
      </c>
      <c r="T2080" s="13">
        <v>41751</v>
      </c>
      <c r="W2080">
        <v>2014</v>
      </c>
      <c r="X2080">
        <v>24</v>
      </c>
      <c r="AC2080" t="s">
        <v>802</v>
      </c>
      <c r="AD2080" t="s">
        <v>319</v>
      </c>
      <c r="AE2080" t="str">
        <f t="shared" si="65"/>
        <v>COLÉGIO OLIMPO GOIÂNIA</v>
      </c>
      <c r="AG2080">
        <v>56</v>
      </c>
      <c r="AH2080">
        <v>1</v>
      </c>
      <c r="AI2080" t="s">
        <v>58</v>
      </c>
      <c r="AK2080">
        <v>0</v>
      </c>
      <c r="AM2080">
        <v>0</v>
      </c>
      <c r="AP2080" t="s">
        <v>59</v>
      </c>
    </row>
    <row r="2081" spans="1:42" customFormat="1">
      <c r="A2081">
        <v>125741</v>
      </c>
      <c r="B2081">
        <v>172519</v>
      </c>
      <c r="C2081" t="s">
        <v>3300</v>
      </c>
      <c r="D2081" s="18">
        <v>74</v>
      </c>
      <c r="E2081" s="13">
        <v>41738</v>
      </c>
      <c r="F2081" s="14">
        <v>0.55204861111111114</v>
      </c>
      <c r="G2081" s="18">
        <v>0</v>
      </c>
      <c r="H2081">
        <v>0</v>
      </c>
      <c r="I2081" s="21">
        <f t="shared" si="64"/>
        <v>-3071434.1889999937</v>
      </c>
      <c r="L2081">
        <v>172519</v>
      </c>
      <c r="N2081">
        <v>24</v>
      </c>
      <c r="O2081" t="s">
        <v>68</v>
      </c>
      <c r="P2081">
        <v>1</v>
      </c>
      <c r="R2081">
        <v>1385</v>
      </c>
      <c r="S2081" s="13">
        <v>41751</v>
      </c>
      <c r="T2081" s="13">
        <v>41751</v>
      </c>
      <c r="W2081">
        <v>2014</v>
      </c>
      <c r="X2081">
        <v>24</v>
      </c>
      <c r="AC2081" t="s">
        <v>802</v>
      </c>
      <c r="AD2081" t="s">
        <v>319</v>
      </c>
      <c r="AE2081" t="str">
        <f t="shared" si="65"/>
        <v>COLÉGIO OLIMPO GOIÂNIA</v>
      </c>
      <c r="AG2081">
        <v>56</v>
      </c>
      <c r="AH2081">
        <v>1</v>
      </c>
      <c r="AI2081" t="s">
        <v>58</v>
      </c>
      <c r="AK2081">
        <v>0</v>
      </c>
      <c r="AM2081">
        <v>0</v>
      </c>
      <c r="AP2081" t="s">
        <v>59</v>
      </c>
    </row>
    <row r="2082" spans="1:42" customFormat="1">
      <c r="A2082">
        <v>125743</v>
      </c>
      <c r="B2082" t="s">
        <v>229</v>
      </c>
      <c r="C2082" t="s">
        <v>229</v>
      </c>
      <c r="D2082" s="18">
        <v>888</v>
      </c>
      <c r="E2082" s="13">
        <v>41738</v>
      </c>
      <c r="F2082" s="14">
        <v>0.55216435185185186</v>
      </c>
      <c r="G2082" s="18">
        <v>0</v>
      </c>
      <c r="H2082">
        <v>0</v>
      </c>
      <c r="I2082" s="21">
        <f t="shared" si="64"/>
        <v>-3070546.1889999937</v>
      </c>
      <c r="N2082">
        <v>24</v>
      </c>
      <c r="O2082" t="s">
        <v>68</v>
      </c>
      <c r="P2082">
        <v>1</v>
      </c>
      <c r="R2082">
        <v>1431</v>
      </c>
      <c r="S2082" s="13">
        <v>41751</v>
      </c>
      <c r="T2082" s="13">
        <v>41751</v>
      </c>
      <c r="W2082">
        <v>2014</v>
      </c>
      <c r="X2082">
        <v>24</v>
      </c>
      <c r="AC2082" t="s">
        <v>70</v>
      </c>
      <c r="AD2082" t="s">
        <v>319</v>
      </c>
      <c r="AE2082" t="str">
        <f t="shared" si="65"/>
        <v>COLÉGIO OLIMPO GOIÂNIA</v>
      </c>
      <c r="AG2082">
        <v>56</v>
      </c>
      <c r="AH2082">
        <v>1</v>
      </c>
      <c r="AI2082" t="s">
        <v>58</v>
      </c>
      <c r="AM2082">
        <v>0</v>
      </c>
      <c r="AP2082" t="s">
        <v>59</v>
      </c>
    </row>
    <row r="2083" spans="1:42" customFormat="1">
      <c r="A2083">
        <v>125144</v>
      </c>
      <c r="B2083">
        <v>140853</v>
      </c>
      <c r="C2083" t="s">
        <v>3301</v>
      </c>
      <c r="D2083" s="18">
        <v>1437.75</v>
      </c>
      <c r="E2083" s="13">
        <v>41738</v>
      </c>
      <c r="F2083" s="14">
        <v>0.56835648148148155</v>
      </c>
      <c r="G2083" s="18">
        <v>0</v>
      </c>
      <c r="H2083">
        <v>0</v>
      </c>
      <c r="I2083" s="21">
        <f t="shared" si="64"/>
        <v>-3069108.4389999937</v>
      </c>
      <c r="L2083">
        <v>140853</v>
      </c>
      <c r="N2083">
        <v>8</v>
      </c>
      <c r="O2083" t="s">
        <v>63</v>
      </c>
      <c r="P2083">
        <v>1</v>
      </c>
      <c r="R2083">
        <v>2</v>
      </c>
      <c r="S2083" s="13">
        <v>41743</v>
      </c>
      <c r="T2083" s="13">
        <v>41743</v>
      </c>
      <c r="W2083">
        <v>2014</v>
      </c>
      <c r="X2083">
        <v>8</v>
      </c>
      <c r="AC2083" t="s">
        <v>48</v>
      </c>
      <c r="AD2083" t="s">
        <v>319</v>
      </c>
      <c r="AE2083" t="str">
        <f t="shared" si="65"/>
        <v>COLÉGIO OLIMPO GOIÂNIA</v>
      </c>
      <c r="AG2083">
        <v>4</v>
      </c>
      <c r="AH2083">
        <v>3</v>
      </c>
      <c r="AI2083" t="s">
        <v>64</v>
      </c>
      <c r="AK2083">
        <v>0</v>
      </c>
      <c r="AM2083">
        <v>0</v>
      </c>
      <c r="AP2083" t="s">
        <v>418</v>
      </c>
    </row>
    <row r="2084" spans="1:42" customFormat="1">
      <c r="A2084">
        <v>128021</v>
      </c>
      <c r="B2084" t="s">
        <v>3302</v>
      </c>
      <c r="C2084" t="s">
        <v>3303</v>
      </c>
      <c r="D2084" s="18">
        <v>0</v>
      </c>
      <c r="E2084" s="13">
        <v>41738</v>
      </c>
      <c r="F2084" s="14">
        <v>0.5742708333333334</v>
      </c>
      <c r="G2084" s="18">
        <v>2000</v>
      </c>
      <c r="H2084">
        <v>0</v>
      </c>
      <c r="I2084" s="21">
        <f t="shared" si="64"/>
        <v>-3071108.4389999937</v>
      </c>
      <c r="M2084">
        <v>50300</v>
      </c>
      <c r="N2084">
        <v>7</v>
      </c>
      <c r="O2084" t="s">
        <v>44</v>
      </c>
      <c r="P2084">
        <v>1</v>
      </c>
      <c r="R2084">
        <v>506</v>
      </c>
      <c r="S2084" s="13">
        <v>41754</v>
      </c>
      <c r="T2084" s="13">
        <v>41754</v>
      </c>
      <c r="W2084">
        <v>2014</v>
      </c>
      <c r="X2084">
        <v>7</v>
      </c>
      <c r="AC2084" t="s">
        <v>100</v>
      </c>
      <c r="AD2084" t="s">
        <v>320</v>
      </c>
      <c r="AE2084" t="str">
        <f t="shared" si="65"/>
        <v>COLÉGIO OLIMPO GOIÂNIA</v>
      </c>
      <c r="AG2084">
        <v>45</v>
      </c>
      <c r="AH2084">
        <v>8</v>
      </c>
      <c r="AI2084" t="s">
        <v>52</v>
      </c>
      <c r="AK2084">
        <v>0</v>
      </c>
      <c r="AM2084">
        <v>0</v>
      </c>
      <c r="AP2084" t="s">
        <v>439</v>
      </c>
    </row>
    <row r="2085" spans="1:42" customFormat="1">
      <c r="A2085">
        <v>123733</v>
      </c>
      <c r="B2085" t="s">
        <v>3304</v>
      </c>
      <c r="C2085" t="s">
        <v>3305</v>
      </c>
      <c r="D2085" s="18">
        <v>0</v>
      </c>
      <c r="E2085" s="13">
        <v>41738</v>
      </c>
      <c r="F2085" s="14">
        <v>0.60420138888888886</v>
      </c>
      <c r="G2085" s="18">
        <v>3000</v>
      </c>
      <c r="H2085">
        <v>0</v>
      </c>
      <c r="I2085" s="21">
        <f t="shared" si="64"/>
        <v>-3074108.4389999937</v>
      </c>
      <c r="M2085">
        <v>47483</v>
      </c>
      <c r="N2085">
        <v>24</v>
      </c>
      <c r="O2085" t="s">
        <v>68</v>
      </c>
      <c r="P2085">
        <v>1</v>
      </c>
      <c r="R2085">
        <v>1530</v>
      </c>
      <c r="S2085" s="13">
        <v>41738</v>
      </c>
      <c r="T2085" s="13">
        <v>41738</v>
      </c>
      <c r="W2085">
        <v>2014</v>
      </c>
      <c r="X2085">
        <v>24</v>
      </c>
      <c r="AC2085" t="s">
        <v>84</v>
      </c>
      <c r="AD2085" t="s">
        <v>319</v>
      </c>
      <c r="AE2085" t="str">
        <f t="shared" si="65"/>
        <v>COLÉGIO OLIMPO UBERLÂNDIA</v>
      </c>
      <c r="AG2085">
        <v>8</v>
      </c>
      <c r="AH2085">
        <v>9</v>
      </c>
      <c r="AI2085" t="s">
        <v>54</v>
      </c>
      <c r="AK2085">
        <v>0</v>
      </c>
      <c r="AM2085">
        <v>0</v>
      </c>
      <c r="AP2085" t="s">
        <v>369</v>
      </c>
    </row>
    <row r="2086" spans="1:42" customFormat="1">
      <c r="A2086">
        <v>125243</v>
      </c>
      <c r="B2086" t="s">
        <v>3306</v>
      </c>
      <c r="C2086" t="s">
        <v>3307</v>
      </c>
      <c r="D2086" s="18">
        <v>0</v>
      </c>
      <c r="E2086" s="13">
        <v>41738</v>
      </c>
      <c r="F2086" s="14">
        <v>0.61226851851851849</v>
      </c>
      <c r="G2086" s="18">
        <v>4690.3</v>
      </c>
      <c r="H2086">
        <v>0</v>
      </c>
      <c r="I2086" s="21">
        <f t="shared" si="64"/>
        <v>-3078798.7389999935</v>
      </c>
      <c r="M2086">
        <v>48421</v>
      </c>
      <c r="N2086">
        <v>24</v>
      </c>
      <c r="O2086" t="s">
        <v>68</v>
      </c>
      <c r="P2086">
        <v>1</v>
      </c>
      <c r="R2086">
        <v>1582</v>
      </c>
      <c r="S2086" s="13">
        <v>41745</v>
      </c>
      <c r="T2086" s="13">
        <v>41745</v>
      </c>
      <c r="W2086">
        <v>2014</v>
      </c>
      <c r="X2086">
        <v>24</v>
      </c>
      <c r="AC2086" t="s">
        <v>3308</v>
      </c>
      <c r="AD2086" t="s">
        <v>319</v>
      </c>
      <c r="AE2086" t="str">
        <f t="shared" si="65"/>
        <v>COLÉGIO OLIMPO ANÁPOLIS</v>
      </c>
      <c r="AG2086">
        <v>8</v>
      </c>
      <c r="AH2086">
        <v>8</v>
      </c>
      <c r="AI2086" t="s">
        <v>52</v>
      </c>
      <c r="AK2086">
        <v>0</v>
      </c>
      <c r="AM2086">
        <v>0</v>
      </c>
      <c r="AP2086" t="s">
        <v>369</v>
      </c>
    </row>
    <row r="2087" spans="1:42" customFormat="1">
      <c r="A2087">
        <v>124594</v>
      </c>
      <c r="B2087" t="s">
        <v>3309</v>
      </c>
      <c r="C2087" t="s">
        <v>3310</v>
      </c>
      <c r="D2087" s="18">
        <v>0</v>
      </c>
      <c r="E2087" s="13">
        <v>41738</v>
      </c>
      <c r="F2087" s="14">
        <v>0.64909722222222221</v>
      </c>
      <c r="G2087" s="18">
        <v>200</v>
      </c>
      <c r="H2087">
        <v>0</v>
      </c>
      <c r="I2087" s="21">
        <f t="shared" si="64"/>
        <v>-3078998.7389999935</v>
      </c>
      <c r="M2087">
        <v>48249</v>
      </c>
      <c r="N2087">
        <v>24</v>
      </c>
      <c r="O2087" t="s">
        <v>68</v>
      </c>
      <c r="P2087">
        <v>1</v>
      </c>
      <c r="R2087">
        <v>1071</v>
      </c>
      <c r="S2087" s="13">
        <v>41739</v>
      </c>
      <c r="T2087" s="13">
        <v>41739</v>
      </c>
      <c r="W2087">
        <v>2014</v>
      </c>
      <c r="X2087">
        <v>24</v>
      </c>
      <c r="AC2087" t="s">
        <v>87</v>
      </c>
      <c r="AD2087" t="s">
        <v>319</v>
      </c>
      <c r="AE2087" t="str">
        <f t="shared" si="65"/>
        <v xml:space="preserve">RODRIGO BERNADELLI </v>
      </c>
      <c r="AG2087">
        <v>8</v>
      </c>
      <c r="AH2087">
        <v>8</v>
      </c>
      <c r="AI2087" t="s">
        <v>52</v>
      </c>
      <c r="AK2087">
        <v>0</v>
      </c>
      <c r="AM2087">
        <v>0</v>
      </c>
      <c r="AP2087" t="s">
        <v>369</v>
      </c>
    </row>
    <row r="2088" spans="1:42" customFormat="1">
      <c r="A2088">
        <v>124595</v>
      </c>
      <c r="B2088" t="s">
        <v>3311</v>
      </c>
      <c r="C2088" t="s">
        <v>3312</v>
      </c>
      <c r="D2088" s="18">
        <v>0</v>
      </c>
      <c r="E2088" s="13">
        <v>41738</v>
      </c>
      <c r="F2088" s="14">
        <v>0.65167824074074077</v>
      </c>
      <c r="G2088" s="18">
        <v>59.9</v>
      </c>
      <c r="H2088">
        <v>0</v>
      </c>
      <c r="I2088" s="21">
        <f t="shared" si="64"/>
        <v>-3079058.6389999934</v>
      </c>
      <c r="M2088">
        <v>48250</v>
      </c>
      <c r="N2088">
        <v>24</v>
      </c>
      <c r="O2088" t="s">
        <v>68</v>
      </c>
      <c r="P2088">
        <v>1</v>
      </c>
      <c r="R2088">
        <v>537</v>
      </c>
      <c r="S2088" s="13">
        <v>41739</v>
      </c>
      <c r="T2088" s="13">
        <v>41739</v>
      </c>
      <c r="W2088">
        <v>2014</v>
      </c>
      <c r="X2088">
        <v>24</v>
      </c>
      <c r="AC2088" t="s">
        <v>174</v>
      </c>
      <c r="AD2088" t="s">
        <v>319</v>
      </c>
      <c r="AE2088" t="str">
        <f t="shared" si="65"/>
        <v>COLÉGIO OLIMPO GOIÂNIA</v>
      </c>
      <c r="AG2088">
        <v>56</v>
      </c>
      <c r="AH2088">
        <v>1</v>
      </c>
      <c r="AI2088" t="s">
        <v>58</v>
      </c>
      <c r="AK2088">
        <v>0</v>
      </c>
      <c r="AM2088">
        <v>0</v>
      </c>
      <c r="AP2088" t="s">
        <v>59</v>
      </c>
    </row>
    <row r="2089" spans="1:42" customFormat="1">
      <c r="A2089">
        <v>124597</v>
      </c>
      <c r="B2089" t="s">
        <v>3313</v>
      </c>
      <c r="C2089" t="s">
        <v>3314</v>
      </c>
      <c r="D2089" s="18">
        <v>0</v>
      </c>
      <c r="E2089" s="13">
        <v>41738</v>
      </c>
      <c r="F2089" s="14">
        <v>0.67042824074074081</v>
      </c>
      <c r="G2089" s="18">
        <v>208.4</v>
      </c>
      <c r="H2089">
        <v>0</v>
      </c>
      <c r="I2089" s="21">
        <f t="shared" si="64"/>
        <v>-3079267.0389999934</v>
      </c>
      <c r="M2089">
        <v>46137</v>
      </c>
      <c r="N2089">
        <v>24</v>
      </c>
      <c r="O2089" t="s">
        <v>68</v>
      </c>
      <c r="P2089">
        <v>1</v>
      </c>
      <c r="R2089">
        <v>1530</v>
      </c>
      <c r="S2089" s="13">
        <v>41739</v>
      </c>
      <c r="T2089" s="13">
        <v>41739</v>
      </c>
      <c r="W2089">
        <v>2014</v>
      </c>
      <c r="X2089">
        <v>24</v>
      </c>
      <c r="AC2089" t="s">
        <v>84</v>
      </c>
      <c r="AD2089" t="s">
        <v>319</v>
      </c>
      <c r="AE2089" t="str">
        <f t="shared" si="65"/>
        <v>COLÉGIO OLIMPO UBERLÂNDIA</v>
      </c>
      <c r="AG2089">
        <v>4</v>
      </c>
      <c r="AH2089">
        <v>9</v>
      </c>
      <c r="AI2089" t="s">
        <v>54</v>
      </c>
      <c r="AK2089">
        <v>0</v>
      </c>
      <c r="AM2089">
        <v>0</v>
      </c>
      <c r="AP2089" t="s">
        <v>418</v>
      </c>
    </row>
    <row r="2090" spans="1:42" customFormat="1">
      <c r="A2090">
        <v>124598</v>
      </c>
      <c r="B2090" t="s">
        <v>3315</v>
      </c>
      <c r="C2090" t="s">
        <v>3316</v>
      </c>
      <c r="D2090" s="18">
        <v>0</v>
      </c>
      <c r="E2090" s="13">
        <v>41738</v>
      </c>
      <c r="F2090" s="14">
        <v>0.67164351851851845</v>
      </c>
      <c r="G2090" s="18">
        <v>49</v>
      </c>
      <c r="H2090">
        <v>0</v>
      </c>
      <c r="I2090" s="21">
        <f t="shared" si="64"/>
        <v>-3079316.0389999934</v>
      </c>
      <c r="M2090">
        <v>46138</v>
      </c>
      <c r="N2090">
        <v>24</v>
      </c>
      <c r="O2090" t="s">
        <v>68</v>
      </c>
      <c r="P2090">
        <v>1</v>
      </c>
      <c r="R2090">
        <v>1530</v>
      </c>
      <c r="S2090" s="13">
        <v>41739</v>
      </c>
      <c r="T2090" s="13">
        <v>41739</v>
      </c>
      <c r="W2090">
        <v>2014</v>
      </c>
      <c r="X2090">
        <v>24</v>
      </c>
      <c r="AC2090" t="s">
        <v>84</v>
      </c>
      <c r="AD2090" t="s">
        <v>319</v>
      </c>
      <c r="AE2090" t="str">
        <f t="shared" si="65"/>
        <v>COLÉGIO OLIMPO UBERLÂNDIA</v>
      </c>
      <c r="AG2090">
        <v>4</v>
      </c>
      <c r="AH2090">
        <v>9</v>
      </c>
      <c r="AI2090" t="s">
        <v>54</v>
      </c>
      <c r="AK2090">
        <v>0</v>
      </c>
      <c r="AM2090">
        <v>0</v>
      </c>
      <c r="AP2090" t="s">
        <v>418</v>
      </c>
    </row>
    <row r="2091" spans="1:42" customFormat="1">
      <c r="A2091">
        <v>124599</v>
      </c>
      <c r="B2091" t="s">
        <v>3317</v>
      </c>
      <c r="C2091" t="s">
        <v>3318</v>
      </c>
      <c r="D2091" s="18">
        <v>0</v>
      </c>
      <c r="E2091" s="13">
        <v>41738</v>
      </c>
      <c r="F2091" s="14">
        <v>0.67281250000000004</v>
      </c>
      <c r="G2091" s="18">
        <v>232</v>
      </c>
      <c r="H2091">
        <v>0</v>
      </c>
      <c r="I2091" s="21">
        <f t="shared" si="64"/>
        <v>-3079548.0389999934</v>
      </c>
      <c r="M2091">
        <v>46299</v>
      </c>
      <c r="N2091">
        <v>24</v>
      </c>
      <c r="O2091" t="s">
        <v>68</v>
      </c>
      <c r="P2091">
        <v>1</v>
      </c>
      <c r="R2091">
        <v>157</v>
      </c>
      <c r="S2091" s="13">
        <v>41739</v>
      </c>
      <c r="T2091" s="13">
        <v>41739</v>
      </c>
      <c r="W2091">
        <v>2014</v>
      </c>
      <c r="X2091">
        <v>24</v>
      </c>
      <c r="AC2091" t="s">
        <v>167</v>
      </c>
      <c r="AD2091" t="s">
        <v>319</v>
      </c>
      <c r="AE2091" t="str">
        <f t="shared" si="65"/>
        <v>COLÉGIO OLIMPO GOIÂNIA</v>
      </c>
      <c r="AG2091">
        <v>4</v>
      </c>
      <c r="AH2091">
        <v>9</v>
      </c>
      <c r="AI2091" t="s">
        <v>54</v>
      </c>
      <c r="AK2091">
        <v>0</v>
      </c>
      <c r="AM2091">
        <v>0</v>
      </c>
      <c r="AP2091" t="s">
        <v>418</v>
      </c>
    </row>
    <row r="2092" spans="1:42" customFormat="1">
      <c r="A2092">
        <v>124600</v>
      </c>
      <c r="B2092" t="s">
        <v>3319</v>
      </c>
      <c r="C2092" t="s">
        <v>3320</v>
      </c>
      <c r="D2092" s="18">
        <v>0</v>
      </c>
      <c r="E2092" s="13">
        <v>41738</v>
      </c>
      <c r="F2092" s="14">
        <v>0.67371527777777773</v>
      </c>
      <c r="G2092" s="18">
        <v>423.5</v>
      </c>
      <c r="H2092">
        <v>0</v>
      </c>
      <c r="I2092" s="21">
        <f t="shared" si="64"/>
        <v>-3079971.5389999934</v>
      </c>
      <c r="M2092">
        <v>46139</v>
      </c>
      <c r="N2092">
        <v>24</v>
      </c>
      <c r="O2092" t="s">
        <v>68</v>
      </c>
      <c r="P2092">
        <v>1</v>
      </c>
      <c r="R2092">
        <v>1530</v>
      </c>
      <c r="S2092" s="13">
        <v>41739</v>
      </c>
      <c r="T2092" s="13">
        <v>41739</v>
      </c>
      <c r="W2092">
        <v>2014</v>
      </c>
      <c r="X2092">
        <v>24</v>
      </c>
      <c r="AC2092" t="s">
        <v>84</v>
      </c>
      <c r="AD2092" t="s">
        <v>319</v>
      </c>
      <c r="AE2092" t="str">
        <f t="shared" si="65"/>
        <v>COLÉGIO OLIMPO UBERLÂNDIA</v>
      </c>
      <c r="AG2092">
        <v>4</v>
      </c>
      <c r="AH2092">
        <v>9</v>
      </c>
      <c r="AI2092" t="s">
        <v>54</v>
      </c>
      <c r="AK2092">
        <v>0</v>
      </c>
      <c r="AM2092">
        <v>0</v>
      </c>
      <c r="AP2092" t="s">
        <v>418</v>
      </c>
    </row>
    <row r="2093" spans="1:42" customFormat="1">
      <c r="A2093">
        <v>134747</v>
      </c>
      <c r="B2093" t="s">
        <v>3321</v>
      </c>
      <c r="C2093" t="s">
        <v>3322</v>
      </c>
      <c r="D2093" s="18">
        <v>0</v>
      </c>
      <c r="E2093" s="13">
        <v>41738</v>
      </c>
      <c r="F2093" s="14">
        <v>0.67437499999999995</v>
      </c>
      <c r="G2093" s="18">
        <v>3495.71</v>
      </c>
      <c r="H2093">
        <v>0</v>
      </c>
      <c r="I2093" s="21">
        <f t="shared" si="64"/>
        <v>-3083467.2489999933</v>
      </c>
      <c r="M2093">
        <v>50498</v>
      </c>
      <c r="N2093">
        <v>24</v>
      </c>
      <c r="O2093" t="s">
        <v>68</v>
      </c>
      <c r="P2093">
        <v>1</v>
      </c>
      <c r="R2093">
        <v>1414</v>
      </c>
      <c r="S2093" s="13">
        <v>41785</v>
      </c>
      <c r="T2093" s="13">
        <v>41785</v>
      </c>
      <c r="W2093">
        <v>2014</v>
      </c>
      <c r="X2093">
        <v>24</v>
      </c>
      <c r="AC2093" t="s">
        <v>79</v>
      </c>
      <c r="AD2093" t="s">
        <v>319</v>
      </c>
      <c r="AE2093" t="str">
        <f t="shared" si="65"/>
        <v>COLÉGIO OLIMPO GOIÂNIA</v>
      </c>
      <c r="AG2093">
        <v>12</v>
      </c>
      <c r="AH2093">
        <v>9</v>
      </c>
      <c r="AI2093" t="s">
        <v>54</v>
      </c>
      <c r="AK2093">
        <v>0</v>
      </c>
      <c r="AM2093">
        <v>0</v>
      </c>
      <c r="AP2093" t="s">
        <v>355</v>
      </c>
    </row>
    <row r="2094" spans="1:42" customFormat="1">
      <c r="A2094">
        <v>124601</v>
      </c>
      <c r="B2094" t="s">
        <v>3323</v>
      </c>
      <c r="C2094" t="s">
        <v>3324</v>
      </c>
      <c r="D2094" s="18">
        <v>0</v>
      </c>
      <c r="E2094" s="13">
        <v>41738</v>
      </c>
      <c r="F2094" s="14">
        <v>0.67454861111111108</v>
      </c>
      <c r="G2094" s="18">
        <v>1850</v>
      </c>
      <c r="H2094">
        <v>0</v>
      </c>
      <c r="I2094" s="21">
        <f t="shared" si="64"/>
        <v>-3085317.2489999933</v>
      </c>
      <c r="M2094">
        <v>43735</v>
      </c>
      <c r="N2094">
        <v>24</v>
      </c>
      <c r="O2094" t="s">
        <v>68</v>
      </c>
      <c r="P2094">
        <v>1</v>
      </c>
      <c r="R2094">
        <v>1544</v>
      </c>
      <c r="S2094" s="13">
        <v>41739</v>
      </c>
      <c r="T2094" s="13">
        <v>41739</v>
      </c>
      <c r="W2094">
        <v>2014</v>
      </c>
      <c r="X2094">
        <v>24</v>
      </c>
      <c r="AC2094" t="s">
        <v>86</v>
      </c>
      <c r="AD2094" t="s">
        <v>319</v>
      </c>
      <c r="AE2094" t="str">
        <f t="shared" si="65"/>
        <v>COLÉGIO OLIMPO ANÁPOLIS</v>
      </c>
      <c r="AG2094">
        <v>4</v>
      </c>
      <c r="AH2094">
        <v>9</v>
      </c>
      <c r="AI2094" t="s">
        <v>54</v>
      </c>
      <c r="AK2094">
        <v>0</v>
      </c>
      <c r="AM2094">
        <v>0</v>
      </c>
      <c r="AP2094" t="s">
        <v>418</v>
      </c>
    </row>
    <row r="2095" spans="1:42" customFormat="1">
      <c r="A2095">
        <v>134748</v>
      </c>
      <c r="B2095" t="s">
        <v>3325</v>
      </c>
      <c r="C2095" t="s">
        <v>3326</v>
      </c>
      <c r="D2095" s="18">
        <v>0</v>
      </c>
      <c r="E2095" s="13">
        <v>41738</v>
      </c>
      <c r="F2095" s="14">
        <v>0.67524305555555564</v>
      </c>
      <c r="G2095" s="18">
        <v>5.55</v>
      </c>
      <c r="H2095">
        <v>0</v>
      </c>
      <c r="I2095" s="21">
        <f t="shared" si="64"/>
        <v>-3085322.7989999931</v>
      </c>
      <c r="M2095">
        <v>54483</v>
      </c>
      <c r="N2095">
        <v>24</v>
      </c>
      <c r="O2095" t="s">
        <v>68</v>
      </c>
      <c r="P2095">
        <v>1</v>
      </c>
      <c r="R2095">
        <v>575</v>
      </c>
      <c r="S2095" s="13">
        <v>41785</v>
      </c>
      <c r="T2095" s="13">
        <v>41785</v>
      </c>
      <c r="W2095">
        <v>2014</v>
      </c>
      <c r="X2095">
        <v>24</v>
      </c>
      <c r="AC2095" t="s">
        <v>61</v>
      </c>
      <c r="AD2095" t="s">
        <v>320</v>
      </c>
      <c r="AE2095" t="str">
        <f t="shared" si="65"/>
        <v>COLÉGIO OLIMPO GOIÂNIA</v>
      </c>
      <c r="AG2095">
        <v>12</v>
      </c>
      <c r="AH2095">
        <v>9</v>
      </c>
      <c r="AI2095" t="s">
        <v>54</v>
      </c>
      <c r="AK2095">
        <v>0</v>
      </c>
      <c r="AM2095">
        <v>0</v>
      </c>
      <c r="AP2095" t="s">
        <v>355</v>
      </c>
    </row>
    <row r="2096" spans="1:42" customFormat="1">
      <c r="A2096">
        <v>134749</v>
      </c>
      <c r="B2096" t="s">
        <v>3327</v>
      </c>
      <c r="C2096" t="s">
        <v>3328</v>
      </c>
      <c r="D2096" s="18">
        <v>0</v>
      </c>
      <c r="E2096" s="13">
        <v>41738</v>
      </c>
      <c r="F2096" s="14">
        <v>0.6755902777777778</v>
      </c>
      <c r="G2096" s="18">
        <v>7.02</v>
      </c>
      <c r="H2096">
        <v>0</v>
      </c>
      <c r="I2096" s="21">
        <f t="shared" si="64"/>
        <v>-3085329.8189999931</v>
      </c>
      <c r="M2096">
        <v>54484</v>
      </c>
      <c r="N2096">
        <v>24</v>
      </c>
      <c r="O2096" t="s">
        <v>68</v>
      </c>
      <c r="P2096">
        <v>1</v>
      </c>
      <c r="R2096">
        <v>575</v>
      </c>
      <c r="S2096" s="13">
        <v>41785</v>
      </c>
      <c r="T2096" s="13">
        <v>41785</v>
      </c>
      <c r="W2096">
        <v>2014</v>
      </c>
      <c r="X2096">
        <v>24</v>
      </c>
      <c r="AC2096" t="s">
        <v>61</v>
      </c>
      <c r="AD2096" t="s">
        <v>320</v>
      </c>
      <c r="AE2096" t="str">
        <f t="shared" si="65"/>
        <v>COLÉGIO OLIMPO GOIÂNIA</v>
      </c>
      <c r="AG2096">
        <v>12</v>
      </c>
      <c r="AH2096">
        <v>9</v>
      </c>
      <c r="AI2096" t="s">
        <v>54</v>
      </c>
      <c r="AK2096">
        <v>0</v>
      </c>
      <c r="AM2096">
        <v>0</v>
      </c>
      <c r="AP2096" t="s">
        <v>355</v>
      </c>
    </row>
    <row r="2097" spans="1:42" customFormat="1">
      <c r="A2097">
        <v>124602</v>
      </c>
      <c r="B2097" t="s">
        <v>3329</v>
      </c>
      <c r="C2097" t="s">
        <v>3330</v>
      </c>
      <c r="D2097" s="18">
        <v>0</v>
      </c>
      <c r="E2097" s="13">
        <v>41738</v>
      </c>
      <c r="F2097" s="14">
        <v>0.67682870370370374</v>
      </c>
      <c r="G2097" s="18">
        <v>510</v>
      </c>
      <c r="H2097">
        <v>0</v>
      </c>
      <c r="I2097" s="21">
        <f t="shared" si="64"/>
        <v>-3085839.8189999931</v>
      </c>
      <c r="M2097">
        <v>48251</v>
      </c>
      <c r="N2097">
        <v>24</v>
      </c>
      <c r="O2097" t="s">
        <v>68</v>
      </c>
      <c r="P2097">
        <v>1</v>
      </c>
      <c r="R2097">
        <v>175</v>
      </c>
      <c r="S2097" s="13">
        <v>41739</v>
      </c>
      <c r="T2097" s="13">
        <v>41739</v>
      </c>
      <c r="W2097">
        <v>2014</v>
      </c>
      <c r="X2097">
        <v>24</v>
      </c>
      <c r="AC2097" t="s">
        <v>145</v>
      </c>
      <c r="AD2097" t="s">
        <v>319</v>
      </c>
      <c r="AE2097" t="str">
        <f t="shared" si="65"/>
        <v>COLÉGIO OLIMPO GOIÂNIA</v>
      </c>
      <c r="AG2097">
        <v>4</v>
      </c>
      <c r="AH2097">
        <v>8</v>
      </c>
      <c r="AI2097" t="s">
        <v>52</v>
      </c>
      <c r="AK2097">
        <v>0</v>
      </c>
      <c r="AM2097">
        <v>0</v>
      </c>
      <c r="AP2097" t="s">
        <v>418</v>
      </c>
    </row>
    <row r="2098" spans="1:42" customFormat="1">
      <c r="A2098">
        <v>133034</v>
      </c>
      <c r="B2098" t="s">
        <v>50</v>
      </c>
      <c r="C2098" t="s">
        <v>50</v>
      </c>
      <c r="D2098" s="18">
        <v>0</v>
      </c>
      <c r="E2098" s="13">
        <v>41738</v>
      </c>
      <c r="F2098" s="14">
        <v>0.67993055555555559</v>
      </c>
      <c r="G2098" s="18">
        <v>1275.48</v>
      </c>
      <c r="H2098">
        <v>0</v>
      </c>
      <c r="I2098" s="21">
        <f t="shared" si="64"/>
        <v>-3087115.2989999931</v>
      </c>
      <c r="N2098">
        <v>7</v>
      </c>
      <c r="O2098" t="s">
        <v>44</v>
      </c>
      <c r="P2098">
        <v>1</v>
      </c>
      <c r="R2098">
        <v>1449</v>
      </c>
      <c r="S2098" s="13">
        <v>41782</v>
      </c>
      <c r="T2098" s="13">
        <v>41782</v>
      </c>
      <c r="W2098">
        <v>2014</v>
      </c>
      <c r="X2098">
        <v>7</v>
      </c>
      <c r="AC2098" t="s">
        <v>51</v>
      </c>
      <c r="AD2098" t="s">
        <v>320</v>
      </c>
      <c r="AE2098" t="str">
        <f t="shared" si="65"/>
        <v>COLÉGIO OLIMPO GOIÂNIA</v>
      </c>
      <c r="AG2098">
        <v>26</v>
      </c>
      <c r="AH2098">
        <v>8</v>
      </c>
      <c r="AI2098" t="s">
        <v>52</v>
      </c>
      <c r="AM2098">
        <v>0</v>
      </c>
      <c r="AO2098">
        <v>71</v>
      </c>
      <c r="AP2098" t="s">
        <v>336</v>
      </c>
    </row>
    <row r="2099" spans="1:42" customFormat="1">
      <c r="A2099">
        <v>133035</v>
      </c>
      <c r="B2099" t="s">
        <v>50</v>
      </c>
      <c r="C2099" t="s">
        <v>3331</v>
      </c>
      <c r="D2099" s="18">
        <v>1275.48</v>
      </c>
      <c r="E2099" s="13">
        <v>41738</v>
      </c>
      <c r="F2099" s="14">
        <v>0.67993055555555559</v>
      </c>
      <c r="G2099" s="18">
        <v>0</v>
      </c>
      <c r="H2099">
        <v>0</v>
      </c>
      <c r="I2099" s="21">
        <f t="shared" si="64"/>
        <v>-3085839.8189999931</v>
      </c>
      <c r="N2099">
        <v>7</v>
      </c>
      <c r="O2099" t="s">
        <v>44</v>
      </c>
      <c r="P2099">
        <v>1</v>
      </c>
      <c r="S2099" s="13">
        <v>41782</v>
      </c>
      <c r="T2099" s="13">
        <v>41782</v>
      </c>
      <c r="W2099">
        <v>2014</v>
      </c>
      <c r="X2099">
        <v>7</v>
      </c>
      <c r="AA2099">
        <v>133034</v>
      </c>
      <c r="AC2099" t="s">
        <v>51</v>
      </c>
      <c r="AD2099" t="s">
        <v>320</v>
      </c>
      <c r="AE2099" t="str">
        <f t="shared" si="65"/>
        <v>COLÉGIO OLIMPO GOIÂNIA</v>
      </c>
      <c r="AG2099">
        <v>71</v>
      </c>
      <c r="AH2099">
        <v>8</v>
      </c>
      <c r="AI2099" t="s">
        <v>52</v>
      </c>
      <c r="AM2099">
        <v>0</v>
      </c>
      <c r="AP2099" t="s">
        <v>1068</v>
      </c>
    </row>
    <row r="2100" spans="1:42" customFormat="1">
      <c r="A2100">
        <v>133036</v>
      </c>
      <c r="B2100" t="s">
        <v>50</v>
      </c>
      <c r="C2100" t="s">
        <v>50</v>
      </c>
      <c r="D2100" s="18">
        <v>0</v>
      </c>
      <c r="E2100" s="13">
        <v>41738</v>
      </c>
      <c r="F2100" s="14">
        <v>0.68039351851851848</v>
      </c>
      <c r="G2100" s="18">
        <v>1275.48</v>
      </c>
      <c r="H2100">
        <v>0</v>
      </c>
      <c r="I2100" s="21">
        <f t="shared" si="64"/>
        <v>-3087115.2989999931</v>
      </c>
      <c r="N2100">
        <v>60</v>
      </c>
      <c r="O2100" t="s">
        <v>60</v>
      </c>
      <c r="P2100">
        <v>1</v>
      </c>
      <c r="R2100">
        <v>1449</v>
      </c>
      <c r="S2100" s="13">
        <v>41782</v>
      </c>
      <c r="T2100" s="13">
        <v>42135</v>
      </c>
      <c r="W2100">
        <v>2014</v>
      </c>
      <c r="X2100">
        <v>7</v>
      </c>
      <c r="AC2100" t="s">
        <v>51</v>
      </c>
      <c r="AD2100" t="s">
        <v>320</v>
      </c>
      <c r="AE2100" t="str">
        <f t="shared" si="65"/>
        <v>COLÉGIO OLIMPO GOIÂNIA</v>
      </c>
      <c r="AG2100">
        <v>72</v>
      </c>
      <c r="AH2100">
        <v>8</v>
      </c>
      <c r="AI2100" t="s">
        <v>52</v>
      </c>
      <c r="AM2100">
        <v>0</v>
      </c>
      <c r="AO2100">
        <v>26</v>
      </c>
      <c r="AP2100" t="s">
        <v>357</v>
      </c>
    </row>
    <row r="2101" spans="1:42" customFormat="1">
      <c r="A2101">
        <v>133038</v>
      </c>
      <c r="B2101" t="s">
        <v>50</v>
      </c>
      <c r="C2101" t="s">
        <v>3332</v>
      </c>
      <c r="D2101" s="18">
        <v>1275.48</v>
      </c>
      <c r="E2101" s="13">
        <v>41738</v>
      </c>
      <c r="F2101" s="14">
        <v>0.68039351851851848</v>
      </c>
      <c r="G2101" s="18">
        <v>0</v>
      </c>
      <c r="H2101">
        <v>0</v>
      </c>
      <c r="I2101" s="21">
        <f t="shared" si="64"/>
        <v>-3085839.8189999931</v>
      </c>
      <c r="N2101">
        <v>60</v>
      </c>
      <c r="O2101" t="s">
        <v>60</v>
      </c>
      <c r="P2101">
        <v>1</v>
      </c>
      <c r="R2101">
        <v>1449</v>
      </c>
      <c r="S2101" s="13">
        <v>41782</v>
      </c>
      <c r="T2101" s="13">
        <v>42135</v>
      </c>
      <c r="W2101">
        <v>2014</v>
      </c>
      <c r="X2101">
        <v>7</v>
      </c>
      <c r="AA2101">
        <v>133036</v>
      </c>
      <c r="AC2101" t="s">
        <v>51</v>
      </c>
      <c r="AD2101" t="s">
        <v>320</v>
      </c>
      <c r="AE2101" t="str">
        <f t="shared" si="65"/>
        <v>COLÉGIO OLIMPO GOIÂNIA</v>
      </c>
      <c r="AG2101">
        <v>26</v>
      </c>
      <c r="AH2101">
        <v>8</v>
      </c>
      <c r="AI2101" t="s">
        <v>52</v>
      </c>
      <c r="AM2101">
        <v>0</v>
      </c>
      <c r="AP2101" t="s">
        <v>336</v>
      </c>
    </row>
    <row r="2102" spans="1:42" customFormat="1">
      <c r="A2102">
        <v>127098</v>
      </c>
      <c r="B2102" t="s">
        <v>2594</v>
      </c>
      <c r="C2102" t="s">
        <v>2595</v>
      </c>
      <c r="D2102" s="18">
        <v>12000</v>
      </c>
      <c r="E2102" s="13">
        <v>41738</v>
      </c>
      <c r="F2102" s="14">
        <v>0.68767361111111114</v>
      </c>
      <c r="G2102" s="18">
        <v>0</v>
      </c>
      <c r="H2102">
        <v>0</v>
      </c>
      <c r="I2102" s="21">
        <f t="shared" si="64"/>
        <v>-3073839.8189999931</v>
      </c>
      <c r="N2102">
        <v>24</v>
      </c>
      <c r="O2102" t="s">
        <v>68</v>
      </c>
      <c r="P2102">
        <v>1</v>
      </c>
      <c r="R2102">
        <v>2</v>
      </c>
      <c r="S2102" s="13">
        <v>41753</v>
      </c>
      <c r="T2102" s="13">
        <v>41753</v>
      </c>
      <c r="W2102">
        <v>2014</v>
      </c>
      <c r="X2102">
        <v>24</v>
      </c>
      <c r="AC2102" t="s">
        <v>48</v>
      </c>
      <c r="AD2102" t="s">
        <v>319</v>
      </c>
      <c r="AE2102" t="str">
        <f t="shared" si="65"/>
        <v>COLÉGIO OLIMPO GOIÂNIA</v>
      </c>
      <c r="AG2102">
        <v>4</v>
      </c>
      <c r="AH2102">
        <v>3</v>
      </c>
      <c r="AI2102" t="s">
        <v>64</v>
      </c>
      <c r="AM2102">
        <v>0</v>
      </c>
      <c r="AP2102" t="s">
        <v>418</v>
      </c>
    </row>
    <row r="2103" spans="1:42" customFormat="1">
      <c r="A2103">
        <v>134758</v>
      </c>
      <c r="B2103" t="s">
        <v>3333</v>
      </c>
      <c r="C2103" t="s">
        <v>3334</v>
      </c>
      <c r="D2103" s="18">
        <v>0</v>
      </c>
      <c r="E2103" s="13">
        <v>41738</v>
      </c>
      <c r="F2103" s="14">
        <v>0.69665509259259262</v>
      </c>
      <c r="G2103" s="18">
        <v>16.09</v>
      </c>
      <c r="H2103">
        <v>0</v>
      </c>
      <c r="I2103" s="21">
        <f t="shared" si="64"/>
        <v>-3073855.908999993</v>
      </c>
      <c r="M2103">
        <v>54487</v>
      </c>
      <c r="N2103">
        <v>24</v>
      </c>
      <c r="O2103" t="s">
        <v>68</v>
      </c>
      <c r="P2103">
        <v>1</v>
      </c>
      <c r="R2103">
        <v>575</v>
      </c>
      <c r="S2103" s="13">
        <v>41785</v>
      </c>
      <c r="T2103" s="13">
        <v>41785</v>
      </c>
      <c r="W2103">
        <v>2014</v>
      </c>
      <c r="X2103">
        <v>24</v>
      </c>
      <c r="AC2103" t="s">
        <v>61</v>
      </c>
      <c r="AD2103" t="s">
        <v>320</v>
      </c>
      <c r="AE2103" t="str">
        <f t="shared" si="65"/>
        <v>COLÉGIO OLIMPO GOIÂNIA</v>
      </c>
      <c r="AG2103">
        <v>12</v>
      </c>
      <c r="AH2103">
        <v>9</v>
      </c>
      <c r="AI2103" t="s">
        <v>54</v>
      </c>
      <c r="AK2103">
        <v>0</v>
      </c>
      <c r="AM2103">
        <v>0</v>
      </c>
      <c r="AP2103" t="s">
        <v>355</v>
      </c>
    </row>
    <row r="2104" spans="1:42" customFormat="1">
      <c r="A2104">
        <v>134759</v>
      </c>
      <c r="B2104" t="s">
        <v>3335</v>
      </c>
      <c r="C2104" t="s">
        <v>3336</v>
      </c>
      <c r="D2104" s="18">
        <v>0</v>
      </c>
      <c r="E2104" s="13">
        <v>41738</v>
      </c>
      <c r="F2104" s="14">
        <v>0.69706018518518509</v>
      </c>
      <c r="G2104" s="18">
        <v>5.58</v>
      </c>
      <c r="H2104">
        <v>0</v>
      </c>
      <c r="I2104" s="21">
        <f t="shared" si="64"/>
        <v>-3073861.4889999931</v>
      </c>
      <c r="M2104">
        <v>54488</v>
      </c>
      <c r="N2104">
        <v>24</v>
      </c>
      <c r="O2104" t="s">
        <v>68</v>
      </c>
      <c r="P2104">
        <v>1</v>
      </c>
      <c r="R2104">
        <v>575</v>
      </c>
      <c r="S2104" s="13">
        <v>41785</v>
      </c>
      <c r="T2104" s="13">
        <v>41785</v>
      </c>
      <c r="W2104">
        <v>2014</v>
      </c>
      <c r="X2104">
        <v>24</v>
      </c>
      <c r="AC2104" t="s">
        <v>61</v>
      </c>
      <c r="AD2104" t="s">
        <v>320</v>
      </c>
      <c r="AE2104" t="str">
        <f t="shared" si="65"/>
        <v>COLÉGIO OLIMPO GOIÂNIA</v>
      </c>
      <c r="AG2104">
        <v>12</v>
      </c>
      <c r="AH2104">
        <v>9</v>
      </c>
      <c r="AI2104" t="s">
        <v>54</v>
      </c>
      <c r="AK2104">
        <v>0</v>
      </c>
      <c r="AM2104">
        <v>0</v>
      </c>
      <c r="AP2104" t="s">
        <v>355</v>
      </c>
    </row>
    <row r="2105" spans="1:42" customFormat="1">
      <c r="A2105">
        <v>124605</v>
      </c>
      <c r="B2105" t="s">
        <v>3337</v>
      </c>
      <c r="C2105" t="s">
        <v>3338</v>
      </c>
      <c r="D2105" s="18">
        <v>0</v>
      </c>
      <c r="E2105" s="13">
        <v>41738</v>
      </c>
      <c r="F2105" s="14">
        <v>0.70309027777777777</v>
      </c>
      <c r="G2105" s="18">
        <v>250.8</v>
      </c>
      <c r="H2105">
        <v>0</v>
      </c>
      <c r="I2105" s="21">
        <f t="shared" si="64"/>
        <v>-3074112.2889999929</v>
      </c>
      <c r="M2105">
        <v>48252</v>
      </c>
      <c r="N2105">
        <v>24</v>
      </c>
      <c r="O2105" t="s">
        <v>68</v>
      </c>
      <c r="P2105">
        <v>1</v>
      </c>
      <c r="R2105">
        <v>369</v>
      </c>
      <c r="S2105" s="13">
        <v>41739</v>
      </c>
      <c r="T2105" s="13">
        <v>41739</v>
      </c>
      <c r="W2105">
        <v>2014</v>
      </c>
      <c r="X2105">
        <v>24</v>
      </c>
      <c r="AC2105" t="s">
        <v>155</v>
      </c>
      <c r="AD2105" t="s">
        <v>319</v>
      </c>
      <c r="AE2105" t="str">
        <f t="shared" si="65"/>
        <v>COLÉGIO OLIMPO GOIÂNIA</v>
      </c>
      <c r="AG2105">
        <v>56</v>
      </c>
      <c r="AH2105">
        <v>1</v>
      </c>
      <c r="AI2105" t="s">
        <v>58</v>
      </c>
      <c r="AK2105">
        <v>0</v>
      </c>
      <c r="AM2105">
        <v>0</v>
      </c>
      <c r="AP2105" t="s">
        <v>59</v>
      </c>
    </row>
    <row r="2106" spans="1:42" customFormat="1">
      <c r="A2106">
        <v>124606</v>
      </c>
      <c r="B2106" t="s">
        <v>3339</v>
      </c>
      <c r="C2106" t="s">
        <v>3340</v>
      </c>
      <c r="D2106" s="18">
        <v>0</v>
      </c>
      <c r="E2106" s="13">
        <v>41738</v>
      </c>
      <c r="F2106" s="14">
        <v>0.70314814814814808</v>
      </c>
      <c r="G2106" s="18">
        <v>140.44999999999999</v>
      </c>
      <c r="H2106">
        <v>0</v>
      </c>
      <c r="I2106" s="21">
        <f t="shared" si="64"/>
        <v>-3074252.7389999931</v>
      </c>
      <c r="M2106">
        <v>48253</v>
      </c>
      <c r="N2106">
        <v>24</v>
      </c>
      <c r="O2106" t="s">
        <v>68</v>
      </c>
      <c r="P2106">
        <v>1</v>
      </c>
      <c r="R2106">
        <v>369</v>
      </c>
      <c r="S2106" s="13">
        <v>41739</v>
      </c>
      <c r="T2106" s="13">
        <v>41739</v>
      </c>
      <c r="W2106">
        <v>2014</v>
      </c>
      <c r="X2106">
        <v>24</v>
      </c>
      <c r="AC2106" t="s">
        <v>155</v>
      </c>
      <c r="AD2106" t="s">
        <v>319</v>
      </c>
      <c r="AE2106" t="str">
        <f t="shared" si="65"/>
        <v>COLÉGIO OLIMPO GOIÂNIA</v>
      </c>
      <c r="AG2106">
        <v>56</v>
      </c>
      <c r="AH2106">
        <v>1</v>
      </c>
      <c r="AI2106" t="s">
        <v>58</v>
      </c>
      <c r="AK2106">
        <v>0</v>
      </c>
      <c r="AM2106">
        <v>0</v>
      </c>
      <c r="AP2106" t="s">
        <v>59</v>
      </c>
    </row>
    <row r="2107" spans="1:42" customFormat="1">
      <c r="A2107">
        <v>132838</v>
      </c>
      <c r="B2107" t="s">
        <v>3341</v>
      </c>
      <c r="C2107" t="s">
        <v>3342</v>
      </c>
      <c r="D2107" s="18">
        <v>0</v>
      </c>
      <c r="E2107" s="13">
        <v>41738</v>
      </c>
      <c r="F2107" s="14">
        <v>0.70560185185185187</v>
      </c>
      <c r="G2107" s="18">
        <v>7.4</v>
      </c>
      <c r="H2107">
        <v>0</v>
      </c>
      <c r="I2107" s="21">
        <f t="shared" si="64"/>
        <v>-3074260.138999993</v>
      </c>
      <c r="M2107">
        <v>52953</v>
      </c>
      <c r="N2107">
        <v>7</v>
      </c>
      <c r="O2107" t="s">
        <v>44</v>
      </c>
      <c r="P2107">
        <v>1</v>
      </c>
      <c r="R2107">
        <v>1513</v>
      </c>
      <c r="S2107" s="13">
        <v>41781</v>
      </c>
      <c r="T2107" s="13">
        <v>41781</v>
      </c>
      <c r="W2107">
        <v>2014</v>
      </c>
      <c r="X2107">
        <v>7</v>
      </c>
      <c r="AC2107" t="s">
        <v>132</v>
      </c>
      <c r="AD2107" t="s">
        <v>320</v>
      </c>
      <c r="AE2107" t="str">
        <f t="shared" si="65"/>
        <v>COLÉGIO OLIMPO GOIÂNIA</v>
      </c>
      <c r="AG2107">
        <v>8</v>
      </c>
      <c r="AH2107">
        <v>9</v>
      </c>
      <c r="AI2107" t="s">
        <v>54</v>
      </c>
      <c r="AK2107">
        <v>0</v>
      </c>
      <c r="AM2107">
        <v>0</v>
      </c>
      <c r="AP2107" t="s">
        <v>369</v>
      </c>
    </row>
    <row r="2108" spans="1:42" customFormat="1">
      <c r="A2108">
        <v>132671</v>
      </c>
      <c r="B2108" t="s">
        <v>50</v>
      </c>
      <c r="C2108" t="s">
        <v>50</v>
      </c>
      <c r="D2108" s="18">
        <v>0</v>
      </c>
      <c r="E2108" s="13">
        <v>41738</v>
      </c>
      <c r="F2108" s="14">
        <v>0.72884259259259254</v>
      </c>
      <c r="G2108" s="18">
        <v>83000</v>
      </c>
      <c r="H2108">
        <v>0</v>
      </c>
      <c r="I2108" s="21">
        <f t="shared" si="64"/>
        <v>-3157260.138999993</v>
      </c>
      <c r="N2108">
        <v>7</v>
      </c>
      <c r="O2108" t="s">
        <v>44</v>
      </c>
      <c r="P2108">
        <v>1</v>
      </c>
      <c r="R2108">
        <v>1449</v>
      </c>
      <c r="S2108" s="13">
        <v>41779</v>
      </c>
      <c r="T2108" s="13">
        <v>42012</v>
      </c>
      <c r="W2108">
        <v>2014</v>
      </c>
      <c r="X2108">
        <v>7</v>
      </c>
      <c r="AC2108" t="s">
        <v>51</v>
      </c>
      <c r="AD2108" t="s">
        <v>320</v>
      </c>
      <c r="AE2108" t="str">
        <f t="shared" si="65"/>
        <v>COLÉGIO OLIMPO GOIÂNIA</v>
      </c>
      <c r="AG2108">
        <v>97</v>
      </c>
      <c r="AH2108">
        <v>9</v>
      </c>
      <c r="AI2108" t="s">
        <v>54</v>
      </c>
      <c r="AM2108">
        <v>0</v>
      </c>
      <c r="AO2108">
        <v>29</v>
      </c>
      <c r="AP2108" t="s">
        <v>521</v>
      </c>
    </row>
    <row r="2109" spans="1:42" customFormat="1">
      <c r="A2109">
        <v>231221</v>
      </c>
      <c r="B2109" t="s">
        <v>50</v>
      </c>
      <c r="C2109" t="s">
        <v>3343</v>
      </c>
      <c r="D2109" s="18">
        <v>83000</v>
      </c>
      <c r="E2109" s="13">
        <v>41738</v>
      </c>
      <c r="F2109" s="14">
        <v>0.72884259259259254</v>
      </c>
      <c r="G2109" s="18">
        <v>0</v>
      </c>
      <c r="H2109">
        <v>0</v>
      </c>
      <c r="I2109" s="21">
        <f t="shared" si="64"/>
        <v>-3074260.138999993</v>
      </c>
      <c r="N2109">
        <v>7</v>
      </c>
      <c r="O2109" t="s">
        <v>44</v>
      </c>
      <c r="P2109">
        <v>1</v>
      </c>
      <c r="R2109">
        <v>1449</v>
      </c>
      <c r="S2109" s="13">
        <v>42012</v>
      </c>
      <c r="T2109" s="13">
        <v>42012</v>
      </c>
      <c r="W2109">
        <v>2015</v>
      </c>
      <c r="X2109">
        <v>7</v>
      </c>
      <c r="AA2109">
        <v>132671</v>
      </c>
      <c r="AC2109" t="s">
        <v>51</v>
      </c>
      <c r="AD2109" t="s">
        <v>320</v>
      </c>
      <c r="AE2109" t="str">
        <f t="shared" si="65"/>
        <v>COLÉGIO OLIMPO GOIÂNIA</v>
      </c>
      <c r="AG2109">
        <v>29</v>
      </c>
      <c r="AH2109">
        <v>9</v>
      </c>
      <c r="AI2109" t="s">
        <v>54</v>
      </c>
      <c r="AM2109">
        <v>0</v>
      </c>
      <c r="AP2109" t="s">
        <v>523</v>
      </c>
    </row>
    <row r="2110" spans="1:42" customFormat="1">
      <c r="A2110">
        <v>134827</v>
      </c>
      <c r="B2110" t="s">
        <v>2594</v>
      </c>
      <c r="C2110" t="s">
        <v>354</v>
      </c>
      <c r="D2110" s="18">
        <v>1584</v>
      </c>
      <c r="E2110" s="13">
        <v>41738</v>
      </c>
      <c r="F2110" s="14">
        <v>0.73046296296296298</v>
      </c>
      <c r="G2110" s="18">
        <v>0</v>
      </c>
      <c r="H2110">
        <v>0</v>
      </c>
      <c r="I2110" s="21">
        <f t="shared" si="64"/>
        <v>-3072676.138999993</v>
      </c>
      <c r="N2110">
        <v>7</v>
      </c>
      <c r="O2110" t="s">
        <v>44</v>
      </c>
      <c r="P2110">
        <v>1</v>
      </c>
      <c r="R2110">
        <v>1272</v>
      </c>
      <c r="S2110" s="13">
        <v>41785</v>
      </c>
      <c r="T2110" s="13">
        <v>41785</v>
      </c>
      <c r="W2110">
        <v>2014</v>
      </c>
      <c r="X2110">
        <v>7</v>
      </c>
      <c r="AC2110" t="s">
        <v>149</v>
      </c>
      <c r="AD2110" t="s">
        <v>320</v>
      </c>
      <c r="AE2110" t="str">
        <f t="shared" si="65"/>
        <v>COLÉGIO OLIMPO GOIÂNIA</v>
      </c>
      <c r="AG2110">
        <v>12</v>
      </c>
      <c r="AH2110">
        <v>2</v>
      </c>
      <c r="AI2110" t="s">
        <v>49</v>
      </c>
      <c r="AM2110">
        <v>0</v>
      </c>
      <c r="AP2110" t="s">
        <v>355</v>
      </c>
    </row>
    <row r="2111" spans="1:42" customFormat="1">
      <c r="A2111">
        <v>134829</v>
      </c>
      <c r="B2111" t="s">
        <v>2594</v>
      </c>
      <c r="C2111" t="s">
        <v>354</v>
      </c>
      <c r="D2111" s="18">
        <v>6356</v>
      </c>
      <c r="E2111" s="13">
        <v>41738</v>
      </c>
      <c r="F2111" s="14">
        <v>0.73099537037037043</v>
      </c>
      <c r="G2111" s="18">
        <v>0</v>
      </c>
      <c r="H2111">
        <v>0</v>
      </c>
      <c r="I2111" s="21">
        <f t="shared" si="64"/>
        <v>-3066320.138999993</v>
      </c>
      <c r="N2111">
        <v>7</v>
      </c>
      <c r="O2111" t="s">
        <v>44</v>
      </c>
      <c r="P2111">
        <v>1</v>
      </c>
      <c r="R2111">
        <v>1449</v>
      </c>
      <c r="S2111" s="13">
        <v>41785</v>
      </c>
      <c r="T2111" s="13">
        <v>41785</v>
      </c>
      <c r="W2111">
        <v>2014</v>
      </c>
      <c r="X2111">
        <v>7</v>
      </c>
      <c r="AC2111" t="s">
        <v>51</v>
      </c>
      <c r="AD2111" t="s">
        <v>320</v>
      </c>
      <c r="AE2111" t="str">
        <f t="shared" si="65"/>
        <v>COLÉGIO OLIMPO GOIÂNIA</v>
      </c>
      <c r="AG2111">
        <v>12</v>
      </c>
      <c r="AH2111">
        <v>2</v>
      </c>
      <c r="AI2111" t="s">
        <v>49</v>
      </c>
      <c r="AM2111">
        <v>0</v>
      </c>
      <c r="AP2111" t="s">
        <v>355</v>
      </c>
    </row>
    <row r="2112" spans="1:42" customFormat="1">
      <c r="A2112">
        <v>125346</v>
      </c>
      <c r="B2112" t="s">
        <v>3344</v>
      </c>
      <c r="C2112" t="s">
        <v>3345</v>
      </c>
      <c r="D2112" s="18">
        <v>0</v>
      </c>
      <c r="E2112" s="13">
        <v>41738</v>
      </c>
      <c r="F2112" s="14">
        <v>0.75038194444444439</v>
      </c>
      <c r="G2112" s="18">
        <v>1872.87</v>
      </c>
      <c r="H2112">
        <v>0</v>
      </c>
      <c r="I2112" s="21">
        <f t="shared" si="64"/>
        <v>-3068193.0089999931</v>
      </c>
      <c r="M2112">
        <v>48589</v>
      </c>
      <c r="N2112">
        <v>24</v>
      </c>
      <c r="O2112" t="s">
        <v>68</v>
      </c>
      <c r="P2112">
        <v>1</v>
      </c>
      <c r="R2112">
        <v>1395</v>
      </c>
      <c r="S2112" s="13">
        <v>41746</v>
      </c>
      <c r="T2112" s="13">
        <v>41746</v>
      </c>
      <c r="W2112">
        <v>2014</v>
      </c>
      <c r="X2112">
        <v>24</v>
      </c>
      <c r="AC2112" t="s">
        <v>101</v>
      </c>
      <c r="AD2112" t="s">
        <v>319</v>
      </c>
      <c r="AE2112" t="str">
        <f t="shared" si="65"/>
        <v>CANTINA</v>
      </c>
      <c r="AG2112">
        <v>34</v>
      </c>
      <c r="AH2112">
        <v>9</v>
      </c>
      <c r="AI2112" t="s">
        <v>54</v>
      </c>
      <c r="AK2112">
        <v>0</v>
      </c>
      <c r="AM2112">
        <v>0</v>
      </c>
      <c r="AP2112" t="s">
        <v>413</v>
      </c>
    </row>
    <row r="2113" spans="1:42" customFormat="1">
      <c r="A2113">
        <v>125347</v>
      </c>
      <c r="B2113" t="s">
        <v>3346</v>
      </c>
      <c r="C2113" t="s">
        <v>3347</v>
      </c>
      <c r="D2113" s="18">
        <v>0</v>
      </c>
      <c r="E2113" s="13">
        <v>41738</v>
      </c>
      <c r="F2113" s="14">
        <v>0.7507638888888889</v>
      </c>
      <c r="G2113" s="18">
        <v>289.35000000000002</v>
      </c>
      <c r="H2113">
        <v>0</v>
      </c>
      <c r="I2113" s="21">
        <f t="shared" si="64"/>
        <v>-3068482.3589999932</v>
      </c>
      <c r="M2113">
        <v>48590</v>
      </c>
      <c r="N2113">
        <v>24</v>
      </c>
      <c r="O2113" t="s">
        <v>68</v>
      </c>
      <c r="P2113">
        <v>1</v>
      </c>
      <c r="R2113">
        <v>1395</v>
      </c>
      <c r="S2113" s="13">
        <v>41746</v>
      </c>
      <c r="T2113" s="13">
        <v>41746</v>
      </c>
      <c r="W2113">
        <v>2014</v>
      </c>
      <c r="X2113">
        <v>24</v>
      </c>
      <c r="AC2113" t="s">
        <v>101</v>
      </c>
      <c r="AD2113" t="s">
        <v>319</v>
      </c>
      <c r="AE2113" t="str">
        <f t="shared" si="65"/>
        <v>CANTINA</v>
      </c>
      <c r="AG2113">
        <v>34</v>
      </c>
      <c r="AH2113">
        <v>9</v>
      </c>
      <c r="AI2113" t="s">
        <v>54</v>
      </c>
      <c r="AK2113">
        <v>0</v>
      </c>
      <c r="AM2113">
        <v>0</v>
      </c>
      <c r="AP2113" t="s">
        <v>413</v>
      </c>
    </row>
    <row r="2114" spans="1:42" customFormat="1">
      <c r="A2114">
        <v>125351</v>
      </c>
      <c r="B2114" t="s">
        <v>3348</v>
      </c>
      <c r="C2114" t="s">
        <v>3349</v>
      </c>
      <c r="D2114" s="18">
        <v>0</v>
      </c>
      <c r="E2114" s="13">
        <v>41738</v>
      </c>
      <c r="F2114" s="14">
        <v>0.75115740740740744</v>
      </c>
      <c r="G2114" s="18">
        <v>305.39999999999998</v>
      </c>
      <c r="H2114">
        <v>0</v>
      </c>
      <c r="I2114" s="21">
        <f t="shared" si="64"/>
        <v>-3068787.7589999931</v>
      </c>
      <c r="M2114">
        <v>48560</v>
      </c>
      <c r="N2114">
        <v>7</v>
      </c>
      <c r="O2114" t="s">
        <v>44</v>
      </c>
      <c r="P2114">
        <v>1</v>
      </c>
      <c r="R2114">
        <v>1395</v>
      </c>
      <c r="S2114" s="13">
        <v>41746</v>
      </c>
      <c r="T2114" s="13">
        <v>41746</v>
      </c>
      <c r="W2114">
        <v>2014</v>
      </c>
      <c r="X2114">
        <v>7</v>
      </c>
      <c r="AC2114" t="s">
        <v>101</v>
      </c>
      <c r="AD2114" t="s">
        <v>319</v>
      </c>
      <c r="AE2114" t="str">
        <f t="shared" si="65"/>
        <v>CANTINA</v>
      </c>
      <c r="AG2114">
        <v>34</v>
      </c>
      <c r="AH2114">
        <v>9</v>
      </c>
      <c r="AI2114" t="s">
        <v>54</v>
      </c>
      <c r="AK2114">
        <v>0</v>
      </c>
      <c r="AM2114">
        <v>0</v>
      </c>
      <c r="AP2114" t="s">
        <v>413</v>
      </c>
    </row>
    <row r="2115" spans="1:42" customFormat="1">
      <c r="A2115">
        <v>125350</v>
      </c>
      <c r="B2115" t="s">
        <v>3350</v>
      </c>
      <c r="C2115" t="s">
        <v>3351</v>
      </c>
      <c r="D2115" s="18">
        <v>0</v>
      </c>
      <c r="E2115" s="13">
        <v>41738</v>
      </c>
      <c r="F2115" s="14">
        <v>0.75115740740740744</v>
      </c>
      <c r="G2115" s="18">
        <v>276</v>
      </c>
      <c r="H2115">
        <v>0</v>
      </c>
      <c r="I2115" s="21">
        <f t="shared" si="64"/>
        <v>-3069063.7589999931</v>
      </c>
      <c r="M2115">
        <v>48561</v>
      </c>
      <c r="N2115">
        <v>7</v>
      </c>
      <c r="O2115" t="s">
        <v>44</v>
      </c>
      <c r="P2115">
        <v>1</v>
      </c>
      <c r="R2115">
        <v>1395</v>
      </c>
      <c r="S2115" s="13">
        <v>41746</v>
      </c>
      <c r="T2115" s="13">
        <v>41746</v>
      </c>
      <c r="W2115">
        <v>2014</v>
      </c>
      <c r="X2115">
        <v>7</v>
      </c>
      <c r="AC2115" t="s">
        <v>101</v>
      </c>
      <c r="AD2115" t="s">
        <v>319</v>
      </c>
      <c r="AE2115" t="str">
        <f t="shared" si="65"/>
        <v>CANTINA</v>
      </c>
      <c r="AG2115">
        <v>34</v>
      </c>
      <c r="AH2115">
        <v>9</v>
      </c>
      <c r="AI2115" t="s">
        <v>54</v>
      </c>
      <c r="AK2115">
        <v>0</v>
      </c>
      <c r="AM2115">
        <v>0</v>
      </c>
      <c r="AP2115" t="s">
        <v>413</v>
      </c>
    </row>
    <row r="2116" spans="1:42" customFormat="1">
      <c r="A2116">
        <v>125348</v>
      </c>
      <c r="B2116" t="s">
        <v>3352</v>
      </c>
      <c r="C2116" t="s">
        <v>3353</v>
      </c>
      <c r="D2116" s="18">
        <v>0</v>
      </c>
      <c r="E2116" s="13">
        <v>41738</v>
      </c>
      <c r="F2116" s="14">
        <v>0.75115740740740744</v>
      </c>
      <c r="G2116" s="18">
        <v>112.73</v>
      </c>
      <c r="H2116">
        <v>0</v>
      </c>
      <c r="I2116" s="21">
        <f t="shared" ref="I2116:I2179" si="66">I2115 + (D2116-G2116)</f>
        <v>-3069176.4889999931</v>
      </c>
      <c r="M2116">
        <v>48562</v>
      </c>
      <c r="N2116">
        <v>7</v>
      </c>
      <c r="O2116" t="s">
        <v>44</v>
      </c>
      <c r="P2116">
        <v>1</v>
      </c>
      <c r="R2116">
        <v>1395</v>
      </c>
      <c r="S2116" s="13">
        <v>41746</v>
      </c>
      <c r="T2116" s="13">
        <v>41746</v>
      </c>
      <c r="W2116">
        <v>2014</v>
      </c>
      <c r="X2116">
        <v>7</v>
      </c>
      <c r="AC2116" t="s">
        <v>101</v>
      </c>
      <c r="AD2116" t="s">
        <v>319</v>
      </c>
      <c r="AE2116" t="str">
        <f t="shared" ref="AE2116:AE2179" si="67">ACHA_INSTITUICAO(AC2116)</f>
        <v>CANTINA</v>
      </c>
      <c r="AG2116">
        <v>34</v>
      </c>
      <c r="AH2116">
        <v>9</v>
      </c>
      <c r="AI2116" t="s">
        <v>54</v>
      </c>
      <c r="AK2116">
        <v>0</v>
      </c>
      <c r="AM2116">
        <v>0</v>
      </c>
      <c r="AP2116" t="s">
        <v>413</v>
      </c>
    </row>
    <row r="2117" spans="1:42" customFormat="1">
      <c r="A2117">
        <v>125349</v>
      </c>
      <c r="B2117" t="s">
        <v>3354</v>
      </c>
      <c r="C2117" t="s">
        <v>3355</v>
      </c>
      <c r="D2117" s="18">
        <v>0</v>
      </c>
      <c r="E2117" s="13">
        <v>41738</v>
      </c>
      <c r="F2117" s="14">
        <v>0.75115740740740744</v>
      </c>
      <c r="G2117" s="18">
        <v>250.72</v>
      </c>
      <c r="H2117">
        <v>0</v>
      </c>
      <c r="I2117" s="21">
        <f t="shared" si="66"/>
        <v>-3069427.2089999933</v>
      </c>
      <c r="M2117">
        <v>48558</v>
      </c>
      <c r="N2117">
        <v>7</v>
      </c>
      <c r="O2117" t="s">
        <v>44</v>
      </c>
      <c r="P2117">
        <v>1</v>
      </c>
      <c r="R2117">
        <v>1395</v>
      </c>
      <c r="S2117" s="13">
        <v>41746</v>
      </c>
      <c r="T2117" s="13">
        <v>41746</v>
      </c>
      <c r="W2117">
        <v>2014</v>
      </c>
      <c r="X2117">
        <v>7</v>
      </c>
      <c r="AC2117" t="s">
        <v>101</v>
      </c>
      <c r="AD2117" t="s">
        <v>319</v>
      </c>
      <c r="AE2117" t="str">
        <f t="shared" si="67"/>
        <v>CANTINA</v>
      </c>
      <c r="AG2117">
        <v>34</v>
      </c>
      <c r="AH2117">
        <v>9</v>
      </c>
      <c r="AI2117" t="s">
        <v>54</v>
      </c>
      <c r="AK2117">
        <v>0</v>
      </c>
      <c r="AM2117">
        <v>0</v>
      </c>
      <c r="AP2117" t="s">
        <v>413</v>
      </c>
    </row>
    <row r="2118" spans="1:42" customFormat="1">
      <c r="A2118">
        <v>125352</v>
      </c>
      <c r="B2118" t="s">
        <v>3356</v>
      </c>
      <c r="C2118" t="s">
        <v>3357</v>
      </c>
      <c r="D2118" s="18">
        <v>0</v>
      </c>
      <c r="E2118" s="13">
        <v>41738</v>
      </c>
      <c r="F2118" s="14">
        <v>0.75115740740740744</v>
      </c>
      <c r="G2118" s="18">
        <v>1426</v>
      </c>
      <c r="H2118">
        <v>0</v>
      </c>
      <c r="I2118" s="21">
        <f t="shared" si="66"/>
        <v>-3070853.2089999933</v>
      </c>
      <c r="M2118">
        <v>48559</v>
      </c>
      <c r="N2118">
        <v>7</v>
      </c>
      <c r="O2118" t="s">
        <v>44</v>
      </c>
      <c r="P2118">
        <v>1</v>
      </c>
      <c r="R2118">
        <v>1395</v>
      </c>
      <c r="S2118" s="13">
        <v>41746</v>
      </c>
      <c r="T2118" s="13">
        <v>41746</v>
      </c>
      <c r="W2118">
        <v>2014</v>
      </c>
      <c r="X2118">
        <v>7</v>
      </c>
      <c r="AC2118" t="s">
        <v>101</v>
      </c>
      <c r="AD2118" t="s">
        <v>319</v>
      </c>
      <c r="AE2118" t="str">
        <f t="shared" si="67"/>
        <v>CANTINA</v>
      </c>
      <c r="AG2118">
        <v>34</v>
      </c>
      <c r="AH2118">
        <v>9</v>
      </c>
      <c r="AI2118" t="s">
        <v>54</v>
      </c>
      <c r="AK2118">
        <v>0</v>
      </c>
      <c r="AM2118">
        <v>0</v>
      </c>
      <c r="AP2118" t="s">
        <v>413</v>
      </c>
    </row>
    <row r="2119" spans="1:42" customFormat="1">
      <c r="A2119">
        <v>125353</v>
      </c>
      <c r="B2119" t="s">
        <v>3358</v>
      </c>
      <c r="C2119" t="s">
        <v>3359</v>
      </c>
      <c r="D2119" s="18">
        <v>0</v>
      </c>
      <c r="E2119" s="13">
        <v>41738</v>
      </c>
      <c r="F2119" s="14">
        <v>0.75118055555555552</v>
      </c>
      <c r="G2119" s="18">
        <v>1694</v>
      </c>
      <c r="H2119">
        <v>0</v>
      </c>
      <c r="I2119" s="21">
        <f t="shared" si="66"/>
        <v>-3072547.2089999933</v>
      </c>
      <c r="M2119">
        <v>48591</v>
      </c>
      <c r="N2119">
        <v>24</v>
      </c>
      <c r="O2119" t="s">
        <v>68</v>
      </c>
      <c r="P2119">
        <v>1</v>
      </c>
      <c r="R2119">
        <v>1395</v>
      </c>
      <c r="S2119" s="13">
        <v>41746</v>
      </c>
      <c r="T2119" s="13">
        <v>41746</v>
      </c>
      <c r="W2119">
        <v>2014</v>
      </c>
      <c r="X2119">
        <v>24</v>
      </c>
      <c r="AC2119" t="s">
        <v>101</v>
      </c>
      <c r="AD2119" t="s">
        <v>319</v>
      </c>
      <c r="AE2119" t="str">
        <f t="shared" si="67"/>
        <v>CANTINA</v>
      </c>
      <c r="AG2119">
        <v>34</v>
      </c>
      <c r="AH2119">
        <v>9</v>
      </c>
      <c r="AI2119" t="s">
        <v>54</v>
      </c>
      <c r="AK2119">
        <v>0</v>
      </c>
      <c r="AM2119">
        <v>0</v>
      </c>
      <c r="AP2119" t="s">
        <v>413</v>
      </c>
    </row>
    <row r="2120" spans="1:42" customFormat="1">
      <c r="A2120">
        <v>125354</v>
      </c>
      <c r="B2120" t="s">
        <v>3360</v>
      </c>
      <c r="C2120" t="s">
        <v>3361</v>
      </c>
      <c r="D2120" s="18">
        <v>0</v>
      </c>
      <c r="E2120" s="13">
        <v>41738</v>
      </c>
      <c r="F2120" s="14">
        <v>0.75167824074074074</v>
      </c>
      <c r="G2120" s="18">
        <v>743.93</v>
      </c>
      <c r="H2120">
        <v>0</v>
      </c>
      <c r="I2120" s="21">
        <f t="shared" si="66"/>
        <v>-3073291.1389999934</v>
      </c>
      <c r="M2120">
        <v>48592</v>
      </c>
      <c r="N2120">
        <v>24</v>
      </c>
      <c r="O2120" t="s">
        <v>68</v>
      </c>
      <c r="P2120">
        <v>1</v>
      </c>
      <c r="R2120">
        <v>1395</v>
      </c>
      <c r="S2120" s="13">
        <v>41746</v>
      </c>
      <c r="T2120" s="13">
        <v>41746</v>
      </c>
      <c r="W2120">
        <v>2014</v>
      </c>
      <c r="X2120">
        <v>24</v>
      </c>
      <c r="AC2120" t="s">
        <v>101</v>
      </c>
      <c r="AD2120" t="s">
        <v>319</v>
      </c>
      <c r="AE2120" t="str">
        <f t="shared" si="67"/>
        <v>CANTINA</v>
      </c>
      <c r="AG2120">
        <v>34</v>
      </c>
      <c r="AH2120">
        <v>8</v>
      </c>
      <c r="AI2120" t="s">
        <v>52</v>
      </c>
      <c r="AK2120">
        <v>0</v>
      </c>
      <c r="AM2120">
        <v>0</v>
      </c>
      <c r="AP2120" t="s">
        <v>413</v>
      </c>
    </row>
    <row r="2121" spans="1:42" customFormat="1">
      <c r="A2121">
        <v>125360</v>
      </c>
      <c r="B2121" t="s">
        <v>3362</v>
      </c>
      <c r="C2121" t="s">
        <v>3363</v>
      </c>
      <c r="D2121" s="18">
        <v>0</v>
      </c>
      <c r="E2121" s="13">
        <v>41738</v>
      </c>
      <c r="F2121" s="14">
        <v>0.75204861111111121</v>
      </c>
      <c r="G2121" s="18">
        <v>210.27</v>
      </c>
      <c r="H2121">
        <v>0</v>
      </c>
      <c r="I2121" s="21">
        <f t="shared" si="66"/>
        <v>-3073501.4089999935</v>
      </c>
      <c r="M2121">
        <v>48593</v>
      </c>
      <c r="N2121">
        <v>24</v>
      </c>
      <c r="O2121" t="s">
        <v>68</v>
      </c>
      <c r="P2121">
        <v>1</v>
      </c>
      <c r="R2121">
        <v>1395</v>
      </c>
      <c r="S2121" s="13">
        <v>41746</v>
      </c>
      <c r="T2121" s="13">
        <v>41746</v>
      </c>
      <c r="W2121">
        <v>2014</v>
      </c>
      <c r="X2121">
        <v>24</v>
      </c>
      <c r="AC2121" t="s">
        <v>101</v>
      </c>
      <c r="AD2121" t="s">
        <v>319</v>
      </c>
      <c r="AE2121" t="str">
        <f t="shared" si="67"/>
        <v>CANTINA</v>
      </c>
      <c r="AG2121">
        <v>34</v>
      </c>
      <c r="AH2121">
        <v>9</v>
      </c>
      <c r="AI2121" t="s">
        <v>54</v>
      </c>
      <c r="AK2121">
        <v>0</v>
      </c>
      <c r="AM2121">
        <v>0</v>
      </c>
      <c r="AP2121" t="s">
        <v>413</v>
      </c>
    </row>
    <row r="2122" spans="1:42" customFormat="1">
      <c r="A2122">
        <v>125367</v>
      </c>
      <c r="B2122" t="s">
        <v>3364</v>
      </c>
      <c r="C2122" t="s">
        <v>3365</v>
      </c>
      <c r="D2122" s="18">
        <v>0</v>
      </c>
      <c r="E2122" s="13">
        <v>41738</v>
      </c>
      <c r="F2122" s="14">
        <v>0.75241898148148145</v>
      </c>
      <c r="G2122" s="18">
        <v>394.7</v>
      </c>
      <c r="H2122">
        <v>0</v>
      </c>
      <c r="I2122" s="21">
        <f t="shared" si="66"/>
        <v>-3073896.1089999937</v>
      </c>
      <c r="M2122">
        <v>48594</v>
      </c>
      <c r="N2122">
        <v>24</v>
      </c>
      <c r="O2122" t="s">
        <v>68</v>
      </c>
      <c r="P2122">
        <v>1</v>
      </c>
      <c r="R2122">
        <v>1395</v>
      </c>
      <c r="S2122" s="13">
        <v>41746</v>
      </c>
      <c r="T2122" s="13">
        <v>41746</v>
      </c>
      <c r="W2122">
        <v>2014</v>
      </c>
      <c r="X2122">
        <v>24</v>
      </c>
      <c r="AC2122" t="s">
        <v>101</v>
      </c>
      <c r="AD2122" t="s">
        <v>319</v>
      </c>
      <c r="AE2122" t="str">
        <f t="shared" si="67"/>
        <v>CANTINA</v>
      </c>
      <c r="AG2122">
        <v>34</v>
      </c>
      <c r="AH2122">
        <v>9</v>
      </c>
      <c r="AI2122" t="s">
        <v>54</v>
      </c>
      <c r="AK2122">
        <v>0</v>
      </c>
      <c r="AM2122">
        <v>0</v>
      </c>
      <c r="AP2122" t="s">
        <v>413</v>
      </c>
    </row>
    <row r="2123" spans="1:42" customFormat="1">
      <c r="A2123">
        <v>132890</v>
      </c>
      <c r="B2123" t="s">
        <v>255</v>
      </c>
      <c r="C2123" t="s">
        <v>2954</v>
      </c>
      <c r="D2123" s="18">
        <v>1219.8</v>
      </c>
      <c r="E2123" s="13">
        <v>41738</v>
      </c>
      <c r="F2123" s="14">
        <v>0.78347222222222224</v>
      </c>
      <c r="G2123" s="18">
        <v>0</v>
      </c>
      <c r="H2123">
        <v>0</v>
      </c>
      <c r="I2123" s="21">
        <f t="shared" si="66"/>
        <v>-3072676.3089999938</v>
      </c>
      <c r="N2123">
        <v>7</v>
      </c>
      <c r="O2123" t="s">
        <v>44</v>
      </c>
      <c r="P2123">
        <v>1</v>
      </c>
      <c r="R2123">
        <v>1378</v>
      </c>
      <c r="S2123" s="13">
        <v>41781</v>
      </c>
      <c r="T2123" s="13">
        <v>41781</v>
      </c>
      <c r="W2123">
        <v>2014</v>
      </c>
      <c r="X2123">
        <v>7</v>
      </c>
      <c r="AC2123" t="s">
        <v>109</v>
      </c>
      <c r="AD2123" t="s">
        <v>319</v>
      </c>
      <c r="AE2123" t="str">
        <f t="shared" si="67"/>
        <v>COLÉGIO OLIMPO GOIÂNIA</v>
      </c>
      <c r="AG2123">
        <v>5</v>
      </c>
      <c r="AH2123">
        <v>2</v>
      </c>
      <c r="AI2123" t="s">
        <v>49</v>
      </c>
      <c r="AM2123">
        <v>0</v>
      </c>
      <c r="AP2123" t="s">
        <v>330</v>
      </c>
    </row>
    <row r="2124" spans="1:42" customFormat="1">
      <c r="A2124">
        <v>134353</v>
      </c>
      <c r="B2124" t="s">
        <v>3366</v>
      </c>
      <c r="C2124" t="s">
        <v>3367</v>
      </c>
      <c r="D2124" s="18">
        <v>0</v>
      </c>
      <c r="E2124" s="13">
        <v>41738</v>
      </c>
      <c r="F2124" s="14">
        <v>0.93013888888888896</v>
      </c>
      <c r="G2124" s="18">
        <v>1339</v>
      </c>
      <c r="H2124">
        <v>0</v>
      </c>
      <c r="I2124" s="21">
        <f t="shared" si="66"/>
        <v>-3074015.3089999938</v>
      </c>
      <c r="M2124">
        <v>53512</v>
      </c>
      <c r="N2124">
        <v>7</v>
      </c>
      <c r="O2124" t="s">
        <v>44</v>
      </c>
      <c r="P2124">
        <v>1</v>
      </c>
      <c r="R2124">
        <v>1578</v>
      </c>
      <c r="S2124" s="13">
        <v>41784</v>
      </c>
      <c r="T2124" s="13">
        <v>41784</v>
      </c>
      <c r="W2124">
        <v>2014</v>
      </c>
      <c r="X2124">
        <v>7</v>
      </c>
      <c r="AC2124" t="s">
        <v>107</v>
      </c>
      <c r="AD2124" t="s">
        <v>320</v>
      </c>
      <c r="AE2124" t="str">
        <f t="shared" si="67"/>
        <v>COLÉGIO OLIMPO GOIÂNIA</v>
      </c>
      <c r="AG2124">
        <v>12</v>
      </c>
      <c r="AH2124">
        <v>10</v>
      </c>
      <c r="AI2124" t="s">
        <v>95</v>
      </c>
      <c r="AK2124">
        <v>0</v>
      </c>
      <c r="AM2124">
        <v>0</v>
      </c>
      <c r="AP2124" t="s">
        <v>355</v>
      </c>
    </row>
    <row r="2125" spans="1:42" customFormat="1">
      <c r="A2125">
        <v>134354</v>
      </c>
      <c r="B2125" t="s">
        <v>3368</v>
      </c>
      <c r="C2125" t="s">
        <v>3369</v>
      </c>
      <c r="D2125" s="18">
        <v>0</v>
      </c>
      <c r="E2125" s="13">
        <v>41738</v>
      </c>
      <c r="F2125" s="14">
        <v>0.93013888888888896</v>
      </c>
      <c r="G2125" s="18">
        <v>1492</v>
      </c>
      <c r="H2125">
        <v>0</v>
      </c>
      <c r="I2125" s="21">
        <f t="shared" si="66"/>
        <v>-3075507.3089999938</v>
      </c>
      <c r="M2125">
        <v>53513</v>
      </c>
      <c r="N2125">
        <v>7</v>
      </c>
      <c r="O2125" t="s">
        <v>44</v>
      </c>
      <c r="P2125">
        <v>1</v>
      </c>
      <c r="R2125">
        <v>1578</v>
      </c>
      <c r="S2125" s="13">
        <v>41784</v>
      </c>
      <c r="T2125" s="13">
        <v>41784</v>
      </c>
      <c r="W2125">
        <v>2014</v>
      </c>
      <c r="X2125">
        <v>7</v>
      </c>
      <c r="AC2125" t="s">
        <v>107</v>
      </c>
      <c r="AD2125" t="s">
        <v>320</v>
      </c>
      <c r="AE2125" t="str">
        <f t="shared" si="67"/>
        <v>COLÉGIO OLIMPO GOIÂNIA</v>
      </c>
      <c r="AG2125">
        <v>12</v>
      </c>
      <c r="AH2125">
        <v>10</v>
      </c>
      <c r="AI2125" t="s">
        <v>95</v>
      </c>
      <c r="AK2125">
        <v>0</v>
      </c>
      <c r="AM2125">
        <v>0</v>
      </c>
      <c r="AP2125" t="s">
        <v>355</v>
      </c>
    </row>
    <row r="2126" spans="1:42" customFormat="1">
      <c r="A2126">
        <v>134355</v>
      </c>
      <c r="B2126" t="s">
        <v>3370</v>
      </c>
      <c r="C2126" t="s">
        <v>3371</v>
      </c>
      <c r="D2126" s="18">
        <v>0</v>
      </c>
      <c r="E2126" s="13">
        <v>41738</v>
      </c>
      <c r="F2126" s="14">
        <v>0.93013888888888896</v>
      </c>
      <c r="G2126" s="18">
        <v>1339</v>
      </c>
      <c r="H2126">
        <v>0</v>
      </c>
      <c r="I2126" s="21">
        <f t="shared" si="66"/>
        <v>-3076846.3089999938</v>
      </c>
      <c r="M2126">
        <v>53514</v>
      </c>
      <c r="N2126">
        <v>7</v>
      </c>
      <c r="O2126" t="s">
        <v>44</v>
      </c>
      <c r="P2126">
        <v>1</v>
      </c>
      <c r="R2126">
        <v>1578</v>
      </c>
      <c r="S2126" s="13">
        <v>41784</v>
      </c>
      <c r="T2126" s="13">
        <v>41784</v>
      </c>
      <c r="W2126">
        <v>2014</v>
      </c>
      <c r="X2126">
        <v>7</v>
      </c>
      <c r="AC2126" t="s">
        <v>107</v>
      </c>
      <c r="AD2126" t="s">
        <v>320</v>
      </c>
      <c r="AE2126" t="str">
        <f t="shared" si="67"/>
        <v>COLÉGIO OLIMPO GOIÂNIA</v>
      </c>
      <c r="AG2126">
        <v>12</v>
      </c>
      <c r="AH2126">
        <v>10</v>
      </c>
      <c r="AI2126" t="s">
        <v>95</v>
      </c>
      <c r="AK2126">
        <v>0</v>
      </c>
      <c r="AM2126">
        <v>0</v>
      </c>
      <c r="AP2126" t="s">
        <v>355</v>
      </c>
    </row>
    <row r="2127" spans="1:42" customFormat="1">
      <c r="A2127">
        <v>129841</v>
      </c>
      <c r="B2127" t="s">
        <v>3372</v>
      </c>
      <c r="C2127" t="s">
        <v>3373</v>
      </c>
      <c r="D2127" s="18">
        <v>0</v>
      </c>
      <c r="E2127" s="13">
        <v>41738</v>
      </c>
      <c r="F2127" s="14">
        <v>0.94686342592592598</v>
      </c>
      <c r="G2127" s="18">
        <v>20</v>
      </c>
      <c r="H2127">
        <v>0</v>
      </c>
      <c r="I2127" s="21">
        <f t="shared" si="66"/>
        <v>-3076866.3089999938</v>
      </c>
      <c r="M2127">
        <v>51210</v>
      </c>
      <c r="N2127">
        <v>7</v>
      </c>
      <c r="O2127" t="s">
        <v>44</v>
      </c>
      <c r="P2127">
        <v>1</v>
      </c>
      <c r="R2127">
        <v>575</v>
      </c>
      <c r="S2127" s="13">
        <v>41762</v>
      </c>
      <c r="T2127" s="13">
        <v>41762</v>
      </c>
      <c r="W2127">
        <v>2014</v>
      </c>
      <c r="X2127">
        <v>7</v>
      </c>
      <c r="AC2127" t="s">
        <v>61</v>
      </c>
      <c r="AD2127" t="s">
        <v>320</v>
      </c>
      <c r="AE2127" t="str">
        <f t="shared" si="67"/>
        <v>COLÉGIO OLIMPO GOIÂNIA</v>
      </c>
      <c r="AG2127">
        <v>29</v>
      </c>
      <c r="AH2127">
        <v>9</v>
      </c>
      <c r="AI2127" t="s">
        <v>54</v>
      </c>
      <c r="AK2127">
        <v>0</v>
      </c>
      <c r="AM2127">
        <v>0</v>
      </c>
      <c r="AP2127" t="s">
        <v>523</v>
      </c>
    </row>
    <row r="2128" spans="1:42" customFormat="1">
      <c r="A2128">
        <v>129840</v>
      </c>
      <c r="B2128" t="s">
        <v>3374</v>
      </c>
      <c r="C2128" t="s">
        <v>3375</v>
      </c>
      <c r="D2128" s="18">
        <v>0</v>
      </c>
      <c r="E2128" s="13">
        <v>41738</v>
      </c>
      <c r="F2128" s="14">
        <v>0.94686342592592598</v>
      </c>
      <c r="G2128" s="18">
        <v>4.0599999999999996</v>
      </c>
      <c r="H2128">
        <v>0</v>
      </c>
      <c r="I2128" s="21">
        <f t="shared" si="66"/>
        <v>-3076870.3689999939</v>
      </c>
      <c r="M2128">
        <v>51209</v>
      </c>
      <c r="N2128">
        <v>7</v>
      </c>
      <c r="O2128" t="s">
        <v>44</v>
      </c>
      <c r="P2128">
        <v>1</v>
      </c>
      <c r="R2128">
        <v>1599</v>
      </c>
      <c r="S2128" s="13">
        <v>41762</v>
      </c>
      <c r="T2128" s="13">
        <v>41762</v>
      </c>
      <c r="W2128">
        <v>2014</v>
      </c>
      <c r="X2128">
        <v>7</v>
      </c>
      <c r="AC2128" t="s">
        <v>55</v>
      </c>
      <c r="AD2128" t="s">
        <v>320</v>
      </c>
      <c r="AE2128" t="str">
        <f t="shared" si="67"/>
        <v>COLÉGIO OLIMPO GOIÂNIA</v>
      </c>
      <c r="AG2128">
        <v>29</v>
      </c>
      <c r="AH2128">
        <v>9</v>
      </c>
      <c r="AI2128" t="s">
        <v>54</v>
      </c>
      <c r="AK2128">
        <v>0</v>
      </c>
      <c r="AM2128">
        <v>0</v>
      </c>
      <c r="AP2128" t="s">
        <v>523</v>
      </c>
    </row>
    <row r="2129" spans="1:42" customFormat="1">
      <c r="A2129">
        <v>129851</v>
      </c>
      <c r="B2129" t="s">
        <v>3376</v>
      </c>
      <c r="C2129" t="s">
        <v>3377</v>
      </c>
      <c r="D2129" s="18">
        <v>0</v>
      </c>
      <c r="E2129" s="13">
        <v>41738</v>
      </c>
      <c r="F2129" s="14">
        <v>0.95802083333333332</v>
      </c>
      <c r="G2129" s="18">
        <v>83000</v>
      </c>
      <c r="H2129">
        <v>0</v>
      </c>
      <c r="I2129" s="21">
        <f t="shared" si="66"/>
        <v>-3159870.3689999939</v>
      </c>
      <c r="M2129">
        <v>51220</v>
      </c>
      <c r="N2129">
        <v>7</v>
      </c>
      <c r="O2129" t="s">
        <v>44</v>
      </c>
      <c r="P2129">
        <v>1</v>
      </c>
      <c r="R2129">
        <v>524</v>
      </c>
      <c r="S2129" s="13">
        <v>41762</v>
      </c>
      <c r="T2129" s="13">
        <v>41762</v>
      </c>
      <c r="W2129">
        <v>2014</v>
      </c>
      <c r="X2129">
        <v>7</v>
      </c>
      <c r="AC2129" t="s">
        <v>66</v>
      </c>
      <c r="AD2129" t="s">
        <v>320</v>
      </c>
      <c r="AE2129" t="str">
        <f t="shared" si="67"/>
        <v>COLÉGIO OLIMPO GOIÂNIA</v>
      </c>
      <c r="AG2129">
        <v>29</v>
      </c>
      <c r="AH2129">
        <v>9</v>
      </c>
      <c r="AI2129" t="s">
        <v>54</v>
      </c>
      <c r="AK2129">
        <v>0</v>
      </c>
      <c r="AM2129">
        <v>0</v>
      </c>
      <c r="AP2129" t="s">
        <v>523</v>
      </c>
    </row>
    <row r="2130" spans="1:42" customFormat="1">
      <c r="A2130">
        <v>131994</v>
      </c>
      <c r="B2130" t="s">
        <v>3378</v>
      </c>
      <c r="C2130" t="s">
        <v>3379</v>
      </c>
      <c r="D2130" s="18">
        <v>0</v>
      </c>
      <c r="E2130" s="13">
        <v>41739</v>
      </c>
      <c r="F2130" s="14">
        <v>0.38336805555555559</v>
      </c>
      <c r="G2130" s="18">
        <v>22235.3</v>
      </c>
      <c r="H2130">
        <v>0</v>
      </c>
      <c r="I2130" s="21">
        <f t="shared" si="66"/>
        <v>-3182105.6689999937</v>
      </c>
      <c r="M2130">
        <v>50550</v>
      </c>
      <c r="N2130">
        <v>24</v>
      </c>
      <c r="O2130" t="s">
        <v>68</v>
      </c>
      <c r="P2130">
        <v>2</v>
      </c>
      <c r="R2130">
        <v>578</v>
      </c>
      <c r="S2130" s="13">
        <v>41779</v>
      </c>
      <c r="T2130" s="13">
        <v>41779</v>
      </c>
      <c r="W2130">
        <v>2014</v>
      </c>
      <c r="X2130">
        <v>24</v>
      </c>
      <c r="AC2130" t="s">
        <v>90</v>
      </c>
      <c r="AD2130" t="s">
        <v>319</v>
      </c>
      <c r="AE2130" t="str">
        <f t="shared" si="67"/>
        <v>COLÉGIO OLIMPO GOIÂNIA</v>
      </c>
      <c r="AG2130">
        <v>33</v>
      </c>
      <c r="AH2130">
        <v>2</v>
      </c>
      <c r="AI2130" t="s">
        <v>49</v>
      </c>
      <c r="AK2130">
        <v>0</v>
      </c>
      <c r="AM2130">
        <v>0</v>
      </c>
      <c r="AP2130" t="s">
        <v>335</v>
      </c>
    </row>
    <row r="2131" spans="1:42" customFormat="1">
      <c r="A2131">
        <v>226361</v>
      </c>
      <c r="B2131" t="s">
        <v>297</v>
      </c>
      <c r="C2131" t="s">
        <v>297</v>
      </c>
      <c r="D2131" s="18">
        <v>0</v>
      </c>
      <c r="E2131" s="13">
        <v>41739</v>
      </c>
      <c r="F2131" s="14">
        <v>0.38737268518518514</v>
      </c>
      <c r="G2131" s="18">
        <v>20996.880000000001</v>
      </c>
      <c r="H2131">
        <v>0</v>
      </c>
      <c r="I2131" s="21">
        <f t="shared" si="66"/>
        <v>-3203102.5489999936</v>
      </c>
      <c r="N2131">
        <v>60</v>
      </c>
      <c r="O2131" t="s">
        <v>60</v>
      </c>
      <c r="P2131">
        <v>1</v>
      </c>
      <c r="R2131">
        <v>1449</v>
      </c>
      <c r="S2131" s="13">
        <v>41982</v>
      </c>
      <c r="T2131" s="13">
        <v>41982</v>
      </c>
      <c r="W2131">
        <v>2014</v>
      </c>
      <c r="X2131">
        <v>60</v>
      </c>
      <c r="AC2131" t="s">
        <v>51</v>
      </c>
      <c r="AD2131" t="s">
        <v>320</v>
      </c>
      <c r="AE2131" t="str">
        <f t="shared" si="67"/>
        <v>COLÉGIO OLIMPO GOIÂNIA</v>
      </c>
      <c r="AG2131">
        <v>26</v>
      </c>
      <c r="AH2131">
        <v>8</v>
      </c>
      <c r="AI2131" t="s">
        <v>52</v>
      </c>
      <c r="AM2131">
        <v>0</v>
      </c>
      <c r="AP2131" t="s">
        <v>336</v>
      </c>
    </row>
    <row r="2132" spans="1:42" customFormat="1">
      <c r="A2132">
        <v>132074</v>
      </c>
      <c r="B2132" t="s">
        <v>3380</v>
      </c>
      <c r="C2132" t="s">
        <v>3381</v>
      </c>
      <c r="D2132" s="18">
        <v>0</v>
      </c>
      <c r="E2132" s="13">
        <v>41739</v>
      </c>
      <c r="F2132" s="14">
        <v>0.41487268518518516</v>
      </c>
      <c r="G2132" s="18">
        <v>5440.19</v>
      </c>
      <c r="H2132">
        <v>0</v>
      </c>
      <c r="I2132" s="21">
        <f t="shared" si="66"/>
        <v>-3208542.7389999935</v>
      </c>
      <c r="M2132">
        <v>52603</v>
      </c>
      <c r="N2132">
        <v>7</v>
      </c>
      <c r="O2132" t="s">
        <v>44</v>
      </c>
      <c r="P2132">
        <v>1</v>
      </c>
      <c r="R2132">
        <v>506</v>
      </c>
      <c r="S2132" s="13">
        <v>41779</v>
      </c>
      <c r="T2132" s="13">
        <v>41779</v>
      </c>
      <c r="W2132">
        <v>2014</v>
      </c>
      <c r="X2132">
        <v>7</v>
      </c>
      <c r="AC2132" t="s">
        <v>100</v>
      </c>
      <c r="AD2132" t="s">
        <v>320</v>
      </c>
      <c r="AE2132" t="str">
        <f t="shared" si="67"/>
        <v>COLÉGIO OLIMPO GOIÂNIA</v>
      </c>
      <c r="AG2132">
        <v>52</v>
      </c>
      <c r="AH2132">
        <v>9</v>
      </c>
      <c r="AI2132" t="s">
        <v>54</v>
      </c>
      <c r="AK2132">
        <v>0</v>
      </c>
      <c r="AM2132">
        <v>0</v>
      </c>
      <c r="AP2132" t="s">
        <v>327</v>
      </c>
    </row>
    <row r="2133" spans="1:42" customFormat="1">
      <c r="A2133">
        <v>132073</v>
      </c>
      <c r="B2133" t="s">
        <v>3382</v>
      </c>
      <c r="C2133" t="s">
        <v>3383</v>
      </c>
      <c r="D2133" s="18">
        <v>0</v>
      </c>
      <c r="E2133" s="13">
        <v>41739</v>
      </c>
      <c r="F2133" s="14">
        <v>0.41487268518518516</v>
      </c>
      <c r="G2133" s="18">
        <v>559.34</v>
      </c>
      <c r="H2133">
        <v>0</v>
      </c>
      <c r="I2133" s="21">
        <f t="shared" si="66"/>
        <v>-3209102.0789999934</v>
      </c>
      <c r="M2133">
        <v>52604</v>
      </c>
      <c r="N2133">
        <v>7</v>
      </c>
      <c r="O2133" t="s">
        <v>44</v>
      </c>
      <c r="P2133">
        <v>1</v>
      </c>
      <c r="R2133">
        <v>1514</v>
      </c>
      <c r="S2133" s="13">
        <v>41779</v>
      </c>
      <c r="T2133" s="13">
        <v>41779</v>
      </c>
      <c r="W2133">
        <v>2014</v>
      </c>
      <c r="X2133">
        <v>7</v>
      </c>
      <c r="AC2133" t="s">
        <v>218</v>
      </c>
      <c r="AD2133" t="s">
        <v>320</v>
      </c>
      <c r="AE2133" t="str">
        <f t="shared" si="67"/>
        <v>COLÉGIO OLIMPO GOIÂNIA</v>
      </c>
      <c r="AG2133">
        <v>52</v>
      </c>
      <c r="AH2133">
        <v>9</v>
      </c>
      <c r="AI2133" t="s">
        <v>54</v>
      </c>
      <c r="AK2133">
        <v>0</v>
      </c>
      <c r="AM2133">
        <v>0</v>
      </c>
      <c r="AP2133" t="s">
        <v>327</v>
      </c>
    </row>
    <row r="2134" spans="1:42" customFormat="1">
      <c r="A2134">
        <v>132075</v>
      </c>
      <c r="B2134" t="s">
        <v>3384</v>
      </c>
      <c r="C2134" t="s">
        <v>3385</v>
      </c>
      <c r="D2134" s="18">
        <v>0</v>
      </c>
      <c r="E2134" s="13">
        <v>41739</v>
      </c>
      <c r="F2134" s="14">
        <v>0.41487268518518516</v>
      </c>
      <c r="G2134" s="18">
        <v>6.6</v>
      </c>
      <c r="H2134">
        <v>0</v>
      </c>
      <c r="I2134" s="21">
        <f t="shared" si="66"/>
        <v>-3209108.6789999935</v>
      </c>
      <c r="M2134">
        <v>52602</v>
      </c>
      <c r="N2134">
        <v>7</v>
      </c>
      <c r="O2134" t="s">
        <v>44</v>
      </c>
      <c r="P2134">
        <v>1</v>
      </c>
      <c r="R2134">
        <v>575</v>
      </c>
      <c r="S2134" s="13">
        <v>41779</v>
      </c>
      <c r="T2134" s="13">
        <v>41779</v>
      </c>
      <c r="W2134">
        <v>2014</v>
      </c>
      <c r="X2134">
        <v>7</v>
      </c>
      <c r="AC2134" t="s">
        <v>61</v>
      </c>
      <c r="AD2134" t="s">
        <v>320</v>
      </c>
      <c r="AE2134" t="str">
        <f t="shared" si="67"/>
        <v>COLÉGIO OLIMPO GOIÂNIA</v>
      </c>
      <c r="AG2134">
        <v>52</v>
      </c>
      <c r="AH2134">
        <v>9</v>
      </c>
      <c r="AI2134" t="s">
        <v>54</v>
      </c>
      <c r="AK2134">
        <v>0</v>
      </c>
      <c r="AM2134">
        <v>0</v>
      </c>
      <c r="AP2134" t="s">
        <v>327</v>
      </c>
    </row>
    <row r="2135" spans="1:42" customFormat="1">
      <c r="A2135">
        <v>132076</v>
      </c>
      <c r="B2135" t="s">
        <v>3386</v>
      </c>
      <c r="C2135" t="s">
        <v>3387</v>
      </c>
      <c r="D2135" s="18">
        <v>0</v>
      </c>
      <c r="E2135" s="13">
        <v>41739</v>
      </c>
      <c r="F2135" s="14">
        <v>0.41487268518518516</v>
      </c>
      <c r="G2135" s="18">
        <v>15</v>
      </c>
      <c r="H2135">
        <v>0</v>
      </c>
      <c r="I2135" s="21">
        <f t="shared" si="66"/>
        <v>-3209123.6789999935</v>
      </c>
      <c r="M2135">
        <v>52585</v>
      </c>
      <c r="N2135">
        <v>7</v>
      </c>
      <c r="O2135" t="s">
        <v>44</v>
      </c>
      <c r="P2135">
        <v>1</v>
      </c>
      <c r="R2135">
        <v>575</v>
      </c>
      <c r="S2135" s="13">
        <v>41779</v>
      </c>
      <c r="T2135" s="13">
        <v>41779</v>
      </c>
      <c r="W2135">
        <v>2014</v>
      </c>
      <c r="X2135">
        <v>7</v>
      </c>
      <c r="AC2135" t="s">
        <v>61</v>
      </c>
      <c r="AD2135" t="s">
        <v>320</v>
      </c>
      <c r="AE2135" t="str">
        <f t="shared" si="67"/>
        <v>COLÉGIO OLIMPO GOIÂNIA</v>
      </c>
      <c r="AG2135">
        <v>52</v>
      </c>
      <c r="AH2135">
        <v>9</v>
      </c>
      <c r="AI2135" t="s">
        <v>54</v>
      </c>
      <c r="AK2135">
        <v>0</v>
      </c>
      <c r="AM2135">
        <v>0</v>
      </c>
      <c r="AP2135" t="s">
        <v>327</v>
      </c>
    </row>
    <row r="2136" spans="1:42" customFormat="1">
      <c r="A2136">
        <v>132087</v>
      </c>
      <c r="B2136" t="s">
        <v>3388</v>
      </c>
      <c r="C2136" t="s">
        <v>3389</v>
      </c>
      <c r="D2136" s="18">
        <v>0</v>
      </c>
      <c r="E2136" s="13">
        <v>41739</v>
      </c>
      <c r="F2136" s="14">
        <v>0.41488425925925926</v>
      </c>
      <c r="G2136" s="18">
        <v>15</v>
      </c>
      <c r="H2136">
        <v>0</v>
      </c>
      <c r="I2136" s="21">
        <f t="shared" si="66"/>
        <v>-3209138.6789999935</v>
      </c>
      <c r="M2136">
        <v>52600</v>
      </c>
      <c r="N2136">
        <v>7</v>
      </c>
      <c r="O2136" t="s">
        <v>44</v>
      </c>
      <c r="P2136">
        <v>1</v>
      </c>
      <c r="R2136">
        <v>575</v>
      </c>
      <c r="S2136" s="13">
        <v>41779</v>
      </c>
      <c r="T2136" s="13">
        <v>41779</v>
      </c>
      <c r="W2136">
        <v>2014</v>
      </c>
      <c r="X2136">
        <v>7</v>
      </c>
      <c r="AC2136" t="s">
        <v>61</v>
      </c>
      <c r="AD2136" t="s">
        <v>320</v>
      </c>
      <c r="AE2136" t="str">
        <f t="shared" si="67"/>
        <v>COLÉGIO OLIMPO GOIÂNIA</v>
      </c>
      <c r="AG2136">
        <v>52</v>
      </c>
      <c r="AH2136">
        <v>9</v>
      </c>
      <c r="AI2136" t="s">
        <v>54</v>
      </c>
      <c r="AK2136">
        <v>0</v>
      </c>
      <c r="AM2136">
        <v>0</v>
      </c>
      <c r="AP2136" t="s">
        <v>327</v>
      </c>
    </row>
    <row r="2137" spans="1:42" customFormat="1">
      <c r="A2137">
        <v>132086</v>
      </c>
      <c r="B2137" t="s">
        <v>3390</v>
      </c>
      <c r="C2137" t="s">
        <v>3391</v>
      </c>
      <c r="D2137" s="18">
        <v>0</v>
      </c>
      <c r="E2137" s="13">
        <v>41739</v>
      </c>
      <c r="F2137" s="14">
        <v>0.41488425925925926</v>
      </c>
      <c r="G2137" s="18">
        <v>15</v>
      </c>
      <c r="H2137">
        <v>0</v>
      </c>
      <c r="I2137" s="21">
        <f t="shared" si="66"/>
        <v>-3209153.6789999935</v>
      </c>
      <c r="M2137">
        <v>52590</v>
      </c>
      <c r="N2137">
        <v>7</v>
      </c>
      <c r="O2137" t="s">
        <v>44</v>
      </c>
      <c r="P2137">
        <v>1</v>
      </c>
      <c r="R2137">
        <v>575</v>
      </c>
      <c r="S2137" s="13">
        <v>41779</v>
      </c>
      <c r="T2137" s="13">
        <v>41779</v>
      </c>
      <c r="W2137">
        <v>2014</v>
      </c>
      <c r="X2137">
        <v>7</v>
      </c>
      <c r="AC2137" t="s">
        <v>61</v>
      </c>
      <c r="AD2137" t="s">
        <v>320</v>
      </c>
      <c r="AE2137" t="str">
        <f t="shared" si="67"/>
        <v>COLÉGIO OLIMPO GOIÂNIA</v>
      </c>
      <c r="AG2137">
        <v>52</v>
      </c>
      <c r="AH2137">
        <v>9</v>
      </c>
      <c r="AI2137" t="s">
        <v>54</v>
      </c>
      <c r="AK2137">
        <v>0</v>
      </c>
      <c r="AM2137">
        <v>0</v>
      </c>
      <c r="AP2137" t="s">
        <v>327</v>
      </c>
    </row>
    <row r="2138" spans="1:42" customFormat="1">
      <c r="A2138">
        <v>132089</v>
      </c>
      <c r="B2138" t="s">
        <v>3392</v>
      </c>
      <c r="C2138" t="s">
        <v>3393</v>
      </c>
      <c r="D2138" s="18">
        <v>0</v>
      </c>
      <c r="E2138" s="13">
        <v>41739</v>
      </c>
      <c r="F2138" s="14">
        <v>0.41488425925925926</v>
      </c>
      <c r="G2138" s="18">
        <v>15</v>
      </c>
      <c r="H2138">
        <v>0</v>
      </c>
      <c r="I2138" s="21">
        <f t="shared" si="66"/>
        <v>-3209168.6789999935</v>
      </c>
      <c r="M2138">
        <v>52601</v>
      </c>
      <c r="N2138">
        <v>7</v>
      </c>
      <c r="O2138" t="s">
        <v>44</v>
      </c>
      <c r="P2138">
        <v>1</v>
      </c>
      <c r="R2138">
        <v>575</v>
      </c>
      <c r="S2138" s="13">
        <v>41779</v>
      </c>
      <c r="T2138" s="13">
        <v>41779</v>
      </c>
      <c r="W2138">
        <v>2014</v>
      </c>
      <c r="X2138">
        <v>7</v>
      </c>
      <c r="AC2138" t="s">
        <v>61</v>
      </c>
      <c r="AD2138" t="s">
        <v>320</v>
      </c>
      <c r="AE2138" t="str">
        <f t="shared" si="67"/>
        <v>COLÉGIO OLIMPO GOIÂNIA</v>
      </c>
      <c r="AG2138">
        <v>52</v>
      </c>
      <c r="AH2138">
        <v>9</v>
      </c>
      <c r="AI2138" t="s">
        <v>54</v>
      </c>
      <c r="AK2138">
        <v>0</v>
      </c>
      <c r="AM2138">
        <v>0</v>
      </c>
      <c r="AP2138" t="s">
        <v>327</v>
      </c>
    </row>
    <row r="2139" spans="1:42" customFormat="1">
      <c r="A2139">
        <v>132088</v>
      </c>
      <c r="B2139" t="s">
        <v>3394</v>
      </c>
      <c r="C2139" t="s">
        <v>3395</v>
      </c>
      <c r="D2139" s="18">
        <v>0</v>
      </c>
      <c r="E2139" s="13">
        <v>41739</v>
      </c>
      <c r="F2139" s="14">
        <v>0.41488425925925926</v>
      </c>
      <c r="G2139" s="18">
        <v>15</v>
      </c>
      <c r="H2139">
        <v>0</v>
      </c>
      <c r="I2139" s="21">
        <f t="shared" si="66"/>
        <v>-3209183.6789999935</v>
      </c>
      <c r="M2139">
        <v>52591</v>
      </c>
      <c r="N2139">
        <v>7</v>
      </c>
      <c r="O2139" t="s">
        <v>44</v>
      </c>
      <c r="P2139">
        <v>1</v>
      </c>
      <c r="R2139">
        <v>575</v>
      </c>
      <c r="S2139" s="13">
        <v>41779</v>
      </c>
      <c r="T2139" s="13">
        <v>41779</v>
      </c>
      <c r="W2139">
        <v>2014</v>
      </c>
      <c r="X2139">
        <v>7</v>
      </c>
      <c r="AC2139" t="s">
        <v>61</v>
      </c>
      <c r="AD2139" t="s">
        <v>320</v>
      </c>
      <c r="AE2139" t="str">
        <f t="shared" si="67"/>
        <v>COLÉGIO OLIMPO GOIÂNIA</v>
      </c>
      <c r="AG2139">
        <v>52</v>
      </c>
      <c r="AH2139">
        <v>9</v>
      </c>
      <c r="AI2139" t="s">
        <v>54</v>
      </c>
      <c r="AK2139">
        <v>0</v>
      </c>
      <c r="AM2139">
        <v>0</v>
      </c>
      <c r="AP2139" t="s">
        <v>327</v>
      </c>
    </row>
    <row r="2140" spans="1:42" customFormat="1">
      <c r="A2140">
        <v>132090</v>
      </c>
      <c r="B2140" t="s">
        <v>3396</v>
      </c>
      <c r="C2140" t="s">
        <v>3397</v>
      </c>
      <c r="D2140" s="18">
        <v>0</v>
      </c>
      <c r="E2140" s="13">
        <v>41739</v>
      </c>
      <c r="F2140" s="14">
        <v>0.41488425925925926</v>
      </c>
      <c r="G2140" s="18">
        <v>15</v>
      </c>
      <c r="H2140">
        <v>0</v>
      </c>
      <c r="I2140" s="21">
        <f t="shared" si="66"/>
        <v>-3209198.6789999935</v>
      </c>
      <c r="M2140">
        <v>52592</v>
      </c>
      <c r="N2140">
        <v>7</v>
      </c>
      <c r="O2140" t="s">
        <v>44</v>
      </c>
      <c r="P2140">
        <v>1</v>
      </c>
      <c r="R2140">
        <v>575</v>
      </c>
      <c r="S2140" s="13">
        <v>41779</v>
      </c>
      <c r="T2140" s="13">
        <v>41779</v>
      </c>
      <c r="W2140">
        <v>2014</v>
      </c>
      <c r="X2140">
        <v>7</v>
      </c>
      <c r="AC2140" t="s">
        <v>61</v>
      </c>
      <c r="AD2140" t="s">
        <v>320</v>
      </c>
      <c r="AE2140" t="str">
        <f t="shared" si="67"/>
        <v>COLÉGIO OLIMPO GOIÂNIA</v>
      </c>
      <c r="AG2140">
        <v>52</v>
      </c>
      <c r="AH2140">
        <v>9</v>
      </c>
      <c r="AI2140" t="s">
        <v>54</v>
      </c>
      <c r="AK2140">
        <v>0</v>
      </c>
      <c r="AM2140">
        <v>0</v>
      </c>
      <c r="AP2140" t="s">
        <v>327</v>
      </c>
    </row>
    <row r="2141" spans="1:42" customFormat="1">
      <c r="A2141">
        <v>132077</v>
      </c>
      <c r="B2141" t="s">
        <v>3398</v>
      </c>
      <c r="C2141" t="s">
        <v>3399</v>
      </c>
      <c r="D2141" s="18">
        <v>0</v>
      </c>
      <c r="E2141" s="13">
        <v>41739</v>
      </c>
      <c r="F2141" s="14">
        <v>0.41488425925925926</v>
      </c>
      <c r="G2141" s="18">
        <v>15</v>
      </c>
      <c r="H2141">
        <v>0</v>
      </c>
      <c r="I2141" s="21">
        <f t="shared" si="66"/>
        <v>-3209213.6789999935</v>
      </c>
      <c r="M2141">
        <v>52595</v>
      </c>
      <c r="N2141">
        <v>7</v>
      </c>
      <c r="O2141" t="s">
        <v>44</v>
      </c>
      <c r="P2141">
        <v>1</v>
      </c>
      <c r="R2141">
        <v>575</v>
      </c>
      <c r="S2141" s="13">
        <v>41779</v>
      </c>
      <c r="T2141" s="13">
        <v>41779</v>
      </c>
      <c r="W2141">
        <v>2014</v>
      </c>
      <c r="X2141">
        <v>7</v>
      </c>
      <c r="AC2141" t="s">
        <v>61</v>
      </c>
      <c r="AD2141" t="s">
        <v>320</v>
      </c>
      <c r="AE2141" t="str">
        <f t="shared" si="67"/>
        <v>COLÉGIO OLIMPO GOIÂNIA</v>
      </c>
      <c r="AG2141">
        <v>52</v>
      </c>
      <c r="AH2141">
        <v>9</v>
      </c>
      <c r="AI2141" t="s">
        <v>54</v>
      </c>
      <c r="AK2141">
        <v>0</v>
      </c>
      <c r="AM2141">
        <v>0</v>
      </c>
      <c r="AP2141" t="s">
        <v>327</v>
      </c>
    </row>
    <row r="2142" spans="1:42" customFormat="1">
      <c r="A2142">
        <v>132078</v>
      </c>
      <c r="B2142" t="s">
        <v>3400</v>
      </c>
      <c r="C2142" t="s">
        <v>3401</v>
      </c>
      <c r="D2142" s="18">
        <v>0</v>
      </c>
      <c r="E2142" s="13">
        <v>41739</v>
      </c>
      <c r="F2142" s="14">
        <v>0.41488425925925926</v>
      </c>
      <c r="G2142" s="18">
        <v>15</v>
      </c>
      <c r="H2142">
        <v>0</v>
      </c>
      <c r="I2142" s="21">
        <f t="shared" si="66"/>
        <v>-3209228.6789999935</v>
      </c>
      <c r="M2142">
        <v>52586</v>
      </c>
      <c r="N2142">
        <v>7</v>
      </c>
      <c r="O2142" t="s">
        <v>44</v>
      </c>
      <c r="P2142">
        <v>1</v>
      </c>
      <c r="R2142">
        <v>575</v>
      </c>
      <c r="S2142" s="13">
        <v>41779</v>
      </c>
      <c r="T2142" s="13">
        <v>41779</v>
      </c>
      <c r="W2142">
        <v>2014</v>
      </c>
      <c r="X2142">
        <v>7</v>
      </c>
      <c r="AC2142" t="s">
        <v>61</v>
      </c>
      <c r="AD2142" t="s">
        <v>320</v>
      </c>
      <c r="AE2142" t="str">
        <f t="shared" si="67"/>
        <v>COLÉGIO OLIMPO GOIÂNIA</v>
      </c>
      <c r="AG2142">
        <v>52</v>
      </c>
      <c r="AH2142">
        <v>9</v>
      </c>
      <c r="AI2142" t="s">
        <v>54</v>
      </c>
      <c r="AK2142">
        <v>0</v>
      </c>
      <c r="AM2142">
        <v>0</v>
      </c>
      <c r="AP2142" t="s">
        <v>327</v>
      </c>
    </row>
    <row r="2143" spans="1:42" customFormat="1">
      <c r="A2143">
        <v>132079</v>
      </c>
      <c r="B2143" t="s">
        <v>3402</v>
      </c>
      <c r="C2143" t="s">
        <v>3403</v>
      </c>
      <c r="D2143" s="18">
        <v>0</v>
      </c>
      <c r="E2143" s="13">
        <v>41739</v>
      </c>
      <c r="F2143" s="14">
        <v>0.41488425925925926</v>
      </c>
      <c r="G2143" s="18">
        <v>15</v>
      </c>
      <c r="H2143">
        <v>0</v>
      </c>
      <c r="I2143" s="21">
        <f t="shared" si="66"/>
        <v>-3209243.6789999935</v>
      </c>
      <c r="M2143">
        <v>52596</v>
      </c>
      <c r="N2143">
        <v>7</v>
      </c>
      <c r="O2143" t="s">
        <v>44</v>
      </c>
      <c r="P2143">
        <v>1</v>
      </c>
      <c r="R2143">
        <v>575</v>
      </c>
      <c r="S2143" s="13">
        <v>41779</v>
      </c>
      <c r="T2143" s="13">
        <v>41779</v>
      </c>
      <c r="W2143">
        <v>2014</v>
      </c>
      <c r="X2143">
        <v>7</v>
      </c>
      <c r="AC2143" t="s">
        <v>61</v>
      </c>
      <c r="AD2143" t="s">
        <v>320</v>
      </c>
      <c r="AE2143" t="str">
        <f t="shared" si="67"/>
        <v>COLÉGIO OLIMPO GOIÂNIA</v>
      </c>
      <c r="AG2143">
        <v>52</v>
      </c>
      <c r="AH2143">
        <v>9</v>
      </c>
      <c r="AI2143" t="s">
        <v>54</v>
      </c>
      <c r="AK2143">
        <v>0</v>
      </c>
      <c r="AM2143">
        <v>0</v>
      </c>
      <c r="AP2143" t="s">
        <v>327</v>
      </c>
    </row>
    <row r="2144" spans="1:42" customFormat="1">
      <c r="A2144">
        <v>132080</v>
      </c>
      <c r="B2144" t="s">
        <v>3404</v>
      </c>
      <c r="C2144" t="s">
        <v>3405</v>
      </c>
      <c r="D2144" s="18">
        <v>0</v>
      </c>
      <c r="E2144" s="13">
        <v>41739</v>
      </c>
      <c r="F2144" s="14">
        <v>0.41488425925925926</v>
      </c>
      <c r="G2144" s="18">
        <v>15</v>
      </c>
      <c r="H2144">
        <v>0</v>
      </c>
      <c r="I2144" s="21">
        <f t="shared" si="66"/>
        <v>-3209258.6789999935</v>
      </c>
      <c r="M2144">
        <v>52587</v>
      </c>
      <c r="N2144">
        <v>7</v>
      </c>
      <c r="O2144" t="s">
        <v>44</v>
      </c>
      <c r="P2144">
        <v>1</v>
      </c>
      <c r="R2144">
        <v>575</v>
      </c>
      <c r="S2144" s="13">
        <v>41779</v>
      </c>
      <c r="T2144" s="13">
        <v>41779</v>
      </c>
      <c r="W2144">
        <v>2014</v>
      </c>
      <c r="X2144">
        <v>7</v>
      </c>
      <c r="AC2144" t="s">
        <v>61</v>
      </c>
      <c r="AD2144" t="s">
        <v>320</v>
      </c>
      <c r="AE2144" t="str">
        <f t="shared" si="67"/>
        <v>COLÉGIO OLIMPO GOIÂNIA</v>
      </c>
      <c r="AG2144">
        <v>52</v>
      </c>
      <c r="AH2144">
        <v>9</v>
      </c>
      <c r="AI2144" t="s">
        <v>54</v>
      </c>
      <c r="AK2144">
        <v>0</v>
      </c>
      <c r="AM2144">
        <v>0</v>
      </c>
      <c r="AP2144" t="s">
        <v>327</v>
      </c>
    </row>
    <row r="2145" spans="1:42" customFormat="1">
      <c r="A2145">
        <v>132081</v>
      </c>
      <c r="B2145" t="s">
        <v>3406</v>
      </c>
      <c r="C2145" t="s">
        <v>3407</v>
      </c>
      <c r="D2145" s="18">
        <v>0</v>
      </c>
      <c r="E2145" s="13">
        <v>41739</v>
      </c>
      <c r="F2145" s="14">
        <v>0.41488425925925926</v>
      </c>
      <c r="G2145" s="18">
        <v>15</v>
      </c>
      <c r="H2145">
        <v>0</v>
      </c>
      <c r="I2145" s="21">
        <f t="shared" si="66"/>
        <v>-3209273.6789999935</v>
      </c>
      <c r="M2145">
        <v>52597</v>
      </c>
      <c r="N2145">
        <v>7</v>
      </c>
      <c r="O2145" t="s">
        <v>44</v>
      </c>
      <c r="P2145">
        <v>1</v>
      </c>
      <c r="R2145">
        <v>575</v>
      </c>
      <c r="S2145" s="13">
        <v>41779</v>
      </c>
      <c r="T2145" s="13">
        <v>41779</v>
      </c>
      <c r="W2145">
        <v>2014</v>
      </c>
      <c r="X2145">
        <v>7</v>
      </c>
      <c r="AC2145" t="s">
        <v>61</v>
      </c>
      <c r="AD2145" t="s">
        <v>320</v>
      </c>
      <c r="AE2145" t="str">
        <f t="shared" si="67"/>
        <v>COLÉGIO OLIMPO GOIÂNIA</v>
      </c>
      <c r="AG2145">
        <v>52</v>
      </c>
      <c r="AH2145">
        <v>9</v>
      </c>
      <c r="AI2145" t="s">
        <v>54</v>
      </c>
      <c r="AK2145">
        <v>0</v>
      </c>
      <c r="AM2145">
        <v>0</v>
      </c>
      <c r="AP2145" t="s">
        <v>327</v>
      </c>
    </row>
    <row r="2146" spans="1:42" customFormat="1">
      <c r="A2146">
        <v>132082</v>
      </c>
      <c r="B2146" t="s">
        <v>3408</v>
      </c>
      <c r="C2146" t="s">
        <v>3409</v>
      </c>
      <c r="D2146" s="18">
        <v>0</v>
      </c>
      <c r="E2146" s="13">
        <v>41739</v>
      </c>
      <c r="F2146" s="14">
        <v>0.41488425925925926</v>
      </c>
      <c r="G2146" s="18">
        <v>15</v>
      </c>
      <c r="H2146">
        <v>0</v>
      </c>
      <c r="I2146" s="21">
        <f t="shared" si="66"/>
        <v>-3209288.6789999935</v>
      </c>
      <c r="M2146">
        <v>52588</v>
      </c>
      <c r="N2146">
        <v>7</v>
      </c>
      <c r="O2146" t="s">
        <v>44</v>
      </c>
      <c r="P2146">
        <v>1</v>
      </c>
      <c r="R2146">
        <v>575</v>
      </c>
      <c r="S2146" s="13">
        <v>41779</v>
      </c>
      <c r="T2146" s="13">
        <v>41779</v>
      </c>
      <c r="W2146">
        <v>2014</v>
      </c>
      <c r="X2146">
        <v>7</v>
      </c>
      <c r="AC2146" t="s">
        <v>61</v>
      </c>
      <c r="AD2146" t="s">
        <v>320</v>
      </c>
      <c r="AE2146" t="str">
        <f t="shared" si="67"/>
        <v>COLÉGIO OLIMPO GOIÂNIA</v>
      </c>
      <c r="AG2146">
        <v>52</v>
      </c>
      <c r="AH2146">
        <v>9</v>
      </c>
      <c r="AI2146" t="s">
        <v>54</v>
      </c>
      <c r="AK2146">
        <v>0</v>
      </c>
      <c r="AM2146">
        <v>0</v>
      </c>
      <c r="AP2146" t="s">
        <v>327</v>
      </c>
    </row>
    <row r="2147" spans="1:42" customFormat="1">
      <c r="A2147">
        <v>132083</v>
      </c>
      <c r="B2147" t="s">
        <v>3410</v>
      </c>
      <c r="C2147" t="s">
        <v>3411</v>
      </c>
      <c r="D2147" s="18">
        <v>0</v>
      </c>
      <c r="E2147" s="13">
        <v>41739</v>
      </c>
      <c r="F2147" s="14">
        <v>0.41488425925925926</v>
      </c>
      <c r="G2147" s="18">
        <v>15</v>
      </c>
      <c r="H2147">
        <v>0</v>
      </c>
      <c r="I2147" s="21">
        <f t="shared" si="66"/>
        <v>-3209303.6789999935</v>
      </c>
      <c r="M2147">
        <v>52598</v>
      </c>
      <c r="N2147">
        <v>7</v>
      </c>
      <c r="O2147" t="s">
        <v>44</v>
      </c>
      <c r="P2147">
        <v>1</v>
      </c>
      <c r="R2147">
        <v>575</v>
      </c>
      <c r="S2147" s="13">
        <v>41779</v>
      </c>
      <c r="T2147" s="13">
        <v>41779</v>
      </c>
      <c r="W2147">
        <v>2014</v>
      </c>
      <c r="X2147">
        <v>7</v>
      </c>
      <c r="AC2147" t="s">
        <v>61</v>
      </c>
      <c r="AD2147" t="s">
        <v>320</v>
      </c>
      <c r="AE2147" t="str">
        <f t="shared" si="67"/>
        <v>COLÉGIO OLIMPO GOIÂNIA</v>
      </c>
      <c r="AG2147">
        <v>52</v>
      </c>
      <c r="AH2147">
        <v>9</v>
      </c>
      <c r="AI2147" t="s">
        <v>54</v>
      </c>
      <c r="AK2147">
        <v>0</v>
      </c>
      <c r="AM2147">
        <v>0</v>
      </c>
      <c r="AP2147" t="s">
        <v>327</v>
      </c>
    </row>
    <row r="2148" spans="1:42" customFormat="1">
      <c r="A2148">
        <v>132084</v>
      </c>
      <c r="B2148" t="s">
        <v>3412</v>
      </c>
      <c r="C2148" t="s">
        <v>3413</v>
      </c>
      <c r="D2148" s="18">
        <v>0</v>
      </c>
      <c r="E2148" s="13">
        <v>41739</v>
      </c>
      <c r="F2148" s="14">
        <v>0.41488425925925926</v>
      </c>
      <c r="G2148" s="18">
        <v>15</v>
      </c>
      <c r="H2148">
        <v>0</v>
      </c>
      <c r="I2148" s="21">
        <f t="shared" si="66"/>
        <v>-3209318.6789999935</v>
      </c>
      <c r="M2148">
        <v>52589</v>
      </c>
      <c r="N2148">
        <v>7</v>
      </c>
      <c r="O2148" t="s">
        <v>44</v>
      </c>
      <c r="P2148">
        <v>1</v>
      </c>
      <c r="R2148">
        <v>575</v>
      </c>
      <c r="S2148" s="13">
        <v>41779</v>
      </c>
      <c r="T2148" s="13">
        <v>41779</v>
      </c>
      <c r="W2148">
        <v>2014</v>
      </c>
      <c r="X2148">
        <v>7</v>
      </c>
      <c r="AC2148" t="s">
        <v>61</v>
      </c>
      <c r="AD2148" t="s">
        <v>320</v>
      </c>
      <c r="AE2148" t="str">
        <f t="shared" si="67"/>
        <v>COLÉGIO OLIMPO GOIÂNIA</v>
      </c>
      <c r="AG2148">
        <v>52</v>
      </c>
      <c r="AH2148">
        <v>9</v>
      </c>
      <c r="AI2148" t="s">
        <v>54</v>
      </c>
      <c r="AK2148">
        <v>0</v>
      </c>
      <c r="AM2148">
        <v>0</v>
      </c>
      <c r="AP2148" t="s">
        <v>327</v>
      </c>
    </row>
    <row r="2149" spans="1:42" customFormat="1">
      <c r="A2149">
        <v>132085</v>
      </c>
      <c r="B2149" t="s">
        <v>3414</v>
      </c>
      <c r="C2149" t="s">
        <v>3415</v>
      </c>
      <c r="D2149" s="18">
        <v>0</v>
      </c>
      <c r="E2149" s="13">
        <v>41739</v>
      </c>
      <c r="F2149" s="14">
        <v>0.41488425925925926</v>
      </c>
      <c r="G2149" s="18">
        <v>15</v>
      </c>
      <c r="H2149">
        <v>0</v>
      </c>
      <c r="I2149" s="21">
        <f t="shared" si="66"/>
        <v>-3209333.6789999935</v>
      </c>
      <c r="M2149">
        <v>52599</v>
      </c>
      <c r="N2149">
        <v>7</v>
      </c>
      <c r="O2149" t="s">
        <v>44</v>
      </c>
      <c r="P2149">
        <v>1</v>
      </c>
      <c r="R2149">
        <v>575</v>
      </c>
      <c r="S2149" s="13">
        <v>41779</v>
      </c>
      <c r="T2149" s="13">
        <v>41779</v>
      </c>
      <c r="W2149">
        <v>2014</v>
      </c>
      <c r="X2149">
        <v>7</v>
      </c>
      <c r="AC2149" t="s">
        <v>61</v>
      </c>
      <c r="AD2149" t="s">
        <v>320</v>
      </c>
      <c r="AE2149" t="str">
        <f t="shared" si="67"/>
        <v>COLÉGIO OLIMPO GOIÂNIA</v>
      </c>
      <c r="AG2149">
        <v>52</v>
      </c>
      <c r="AH2149">
        <v>9</v>
      </c>
      <c r="AI2149" t="s">
        <v>54</v>
      </c>
      <c r="AK2149">
        <v>0</v>
      </c>
      <c r="AM2149">
        <v>0</v>
      </c>
      <c r="AP2149" t="s">
        <v>327</v>
      </c>
    </row>
    <row r="2150" spans="1:42" customFormat="1">
      <c r="A2150">
        <v>132091</v>
      </c>
      <c r="B2150" t="s">
        <v>3416</v>
      </c>
      <c r="C2150" t="s">
        <v>3417</v>
      </c>
      <c r="D2150" s="18">
        <v>0</v>
      </c>
      <c r="E2150" s="13">
        <v>41739</v>
      </c>
      <c r="F2150" s="14">
        <v>0.4148958333333333</v>
      </c>
      <c r="G2150" s="18">
        <v>15</v>
      </c>
      <c r="H2150">
        <v>0</v>
      </c>
      <c r="I2150" s="21">
        <f t="shared" si="66"/>
        <v>-3209348.6789999935</v>
      </c>
      <c r="M2150">
        <v>52593</v>
      </c>
      <c r="N2150">
        <v>7</v>
      </c>
      <c r="O2150" t="s">
        <v>44</v>
      </c>
      <c r="P2150">
        <v>1</v>
      </c>
      <c r="R2150">
        <v>575</v>
      </c>
      <c r="S2150" s="13">
        <v>41779</v>
      </c>
      <c r="T2150" s="13">
        <v>41779</v>
      </c>
      <c r="W2150">
        <v>2014</v>
      </c>
      <c r="X2150">
        <v>7</v>
      </c>
      <c r="AC2150" t="s">
        <v>61</v>
      </c>
      <c r="AD2150" t="s">
        <v>320</v>
      </c>
      <c r="AE2150" t="str">
        <f t="shared" si="67"/>
        <v>COLÉGIO OLIMPO GOIÂNIA</v>
      </c>
      <c r="AG2150">
        <v>52</v>
      </c>
      <c r="AH2150">
        <v>9</v>
      </c>
      <c r="AI2150" t="s">
        <v>54</v>
      </c>
      <c r="AK2150">
        <v>0</v>
      </c>
      <c r="AM2150">
        <v>0</v>
      </c>
      <c r="AP2150" t="s">
        <v>327</v>
      </c>
    </row>
    <row r="2151" spans="1:42" customFormat="1">
      <c r="A2151">
        <v>132092</v>
      </c>
      <c r="B2151" t="s">
        <v>3418</v>
      </c>
      <c r="C2151" t="s">
        <v>3419</v>
      </c>
      <c r="D2151" s="18">
        <v>0</v>
      </c>
      <c r="E2151" s="13">
        <v>41739</v>
      </c>
      <c r="F2151" s="14">
        <v>0.41503472222222221</v>
      </c>
      <c r="G2151" s="18">
        <v>15</v>
      </c>
      <c r="H2151">
        <v>0</v>
      </c>
      <c r="I2151" s="21">
        <f t="shared" si="66"/>
        <v>-3209363.6789999935</v>
      </c>
      <c r="M2151">
        <v>52594</v>
      </c>
      <c r="N2151">
        <v>7</v>
      </c>
      <c r="O2151" t="s">
        <v>44</v>
      </c>
      <c r="P2151">
        <v>1</v>
      </c>
      <c r="R2151">
        <v>575</v>
      </c>
      <c r="S2151" s="13">
        <v>41779</v>
      </c>
      <c r="T2151" s="13">
        <v>41779</v>
      </c>
      <c r="W2151">
        <v>2014</v>
      </c>
      <c r="X2151">
        <v>7</v>
      </c>
      <c r="AC2151" t="s">
        <v>61</v>
      </c>
      <c r="AD2151" t="s">
        <v>320</v>
      </c>
      <c r="AE2151" t="str">
        <f t="shared" si="67"/>
        <v>COLÉGIO OLIMPO GOIÂNIA</v>
      </c>
      <c r="AG2151">
        <v>52</v>
      </c>
      <c r="AH2151">
        <v>9</v>
      </c>
      <c r="AI2151" t="s">
        <v>54</v>
      </c>
      <c r="AK2151">
        <v>0</v>
      </c>
      <c r="AM2151">
        <v>0</v>
      </c>
      <c r="AP2151" t="s">
        <v>327</v>
      </c>
    </row>
    <row r="2152" spans="1:42" customFormat="1">
      <c r="A2152">
        <v>246484</v>
      </c>
      <c r="B2152">
        <v>199958</v>
      </c>
      <c r="C2152" t="s">
        <v>3420</v>
      </c>
      <c r="D2152" s="18">
        <v>1284</v>
      </c>
      <c r="E2152" s="13">
        <v>41739</v>
      </c>
      <c r="F2152" s="14">
        <v>0.41596064814814815</v>
      </c>
      <c r="G2152" s="18">
        <v>0</v>
      </c>
      <c r="H2152">
        <v>0</v>
      </c>
      <c r="I2152" s="21">
        <f t="shared" si="66"/>
        <v>-3208079.6789999935</v>
      </c>
      <c r="L2152">
        <v>199958</v>
      </c>
      <c r="N2152">
        <v>7</v>
      </c>
      <c r="O2152" t="s">
        <v>44</v>
      </c>
      <c r="P2152">
        <v>1</v>
      </c>
      <c r="R2152">
        <v>6</v>
      </c>
      <c r="S2152" s="13">
        <v>42067</v>
      </c>
      <c r="T2152" s="13">
        <v>42067</v>
      </c>
      <c r="W2152">
        <v>2014</v>
      </c>
      <c r="X2152">
        <v>7</v>
      </c>
      <c r="AC2152" t="s">
        <v>45</v>
      </c>
      <c r="AD2152" t="s">
        <v>319</v>
      </c>
      <c r="AE2152" t="str">
        <f t="shared" si="67"/>
        <v>COLÉGIO OLIMPO GOIÂNIA</v>
      </c>
      <c r="AG2152">
        <v>53</v>
      </c>
      <c r="AH2152">
        <v>11</v>
      </c>
      <c r="AI2152" t="s">
        <v>46</v>
      </c>
      <c r="AK2152">
        <v>0</v>
      </c>
      <c r="AM2152">
        <v>0</v>
      </c>
      <c r="AP2152" t="s">
        <v>148</v>
      </c>
    </row>
    <row r="2153" spans="1:42" customFormat="1">
      <c r="A2153">
        <v>134532</v>
      </c>
      <c r="B2153" t="s">
        <v>3421</v>
      </c>
      <c r="C2153" t="s">
        <v>3422</v>
      </c>
      <c r="D2153" s="18">
        <v>0</v>
      </c>
      <c r="E2153" s="13">
        <v>41739</v>
      </c>
      <c r="F2153" s="14">
        <v>0.42734953703703704</v>
      </c>
      <c r="G2153" s="18">
        <v>3175.67</v>
      </c>
      <c r="H2153">
        <v>0</v>
      </c>
      <c r="I2153" s="21">
        <f t="shared" si="66"/>
        <v>-3211255.3489999934</v>
      </c>
      <c r="M2153">
        <v>46017</v>
      </c>
      <c r="N2153">
        <v>24</v>
      </c>
      <c r="O2153" t="s">
        <v>68</v>
      </c>
      <c r="P2153">
        <v>1</v>
      </c>
      <c r="R2153">
        <v>1561</v>
      </c>
      <c r="S2153" s="13">
        <v>41785</v>
      </c>
      <c r="T2153" s="13">
        <v>41785</v>
      </c>
      <c r="W2153">
        <v>2014</v>
      </c>
      <c r="X2153">
        <v>24</v>
      </c>
      <c r="AC2153" t="s">
        <v>92</v>
      </c>
      <c r="AD2153" t="s">
        <v>319</v>
      </c>
      <c r="AE2153" t="str">
        <f t="shared" si="67"/>
        <v>COLÉGIO OLIMPO UBERLÂNDIA</v>
      </c>
      <c r="AG2153">
        <v>12</v>
      </c>
      <c r="AH2153">
        <v>9</v>
      </c>
      <c r="AI2153" t="s">
        <v>54</v>
      </c>
      <c r="AK2153">
        <v>0</v>
      </c>
      <c r="AM2153">
        <v>0</v>
      </c>
      <c r="AP2153" t="s">
        <v>355</v>
      </c>
    </row>
    <row r="2154" spans="1:42" customFormat="1">
      <c r="A2154">
        <v>134533</v>
      </c>
      <c r="B2154" t="s">
        <v>3423</v>
      </c>
      <c r="C2154" t="s">
        <v>3424</v>
      </c>
      <c r="D2154" s="18">
        <v>0</v>
      </c>
      <c r="E2154" s="13">
        <v>41739</v>
      </c>
      <c r="F2154" s="14">
        <v>0.42753472222222227</v>
      </c>
      <c r="G2154" s="18">
        <v>3532.36</v>
      </c>
      <c r="H2154">
        <v>0</v>
      </c>
      <c r="I2154" s="21">
        <f t="shared" si="66"/>
        <v>-3214787.7089999933</v>
      </c>
      <c r="M2154">
        <v>50470</v>
      </c>
      <c r="N2154">
        <v>24</v>
      </c>
      <c r="O2154" t="s">
        <v>68</v>
      </c>
      <c r="P2154">
        <v>1</v>
      </c>
      <c r="R2154">
        <v>1414</v>
      </c>
      <c r="S2154" s="13">
        <v>41785</v>
      </c>
      <c r="T2154" s="13">
        <v>41785</v>
      </c>
      <c r="W2154">
        <v>2014</v>
      </c>
      <c r="X2154">
        <v>24</v>
      </c>
      <c r="AC2154" t="s">
        <v>79</v>
      </c>
      <c r="AD2154" t="s">
        <v>319</v>
      </c>
      <c r="AE2154" t="str">
        <f t="shared" si="67"/>
        <v>COLÉGIO OLIMPO GOIÂNIA</v>
      </c>
      <c r="AG2154">
        <v>12</v>
      </c>
      <c r="AH2154">
        <v>9</v>
      </c>
      <c r="AI2154" t="s">
        <v>54</v>
      </c>
      <c r="AK2154">
        <v>0</v>
      </c>
      <c r="AM2154">
        <v>0</v>
      </c>
      <c r="AP2154" t="s">
        <v>355</v>
      </c>
    </row>
    <row r="2155" spans="1:42" customFormat="1">
      <c r="A2155">
        <v>134534</v>
      </c>
      <c r="B2155" t="s">
        <v>3425</v>
      </c>
      <c r="C2155" t="s">
        <v>3426</v>
      </c>
      <c r="D2155" s="18">
        <v>0</v>
      </c>
      <c r="E2155" s="13">
        <v>41739</v>
      </c>
      <c r="F2155" s="14">
        <v>0.42773148148148149</v>
      </c>
      <c r="G2155" s="18">
        <v>2223.4899999999998</v>
      </c>
      <c r="H2155">
        <v>0</v>
      </c>
      <c r="I2155" s="21">
        <f t="shared" si="66"/>
        <v>-3217011.1989999935</v>
      </c>
      <c r="M2155">
        <v>50474</v>
      </c>
      <c r="N2155">
        <v>24</v>
      </c>
      <c r="O2155" t="s">
        <v>68</v>
      </c>
      <c r="P2155">
        <v>1</v>
      </c>
      <c r="R2155">
        <v>1414</v>
      </c>
      <c r="S2155" s="13">
        <v>41785</v>
      </c>
      <c r="T2155" s="13">
        <v>41785</v>
      </c>
      <c r="W2155">
        <v>2014</v>
      </c>
      <c r="X2155">
        <v>24</v>
      </c>
      <c r="AC2155" t="s">
        <v>79</v>
      </c>
      <c r="AD2155" t="s">
        <v>319</v>
      </c>
      <c r="AE2155" t="str">
        <f t="shared" si="67"/>
        <v>COLÉGIO OLIMPO GOIÂNIA</v>
      </c>
      <c r="AG2155">
        <v>12</v>
      </c>
      <c r="AH2155">
        <v>9</v>
      </c>
      <c r="AI2155" t="s">
        <v>54</v>
      </c>
      <c r="AK2155">
        <v>0</v>
      </c>
      <c r="AM2155">
        <v>0</v>
      </c>
      <c r="AP2155" t="s">
        <v>355</v>
      </c>
    </row>
    <row r="2156" spans="1:42" customFormat="1">
      <c r="A2156">
        <v>134535</v>
      </c>
      <c r="B2156" t="s">
        <v>3427</v>
      </c>
      <c r="C2156" t="s">
        <v>3428</v>
      </c>
      <c r="D2156" s="18">
        <v>0</v>
      </c>
      <c r="E2156" s="13">
        <v>41739</v>
      </c>
      <c r="F2156" s="14">
        <v>0.42797453703703708</v>
      </c>
      <c r="G2156" s="18">
        <v>692.52</v>
      </c>
      <c r="H2156">
        <v>0</v>
      </c>
      <c r="I2156" s="21">
        <f t="shared" si="66"/>
        <v>-3217703.7189999935</v>
      </c>
      <c r="M2156">
        <v>50503</v>
      </c>
      <c r="N2156">
        <v>24</v>
      </c>
      <c r="O2156" t="s">
        <v>68</v>
      </c>
      <c r="P2156">
        <v>1</v>
      </c>
      <c r="R2156">
        <v>1414</v>
      </c>
      <c r="S2156" s="13">
        <v>41785</v>
      </c>
      <c r="T2156" s="13">
        <v>41785</v>
      </c>
      <c r="W2156">
        <v>2014</v>
      </c>
      <c r="X2156">
        <v>24</v>
      </c>
      <c r="AC2156" t="s">
        <v>79</v>
      </c>
      <c r="AD2156" t="s">
        <v>319</v>
      </c>
      <c r="AE2156" t="str">
        <f t="shared" si="67"/>
        <v>COLÉGIO OLIMPO GOIÂNIA</v>
      </c>
      <c r="AG2156">
        <v>12</v>
      </c>
      <c r="AH2156">
        <v>9</v>
      </c>
      <c r="AI2156" t="s">
        <v>54</v>
      </c>
      <c r="AK2156">
        <v>0</v>
      </c>
      <c r="AM2156">
        <v>0</v>
      </c>
      <c r="AP2156" t="s">
        <v>355</v>
      </c>
    </row>
    <row r="2157" spans="1:42" customFormat="1">
      <c r="A2157">
        <v>134536</v>
      </c>
      <c r="B2157" t="s">
        <v>3429</v>
      </c>
      <c r="C2157" t="s">
        <v>3430</v>
      </c>
      <c r="D2157" s="18">
        <v>0</v>
      </c>
      <c r="E2157" s="13">
        <v>41739</v>
      </c>
      <c r="F2157" s="14">
        <v>0.42824074074074076</v>
      </c>
      <c r="G2157" s="18">
        <v>4653.53</v>
      </c>
      <c r="H2157">
        <v>0</v>
      </c>
      <c r="I2157" s="21">
        <f t="shared" si="66"/>
        <v>-3222357.2489999933</v>
      </c>
      <c r="M2157">
        <v>50508</v>
      </c>
      <c r="N2157">
        <v>24</v>
      </c>
      <c r="O2157" t="s">
        <v>68</v>
      </c>
      <c r="P2157">
        <v>1</v>
      </c>
      <c r="R2157">
        <v>1414</v>
      </c>
      <c r="S2157" s="13">
        <v>41785</v>
      </c>
      <c r="T2157" s="13">
        <v>41785</v>
      </c>
      <c r="W2157">
        <v>2014</v>
      </c>
      <c r="X2157">
        <v>24</v>
      </c>
      <c r="AC2157" t="s">
        <v>79</v>
      </c>
      <c r="AD2157" t="s">
        <v>319</v>
      </c>
      <c r="AE2157" t="str">
        <f t="shared" si="67"/>
        <v>COLÉGIO OLIMPO GOIÂNIA</v>
      </c>
      <c r="AG2157">
        <v>12</v>
      </c>
      <c r="AH2157">
        <v>9</v>
      </c>
      <c r="AI2157" t="s">
        <v>54</v>
      </c>
      <c r="AK2157">
        <v>0</v>
      </c>
      <c r="AM2157">
        <v>0</v>
      </c>
      <c r="AP2157" t="s">
        <v>355</v>
      </c>
    </row>
    <row r="2158" spans="1:42" customFormat="1">
      <c r="A2158">
        <v>134537</v>
      </c>
      <c r="B2158" t="s">
        <v>3431</v>
      </c>
      <c r="C2158" t="s">
        <v>3432</v>
      </c>
      <c r="D2158" s="18">
        <v>0</v>
      </c>
      <c r="E2158" s="13">
        <v>41739</v>
      </c>
      <c r="F2158" s="14">
        <v>0.42858796296296298</v>
      </c>
      <c r="G2158" s="18">
        <v>1877.06</v>
      </c>
      <c r="H2158">
        <v>0</v>
      </c>
      <c r="I2158" s="21">
        <f t="shared" si="66"/>
        <v>-3224234.3089999934</v>
      </c>
      <c r="M2158">
        <v>50513</v>
      </c>
      <c r="N2158">
        <v>24</v>
      </c>
      <c r="O2158" t="s">
        <v>68</v>
      </c>
      <c r="P2158">
        <v>1</v>
      </c>
      <c r="R2158">
        <v>1414</v>
      </c>
      <c r="S2158" s="13">
        <v>41785</v>
      </c>
      <c r="T2158" s="13">
        <v>41785</v>
      </c>
      <c r="W2158">
        <v>2014</v>
      </c>
      <c r="X2158">
        <v>24</v>
      </c>
      <c r="AC2158" t="s">
        <v>79</v>
      </c>
      <c r="AD2158" t="s">
        <v>319</v>
      </c>
      <c r="AE2158" t="str">
        <f t="shared" si="67"/>
        <v>COLÉGIO OLIMPO GOIÂNIA</v>
      </c>
      <c r="AG2158">
        <v>12</v>
      </c>
      <c r="AH2158">
        <v>9</v>
      </c>
      <c r="AI2158" t="s">
        <v>54</v>
      </c>
      <c r="AK2158">
        <v>0</v>
      </c>
      <c r="AM2158">
        <v>0</v>
      </c>
      <c r="AP2158" t="s">
        <v>355</v>
      </c>
    </row>
    <row r="2159" spans="1:42" customFormat="1">
      <c r="A2159">
        <v>134538</v>
      </c>
      <c r="B2159" t="s">
        <v>3433</v>
      </c>
      <c r="C2159" t="s">
        <v>3434</v>
      </c>
      <c r="D2159" s="18">
        <v>0</v>
      </c>
      <c r="E2159" s="13">
        <v>41739</v>
      </c>
      <c r="F2159" s="14">
        <v>0.43063657407407407</v>
      </c>
      <c r="G2159" s="18">
        <v>5468.69</v>
      </c>
      <c r="H2159">
        <v>0</v>
      </c>
      <c r="I2159" s="21">
        <f t="shared" si="66"/>
        <v>-3229702.9989999933</v>
      </c>
      <c r="M2159">
        <v>50539</v>
      </c>
      <c r="N2159">
        <v>24</v>
      </c>
      <c r="O2159" t="s">
        <v>68</v>
      </c>
      <c r="P2159">
        <v>1</v>
      </c>
      <c r="R2159">
        <v>1546</v>
      </c>
      <c r="S2159" s="13">
        <v>41785</v>
      </c>
      <c r="T2159" s="13">
        <v>41785</v>
      </c>
      <c r="W2159">
        <v>2014</v>
      </c>
      <c r="X2159">
        <v>24</v>
      </c>
      <c r="AC2159" t="s">
        <v>164</v>
      </c>
      <c r="AD2159" t="s">
        <v>319</v>
      </c>
      <c r="AE2159" t="str">
        <f t="shared" si="67"/>
        <v>COLÉGIO OLIMPO ANÁPOLIS</v>
      </c>
      <c r="AG2159">
        <v>12</v>
      </c>
      <c r="AH2159">
        <v>9</v>
      </c>
      <c r="AI2159" t="s">
        <v>54</v>
      </c>
      <c r="AK2159">
        <v>0</v>
      </c>
      <c r="AM2159">
        <v>0</v>
      </c>
      <c r="AP2159" t="s">
        <v>355</v>
      </c>
    </row>
    <row r="2160" spans="1:42" customFormat="1">
      <c r="A2160">
        <v>132203</v>
      </c>
      <c r="B2160" t="s">
        <v>3435</v>
      </c>
      <c r="C2160" t="s">
        <v>3436</v>
      </c>
      <c r="D2160" s="18">
        <v>0</v>
      </c>
      <c r="E2160" s="13">
        <v>41739</v>
      </c>
      <c r="F2160" s="14">
        <v>0.4379513888888889</v>
      </c>
      <c r="G2160" s="18">
        <v>1020</v>
      </c>
      <c r="H2160">
        <v>0</v>
      </c>
      <c r="I2160" s="21">
        <f t="shared" si="66"/>
        <v>-3230722.9989999933</v>
      </c>
      <c r="M2160">
        <v>48528</v>
      </c>
      <c r="N2160">
        <v>7</v>
      </c>
      <c r="O2160" t="s">
        <v>44</v>
      </c>
      <c r="P2160">
        <v>1</v>
      </c>
      <c r="R2160">
        <v>1450</v>
      </c>
      <c r="S2160" s="13">
        <v>41779</v>
      </c>
      <c r="T2160" s="13">
        <v>41779</v>
      </c>
      <c r="W2160">
        <v>2014</v>
      </c>
      <c r="X2160">
        <v>7</v>
      </c>
      <c r="AC2160" t="s">
        <v>65</v>
      </c>
      <c r="AD2160" t="s">
        <v>320</v>
      </c>
      <c r="AE2160" t="str">
        <f t="shared" si="67"/>
        <v>COLÉGIO OLIMPO GOIÂNIA</v>
      </c>
      <c r="AG2160">
        <v>52</v>
      </c>
      <c r="AH2160">
        <v>2</v>
      </c>
      <c r="AI2160" t="s">
        <v>49</v>
      </c>
      <c r="AK2160">
        <v>0</v>
      </c>
      <c r="AM2160">
        <v>0</v>
      </c>
      <c r="AP2160" t="s">
        <v>327</v>
      </c>
    </row>
    <row r="2161" spans="1:42" customFormat="1">
      <c r="A2161">
        <v>132204</v>
      </c>
      <c r="B2161" t="s">
        <v>3437</v>
      </c>
      <c r="C2161" t="s">
        <v>3438</v>
      </c>
      <c r="D2161" s="18">
        <v>0</v>
      </c>
      <c r="E2161" s="13">
        <v>41739</v>
      </c>
      <c r="F2161" s="14">
        <v>0.4379513888888889</v>
      </c>
      <c r="G2161" s="18">
        <v>4590</v>
      </c>
      <c r="H2161">
        <v>0</v>
      </c>
      <c r="I2161" s="21">
        <f t="shared" si="66"/>
        <v>-3235312.9989999933</v>
      </c>
      <c r="M2161">
        <v>43787</v>
      </c>
      <c r="N2161">
        <v>7</v>
      </c>
      <c r="O2161" t="s">
        <v>44</v>
      </c>
      <c r="P2161">
        <v>1</v>
      </c>
      <c r="R2161">
        <v>1450</v>
      </c>
      <c r="S2161" s="13">
        <v>41779</v>
      </c>
      <c r="T2161" s="13">
        <v>41779</v>
      </c>
      <c r="W2161">
        <v>2014</v>
      </c>
      <c r="X2161">
        <v>7</v>
      </c>
      <c r="AC2161" t="s">
        <v>65</v>
      </c>
      <c r="AD2161" t="s">
        <v>320</v>
      </c>
      <c r="AE2161" t="str">
        <f t="shared" si="67"/>
        <v>COLÉGIO OLIMPO GOIÂNIA</v>
      </c>
      <c r="AG2161">
        <v>52</v>
      </c>
      <c r="AH2161">
        <v>2</v>
      </c>
      <c r="AI2161" t="s">
        <v>49</v>
      </c>
      <c r="AK2161">
        <v>0</v>
      </c>
      <c r="AM2161">
        <v>0</v>
      </c>
      <c r="AP2161" t="s">
        <v>327</v>
      </c>
    </row>
    <row r="2162" spans="1:42" customFormat="1">
      <c r="A2162">
        <v>132202</v>
      </c>
      <c r="B2162" t="s">
        <v>3439</v>
      </c>
      <c r="C2162" t="s">
        <v>3440</v>
      </c>
      <c r="D2162" s="18">
        <v>0</v>
      </c>
      <c r="E2162" s="13">
        <v>41739</v>
      </c>
      <c r="F2162" s="14">
        <v>0.4379513888888889</v>
      </c>
      <c r="G2162" s="18">
        <v>2500</v>
      </c>
      <c r="H2162">
        <v>0</v>
      </c>
      <c r="I2162" s="21">
        <f t="shared" si="66"/>
        <v>-3237812.9989999933</v>
      </c>
      <c r="M2162">
        <v>46283</v>
      </c>
      <c r="N2162">
        <v>7</v>
      </c>
      <c r="O2162" t="s">
        <v>44</v>
      </c>
      <c r="P2162">
        <v>1</v>
      </c>
      <c r="R2162">
        <v>1604</v>
      </c>
      <c r="S2162" s="13">
        <v>41779</v>
      </c>
      <c r="T2162" s="13">
        <v>41779</v>
      </c>
      <c r="W2162">
        <v>2014</v>
      </c>
      <c r="X2162">
        <v>7</v>
      </c>
      <c r="AC2162" t="s">
        <v>82</v>
      </c>
      <c r="AD2162" t="s">
        <v>320</v>
      </c>
      <c r="AE2162" t="str">
        <f t="shared" si="67"/>
        <v>COLÉGIO OLIMPO GOIÂNIA</v>
      </c>
      <c r="AG2162">
        <v>52</v>
      </c>
      <c r="AH2162">
        <v>2</v>
      </c>
      <c r="AI2162" t="s">
        <v>49</v>
      </c>
      <c r="AK2162">
        <v>0</v>
      </c>
      <c r="AM2162">
        <v>0</v>
      </c>
      <c r="AP2162" t="s">
        <v>327</v>
      </c>
    </row>
    <row r="2163" spans="1:42" customFormat="1">
      <c r="A2163">
        <v>132206</v>
      </c>
      <c r="B2163" t="s">
        <v>3441</v>
      </c>
      <c r="C2163" t="s">
        <v>3442</v>
      </c>
      <c r="D2163" s="18">
        <v>0</v>
      </c>
      <c r="E2163" s="13">
        <v>41739</v>
      </c>
      <c r="F2163" s="14">
        <v>0.43796296296296294</v>
      </c>
      <c r="G2163" s="18">
        <v>1260</v>
      </c>
      <c r="H2163">
        <v>0</v>
      </c>
      <c r="I2163" s="21">
        <f t="shared" si="66"/>
        <v>-3239072.9989999933</v>
      </c>
      <c r="M2163">
        <v>50256</v>
      </c>
      <c r="N2163">
        <v>7</v>
      </c>
      <c r="O2163" t="s">
        <v>44</v>
      </c>
      <c r="P2163">
        <v>1</v>
      </c>
      <c r="R2163">
        <v>1532</v>
      </c>
      <c r="S2163" s="13">
        <v>41779</v>
      </c>
      <c r="T2163" s="13">
        <v>41779</v>
      </c>
      <c r="W2163">
        <v>2014</v>
      </c>
      <c r="X2163">
        <v>7</v>
      </c>
      <c r="AC2163" t="s">
        <v>146</v>
      </c>
      <c r="AD2163" t="s">
        <v>319</v>
      </c>
      <c r="AE2163" t="str">
        <f t="shared" si="67"/>
        <v>COLÉGIO OLIMPO UBERLÂNDIA</v>
      </c>
      <c r="AG2163">
        <v>52</v>
      </c>
      <c r="AH2163">
        <v>2</v>
      </c>
      <c r="AI2163" t="s">
        <v>49</v>
      </c>
      <c r="AK2163">
        <v>0</v>
      </c>
      <c r="AM2163">
        <v>0</v>
      </c>
      <c r="AP2163" t="s">
        <v>327</v>
      </c>
    </row>
    <row r="2164" spans="1:42" customFormat="1">
      <c r="A2164">
        <v>132205</v>
      </c>
      <c r="B2164" t="s">
        <v>3443</v>
      </c>
      <c r="C2164" t="s">
        <v>3444</v>
      </c>
      <c r="D2164" s="18">
        <v>0</v>
      </c>
      <c r="E2164" s="13">
        <v>41739</v>
      </c>
      <c r="F2164" s="14">
        <v>0.43796296296296294</v>
      </c>
      <c r="G2164" s="18">
        <v>1500</v>
      </c>
      <c r="H2164">
        <v>0</v>
      </c>
      <c r="I2164" s="21">
        <f t="shared" si="66"/>
        <v>-3240572.9989999933</v>
      </c>
      <c r="M2164">
        <v>48527</v>
      </c>
      <c r="N2164">
        <v>7</v>
      </c>
      <c r="O2164" t="s">
        <v>44</v>
      </c>
      <c r="P2164">
        <v>1</v>
      </c>
      <c r="R2164">
        <v>1450</v>
      </c>
      <c r="S2164" s="13">
        <v>41779</v>
      </c>
      <c r="T2164" s="13">
        <v>41779</v>
      </c>
      <c r="W2164">
        <v>2014</v>
      </c>
      <c r="X2164">
        <v>7</v>
      </c>
      <c r="AC2164" t="s">
        <v>65</v>
      </c>
      <c r="AD2164" t="s">
        <v>320</v>
      </c>
      <c r="AE2164" t="str">
        <f t="shared" si="67"/>
        <v>COLÉGIO OLIMPO GOIÂNIA</v>
      </c>
      <c r="AG2164">
        <v>52</v>
      </c>
      <c r="AH2164">
        <v>2</v>
      </c>
      <c r="AI2164" t="s">
        <v>49</v>
      </c>
      <c r="AK2164">
        <v>0</v>
      </c>
      <c r="AM2164">
        <v>0</v>
      </c>
      <c r="AP2164" t="s">
        <v>327</v>
      </c>
    </row>
    <row r="2165" spans="1:42" customFormat="1">
      <c r="A2165">
        <v>132208</v>
      </c>
      <c r="B2165" t="s">
        <v>3445</v>
      </c>
      <c r="C2165" t="s">
        <v>3446</v>
      </c>
      <c r="D2165" s="18">
        <v>0</v>
      </c>
      <c r="E2165" s="13">
        <v>41739</v>
      </c>
      <c r="F2165" s="14">
        <v>0.43797453703703698</v>
      </c>
      <c r="G2165" s="18">
        <v>2000</v>
      </c>
      <c r="H2165">
        <v>0</v>
      </c>
      <c r="I2165" s="21">
        <f t="shared" si="66"/>
        <v>-3242572.9989999933</v>
      </c>
      <c r="M2165">
        <v>48237</v>
      </c>
      <c r="N2165">
        <v>7</v>
      </c>
      <c r="O2165" t="s">
        <v>44</v>
      </c>
      <c r="P2165">
        <v>2</v>
      </c>
      <c r="R2165">
        <v>1530</v>
      </c>
      <c r="S2165" s="13">
        <v>41779</v>
      </c>
      <c r="T2165" s="13">
        <v>41779</v>
      </c>
      <c r="W2165">
        <v>2014</v>
      </c>
      <c r="X2165">
        <v>7</v>
      </c>
      <c r="AC2165" t="s">
        <v>84</v>
      </c>
      <c r="AD2165" t="s">
        <v>319</v>
      </c>
      <c r="AE2165" t="str">
        <f t="shared" si="67"/>
        <v>COLÉGIO OLIMPO UBERLÂNDIA</v>
      </c>
      <c r="AG2165">
        <v>52</v>
      </c>
      <c r="AH2165">
        <v>2</v>
      </c>
      <c r="AI2165" t="s">
        <v>49</v>
      </c>
      <c r="AK2165">
        <v>0</v>
      </c>
      <c r="AM2165">
        <v>0</v>
      </c>
      <c r="AP2165" t="s">
        <v>327</v>
      </c>
    </row>
    <row r="2166" spans="1:42" customFormat="1">
      <c r="A2166">
        <v>132207</v>
      </c>
      <c r="B2166" t="s">
        <v>3447</v>
      </c>
      <c r="C2166" t="s">
        <v>3448</v>
      </c>
      <c r="D2166" s="18">
        <v>0</v>
      </c>
      <c r="E2166" s="13">
        <v>41739</v>
      </c>
      <c r="F2166" s="14">
        <v>0.43797453703703698</v>
      </c>
      <c r="G2166" s="18">
        <v>945</v>
      </c>
      <c r="H2166">
        <v>0</v>
      </c>
      <c r="I2166" s="21">
        <f t="shared" si="66"/>
        <v>-3243517.9989999933</v>
      </c>
      <c r="M2166">
        <v>50226</v>
      </c>
      <c r="N2166">
        <v>7</v>
      </c>
      <c r="O2166" t="s">
        <v>44</v>
      </c>
      <c r="P2166">
        <v>1</v>
      </c>
      <c r="R2166">
        <v>1532</v>
      </c>
      <c r="S2166" s="13">
        <v>41779</v>
      </c>
      <c r="T2166" s="13">
        <v>41779</v>
      </c>
      <c r="W2166">
        <v>2014</v>
      </c>
      <c r="X2166">
        <v>7</v>
      </c>
      <c r="AC2166" t="s">
        <v>146</v>
      </c>
      <c r="AD2166" t="s">
        <v>319</v>
      </c>
      <c r="AE2166" t="str">
        <f t="shared" si="67"/>
        <v>COLÉGIO OLIMPO UBERLÂNDIA</v>
      </c>
      <c r="AG2166">
        <v>52</v>
      </c>
      <c r="AH2166">
        <v>2</v>
      </c>
      <c r="AI2166" t="s">
        <v>49</v>
      </c>
      <c r="AK2166">
        <v>0</v>
      </c>
      <c r="AM2166">
        <v>0</v>
      </c>
      <c r="AP2166" t="s">
        <v>327</v>
      </c>
    </row>
    <row r="2167" spans="1:42" customFormat="1">
      <c r="A2167">
        <v>124607</v>
      </c>
      <c r="B2167">
        <v>144290</v>
      </c>
      <c r="C2167" t="s">
        <v>3449</v>
      </c>
      <c r="D2167" s="18">
        <v>1339</v>
      </c>
      <c r="E2167" s="13">
        <v>41739</v>
      </c>
      <c r="F2167" s="14">
        <v>0.4485763888888889</v>
      </c>
      <c r="G2167" s="18">
        <v>0</v>
      </c>
      <c r="H2167">
        <v>0</v>
      </c>
      <c r="I2167" s="21">
        <f t="shared" si="66"/>
        <v>-3242178.9989999933</v>
      </c>
      <c r="L2167">
        <v>144290</v>
      </c>
      <c r="N2167">
        <v>14</v>
      </c>
      <c r="O2167" t="s">
        <v>144</v>
      </c>
      <c r="P2167">
        <v>1</v>
      </c>
      <c r="R2167">
        <v>2</v>
      </c>
      <c r="S2167" s="13">
        <v>41740</v>
      </c>
      <c r="T2167" s="13">
        <v>41740</v>
      </c>
      <c r="U2167">
        <v>18241</v>
      </c>
      <c r="V2167">
        <v>20140410</v>
      </c>
      <c r="W2167">
        <v>2014</v>
      </c>
      <c r="X2167">
        <v>14</v>
      </c>
      <c r="AC2167" t="s">
        <v>48</v>
      </c>
      <c r="AD2167" t="s">
        <v>319</v>
      </c>
      <c r="AE2167" t="str">
        <f t="shared" si="67"/>
        <v>COLÉGIO OLIMPO GOIÂNIA</v>
      </c>
      <c r="AG2167">
        <v>12</v>
      </c>
      <c r="AH2167">
        <v>4</v>
      </c>
      <c r="AI2167" t="s">
        <v>78</v>
      </c>
      <c r="AM2167">
        <v>0</v>
      </c>
      <c r="AP2167" t="s">
        <v>355</v>
      </c>
    </row>
    <row r="2168" spans="1:42" customFormat="1">
      <c r="A2168">
        <v>124608</v>
      </c>
      <c r="B2168">
        <v>144245</v>
      </c>
      <c r="C2168" t="s">
        <v>3450</v>
      </c>
      <c r="D2168" s="18">
        <v>1370.18</v>
      </c>
      <c r="E2168" s="13">
        <v>41739</v>
      </c>
      <c r="F2168" s="14">
        <v>0.4485763888888889</v>
      </c>
      <c r="G2168" s="18">
        <v>0</v>
      </c>
      <c r="H2168">
        <v>0</v>
      </c>
      <c r="I2168" s="21">
        <f t="shared" si="66"/>
        <v>-3240808.8189999931</v>
      </c>
      <c r="L2168">
        <v>144245</v>
      </c>
      <c r="N2168">
        <v>14</v>
      </c>
      <c r="O2168" t="s">
        <v>144</v>
      </c>
      <c r="P2168">
        <v>1</v>
      </c>
      <c r="R2168">
        <v>2</v>
      </c>
      <c r="S2168" s="13">
        <v>41740</v>
      </c>
      <c r="T2168" s="13">
        <v>41740</v>
      </c>
      <c r="U2168">
        <v>18242</v>
      </c>
      <c r="V2168">
        <v>20140410</v>
      </c>
      <c r="W2168">
        <v>2014</v>
      </c>
      <c r="X2168">
        <v>14</v>
      </c>
      <c r="AC2168" t="s">
        <v>48</v>
      </c>
      <c r="AD2168" t="s">
        <v>319</v>
      </c>
      <c r="AE2168" t="str">
        <f t="shared" si="67"/>
        <v>COLÉGIO OLIMPO GOIÂNIA</v>
      </c>
      <c r="AG2168">
        <v>12</v>
      </c>
      <c r="AH2168">
        <v>4</v>
      </c>
      <c r="AI2168" t="s">
        <v>78</v>
      </c>
      <c r="AM2168">
        <v>0</v>
      </c>
      <c r="AP2168" t="s">
        <v>355</v>
      </c>
    </row>
    <row r="2169" spans="1:42" customFormat="1">
      <c r="A2169">
        <v>124609</v>
      </c>
      <c r="B2169">
        <v>144355</v>
      </c>
      <c r="C2169" t="s">
        <v>3451</v>
      </c>
      <c r="D2169" s="18">
        <v>1370.18</v>
      </c>
      <c r="E2169" s="13">
        <v>41739</v>
      </c>
      <c r="F2169" s="14">
        <v>0.4485763888888889</v>
      </c>
      <c r="G2169" s="18">
        <v>0</v>
      </c>
      <c r="H2169">
        <v>0</v>
      </c>
      <c r="I2169" s="21">
        <f t="shared" si="66"/>
        <v>-3239438.638999993</v>
      </c>
      <c r="L2169">
        <v>144355</v>
      </c>
      <c r="N2169">
        <v>14</v>
      </c>
      <c r="O2169" t="s">
        <v>144</v>
      </c>
      <c r="P2169">
        <v>1</v>
      </c>
      <c r="R2169">
        <v>2</v>
      </c>
      <c r="S2169" s="13">
        <v>41740</v>
      </c>
      <c r="T2169" s="13">
        <v>41740</v>
      </c>
      <c r="U2169">
        <v>18243</v>
      </c>
      <c r="V2169">
        <v>20140410</v>
      </c>
      <c r="W2169">
        <v>2014</v>
      </c>
      <c r="X2169">
        <v>14</v>
      </c>
      <c r="AC2169" t="s">
        <v>48</v>
      </c>
      <c r="AD2169" t="s">
        <v>319</v>
      </c>
      <c r="AE2169" t="str">
        <f t="shared" si="67"/>
        <v>COLÉGIO OLIMPO GOIÂNIA</v>
      </c>
      <c r="AG2169">
        <v>12</v>
      </c>
      <c r="AH2169">
        <v>4</v>
      </c>
      <c r="AI2169" t="s">
        <v>78</v>
      </c>
      <c r="AM2169">
        <v>0</v>
      </c>
      <c r="AP2169" t="s">
        <v>355</v>
      </c>
    </row>
    <row r="2170" spans="1:42" customFormat="1">
      <c r="A2170">
        <v>124610</v>
      </c>
      <c r="B2170">
        <v>144176</v>
      </c>
      <c r="C2170" t="s">
        <v>3452</v>
      </c>
      <c r="D2170" s="18">
        <v>1339</v>
      </c>
      <c r="E2170" s="13">
        <v>41739</v>
      </c>
      <c r="F2170" s="14">
        <v>0.4485763888888889</v>
      </c>
      <c r="G2170" s="18">
        <v>0</v>
      </c>
      <c r="H2170">
        <v>0</v>
      </c>
      <c r="I2170" s="21">
        <f t="shared" si="66"/>
        <v>-3238099.638999993</v>
      </c>
      <c r="L2170">
        <v>144176</v>
      </c>
      <c r="N2170">
        <v>14</v>
      </c>
      <c r="O2170" t="s">
        <v>144</v>
      </c>
      <c r="P2170">
        <v>1</v>
      </c>
      <c r="R2170">
        <v>2</v>
      </c>
      <c r="S2170" s="13">
        <v>41740</v>
      </c>
      <c r="T2170" s="13">
        <v>41740</v>
      </c>
      <c r="U2170">
        <v>18244</v>
      </c>
      <c r="V2170">
        <v>20140410</v>
      </c>
      <c r="W2170">
        <v>2014</v>
      </c>
      <c r="X2170">
        <v>14</v>
      </c>
      <c r="AC2170" t="s">
        <v>48</v>
      </c>
      <c r="AD2170" t="s">
        <v>319</v>
      </c>
      <c r="AE2170" t="str">
        <f t="shared" si="67"/>
        <v>COLÉGIO OLIMPO GOIÂNIA</v>
      </c>
      <c r="AG2170">
        <v>12</v>
      </c>
      <c r="AH2170">
        <v>4</v>
      </c>
      <c r="AI2170" t="s">
        <v>78</v>
      </c>
      <c r="AM2170">
        <v>0</v>
      </c>
      <c r="AP2170" t="s">
        <v>355</v>
      </c>
    </row>
    <row r="2171" spans="1:42" customFormat="1">
      <c r="A2171">
        <v>124613</v>
      </c>
      <c r="B2171">
        <v>143040</v>
      </c>
      <c r="C2171" t="s">
        <v>3453</v>
      </c>
      <c r="D2171" s="18">
        <v>1370.18</v>
      </c>
      <c r="E2171" s="13">
        <v>41739</v>
      </c>
      <c r="F2171" s="14">
        <v>0.44858796296296299</v>
      </c>
      <c r="G2171" s="18">
        <v>0</v>
      </c>
      <c r="H2171">
        <v>0</v>
      </c>
      <c r="I2171" s="21">
        <f t="shared" si="66"/>
        <v>-3236729.4589999928</v>
      </c>
      <c r="L2171">
        <v>143040</v>
      </c>
      <c r="N2171">
        <v>14</v>
      </c>
      <c r="O2171" t="s">
        <v>144</v>
      </c>
      <c r="P2171">
        <v>1</v>
      </c>
      <c r="R2171">
        <v>2</v>
      </c>
      <c r="S2171" s="13">
        <v>41740</v>
      </c>
      <c r="T2171" s="13">
        <v>41740</v>
      </c>
      <c r="U2171">
        <v>18247</v>
      </c>
      <c r="V2171">
        <v>20140410</v>
      </c>
      <c r="W2171">
        <v>2014</v>
      </c>
      <c r="X2171">
        <v>14</v>
      </c>
      <c r="AC2171" t="s">
        <v>48</v>
      </c>
      <c r="AD2171" t="s">
        <v>319</v>
      </c>
      <c r="AE2171" t="str">
        <f t="shared" si="67"/>
        <v>COLÉGIO OLIMPO GOIÂNIA</v>
      </c>
      <c r="AG2171">
        <v>12</v>
      </c>
      <c r="AH2171">
        <v>4</v>
      </c>
      <c r="AI2171" t="s">
        <v>78</v>
      </c>
      <c r="AM2171">
        <v>0</v>
      </c>
      <c r="AP2171" t="s">
        <v>355</v>
      </c>
    </row>
    <row r="2172" spans="1:42" customFormat="1">
      <c r="A2172">
        <v>124611</v>
      </c>
      <c r="B2172">
        <v>144063</v>
      </c>
      <c r="C2172" t="s">
        <v>3454</v>
      </c>
      <c r="D2172" s="18">
        <v>1339</v>
      </c>
      <c r="E2172" s="13">
        <v>41739</v>
      </c>
      <c r="F2172" s="14">
        <v>0.44858796296296299</v>
      </c>
      <c r="G2172" s="18">
        <v>0</v>
      </c>
      <c r="H2172">
        <v>0</v>
      </c>
      <c r="I2172" s="21">
        <f t="shared" si="66"/>
        <v>-3235390.4589999928</v>
      </c>
      <c r="L2172">
        <v>144063</v>
      </c>
      <c r="N2172">
        <v>14</v>
      </c>
      <c r="O2172" t="s">
        <v>144</v>
      </c>
      <c r="P2172">
        <v>1</v>
      </c>
      <c r="R2172">
        <v>2</v>
      </c>
      <c r="S2172" s="13">
        <v>41740</v>
      </c>
      <c r="T2172" s="13">
        <v>41740</v>
      </c>
      <c r="U2172">
        <v>18245</v>
      </c>
      <c r="V2172">
        <v>20140410</v>
      </c>
      <c r="W2172">
        <v>2014</v>
      </c>
      <c r="X2172">
        <v>14</v>
      </c>
      <c r="AC2172" t="s">
        <v>48</v>
      </c>
      <c r="AD2172" t="s">
        <v>319</v>
      </c>
      <c r="AE2172" t="str">
        <f t="shared" si="67"/>
        <v>COLÉGIO OLIMPO GOIÂNIA</v>
      </c>
      <c r="AG2172">
        <v>12</v>
      </c>
      <c r="AH2172">
        <v>4</v>
      </c>
      <c r="AI2172" t="s">
        <v>78</v>
      </c>
      <c r="AM2172">
        <v>0</v>
      </c>
      <c r="AP2172" t="s">
        <v>355</v>
      </c>
    </row>
    <row r="2173" spans="1:42" customFormat="1">
      <c r="A2173">
        <v>124615</v>
      </c>
      <c r="B2173">
        <v>146294</v>
      </c>
      <c r="C2173" t="s">
        <v>3455</v>
      </c>
      <c r="D2173" s="18">
        <v>1492</v>
      </c>
      <c r="E2173" s="13">
        <v>41739</v>
      </c>
      <c r="F2173" s="14">
        <v>0.44858796296296299</v>
      </c>
      <c r="G2173" s="18">
        <v>0</v>
      </c>
      <c r="H2173">
        <v>0</v>
      </c>
      <c r="I2173" s="21">
        <f t="shared" si="66"/>
        <v>-3233898.4589999928</v>
      </c>
      <c r="L2173">
        <v>146294</v>
      </c>
      <c r="N2173">
        <v>14</v>
      </c>
      <c r="O2173" t="s">
        <v>144</v>
      </c>
      <c r="P2173">
        <v>1</v>
      </c>
      <c r="R2173">
        <v>2</v>
      </c>
      <c r="S2173" s="13">
        <v>41740</v>
      </c>
      <c r="T2173" s="13">
        <v>41740</v>
      </c>
      <c r="U2173">
        <v>18249</v>
      </c>
      <c r="V2173">
        <v>20140410</v>
      </c>
      <c r="W2173">
        <v>2014</v>
      </c>
      <c r="X2173">
        <v>14</v>
      </c>
      <c r="AC2173" t="s">
        <v>48</v>
      </c>
      <c r="AD2173" t="s">
        <v>319</v>
      </c>
      <c r="AE2173" t="str">
        <f t="shared" si="67"/>
        <v>COLÉGIO OLIMPO GOIÂNIA</v>
      </c>
      <c r="AG2173">
        <v>12</v>
      </c>
      <c r="AH2173">
        <v>4</v>
      </c>
      <c r="AI2173" t="s">
        <v>78</v>
      </c>
      <c r="AM2173">
        <v>0</v>
      </c>
      <c r="AP2173" t="s">
        <v>355</v>
      </c>
    </row>
    <row r="2174" spans="1:42" customFormat="1">
      <c r="A2174">
        <v>124614</v>
      </c>
      <c r="B2174">
        <v>145894</v>
      </c>
      <c r="C2174" t="s">
        <v>3456</v>
      </c>
      <c r="D2174" s="18">
        <v>1526.74</v>
      </c>
      <c r="E2174" s="13">
        <v>41739</v>
      </c>
      <c r="F2174" s="14">
        <v>0.44858796296296299</v>
      </c>
      <c r="G2174" s="18">
        <v>0</v>
      </c>
      <c r="H2174">
        <v>0</v>
      </c>
      <c r="I2174" s="21">
        <f t="shared" si="66"/>
        <v>-3232371.7189999926</v>
      </c>
      <c r="L2174">
        <v>145894</v>
      </c>
      <c r="N2174">
        <v>14</v>
      </c>
      <c r="O2174" t="s">
        <v>144</v>
      </c>
      <c r="P2174">
        <v>1</v>
      </c>
      <c r="R2174">
        <v>2</v>
      </c>
      <c r="S2174" s="13">
        <v>41740</v>
      </c>
      <c r="T2174" s="13">
        <v>41740</v>
      </c>
      <c r="U2174">
        <v>18248</v>
      </c>
      <c r="V2174">
        <v>20140410</v>
      </c>
      <c r="W2174">
        <v>2014</v>
      </c>
      <c r="X2174">
        <v>14</v>
      </c>
      <c r="AC2174" t="s">
        <v>48</v>
      </c>
      <c r="AD2174" t="s">
        <v>319</v>
      </c>
      <c r="AE2174" t="str">
        <f t="shared" si="67"/>
        <v>COLÉGIO OLIMPO GOIÂNIA</v>
      </c>
      <c r="AG2174">
        <v>12</v>
      </c>
      <c r="AH2174">
        <v>4</v>
      </c>
      <c r="AI2174" t="s">
        <v>78</v>
      </c>
      <c r="AM2174">
        <v>0</v>
      </c>
      <c r="AP2174" t="s">
        <v>355</v>
      </c>
    </row>
    <row r="2175" spans="1:42" customFormat="1">
      <c r="A2175">
        <v>124612</v>
      </c>
      <c r="B2175">
        <v>142986</v>
      </c>
      <c r="C2175" t="s">
        <v>3457</v>
      </c>
      <c r="D2175" s="18">
        <v>1370.18</v>
      </c>
      <c r="E2175" s="13">
        <v>41739</v>
      </c>
      <c r="F2175" s="14">
        <v>0.44858796296296299</v>
      </c>
      <c r="G2175" s="18">
        <v>0</v>
      </c>
      <c r="H2175">
        <v>0</v>
      </c>
      <c r="I2175" s="21">
        <f t="shared" si="66"/>
        <v>-3231001.5389999924</v>
      </c>
      <c r="L2175">
        <v>142986</v>
      </c>
      <c r="N2175">
        <v>14</v>
      </c>
      <c r="O2175" t="s">
        <v>144</v>
      </c>
      <c r="P2175">
        <v>1</v>
      </c>
      <c r="R2175">
        <v>2</v>
      </c>
      <c r="S2175" s="13">
        <v>41740</v>
      </c>
      <c r="T2175" s="13">
        <v>41740</v>
      </c>
      <c r="U2175">
        <v>18246</v>
      </c>
      <c r="V2175">
        <v>20140410</v>
      </c>
      <c r="W2175">
        <v>2014</v>
      </c>
      <c r="X2175">
        <v>14</v>
      </c>
      <c r="AC2175" t="s">
        <v>48</v>
      </c>
      <c r="AD2175" t="s">
        <v>319</v>
      </c>
      <c r="AE2175" t="str">
        <f t="shared" si="67"/>
        <v>COLÉGIO OLIMPO GOIÂNIA</v>
      </c>
      <c r="AG2175">
        <v>12</v>
      </c>
      <c r="AH2175">
        <v>4</v>
      </c>
      <c r="AI2175" t="s">
        <v>78</v>
      </c>
      <c r="AM2175">
        <v>0</v>
      </c>
      <c r="AP2175" t="s">
        <v>355</v>
      </c>
    </row>
    <row r="2176" spans="1:42" customFormat="1">
      <c r="A2176">
        <v>124616</v>
      </c>
      <c r="B2176">
        <v>164223</v>
      </c>
      <c r="C2176" t="s">
        <v>3458</v>
      </c>
      <c r="D2176" s="18">
        <v>1370.18</v>
      </c>
      <c r="E2176" s="13">
        <v>41739</v>
      </c>
      <c r="F2176" s="14">
        <v>0.44858796296296299</v>
      </c>
      <c r="G2176" s="18">
        <v>0</v>
      </c>
      <c r="H2176">
        <v>0</v>
      </c>
      <c r="I2176" s="21">
        <f t="shared" si="66"/>
        <v>-3229631.3589999923</v>
      </c>
      <c r="L2176">
        <v>164223</v>
      </c>
      <c r="N2176">
        <v>14</v>
      </c>
      <c r="O2176" t="s">
        <v>144</v>
      </c>
      <c r="P2176">
        <v>1</v>
      </c>
      <c r="R2176">
        <v>2</v>
      </c>
      <c r="S2176" s="13">
        <v>41740</v>
      </c>
      <c r="T2176" s="13">
        <v>41740</v>
      </c>
      <c r="U2176">
        <v>18250</v>
      </c>
      <c r="V2176">
        <v>20140410</v>
      </c>
      <c r="W2176">
        <v>2014</v>
      </c>
      <c r="X2176">
        <v>14</v>
      </c>
      <c r="AC2176" t="s">
        <v>48</v>
      </c>
      <c r="AD2176" t="s">
        <v>319</v>
      </c>
      <c r="AE2176" t="str">
        <f t="shared" si="67"/>
        <v>COLÉGIO OLIMPO GOIÂNIA</v>
      </c>
      <c r="AG2176">
        <v>12</v>
      </c>
      <c r="AH2176">
        <v>4</v>
      </c>
      <c r="AI2176" t="s">
        <v>78</v>
      </c>
      <c r="AM2176">
        <v>0</v>
      </c>
      <c r="AP2176" t="s">
        <v>355</v>
      </c>
    </row>
    <row r="2177" spans="1:42" customFormat="1">
      <c r="A2177">
        <v>124617</v>
      </c>
      <c r="B2177">
        <v>164558</v>
      </c>
      <c r="C2177" t="s">
        <v>3459</v>
      </c>
      <c r="D2177" s="18">
        <v>1526.74</v>
      </c>
      <c r="E2177" s="13">
        <v>41739</v>
      </c>
      <c r="F2177" s="14">
        <v>0.44858796296296299</v>
      </c>
      <c r="G2177" s="18">
        <v>0</v>
      </c>
      <c r="H2177">
        <v>0</v>
      </c>
      <c r="I2177" s="21">
        <f t="shared" si="66"/>
        <v>-3228104.618999992</v>
      </c>
      <c r="L2177">
        <v>164558</v>
      </c>
      <c r="N2177">
        <v>14</v>
      </c>
      <c r="O2177" t="s">
        <v>144</v>
      </c>
      <c r="P2177">
        <v>1</v>
      </c>
      <c r="R2177">
        <v>2</v>
      </c>
      <c r="S2177" s="13">
        <v>41740</v>
      </c>
      <c r="T2177" s="13">
        <v>41740</v>
      </c>
      <c r="U2177">
        <v>18251</v>
      </c>
      <c r="V2177">
        <v>20140410</v>
      </c>
      <c r="W2177">
        <v>2014</v>
      </c>
      <c r="X2177">
        <v>14</v>
      </c>
      <c r="AC2177" t="s">
        <v>48</v>
      </c>
      <c r="AD2177" t="s">
        <v>319</v>
      </c>
      <c r="AE2177" t="str">
        <f t="shared" si="67"/>
        <v>COLÉGIO OLIMPO GOIÂNIA</v>
      </c>
      <c r="AG2177">
        <v>12</v>
      </c>
      <c r="AH2177">
        <v>4</v>
      </c>
      <c r="AI2177" t="s">
        <v>78</v>
      </c>
      <c r="AM2177">
        <v>0</v>
      </c>
      <c r="AP2177" t="s">
        <v>355</v>
      </c>
    </row>
    <row r="2178" spans="1:42" customFormat="1">
      <c r="A2178">
        <v>132234</v>
      </c>
      <c r="B2178" t="s">
        <v>3460</v>
      </c>
      <c r="C2178" t="s">
        <v>3461</v>
      </c>
      <c r="D2178" s="18">
        <v>0</v>
      </c>
      <c r="E2178" s="13">
        <v>41739</v>
      </c>
      <c r="F2178" s="14">
        <v>0.45047453703703705</v>
      </c>
      <c r="G2178" s="18">
        <v>7418.18</v>
      </c>
      <c r="H2178">
        <v>0</v>
      </c>
      <c r="I2178" s="21">
        <f t="shared" si="66"/>
        <v>-3235522.7989999922</v>
      </c>
      <c r="M2178">
        <v>47181</v>
      </c>
      <c r="N2178">
        <v>7</v>
      </c>
      <c r="O2178" t="s">
        <v>44</v>
      </c>
      <c r="P2178">
        <v>1</v>
      </c>
      <c r="R2178">
        <v>566</v>
      </c>
      <c r="S2178" s="13">
        <v>41779</v>
      </c>
      <c r="T2178" s="13">
        <v>41779</v>
      </c>
      <c r="W2178">
        <v>2014</v>
      </c>
      <c r="X2178">
        <v>7</v>
      </c>
      <c r="AC2178" t="s">
        <v>72</v>
      </c>
      <c r="AD2178" t="s">
        <v>319</v>
      </c>
      <c r="AE2178" t="str">
        <f t="shared" si="67"/>
        <v>COLÉGIO OLIMPO GOIÂNIA</v>
      </c>
      <c r="AG2178">
        <v>52</v>
      </c>
      <c r="AH2178">
        <v>2</v>
      </c>
      <c r="AI2178" t="s">
        <v>49</v>
      </c>
      <c r="AK2178">
        <v>0</v>
      </c>
      <c r="AM2178">
        <v>0</v>
      </c>
      <c r="AP2178" t="s">
        <v>327</v>
      </c>
    </row>
    <row r="2179" spans="1:42" customFormat="1">
      <c r="A2179">
        <v>133139</v>
      </c>
      <c r="B2179" t="s">
        <v>3462</v>
      </c>
      <c r="C2179" t="s">
        <v>3463</v>
      </c>
      <c r="D2179" s="18">
        <v>0</v>
      </c>
      <c r="E2179" s="13">
        <v>41739</v>
      </c>
      <c r="F2179" s="14">
        <v>0.45407407407407407</v>
      </c>
      <c r="G2179" s="18">
        <v>7.4</v>
      </c>
      <c r="H2179">
        <v>0</v>
      </c>
      <c r="I2179" s="21">
        <f t="shared" si="66"/>
        <v>-3235530.1989999921</v>
      </c>
      <c r="M2179">
        <v>53080</v>
      </c>
      <c r="N2179">
        <v>7</v>
      </c>
      <c r="O2179" t="s">
        <v>44</v>
      </c>
      <c r="P2179">
        <v>1</v>
      </c>
      <c r="R2179">
        <v>575</v>
      </c>
      <c r="S2179" s="13">
        <v>41784</v>
      </c>
      <c r="T2179" s="13">
        <v>41784</v>
      </c>
      <c r="W2179">
        <v>2014</v>
      </c>
      <c r="X2179">
        <v>7</v>
      </c>
      <c r="AC2179" t="s">
        <v>61</v>
      </c>
      <c r="AD2179" t="s">
        <v>320</v>
      </c>
      <c r="AE2179" t="str">
        <f t="shared" si="67"/>
        <v>COLÉGIO OLIMPO GOIÂNIA</v>
      </c>
      <c r="AG2179">
        <v>26</v>
      </c>
      <c r="AH2179">
        <v>9</v>
      </c>
      <c r="AI2179" t="s">
        <v>54</v>
      </c>
      <c r="AK2179">
        <v>0</v>
      </c>
      <c r="AM2179">
        <v>0</v>
      </c>
      <c r="AP2179" t="s">
        <v>336</v>
      </c>
    </row>
    <row r="2180" spans="1:42" customFormat="1">
      <c r="A2180">
        <v>133140</v>
      </c>
      <c r="B2180" t="s">
        <v>3464</v>
      </c>
      <c r="C2180" t="s">
        <v>3465</v>
      </c>
      <c r="D2180" s="18">
        <v>0</v>
      </c>
      <c r="E2180" s="13">
        <v>41739</v>
      </c>
      <c r="F2180" s="14">
        <v>0.45407407407407407</v>
      </c>
      <c r="G2180" s="18">
        <v>6.57</v>
      </c>
      <c r="H2180">
        <v>0</v>
      </c>
      <c r="I2180" s="21">
        <f t="shared" ref="I2180:I2243" si="68">I2179 + (D2180-G2180)</f>
        <v>-3235536.7689999919</v>
      </c>
      <c r="M2180">
        <v>53081</v>
      </c>
      <c r="N2180">
        <v>7</v>
      </c>
      <c r="O2180" t="s">
        <v>44</v>
      </c>
      <c r="P2180">
        <v>1</v>
      </c>
      <c r="R2180">
        <v>575</v>
      </c>
      <c r="S2180" s="13">
        <v>41784</v>
      </c>
      <c r="T2180" s="13">
        <v>41784</v>
      </c>
      <c r="W2180">
        <v>2014</v>
      </c>
      <c r="X2180">
        <v>7</v>
      </c>
      <c r="AC2180" t="s">
        <v>61</v>
      </c>
      <c r="AD2180" t="s">
        <v>320</v>
      </c>
      <c r="AE2180" t="str">
        <f t="shared" ref="AE2180:AE2243" si="69">ACHA_INSTITUICAO(AC2180)</f>
        <v>COLÉGIO OLIMPO GOIÂNIA</v>
      </c>
      <c r="AG2180">
        <v>26</v>
      </c>
      <c r="AH2180">
        <v>9</v>
      </c>
      <c r="AI2180" t="s">
        <v>54</v>
      </c>
      <c r="AK2180">
        <v>0</v>
      </c>
      <c r="AM2180">
        <v>0</v>
      </c>
      <c r="AP2180" t="s">
        <v>336</v>
      </c>
    </row>
    <row r="2181" spans="1:42" customFormat="1">
      <c r="A2181">
        <v>133143</v>
      </c>
      <c r="B2181" t="s">
        <v>3466</v>
      </c>
      <c r="C2181" t="s">
        <v>3467</v>
      </c>
      <c r="D2181" s="18">
        <v>0</v>
      </c>
      <c r="E2181" s="13">
        <v>41739</v>
      </c>
      <c r="F2181" s="14">
        <v>0.45407407407407407</v>
      </c>
      <c r="G2181" s="18">
        <v>315.18</v>
      </c>
      <c r="H2181">
        <v>0</v>
      </c>
      <c r="I2181" s="21">
        <f t="shared" si="68"/>
        <v>-3235851.9489999921</v>
      </c>
      <c r="M2181">
        <v>53083</v>
      </c>
      <c r="N2181">
        <v>7</v>
      </c>
      <c r="O2181" t="s">
        <v>44</v>
      </c>
      <c r="P2181">
        <v>1</v>
      </c>
      <c r="R2181">
        <v>1599</v>
      </c>
      <c r="S2181" s="13">
        <v>41784</v>
      </c>
      <c r="T2181" s="13">
        <v>41784</v>
      </c>
      <c r="W2181">
        <v>2014</v>
      </c>
      <c r="X2181">
        <v>7</v>
      </c>
      <c r="AC2181" t="s">
        <v>55</v>
      </c>
      <c r="AD2181" t="s">
        <v>320</v>
      </c>
      <c r="AE2181" t="str">
        <f t="shared" si="69"/>
        <v>COLÉGIO OLIMPO GOIÂNIA</v>
      </c>
      <c r="AG2181">
        <v>26</v>
      </c>
      <c r="AH2181">
        <v>9</v>
      </c>
      <c r="AI2181" t="s">
        <v>54</v>
      </c>
      <c r="AK2181">
        <v>0</v>
      </c>
      <c r="AM2181">
        <v>0</v>
      </c>
      <c r="AP2181" t="s">
        <v>336</v>
      </c>
    </row>
    <row r="2182" spans="1:42" customFormat="1">
      <c r="A2182">
        <v>133141</v>
      </c>
      <c r="B2182" t="s">
        <v>3468</v>
      </c>
      <c r="C2182" t="s">
        <v>3469</v>
      </c>
      <c r="D2182" s="18">
        <v>0</v>
      </c>
      <c r="E2182" s="13">
        <v>41739</v>
      </c>
      <c r="F2182" s="14">
        <v>0.45407407407407407</v>
      </c>
      <c r="G2182" s="18">
        <v>15.29</v>
      </c>
      <c r="H2182">
        <v>0</v>
      </c>
      <c r="I2182" s="21">
        <f t="shared" si="68"/>
        <v>-3235867.2389999921</v>
      </c>
      <c r="M2182">
        <v>53084</v>
      </c>
      <c r="N2182">
        <v>7</v>
      </c>
      <c r="O2182" t="s">
        <v>44</v>
      </c>
      <c r="P2182">
        <v>1</v>
      </c>
      <c r="R2182">
        <v>1599</v>
      </c>
      <c r="S2182" s="13">
        <v>41784</v>
      </c>
      <c r="T2182" s="13">
        <v>41784</v>
      </c>
      <c r="W2182">
        <v>2014</v>
      </c>
      <c r="X2182">
        <v>7</v>
      </c>
      <c r="AC2182" t="s">
        <v>55</v>
      </c>
      <c r="AD2182" t="s">
        <v>320</v>
      </c>
      <c r="AE2182" t="str">
        <f t="shared" si="69"/>
        <v>COLÉGIO OLIMPO GOIÂNIA</v>
      </c>
      <c r="AG2182">
        <v>26</v>
      </c>
      <c r="AH2182">
        <v>9</v>
      </c>
      <c r="AI2182" t="s">
        <v>54</v>
      </c>
      <c r="AK2182">
        <v>0</v>
      </c>
      <c r="AM2182">
        <v>0</v>
      </c>
      <c r="AP2182" t="s">
        <v>336</v>
      </c>
    </row>
    <row r="2183" spans="1:42" customFormat="1">
      <c r="A2183">
        <v>133142</v>
      </c>
      <c r="B2183" t="s">
        <v>3470</v>
      </c>
      <c r="C2183" t="s">
        <v>3471</v>
      </c>
      <c r="D2183" s="18">
        <v>0</v>
      </c>
      <c r="E2183" s="13">
        <v>41739</v>
      </c>
      <c r="F2183" s="14">
        <v>0.45407407407407407</v>
      </c>
      <c r="G2183" s="18">
        <v>13.38</v>
      </c>
      <c r="H2183">
        <v>0</v>
      </c>
      <c r="I2183" s="21">
        <f t="shared" si="68"/>
        <v>-3235880.618999992</v>
      </c>
      <c r="M2183">
        <v>53085</v>
      </c>
      <c r="N2183">
        <v>7</v>
      </c>
      <c r="O2183" t="s">
        <v>44</v>
      </c>
      <c r="P2183">
        <v>1</v>
      </c>
      <c r="R2183">
        <v>1512</v>
      </c>
      <c r="S2183" s="13">
        <v>41784</v>
      </c>
      <c r="T2183" s="13">
        <v>41784</v>
      </c>
      <c r="W2183">
        <v>2014</v>
      </c>
      <c r="X2183">
        <v>7</v>
      </c>
      <c r="AC2183" t="s">
        <v>56</v>
      </c>
      <c r="AD2183" t="s">
        <v>320</v>
      </c>
      <c r="AE2183" t="str">
        <f t="shared" si="69"/>
        <v>COLÉGIO OLIMPO GOIÂNIA</v>
      </c>
      <c r="AG2183">
        <v>26</v>
      </c>
      <c r="AH2183">
        <v>9</v>
      </c>
      <c r="AI2183" t="s">
        <v>54</v>
      </c>
      <c r="AK2183">
        <v>0</v>
      </c>
      <c r="AM2183">
        <v>0</v>
      </c>
      <c r="AP2183" t="s">
        <v>336</v>
      </c>
    </row>
    <row r="2184" spans="1:42" customFormat="1">
      <c r="A2184">
        <v>133138</v>
      </c>
      <c r="B2184" t="s">
        <v>3472</v>
      </c>
      <c r="C2184" t="s">
        <v>3473</v>
      </c>
      <c r="D2184" s="18">
        <v>0</v>
      </c>
      <c r="E2184" s="13">
        <v>41739</v>
      </c>
      <c r="F2184" s="14">
        <v>0.45407407407407407</v>
      </c>
      <c r="G2184" s="18">
        <v>15758.97</v>
      </c>
      <c r="H2184">
        <v>0</v>
      </c>
      <c r="I2184" s="21">
        <f t="shared" si="68"/>
        <v>-3251639.5889999922</v>
      </c>
      <c r="M2184">
        <v>53082</v>
      </c>
      <c r="N2184">
        <v>7</v>
      </c>
      <c r="O2184" t="s">
        <v>44</v>
      </c>
      <c r="P2184">
        <v>1</v>
      </c>
      <c r="R2184">
        <v>506</v>
      </c>
      <c r="S2184" s="13">
        <v>41784</v>
      </c>
      <c r="T2184" s="13">
        <v>41784</v>
      </c>
      <c r="W2184">
        <v>2014</v>
      </c>
      <c r="X2184">
        <v>7</v>
      </c>
      <c r="AC2184" t="s">
        <v>100</v>
      </c>
      <c r="AD2184" t="s">
        <v>320</v>
      </c>
      <c r="AE2184" t="str">
        <f t="shared" si="69"/>
        <v>COLÉGIO OLIMPO GOIÂNIA</v>
      </c>
      <c r="AG2184">
        <v>26</v>
      </c>
      <c r="AH2184">
        <v>9</v>
      </c>
      <c r="AI2184" t="s">
        <v>54</v>
      </c>
      <c r="AK2184">
        <v>0</v>
      </c>
      <c r="AM2184">
        <v>0</v>
      </c>
      <c r="AP2184" t="s">
        <v>336</v>
      </c>
    </row>
    <row r="2185" spans="1:42" customFormat="1">
      <c r="A2185">
        <v>126881</v>
      </c>
      <c r="B2185" t="s">
        <v>3474</v>
      </c>
      <c r="C2185" t="s">
        <v>3475</v>
      </c>
      <c r="D2185" s="18">
        <v>0</v>
      </c>
      <c r="E2185" s="13">
        <v>41739</v>
      </c>
      <c r="F2185" s="14">
        <v>0.45752314814814815</v>
      </c>
      <c r="G2185" s="18">
        <v>400</v>
      </c>
      <c r="H2185">
        <v>0</v>
      </c>
      <c r="I2185" s="21">
        <f t="shared" si="68"/>
        <v>-3252039.5889999922</v>
      </c>
      <c r="M2185">
        <v>49307</v>
      </c>
      <c r="N2185">
        <v>24</v>
      </c>
      <c r="O2185" t="s">
        <v>68</v>
      </c>
      <c r="P2185">
        <v>1</v>
      </c>
      <c r="R2185">
        <v>537</v>
      </c>
      <c r="S2185" s="13">
        <v>41753</v>
      </c>
      <c r="T2185" s="13">
        <v>41753</v>
      </c>
      <c r="W2185">
        <v>2014</v>
      </c>
      <c r="X2185">
        <v>24</v>
      </c>
      <c r="AC2185" t="s">
        <v>174</v>
      </c>
      <c r="AD2185" t="s">
        <v>319</v>
      </c>
      <c r="AE2185" t="str">
        <f t="shared" si="69"/>
        <v>COLÉGIO OLIMPO GOIÂNIA</v>
      </c>
      <c r="AG2185">
        <v>56</v>
      </c>
      <c r="AH2185">
        <v>1</v>
      </c>
      <c r="AI2185" t="s">
        <v>58</v>
      </c>
      <c r="AK2185">
        <v>0</v>
      </c>
      <c r="AM2185">
        <v>0</v>
      </c>
      <c r="AP2185" t="s">
        <v>59</v>
      </c>
    </row>
    <row r="2186" spans="1:42" customFormat="1">
      <c r="A2186">
        <v>135228</v>
      </c>
      <c r="B2186">
        <v>144587</v>
      </c>
      <c r="C2186" t="s">
        <v>3476</v>
      </c>
      <c r="D2186" s="18">
        <v>1350</v>
      </c>
      <c r="E2186" s="13">
        <v>41739</v>
      </c>
      <c r="F2186" s="14">
        <v>0.45815972222222223</v>
      </c>
      <c r="G2186" s="18">
        <v>0</v>
      </c>
      <c r="H2186">
        <v>0</v>
      </c>
      <c r="I2186" s="21">
        <f t="shared" si="68"/>
        <v>-3250689.5889999922</v>
      </c>
      <c r="L2186">
        <v>144587</v>
      </c>
      <c r="N2186">
        <v>8</v>
      </c>
      <c r="O2186" t="s">
        <v>63</v>
      </c>
      <c r="P2186">
        <v>1</v>
      </c>
      <c r="R2186">
        <v>2</v>
      </c>
      <c r="S2186" s="13">
        <v>41787</v>
      </c>
      <c r="T2186" s="13">
        <v>41787</v>
      </c>
      <c r="W2186">
        <v>2014</v>
      </c>
      <c r="X2186">
        <v>8</v>
      </c>
      <c r="AC2186" t="s">
        <v>48</v>
      </c>
      <c r="AD2186" t="s">
        <v>319</v>
      </c>
      <c r="AE2186" t="str">
        <f t="shared" si="69"/>
        <v>COLÉGIO OLIMPO GOIÂNIA</v>
      </c>
      <c r="AG2186">
        <v>4</v>
      </c>
      <c r="AH2186">
        <v>3</v>
      </c>
      <c r="AI2186" t="s">
        <v>64</v>
      </c>
      <c r="AK2186">
        <v>0</v>
      </c>
      <c r="AM2186">
        <v>0</v>
      </c>
      <c r="AP2186" t="s">
        <v>418</v>
      </c>
    </row>
    <row r="2187" spans="1:42" customFormat="1">
      <c r="A2187">
        <v>130615</v>
      </c>
      <c r="B2187" t="s">
        <v>120</v>
      </c>
      <c r="C2187" t="s">
        <v>3477</v>
      </c>
      <c r="D2187" s="18">
        <v>100000</v>
      </c>
      <c r="E2187" s="13">
        <v>41739</v>
      </c>
      <c r="F2187" s="14">
        <v>0.48739583333333331</v>
      </c>
      <c r="G2187" s="18">
        <v>0</v>
      </c>
      <c r="H2187">
        <v>0</v>
      </c>
      <c r="I2187" s="21">
        <f t="shared" si="68"/>
        <v>-3150689.5889999922</v>
      </c>
      <c r="K2187" t="s">
        <v>3478</v>
      </c>
      <c r="N2187">
        <v>7</v>
      </c>
      <c r="O2187" t="s">
        <v>44</v>
      </c>
      <c r="P2187">
        <v>1</v>
      </c>
      <c r="R2187">
        <v>1372</v>
      </c>
      <c r="S2187" s="13">
        <v>41769</v>
      </c>
      <c r="T2187" s="13">
        <v>41781</v>
      </c>
      <c r="W2187">
        <v>2014</v>
      </c>
      <c r="X2187">
        <v>7</v>
      </c>
      <c r="AC2187" t="s">
        <v>143</v>
      </c>
      <c r="AD2187" t="s">
        <v>320</v>
      </c>
      <c r="AE2187" t="str">
        <f t="shared" si="69"/>
        <v>COLÉGIO OLIMPO GOIÂNIA</v>
      </c>
      <c r="AG2187">
        <v>4</v>
      </c>
      <c r="AH2187">
        <v>12</v>
      </c>
      <c r="AI2187" t="s">
        <v>105</v>
      </c>
      <c r="AM2187">
        <v>0</v>
      </c>
      <c r="AP2187" t="s">
        <v>418</v>
      </c>
    </row>
    <row r="2188" spans="1:42" customFormat="1">
      <c r="A2188">
        <v>132324</v>
      </c>
      <c r="B2188" t="s">
        <v>191</v>
      </c>
      <c r="C2188" t="s">
        <v>163</v>
      </c>
      <c r="D2188" s="18">
        <v>4021.6</v>
      </c>
      <c r="E2188" s="13">
        <v>41739</v>
      </c>
      <c r="F2188" s="14">
        <v>0.49093750000000003</v>
      </c>
      <c r="G2188" s="18">
        <v>0</v>
      </c>
      <c r="H2188">
        <v>0</v>
      </c>
      <c r="I2188" s="21">
        <f t="shared" si="68"/>
        <v>-3146667.9889999921</v>
      </c>
      <c r="N2188">
        <v>7</v>
      </c>
      <c r="O2188" t="s">
        <v>44</v>
      </c>
      <c r="P2188">
        <v>1</v>
      </c>
      <c r="R2188">
        <v>1431</v>
      </c>
      <c r="S2188" s="13">
        <v>41779</v>
      </c>
      <c r="T2188" s="13">
        <v>41779</v>
      </c>
      <c r="W2188">
        <v>2014</v>
      </c>
      <c r="X2188">
        <v>7</v>
      </c>
      <c r="AC2188" t="s">
        <v>70</v>
      </c>
      <c r="AD2188" t="s">
        <v>319</v>
      </c>
      <c r="AE2188" t="str">
        <f t="shared" si="69"/>
        <v>COLÉGIO OLIMPO GOIÂNIA</v>
      </c>
      <c r="AG2188">
        <v>52</v>
      </c>
      <c r="AH2188">
        <v>2</v>
      </c>
      <c r="AI2188" t="s">
        <v>49</v>
      </c>
      <c r="AM2188">
        <v>0</v>
      </c>
      <c r="AP2188" t="s">
        <v>327</v>
      </c>
    </row>
    <row r="2189" spans="1:42" customFormat="1">
      <c r="A2189">
        <v>132329</v>
      </c>
      <c r="B2189" t="s">
        <v>191</v>
      </c>
      <c r="C2189" t="s">
        <v>163</v>
      </c>
      <c r="D2189" s="18">
        <v>4009.84</v>
      </c>
      <c r="E2189" s="13">
        <v>41739</v>
      </c>
      <c r="F2189" s="14">
        <v>0.49334490740740744</v>
      </c>
      <c r="G2189" s="18">
        <v>0</v>
      </c>
      <c r="H2189">
        <v>0</v>
      </c>
      <c r="I2189" s="21">
        <f t="shared" si="68"/>
        <v>-3142658.1489999923</v>
      </c>
      <c r="N2189">
        <v>7</v>
      </c>
      <c r="O2189" t="s">
        <v>44</v>
      </c>
      <c r="P2189">
        <v>1</v>
      </c>
      <c r="R2189">
        <v>1431</v>
      </c>
      <c r="S2189" s="13">
        <v>41779</v>
      </c>
      <c r="T2189" s="13">
        <v>41779</v>
      </c>
      <c r="W2189">
        <v>2014</v>
      </c>
      <c r="X2189">
        <v>7</v>
      </c>
      <c r="AC2189" t="s">
        <v>70</v>
      </c>
      <c r="AD2189" t="s">
        <v>319</v>
      </c>
      <c r="AE2189" t="str">
        <f t="shared" si="69"/>
        <v>COLÉGIO OLIMPO GOIÂNIA</v>
      </c>
      <c r="AG2189">
        <v>52</v>
      </c>
      <c r="AH2189">
        <v>2</v>
      </c>
      <c r="AI2189" t="s">
        <v>49</v>
      </c>
      <c r="AM2189">
        <v>0</v>
      </c>
      <c r="AP2189" t="s">
        <v>327</v>
      </c>
    </row>
    <row r="2190" spans="1:42" customFormat="1">
      <c r="A2190">
        <v>132332</v>
      </c>
      <c r="B2190" t="s">
        <v>231</v>
      </c>
      <c r="C2190" t="s">
        <v>232</v>
      </c>
      <c r="D2190" s="18">
        <v>0</v>
      </c>
      <c r="E2190" s="13">
        <v>41739</v>
      </c>
      <c r="F2190" s="14">
        <v>0.49383101851851857</v>
      </c>
      <c r="G2190" s="18">
        <v>266.66000000000003</v>
      </c>
      <c r="H2190">
        <v>0</v>
      </c>
      <c r="I2190" s="21">
        <f t="shared" si="68"/>
        <v>-3142924.8089999924</v>
      </c>
      <c r="N2190">
        <v>7</v>
      </c>
      <c r="O2190" t="s">
        <v>44</v>
      </c>
      <c r="P2190">
        <v>1</v>
      </c>
      <c r="R2190">
        <v>569</v>
      </c>
      <c r="S2190" s="13">
        <v>41779</v>
      </c>
      <c r="T2190" s="13">
        <v>41779</v>
      </c>
      <c r="W2190">
        <v>2014</v>
      </c>
      <c r="X2190">
        <v>7</v>
      </c>
      <c r="AC2190" t="s">
        <v>108</v>
      </c>
      <c r="AD2190" t="s">
        <v>320</v>
      </c>
      <c r="AE2190" t="str">
        <f t="shared" si="69"/>
        <v>COLÉGIO OLIMPO GOIÂNIA</v>
      </c>
      <c r="AG2190">
        <v>52</v>
      </c>
      <c r="AH2190">
        <v>2</v>
      </c>
      <c r="AI2190" t="s">
        <v>49</v>
      </c>
      <c r="AM2190">
        <v>0</v>
      </c>
      <c r="AP2190" t="s">
        <v>327</v>
      </c>
    </row>
    <row r="2191" spans="1:42" customFormat="1">
      <c r="A2191">
        <v>132339</v>
      </c>
      <c r="B2191" t="s">
        <v>3479</v>
      </c>
      <c r="C2191" t="s">
        <v>3480</v>
      </c>
      <c r="D2191" s="18">
        <v>0</v>
      </c>
      <c r="E2191" s="13">
        <v>41739</v>
      </c>
      <c r="F2191" s="14">
        <v>0.51997685185185183</v>
      </c>
      <c r="G2191" s="18">
        <v>1030.2</v>
      </c>
      <c r="H2191">
        <v>0</v>
      </c>
      <c r="I2191" s="21">
        <f t="shared" si="68"/>
        <v>-3143955.0089999926</v>
      </c>
      <c r="M2191">
        <v>47167</v>
      </c>
      <c r="N2191">
        <v>7</v>
      </c>
      <c r="O2191" t="s">
        <v>44</v>
      </c>
      <c r="P2191">
        <v>1</v>
      </c>
      <c r="R2191">
        <v>1414</v>
      </c>
      <c r="S2191" s="13">
        <v>41779</v>
      </c>
      <c r="T2191" s="13">
        <v>41779</v>
      </c>
      <c r="W2191">
        <v>2014</v>
      </c>
      <c r="X2191">
        <v>7</v>
      </c>
      <c r="AC2191" t="s">
        <v>79</v>
      </c>
      <c r="AD2191" t="s">
        <v>319</v>
      </c>
      <c r="AE2191" t="str">
        <f t="shared" si="69"/>
        <v>COLÉGIO OLIMPO GOIÂNIA</v>
      </c>
      <c r="AG2191">
        <v>52</v>
      </c>
      <c r="AH2191">
        <v>2</v>
      </c>
      <c r="AI2191" t="s">
        <v>49</v>
      </c>
      <c r="AK2191">
        <v>0</v>
      </c>
      <c r="AM2191">
        <v>0</v>
      </c>
      <c r="AP2191" t="s">
        <v>327</v>
      </c>
    </row>
    <row r="2192" spans="1:42" customFormat="1">
      <c r="A2192">
        <v>132340</v>
      </c>
      <c r="B2192" t="s">
        <v>3481</v>
      </c>
      <c r="C2192" t="s">
        <v>3482</v>
      </c>
      <c r="D2192" s="18">
        <v>0</v>
      </c>
      <c r="E2192" s="13">
        <v>41739</v>
      </c>
      <c r="F2192" s="14">
        <v>0.52057870370370374</v>
      </c>
      <c r="G2192" s="18">
        <v>2527</v>
      </c>
      <c r="H2192">
        <v>0</v>
      </c>
      <c r="I2192" s="21">
        <f t="shared" si="68"/>
        <v>-3146482.0089999926</v>
      </c>
      <c r="M2192">
        <v>27691</v>
      </c>
      <c r="N2192">
        <v>7</v>
      </c>
      <c r="O2192" t="s">
        <v>44</v>
      </c>
      <c r="P2192">
        <v>1</v>
      </c>
      <c r="R2192">
        <v>1455</v>
      </c>
      <c r="S2192" s="13">
        <v>41779</v>
      </c>
      <c r="T2192" s="13">
        <v>41779</v>
      </c>
      <c r="W2192">
        <v>2014</v>
      </c>
      <c r="X2192">
        <v>7</v>
      </c>
      <c r="AC2192" t="s">
        <v>88</v>
      </c>
      <c r="AD2192" t="s">
        <v>319</v>
      </c>
      <c r="AE2192" t="str">
        <f t="shared" si="69"/>
        <v>MARCELO DE MORAES</v>
      </c>
      <c r="AG2192">
        <v>52</v>
      </c>
      <c r="AH2192">
        <v>2</v>
      </c>
      <c r="AI2192" t="s">
        <v>49</v>
      </c>
      <c r="AK2192">
        <v>0</v>
      </c>
      <c r="AM2192">
        <v>0</v>
      </c>
      <c r="AP2192" t="s">
        <v>327</v>
      </c>
    </row>
    <row r="2193" spans="1:42" customFormat="1">
      <c r="A2193">
        <v>132342</v>
      </c>
      <c r="B2193" t="s">
        <v>3483</v>
      </c>
      <c r="C2193" t="s">
        <v>3484</v>
      </c>
      <c r="D2193" s="18">
        <v>0</v>
      </c>
      <c r="E2193" s="13">
        <v>41739</v>
      </c>
      <c r="F2193" s="14">
        <v>0.5289814814814815</v>
      </c>
      <c r="G2193" s="18">
        <v>955</v>
      </c>
      <c r="H2193">
        <v>0</v>
      </c>
      <c r="I2193" s="21">
        <f t="shared" si="68"/>
        <v>-3147437.0089999926</v>
      </c>
      <c r="M2193">
        <v>52684</v>
      </c>
      <c r="N2193">
        <v>7</v>
      </c>
      <c r="O2193" t="s">
        <v>44</v>
      </c>
      <c r="P2193">
        <v>1</v>
      </c>
      <c r="R2193">
        <v>1579</v>
      </c>
      <c r="S2193" s="13">
        <v>41779</v>
      </c>
      <c r="T2193" s="13">
        <v>41779</v>
      </c>
      <c r="W2193">
        <v>2014</v>
      </c>
      <c r="X2193">
        <v>7</v>
      </c>
      <c r="AC2193" t="s">
        <v>94</v>
      </c>
      <c r="AD2193" t="s">
        <v>320</v>
      </c>
      <c r="AE2193" t="str">
        <f t="shared" si="69"/>
        <v>COLÉGIO OLIMPO GOIÂNIA</v>
      </c>
      <c r="AG2193">
        <v>52</v>
      </c>
      <c r="AH2193">
        <v>10</v>
      </c>
      <c r="AI2193" t="s">
        <v>95</v>
      </c>
      <c r="AK2193">
        <v>0</v>
      </c>
      <c r="AM2193">
        <v>0</v>
      </c>
      <c r="AP2193" t="s">
        <v>327</v>
      </c>
    </row>
    <row r="2194" spans="1:42" customFormat="1">
      <c r="A2194">
        <v>128302</v>
      </c>
      <c r="B2194" t="s">
        <v>3485</v>
      </c>
      <c r="C2194" t="s">
        <v>3486</v>
      </c>
      <c r="D2194" s="18">
        <v>0</v>
      </c>
      <c r="E2194" s="13">
        <v>41739</v>
      </c>
      <c r="F2194" s="14">
        <v>0.54136574074074073</v>
      </c>
      <c r="G2194" s="18">
        <v>3355</v>
      </c>
      <c r="H2194">
        <v>0</v>
      </c>
      <c r="I2194" s="21">
        <f t="shared" si="68"/>
        <v>-3150792.0089999926</v>
      </c>
      <c r="M2194">
        <v>50553</v>
      </c>
      <c r="N2194">
        <v>12</v>
      </c>
      <c r="O2194" t="s">
        <v>233</v>
      </c>
      <c r="P2194">
        <v>1</v>
      </c>
      <c r="R2194">
        <v>578</v>
      </c>
      <c r="S2194" s="13">
        <v>41755</v>
      </c>
      <c r="T2194" s="13">
        <v>41755</v>
      </c>
      <c r="W2194">
        <v>2014</v>
      </c>
      <c r="X2194">
        <v>12</v>
      </c>
      <c r="AC2194" t="s">
        <v>90</v>
      </c>
      <c r="AD2194" t="s">
        <v>319</v>
      </c>
      <c r="AE2194" t="str">
        <f t="shared" si="69"/>
        <v>COLÉGIO OLIMPO GOIÂNIA</v>
      </c>
      <c r="AG2194">
        <v>26</v>
      </c>
      <c r="AH2194">
        <v>8</v>
      </c>
      <c r="AI2194" t="s">
        <v>52</v>
      </c>
      <c r="AK2194">
        <v>0</v>
      </c>
      <c r="AM2194">
        <v>0</v>
      </c>
      <c r="AP2194" t="s">
        <v>336</v>
      </c>
    </row>
    <row r="2195" spans="1:42" customFormat="1">
      <c r="A2195">
        <v>128303</v>
      </c>
      <c r="B2195" t="s">
        <v>3487</v>
      </c>
      <c r="C2195" t="s">
        <v>3488</v>
      </c>
      <c r="D2195" s="18">
        <v>0</v>
      </c>
      <c r="E2195" s="13">
        <v>41739</v>
      </c>
      <c r="F2195" s="14">
        <v>0.5423958333333333</v>
      </c>
      <c r="G2195" s="18">
        <v>698</v>
      </c>
      <c r="H2195">
        <v>0</v>
      </c>
      <c r="I2195" s="21">
        <f t="shared" si="68"/>
        <v>-3151490.0089999926</v>
      </c>
      <c r="M2195">
        <v>50554</v>
      </c>
      <c r="N2195">
        <v>12</v>
      </c>
      <c r="O2195" t="s">
        <v>233</v>
      </c>
      <c r="P2195">
        <v>1</v>
      </c>
      <c r="R2195">
        <v>116</v>
      </c>
      <c r="S2195" s="13">
        <v>41755</v>
      </c>
      <c r="T2195" s="13">
        <v>41755</v>
      </c>
      <c r="W2195">
        <v>2014</v>
      </c>
      <c r="X2195">
        <v>12</v>
      </c>
      <c r="AC2195" t="s">
        <v>178</v>
      </c>
      <c r="AD2195" t="s">
        <v>319</v>
      </c>
      <c r="AE2195" t="str">
        <f t="shared" si="69"/>
        <v>COLÉGIO OLIMPO GOIÂNIA</v>
      </c>
      <c r="AG2195">
        <v>26</v>
      </c>
      <c r="AH2195">
        <v>8</v>
      </c>
      <c r="AI2195" t="s">
        <v>52</v>
      </c>
      <c r="AK2195">
        <v>0</v>
      </c>
      <c r="AM2195">
        <v>0</v>
      </c>
      <c r="AP2195" t="s">
        <v>336</v>
      </c>
    </row>
    <row r="2196" spans="1:42" customFormat="1">
      <c r="A2196">
        <v>125130</v>
      </c>
      <c r="B2196" t="s">
        <v>3489</v>
      </c>
      <c r="C2196" t="s">
        <v>3490</v>
      </c>
      <c r="D2196" s="18">
        <v>0</v>
      </c>
      <c r="E2196" s="13">
        <v>41739</v>
      </c>
      <c r="F2196" s="14">
        <v>0.54320601851851846</v>
      </c>
      <c r="G2196" s="18">
        <v>1395</v>
      </c>
      <c r="H2196">
        <v>0</v>
      </c>
      <c r="I2196" s="21">
        <f t="shared" si="68"/>
        <v>-3152885.0089999926</v>
      </c>
      <c r="M2196">
        <v>48369</v>
      </c>
      <c r="N2196">
        <v>24</v>
      </c>
      <c r="O2196" t="s">
        <v>68</v>
      </c>
      <c r="P2196">
        <v>1</v>
      </c>
      <c r="R2196">
        <v>1419</v>
      </c>
      <c r="S2196" s="13">
        <v>41743</v>
      </c>
      <c r="T2196" s="13">
        <v>41743</v>
      </c>
      <c r="W2196">
        <v>2014</v>
      </c>
      <c r="X2196">
        <v>24</v>
      </c>
      <c r="AC2196" t="s">
        <v>427</v>
      </c>
      <c r="AD2196" t="s">
        <v>319</v>
      </c>
      <c r="AE2196" t="str">
        <f t="shared" si="69"/>
        <v>COLÉGIO OLIMPO GOIÂNIA</v>
      </c>
      <c r="AG2196">
        <v>56</v>
      </c>
      <c r="AH2196">
        <v>1</v>
      </c>
      <c r="AI2196" t="s">
        <v>58</v>
      </c>
      <c r="AK2196">
        <v>0</v>
      </c>
      <c r="AM2196">
        <v>0</v>
      </c>
      <c r="AP2196" t="s">
        <v>59</v>
      </c>
    </row>
    <row r="2197" spans="1:42" customFormat="1">
      <c r="A2197">
        <v>125131</v>
      </c>
      <c r="B2197" t="s">
        <v>3491</v>
      </c>
      <c r="C2197" t="s">
        <v>3492</v>
      </c>
      <c r="D2197" s="18">
        <v>0</v>
      </c>
      <c r="E2197" s="13">
        <v>41739</v>
      </c>
      <c r="F2197" s="14">
        <v>0.54412037037037042</v>
      </c>
      <c r="G2197" s="18">
        <v>57.5</v>
      </c>
      <c r="H2197">
        <v>0</v>
      </c>
      <c r="I2197" s="21">
        <f t="shared" si="68"/>
        <v>-3152942.5089999926</v>
      </c>
      <c r="M2197">
        <v>46433</v>
      </c>
      <c r="N2197">
        <v>24</v>
      </c>
      <c r="O2197" t="s">
        <v>68</v>
      </c>
      <c r="P2197">
        <v>1</v>
      </c>
      <c r="R2197">
        <v>1530</v>
      </c>
      <c r="S2197" s="13">
        <v>41743</v>
      </c>
      <c r="T2197" s="13">
        <v>41753</v>
      </c>
      <c r="W2197">
        <v>2014</v>
      </c>
      <c r="X2197">
        <v>24</v>
      </c>
      <c r="AC2197" t="s">
        <v>84</v>
      </c>
      <c r="AD2197" t="s">
        <v>319</v>
      </c>
      <c r="AE2197" t="str">
        <f t="shared" si="69"/>
        <v>COLÉGIO OLIMPO UBERLÂNDIA</v>
      </c>
      <c r="AG2197">
        <v>4</v>
      </c>
      <c r="AH2197">
        <v>9</v>
      </c>
      <c r="AI2197" t="s">
        <v>54</v>
      </c>
      <c r="AK2197">
        <v>0</v>
      </c>
      <c r="AM2197">
        <v>0</v>
      </c>
      <c r="AP2197" t="s">
        <v>418</v>
      </c>
    </row>
    <row r="2198" spans="1:42" customFormat="1">
      <c r="A2198">
        <v>125132</v>
      </c>
      <c r="B2198" t="s">
        <v>3493</v>
      </c>
      <c r="C2198" t="s">
        <v>3494</v>
      </c>
      <c r="D2198" s="18">
        <v>0</v>
      </c>
      <c r="E2198" s="13">
        <v>41739</v>
      </c>
      <c r="F2198" s="14">
        <v>0.5449074074074074</v>
      </c>
      <c r="G2198" s="18">
        <v>652.30999999999995</v>
      </c>
      <c r="H2198">
        <v>0</v>
      </c>
      <c r="I2198" s="21">
        <f t="shared" si="68"/>
        <v>-3153594.8189999927</v>
      </c>
      <c r="M2198">
        <v>46435</v>
      </c>
      <c r="N2198">
        <v>24</v>
      </c>
      <c r="O2198" t="s">
        <v>68</v>
      </c>
      <c r="P2198">
        <v>1</v>
      </c>
      <c r="R2198">
        <v>555</v>
      </c>
      <c r="S2198" s="13">
        <v>41743</v>
      </c>
      <c r="T2198" s="13">
        <v>41743</v>
      </c>
      <c r="W2198">
        <v>2014</v>
      </c>
      <c r="X2198">
        <v>24</v>
      </c>
      <c r="AC2198" t="s">
        <v>3495</v>
      </c>
      <c r="AD2198" t="s">
        <v>319</v>
      </c>
      <c r="AE2198" t="str">
        <f t="shared" si="69"/>
        <v>COLÉGIO OLIMPO GOIÂNIA</v>
      </c>
      <c r="AG2198">
        <v>4</v>
      </c>
      <c r="AH2198">
        <v>9</v>
      </c>
      <c r="AI2198" t="s">
        <v>54</v>
      </c>
      <c r="AK2198">
        <v>0</v>
      </c>
      <c r="AM2198">
        <v>0</v>
      </c>
      <c r="AP2198" t="s">
        <v>418</v>
      </c>
    </row>
    <row r="2199" spans="1:42" customFormat="1">
      <c r="A2199">
        <v>245975</v>
      </c>
      <c r="B2199">
        <v>170990</v>
      </c>
      <c r="C2199" t="s">
        <v>3496</v>
      </c>
      <c r="D2199" s="18">
        <v>1284</v>
      </c>
      <c r="E2199" s="13">
        <v>41739</v>
      </c>
      <c r="F2199" s="14">
        <v>0.54706018518518518</v>
      </c>
      <c r="G2199" s="18">
        <v>0</v>
      </c>
      <c r="H2199">
        <v>0</v>
      </c>
      <c r="I2199" s="21">
        <f t="shared" si="68"/>
        <v>-3152310.8189999927</v>
      </c>
      <c r="L2199">
        <v>170990</v>
      </c>
      <c r="N2199">
        <v>60</v>
      </c>
      <c r="O2199" t="s">
        <v>60</v>
      </c>
      <c r="P2199">
        <v>2</v>
      </c>
      <c r="R2199">
        <v>6</v>
      </c>
      <c r="S2199" s="13">
        <v>42066</v>
      </c>
      <c r="T2199" s="13">
        <v>42066</v>
      </c>
      <c r="W2199">
        <v>2014</v>
      </c>
      <c r="X2199">
        <v>60</v>
      </c>
      <c r="AC2199" t="s">
        <v>45</v>
      </c>
      <c r="AD2199" t="s">
        <v>319</v>
      </c>
      <c r="AE2199" t="str">
        <f t="shared" si="69"/>
        <v>COLÉGIO OLIMPO GOIÂNIA</v>
      </c>
      <c r="AG2199">
        <v>53</v>
      </c>
      <c r="AH2199">
        <v>11</v>
      </c>
      <c r="AI2199" t="s">
        <v>46</v>
      </c>
      <c r="AK2199">
        <v>0</v>
      </c>
      <c r="AM2199">
        <v>0</v>
      </c>
      <c r="AP2199" t="s">
        <v>148</v>
      </c>
    </row>
    <row r="2200" spans="1:42" customFormat="1">
      <c r="A2200">
        <v>245976</v>
      </c>
      <c r="B2200">
        <v>171117</v>
      </c>
      <c r="C2200" t="s">
        <v>3497</v>
      </c>
      <c r="D2200" s="18">
        <v>1284</v>
      </c>
      <c r="E2200" s="13">
        <v>41739</v>
      </c>
      <c r="F2200" s="14">
        <v>0.54803240740740744</v>
      </c>
      <c r="G2200" s="18">
        <v>0</v>
      </c>
      <c r="H2200">
        <v>0</v>
      </c>
      <c r="I2200" s="21">
        <f t="shared" si="68"/>
        <v>-3151026.8189999927</v>
      </c>
      <c r="L2200">
        <v>171117</v>
      </c>
      <c r="N2200">
        <v>60</v>
      </c>
      <c r="O2200" t="s">
        <v>60</v>
      </c>
      <c r="P2200">
        <v>2</v>
      </c>
      <c r="R2200">
        <v>6</v>
      </c>
      <c r="S2200" s="13">
        <v>42066</v>
      </c>
      <c r="T2200" s="13">
        <v>42066</v>
      </c>
      <c r="W2200">
        <v>2014</v>
      </c>
      <c r="X2200">
        <v>60</v>
      </c>
      <c r="AC2200" t="s">
        <v>45</v>
      </c>
      <c r="AD2200" t="s">
        <v>319</v>
      </c>
      <c r="AE2200" t="str">
        <f t="shared" si="69"/>
        <v>COLÉGIO OLIMPO GOIÂNIA</v>
      </c>
      <c r="AG2200">
        <v>53</v>
      </c>
      <c r="AH2200">
        <v>11</v>
      </c>
      <c r="AI2200" t="s">
        <v>46</v>
      </c>
      <c r="AK2200">
        <v>0</v>
      </c>
      <c r="AM2200">
        <v>0</v>
      </c>
      <c r="AP2200" t="s">
        <v>148</v>
      </c>
    </row>
    <row r="2201" spans="1:42" customFormat="1">
      <c r="A2201">
        <v>125135</v>
      </c>
      <c r="B2201" t="s">
        <v>3498</v>
      </c>
      <c r="C2201" t="s">
        <v>3499</v>
      </c>
      <c r="D2201" s="18">
        <v>0</v>
      </c>
      <c r="E2201" s="13">
        <v>41739</v>
      </c>
      <c r="F2201" s="14">
        <v>0.5482407407407407</v>
      </c>
      <c r="G2201" s="18">
        <v>510.32</v>
      </c>
      <c r="H2201">
        <v>0</v>
      </c>
      <c r="I2201" s="21">
        <f t="shared" si="68"/>
        <v>-3151537.1389999925</v>
      </c>
      <c r="M2201">
        <v>46281</v>
      </c>
      <c r="N2201">
        <v>24</v>
      </c>
      <c r="O2201" t="s">
        <v>68</v>
      </c>
      <c r="P2201">
        <v>1</v>
      </c>
      <c r="R2201">
        <v>572</v>
      </c>
      <c r="S2201" s="13">
        <v>41743</v>
      </c>
      <c r="T2201" s="13">
        <v>41743</v>
      </c>
      <c r="W2201">
        <v>2014</v>
      </c>
      <c r="X2201">
        <v>24</v>
      </c>
      <c r="AC2201" t="s">
        <v>258</v>
      </c>
      <c r="AD2201" t="s">
        <v>319</v>
      </c>
      <c r="AE2201" t="str">
        <f t="shared" si="69"/>
        <v>COLÉGIO OLIMPO GOIÂNIA</v>
      </c>
      <c r="AG2201">
        <v>4</v>
      </c>
      <c r="AH2201">
        <v>9</v>
      </c>
      <c r="AI2201" t="s">
        <v>54</v>
      </c>
      <c r="AK2201">
        <v>0</v>
      </c>
      <c r="AM2201">
        <v>0</v>
      </c>
      <c r="AP2201" t="s">
        <v>418</v>
      </c>
    </row>
    <row r="2202" spans="1:42" customFormat="1">
      <c r="A2202">
        <v>245977</v>
      </c>
      <c r="B2202">
        <v>171784</v>
      </c>
      <c r="C2202" t="s">
        <v>3500</v>
      </c>
      <c r="D2202" s="18">
        <v>1284</v>
      </c>
      <c r="E2202" s="13">
        <v>41739</v>
      </c>
      <c r="F2202" s="14">
        <v>0.54855324074074074</v>
      </c>
      <c r="G2202" s="18">
        <v>0</v>
      </c>
      <c r="H2202">
        <v>0</v>
      </c>
      <c r="I2202" s="21">
        <f t="shared" si="68"/>
        <v>-3150253.1389999925</v>
      </c>
      <c r="L2202">
        <v>171784</v>
      </c>
      <c r="N2202">
        <v>60</v>
      </c>
      <c r="O2202" t="s">
        <v>60</v>
      </c>
      <c r="P2202">
        <v>2</v>
      </c>
      <c r="R2202">
        <v>6</v>
      </c>
      <c r="S2202" s="13">
        <v>42066</v>
      </c>
      <c r="T2202" s="13">
        <v>42066</v>
      </c>
      <c r="W2202">
        <v>2014</v>
      </c>
      <c r="X2202">
        <v>60</v>
      </c>
      <c r="AC2202" t="s">
        <v>45</v>
      </c>
      <c r="AD2202" t="s">
        <v>319</v>
      </c>
      <c r="AE2202" t="str">
        <f t="shared" si="69"/>
        <v>COLÉGIO OLIMPO GOIÂNIA</v>
      </c>
      <c r="AG2202">
        <v>53</v>
      </c>
      <c r="AH2202">
        <v>11</v>
      </c>
      <c r="AI2202" t="s">
        <v>46</v>
      </c>
      <c r="AK2202">
        <v>0</v>
      </c>
      <c r="AM2202">
        <v>0</v>
      </c>
      <c r="AP2202" t="s">
        <v>148</v>
      </c>
    </row>
    <row r="2203" spans="1:42" customFormat="1">
      <c r="A2203">
        <v>245978</v>
      </c>
      <c r="B2203">
        <v>159350</v>
      </c>
      <c r="C2203" t="s">
        <v>3501</v>
      </c>
      <c r="D2203" s="18">
        <v>450</v>
      </c>
      <c r="E2203" s="13">
        <v>41739</v>
      </c>
      <c r="F2203" s="14">
        <v>0.54950231481481482</v>
      </c>
      <c r="G2203" s="18">
        <v>0</v>
      </c>
      <c r="H2203">
        <v>0</v>
      </c>
      <c r="I2203" s="21">
        <f t="shared" si="68"/>
        <v>-3149803.1389999925</v>
      </c>
      <c r="L2203">
        <v>159350</v>
      </c>
      <c r="N2203">
        <v>60</v>
      </c>
      <c r="O2203" t="s">
        <v>60</v>
      </c>
      <c r="P2203">
        <v>1</v>
      </c>
      <c r="R2203">
        <v>6</v>
      </c>
      <c r="S2203" s="13">
        <v>42066</v>
      </c>
      <c r="T2203" s="13">
        <v>42066</v>
      </c>
      <c r="W2203">
        <v>2014</v>
      </c>
      <c r="X2203">
        <v>60</v>
      </c>
      <c r="AC2203" t="s">
        <v>45</v>
      </c>
      <c r="AD2203" t="s">
        <v>319</v>
      </c>
      <c r="AE2203" t="str">
        <f t="shared" si="69"/>
        <v>COLÉGIO OLIMPO GOIÂNIA</v>
      </c>
      <c r="AG2203">
        <v>53</v>
      </c>
      <c r="AH2203">
        <v>11</v>
      </c>
      <c r="AI2203" t="s">
        <v>46</v>
      </c>
      <c r="AK2203">
        <v>0</v>
      </c>
      <c r="AM2203">
        <v>0</v>
      </c>
      <c r="AP2203" t="s">
        <v>148</v>
      </c>
    </row>
    <row r="2204" spans="1:42" customFormat="1">
      <c r="A2204">
        <v>245979</v>
      </c>
      <c r="B2204">
        <v>169347</v>
      </c>
      <c r="C2204" t="s">
        <v>3502</v>
      </c>
      <c r="D2204" s="18">
        <v>1284</v>
      </c>
      <c r="E2204" s="13">
        <v>41739</v>
      </c>
      <c r="F2204" s="14">
        <v>0.54995370370370367</v>
      </c>
      <c r="G2204" s="18">
        <v>0</v>
      </c>
      <c r="H2204">
        <v>0</v>
      </c>
      <c r="I2204" s="21">
        <f t="shared" si="68"/>
        <v>-3148519.1389999925</v>
      </c>
      <c r="L2204">
        <v>169347</v>
      </c>
      <c r="N2204">
        <v>60</v>
      </c>
      <c r="O2204" t="s">
        <v>60</v>
      </c>
      <c r="P2204">
        <v>2</v>
      </c>
      <c r="R2204">
        <v>6</v>
      </c>
      <c r="S2204" s="13">
        <v>42066</v>
      </c>
      <c r="T2204" s="13">
        <v>42066</v>
      </c>
      <c r="W2204">
        <v>2014</v>
      </c>
      <c r="X2204">
        <v>60</v>
      </c>
      <c r="AC2204" t="s">
        <v>45</v>
      </c>
      <c r="AD2204" t="s">
        <v>319</v>
      </c>
      <c r="AE2204" t="str">
        <f t="shared" si="69"/>
        <v>COLÉGIO OLIMPO GOIÂNIA</v>
      </c>
      <c r="AG2204">
        <v>53</v>
      </c>
      <c r="AH2204">
        <v>11</v>
      </c>
      <c r="AI2204" t="s">
        <v>46</v>
      </c>
      <c r="AK2204">
        <v>0</v>
      </c>
      <c r="AM2204">
        <v>0</v>
      </c>
      <c r="AP2204" t="s">
        <v>148</v>
      </c>
    </row>
    <row r="2205" spans="1:42" customFormat="1">
      <c r="A2205">
        <v>125140</v>
      </c>
      <c r="B2205" t="s">
        <v>3503</v>
      </c>
      <c r="C2205" t="s">
        <v>3504</v>
      </c>
      <c r="D2205" s="18">
        <v>0</v>
      </c>
      <c r="E2205" s="13">
        <v>41739</v>
      </c>
      <c r="F2205" s="14">
        <v>0.55013888888888884</v>
      </c>
      <c r="G2205" s="18">
        <v>212</v>
      </c>
      <c r="H2205">
        <v>0</v>
      </c>
      <c r="I2205" s="21">
        <f t="shared" si="68"/>
        <v>-3148731.1389999925</v>
      </c>
      <c r="M2205">
        <v>48247</v>
      </c>
      <c r="N2205">
        <v>24</v>
      </c>
      <c r="O2205" t="s">
        <v>68</v>
      </c>
      <c r="P2205">
        <v>1</v>
      </c>
      <c r="R2205">
        <v>389</v>
      </c>
      <c r="S2205" s="13">
        <v>41743</v>
      </c>
      <c r="T2205" s="13">
        <v>41743</v>
      </c>
      <c r="W2205">
        <v>2014</v>
      </c>
      <c r="X2205">
        <v>24</v>
      </c>
      <c r="AC2205" t="s">
        <v>98</v>
      </c>
      <c r="AD2205" t="s">
        <v>319</v>
      </c>
      <c r="AE2205" t="str">
        <f t="shared" si="69"/>
        <v>COLÉGIO OLIMPO GOIÂNIA</v>
      </c>
      <c r="AG2205">
        <v>4</v>
      </c>
      <c r="AH2205">
        <v>9</v>
      </c>
      <c r="AI2205" t="s">
        <v>54</v>
      </c>
      <c r="AK2205">
        <v>0</v>
      </c>
      <c r="AM2205">
        <v>0</v>
      </c>
      <c r="AP2205" t="s">
        <v>418</v>
      </c>
    </row>
    <row r="2206" spans="1:42" customFormat="1">
      <c r="A2206">
        <v>245980</v>
      </c>
      <c r="B2206">
        <v>169227</v>
      </c>
      <c r="C2206" t="s">
        <v>3505</v>
      </c>
      <c r="D2206" s="18">
        <v>1284</v>
      </c>
      <c r="E2206" s="13">
        <v>41739</v>
      </c>
      <c r="F2206" s="14">
        <v>0.55041666666666667</v>
      </c>
      <c r="G2206" s="18">
        <v>0</v>
      </c>
      <c r="H2206">
        <v>0</v>
      </c>
      <c r="I2206" s="21">
        <f t="shared" si="68"/>
        <v>-3147447.1389999925</v>
      </c>
      <c r="L2206">
        <v>169227</v>
      </c>
      <c r="N2206">
        <v>60</v>
      </c>
      <c r="O2206" t="s">
        <v>60</v>
      </c>
      <c r="P2206">
        <v>2</v>
      </c>
      <c r="R2206">
        <v>6</v>
      </c>
      <c r="S2206" s="13">
        <v>42066</v>
      </c>
      <c r="T2206" s="13">
        <v>42066</v>
      </c>
      <c r="W2206">
        <v>2014</v>
      </c>
      <c r="X2206">
        <v>60</v>
      </c>
      <c r="AC2206" t="s">
        <v>45</v>
      </c>
      <c r="AD2206" t="s">
        <v>319</v>
      </c>
      <c r="AE2206" t="str">
        <f t="shared" si="69"/>
        <v>COLÉGIO OLIMPO GOIÂNIA</v>
      </c>
      <c r="AG2206">
        <v>53</v>
      </c>
      <c r="AH2206">
        <v>11</v>
      </c>
      <c r="AI2206" t="s">
        <v>46</v>
      </c>
      <c r="AK2206">
        <v>0</v>
      </c>
      <c r="AM2206">
        <v>0</v>
      </c>
      <c r="AP2206" t="s">
        <v>148</v>
      </c>
    </row>
    <row r="2207" spans="1:42" customFormat="1">
      <c r="A2207">
        <v>245982</v>
      </c>
      <c r="B2207">
        <v>167214</v>
      </c>
      <c r="C2207" t="s">
        <v>3506</v>
      </c>
      <c r="D2207" s="18">
        <v>210</v>
      </c>
      <c r="E2207" s="13">
        <v>41739</v>
      </c>
      <c r="F2207" s="14">
        <v>0.551875</v>
      </c>
      <c r="G2207" s="18">
        <v>0</v>
      </c>
      <c r="H2207">
        <v>0</v>
      </c>
      <c r="I2207" s="21">
        <f t="shared" si="68"/>
        <v>-3147237.1389999925</v>
      </c>
      <c r="L2207">
        <v>167214</v>
      </c>
      <c r="N2207">
        <v>60</v>
      </c>
      <c r="O2207" t="s">
        <v>60</v>
      </c>
      <c r="P2207">
        <v>2</v>
      </c>
      <c r="R2207">
        <v>62</v>
      </c>
      <c r="S2207" s="13">
        <v>42066</v>
      </c>
      <c r="T2207" s="13">
        <v>42066</v>
      </c>
      <c r="W2207">
        <v>2014</v>
      </c>
      <c r="X2207">
        <v>60</v>
      </c>
      <c r="AC2207" t="s">
        <v>130</v>
      </c>
      <c r="AD2207" t="s">
        <v>319</v>
      </c>
      <c r="AE2207" t="str">
        <f t="shared" si="69"/>
        <v>COLÉGIO OLIMPO GOIÂNIA</v>
      </c>
      <c r="AG2207">
        <v>53</v>
      </c>
      <c r="AH2207">
        <v>11</v>
      </c>
      <c r="AI2207" t="s">
        <v>46</v>
      </c>
      <c r="AK2207">
        <v>0</v>
      </c>
      <c r="AM2207">
        <v>0</v>
      </c>
      <c r="AP2207" t="s">
        <v>148</v>
      </c>
    </row>
    <row r="2208" spans="1:42" customFormat="1">
      <c r="A2208">
        <v>245983</v>
      </c>
      <c r="B2208">
        <v>168904</v>
      </c>
      <c r="C2208" t="s">
        <v>3507</v>
      </c>
      <c r="D2208" s="18">
        <v>100</v>
      </c>
      <c r="E2208" s="13">
        <v>41739</v>
      </c>
      <c r="F2208" s="14">
        <v>0.55223379629629632</v>
      </c>
      <c r="G2208" s="18">
        <v>0</v>
      </c>
      <c r="H2208">
        <v>0</v>
      </c>
      <c r="I2208" s="21">
        <f t="shared" si="68"/>
        <v>-3147137.1389999925</v>
      </c>
      <c r="L2208">
        <v>168904</v>
      </c>
      <c r="N2208">
        <v>60</v>
      </c>
      <c r="O2208" t="s">
        <v>60</v>
      </c>
      <c r="P2208">
        <v>2</v>
      </c>
      <c r="R2208">
        <v>62</v>
      </c>
      <c r="S2208" s="13">
        <v>42066</v>
      </c>
      <c r="T2208" s="13">
        <v>42066</v>
      </c>
      <c r="W2208">
        <v>2014</v>
      </c>
      <c r="X2208">
        <v>60</v>
      </c>
      <c r="AC2208" t="s">
        <v>130</v>
      </c>
      <c r="AD2208" t="s">
        <v>319</v>
      </c>
      <c r="AE2208" t="str">
        <f t="shared" si="69"/>
        <v>COLÉGIO OLIMPO GOIÂNIA</v>
      </c>
      <c r="AG2208">
        <v>53</v>
      </c>
      <c r="AH2208">
        <v>11</v>
      </c>
      <c r="AI2208" t="s">
        <v>46</v>
      </c>
      <c r="AK2208">
        <v>0</v>
      </c>
      <c r="AM2208">
        <v>0</v>
      </c>
      <c r="AP2208" t="s">
        <v>148</v>
      </c>
    </row>
    <row r="2209" spans="1:42" customFormat="1">
      <c r="A2209">
        <v>245984</v>
      </c>
      <c r="B2209">
        <v>168905</v>
      </c>
      <c r="C2209" t="s">
        <v>3508</v>
      </c>
      <c r="D2209" s="18">
        <v>100</v>
      </c>
      <c r="E2209" s="13">
        <v>41739</v>
      </c>
      <c r="F2209" s="14">
        <v>0.55224537037037036</v>
      </c>
      <c r="G2209" s="18">
        <v>0</v>
      </c>
      <c r="H2209">
        <v>0</v>
      </c>
      <c r="I2209" s="21">
        <f t="shared" si="68"/>
        <v>-3147037.1389999925</v>
      </c>
      <c r="L2209">
        <v>168905</v>
      </c>
      <c r="N2209">
        <v>60</v>
      </c>
      <c r="O2209" t="s">
        <v>60</v>
      </c>
      <c r="P2209">
        <v>2</v>
      </c>
      <c r="R2209">
        <v>62</v>
      </c>
      <c r="S2209" s="13">
        <v>42066</v>
      </c>
      <c r="T2209" s="13">
        <v>42066</v>
      </c>
      <c r="W2209">
        <v>2014</v>
      </c>
      <c r="X2209">
        <v>60</v>
      </c>
      <c r="AC2209" t="s">
        <v>130</v>
      </c>
      <c r="AD2209" t="s">
        <v>319</v>
      </c>
      <c r="AE2209" t="str">
        <f t="shared" si="69"/>
        <v>COLÉGIO OLIMPO GOIÂNIA</v>
      </c>
      <c r="AG2209">
        <v>53</v>
      </c>
      <c r="AH2209">
        <v>11</v>
      </c>
      <c r="AI2209" t="s">
        <v>46</v>
      </c>
      <c r="AK2209">
        <v>0</v>
      </c>
      <c r="AM2209">
        <v>0</v>
      </c>
      <c r="AP2209" t="s">
        <v>148</v>
      </c>
    </row>
    <row r="2210" spans="1:42" customFormat="1">
      <c r="A2210">
        <v>245985</v>
      </c>
      <c r="B2210">
        <v>168719</v>
      </c>
      <c r="C2210" t="s">
        <v>3509</v>
      </c>
      <c r="D2210" s="18">
        <v>160</v>
      </c>
      <c r="E2210" s="13">
        <v>41739</v>
      </c>
      <c r="F2210" s="14">
        <v>0.55265046296296294</v>
      </c>
      <c r="G2210" s="18">
        <v>0</v>
      </c>
      <c r="H2210">
        <v>0</v>
      </c>
      <c r="I2210" s="21">
        <f t="shared" si="68"/>
        <v>-3146877.1389999925</v>
      </c>
      <c r="L2210">
        <v>168719</v>
      </c>
      <c r="N2210">
        <v>60</v>
      </c>
      <c r="O2210" t="s">
        <v>60</v>
      </c>
      <c r="P2210">
        <v>2</v>
      </c>
      <c r="R2210">
        <v>62</v>
      </c>
      <c r="S2210" s="13">
        <v>42066</v>
      </c>
      <c r="T2210" s="13">
        <v>42066</v>
      </c>
      <c r="W2210">
        <v>2014</v>
      </c>
      <c r="X2210">
        <v>60</v>
      </c>
      <c r="AC2210" t="s">
        <v>130</v>
      </c>
      <c r="AD2210" t="s">
        <v>319</v>
      </c>
      <c r="AE2210" t="str">
        <f t="shared" si="69"/>
        <v>COLÉGIO OLIMPO GOIÂNIA</v>
      </c>
      <c r="AG2210">
        <v>53</v>
      </c>
      <c r="AH2210">
        <v>11</v>
      </c>
      <c r="AI2210" t="s">
        <v>46</v>
      </c>
      <c r="AK2210">
        <v>0</v>
      </c>
      <c r="AM2210">
        <v>0</v>
      </c>
      <c r="AP2210" t="s">
        <v>148</v>
      </c>
    </row>
    <row r="2211" spans="1:42" customFormat="1">
      <c r="A2211">
        <v>245986</v>
      </c>
      <c r="B2211">
        <v>166577</v>
      </c>
      <c r="C2211" t="s">
        <v>3510</v>
      </c>
      <c r="D2211" s="18">
        <v>160</v>
      </c>
      <c r="E2211" s="13">
        <v>41739</v>
      </c>
      <c r="F2211" s="14">
        <v>0.55372685185185189</v>
      </c>
      <c r="G2211" s="18">
        <v>0</v>
      </c>
      <c r="H2211">
        <v>0</v>
      </c>
      <c r="I2211" s="21">
        <f t="shared" si="68"/>
        <v>-3146717.1389999925</v>
      </c>
      <c r="L2211">
        <v>166577</v>
      </c>
      <c r="N2211">
        <v>60</v>
      </c>
      <c r="O2211" t="s">
        <v>60</v>
      </c>
      <c r="P2211">
        <v>2</v>
      </c>
      <c r="R2211">
        <v>62</v>
      </c>
      <c r="S2211" s="13">
        <v>42066</v>
      </c>
      <c r="T2211" s="13">
        <v>42066</v>
      </c>
      <c r="W2211">
        <v>2014</v>
      </c>
      <c r="X2211">
        <v>60</v>
      </c>
      <c r="AC2211" t="s">
        <v>130</v>
      </c>
      <c r="AD2211" t="s">
        <v>319</v>
      </c>
      <c r="AE2211" t="str">
        <f t="shared" si="69"/>
        <v>COLÉGIO OLIMPO GOIÂNIA</v>
      </c>
      <c r="AG2211">
        <v>53</v>
      </c>
      <c r="AH2211">
        <v>11</v>
      </c>
      <c r="AI2211" t="s">
        <v>46</v>
      </c>
      <c r="AK2211">
        <v>0</v>
      </c>
      <c r="AM2211">
        <v>0</v>
      </c>
      <c r="AP2211" t="s">
        <v>148</v>
      </c>
    </row>
    <row r="2212" spans="1:42" customFormat="1">
      <c r="A2212">
        <v>250043</v>
      </c>
      <c r="B2212">
        <v>162120</v>
      </c>
      <c r="C2212" t="s">
        <v>3511</v>
      </c>
      <c r="D2212" s="18">
        <v>1219.8</v>
      </c>
      <c r="E2212" s="13">
        <v>41739</v>
      </c>
      <c r="F2212" s="14">
        <v>0.56033564814814818</v>
      </c>
      <c r="G2212" s="18">
        <v>0</v>
      </c>
      <c r="H2212">
        <v>0</v>
      </c>
      <c r="I2212" s="21">
        <f t="shared" si="68"/>
        <v>-3145497.3389999927</v>
      </c>
      <c r="L2212">
        <v>162120</v>
      </c>
      <c r="N2212">
        <v>60</v>
      </c>
      <c r="O2212" t="s">
        <v>60</v>
      </c>
      <c r="P2212">
        <v>2</v>
      </c>
      <c r="R2212">
        <v>6</v>
      </c>
      <c r="S2212" s="13">
        <v>42073</v>
      </c>
      <c r="T2212" s="13">
        <v>42073</v>
      </c>
      <c r="W2212">
        <v>2014</v>
      </c>
      <c r="X2212">
        <v>60</v>
      </c>
      <c r="AC2212" t="s">
        <v>45</v>
      </c>
      <c r="AD2212" t="s">
        <v>319</v>
      </c>
      <c r="AE2212" t="str">
        <f t="shared" si="69"/>
        <v>COLÉGIO OLIMPO GOIÂNIA</v>
      </c>
      <c r="AG2212">
        <v>57</v>
      </c>
      <c r="AH2212">
        <v>11</v>
      </c>
      <c r="AI2212" t="s">
        <v>46</v>
      </c>
      <c r="AK2212">
        <v>0</v>
      </c>
      <c r="AM2212">
        <v>0</v>
      </c>
      <c r="AP2212" t="s">
        <v>47</v>
      </c>
    </row>
    <row r="2213" spans="1:42" customFormat="1">
      <c r="A2213">
        <v>250044</v>
      </c>
      <c r="B2213">
        <v>162138</v>
      </c>
      <c r="C2213" t="s">
        <v>3512</v>
      </c>
      <c r="D2213" s="18">
        <v>1284</v>
      </c>
      <c r="E2213" s="13">
        <v>41739</v>
      </c>
      <c r="F2213" s="14">
        <v>0.56077546296296299</v>
      </c>
      <c r="G2213" s="18">
        <v>0</v>
      </c>
      <c r="H2213">
        <v>0</v>
      </c>
      <c r="I2213" s="21">
        <f t="shared" si="68"/>
        <v>-3144213.3389999927</v>
      </c>
      <c r="L2213">
        <v>162138</v>
      </c>
      <c r="N2213">
        <v>60</v>
      </c>
      <c r="O2213" t="s">
        <v>60</v>
      </c>
      <c r="P2213">
        <v>2</v>
      </c>
      <c r="R2213">
        <v>6</v>
      </c>
      <c r="S2213" s="13">
        <v>42073</v>
      </c>
      <c r="T2213" s="13">
        <v>42073</v>
      </c>
      <c r="W2213">
        <v>2014</v>
      </c>
      <c r="X2213">
        <v>60</v>
      </c>
      <c r="AC2213" t="s">
        <v>45</v>
      </c>
      <c r="AD2213" t="s">
        <v>319</v>
      </c>
      <c r="AE2213" t="str">
        <f t="shared" si="69"/>
        <v>COLÉGIO OLIMPO GOIÂNIA</v>
      </c>
      <c r="AG2213">
        <v>57</v>
      </c>
      <c r="AH2213">
        <v>11</v>
      </c>
      <c r="AI2213" t="s">
        <v>46</v>
      </c>
      <c r="AK2213">
        <v>0</v>
      </c>
      <c r="AM2213">
        <v>0</v>
      </c>
      <c r="AP2213" t="s">
        <v>47</v>
      </c>
    </row>
    <row r="2214" spans="1:42" customFormat="1">
      <c r="A2214">
        <v>245987</v>
      </c>
      <c r="B2214">
        <v>161750</v>
      </c>
      <c r="C2214" t="s">
        <v>3513</v>
      </c>
      <c r="D2214" s="18">
        <v>1284</v>
      </c>
      <c r="E2214" s="13">
        <v>41739</v>
      </c>
      <c r="F2214" s="14">
        <v>0.56129629629629629</v>
      </c>
      <c r="G2214" s="18">
        <v>0</v>
      </c>
      <c r="H2214">
        <v>0</v>
      </c>
      <c r="I2214" s="21">
        <f t="shared" si="68"/>
        <v>-3142929.3389999927</v>
      </c>
      <c r="L2214">
        <v>161750</v>
      </c>
      <c r="N2214">
        <v>60</v>
      </c>
      <c r="O2214" t="s">
        <v>60</v>
      </c>
      <c r="P2214">
        <v>2</v>
      </c>
      <c r="R2214">
        <v>6</v>
      </c>
      <c r="S2214" s="13">
        <v>42066</v>
      </c>
      <c r="T2214" s="13">
        <v>42066</v>
      </c>
      <c r="W2214">
        <v>2014</v>
      </c>
      <c r="X2214">
        <v>60</v>
      </c>
      <c r="AC2214" t="s">
        <v>45</v>
      </c>
      <c r="AD2214" t="s">
        <v>319</v>
      </c>
      <c r="AE2214" t="str">
        <f t="shared" si="69"/>
        <v>COLÉGIO OLIMPO GOIÂNIA</v>
      </c>
      <c r="AG2214">
        <v>53</v>
      </c>
      <c r="AH2214">
        <v>11</v>
      </c>
      <c r="AI2214" t="s">
        <v>46</v>
      </c>
      <c r="AK2214">
        <v>0</v>
      </c>
      <c r="AM2214">
        <v>0</v>
      </c>
      <c r="AP2214" t="s">
        <v>148</v>
      </c>
    </row>
    <row r="2215" spans="1:42" customFormat="1">
      <c r="A2215">
        <v>245988</v>
      </c>
      <c r="B2215">
        <v>161906</v>
      </c>
      <c r="C2215" t="s">
        <v>3514</v>
      </c>
      <c r="D2215" s="18">
        <v>700</v>
      </c>
      <c r="E2215" s="13">
        <v>41739</v>
      </c>
      <c r="F2215" s="14">
        <v>0.56189814814814809</v>
      </c>
      <c r="G2215" s="18">
        <v>0</v>
      </c>
      <c r="H2215">
        <v>0</v>
      </c>
      <c r="I2215" s="21">
        <f t="shared" si="68"/>
        <v>-3142229.3389999927</v>
      </c>
      <c r="L2215">
        <v>161906</v>
      </c>
      <c r="N2215">
        <v>60</v>
      </c>
      <c r="O2215" t="s">
        <v>60</v>
      </c>
      <c r="P2215">
        <v>2</v>
      </c>
      <c r="R2215">
        <v>6</v>
      </c>
      <c r="S2215" s="13">
        <v>42066</v>
      </c>
      <c r="T2215" s="13">
        <v>42066</v>
      </c>
      <c r="W2215">
        <v>2014</v>
      </c>
      <c r="X2215">
        <v>60</v>
      </c>
      <c r="AC2215" t="s">
        <v>45</v>
      </c>
      <c r="AD2215" t="s">
        <v>319</v>
      </c>
      <c r="AE2215" t="str">
        <f t="shared" si="69"/>
        <v>COLÉGIO OLIMPO GOIÂNIA</v>
      </c>
      <c r="AG2215">
        <v>53</v>
      </c>
      <c r="AH2215">
        <v>11</v>
      </c>
      <c r="AI2215" t="s">
        <v>46</v>
      </c>
      <c r="AK2215">
        <v>0</v>
      </c>
      <c r="AM2215">
        <v>0</v>
      </c>
      <c r="AP2215" t="s">
        <v>148</v>
      </c>
    </row>
    <row r="2216" spans="1:42" customFormat="1">
      <c r="A2216">
        <v>245989</v>
      </c>
      <c r="B2216">
        <v>161894</v>
      </c>
      <c r="C2216" t="s">
        <v>3515</v>
      </c>
      <c r="D2216" s="18">
        <v>1284</v>
      </c>
      <c r="E2216" s="13">
        <v>41739</v>
      </c>
      <c r="F2216" s="14">
        <v>0.56333333333333335</v>
      </c>
      <c r="G2216" s="18">
        <v>0</v>
      </c>
      <c r="H2216">
        <v>0</v>
      </c>
      <c r="I2216" s="21">
        <f t="shared" si="68"/>
        <v>-3140945.3389999927</v>
      </c>
      <c r="L2216">
        <v>161894</v>
      </c>
      <c r="N2216">
        <v>60</v>
      </c>
      <c r="O2216" t="s">
        <v>60</v>
      </c>
      <c r="P2216">
        <v>2</v>
      </c>
      <c r="R2216">
        <v>6</v>
      </c>
      <c r="S2216" s="13">
        <v>42066</v>
      </c>
      <c r="T2216" s="13">
        <v>42066</v>
      </c>
      <c r="W2216">
        <v>2014</v>
      </c>
      <c r="X2216">
        <v>60</v>
      </c>
      <c r="AC2216" t="s">
        <v>45</v>
      </c>
      <c r="AD2216" t="s">
        <v>319</v>
      </c>
      <c r="AE2216" t="str">
        <f t="shared" si="69"/>
        <v>COLÉGIO OLIMPO GOIÂNIA</v>
      </c>
      <c r="AG2216">
        <v>53</v>
      </c>
      <c r="AH2216">
        <v>11</v>
      </c>
      <c r="AI2216" t="s">
        <v>46</v>
      </c>
      <c r="AK2216">
        <v>0</v>
      </c>
      <c r="AM2216">
        <v>0</v>
      </c>
      <c r="AP2216" t="s">
        <v>148</v>
      </c>
    </row>
    <row r="2217" spans="1:42" customFormat="1">
      <c r="A2217">
        <v>245990</v>
      </c>
      <c r="B2217">
        <v>161822</v>
      </c>
      <c r="C2217" t="s">
        <v>3516</v>
      </c>
      <c r="D2217" s="18">
        <v>1284</v>
      </c>
      <c r="E2217" s="13">
        <v>41739</v>
      </c>
      <c r="F2217" s="14">
        <v>0.56474537037037031</v>
      </c>
      <c r="G2217" s="18">
        <v>0</v>
      </c>
      <c r="H2217">
        <v>0</v>
      </c>
      <c r="I2217" s="21">
        <f t="shared" si="68"/>
        <v>-3139661.3389999927</v>
      </c>
      <c r="L2217">
        <v>161822</v>
      </c>
      <c r="N2217">
        <v>60</v>
      </c>
      <c r="O2217" t="s">
        <v>60</v>
      </c>
      <c r="P2217">
        <v>2</v>
      </c>
      <c r="R2217">
        <v>6</v>
      </c>
      <c r="S2217" s="13">
        <v>42066</v>
      </c>
      <c r="T2217" s="13">
        <v>42066</v>
      </c>
      <c r="W2217">
        <v>2014</v>
      </c>
      <c r="X2217">
        <v>60</v>
      </c>
      <c r="AC2217" t="s">
        <v>45</v>
      </c>
      <c r="AD2217" t="s">
        <v>319</v>
      </c>
      <c r="AE2217" t="str">
        <f t="shared" si="69"/>
        <v>COLÉGIO OLIMPO GOIÂNIA</v>
      </c>
      <c r="AG2217">
        <v>53</v>
      </c>
      <c r="AH2217">
        <v>11</v>
      </c>
      <c r="AI2217" t="s">
        <v>46</v>
      </c>
      <c r="AK2217">
        <v>0</v>
      </c>
      <c r="AM2217">
        <v>0</v>
      </c>
      <c r="AP2217" t="s">
        <v>148</v>
      </c>
    </row>
    <row r="2218" spans="1:42" customFormat="1">
      <c r="A2218">
        <v>245991</v>
      </c>
      <c r="B2218">
        <v>161834</v>
      </c>
      <c r="C2218" t="s">
        <v>3517</v>
      </c>
      <c r="D2218" s="18">
        <v>1284</v>
      </c>
      <c r="E2218" s="13">
        <v>41739</v>
      </c>
      <c r="F2218" s="14">
        <v>0.56548611111111113</v>
      </c>
      <c r="G2218" s="18">
        <v>0</v>
      </c>
      <c r="H2218">
        <v>0</v>
      </c>
      <c r="I2218" s="21">
        <f t="shared" si="68"/>
        <v>-3138377.3389999927</v>
      </c>
      <c r="L2218">
        <v>161834</v>
      </c>
      <c r="N2218">
        <v>60</v>
      </c>
      <c r="O2218" t="s">
        <v>60</v>
      </c>
      <c r="P2218">
        <v>2</v>
      </c>
      <c r="R2218">
        <v>6</v>
      </c>
      <c r="S2218" s="13">
        <v>42066</v>
      </c>
      <c r="T2218" s="13">
        <v>42066</v>
      </c>
      <c r="W2218">
        <v>2014</v>
      </c>
      <c r="X2218">
        <v>60</v>
      </c>
      <c r="AC2218" t="s">
        <v>45</v>
      </c>
      <c r="AD2218" t="s">
        <v>319</v>
      </c>
      <c r="AE2218" t="str">
        <f t="shared" si="69"/>
        <v>COLÉGIO OLIMPO GOIÂNIA</v>
      </c>
      <c r="AG2218">
        <v>53</v>
      </c>
      <c r="AH2218">
        <v>11</v>
      </c>
      <c r="AI2218" t="s">
        <v>46</v>
      </c>
      <c r="AK2218">
        <v>0</v>
      </c>
      <c r="AM2218">
        <v>0</v>
      </c>
      <c r="AP2218" t="s">
        <v>148</v>
      </c>
    </row>
    <row r="2219" spans="1:42" customFormat="1">
      <c r="A2219">
        <v>245992</v>
      </c>
      <c r="B2219">
        <v>158024</v>
      </c>
      <c r="C2219" t="s">
        <v>3518</v>
      </c>
      <c r="D2219" s="18">
        <v>1284</v>
      </c>
      <c r="E2219" s="13">
        <v>41739</v>
      </c>
      <c r="F2219" s="14">
        <v>0.56620370370370365</v>
      </c>
      <c r="G2219" s="18">
        <v>0</v>
      </c>
      <c r="H2219">
        <v>0</v>
      </c>
      <c r="I2219" s="21">
        <f t="shared" si="68"/>
        <v>-3137093.3389999927</v>
      </c>
      <c r="L2219">
        <v>158024</v>
      </c>
      <c r="N2219">
        <v>60</v>
      </c>
      <c r="O2219" t="s">
        <v>60</v>
      </c>
      <c r="P2219">
        <v>1</v>
      </c>
      <c r="R2219">
        <v>6</v>
      </c>
      <c r="S2219" s="13">
        <v>42066</v>
      </c>
      <c r="T2219" s="13">
        <v>42066</v>
      </c>
      <c r="W2219">
        <v>2014</v>
      </c>
      <c r="X2219">
        <v>60</v>
      </c>
      <c r="AC2219" t="s">
        <v>45</v>
      </c>
      <c r="AD2219" t="s">
        <v>319</v>
      </c>
      <c r="AE2219" t="str">
        <f t="shared" si="69"/>
        <v>COLÉGIO OLIMPO GOIÂNIA</v>
      </c>
      <c r="AG2219">
        <v>53</v>
      </c>
      <c r="AH2219">
        <v>11</v>
      </c>
      <c r="AI2219" t="s">
        <v>46</v>
      </c>
      <c r="AK2219">
        <v>0</v>
      </c>
      <c r="AM2219">
        <v>0</v>
      </c>
      <c r="AP2219" t="s">
        <v>148</v>
      </c>
    </row>
    <row r="2220" spans="1:42" customFormat="1">
      <c r="A2220">
        <v>245994</v>
      </c>
      <c r="B2220">
        <v>146799</v>
      </c>
      <c r="C2220" t="s">
        <v>3519</v>
      </c>
      <c r="D2220" s="18">
        <v>1284</v>
      </c>
      <c r="E2220" s="13">
        <v>41739</v>
      </c>
      <c r="F2220" s="14">
        <v>0.56689814814814821</v>
      </c>
      <c r="G2220" s="18">
        <v>0</v>
      </c>
      <c r="H2220">
        <v>0</v>
      </c>
      <c r="I2220" s="21">
        <f t="shared" si="68"/>
        <v>-3135809.3389999927</v>
      </c>
      <c r="L2220">
        <v>146799</v>
      </c>
      <c r="N2220">
        <v>60</v>
      </c>
      <c r="O2220" t="s">
        <v>60</v>
      </c>
      <c r="P2220">
        <v>2</v>
      </c>
      <c r="R2220">
        <v>6</v>
      </c>
      <c r="S2220" s="13">
        <v>42066</v>
      </c>
      <c r="T2220" s="13">
        <v>42066</v>
      </c>
      <c r="W2220">
        <v>2014</v>
      </c>
      <c r="X2220">
        <v>60</v>
      </c>
      <c r="AC2220" t="s">
        <v>45</v>
      </c>
      <c r="AD2220" t="s">
        <v>319</v>
      </c>
      <c r="AE2220" t="str">
        <f t="shared" si="69"/>
        <v>COLÉGIO OLIMPO GOIÂNIA</v>
      </c>
      <c r="AG2220">
        <v>53</v>
      </c>
      <c r="AH2220">
        <v>11</v>
      </c>
      <c r="AI2220" t="s">
        <v>46</v>
      </c>
      <c r="AK2220">
        <v>0</v>
      </c>
      <c r="AM2220">
        <v>0</v>
      </c>
      <c r="AP2220" t="s">
        <v>148</v>
      </c>
    </row>
    <row r="2221" spans="1:42" customFormat="1">
      <c r="A2221">
        <v>245995</v>
      </c>
      <c r="B2221">
        <v>162119</v>
      </c>
      <c r="C2221" t="s">
        <v>3520</v>
      </c>
      <c r="D2221" s="18">
        <v>1219.8</v>
      </c>
      <c r="E2221" s="13">
        <v>41739</v>
      </c>
      <c r="F2221" s="14">
        <v>0.56974537037037043</v>
      </c>
      <c r="G2221" s="18">
        <v>0</v>
      </c>
      <c r="H2221">
        <v>0</v>
      </c>
      <c r="I2221" s="21">
        <f t="shared" si="68"/>
        <v>-3134589.5389999929</v>
      </c>
      <c r="L2221">
        <v>162119</v>
      </c>
      <c r="N2221">
        <v>60</v>
      </c>
      <c r="O2221" t="s">
        <v>60</v>
      </c>
      <c r="P2221">
        <v>2</v>
      </c>
      <c r="R2221">
        <v>6</v>
      </c>
      <c r="S2221" s="13">
        <v>42066</v>
      </c>
      <c r="T2221" s="13">
        <v>42066</v>
      </c>
      <c r="W2221">
        <v>2014</v>
      </c>
      <c r="X2221">
        <v>60</v>
      </c>
      <c r="AC2221" t="s">
        <v>45</v>
      </c>
      <c r="AD2221" t="s">
        <v>319</v>
      </c>
      <c r="AE2221" t="str">
        <f t="shared" si="69"/>
        <v>COLÉGIO OLIMPO GOIÂNIA</v>
      </c>
      <c r="AG2221">
        <v>53</v>
      </c>
      <c r="AH2221">
        <v>11</v>
      </c>
      <c r="AI2221" t="s">
        <v>46</v>
      </c>
      <c r="AK2221">
        <v>0</v>
      </c>
      <c r="AM2221">
        <v>0</v>
      </c>
      <c r="AP2221" t="s">
        <v>148</v>
      </c>
    </row>
    <row r="2222" spans="1:42" customFormat="1">
      <c r="A2222">
        <v>245996</v>
      </c>
      <c r="B2222">
        <v>162137</v>
      </c>
      <c r="C2222" t="s">
        <v>3521</v>
      </c>
      <c r="D2222" s="18">
        <v>1284</v>
      </c>
      <c r="E2222" s="13">
        <v>41739</v>
      </c>
      <c r="F2222" s="14">
        <v>0.5703125</v>
      </c>
      <c r="G2222" s="18">
        <v>0</v>
      </c>
      <c r="H2222">
        <v>0</v>
      </c>
      <c r="I2222" s="21">
        <f t="shared" si="68"/>
        <v>-3133305.5389999929</v>
      </c>
      <c r="L2222">
        <v>162137</v>
      </c>
      <c r="N2222">
        <v>60</v>
      </c>
      <c r="O2222" t="s">
        <v>60</v>
      </c>
      <c r="P2222">
        <v>2</v>
      </c>
      <c r="R2222">
        <v>6</v>
      </c>
      <c r="S2222" s="13">
        <v>42066</v>
      </c>
      <c r="T2222" s="13">
        <v>42066</v>
      </c>
      <c r="W2222">
        <v>2014</v>
      </c>
      <c r="X2222">
        <v>60</v>
      </c>
      <c r="AC2222" t="s">
        <v>45</v>
      </c>
      <c r="AD2222" t="s">
        <v>319</v>
      </c>
      <c r="AE2222" t="str">
        <f t="shared" si="69"/>
        <v>COLÉGIO OLIMPO GOIÂNIA</v>
      </c>
      <c r="AG2222">
        <v>53</v>
      </c>
      <c r="AH2222">
        <v>11</v>
      </c>
      <c r="AI2222" t="s">
        <v>46</v>
      </c>
      <c r="AK2222">
        <v>0</v>
      </c>
      <c r="AM2222">
        <v>0</v>
      </c>
      <c r="AP2222" t="s">
        <v>148</v>
      </c>
    </row>
    <row r="2223" spans="1:42" customFormat="1">
      <c r="A2223">
        <v>245999</v>
      </c>
      <c r="B2223">
        <v>171939</v>
      </c>
      <c r="C2223" t="s">
        <v>3522</v>
      </c>
      <c r="D2223" s="18">
        <v>1284</v>
      </c>
      <c r="E2223" s="13">
        <v>41739</v>
      </c>
      <c r="F2223" s="14">
        <v>0.57134259259259257</v>
      </c>
      <c r="G2223" s="18">
        <v>0</v>
      </c>
      <c r="H2223">
        <v>0</v>
      </c>
      <c r="I2223" s="21">
        <f t="shared" si="68"/>
        <v>-3132021.5389999929</v>
      </c>
      <c r="L2223">
        <v>171939</v>
      </c>
      <c r="N2223">
        <v>60</v>
      </c>
      <c r="O2223" t="s">
        <v>60</v>
      </c>
      <c r="P2223">
        <v>2</v>
      </c>
      <c r="R2223">
        <v>6</v>
      </c>
      <c r="S2223" s="13">
        <v>42066</v>
      </c>
      <c r="T2223" s="13">
        <v>42066</v>
      </c>
      <c r="W2223">
        <v>2014</v>
      </c>
      <c r="X2223">
        <v>60</v>
      </c>
      <c r="AC2223" t="s">
        <v>45</v>
      </c>
      <c r="AD2223" t="s">
        <v>319</v>
      </c>
      <c r="AE2223" t="str">
        <f t="shared" si="69"/>
        <v>COLÉGIO OLIMPO GOIÂNIA</v>
      </c>
      <c r="AG2223">
        <v>53</v>
      </c>
      <c r="AH2223">
        <v>11</v>
      </c>
      <c r="AI2223" t="s">
        <v>46</v>
      </c>
      <c r="AK2223">
        <v>0</v>
      </c>
      <c r="AM2223">
        <v>0</v>
      </c>
      <c r="AP2223" t="s">
        <v>148</v>
      </c>
    </row>
    <row r="2224" spans="1:42" customFormat="1">
      <c r="A2224">
        <v>246000</v>
      </c>
      <c r="B2224">
        <v>160828</v>
      </c>
      <c r="C2224" t="s">
        <v>3523</v>
      </c>
      <c r="D2224" s="18">
        <v>1284</v>
      </c>
      <c r="E2224" s="13">
        <v>41739</v>
      </c>
      <c r="F2224" s="14">
        <v>0.57177083333333334</v>
      </c>
      <c r="G2224" s="18">
        <v>0</v>
      </c>
      <c r="H2224">
        <v>0</v>
      </c>
      <c r="I2224" s="21">
        <f t="shared" si="68"/>
        <v>-3130737.5389999929</v>
      </c>
      <c r="L2224">
        <v>160828</v>
      </c>
      <c r="N2224">
        <v>60</v>
      </c>
      <c r="O2224" t="s">
        <v>60</v>
      </c>
      <c r="P2224">
        <v>2</v>
      </c>
      <c r="R2224">
        <v>6</v>
      </c>
      <c r="S2224" s="13">
        <v>42066</v>
      </c>
      <c r="T2224" s="13">
        <v>42066</v>
      </c>
      <c r="W2224">
        <v>2014</v>
      </c>
      <c r="X2224">
        <v>60</v>
      </c>
      <c r="AC2224" t="s">
        <v>45</v>
      </c>
      <c r="AD2224" t="s">
        <v>319</v>
      </c>
      <c r="AE2224" t="str">
        <f t="shared" si="69"/>
        <v>COLÉGIO OLIMPO GOIÂNIA</v>
      </c>
      <c r="AG2224">
        <v>53</v>
      </c>
      <c r="AH2224">
        <v>11</v>
      </c>
      <c r="AI2224" t="s">
        <v>46</v>
      </c>
      <c r="AK2224">
        <v>0</v>
      </c>
      <c r="AM2224">
        <v>0</v>
      </c>
      <c r="AP2224" t="s">
        <v>148</v>
      </c>
    </row>
    <row r="2225" spans="1:42" customFormat="1">
      <c r="A2225">
        <v>246002</v>
      </c>
      <c r="B2225">
        <v>169419</v>
      </c>
      <c r="C2225" t="s">
        <v>3524</v>
      </c>
      <c r="D2225" s="18">
        <v>1284</v>
      </c>
      <c r="E2225" s="13">
        <v>41739</v>
      </c>
      <c r="F2225" s="14">
        <v>0.57214120370370369</v>
      </c>
      <c r="G2225" s="18">
        <v>0</v>
      </c>
      <c r="H2225">
        <v>0</v>
      </c>
      <c r="I2225" s="21">
        <f t="shared" si="68"/>
        <v>-3129453.5389999929</v>
      </c>
      <c r="L2225">
        <v>169419</v>
      </c>
      <c r="N2225">
        <v>60</v>
      </c>
      <c r="O2225" t="s">
        <v>60</v>
      </c>
      <c r="P2225">
        <v>2</v>
      </c>
      <c r="R2225">
        <v>6</v>
      </c>
      <c r="S2225" s="13">
        <v>42066</v>
      </c>
      <c r="T2225" s="13">
        <v>42066</v>
      </c>
      <c r="W2225">
        <v>2014</v>
      </c>
      <c r="X2225">
        <v>60</v>
      </c>
      <c r="AC2225" t="s">
        <v>45</v>
      </c>
      <c r="AD2225" t="s">
        <v>319</v>
      </c>
      <c r="AE2225" t="str">
        <f t="shared" si="69"/>
        <v>COLÉGIO OLIMPO GOIÂNIA</v>
      </c>
      <c r="AG2225">
        <v>53</v>
      </c>
      <c r="AH2225">
        <v>11</v>
      </c>
      <c r="AI2225" t="s">
        <v>46</v>
      </c>
      <c r="AK2225">
        <v>0</v>
      </c>
      <c r="AM2225">
        <v>0</v>
      </c>
      <c r="AP2225" t="s">
        <v>148</v>
      </c>
    </row>
    <row r="2226" spans="1:42" customFormat="1">
      <c r="A2226">
        <v>246003</v>
      </c>
      <c r="B2226">
        <v>169448</v>
      </c>
      <c r="C2226" t="s">
        <v>3525</v>
      </c>
      <c r="D2226" s="18">
        <v>1150</v>
      </c>
      <c r="E2226" s="13">
        <v>41739</v>
      </c>
      <c r="F2226" s="14">
        <v>0.57250000000000001</v>
      </c>
      <c r="G2226" s="18">
        <v>0</v>
      </c>
      <c r="H2226">
        <v>0</v>
      </c>
      <c r="I2226" s="21">
        <f t="shared" si="68"/>
        <v>-3128303.5389999929</v>
      </c>
      <c r="L2226">
        <v>169448</v>
      </c>
      <c r="N2226">
        <v>60</v>
      </c>
      <c r="O2226" t="s">
        <v>60</v>
      </c>
      <c r="P2226">
        <v>2</v>
      </c>
      <c r="R2226">
        <v>6</v>
      </c>
      <c r="S2226" s="13">
        <v>42066</v>
      </c>
      <c r="T2226" s="13">
        <v>42066</v>
      </c>
      <c r="W2226">
        <v>2014</v>
      </c>
      <c r="X2226">
        <v>60</v>
      </c>
      <c r="AC2226" t="s">
        <v>45</v>
      </c>
      <c r="AD2226" t="s">
        <v>319</v>
      </c>
      <c r="AE2226" t="str">
        <f t="shared" si="69"/>
        <v>COLÉGIO OLIMPO GOIÂNIA</v>
      </c>
      <c r="AG2226">
        <v>53</v>
      </c>
      <c r="AH2226">
        <v>11</v>
      </c>
      <c r="AI2226" t="s">
        <v>46</v>
      </c>
      <c r="AK2226">
        <v>0</v>
      </c>
      <c r="AM2226">
        <v>0</v>
      </c>
      <c r="AP2226" t="s">
        <v>148</v>
      </c>
    </row>
    <row r="2227" spans="1:42" customFormat="1">
      <c r="A2227">
        <v>128022</v>
      </c>
      <c r="B2227" t="s">
        <v>3526</v>
      </c>
      <c r="C2227" t="s">
        <v>3527</v>
      </c>
      <c r="D2227" s="18">
        <v>0</v>
      </c>
      <c r="E2227" s="13">
        <v>41739</v>
      </c>
      <c r="F2227" s="14">
        <v>0.57437499999999997</v>
      </c>
      <c r="G2227" s="18">
        <v>4883.1099999999997</v>
      </c>
      <c r="H2227">
        <v>0</v>
      </c>
      <c r="I2227" s="21">
        <f t="shared" si="68"/>
        <v>-3133186.6489999928</v>
      </c>
      <c r="M2227">
        <v>50301</v>
      </c>
      <c r="N2227">
        <v>7</v>
      </c>
      <c r="O2227" t="s">
        <v>44</v>
      </c>
      <c r="P2227">
        <v>1</v>
      </c>
      <c r="R2227">
        <v>506</v>
      </c>
      <c r="S2227" s="13">
        <v>41754</v>
      </c>
      <c r="T2227" s="13">
        <v>41754</v>
      </c>
      <c r="W2227">
        <v>2014</v>
      </c>
      <c r="X2227">
        <v>7</v>
      </c>
      <c r="AC2227" t="s">
        <v>100</v>
      </c>
      <c r="AD2227" t="s">
        <v>320</v>
      </c>
      <c r="AE2227" t="str">
        <f t="shared" si="69"/>
        <v>COLÉGIO OLIMPO GOIÂNIA</v>
      </c>
      <c r="AG2227">
        <v>45</v>
      </c>
      <c r="AH2227">
        <v>8</v>
      </c>
      <c r="AI2227" t="s">
        <v>52</v>
      </c>
      <c r="AK2227">
        <v>0</v>
      </c>
      <c r="AM2227">
        <v>0</v>
      </c>
      <c r="AP2227" t="s">
        <v>439</v>
      </c>
    </row>
    <row r="2228" spans="1:42" customFormat="1">
      <c r="A2228">
        <v>128023</v>
      </c>
      <c r="B2228" t="s">
        <v>3528</v>
      </c>
      <c r="C2228" t="s">
        <v>3529</v>
      </c>
      <c r="D2228" s="18">
        <v>0</v>
      </c>
      <c r="E2228" s="13">
        <v>41739</v>
      </c>
      <c r="F2228" s="14">
        <v>0.57437499999999997</v>
      </c>
      <c r="G2228" s="18">
        <v>740.26</v>
      </c>
      <c r="H2228">
        <v>0</v>
      </c>
      <c r="I2228" s="21">
        <f t="shared" si="68"/>
        <v>-3133926.9089999925</v>
      </c>
      <c r="M2228">
        <v>50302</v>
      </c>
      <c r="N2228">
        <v>7</v>
      </c>
      <c r="O2228" t="s">
        <v>44</v>
      </c>
      <c r="P2228">
        <v>1</v>
      </c>
      <c r="R2228">
        <v>506</v>
      </c>
      <c r="S2228" s="13">
        <v>41754</v>
      </c>
      <c r="T2228" s="13">
        <v>41754</v>
      </c>
      <c r="W2228">
        <v>2014</v>
      </c>
      <c r="X2228">
        <v>7</v>
      </c>
      <c r="AC2228" t="s">
        <v>100</v>
      </c>
      <c r="AD2228" t="s">
        <v>320</v>
      </c>
      <c r="AE2228" t="str">
        <f t="shared" si="69"/>
        <v>COLÉGIO OLIMPO GOIÂNIA</v>
      </c>
      <c r="AG2228">
        <v>45</v>
      </c>
      <c r="AH2228">
        <v>8</v>
      </c>
      <c r="AI2228" t="s">
        <v>52</v>
      </c>
      <c r="AK2228">
        <v>0</v>
      </c>
      <c r="AM2228">
        <v>0</v>
      </c>
      <c r="AP2228" t="s">
        <v>439</v>
      </c>
    </row>
    <row r="2229" spans="1:42" customFormat="1">
      <c r="A2229">
        <v>246004</v>
      </c>
      <c r="B2229">
        <v>169694</v>
      </c>
      <c r="C2229" t="s">
        <v>3530</v>
      </c>
      <c r="D2229" s="18">
        <v>1284</v>
      </c>
      <c r="E2229" s="13">
        <v>41739</v>
      </c>
      <c r="F2229" s="14">
        <v>0.57730324074074069</v>
      </c>
      <c r="G2229" s="18">
        <v>0</v>
      </c>
      <c r="H2229">
        <v>0</v>
      </c>
      <c r="I2229" s="21">
        <f t="shared" si="68"/>
        <v>-3132642.9089999925</v>
      </c>
      <c r="L2229">
        <v>169694</v>
      </c>
      <c r="N2229">
        <v>60</v>
      </c>
      <c r="O2229" t="s">
        <v>60</v>
      </c>
      <c r="P2229">
        <v>1</v>
      </c>
      <c r="R2229">
        <v>6</v>
      </c>
      <c r="S2229" s="13">
        <v>42066</v>
      </c>
      <c r="T2229" s="13">
        <v>42066</v>
      </c>
      <c r="W2229">
        <v>2014</v>
      </c>
      <c r="X2229">
        <v>60</v>
      </c>
      <c r="AC2229" t="s">
        <v>45</v>
      </c>
      <c r="AD2229" t="s">
        <v>319</v>
      </c>
      <c r="AE2229" t="str">
        <f t="shared" si="69"/>
        <v>COLÉGIO OLIMPO GOIÂNIA</v>
      </c>
      <c r="AG2229">
        <v>53</v>
      </c>
      <c r="AH2229">
        <v>11</v>
      </c>
      <c r="AI2229" t="s">
        <v>46</v>
      </c>
      <c r="AK2229">
        <v>0</v>
      </c>
      <c r="AM2229">
        <v>0</v>
      </c>
      <c r="AP2229" t="s">
        <v>148</v>
      </c>
    </row>
    <row r="2230" spans="1:42" customFormat="1">
      <c r="A2230">
        <v>125146</v>
      </c>
      <c r="B2230" t="s">
        <v>3531</v>
      </c>
      <c r="C2230" t="s">
        <v>3532</v>
      </c>
      <c r="D2230" s="18">
        <v>0</v>
      </c>
      <c r="E2230" s="13">
        <v>41739</v>
      </c>
      <c r="F2230" s="14">
        <v>0.57741898148148152</v>
      </c>
      <c r="G2230" s="18">
        <v>5292.01</v>
      </c>
      <c r="H2230">
        <v>0</v>
      </c>
      <c r="I2230" s="21">
        <f t="shared" si="68"/>
        <v>-3137934.9189999923</v>
      </c>
      <c r="M2230">
        <v>48373</v>
      </c>
      <c r="N2230">
        <v>24</v>
      </c>
      <c r="O2230" t="s">
        <v>68</v>
      </c>
      <c r="P2230">
        <v>1</v>
      </c>
      <c r="R2230">
        <v>150</v>
      </c>
      <c r="S2230" s="13">
        <v>41743</v>
      </c>
      <c r="T2230" s="13">
        <v>41743</v>
      </c>
      <c r="W2230">
        <v>2014</v>
      </c>
      <c r="X2230">
        <v>24</v>
      </c>
      <c r="AC2230" t="s">
        <v>3533</v>
      </c>
      <c r="AD2230" t="s">
        <v>320</v>
      </c>
      <c r="AE2230" t="str">
        <f t="shared" si="69"/>
        <v>COLÉGIO OLIMPO GOIÂNIA</v>
      </c>
      <c r="AG2230">
        <v>4</v>
      </c>
      <c r="AH2230">
        <v>9</v>
      </c>
      <c r="AI2230" t="s">
        <v>54</v>
      </c>
      <c r="AK2230">
        <v>0</v>
      </c>
      <c r="AM2230">
        <v>0</v>
      </c>
      <c r="AP2230" t="s">
        <v>418</v>
      </c>
    </row>
    <row r="2231" spans="1:42" customFormat="1">
      <c r="A2231">
        <v>246005</v>
      </c>
      <c r="B2231">
        <v>169693</v>
      </c>
      <c r="C2231" t="s">
        <v>3534</v>
      </c>
      <c r="D2231" s="18">
        <v>1284</v>
      </c>
      <c r="E2231" s="13">
        <v>41739</v>
      </c>
      <c r="F2231" s="14">
        <v>0.57771990740740742</v>
      </c>
      <c r="G2231" s="18">
        <v>0</v>
      </c>
      <c r="H2231">
        <v>0</v>
      </c>
      <c r="I2231" s="21">
        <f t="shared" si="68"/>
        <v>-3136650.9189999923</v>
      </c>
      <c r="L2231">
        <v>169693</v>
      </c>
      <c r="N2231">
        <v>60</v>
      </c>
      <c r="O2231" t="s">
        <v>60</v>
      </c>
      <c r="P2231">
        <v>1</v>
      </c>
      <c r="R2231">
        <v>6</v>
      </c>
      <c r="S2231" s="13">
        <v>42066</v>
      </c>
      <c r="T2231" s="13">
        <v>42066</v>
      </c>
      <c r="W2231">
        <v>2014</v>
      </c>
      <c r="X2231">
        <v>60</v>
      </c>
      <c r="AC2231" t="s">
        <v>45</v>
      </c>
      <c r="AD2231" t="s">
        <v>319</v>
      </c>
      <c r="AE2231" t="str">
        <f t="shared" si="69"/>
        <v>COLÉGIO OLIMPO GOIÂNIA</v>
      </c>
      <c r="AG2231">
        <v>53</v>
      </c>
      <c r="AH2231">
        <v>11</v>
      </c>
      <c r="AI2231" t="s">
        <v>46</v>
      </c>
      <c r="AK2231">
        <v>0</v>
      </c>
      <c r="AM2231">
        <v>0</v>
      </c>
      <c r="AP2231" t="s">
        <v>148</v>
      </c>
    </row>
    <row r="2232" spans="1:42" customFormat="1">
      <c r="A2232">
        <v>125147</v>
      </c>
      <c r="B2232" t="s">
        <v>3535</v>
      </c>
      <c r="C2232" t="s">
        <v>3536</v>
      </c>
      <c r="D2232" s="18">
        <v>0</v>
      </c>
      <c r="E2232" s="13">
        <v>41739</v>
      </c>
      <c r="F2232" s="14">
        <v>0.5779629629629629</v>
      </c>
      <c r="G2232" s="18">
        <v>43261.86</v>
      </c>
      <c r="H2232">
        <v>0</v>
      </c>
      <c r="I2232" s="21">
        <f t="shared" si="68"/>
        <v>-3179912.7789999922</v>
      </c>
      <c r="M2232">
        <v>48379</v>
      </c>
      <c r="N2232">
        <v>24</v>
      </c>
      <c r="O2232" t="s">
        <v>68</v>
      </c>
      <c r="P2232">
        <v>1</v>
      </c>
      <c r="R2232">
        <v>1583</v>
      </c>
      <c r="S2232" s="13">
        <v>41743</v>
      </c>
      <c r="T2232" s="13">
        <v>41743</v>
      </c>
      <c r="W2232">
        <v>2014</v>
      </c>
      <c r="X2232">
        <v>24</v>
      </c>
      <c r="AC2232" t="s">
        <v>3537</v>
      </c>
      <c r="AD2232" t="s">
        <v>320</v>
      </c>
      <c r="AE2232" t="str">
        <f t="shared" si="69"/>
        <v>COLÉGIO OLIMPO GOIÂNIA</v>
      </c>
      <c r="AG2232">
        <v>4</v>
      </c>
      <c r="AH2232">
        <v>9</v>
      </c>
      <c r="AI2232" t="s">
        <v>54</v>
      </c>
      <c r="AK2232">
        <v>0</v>
      </c>
      <c r="AM2232">
        <v>0</v>
      </c>
      <c r="AP2232" t="s">
        <v>418</v>
      </c>
    </row>
    <row r="2233" spans="1:42" customFormat="1">
      <c r="A2233">
        <v>125148</v>
      </c>
      <c r="B2233" t="s">
        <v>3538</v>
      </c>
      <c r="C2233" t="s">
        <v>3539</v>
      </c>
      <c r="D2233" s="18">
        <v>0</v>
      </c>
      <c r="E2233" s="13">
        <v>41739</v>
      </c>
      <c r="F2233" s="14">
        <v>0.57851851851851854</v>
      </c>
      <c r="G2233" s="18">
        <v>333.23</v>
      </c>
      <c r="H2233">
        <v>0</v>
      </c>
      <c r="I2233" s="21">
        <f t="shared" si="68"/>
        <v>-3180246.0089999922</v>
      </c>
      <c r="M2233">
        <v>40753</v>
      </c>
      <c r="N2233">
        <v>24</v>
      </c>
      <c r="O2233" t="s">
        <v>68</v>
      </c>
      <c r="P2233">
        <v>1</v>
      </c>
      <c r="R2233">
        <v>1629</v>
      </c>
      <c r="S2233" s="13">
        <v>41743</v>
      </c>
      <c r="T2233" s="13">
        <v>41743</v>
      </c>
      <c r="W2233">
        <v>2014</v>
      </c>
      <c r="X2233">
        <v>24</v>
      </c>
      <c r="AC2233" t="s">
        <v>267</v>
      </c>
      <c r="AD2233" t="s">
        <v>319</v>
      </c>
      <c r="AE2233" t="str">
        <f t="shared" si="69"/>
        <v>COLÉGIO OLIMPO ANÁPOLIS</v>
      </c>
      <c r="AG2233">
        <v>4</v>
      </c>
      <c r="AH2233">
        <v>8</v>
      </c>
      <c r="AI2233" t="s">
        <v>52</v>
      </c>
      <c r="AK2233">
        <v>0</v>
      </c>
      <c r="AM2233">
        <v>0</v>
      </c>
      <c r="AP2233" t="s">
        <v>418</v>
      </c>
    </row>
    <row r="2234" spans="1:42" customFormat="1">
      <c r="A2234">
        <v>246007</v>
      </c>
      <c r="B2234">
        <v>169670</v>
      </c>
      <c r="C2234" t="s">
        <v>3540</v>
      </c>
      <c r="D2234" s="18">
        <v>1284</v>
      </c>
      <c r="E2234" s="13">
        <v>41739</v>
      </c>
      <c r="F2234" s="14">
        <v>0.57893518518518516</v>
      </c>
      <c r="G2234" s="18">
        <v>0</v>
      </c>
      <c r="H2234">
        <v>0</v>
      </c>
      <c r="I2234" s="21">
        <f t="shared" si="68"/>
        <v>-3178962.0089999922</v>
      </c>
      <c r="L2234">
        <v>169670</v>
      </c>
      <c r="N2234">
        <v>60</v>
      </c>
      <c r="O2234" t="s">
        <v>60</v>
      </c>
      <c r="P2234">
        <v>2</v>
      </c>
      <c r="R2234">
        <v>6</v>
      </c>
      <c r="S2234" s="13">
        <v>42066</v>
      </c>
      <c r="T2234" s="13">
        <v>42066</v>
      </c>
      <c r="W2234">
        <v>2014</v>
      </c>
      <c r="X2234">
        <v>60</v>
      </c>
      <c r="AC2234" t="s">
        <v>45</v>
      </c>
      <c r="AD2234" t="s">
        <v>319</v>
      </c>
      <c r="AE2234" t="str">
        <f t="shared" si="69"/>
        <v>COLÉGIO OLIMPO GOIÂNIA</v>
      </c>
      <c r="AG2234">
        <v>53</v>
      </c>
      <c r="AH2234">
        <v>11</v>
      </c>
      <c r="AI2234" t="s">
        <v>46</v>
      </c>
      <c r="AK2234">
        <v>0</v>
      </c>
      <c r="AM2234">
        <v>0</v>
      </c>
      <c r="AP2234" t="s">
        <v>148</v>
      </c>
    </row>
    <row r="2235" spans="1:42" customFormat="1">
      <c r="A2235">
        <v>125149</v>
      </c>
      <c r="B2235" t="s">
        <v>3541</v>
      </c>
      <c r="C2235" t="s">
        <v>3542</v>
      </c>
      <c r="D2235" s="18">
        <v>0</v>
      </c>
      <c r="E2235" s="13">
        <v>41739</v>
      </c>
      <c r="F2235" s="14">
        <v>0.57938657407407412</v>
      </c>
      <c r="G2235" s="18">
        <v>150</v>
      </c>
      <c r="H2235">
        <v>0</v>
      </c>
      <c r="I2235" s="21">
        <f t="shared" si="68"/>
        <v>-3179112.0089999922</v>
      </c>
      <c r="M2235">
        <v>48380</v>
      </c>
      <c r="N2235">
        <v>24</v>
      </c>
      <c r="O2235" t="s">
        <v>68</v>
      </c>
      <c r="P2235">
        <v>1</v>
      </c>
      <c r="R2235">
        <v>512</v>
      </c>
      <c r="S2235" s="13">
        <v>41743</v>
      </c>
      <c r="T2235" s="13">
        <v>41743</v>
      </c>
      <c r="W2235">
        <v>2014</v>
      </c>
      <c r="X2235">
        <v>24</v>
      </c>
      <c r="AC2235" t="s">
        <v>131</v>
      </c>
      <c r="AD2235" t="s">
        <v>319</v>
      </c>
      <c r="AE2235" t="str">
        <f t="shared" si="69"/>
        <v>COLÉGIO OLIMPO GOIÂNIA</v>
      </c>
      <c r="AG2235">
        <v>56</v>
      </c>
      <c r="AH2235">
        <v>1</v>
      </c>
      <c r="AI2235" t="s">
        <v>58</v>
      </c>
      <c r="AK2235">
        <v>0</v>
      </c>
      <c r="AM2235">
        <v>0</v>
      </c>
      <c r="AP2235" t="s">
        <v>59</v>
      </c>
    </row>
    <row r="2236" spans="1:42" customFormat="1">
      <c r="A2236">
        <v>246008</v>
      </c>
      <c r="B2236">
        <v>159223</v>
      </c>
      <c r="C2236" t="s">
        <v>3543</v>
      </c>
      <c r="D2236" s="18">
        <v>700</v>
      </c>
      <c r="E2236" s="13">
        <v>41739</v>
      </c>
      <c r="F2236" s="14">
        <v>0.57959490740740738</v>
      </c>
      <c r="G2236" s="18">
        <v>0</v>
      </c>
      <c r="H2236">
        <v>0</v>
      </c>
      <c r="I2236" s="21">
        <f t="shared" si="68"/>
        <v>-3178412.0089999922</v>
      </c>
      <c r="L2236">
        <v>159223</v>
      </c>
      <c r="N2236">
        <v>60</v>
      </c>
      <c r="O2236" t="s">
        <v>60</v>
      </c>
      <c r="P2236">
        <v>2</v>
      </c>
      <c r="R2236">
        <v>6</v>
      </c>
      <c r="S2236" s="13">
        <v>42066</v>
      </c>
      <c r="T2236" s="13">
        <v>42066</v>
      </c>
      <c r="W2236">
        <v>2014</v>
      </c>
      <c r="X2236">
        <v>60</v>
      </c>
      <c r="AC2236" t="s">
        <v>45</v>
      </c>
      <c r="AD2236" t="s">
        <v>319</v>
      </c>
      <c r="AE2236" t="str">
        <f t="shared" si="69"/>
        <v>COLÉGIO OLIMPO GOIÂNIA</v>
      </c>
      <c r="AG2236">
        <v>53</v>
      </c>
      <c r="AH2236">
        <v>11</v>
      </c>
      <c r="AI2236" t="s">
        <v>46</v>
      </c>
      <c r="AK2236">
        <v>0</v>
      </c>
      <c r="AM2236">
        <v>0</v>
      </c>
      <c r="AP2236" t="s">
        <v>148</v>
      </c>
    </row>
    <row r="2237" spans="1:42" customFormat="1">
      <c r="A2237">
        <v>246010</v>
      </c>
      <c r="B2237">
        <v>164707</v>
      </c>
      <c r="C2237" t="s">
        <v>3544</v>
      </c>
      <c r="D2237" s="18">
        <v>1284</v>
      </c>
      <c r="E2237" s="13">
        <v>41739</v>
      </c>
      <c r="F2237" s="14">
        <v>0.58020833333333333</v>
      </c>
      <c r="G2237" s="18">
        <v>0</v>
      </c>
      <c r="H2237">
        <v>0</v>
      </c>
      <c r="I2237" s="21">
        <f t="shared" si="68"/>
        <v>-3177128.0089999922</v>
      </c>
      <c r="L2237">
        <v>164707</v>
      </c>
      <c r="N2237">
        <v>60</v>
      </c>
      <c r="O2237" t="s">
        <v>60</v>
      </c>
      <c r="P2237">
        <v>2</v>
      </c>
      <c r="R2237">
        <v>6</v>
      </c>
      <c r="S2237" s="13">
        <v>42066</v>
      </c>
      <c r="T2237" s="13">
        <v>42066</v>
      </c>
      <c r="W2237">
        <v>2014</v>
      </c>
      <c r="X2237">
        <v>60</v>
      </c>
      <c r="AC2237" t="s">
        <v>45</v>
      </c>
      <c r="AD2237" t="s">
        <v>319</v>
      </c>
      <c r="AE2237" t="str">
        <f t="shared" si="69"/>
        <v>COLÉGIO OLIMPO GOIÂNIA</v>
      </c>
      <c r="AG2237">
        <v>53</v>
      </c>
      <c r="AH2237">
        <v>11</v>
      </c>
      <c r="AI2237" t="s">
        <v>46</v>
      </c>
      <c r="AK2237">
        <v>0</v>
      </c>
      <c r="AM2237">
        <v>0</v>
      </c>
      <c r="AP2237" t="s">
        <v>148</v>
      </c>
    </row>
    <row r="2238" spans="1:42" customFormat="1">
      <c r="A2238">
        <v>246011</v>
      </c>
      <c r="B2238">
        <v>162736</v>
      </c>
      <c r="C2238" t="s">
        <v>3545</v>
      </c>
      <c r="D2238" s="18">
        <v>1284</v>
      </c>
      <c r="E2238" s="13">
        <v>41739</v>
      </c>
      <c r="F2238" s="14">
        <v>0.58061342592592591</v>
      </c>
      <c r="G2238" s="18">
        <v>0</v>
      </c>
      <c r="H2238">
        <v>0</v>
      </c>
      <c r="I2238" s="21">
        <f t="shared" si="68"/>
        <v>-3175844.0089999922</v>
      </c>
      <c r="L2238">
        <v>162736</v>
      </c>
      <c r="N2238">
        <v>60</v>
      </c>
      <c r="O2238" t="s">
        <v>60</v>
      </c>
      <c r="P2238">
        <v>2</v>
      </c>
      <c r="R2238">
        <v>6</v>
      </c>
      <c r="S2238" s="13">
        <v>42066</v>
      </c>
      <c r="T2238" s="13">
        <v>42066</v>
      </c>
      <c r="W2238">
        <v>2014</v>
      </c>
      <c r="X2238">
        <v>60</v>
      </c>
      <c r="AC2238" t="s">
        <v>45</v>
      </c>
      <c r="AD2238" t="s">
        <v>319</v>
      </c>
      <c r="AE2238" t="str">
        <f t="shared" si="69"/>
        <v>COLÉGIO OLIMPO GOIÂNIA</v>
      </c>
      <c r="AG2238">
        <v>53</v>
      </c>
      <c r="AH2238">
        <v>11</v>
      </c>
      <c r="AI2238" t="s">
        <v>46</v>
      </c>
      <c r="AK2238">
        <v>0</v>
      </c>
      <c r="AM2238">
        <v>0</v>
      </c>
      <c r="AP2238" t="s">
        <v>148</v>
      </c>
    </row>
    <row r="2239" spans="1:42" customFormat="1">
      <c r="A2239">
        <v>125151</v>
      </c>
      <c r="B2239" t="s">
        <v>3546</v>
      </c>
      <c r="C2239" t="s">
        <v>3547</v>
      </c>
      <c r="D2239" s="18">
        <v>0</v>
      </c>
      <c r="E2239" s="13">
        <v>41739</v>
      </c>
      <c r="F2239" s="14">
        <v>0.58077546296296301</v>
      </c>
      <c r="G2239" s="18">
        <v>4000</v>
      </c>
      <c r="H2239">
        <v>0</v>
      </c>
      <c r="I2239" s="21">
        <f t="shared" si="68"/>
        <v>-3179844.0089999922</v>
      </c>
      <c r="M2239">
        <v>48381</v>
      </c>
      <c r="N2239">
        <v>24</v>
      </c>
      <c r="O2239" t="s">
        <v>68</v>
      </c>
      <c r="P2239">
        <v>1</v>
      </c>
      <c r="R2239">
        <v>1455</v>
      </c>
      <c r="S2239" s="13">
        <v>41743</v>
      </c>
      <c r="T2239" s="13">
        <v>41743</v>
      </c>
      <c r="W2239">
        <v>2014</v>
      </c>
      <c r="X2239">
        <v>24</v>
      </c>
      <c r="AC2239" t="s">
        <v>88</v>
      </c>
      <c r="AD2239" t="s">
        <v>319</v>
      </c>
      <c r="AE2239" t="str">
        <f t="shared" si="69"/>
        <v>MARCELO DE MORAES</v>
      </c>
      <c r="AG2239">
        <v>26</v>
      </c>
      <c r="AH2239">
        <v>9</v>
      </c>
      <c r="AI2239" t="s">
        <v>54</v>
      </c>
      <c r="AK2239">
        <v>0</v>
      </c>
      <c r="AM2239">
        <v>0</v>
      </c>
      <c r="AP2239" t="s">
        <v>336</v>
      </c>
    </row>
    <row r="2240" spans="1:42" customFormat="1">
      <c r="A2240">
        <v>246012</v>
      </c>
      <c r="B2240">
        <v>165667</v>
      </c>
      <c r="C2240" t="s">
        <v>3548</v>
      </c>
      <c r="D2240" s="18">
        <v>160</v>
      </c>
      <c r="E2240" s="13">
        <v>41739</v>
      </c>
      <c r="F2240" s="14">
        <v>0.58120370370370367</v>
      </c>
      <c r="G2240" s="18">
        <v>0</v>
      </c>
      <c r="H2240">
        <v>0</v>
      </c>
      <c r="I2240" s="21">
        <f t="shared" si="68"/>
        <v>-3179684.0089999922</v>
      </c>
      <c r="L2240">
        <v>165667</v>
      </c>
      <c r="N2240">
        <v>60</v>
      </c>
      <c r="O2240" t="s">
        <v>60</v>
      </c>
      <c r="P2240">
        <v>2</v>
      </c>
      <c r="R2240">
        <v>62</v>
      </c>
      <c r="S2240" s="13">
        <v>42066</v>
      </c>
      <c r="T2240" s="13">
        <v>42066</v>
      </c>
      <c r="W2240">
        <v>2014</v>
      </c>
      <c r="X2240">
        <v>60</v>
      </c>
      <c r="AC2240" t="s">
        <v>130</v>
      </c>
      <c r="AD2240" t="s">
        <v>319</v>
      </c>
      <c r="AE2240" t="str">
        <f t="shared" si="69"/>
        <v>COLÉGIO OLIMPO GOIÂNIA</v>
      </c>
      <c r="AG2240">
        <v>53</v>
      </c>
      <c r="AH2240">
        <v>11</v>
      </c>
      <c r="AI2240" t="s">
        <v>46</v>
      </c>
      <c r="AK2240">
        <v>0</v>
      </c>
      <c r="AM2240">
        <v>0</v>
      </c>
      <c r="AP2240" t="s">
        <v>148</v>
      </c>
    </row>
    <row r="2241" spans="1:42" customFormat="1">
      <c r="A2241">
        <v>125152</v>
      </c>
      <c r="B2241" t="s">
        <v>3549</v>
      </c>
      <c r="C2241" t="s">
        <v>3550</v>
      </c>
      <c r="D2241" s="18">
        <v>0</v>
      </c>
      <c r="E2241" s="13">
        <v>41739</v>
      </c>
      <c r="F2241" s="14">
        <v>0.58136574074074077</v>
      </c>
      <c r="G2241" s="18">
        <v>300</v>
      </c>
      <c r="H2241">
        <v>0</v>
      </c>
      <c r="I2241" s="21">
        <f t="shared" si="68"/>
        <v>-3179984.0089999922</v>
      </c>
      <c r="M2241">
        <v>48382</v>
      </c>
      <c r="N2241">
        <v>24</v>
      </c>
      <c r="O2241" t="s">
        <v>68</v>
      </c>
      <c r="P2241">
        <v>1</v>
      </c>
      <c r="R2241">
        <v>155</v>
      </c>
      <c r="S2241" s="13">
        <v>41743</v>
      </c>
      <c r="T2241" s="13">
        <v>41743</v>
      </c>
      <c r="W2241">
        <v>2014</v>
      </c>
      <c r="X2241">
        <v>24</v>
      </c>
      <c r="AC2241" t="s">
        <v>3551</v>
      </c>
      <c r="AD2241" t="s">
        <v>319</v>
      </c>
      <c r="AE2241" t="str">
        <f t="shared" si="69"/>
        <v>COLÉGIO OLIMPO GOIÂNIA</v>
      </c>
      <c r="AG2241">
        <v>56</v>
      </c>
      <c r="AH2241">
        <v>1</v>
      </c>
      <c r="AI2241" t="s">
        <v>58</v>
      </c>
      <c r="AK2241">
        <v>0</v>
      </c>
      <c r="AM2241">
        <v>0</v>
      </c>
      <c r="AP2241" t="s">
        <v>59</v>
      </c>
    </row>
    <row r="2242" spans="1:42" customFormat="1">
      <c r="A2242">
        <v>246013</v>
      </c>
      <c r="B2242">
        <v>165572</v>
      </c>
      <c r="C2242" t="s">
        <v>3552</v>
      </c>
      <c r="D2242" s="18">
        <v>210</v>
      </c>
      <c r="E2242" s="13">
        <v>41739</v>
      </c>
      <c r="F2242" s="14">
        <v>0.5818402777777778</v>
      </c>
      <c r="G2242" s="18">
        <v>0</v>
      </c>
      <c r="H2242">
        <v>0</v>
      </c>
      <c r="I2242" s="21">
        <f t="shared" si="68"/>
        <v>-3179774.0089999922</v>
      </c>
      <c r="L2242">
        <v>165572</v>
      </c>
      <c r="N2242">
        <v>60</v>
      </c>
      <c r="O2242" t="s">
        <v>60</v>
      </c>
      <c r="P2242">
        <v>2</v>
      </c>
      <c r="R2242">
        <v>62</v>
      </c>
      <c r="S2242" s="13">
        <v>42066</v>
      </c>
      <c r="T2242" s="13">
        <v>42066</v>
      </c>
      <c r="W2242">
        <v>2014</v>
      </c>
      <c r="X2242">
        <v>60</v>
      </c>
      <c r="AC2242" t="s">
        <v>130</v>
      </c>
      <c r="AD2242" t="s">
        <v>319</v>
      </c>
      <c r="AE2242" t="str">
        <f t="shared" si="69"/>
        <v>COLÉGIO OLIMPO GOIÂNIA</v>
      </c>
      <c r="AG2242">
        <v>53</v>
      </c>
      <c r="AH2242">
        <v>11</v>
      </c>
      <c r="AI2242" t="s">
        <v>46</v>
      </c>
      <c r="AK2242">
        <v>0</v>
      </c>
      <c r="AM2242">
        <v>0</v>
      </c>
      <c r="AP2242" t="s">
        <v>148</v>
      </c>
    </row>
    <row r="2243" spans="1:42" customFormat="1">
      <c r="A2243">
        <v>246015</v>
      </c>
      <c r="B2243">
        <v>165142</v>
      </c>
      <c r="C2243" t="s">
        <v>3553</v>
      </c>
      <c r="D2243" s="18">
        <v>1284</v>
      </c>
      <c r="E2243" s="13">
        <v>41739</v>
      </c>
      <c r="F2243" s="14">
        <v>0.58259259259259266</v>
      </c>
      <c r="G2243" s="18">
        <v>0</v>
      </c>
      <c r="H2243">
        <v>0</v>
      </c>
      <c r="I2243" s="21">
        <f t="shared" si="68"/>
        <v>-3178490.0089999922</v>
      </c>
      <c r="L2243">
        <v>165142</v>
      </c>
      <c r="N2243">
        <v>60</v>
      </c>
      <c r="O2243" t="s">
        <v>60</v>
      </c>
      <c r="P2243">
        <v>2</v>
      </c>
      <c r="R2243">
        <v>6</v>
      </c>
      <c r="S2243" s="13">
        <v>42066</v>
      </c>
      <c r="T2243" s="13">
        <v>42066</v>
      </c>
      <c r="W2243">
        <v>2014</v>
      </c>
      <c r="X2243">
        <v>60</v>
      </c>
      <c r="AC2243" t="s">
        <v>45</v>
      </c>
      <c r="AD2243" t="s">
        <v>319</v>
      </c>
      <c r="AE2243" t="str">
        <f t="shared" si="69"/>
        <v>COLÉGIO OLIMPO GOIÂNIA</v>
      </c>
      <c r="AG2243">
        <v>53</v>
      </c>
      <c r="AH2243">
        <v>11</v>
      </c>
      <c r="AI2243" t="s">
        <v>46</v>
      </c>
      <c r="AK2243">
        <v>0</v>
      </c>
      <c r="AM2243">
        <v>0</v>
      </c>
      <c r="AP2243" t="s">
        <v>148</v>
      </c>
    </row>
    <row r="2244" spans="1:42" customFormat="1">
      <c r="A2244">
        <v>246016</v>
      </c>
      <c r="B2244">
        <v>165506</v>
      </c>
      <c r="C2244" t="s">
        <v>3554</v>
      </c>
      <c r="D2244" s="18">
        <v>210</v>
      </c>
      <c r="E2244" s="13">
        <v>41739</v>
      </c>
      <c r="F2244" s="14">
        <v>0.58299768518518513</v>
      </c>
      <c r="G2244" s="18">
        <v>0</v>
      </c>
      <c r="H2244">
        <v>0</v>
      </c>
      <c r="I2244" s="21">
        <f t="shared" ref="I2244:I2307" si="70">I2243 + (D2244-G2244)</f>
        <v>-3178280.0089999922</v>
      </c>
      <c r="L2244">
        <v>165506</v>
      </c>
      <c r="N2244">
        <v>60</v>
      </c>
      <c r="O2244" t="s">
        <v>60</v>
      </c>
      <c r="P2244">
        <v>2</v>
      </c>
      <c r="R2244">
        <v>62</v>
      </c>
      <c r="S2244" s="13">
        <v>42066</v>
      </c>
      <c r="T2244" s="13">
        <v>42066</v>
      </c>
      <c r="W2244">
        <v>2014</v>
      </c>
      <c r="X2244">
        <v>60</v>
      </c>
      <c r="AC2244" t="s">
        <v>130</v>
      </c>
      <c r="AD2244" t="s">
        <v>319</v>
      </c>
      <c r="AE2244" t="str">
        <f t="shared" ref="AE2244:AE2307" si="71">ACHA_INSTITUICAO(AC2244)</f>
        <v>COLÉGIO OLIMPO GOIÂNIA</v>
      </c>
      <c r="AG2244">
        <v>53</v>
      </c>
      <c r="AH2244">
        <v>11</v>
      </c>
      <c r="AI2244" t="s">
        <v>46</v>
      </c>
      <c r="AK2244">
        <v>0</v>
      </c>
      <c r="AM2244">
        <v>0</v>
      </c>
      <c r="AP2244" t="s">
        <v>148</v>
      </c>
    </row>
    <row r="2245" spans="1:42" customFormat="1">
      <c r="A2245">
        <v>246018</v>
      </c>
      <c r="B2245">
        <v>166951</v>
      </c>
      <c r="C2245" t="s">
        <v>3555</v>
      </c>
      <c r="D2245" s="18">
        <v>160</v>
      </c>
      <c r="E2245" s="13">
        <v>41739</v>
      </c>
      <c r="F2245" s="14">
        <v>0.58337962962962964</v>
      </c>
      <c r="G2245" s="18">
        <v>0</v>
      </c>
      <c r="H2245">
        <v>0</v>
      </c>
      <c r="I2245" s="21">
        <f t="shared" si="70"/>
        <v>-3178120.0089999922</v>
      </c>
      <c r="L2245">
        <v>166951</v>
      </c>
      <c r="N2245">
        <v>60</v>
      </c>
      <c r="O2245" t="s">
        <v>60</v>
      </c>
      <c r="P2245">
        <v>2</v>
      </c>
      <c r="R2245">
        <v>62</v>
      </c>
      <c r="S2245" s="13">
        <v>42066</v>
      </c>
      <c r="T2245" s="13">
        <v>42066</v>
      </c>
      <c r="W2245">
        <v>2014</v>
      </c>
      <c r="X2245">
        <v>60</v>
      </c>
      <c r="AC2245" t="s">
        <v>130</v>
      </c>
      <c r="AD2245" t="s">
        <v>319</v>
      </c>
      <c r="AE2245" t="str">
        <f t="shared" si="71"/>
        <v>COLÉGIO OLIMPO GOIÂNIA</v>
      </c>
      <c r="AG2245">
        <v>53</v>
      </c>
      <c r="AH2245">
        <v>11</v>
      </c>
      <c r="AI2245" t="s">
        <v>46</v>
      </c>
      <c r="AK2245">
        <v>0</v>
      </c>
      <c r="AM2245">
        <v>0</v>
      </c>
      <c r="AP2245" t="s">
        <v>148</v>
      </c>
    </row>
    <row r="2246" spans="1:42" customFormat="1">
      <c r="A2246">
        <v>246020</v>
      </c>
      <c r="B2246">
        <v>159135</v>
      </c>
      <c r="C2246" t="s">
        <v>3556</v>
      </c>
      <c r="D2246" s="18">
        <v>1284</v>
      </c>
      <c r="E2246" s="13">
        <v>41739</v>
      </c>
      <c r="F2246" s="14">
        <v>0.58390046296296294</v>
      </c>
      <c r="G2246" s="18">
        <v>0</v>
      </c>
      <c r="H2246">
        <v>0</v>
      </c>
      <c r="I2246" s="21">
        <f t="shared" si="70"/>
        <v>-3176836.0089999922</v>
      </c>
      <c r="L2246">
        <v>159135</v>
      </c>
      <c r="N2246">
        <v>60</v>
      </c>
      <c r="O2246" t="s">
        <v>60</v>
      </c>
      <c r="P2246">
        <v>1</v>
      </c>
      <c r="R2246">
        <v>6</v>
      </c>
      <c r="S2246" s="13">
        <v>42066</v>
      </c>
      <c r="T2246" s="13">
        <v>42066</v>
      </c>
      <c r="W2246">
        <v>2014</v>
      </c>
      <c r="X2246">
        <v>60</v>
      </c>
      <c r="AC2246" t="s">
        <v>45</v>
      </c>
      <c r="AD2246" t="s">
        <v>319</v>
      </c>
      <c r="AE2246" t="str">
        <f t="shared" si="71"/>
        <v>COLÉGIO OLIMPO GOIÂNIA</v>
      </c>
      <c r="AG2246">
        <v>53</v>
      </c>
      <c r="AH2246">
        <v>11</v>
      </c>
      <c r="AI2246" t="s">
        <v>46</v>
      </c>
      <c r="AK2246">
        <v>0</v>
      </c>
      <c r="AM2246">
        <v>0</v>
      </c>
      <c r="AP2246" t="s">
        <v>148</v>
      </c>
    </row>
    <row r="2247" spans="1:42" customFormat="1">
      <c r="A2247">
        <v>246021</v>
      </c>
      <c r="B2247">
        <v>165485</v>
      </c>
      <c r="C2247" t="s">
        <v>3557</v>
      </c>
      <c r="D2247" s="18">
        <v>210</v>
      </c>
      <c r="E2247" s="13">
        <v>41739</v>
      </c>
      <c r="F2247" s="14">
        <v>0.58432870370370371</v>
      </c>
      <c r="G2247" s="18">
        <v>0</v>
      </c>
      <c r="H2247">
        <v>0</v>
      </c>
      <c r="I2247" s="21">
        <f t="shared" si="70"/>
        <v>-3176626.0089999922</v>
      </c>
      <c r="L2247">
        <v>165485</v>
      </c>
      <c r="N2247">
        <v>60</v>
      </c>
      <c r="O2247" t="s">
        <v>60</v>
      </c>
      <c r="P2247">
        <v>2</v>
      </c>
      <c r="R2247">
        <v>62</v>
      </c>
      <c r="S2247" s="13">
        <v>42066</v>
      </c>
      <c r="T2247" s="13">
        <v>42066</v>
      </c>
      <c r="W2247">
        <v>2014</v>
      </c>
      <c r="X2247">
        <v>60</v>
      </c>
      <c r="AC2247" t="s">
        <v>130</v>
      </c>
      <c r="AD2247" t="s">
        <v>319</v>
      </c>
      <c r="AE2247" t="str">
        <f t="shared" si="71"/>
        <v>COLÉGIO OLIMPO GOIÂNIA</v>
      </c>
      <c r="AG2247">
        <v>53</v>
      </c>
      <c r="AH2247">
        <v>11</v>
      </c>
      <c r="AI2247" t="s">
        <v>46</v>
      </c>
      <c r="AK2247">
        <v>0</v>
      </c>
      <c r="AM2247">
        <v>0</v>
      </c>
      <c r="AP2247" t="s">
        <v>148</v>
      </c>
    </row>
    <row r="2248" spans="1:42" customFormat="1">
      <c r="A2248">
        <v>246024</v>
      </c>
      <c r="B2248">
        <v>141028</v>
      </c>
      <c r="C2248" t="s">
        <v>3558</v>
      </c>
      <c r="D2248" s="18">
        <v>1205</v>
      </c>
      <c r="E2248" s="13">
        <v>41739</v>
      </c>
      <c r="F2248" s="14">
        <v>0.5852546296296296</v>
      </c>
      <c r="G2248" s="18">
        <v>0</v>
      </c>
      <c r="H2248">
        <v>0</v>
      </c>
      <c r="I2248" s="21">
        <f t="shared" si="70"/>
        <v>-3175421.0089999922</v>
      </c>
      <c r="L2248">
        <v>141028</v>
      </c>
      <c r="N2248">
        <v>60</v>
      </c>
      <c r="O2248" t="s">
        <v>60</v>
      </c>
      <c r="P2248">
        <v>1</v>
      </c>
      <c r="R2248">
        <v>2</v>
      </c>
      <c r="S2248" s="13">
        <v>42066</v>
      </c>
      <c r="T2248" s="13">
        <v>42066</v>
      </c>
      <c r="W2248">
        <v>2014</v>
      </c>
      <c r="X2248">
        <v>60</v>
      </c>
      <c r="AC2248" t="s">
        <v>48</v>
      </c>
      <c r="AD2248" t="s">
        <v>319</v>
      </c>
      <c r="AE2248" t="str">
        <f t="shared" si="71"/>
        <v>COLÉGIO OLIMPO GOIÂNIA</v>
      </c>
      <c r="AG2248">
        <v>53</v>
      </c>
      <c r="AH2248">
        <v>11</v>
      </c>
      <c r="AI2248" t="s">
        <v>46</v>
      </c>
      <c r="AK2248">
        <v>0</v>
      </c>
      <c r="AM2248">
        <v>0</v>
      </c>
      <c r="AP2248" t="s">
        <v>148</v>
      </c>
    </row>
    <row r="2249" spans="1:42" customFormat="1">
      <c r="A2249">
        <v>125155</v>
      </c>
      <c r="B2249" t="s">
        <v>3559</v>
      </c>
      <c r="C2249" t="s">
        <v>3560</v>
      </c>
      <c r="D2249" s="18">
        <v>0</v>
      </c>
      <c r="E2249" s="13">
        <v>41739</v>
      </c>
      <c r="F2249" s="14">
        <v>0.58598379629629627</v>
      </c>
      <c r="G2249" s="18">
        <v>192.92</v>
      </c>
      <c r="H2249">
        <v>0</v>
      </c>
      <c r="I2249" s="21">
        <f t="shared" si="70"/>
        <v>-3175613.9289999921</v>
      </c>
      <c r="M2249">
        <v>46140</v>
      </c>
      <c r="N2249">
        <v>24</v>
      </c>
      <c r="O2249" t="s">
        <v>68</v>
      </c>
      <c r="P2249">
        <v>1</v>
      </c>
      <c r="R2249">
        <v>1530</v>
      </c>
      <c r="S2249" s="13">
        <v>41743</v>
      </c>
      <c r="T2249" s="13">
        <v>41743</v>
      </c>
      <c r="W2249">
        <v>2014</v>
      </c>
      <c r="X2249">
        <v>24</v>
      </c>
      <c r="AC2249" t="s">
        <v>84</v>
      </c>
      <c r="AD2249" t="s">
        <v>319</v>
      </c>
      <c r="AE2249" t="str">
        <f t="shared" si="71"/>
        <v>COLÉGIO OLIMPO UBERLÂNDIA</v>
      </c>
      <c r="AG2249">
        <v>26</v>
      </c>
      <c r="AH2249">
        <v>9</v>
      </c>
      <c r="AI2249" t="s">
        <v>54</v>
      </c>
      <c r="AK2249">
        <v>0</v>
      </c>
      <c r="AM2249">
        <v>0</v>
      </c>
      <c r="AP2249" t="s">
        <v>336</v>
      </c>
    </row>
    <row r="2250" spans="1:42" customFormat="1">
      <c r="A2250">
        <v>125157</v>
      </c>
      <c r="B2250" t="s">
        <v>3561</v>
      </c>
      <c r="C2250" t="s">
        <v>3562</v>
      </c>
      <c r="D2250" s="18">
        <v>0</v>
      </c>
      <c r="E2250" s="13">
        <v>41739</v>
      </c>
      <c r="F2250" s="14">
        <v>0.58652777777777776</v>
      </c>
      <c r="G2250" s="18">
        <v>915.46</v>
      </c>
      <c r="H2250">
        <v>0</v>
      </c>
      <c r="I2250" s="21">
        <f t="shared" si="70"/>
        <v>-3176529.3889999921</v>
      </c>
      <c r="M2250">
        <v>46725</v>
      </c>
      <c r="N2250">
        <v>24</v>
      </c>
      <c r="O2250" t="s">
        <v>68</v>
      </c>
      <c r="P2250">
        <v>1</v>
      </c>
      <c r="R2250">
        <v>388</v>
      </c>
      <c r="S2250" s="13">
        <v>41743</v>
      </c>
      <c r="T2250" s="13">
        <v>41743</v>
      </c>
      <c r="W2250">
        <v>2014</v>
      </c>
      <c r="X2250">
        <v>24</v>
      </c>
      <c r="AC2250" t="s">
        <v>212</v>
      </c>
      <c r="AD2250" t="s">
        <v>319</v>
      </c>
      <c r="AE2250" t="str">
        <f t="shared" si="71"/>
        <v>COLÉGIO OLIMPO GOIÂNIA</v>
      </c>
      <c r="AG2250">
        <v>26</v>
      </c>
      <c r="AH2250">
        <v>9</v>
      </c>
      <c r="AI2250" t="s">
        <v>54</v>
      </c>
      <c r="AK2250">
        <v>0</v>
      </c>
      <c r="AM2250">
        <v>0</v>
      </c>
      <c r="AP2250" t="s">
        <v>336</v>
      </c>
    </row>
    <row r="2251" spans="1:42" customFormat="1">
      <c r="A2251">
        <v>125159</v>
      </c>
      <c r="B2251" t="s">
        <v>3563</v>
      </c>
      <c r="C2251" t="s">
        <v>3564</v>
      </c>
      <c r="D2251" s="18">
        <v>0</v>
      </c>
      <c r="E2251" s="13">
        <v>41739</v>
      </c>
      <c r="F2251" s="14">
        <v>0.58677083333333335</v>
      </c>
      <c r="G2251" s="18">
        <v>1122.28</v>
      </c>
      <c r="H2251">
        <v>0</v>
      </c>
      <c r="I2251" s="21">
        <f t="shared" si="70"/>
        <v>-3177651.6689999918</v>
      </c>
      <c r="M2251">
        <v>46724</v>
      </c>
      <c r="N2251">
        <v>24</v>
      </c>
      <c r="O2251" t="s">
        <v>68</v>
      </c>
      <c r="P2251">
        <v>1</v>
      </c>
      <c r="R2251">
        <v>388</v>
      </c>
      <c r="S2251" s="13">
        <v>41743</v>
      </c>
      <c r="T2251" s="13">
        <v>41743</v>
      </c>
      <c r="W2251">
        <v>2014</v>
      </c>
      <c r="X2251">
        <v>24</v>
      </c>
      <c r="AC2251" t="s">
        <v>212</v>
      </c>
      <c r="AD2251" t="s">
        <v>319</v>
      </c>
      <c r="AE2251" t="str">
        <f t="shared" si="71"/>
        <v>COLÉGIO OLIMPO GOIÂNIA</v>
      </c>
      <c r="AG2251">
        <v>26</v>
      </c>
      <c r="AH2251">
        <v>9</v>
      </c>
      <c r="AI2251" t="s">
        <v>54</v>
      </c>
      <c r="AK2251">
        <v>0</v>
      </c>
      <c r="AM2251">
        <v>0</v>
      </c>
      <c r="AP2251" t="s">
        <v>336</v>
      </c>
    </row>
    <row r="2252" spans="1:42" customFormat="1">
      <c r="A2252">
        <v>125160</v>
      </c>
      <c r="B2252" t="s">
        <v>3565</v>
      </c>
      <c r="C2252" t="s">
        <v>3566</v>
      </c>
      <c r="D2252" s="18">
        <v>0</v>
      </c>
      <c r="E2252" s="13">
        <v>41739</v>
      </c>
      <c r="F2252" s="14">
        <v>0.58702546296296299</v>
      </c>
      <c r="G2252" s="18">
        <v>1356.51</v>
      </c>
      <c r="H2252">
        <v>0</v>
      </c>
      <c r="I2252" s="21">
        <f t="shared" si="70"/>
        <v>-3179008.1789999916</v>
      </c>
      <c r="M2252">
        <v>47133</v>
      </c>
      <c r="N2252">
        <v>24</v>
      </c>
      <c r="O2252" t="s">
        <v>68</v>
      </c>
      <c r="P2252">
        <v>1</v>
      </c>
      <c r="R2252">
        <v>557</v>
      </c>
      <c r="S2252" s="13">
        <v>41743</v>
      </c>
      <c r="T2252" s="13">
        <v>41743</v>
      </c>
      <c r="W2252">
        <v>2014</v>
      </c>
      <c r="X2252">
        <v>24</v>
      </c>
      <c r="AC2252" t="s">
        <v>273</v>
      </c>
      <c r="AD2252" t="s">
        <v>319</v>
      </c>
      <c r="AE2252" t="str">
        <f t="shared" si="71"/>
        <v>COLÉGIO OLIMPO GOIÂNIA</v>
      </c>
      <c r="AG2252">
        <v>26</v>
      </c>
      <c r="AH2252">
        <v>9</v>
      </c>
      <c r="AI2252" t="s">
        <v>54</v>
      </c>
      <c r="AK2252">
        <v>0</v>
      </c>
      <c r="AM2252">
        <v>0</v>
      </c>
      <c r="AP2252" t="s">
        <v>336</v>
      </c>
    </row>
    <row r="2253" spans="1:42" customFormat="1">
      <c r="A2253">
        <v>125161</v>
      </c>
      <c r="B2253" t="s">
        <v>3567</v>
      </c>
      <c r="C2253" t="s">
        <v>3568</v>
      </c>
      <c r="D2253" s="18">
        <v>0</v>
      </c>
      <c r="E2253" s="13">
        <v>41739</v>
      </c>
      <c r="F2253" s="14">
        <v>0.58773148148148147</v>
      </c>
      <c r="G2253" s="18">
        <v>693.61</v>
      </c>
      <c r="H2253">
        <v>0</v>
      </c>
      <c r="I2253" s="21">
        <f t="shared" si="70"/>
        <v>-3179701.7889999915</v>
      </c>
      <c r="M2253">
        <v>46728</v>
      </c>
      <c r="N2253">
        <v>24</v>
      </c>
      <c r="O2253" t="s">
        <v>68</v>
      </c>
      <c r="P2253">
        <v>1</v>
      </c>
      <c r="R2253">
        <v>113</v>
      </c>
      <c r="S2253" s="13">
        <v>41743</v>
      </c>
      <c r="T2253" s="13">
        <v>41743</v>
      </c>
      <c r="W2253">
        <v>2014</v>
      </c>
      <c r="X2253">
        <v>24</v>
      </c>
      <c r="AC2253" t="s">
        <v>213</v>
      </c>
      <c r="AD2253" t="s">
        <v>319</v>
      </c>
      <c r="AE2253" t="str">
        <f t="shared" si="71"/>
        <v>COLÉGIO OLIMPO GOIÂNIA</v>
      </c>
      <c r="AG2253">
        <v>26</v>
      </c>
      <c r="AH2253">
        <v>9</v>
      </c>
      <c r="AI2253" t="s">
        <v>54</v>
      </c>
      <c r="AK2253">
        <v>0</v>
      </c>
      <c r="AM2253">
        <v>0</v>
      </c>
      <c r="AP2253" t="s">
        <v>336</v>
      </c>
    </row>
    <row r="2254" spans="1:42" customFormat="1">
      <c r="A2254">
        <v>125162</v>
      </c>
      <c r="B2254" t="s">
        <v>3569</v>
      </c>
      <c r="C2254" t="s">
        <v>3570</v>
      </c>
      <c r="D2254" s="18">
        <v>0</v>
      </c>
      <c r="E2254" s="13">
        <v>41739</v>
      </c>
      <c r="F2254" s="14">
        <v>0.58835648148148145</v>
      </c>
      <c r="G2254" s="18">
        <v>1481.19</v>
      </c>
      <c r="H2254">
        <v>0</v>
      </c>
      <c r="I2254" s="21">
        <f t="shared" si="70"/>
        <v>-3181182.9789999914</v>
      </c>
      <c r="M2254">
        <v>46729</v>
      </c>
      <c r="N2254">
        <v>24</v>
      </c>
      <c r="O2254" t="s">
        <v>68</v>
      </c>
      <c r="P2254">
        <v>1</v>
      </c>
      <c r="R2254">
        <v>113</v>
      </c>
      <c r="S2254" s="13">
        <v>41743</v>
      </c>
      <c r="T2254" s="13">
        <v>41743</v>
      </c>
      <c r="W2254">
        <v>2014</v>
      </c>
      <c r="X2254">
        <v>24</v>
      </c>
      <c r="AC2254" t="s">
        <v>213</v>
      </c>
      <c r="AD2254" t="s">
        <v>319</v>
      </c>
      <c r="AE2254" t="str">
        <f t="shared" si="71"/>
        <v>COLÉGIO OLIMPO GOIÂNIA</v>
      </c>
      <c r="AG2254">
        <v>26</v>
      </c>
      <c r="AH2254">
        <v>9</v>
      </c>
      <c r="AI2254" t="s">
        <v>54</v>
      </c>
      <c r="AK2254">
        <v>0</v>
      </c>
      <c r="AM2254">
        <v>0</v>
      </c>
      <c r="AP2254" t="s">
        <v>336</v>
      </c>
    </row>
    <row r="2255" spans="1:42" customFormat="1">
      <c r="A2255">
        <v>246027</v>
      </c>
      <c r="B2255">
        <v>168480</v>
      </c>
      <c r="C2255" t="s">
        <v>3571</v>
      </c>
      <c r="D2255" s="18">
        <v>210</v>
      </c>
      <c r="E2255" s="13">
        <v>41739</v>
      </c>
      <c r="F2255" s="14">
        <v>0.58908564814814812</v>
      </c>
      <c r="G2255" s="18">
        <v>0</v>
      </c>
      <c r="H2255">
        <v>0</v>
      </c>
      <c r="I2255" s="21">
        <f t="shared" si="70"/>
        <v>-3180972.9789999914</v>
      </c>
      <c r="L2255">
        <v>168480</v>
      </c>
      <c r="N2255">
        <v>60</v>
      </c>
      <c r="O2255" t="s">
        <v>60</v>
      </c>
      <c r="P2255">
        <v>2</v>
      </c>
      <c r="R2255">
        <v>62</v>
      </c>
      <c r="S2255" s="13">
        <v>42066</v>
      </c>
      <c r="T2255" s="13">
        <v>42066</v>
      </c>
      <c r="W2255">
        <v>2014</v>
      </c>
      <c r="X2255">
        <v>60</v>
      </c>
      <c r="AC2255" t="s">
        <v>130</v>
      </c>
      <c r="AD2255" t="s">
        <v>319</v>
      </c>
      <c r="AE2255" t="str">
        <f t="shared" si="71"/>
        <v>COLÉGIO OLIMPO GOIÂNIA</v>
      </c>
      <c r="AG2255">
        <v>53</v>
      </c>
      <c r="AH2255">
        <v>11</v>
      </c>
      <c r="AI2255" t="s">
        <v>46</v>
      </c>
      <c r="AK2255">
        <v>0</v>
      </c>
      <c r="AM2255">
        <v>0</v>
      </c>
      <c r="AP2255" t="s">
        <v>148</v>
      </c>
    </row>
    <row r="2256" spans="1:42" customFormat="1">
      <c r="A2256">
        <v>125164</v>
      </c>
      <c r="B2256" t="s">
        <v>3572</v>
      </c>
      <c r="C2256" t="s">
        <v>3573</v>
      </c>
      <c r="D2256" s="18">
        <v>0</v>
      </c>
      <c r="E2256" s="13">
        <v>41739</v>
      </c>
      <c r="F2256" s="14">
        <v>0.58986111111111106</v>
      </c>
      <c r="G2256" s="18">
        <v>42</v>
      </c>
      <c r="H2256">
        <v>0</v>
      </c>
      <c r="I2256" s="21">
        <f t="shared" si="70"/>
        <v>-3181014.9789999914</v>
      </c>
      <c r="M2256">
        <v>46753</v>
      </c>
      <c r="N2256">
        <v>24</v>
      </c>
      <c r="O2256" t="s">
        <v>68</v>
      </c>
      <c r="P2256">
        <v>1</v>
      </c>
      <c r="R2256">
        <v>1071</v>
      </c>
      <c r="S2256" s="13">
        <v>41743</v>
      </c>
      <c r="T2256" s="13">
        <v>41743</v>
      </c>
      <c r="W2256">
        <v>2014</v>
      </c>
      <c r="X2256">
        <v>24</v>
      </c>
      <c r="AC2256" t="s">
        <v>87</v>
      </c>
      <c r="AD2256" t="s">
        <v>319</v>
      </c>
      <c r="AE2256" t="str">
        <f t="shared" si="71"/>
        <v xml:space="preserve">RODRIGO BERNADELLI </v>
      </c>
      <c r="AG2256">
        <v>26</v>
      </c>
      <c r="AH2256">
        <v>9</v>
      </c>
      <c r="AI2256" t="s">
        <v>54</v>
      </c>
      <c r="AK2256">
        <v>0</v>
      </c>
      <c r="AM2256">
        <v>0</v>
      </c>
      <c r="AP2256" t="s">
        <v>336</v>
      </c>
    </row>
    <row r="2257" spans="1:42" customFormat="1">
      <c r="A2257">
        <v>132809</v>
      </c>
      <c r="B2257" t="s">
        <v>3574</v>
      </c>
      <c r="C2257" t="s">
        <v>3575</v>
      </c>
      <c r="D2257" s="18">
        <v>0</v>
      </c>
      <c r="E2257" s="13">
        <v>41739</v>
      </c>
      <c r="F2257" s="14">
        <v>0.5901157407407408</v>
      </c>
      <c r="G2257" s="18">
        <v>68.5</v>
      </c>
      <c r="H2257">
        <v>0</v>
      </c>
      <c r="I2257" s="21">
        <f t="shared" si="70"/>
        <v>-3181083.4789999914</v>
      </c>
      <c r="M2257">
        <v>44825</v>
      </c>
      <c r="N2257">
        <v>7</v>
      </c>
      <c r="O2257" t="s">
        <v>44</v>
      </c>
      <c r="P2257">
        <v>1</v>
      </c>
      <c r="R2257">
        <v>575</v>
      </c>
      <c r="S2257" s="13">
        <v>41781</v>
      </c>
      <c r="T2257" s="13">
        <v>41781</v>
      </c>
      <c r="W2257">
        <v>2014</v>
      </c>
      <c r="X2257">
        <v>7</v>
      </c>
      <c r="AC2257" t="s">
        <v>61</v>
      </c>
      <c r="AD2257" t="s">
        <v>320</v>
      </c>
      <c r="AE2257" t="str">
        <f t="shared" si="71"/>
        <v>COLÉGIO OLIMPO GOIÂNIA</v>
      </c>
      <c r="AG2257">
        <v>4</v>
      </c>
      <c r="AH2257">
        <v>9</v>
      </c>
      <c r="AI2257" t="s">
        <v>54</v>
      </c>
      <c r="AK2257">
        <v>0</v>
      </c>
      <c r="AM2257">
        <v>0</v>
      </c>
      <c r="AP2257" t="s">
        <v>418</v>
      </c>
    </row>
    <row r="2258" spans="1:42" customFormat="1">
      <c r="A2258">
        <v>125165</v>
      </c>
      <c r="B2258" t="s">
        <v>3576</v>
      </c>
      <c r="C2258" t="s">
        <v>3577</v>
      </c>
      <c r="D2258" s="18">
        <v>0</v>
      </c>
      <c r="E2258" s="13">
        <v>41739</v>
      </c>
      <c r="F2258" s="14">
        <v>0.59047453703703701</v>
      </c>
      <c r="G2258" s="18">
        <v>114.1</v>
      </c>
      <c r="H2258">
        <v>0</v>
      </c>
      <c r="I2258" s="21">
        <f t="shared" si="70"/>
        <v>-3181197.5789999915</v>
      </c>
      <c r="M2258">
        <v>47130</v>
      </c>
      <c r="N2258">
        <v>24</v>
      </c>
      <c r="O2258" t="s">
        <v>68</v>
      </c>
      <c r="P2258">
        <v>1</v>
      </c>
      <c r="R2258">
        <v>518</v>
      </c>
      <c r="S2258" s="13">
        <v>41743</v>
      </c>
      <c r="T2258" s="13">
        <v>41743</v>
      </c>
      <c r="W2258">
        <v>2014</v>
      </c>
      <c r="X2258">
        <v>24</v>
      </c>
      <c r="AC2258" t="s">
        <v>268</v>
      </c>
      <c r="AD2258" t="s">
        <v>319</v>
      </c>
      <c r="AE2258" t="str">
        <f t="shared" si="71"/>
        <v>COLÉGIO OLIMPO GOIÂNIA</v>
      </c>
      <c r="AG2258">
        <v>26</v>
      </c>
      <c r="AH2258">
        <v>9</v>
      </c>
      <c r="AI2258" t="s">
        <v>54</v>
      </c>
      <c r="AK2258">
        <v>0</v>
      </c>
      <c r="AM2258">
        <v>0</v>
      </c>
      <c r="AP2258" t="s">
        <v>336</v>
      </c>
    </row>
    <row r="2259" spans="1:42" customFormat="1">
      <c r="A2259">
        <v>125166</v>
      </c>
      <c r="B2259" t="s">
        <v>3578</v>
      </c>
      <c r="C2259" t="s">
        <v>3579</v>
      </c>
      <c r="D2259" s="18">
        <v>0</v>
      </c>
      <c r="E2259" s="13">
        <v>41739</v>
      </c>
      <c r="F2259" s="14">
        <v>0.59175925925925921</v>
      </c>
      <c r="G2259" s="18">
        <v>600</v>
      </c>
      <c r="H2259">
        <v>0</v>
      </c>
      <c r="I2259" s="21">
        <f t="shared" si="70"/>
        <v>-3181797.5789999915</v>
      </c>
      <c r="M2259">
        <v>46482</v>
      </c>
      <c r="N2259">
        <v>24</v>
      </c>
      <c r="O2259" t="s">
        <v>68</v>
      </c>
      <c r="P2259">
        <v>2</v>
      </c>
      <c r="R2259">
        <v>1544</v>
      </c>
      <c r="S2259" s="13">
        <v>41743</v>
      </c>
      <c r="T2259" s="13">
        <v>41743</v>
      </c>
      <c r="W2259">
        <v>2014</v>
      </c>
      <c r="X2259">
        <v>24</v>
      </c>
      <c r="AC2259" t="s">
        <v>86</v>
      </c>
      <c r="AD2259" t="s">
        <v>319</v>
      </c>
      <c r="AE2259" t="str">
        <f t="shared" si="71"/>
        <v>COLÉGIO OLIMPO ANÁPOLIS</v>
      </c>
      <c r="AG2259">
        <v>26</v>
      </c>
      <c r="AH2259">
        <v>9</v>
      </c>
      <c r="AI2259" t="s">
        <v>54</v>
      </c>
      <c r="AK2259">
        <v>0</v>
      </c>
      <c r="AM2259">
        <v>0</v>
      </c>
      <c r="AP2259" t="s">
        <v>336</v>
      </c>
    </row>
    <row r="2260" spans="1:42" customFormat="1">
      <c r="A2260">
        <v>246033</v>
      </c>
      <c r="B2260">
        <v>167661</v>
      </c>
      <c r="C2260" t="s">
        <v>3580</v>
      </c>
      <c r="D2260" s="18">
        <v>160</v>
      </c>
      <c r="E2260" s="13">
        <v>41739</v>
      </c>
      <c r="F2260" s="14">
        <v>0.59288194444444442</v>
      </c>
      <c r="G2260" s="18">
        <v>0</v>
      </c>
      <c r="H2260">
        <v>0</v>
      </c>
      <c r="I2260" s="21">
        <f t="shared" si="70"/>
        <v>-3181637.5789999915</v>
      </c>
      <c r="L2260">
        <v>167661</v>
      </c>
      <c r="N2260">
        <v>7</v>
      </c>
      <c r="O2260" t="s">
        <v>44</v>
      </c>
      <c r="P2260">
        <v>2</v>
      </c>
      <c r="R2260">
        <v>62</v>
      </c>
      <c r="S2260" s="13">
        <v>42066</v>
      </c>
      <c r="T2260" s="13">
        <v>42066</v>
      </c>
      <c r="W2260">
        <v>2014</v>
      </c>
      <c r="X2260">
        <v>7</v>
      </c>
      <c r="AC2260" t="s">
        <v>130</v>
      </c>
      <c r="AD2260" t="s">
        <v>319</v>
      </c>
      <c r="AE2260" t="str">
        <f t="shared" si="71"/>
        <v>COLÉGIO OLIMPO GOIÂNIA</v>
      </c>
      <c r="AG2260">
        <v>53</v>
      </c>
      <c r="AH2260">
        <v>11</v>
      </c>
      <c r="AI2260" t="s">
        <v>46</v>
      </c>
      <c r="AK2260">
        <v>0</v>
      </c>
      <c r="AM2260">
        <v>0</v>
      </c>
      <c r="AP2260" t="s">
        <v>148</v>
      </c>
    </row>
    <row r="2261" spans="1:42" customFormat="1">
      <c r="A2261">
        <v>246037</v>
      </c>
      <c r="B2261">
        <v>187527</v>
      </c>
      <c r="C2261" t="s">
        <v>3581</v>
      </c>
      <c r="D2261" s="18">
        <v>1219.8</v>
      </c>
      <c r="E2261" s="13">
        <v>41739</v>
      </c>
      <c r="F2261" s="14">
        <v>0.59508101851851858</v>
      </c>
      <c r="G2261" s="18">
        <v>0</v>
      </c>
      <c r="H2261">
        <v>0</v>
      </c>
      <c r="I2261" s="21">
        <f t="shared" si="70"/>
        <v>-3180417.7789999917</v>
      </c>
      <c r="L2261">
        <v>187527</v>
      </c>
      <c r="N2261">
        <v>60</v>
      </c>
      <c r="O2261" t="s">
        <v>60</v>
      </c>
      <c r="P2261">
        <v>2</v>
      </c>
      <c r="R2261">
        <v>6</v>
      </c>
      <c r="S2261" s="13">
        <v>42066</v>
      </c>
      <c r="T2261" s="13">
        <v>42066</v>
      </c>
      <c r="W2261">
        <v>2014</v>
      </c>
      <c r="X2261">
        <v>60</v>
      </c>
      <c r="AC2261" t="s">
        <v>45</v>
      </c>
      <c r="AD2261" t="s">
        <v>319</v>
      </c>
      <c r="AE2261" t="str">
        <f t="shared" si="71"/>
        <v>COLÉGIO OLIMPO GOIÂNIA</v>
      </c>
      <c r="AG2261">
        <v>53</v>
      </c>
      <c r="AH2261">
        <v>11</v>
      </c>
      <c r="AI2261" t="s">
        <v>46</v>
      </c>
      <c r="AK2261">
        <v>0</v>
      </c>
      <c r="AM2261">
        <v>0</v>
      </c>
      <c r="AP2261" t="s">
        <v>148</v>
      </c>
    </row>
    <row r="2262" spans="1:42" customFormat="1">
      <c r="A2262">
        <v>246040</v>
      </c>
      <c r="B2262">
        <v>170535</v>
      </c>
      <c r="C2262" t="s">
        <v>3582</v>
      </c>
      <c r="D2262" s="18">
        <v>50</v>
      </c>
      <c r="E2262" s="13">
        <v>41739</v>
      </c>
      <c r="F2262" s="14">
        <v>0.59586805555555555</v>
      </c>
      <c r="G2262" s="18">
        <v>0</v>
      </c>
      <c r="H2262">
        <v>0</v>
      </c>
      <c r="I2262" s="21">
        <f t="shared" si="70"/>
        <v>-3180367.7789999917</v>
      </c>
      <c r="L2262">
        <v>170535</v>
      </c>
      <c r="N2262">
        <v>60</v>
      </c>
      <c r="O2262" t="s">
        <v>60</v>
      </c>
      <c r="P2262">
        <v>2</v>
      </c>
      <c r="R2262">
        <v>62</v>
      </c>
      <c r="S2262" s="13">
        <v>42066</v>
      </c>
      <c r="T2262" s="13">
        <v>42066</v>
      </c>
      <c r="W2262">
        <v>2014</v>
      </c>
      <c r="X2262">
        <v>60</v>
      </c>
      <c r="AC2262" t="s">
        <v>130</v>
      </c>
      <c r="AD2262" t="s">
        <v>319</v>
      </c>
      <c r="AE2262" t="str">
        <f t="shared" si="71"/>
        <v>COLÉGIO OLIMPO GOIÂNIA</v>
      </c>
      <c r="AG2262">
        <v>53</v>
      </c>
      <c r="AH2262">
        <v>11</v>
      </c>
      <c r="AI2262" t="s">
        <v>46</v>
      </c>
      <c r="AK2262">
        <v>0</v>
      </c>
      <c r="AM2262">
        <v>0</v>
      </c>
      <c r="AP2262" t="s">
        <v>148</v>
      </c>
    </row>
    <row r="2263" spans="1:42" customFormat="1">
      <c r="A2263">
        <v>246045</v>
      </c>
      <c r="B2263">
        <v>168323</v>
      </c>
      <c r="C2263" t="s">
        <v>3583</v>
      </c>
      <c r="D2263" s="18">
        <v>669.5</v>
      </c>
      <c r="E2263" s="13">
        <v>41739</v>
      </c>
      <c r="F2263" s="14">
        <v>0.59646990740740746</v>
      </c>
      <c r="G2263" s="18">
        <v>0</v>
      </c>
      <c r="H2263">
        <v>0</v>
      </c>
      <c r="I2263" s="21">
        <f t="shared" si="70"/>
        <v>-3179698.2789999917</v>
      </c>
      <c r="L2263">
        <v>168323</v>
      </c>
      <c r="N2263">
        <v>60</v>
      </c>
      <c r="O2263" t="s">
        <v>60</v>
      </c>
      <c r="P2263">
        <v>1</v>
      </c>
      <c r="R2263">
        <v>2</v>
      </c>
      <c r="S2263" s="13">
        <v>42066</v>
      </c>
      <c r="T2263" s="13">
        <v>42066</v>
      </c>
      <c r="W2263">
        <v>2014</v>
      </c>
      <c r="X2263">
        <v>60</v>
      </c>
      <c r="AC2263" t="s">
        <v>48</v>
      </c>
      <c r="AD2263" t="s">
        <v>319</v>
      </c>
      <c r="AE2263" t="str">
        <f t="shared" si="71"/>
        <v>COLÉGIO OLIMPO GOIÂNIA</v>
      </c>
      <c r="AG2263">
        <v>53</v>
      </c>
      <c r="AH2263">
        <v>11</v>
      </c>
      <c r="AI2263" t="s">
        <v>46</v>
      </c>
      <c r="AK2263">
        <v>0</v>
      </c>
      <c r="AM2263">
        <v>0</v>
      </c>
      <c r="AP2263" t="s">
        <v>148</v>
      </c>
    </row>
    <row r="2264" spans="1:42" customFormat="1">
      <c r="A2264">
        <v>246047</v>
      </c>
      <c r="B2264">
        <v>167786</v>
      </c>
      <c r="C2264" t="s">
        <v>3584</v>
      </c>
      <c r="D2264" s="18">
        <v>160</v>
      </c>
      <c r="E2264" s="13">
        <v>41739</v>
      </c>
      <c r="F2264" s="14">
        <v>0.5970833333333333</v>
      </c>
      <c r="G2264" s="18">
        <v>0</v>
      </c>
      <c r="H2264">
        <v>0</v>
      </c>
      <c r="I2264" s="21">
        <f t="shared" si="70"/>
        <v>-3179538.2789999917</v>
      </c>
      <c r="L2264">
        <v>167786</v>
      </c>
      <c r="N2264">
        <v>60</v>
      </c>
      <c r="O2264" t="s">
        <v>60</v>
      </c>
      <c r="P2264">
        <v>2</v>
      </c>
      <c r="R2264">
        <v>62</v>
      </c>
      <c r="S2264" s="13">
        <v>42066</v>
      </c>
      <c r="T2264" s="13">
        <v>42066</v>
      </c>
      <c r="W2264">
        <v>2014</v>
      </c>
      <c r="X2264">
        <v>60</v>
      </c>
      <c r="AC2264" t="s">
        <v>130</v>
      </c>
      <c r="AD2264" t="s">
        <v>319</v>
      </c>
      <c r="AE2264" t="str">
        <f t="shared" si="71"/>
        <v>COLÉGIO OLIMPO GOIÂNIA</v>
      </c>
      <c r="AG2264">
        <v>53</v>
      </c>
      <c r="AH2264">
        <v>11</v>
      </c>
      <c r="AI2264" t="s">
        <v>46</v>
      </c>
      <c r="AK2264">
        <v>0</v>
      </c>
      <c r="AM2264">
        <v>0</v>
      </c>
      <c r="AP2264" t="s">
        <v>148</v>
      </c>
    </row>
    <row r="2265" spans="1:42" customFormat="1">
      <c r="A2265">
        <v>136036</v>
      </c>
      <c r="B2265" t="s">
        <v>3585</v>
      </c>
      <c r="C2265" t="s">
        <v>3586</v>
      </c>
      <c r="D2265" s="18">
        <v>0</v>
      </c>
      <c r="E2265" s="13">
        <v>41739</v>
      </c>
      <c r="F2265" s="14">
        <v>0.59920138888888885</v>
      </c>
      <c r="G2265" s="18">
        <v>808</v>
      </c>
      <c r="H2265">
        <v>0</v>
      </c>
      <c r="I2265" s="21">
        <f t="shared" si="70"/>
        <v>-3180346.2789999917</v>
      </c>
      <c r="M2265">
        <v>43496</v>
      </c>
      <c r="N2265">
        <v>1</v>
      </c>
      <c r="O2265" t="s">
        <v>77</v>
      </c>
      <c r="P2265">
        <v>1</v>
      </c>
      <c r="R2265">
        <v>573</v>
      </c>
      <c r="S2265" s="13">
        <v>41789</v>
      </c>
      <c r="T2265" s="13">
        <v>41789</v>
      </c>
      <c r="W2265">
        <v>2014</v>
      </c>
      <c r="X2265">
        <v>1</v>
      </c>
      <c r="AC2265" t="s">
        <v>199</v>
      </c>
      <c r="AD2265" t="s">
        <v>319</v>
      </c>
      <c r="AE2265" t="str">
        <f t="shared" si="71"/>
        <v>COLÉGIO OLIMPO GOIÂNIA</v>
      </c>
      <c r="AG2265">
        <v>26</v>
      </c>
      <c r="AH2265">
        <v>9</v>
      </c>
      <c r="AI2265" t="s">
        <v>54</v>
      </c>
      <c r="AK2265">
        <v>0</v>
      </c>
      <c r="AM2265">
        <v>0</v>
      </c>
      <c r="AP2265" t="s">
        <v>336</v>
      </c>
    </row>
    <row r="2266" spans="1:42" customFormat="1">
      <c r="A2266">
        <v>246050</v>
      </c>
      <c r="B2266">
        <v>168286</v>
      </c>
      <c r="C2266" t="s">
        <v>3587</v>
      </c>
      <c r="D2266" s="18">
        <v>803.4</v>
      </c>
      <c r="E2266" s="13">
        <v>41739</v>
      </c>
      <c r="F2266" s="14">
        <v>0.60115740740740742</v>
      </c>
      <c r="G2266" s="18">
        <v>0</v>
      </c>
      <c r="H2266">
        <v>0</v>
      </c>
      <c r="I2266" s="21">
        <f t="shared" si="70"/>
        <v>-3179542.8789999918</v>
      </c>
      <c r="L2266">
        <v>168286</v>
      </c>
      <c r="N2266">
        <v>60</v>
      </c>
      <c r="O2266" t="s">
        <v>60</v>
      </c>
      <c r="P2266">
        <v>1</v>
      </c>
      <c r="R2266">
        <v>2</v>
      </c>
      <c r="S2266" s="13">
        <v>42066</v>
      </c>
      <c r="T2266" s="13">
        <v>42066</v>
      </c>
      <c r="W2266">
        <v>2014</v>
      </c>
      <c r="X2266">
        <v>60</v>
      </c>
      <c r="AC2266" t="s">
        <v>48</v>
      </c>
      <c r="AD2266" t="s">
        <v>319</v>
      </c>
      <c r="AE2266" t="str">
        <f t="shared" si="71"/>
        <v>COLÉGIO OLIMPO GOIÂNIA</v>
      </c>
      <c r="AG2266">
        <v>53</v>
      </c>
      <c r="AH2266">
        <v>11</v>
      </c>
      <c r="AI2266" t="s">
        <v>46</v>
      </c>
      <c r="AK2266">
        <v>0</v>
      </c>
      <c r="AM2266">
        <v>0</v>
      </c>
      <c r="AP2266" t="s">
        <v>148</v>
      </c>
    </row>
    <row r="2267" spans="1:42" customFormat="1">
      <c r="A2267">
        <v>246051</v>
      </c>
      <c r="B2267">
        <v>167761</v>
      </c>
      <c r="C2267" t="s">
        <v>3588</v>
      </c>
      <c r="D2267" s="18">
        <v>160</v>
      </c>
      <c r="E2267" s="13">
        <v>41739</v>
      </c>
      <c r="F2267" s="14">
        <v>0.60167824074074072</v>
      </c>
      <c r="G2267" s="18">
        <v>0</v>
      </c>
      <c r="H2267">
        <v>0</v>
      </c>
      <c r="I2267" s="21">
        <f t="shared" si="70"/>
        <v>-3179382.8789999918</v>
      </c>
      <c r="L2267">
        <v>167761</v>
      </c>
      <c r="N2267">
        <v>60</v>
      </c>
      <c r="O2267" t="s">
        <v>60</v>
      </c>
      <c r="P2267">
        <v>2</v>
      </c>
      <c r="R2267">
        <v>62</v>
      </c>
      <c r="S2267" s="13">
        <v>42066</v>
      </c>
      <c r="T2267" s="13">
        <v>42066</v>
      </c>
      <c r="W2267">
        <v>2014</v>
      </c>
      <c r="X2267">
        <v>60</v>
      </c>
      <c r="AC2267" t="s">
        <v>130</v>
      </c>
      <c r="AD2267" t="s">
        <v>319</v>
      </c>
      <c r="AE2267" t="str">
        <f t="shared" si="71"/>
        <v>COLÉGIO OLIMPO GOIÂNIA</v>
      </c>
      <c r="AG2267">
        <v>53</v>
      </c>
      <c r="AH2267">
        <v>11</v>
      </c>
      <c r="AI2267" t="s">
        <v>46</v>
      </c>
      <c r="AK2267">
        <v>0</v>
      </c>
      <c r="AM2267">
        <v>0</v>
      </c>
      <c r="AP2267" t="s">
        <v>148</v>
      </c>
    </row>
    <row r="2268" spans="1:42" customFormat="1">
      <c r="A2268">
        <v>246059</v>
      </c>
      <c r="B2268">
        <v>132567</v>
      </c>
      <c r="C2268" t="s">
        <v>3589</v>
      </c>
      <c r="D2268" s="18">
        <v>350</v>
      </c>
      <c r="E2268" s="13">
        <v>41739</v>
      </c>
      <c r="F2268" s="14">
        <v>0.60795138888888889</v>
      </c>
      <c r="G2268" s="18">
        <v>0</v>
      </c>
      <c r="H2268">
        <v>0</v>
      </c>
      <c r="I2268" s="21">
        <f t="shared" si="70"/>
        <v>-3179032.8789999918</v>
      </c>
      <c r="L2268">
        <v>132567</v>
      </c>
      <c r="N2268">
        <v>60</v>
      </c>
      <c r="O2268" t="s">
        <v>60</v>
      </c>
      <c r="P2268">
        <v>1</v>
      </c>
      <c r="R2268">
        <v>2</v>
      </c>
      <c r="S2268" s="13">
        <v>42066</v>
      </c>
      <c r="T2268" s="13">
        <v>42066</v>
      </c>
      <c r="W2268">
        <v>2014</v>
      </c>
      <c r="X2268">
        <v>60</v>
      </c>
      <c r="AC2268" t="s">
        <v>48</v>
      </c>
      <c r="AD2268" t="s">
        <v>319</v>
      </c>
      <c r="AE2268" t="str">
        <f t="shared" si="71"/>
        <v>COLÉGIO OLIMPO GOIÂNIA</v>
      </c>
      <c r="AG2268">
        <v>53</v>
      </c>
      <c r="AH2268">
        <v>11</v>
      </c>
      <c r="AI2268" t="s">
        <v>46</v>
      </c>
      <c r="AK2268">
        <v>0</v>
      </c>
      <c r="AM2268">
        <v>0</v>
      </c>
      <c r="AP2268" t="s">
        <v>148</v>
      </c>
    </row>
    <row r="2269" spans="1:42" customFormat="1">
      <c r="A2269">
        <v>249422</v>
      </c>
      <c r="B2269">
        <v>169915</v>
      </c>
      <c r="C2269" t="s">
        <v>3590</v>
      </c>
      <c r="D2269" s="18">
        <v>986.85</v>
      </c>
      <c r="E2269" s="13">
        <v>41739</v>
      </c>
      <c r="F2269" s="14">
        <v>0.61086805555555557</v>
      </c>
      <c r="G2269" s="18">
        <v>0</v>
      </c>
      <c r="H2269">
        <v>0</v>
      </c>
      <c r="I2269" s="21">
        <f t="shared" si="70"/>
        <v>-3178046.0289999917</v>
      </c>
      <c r="L2269">
        <v>169915</v>
      </c>
      <c r="N2269">
        <v>60</v>
      </c>
      <c r="O2269" t="s">
        <v>60</v>
      </c>
      <c r="P2269">
        <v>2</v>
      </c>
      <c r="R2269">
        <v>6</v>
      </c>
      <c r="S2269" s="13">
        <v>42072</v>
      </c>
      <c r="T2269" s="13">
        <v>42072</v>
      </c>
      <c r="W2269">
        <v>2014</v>
      </c>
      <c r="X2269">
        <v>60</v>
      </c>
      <c r="AC2269" t="s">
        <v>45</v>
      </c>
      <c r="AD2269" t="s">
        <v>319</v>
      </c>
      <c r="AE2269" t="str">
        <f t="shared" si="71"/>
        <v>COLÉGIO OLIMPO GOIÂNIA</v>
      </c>
      <c r="AG2269">
        <v>53</v>
      </c>
      <c r="AH2269">
        <v>11</v>
      </c>
      <c r="AI2269" t="s">
        <v>46</v>
      </c>
      <c r="AK2269">
        <v>0</v>
      </c>
      <c r="AM2269">
        <v>0</v>
      </c>
      <c r="AP2269" t="s">
        <v>148</v>
      </c>
    </row>
    <row r="2270" spans="1:42" customFormat="1">
      <c r="A2270">
        <v>249423</v>
      </c>
      <c r="B2270">
        <v>169916</v>
      </c>
      <c r="C2270" t="s">
        <v>3591</v>
      </c>
      <c r="D2270" s="18">
        <v>986.85</v>
      </c>
      <c r="E2270" s="13">
        <v>41739</v>
      </c>
      <c r="F2270" s="14">
        <v>0.61087962962962961</v>
      </c>
      <c r="G2270" s="18">
        <v>0</v>
      </c>
      <c r="H2270">
        <v>0</v>
      </c>
      <c r="I2270" s="21">
        <f t="shared" si="70"/>
        <v>-3177059.1789999916</v>
      </c>
      <c r="L2270">
        <v>169916</v>
      </c>
      <c r="N2270">
        <v>60</v>
      </c>
      <c r="O2270" t="s">
        <v>60</v>
      </c>
      <c r="P2270">
        <v>2</v>
      </c>
      <c r="R2270">
        <v>6</v>
      </c>
      <c r="S2270" s="13">
        <v>42072</v>
      </c>
      <c r="T2270" s="13">
        <v>42072</v>
      </c>
      <c r="W2270">
        <v>2014</v>
      </c>
      <c r="X2270">
        <v>60</v>
      </c>
      <c r="AC2270" t="s">
        <v>45</v>
      </c>
      <c r="AD2270" t="s">
        <v>319</v>
      </c>
      <c r="AE2270" t="str">
        <f t="shared" si="71"/>
        <v>COLÉGIO OLIMPO GOIÂNIA</v>
      </c>
      <c r="AG2270">
        <v>53</v>
      </c>
      <c r="AH2270">
        <v>11</v>
      </c>
      <c r="AI2270" t="s">
        <v>46</v>
      </c>
      <c r="AK2270">
        <v>0</v>
      </c>
      <c r="AM2270">
        <v>0</v>
      </c>
      <c r="AP2270" t="s">
        <v>148</v>
      </c>
    </row>
    <row r="2271" spans="1:42" customFormat="1">
      <c r="A2271">
        <v>249424</v>
      </c>
      <c r="B2271">
        <v>169917</v>
      </c>
      <c r="C2271" t="s">
        <v>3592</v>
      </c>
      <c r="D2271" s="18">
        <v>986.85</v>
      </c>
      <c r="E2271" s="13">
        <v>41739</v>
      </c>
      <c r="F2271" s="14">
        <v>0.61087962962962961</v>
      </c>
      <c r="G2271" s="18">
        <v>0</v>
      </c>
      <c r="H2271">
        <v>0</v>
      </c>
      <c r="I2271" s="21">
        <f t="shared" si="70"/>
        <v>-3176072.3289999915</v>
      </c>
      <c r="L2271">
        <v>169917</v>
      </c>
      <c r="N2271">
        <v>60</v>
      </c>
      <c r="O2271" t="s">
        <v>60</v>
      </c>
      <c r="P2271">
        <v>2</v>
      </c>
      <c r="R2271">
        <v>6</v>
      </c>
      <c r="S2271" s="13">
        <v>42072</v>
      </c>
      <c r="T2271" s="13">
        <v>42072</v>
      </c>
      <c r="W2271">
        <v>2014</v>
      </c>
      <c r="X2271">
        <v>60</v>
      </c>
      <c r="AC2271" t="s">
        <v>45</v>
      </c>
      <c r="AD2271" t="s">
        <v>319</v>
      </c>
      <c r="AE2271" t="str">
        <f t="shared" si="71"/>
        <v>COLÉGIO OLIMPO GOIÂNIA</v>
      </c>
      <c r="AG2271">
        <v>53</v>
      </c>
      <c r="AH2271">
        <v>11</v>
      </c>
      <c r="AI2271" t="s">
        <v>46</v>
      </c>
      <c r="AK2271">
        <v>0</v>
      </c>
      <c r="AM2271">
        <v>0</v>
      </c>
      <c r="AP2271" t="s">
        <v>148</v>
      </c>
    </row>
    <row r="2272" spans="1:42" customFormat="1">
      <c r="A2272">
        <v>128107</v>
      </c>
      <c r="B2272" t="s">
        <v>3593</v>
      </c>
      <c r="C2272" t="s">
        <v>3594</v>
      </c>
      <c r="D2272" s="18">
        <v>0</v>
      </c>
      <c r="E2272" s="13">
        <v>41739</v>
      </c>
      <c r="F2272" s="14">
        <v>0.61747685185185186</v>
      </c>
      <c r="G2272" s="18">
        <v>259.87</v>
      </c>
      <c r="H2272">
        <v>0</v>
      </c>
      <c r="I2272" s="21">
        <f t="shared" si="70"/>
        <v>-3176332.1989999916</v>
      </c>
      <c r="M2272">
        <v>50394</v>
      </c>
      <c r="N2272">
        <v>7</v>
      </c>
      <c r="O2272" t="s">
        <v>44</v>
      </c>
      <c r="P2272">
        <v>1</v>
      </c>
      <c r="R2272">
        <v>506</v>
      </c>
      <c r="S2272" s="13">
        <v>41754</v>
      </c>
      <c r="T2272" s="13">
        <v>41754</v>
      </c>
      <c r="W2272">
        <v>2014</v>
      </c>
      <c r="X2272">
        <v>7</v>
      </c>
      <c r="AC2272" t="s">
        <v>100</v>
      </c>
      <c r="AD2272" t="s">
        <v>320</v>
      </c>
      <c r="AE2272" t="str">
        <f t="shared" si="71"/>
        <v>COLÉGIO OLIMPO GOIÂNIA</v>
      </c>
      <c r="AG2272">
        <v>42</v>
      </c>
      <c r="AH2272">
        <v>9</v>
      </c>
      <c r="AI2272" t="s">
        <v>54</v>
      </c>
      <c r="AK2272">
        <v>0</v>
      </c>
      <c r="AM2272">
        <v>0</v>
      </c>
      <c r="AP2272" t="s">
        <v>461</v>
      </c>
    </row>
    <row r="2273" spans="1:42" customFormat="1">
      <c r="A2273">
        <v>125170</v>
      </c>
      <c r="B2273" t="s">
        <v>2987</v>
      </c>
      <c r="C2273" t="s">
        <v>2987</v>
      </c>
      <c r="D2273" s="18">
        <v>0</v>
      </c>
      <c r="E2273" s="13">
        <v>41739</v>
      </c>
      <c r="F2273" s="14">
        <v>0.61848379629629624</v>
      </c>
      <c r="G2273" s="18">
        <v>52000</v>
      </c>
      <c r="H2273">
        <v>0</v>
      </c>
      <c r="I2273" s="21">
        <f t="shared" si="70"/>
        <v>-3228332.1989999916</v>
      </c>
      <c r="N2273">
        <v>60</v>
      </c>
      <c r="O2273" t="s">
        <v>60</v>
      </c>
      <c r="P2273">
        <v>1</v>
      </c>
      <c r="R2273">
        <v>1449</v>
      </c>
      <c r="S2273" s="13">
        <v>41743</v>
      </c>
      <c r="T2273" s="13">
        <v>42136</v>
      </c>
      <c r="W2273">
        <v>2014</v>
      </c>
      <c r="X2273">
        <v>24</v>
      </c>
      <c r="AC2273" t="s">
        <v>51</v>
      </c>
      <c r="AD2273" t="s">
        <v>320</v>
      </c>
      <c r="AE2273" t="str">
        <f t="shared" si="71"/>
        <v>COLÉGIO OLIMPO GOIÂNIA</v>
      </c>
      <c r="AG2273">
        <v>4</v>
      </c>
      <c r="AH2273">
        <v>8</v>
      </c>
      <c r="AI2273" t="s">
        <v>52</v>
      </c>
      <c r="AM2273">
        <v>0</v>
      </c>
      <c r="AO2273">
        <v>33</v>
      </c>
      <c r="AP2273" t="s">
        <v>418</v>
      </c>
    </row>
    <row r="2274" spans="1:42" customFormat="1">
      <c r="A2274">
        <v>269330</v>
      </c>
      <c r="B2274" t="s">
        <v>2987</v>
      </c>
      <c r="C2274" t="s">
        <v>3595</v>
      </c>
      <c r="D2274" s="18">
        <v>52000</v>
      </c>
      <c r="E2274" s="13">
        <v>41739</v>
      </c>
      <c r="F2274" s="14">
        <v>0.61848379629629624</v>
      </c>
      <c r="G2274" s="18">
        <v>0</v>
      </c>
      <c r="H2274">
        <v>0</v>
      </c>
      <c r="I2274" s="21">
        <f t="shared" si="70"/>
        <v>-3176332.1989999916</v>
      </c>
      <c r="N2274">
        <v>60</v>
      </c>
      <c r="O2274" t="s">
        <v>60</v>
      </c>
      <c r="P2274">
        <v>1</v>
      </c>
      <c r="R2274">
        <v>1449</v>
      </c>
      <c r="S2274" s="13">
        <v>42136</v>
      </c>
      <c r="T2274" s="13">
        <v>42136</v>
      </c>
      <c r="W2274">
        <v>2015</v>
      </c>
      <c r="X2274">
        <v>60</v>
      </c>
      <c r="AA2274">
        <v>125170</v>
      </c>
      <c r="AC2274" t="s">
        <v>51</v>
      </c>
      <c r="AD2274" t="s">
        <v>320</v>
      </c>
      <c r="AE2274" t="str">
        <f t="shared" si="71"/>
        <v>COLÉGIO OLIMPO GOIÂNIA</v>
      </c>
      <c r="AG2274">
        <v>33</v>
      </c>
      <c r="AH2274">
        <v>8</v>
      </c>
      <c r="AI2274" t="s">
        <v>52</v>
      </c>
      <c r="AM2274">
        <v>0</v>
      </c>
      <c r="AP2274" t="s">
        <v>335</v>
      </c>
    </row>
    <row r="2275" spans="1:42" customFormat="1">
      <c r="A2275">
        <v>125172</v>
      </c>
      <c r="B2275" t="s">
        <v>2987</v>
      </c>
      <c r="C2275" t="s">
        <v>2987</v>
      </c>
      <c r="D2275" s="18">
        <v>0</v>
      </c>
      <c r="E2275" s="13">
        <v>41739</v>
      </c>
      <c r="F2275" s="14">
        <v>0.62001157407407403</v>
      </c>
      <c r="G2275" s="18">
        <v>12000</v>
      </c>
      <c r="H2275">
        <v>0</v>
      </c>
      <c r="I2275" s="21">
        <f t="shared" si="70"/>
        <v>-3188332.1989999916</v>
      </c>
      <c r="N2275">
        <v>60</v>
      </c>
      <c r="O2275" t="s">
        <v>60</v>
      </c>
      <c r="P2275">
        <v>1</v>
      </c>
      <c r="R2275">
        <v>1449</v>
      </c>
      <c r="S2275" s="13">
        <v>41743</v>
      </c>
      <c r="T2275" s="13">
        <v>42136</v>
      </c>
      <c r="W2275">
        <v>2014</v>
      </c>
      <c r="X2275">
        <v>24</v>
      </c>
      <c r="AC2275" t="s">
        <v>51</v>
      </c>
      <c r="AD2275" t="s">
        <v>320</v>
      </c>
      <c r="AE2275" t="str">
        <f t="shared" si="71"/>
        <v>COLÉGIO OLIMPO GOIÂNIA</v>
      </c>
      <c r="AG2275">
        <v>4</v>
      </c>
      <c r="AH2275">
        <v>8</v>
      </c>
      <c r="AI2275" t="s">
        <v>52</v>
      </c>
      <c r="AM2275">
        <v>0</v>
      </c>
      <c r="AO2275">
        <v>12</v>
      </c>
      <c r="AP2275" t="s">
        <v>418</v>
      </c>
    </row>
    <row r="2276" spans="1:42" customFormat="1">
      <c r="A2276">
        <v>269331</v>
      </c>
      <c r="B2276" t="s">
        <v>2987</v>
      </c>
      <c r="C2276" t="s">
        <v>3596</v>
      </c>
      <c r="D2276" s="18">
        <v>12000</v>
      </c>
      <c r="E2276" s="13">
        <v>41739</v>
      </c>
      <c r="F2276" s="14">
        <v>0.62001157407407403</v>
      </c>
      <c r="G2276" s="18">
        <v>0</v>
      </c>
      <c r="H2276">
        <v>0</v>
      </c>
      <c r="I2276" s="21">
        <f t="shared" si="70"/>
        <v>-3176332.1989999916</v>
      </c>
      <c r="N2276">
        <v>60</v>
      </c>
      <c r="O2276" t="s">
        <v>60</v>
      </c>
      <c r="P2276">
        <v>1</v>
      </c>
      <c r="R2276">
        <v>1449</v>
      </c>
      <c r="S2276" s="13">
        <v>42136</v>
      </c>
      <c r="T2276" s="13">
        <v>42136</v>
      </c>
      <c r="W2276">
        <v>2015</v>
      </c>
      <c r="X2276">
        <v>60</v>
      </c>
      <c r="AA2276">
        <v>125172</v>
      </c>
      <c r="AC2276" t="s">
        <v>51</v>
      </c>
      <c r="AD2276" t="s">
        <v>320</v>
      </c>
      <c r="AE2276" t="str">
        <f t="shared" si="71"/>
        <v>COLÉGIO OLIMPO GOIÂNIA</v>
      </c>
      <c r="AG2276">
        <v>12</v>
      </c>
      <c r="AH2276">
        <v>8</v>
      </c>
      <c r="AI2276" t="s">
        <v>52</v>
      </c>
      <c r="AM2276">
        <v>0</v>
      </c>
      <c r="AP2276" t="s">
        <v>355</v>
      </c>
    </row>
    <row r="2277" spans="1:42" customFormat="1">
      <c r="A2277">
        <v>125174</v>
      </c>
      <c r="B2277" t="s">
        <v>2987</v>
      </c>
      <c r="C2277" t="s">
        <v>2987</v>
      </c>
      <c r="D2277" s="18">
        <v>0</v>
      </c>
      <c r="E2277" s="13">
        <v>41739</v>
      </c>
      <c r="F2277" s="14">
        <v>0.62096064814814811</v>
      </c>
      <c r="G2277" s="18">
        <v>20000</v>
      </c>
      <c r="H2277">
        <v>0</v>
      </c>
      <c r="I2277" s="21">
        <f t="shared" si="70"/>
        <v>-3196332.1989999916</v>
      </c>
      <c r="N2277">
        <v>60</v>
      </c>
      <c r="O2277" t="s">
        <v>60</v>
      </c>
      <c r="P2277">
        <v>1</v>
      </c>
      <c r="R2277">
        <v>1449</v>
      </c>
      <c r="S2277" s="13">
        <v>41743</v>
      </c>
      <c r="T2277" s="13">
        <v>42136</v>
      </c>
      <c r="W2277">
        <v>2014</v>
      </c>
      <c r="X2277">
        <v>24</v>
      </c>
      <c r="AC2277" t="s">
        <v>51</v>
      </c>
      <c r="AD2277" t="s">
        <v>320</v>
      </c>
      <c r="AE2277" t="str">
        <f t="shared" si="71"/>
        <v>COLÉGIO OLIMPO GOIÂNIA</v>
      </c>
      <c r="AG2277">
        <v>12</v>
      </c>
      <c r="AH2277">
        <v>8</v>
      </c>
      <c r="AI2277" t="s">
        <v>52</v>
      </c>
      <c r="AM2277">
        <v>0</v>
      </c>
      <c r="AO2277">
        <v>52</v>
      </c>
      <c r="AP2277" t="s">
        <v>355</v>
      </c>
    </row>
    <row r="2278" spans="1:42" customFormat="1">
      <c r="A2278">
        <v>269332</v>
      </c>
      <c r="B2278" t="s">
        <v>2987</v>
      </c>
      <c r="C2278" t="s">
        <v>3597</v>
      </c>
      <c r="D2278" s="18">
        <v>20000</v>
      </c>
      <c r="E2278" s="13">
        <v>41739</v>
      </c>
      <c r="F2278" s="14">
        <v>0.62096064814814811</v>
      </c>
      <c r="G2278" s="18">
        <v>0</v>
      </c>
      <c r="H2278">
        <v>0</v>
      </c>
      <c r="I2278" s="21">
        <f t="shared" si="70"/>
        <v>-3176332.1989999916</v>
      </c>
      <c r="N2278">
        <v>60</v>
      </c>
      <c r="O2278" t="s">
        <v>60</v>
      </c>
      <c r="P2278">
        <v>1</v>
      </c>
      <c r="R2278">
        <v>1449</v>
      </c>
      <c r="S2278" s="13">
        <v>42136</v>
      </c>
      <c r="T2278" s="13">
        <v>42136</v>
      </c>
      <c r="W2278">
        <v>2015</v>
      </c>
      <c r="X2278">
        <v>60</v>
      </c>
      <c r="AA2278">
        <v>125174</v>
      </c>
      <c r="AC2278" t="s">
        <v>51</v>
      </c>
      <c r="AD2278" t="s">
        <v>320</v>
      </c>
      <c r="AE2278" t="str">
        <f t="shared" si="71"/>
        <v>COLÉGIO OLIMPO GOIÂNIA</v>
      </c>
      <c r="AG2278">
        <v>52</v>
      </c>
      <c r="AH2278">
        <v>8</v>
      </c>
      <c r="AI2278" t="s">
        <v>52</v>
      </c>
      <c r="AM2278">
        <v>0</v>
      </c>
      <c r="AP2278" t="s">
        <v>327</v>
      </c>
    </row>
    <row r="2279" spans="1:42" customFormat="1">
      <c r="A2279">
        <v>125176</v>
      </c>
      <c r="B2279" t="s">
        <v>2987</v>
      </c>
      <c r="C2279" t="s">
        <v>2987</v>
      </c>
      <c r="D2279" s="18">
        <v>0</v>
      </c>
      <c r="E2279" s="13">
        <v>41739</v>
      </c>
      <c r="F2279" s="14">
        <v>0.62157407407407406</v>
      </c>
      <c r="G2279" s="18">
        <v>10000</v>
      </c>
      <c r="H2279">
        <v>0</v>
      </c>
      <c r="I2279" s="21">
        <f t="shared" si="70"/>
        <v>-3186332.1989999916</v>
      </c>
      <c r="N2279">
        <v>60</v>
      </c>
      <c r="O2279" t="s">
        <v>60</v>
      </c>
      <c r="P2279">
        <v>1</v>
      </c>
      <c r="R2279">
        <v>1449</v>
      </c>
      <c r="S2279" s="13">
        <v>41743</v>
      </c>
      <c r="T2279" s="13">
        <v>42136</v>
      </c>
      <c r="W2279">
        <v>2014</v>
      </c>
      <c r="X2279">
        <v>24</v>
      </c>
      <c r="AC2279" t="s">
        <v>51</v>
      </c>
      <c r="AD2279" t="s">
        <v>320</v>
      </c>
      <c r="AE2279" t="str">
        <f t="shared" si="71"/>
        <v>COLÉGIO OLIMPO GOIÂNIA</v>
      </c>
      <c r="AG2279">
        <v>12</v>
      </c>
      <c r="AH2279">
        <v>8</v>
      </c>
      <c r="AI2279" t="s">
        <v>52</v>
      </c>
      <c r="AM2279">
        <v>0</v>
      </c>
      <c r="AO2279">
        <v>52</v>
      </c>
      <c r="AP2279" t="s">
        <v>355</v>
      </c>
    </row>
    <row r="2280" spans="1:42" customFormat="1">
      <c r="A2280">
        <v>269333</v>
      </c>
      <c r="B2280" t="s">
        <v>2987</v>
      </c>
      <c r="C2280" t="s">
        <v>3598</v>
      </c>
      <c r="D2280" s="18">
        <v>10000</v>
      </c>
      <c r="E2280" s="13">
        <v>41739</v>
      </c>
      <c r="F2280" s="14">
        <v>0.62157407407407406</v>
      </c>
      <c r="G2280" s="18">
        <v>0</v>
      </c>
      <c r="H2280">
        <v>0</v>
      </c>
      <c r="I2280" s="21">
        <f t="shared" si="70"/>
        <v>-3176332.1989999916</v>
      </c>
      <c r="N2280">
        <v>60</v>
      </c>
      <c r="O2280" t="s">
        <v>60</v>
      </c>
      <c r="P2280">
        <v>1</v>
      </c>
      <c r="R2280">
        <v>1449</v>
      </c>
      <c r="S2280" s="13">
        <v>42136</v>
      </c>
      <c r="T2280" s="13">
        <v>42136</v>
      </c>
      <c r="W2280">
        <v>2015</v>
      </c>
      <c r="X2280">
        <v>60</v>
      </c>
      <c r="AA2280">
        <v>125176</v>
      </c>
      <c r="AC2280" t="s">
        <v>51</v>
      </c>
      <c r="AD2280" t="s">
        <v>320</v>
      </c>
      <c r="AE2280" t="str">
        <f t="shared" si="71"/>
        <v>COLÉGIO OLIMPO GOIÂNIA</v>
      </c>
      <c r="AG2280">
        <v>52</v>
      </c>
      <c r="AH2280">
        <v>8</v>
      </c>
      <c r="AI2280" t="s">
        <v>52</v>
      </c>
      <c r="AM2280">
        <v>0</v>
      </c>
      <c r="AP2280" t="s">
        <v>327</v>
      </c>
    </row>
    <row r="2281" spans="1:42" customFormat="1">
      <c r="A2281">
        <v>246093</v>
      </c>
      <c r="B2281">
        <v>161726</v>
      </c>
      <c r="C2281" t="s">
        <v>3599</v>
      </c>
      <c r="D2281" s="18">
        <v>1284</v>
      </c>
      <c r="E2281" s="13">
        <v>41739</v>
      </c>
      <c r="F2281" s="14">
        <v>0.62496527777777777</v>
      </c>
      <c r="G2281" s="18">
        <v>0</v>
      </c>
      <c r="H2281">
        <v>0</v>
      </c>
      <c r="I2281" s="21">
        <f t="shared" si="70"/>
        <v>-3175048.1989999916</v>
      </c>
      <c r="L2281">
        <v>161726</v>
      </c>
      <c r="N2281">
        <v>60</v>
      </c>
      <c r="O2281" t="s">
        <v>60</v>
      </c>
      <c r="P2281">
        <v>1</v>
      </c>
      <c r="R2281">
        <v>6</v>
      </c>
      <c r="S2281" s="13">
        <v>42066</v>
      </c>
      <c r="T2281" s="13">
        <v>42066</v>
      </c>
      <c r="W2281">
        <v>2014</v>
      </c>
      <c r="X2281">
        <v>60</v>
      </c>
      <c r="AC2281" t="s">
        <v>45</v>
      </c>
      <c r="AD2281" t="s">
        <v>319</v>
      </c>
      <c r="AE2281" t="str">
        <f t="shared" si="71"/>
        <v>COLÉGIO OLIMPO GOIÂNIA</v>
      </c>
      <c r="AG2281">
        <v>53</v>
      </c>
      <c r="AH2281">
        <v>11</v>
      </c>
      <c r="AI2281" t="s">
        <v>46</v>
      </c>
      <c r="AK2281">
        <v>0</v>
      </c>
      <c r="AM2281">
        <v>0</v>
      </c>
      <c r="AP2281" t="s">
        <v>148</v>
      </c>
    </row>
    <row r="2282" spans="1:42" customFormat="1">
      <c r="A2282">
        <v>246097</v>
      </c>
      <c r="B2282">
        <v>160805</v>
      </c>
      <c r="C2282" t="s">
        <v>3600</v>
      </c>
      <c r="D2282" s="18">
        <v>1248</v>
      </c>
      <c r="E2282" s="13">
        <v>41739</v>
      </c>
      <c r="F2282" s="14">
        <v>0.62567129629629636</v>
      </c>
      <c r="G2282" s="18">
        <v>0</v>
      </c>
      <c r="H2282">
        <v>0</v>
      </c>
      <c r="I2282" s="21">
        <f t="shared" si="70"/>
        <v>-3173800.1989999916</v>
      </c>
      <c r="L2282">
        <v>160805</v>
      </c>
      <c r="N2282">
        <v>60</v>
      </c>
      <c r="O2282" t="s">
        <v>60</v>
      </c>
      <c r="P2282">
        <v>2</v>
      </c>
      <c r="R2282">
        <v>6</v>
      </c>
      <c r="S2282" s="13">
        <v>42066</v>
      </c>
      <c r="T2282" s="13">
        <v>42066</v>
      </c>
      <c r="W2282">
        <v>2014</v>
      </c>
      <c r="X2282">
        <v>60</v>
      </c>
      <c r="AC2282" t="s">
        <v>45</v>
      </c>
      <c r="AD2282" t="s">
        <v>319</v>
      </c>
      <c r="AE2282" t="str">
        <f t="shared" si="71"/>
        <v>COLÉGIO OLIMPO GOIÂNIA</v>
      </c>
      <c r="AG2282">
        <v>53</v>
      </c>
      <c r="AH2282">
        <v>11</v>
      </c>
      <c r="AI2282" t="s">
        <v>46</v>
      </c>
      <c r="AK2282">
        <v>0</v>
      </c>
      <c r="AM2282">
        <v>0</v>
      </c>
      <c r="AP2282" t="s">
        <v>148</v>
      </c>
    </row>
    <row r="2283" spans="1:42" customFormat="1">
      <c r="A2283">
        <v>246099</v>
      </c>
      <c r="B2283">
        <v>169799</v>
      </c>
      <c r="C2283" t="s">
        <v>3601</v>
      </c>
      <c r="D2283" s="18">
        <v>1284</v>
      </c>
      <c r="E2283" s="13">
        <v>41739</v>
      </c>
      <c r="F2283" s="14">
        <v>0.62621527777777775</v>
      </c>
      <c r="G2283" s="18">
        <v>0</v>
      </c>
      <c r="H2283">
        <v>0</v>
      </c>
      <c r="I2283" s="21">
        <f t="shared" si="70"/>
        <v>-3172516.1989999916</v>
      </c>
      <c r="L2283">
        <v>169799</v>
      </c>
      <c r="N2283">
        <v>60</v>
      </c>
      <c r="O2283" t="s">
        <v>60</v>
      </c>
      <c r="P2283">
        <v>2</v>
      </c>
      <c r="R2283">
        <v>6</v>
      </c>
      <c r="S2283" s="13">
        <v>42066</v>
      </c>
      <c r="T2283" s="13">
        <v>42066</v>
      </c>
      <c r="W2283">
        <v>2014</v>
      </c>
      <c r="X2283">
        <v>60</v>
      </c>
      <c r="AC2283" t="s">
        <v>45</v>
      </c>
      <c r="AD2283" t="s">
        <v>319</v>
      </c>
      <c r="AE2283" t="str">
        <f t="shared" si="71"/>
        <v>COLÉGIO OLIMPO GOIÂNIA</v>
      </c>
      <c r="AG2283">
        <v>53</v>
      </c>
      <c r="AH2283">
        <v>11</v>
      </c>
      <c r="AI2283" t="s">
        <v>46</v>
      </c>
      <c r="AK2283">
        <v>0</v>
      </c>
      <c r="AM2283">
        <v>0</v>
      </c>
      <c r="AP2283" t="s">
        <v>148</v>
      </c>
    </row>
    <row r="2284" spans="1:42" customFormat="1">
      <c r="A2284">
        <v>246101</v>
      </c>
      <c r="B2284">
        <v>169914</v>
      </c>
      <c r="C2284" t="s">
        <v>3602</v>
      </c>
      <c r="D2284" s="18">
        <v>986.85</v>
      </c>
      <c r="E2284" s="13">
        <v>41739</v>
      </c>
      <c r="F2284" s="14">
        <v>0.62667824074074074</v>
      </c>
      <c r="G2284" s="18">
        <v>0</v>
      </c>
      <c r="H2284">
        <v>0</v>
      </c>
      <c r="I2284" s="21">
        <f t="shared" si="70"/>
        <v>-3171529.3489999915</v>
      </c>
      <c r="L2284">
        <v>169914</v>
      </c>
      <c r="N2284">
        <v>60</v>
      </c>
      <c r="O2284" t="s">
        <v>60</v>
      </c>
      <c r="P2284">
        <v>2</v>
      </c>
      <c r="R2284">
        <v>6</v>
      </c>
      <c r="S2284" s="13">
        <v>42066</v>
      </c>
      <c r="T2284" s="13">
        <v>42066</v>
      </c>
      <c r="W2284">
        <v>2014</v>
      </c>
      <c r="X2284">
        <v>60</v>
      </c>
      <c r="AC2284" t="s">
        <v>45</v>
      </c>
      <c r="AD2284" t="s">
        <v>319</v>
      </c>
      <c r="AE2284" t="str">
        <f t="shared" si="71"/>
        <v>COLÉGIO OLIMPO GOIÂNIA</v>
      </c>
      <c r="AG2284">
        <v>53</v>
      </c>
      <c r="AH2284">
        <v>11</v>
      </c>
      <c r="AI2284" t="s">
        <v>46</v>
      </c>
      <c r="AK2284">
        <v>0</v>
      </c>
      <c r="AM2284">
        <v>0</v>
      </c>
      <c r="AP2284" t="s">
        <v>148</v>
      </c>
    </row>
    <row r="2285" spans="1:42" customFormat="1">
      <c r="A2285">
        <v>246102</v>
      </c>
      <c r="B2285">
        <v>169790</v>
      </c>
      <c r="C2285" t="s">
        <v>3603</v>
      </c>
      <c r="D2285" s="18">
        <v>1284</v>
      </c>
      <c r="E2285" s="13">
        <v>41739</v>
      </c>
      <c r="F2285" s="14">
        <v>0.62715277777777778</v>
      </c>
      <c r="G2285" s="18">
        <v>0</v>
      </c>
      <c r="H2285">
        <v>0</v>
      </c>
      <c r="I2285" s="21">
        <f t="shared" si="70"/>
        <v>-3170245.3489999915</v>
      </c>
      <c r="L2285">
        <v>169790</v>
      </c>
      <c r="N2285">
        <v>60</v>
      </c>
      <c r="O2285" t="s">
        <v>60</v>
      </c>
      <c r="P2285">
        <v>2</v>
      </c>
      <c r="R2285">
        <v>6</v>
      </c>
      <c r="S2285" s="13">
        <v>42066</v>
      </c>
      <c r="T2285" s="13">
        <v>42066</v>
      </c>
      <c r="W2285">
        <v>2014</v>
      </c>
      <c r="X2285">
        <v>60</v>
      </c>
      <c r="AC2285" t="s">
        <v>45</v>
      </c>
      <c r="AD2285" t="s">
        <v>319</v>
      </c>
      <c r="AE2285" t="str">
        <f t="shared" si="71"/>
        <v>COLÉGIO OLIMPO GOIÂNIA</v>
      </c>
      <c r="AG2285">
        <v>53</v>
      </c>
      <c r="AH2285">
        <v>11</v>
      </c>
      <c r="AI2285" t="s">
        <v>46</v>
      </c>
      <c r="AK2285">
        <v>0</v>
      </c>
      <c r="AM2285">
        <v>0</v>
      </c>
      <c r="AP2285" t="s">
        <v>148</v>
      </c>
    </row>
    <row r="2286" spans="1:42" customFormat="1">
      <c r="A2286">
        <v>246103</v>
      </c>
      <c r="B2286">
        <v>171483</v>
      </c>
      <c r="C2286" t="s">
        <v>3604</v>
      </c>
      <c r="D2286" s="18">
        <v>1417.4</v>
      </c>
      <c r="E2286" s="13">
        <v>41739</v>
      </c>
      <c r="F2286" s="14">
        <v>0.62771990740740746</v>
      </c>
      <c r="G2286" s="18">
        <v>0</v>
      </c>
      <c r="H2286">
        <v>0</v>
      </c>
      <c r="I2286" s="21">
        <f t="shared" si="70"/>
        <v>-3168827.9489999916</v>
      </c>
      <c r="L2286">
        <v>171483</v>
      </c>
      <c r="N2286">
        <v>60</v>
      </c>
      <c r="O2286" t="s">
        <v>60</v>
      </c>
      <c r="P2286">
        <v>1</v>
      </c>
      <c r="R2286">
        <v>2</v>
      </c>
      <c r="S2286" s="13">
        <v>42066</v>
      </c>
      <c r="T2286" s="13">
        <v>42066</v>
      </c>
      <c r="W2286">
        <v>2014</v>
      </c>
      <c r="X2286">
        <v>60</v>
      </c>
      <c r="AC2286" t="s">
        <v>48</v>
      </c>
      <c r="AD2286" t="s">
        <v>319</v>
      </c>
      <c r="AE2286" t="str">
        <f t="shared" si="71"/>
        <v>COLÉGIO OLIMPO GOIÂNIA</v>
      </c>
      <c r="AG2286">
        <v>53</v>
      </c>
      <c r="AH2286">
        <v>11</v>
      </c>
      <c r="AI2286" t="s">
        <v>46</v>
      </c>
      <c r="AK2286">
        <v>0</v>
      </c>
      <c r="AM2286">
        <v>0</v>
      </c>
      <c r="AP2286" t="s">
        <v>148</v>
      </c>
    </row>
    <row r="2287" spans="1:42" customFormat="1">
      <c r="A2287">
        <v>246129</v>
      </c>
      <c r="B2287">
        <v>160620</v>
      </c>
      <c r="C2287" t="s">
        <v>3605</v>
      </c>
      <c r="D2287" s="18">
        <v>1284</v>
      </c>
      <c r="E2287" s="13">
        <v>41739</v>
      </c>
      <c r="F2287" s="14">
        <v>0.64033564814814814</v>
      </c>
      <c r="G2287" s="18">
        <v>0</v>
      </c>
      <c r="H2287">
        <v>0</v>
      </c>
      <c r="I2287" s="21">
        <f t="shared" si="70"/>
        <v>-3167543.9489999916</v>
      </c>
      <c r="L2287">
        <v>160620</v>
      </c>
      <c r="N2287">
        <v>60</v>
      </c>
      <c r="O2287" t="s">
        <v>60</v>
      </c>
      <c r="P2287">
        <v>2</v>
      </c>
      <c r="R2287">
        <v>6</v>
      </c>
      <c r="S2287" s="13">
        <v>42066</v>
      </c>
      <c r="T2287" s="13">
        <v>42066</v>
      </c>
      <c r="W2287">
        <v>2014</v>
      </c>
      <c r="X2287">
        <v>60</v>
      </c>
      <c r="AC2287" t="s">
        <v>45</v>
      </c>
      <c r="AD2287" t="s">
        <v>319</v>
      </c>
      <c r="AE2287" t="str">
        <f t="shared" si="71"/>
        <v>COLÉGIO OLIMPO GOIÂNIA</v>
      </c>
      <c r="AG2287">
        <v>53</v>
      </c>
      <c r="AH2287">
        <v>11</v>
      </c>
      <c r="AI2287" t="s">
        <v>46</v>
      </c>
      <c r="AK2287">
        <v>0</v>
      </c>
      <c r="AM2287">
        <v>0</v>
      </c>
      <c r="AP2287" t="s">
        <v>148</v>
      </c>
    </row>
    <row r="2288" spans="1:42" customFormat="1">
      <c r="A2288">
        <v>246132</v>
      </c>
      <c r="B2288">
        <v>161738</v>
      </c>
      <c r="C2288" t="s">
        <v>3606</v>
      </c>
      <c r="D2288" s="18">
        <v>1284</v>
      </c>
      <c r="E2288" s="13">
        <v>41739</v>
      </c>
      <c r="F2288" s="14">
        <v>0.64089120370370367</v>
      </c>
      <c r="G2288" s="18">
        <v>0</v>
      </c>
      <c r="H2288">
        <v>0</v>
      </c>
      <c r="I2288" s="21">
        <f t="shared" si="70"/>
        <v>-3166259.9489999916</v>
      </c>
      <c r="L2288">
        <v>161738</v>
      </c>
      <c r="N2288">
        <v>60</v>
      </c>
      <c r="O2288" t="s">
        <v>60</v>
      </c>
      <c r="P2288">
        <v>2</v>
      </c>
      <c r="R2288">
        <v>6</v>
      </c>
      <c r="S2288" s="13">
        <v>42066</v>
      </c>
      <c r="T2288" s="13">
        <v>42066</v>
      </c>
      <c r="W2288">
        <v>2014</v>
      </c>
      <c r="X2288">
        <v>60</v>
      </c>
      <c r="AC2288" t="s">
        <v>45</v>
      </c>
      <c r="AD2288" t="s">
        <v>319</v>
      </c>
      <c r="AE2288" t="str">
        <f t="shared" si="71"/>
        <v>COLÉGIO OLIMPO GOIÂNIA</v>
      </c>
      <c r="AG2288">
        <v>53</v>
      </c>
      <c r="AH2288">
        <v>11</v>
      </c>
      <c r="AI2288" t="s">
        <v>46</v>
      </c>
      <c r="AK2288">
        <v>0</v>
      </c>
      <c r="AM2288">
        <v>0</v>
      </c>
      <c r="AP2288" t="s">
        <v>148</v>
      </c>
    </row>
    <row r="2289" spans="1:42" customFormat="1">
      <c r="A2289">
        <v>246135</v>
      </c>
      <c r="B2289">
        <v>161786</v>
      </c>
      <c r="C2289" t="s">
        <v>3607</v>
      </c>
      <c r="D2289" s="18">
        <v>1284</v>
      </c>
      <c r="E2289" s="13">
        <v>41739</v>
      </c>
      <c r="F2289" s="14">
        <v>0.64278935185185182</v>
      </c>
      <c r="G2289" s="18">
        <v>0</v>
      </c>
      <c r="H2289">
        <v>0</v>
      </c>
      <c r="I2289" s="21">
        <f t="shared" si="70"/>
        <v>-3164975.9489999916</v>
      </c>
      <c r="L2289">
        <v>161786</v>
      </c>
      <c r="N2289">
        <v>60</v>
      </c>
      <c r="O2289" t="s">
        <v>60</v>
      </c>
      <c r="P2289">
        <v>2</v>
      </c>
      <c r="R2289">
        <v>6</v>
      </c>
      <c r="S2289" s="13">
        <v>42066</v>
      </c>
      <c r="T2289" s="13">
        <v>42066</v>
      </c>
      <c r="W2289">
        <v>2014</v>
      </c>
      <c r="X2289">
        <v>60</v>
      </c>
      <c r="AC2289" t="s">
        <v>45</v>
      </c>
      <c r="AD2289" t="s">
        <v>319</v>
      </c>
      <c r="AE2289" t="str">
        <f t="shared" si="71"/>
        <v>COLÉGIO OLIMPO GOIÂNIA</v>
      </c>
      <c r="AG2289">
        <v>53</v>
      </c>
      <c r="AH2289">
        <v>11</v>
      </c>
      <c r="AI2289" t="s">
        <v>46</v>
      </c>
      <c r="AK2289">
        <v>0</v>
      </c>
      <c r="AM2289">
        <v>0</v>
      </c>
      <c r="AP2289" t="s">
        <v>148</v>
      </c>
    </row>
    <row r="2290" spans="1:42" customFormat="1">
      <c r="A2290">
        <v>246137</v>
      </c>
      <c r="B2290">
        <v>161798</v>
      </c>
      <c r="C2290" t="s">
        <v>3608</v>
      </c>
      <c r="D2290" s="18">
        <v>1284</v>
      </c>
      <c r="E2290" s="13">
        <v>41739</v>
      </c>
      <c r="F2290" s="14">
        <v>0.64377314814814812</v>
      </c>
      <c r="G2290" s="18">
        <v>0</v>
      </c>
      <c r="H2290">
        <v>0</v>
      </c>
      <c r="I2290" s="21">
        <f t="shared" si="70"/>
        <v>-3163691.9489999916</v>
      </c>
      <c r="L2290">
        <v>161798</v>
      </c>
      <c r="N2290">
        <v>60</v>
      </c>
      <c r="O2290" t="s">
        <v>60</v>
      </c>
      <c r="P2290">
        <v>2</v>
      </c>
      <c r="R2290">
        <v>6</v>
      </c>
      <c r="S2290" s="13">
        <v>42066</v>
      </c>
      <c r="T2290" s="13">
        <v>42066</v>
      </c>
      <c r="W2290">
        <v>2014</v>
      </c>
      <c r="X2290">
        <v>60</v>
      </c>
      <c r="AC2290" t="s">
        <v>45</v>
      </c>
      <c r="AD2290" t="s">
        <v>319</v>
      </c>
      <c r="AE2290" t="str">
        <f t="shared" si="71"/>
        <v>COLÉGIO OLIMPO GOIÂNIA</v>
      </c>
      <c r="AG2290">
        <v>53</v>
      </c>
      <c r="AH2290">
        <v>11</v>
      </c>
      <c r="AI2290" t="s">
        <v>46</v>
      </c>
      <c r="AK2290">
        <v>0</v>
      </c>
      <c r="AM2290">
        <v>0</v>
      </c>
      <c r="AP2290" t="s">
        <v>148</v>
      </c>
    </row>
    <row r="2291" spans="1:42" customFormat="1">
      <c r="A2291">
        <v>246138</v>
      </c>
      <c r="B2291">
        <v>161762</v>
      </c>
      <c r="C2291" t="s">
        <v>3609</v>
      </c>
      <c r="D2291" s="18">
        <v>1284</v>
      </c>
      <c r="E2291" s="13">
        <v>41739</v>
      </c>
      <c r="F2291" s="14">
        <v>0.64495370370370375</v>
      </c>
      <c r="G2291" s="18">
        <v>0</v>
      </c>
      <c r="H2291">
        <v>0</v>
      </c>
      <c r="I2291" s="21">
        <f t="shared" si="70"/>
        <v>-3162407.9489999916</v>
      </c>
      <c r="L2291">
        <v>161762</v>
      </c>
      <c r="N2291">
        <v>60</v>
      </c>
      <c r="O2291" t="s">
        <v>60</v>
      </c>
      <c r="P2291">
        <v>2</v>
      </c>
      <c r="R2291">
        <v>6</v>
      </c>
      <c r="S2291" s="13">
        <v>42066</v>
      </c>
      <c r="T2291" s="13">
        <v>42066</v>
      </c>
      <c r="W2291">
        <v>2014</v>
      </c>
      <c r="X2291">
        <v>60</v>
      </c>
      <c r="AC2291" t="s">
        <v>45</v>
      </c>
      <c r="AD2291" t="s">
        <v>319</v>
      </c>
      <c r="AE2291" t="str">
        <f t="shared" si="71"/>
        <v>COLÉGIO OLIMPO GOIÂNIA</v>
      </c>
      <c r="AG2291">
        <v>53</v>
      </c>
      <c r="AH2291">
        <v>11</v>
      </c>
      <c r="AI2291" t="s">
        <v>46</v>
      </c>
      <c r="AK2291">
        <v>0</v>
      </c>
      <c r="AM2291">
        <v>0</v>
      </c>
      <c r="AP2291" t="s">
        <v>148</v>
      </c>
    </row>
    <row r="2292" spans="1:42" customFormat="1">
      <c r="A2292">
        <v>246140</v>
      </c>
      <c r="B2292">
        <v>162399</v>
      </c>
      <c r="C2292" t="s">
        <v>3610</v>
      </c>
      <c r="D2292" s="18">
        <v>1250</v>
      </c>
      <c r="E2292" s="13">
        <v>41739</v>
      </c>
      <c r="F2292" s="14">
        <v>0.6461689814814815</v>
      </c>
      <c r="G2292" s="18">
        <v>0</v>
      </c>
      <c r="H2292">
        <v>0</v>
      </c>
      <c r="I2292" s="21">
        <f t="shared" si="70"/>
        <v>-3161157.9489999916</v>
      </c>
      <c r="L2292">
        <v>162399</v>
      </c>
      <c r="N2292">
        <v>60</v>
      </c>
      <c r="O2292" t="s">
        <v>60</v>
      </c>
      <c r="P2292">
        <v>1</v>
      </c>
      <c r="R2292">
        <v>2</v>
      </c>
      <c r="S2292" s="13">
        <v>42066</v>
      </c>
      <c r="T2292" s="13">
        <v>42066</v>
      </c>
      <c r="W2292">
        <v>2014</v>
      </c>
      <c r="X2292">
        <v>60</v>
      </c>
      <c r="AC2292" t="s">
        <v>48</v>
      </c>
      <c r="AD2292" t="s">
        <v>319</v>
      </c>
      <c r="AE2292" t="str">
        <f t="shared" si="71"/>
        <v>COLÉGIO OLIMPO GOIÂNIA</v>
      </c>
      <c r="AG2292">
        <v>53</v>
      </c>
      <c r="AH2292">
        <v>11</v>
      </c>
      <c r="AI2292" t="s">
        <v>46</v>
      </c>
      <c r="AK2292">
        <v>0</v>
      </c>
      <c r="AM2292">
        <v>0</v>
      </c>
      <c r="AP2292" t="s">
        <v>148</v>
      </c>
    </row>
    <row r="2293" spans="1:42" customFormat="1">
      <c r="A2293">
        <v>246142</v>
      </c>
      <c r="B2293">
        <v>150172</v>
      </c>
      <c r="C2293" t="s">
        <v>3611</v>
      </c>
      <c r="D2293" s="18">
        <v>1250</v>
      </c>
      <c r="E2293" s="13">
        <v>41739</v>
      </c>
      <c r="F2293" s="14">
        <v>0.64659722222222216</v>
      </c>
      <c r="G2293" s="18">
        <v>0</v>
      </c>
      <c r="H2293">
        <v>0</v>
      </c>
      <c r="I2293" s="21">
        <f t="shared" si="70"/>
        <v>-3159907.9489999916</v>
      </c>
      <c r="L2293">
        <v>150172</v>
      </c>
      <c r="N2293">
        <v>60</v>
      </c>
      <c r="O2293" t="s">
        <v>60</v>
      </c>
      <c r="P2293">
        <v>1</v>
      </c>
      <c r="R2293">
        <v>2</v>
      </c>
      <c r="S2293" s="13">
        <v>42066</v>
      </c>
      <c r="T2293" s="13">
        <v>42066</v>
      </c>
      <c r="W2293">
        <v>2014</v>
      </c>
      <c r="X2293">
        <v>60</v>
      </c>
      <c r="AC2293" t="s">
        <v>48</v>
      </c>
      <c r="AD2293" t="s">
        <v>319</v>
      </c>
      <c r="AE2293" t="str">
        <f t="shared" si="71"/>
        <v>COLÉGIO OLIMPO GOIÂNIA</v>
      </c>
      <c r="AG2293">
        <v>53</v>
      </c>
      <c r="AH2293">
        <v>11</v>
      </c>
      <c r="AI2293" t="s">
        <v>46</v>
      </c>
      <c r="AK2293">
        <v>0</v>
      </c>
      <c r="AM2293">
        <v>0</v>
      </c>
      <c r="AP2293" t="s">
        <v>148</v>
      </c>
    </row>
    <row r="2294" spans="1:42" customFormat="1">
      <c r="A2294">
        <v>246143</v>
      </c>
      <c r="B2294">
        <v>162248</v>
      </c>
      <c r="C2294" t="s">
        <v>3612</v>
      </c>
      <c r="D2294" s="18">
        <v>1306</v>
      </c>
      <c r="E2294" s="13">
        <v>41739</v>
      </c>
      <c r="F2294" s="14">
        <v>0.64711805555555557</v>
      </c>
      <c r="G2294" s="18">
        <v>0</v>
      </c>
      <c r="H2294">
        <v>0</v>
      </c>
      <c r="I2294" s="21">
        <f t="shared" si="70"/>
        <v>-3158601.9489999916</v>
      </c>
      <c r="L2294">
        <v>162248</v>
      </c>
      <c r="N2294">
        <v>60</v>
      </c>
      <c r="O2294" t="s">
        <v>60</v>
      </c>
      <c r="P2294">
        <v>2</v>
      </c>
      <c r="R2294">
        <v>93</v>
      </c>
      <c r="S2294" s="13">
        <v>42066</v>
      </c>
      <c r="T2294" s="13">
        <v>42066</v>
      </c>
      <c r="W2294">
        <v>2014</v>
      </c>
      <c r="X2294">
        <v>60</v>
      </c>
      <c r="AC2294" t="s">
        <v>73</v>
      </c>
      <c r="AD2294" t="s">
        <v>319</v>
      </c>
      <c r="AE2294" t="str">
        <f t="shared" si="71"/>
        <v>COLÉGIO OLIMPO GOIÂNIA</v>
      </c>
      <c r="AG2294">
        <v>53</v>
      </c>
      <c r="AH2294">
        <v>11</v>
      </c>
      <c r="AI2294" t="s">
        <v>46</v>
      </c>
      <c r="AK2294">
        <v>0</v>
      </c>
      <c r="AM2294">
        <v>0</v>
      </c>
      <c r="AP2294" t="s">
        <v>148</v>
      </c>
    </row>
    <row r="2295" spans="1:42" customFormat="1">
      <c r="A2295">
        <v>125214</v>
      </c>
      <c r="B2295" t="s">
        <v>3613</v>
      </c>
      <c r="C2295" t="s">
        <v>3614</v>
      </c>
      <c r="D2295" s="18">
        <v>5000</v>
      </c>
      <c r="E2295" s="13">
        <v>41739</v>
      </c>
      <c r="F2295" s="14">
        <v>0.65800925925925924</v>
      </c>
      <c r="G2295" s="18">
        <v>0</v>
      </c>
      <c r="H2295">
        <v>0</v>
      </c>
      <c r="I2295" s="21">
        <f t="shared" si="70"/>
        <v>-3153601.9489999916</v>
      </c>
      <c r="N2295">
        <v>24</v>
      </c>
      <c r="O2295" t="s">
        <v>68</v>
      </c>
      <c r="P2295">
        <v>1</v>
      </c>
      <c r="R2295">
        <v>1272</v>
      </c>
      <c r="S2295" s="13">
        <v>41744</v>
      </c>
      <c r="T2295" s="13">
        <v>41744</v>
      </c>
      <c r="W2295">
        <v>2014</v>
      </c>
      <c r="X2295">
        <v>24</v>
      </c>
      <c r="AC2295" t="s">
        <v>149</v>
      </c>
      <c r="AD2295" t="s">
        <v>320</v>
      </c>
      <c r="AE2295" t="str">
        <f t="shared" si="71"/>
        <v>COLÉGIO OLIMPO GOIÂNIA</v>
      </c>
      <c r="AG2295">
        <v>56</v>
      </c>
      <c r="AH2295">
        <v>2</v>
      </c>
      <c r="AI2295" t="s">
        <v>49</v>
      </c>
      <c r="AM2295">
        <v>0</v>
      </c>
      <c r="AP2295" t="s">
        <v>59</v>
      </c>
    </row>
    <row r="2296" spans="1:42" customFormat="1">
      <c r="A2296">
        <v>125215</v>
      </c>
      <c r="B2296">
        <v>172391</v>
      </c>
      <c r="C2296" t="s">
        <v>3615</v>
      </c>
      <c r="D2296" s="18">
        <v>210</v>
      </c>
      <c r="E2296" s="13">
        <v>41739</v>
      </c>
      <c r="F2296" s="14">
        <v>0.65905092592592596</v>
      </c>
      <c r="G2296" s="18">
        <v>0</v>
      </c>
      <c r="H2296">
        <v>0</v>
      </c>
      <c r="I2296" s="21">
        <f t="shared" si="70"/>
        <v>-3153391.9489999916</v>
      </c>
      <c r="L2296">
        <v>172391</v>
      </c>
      <c r="N2296">
        <v>14</v>
      </c>
      <c r="O2296" t="s">
        <v>144</v>
      </c>
      <c r="P2296">
        <v>2</v>
      </c>
      <c r="R2296">
        <v>62</v>
      </c>
      <c r="S2296" s="13">
        <v>41744</v>
      </c>
      <c r="T2296" s="13">
        <v>41744</v>
      </c>
      <c r="W2296">
        <v>2014</v>
      </c>
      <c r="X2296">
        <v>14</v>
      </c>
      <c r="AC2296" t="s">
        <v>130</v>
      </c>
      <c r="AD2296" t="s">
        <v>319</v>
      </c>
      <c r="AE2296" t="str">
        <f t="shared" si="71"/>
        <v>COLÉGIO OLIMPO GOIÂNIA</v>
      </c>
      <c r="AG2296">
        <v>4</v>
      </c>
      <c r="AH2296">
        <v>3</v>
      </c>
      <c r="AI2296" t="s">
        <v>64</v>
      </c>
      <c r="AK2296">
        <v>0</v>
      </c>
      <c r="AM2296">
        <v>0</v>
      </c>
      <c r="AP2296" t="s">
        <v>418</v>
      </c>
    </row>
    <row r="2297" spans="1:42" customFormat="1">
      <c r="A2297">
        <v>125216</v>
      </c>
      <c r="B2297" t="s">
        <v>3616</v>
      </c>
      <c r="C2297" t="s">
        <v>3614</v>
      </c>
      <c r="D2297" s="18">
        <v>0</v>
      </c>
      <c r="E2297" s="13">
        <v>41739</v>
      </c>
      <c r="F2297" s="14">
        <v>0.65965277777777775</v>
      </c>
      <c r="G2297" s="18">
        <v>5000</v>
      </c>
      <c r="H2297">
        <v>0</v>
      </c>
      <c r="I2297" s="21">
        <f t="shared" si="70"/>
        <v>-3158391.9489999916</v>
      </c>
      <c r="N2297">
        <v>24</v>
      </c>
      <c r="O2297" t="s">
        <v>68</v>
      </c>
      <c r="P2297">
        <v>1</v>
      </c>
      <c r="R2297">
        <v>1449</v>
      </c>
      <c r="S2297" s="13">
        <v>41744</v>
      </c>
      <c r="T2297" s="13">
        <v>41744</v>
      </c>
      <c r="W2297">
        <v>2014</v>
      </c>
      <c r="X2297">
        <v>24</v>
      </c>
      <c r="AC2297" t="s">
        <v>51</v>
      </c>
      <c r="AD2297" t="s">
        <v>320</v>
      </c>
      <c r="AE2297" t="str">
        <f t="shared" si="71"/>
        <v>COLÉGIO OLIMPO GOIÂNIA</v>
      </c>
      <c r="AG2297">
        <v>2</v>
      </c>
      <c r="AH2297">
        <v>2</v>
      </c>
      <c r="AI2297" t="s">
        <v>49</v>
      </c>
      <c r="AM2297">
        <v>0</v>
      </c>
      <c r="AP2297" t="s">
        <v>371</v>
      </c>
    </row>
    <row r="2298" spans="1:42" customFormat="1">
      <c r="A2298">
        <v>246154</v>
      </c>
      <c r="B2298" t="s">
        <v>70</v>
      </c>
      <c r="C2298" t="s">
        <v>70</v>
      </c>
      <c r="D2298" s="18">
        <v>19178.54</v>
      </c>
      <c r="E2298" s="13">
        <v>41739</v>
      </c>
      <c r="F2298" s="14">
        <v>0.66650462962962964</v>
      </c>
      <c r="G2298" s="18">
        <v>0</v>
      </c>
      <c r="H2298">
        <v>0</v>
      </c>
      <c r="I2298" s="21">
        <f t="shared" si="70"/>
        <v>-3139213.4089999916</v>
      </c>
      <c r="N2298">
        <v>60</v>
      </c>
      <c r="O2298" t="s">
        <v>60</v>
      </c>
      <c r="P2298">
        <v>2</v>
      </c>
      <c r="R2298">
        <v>1431</v>
      </c>
      <c r="S2298" s="13">
        <v>42066</v>
      </c>
      <c r="T2298" s="13">
        <v>42066</v>
      </c>
      <c r="W2298">
        <v>2014</v>
      </c>
      <c r="X2298">
        <v>60</v>
      </c>
      <c r="AC2298" t="s">
        <v>70</v>
      </c>
      <c r="AD2298" t="s">
        <v>319</v>
      </c>
      <c r="AE2298" t="str">
        <f t="shared" si="71"/>
        <v>COLÉGIO OLIMPO GOIÂNIA</v>
      </c>
      <c r="AG2298">
        <v>53</v>
      </c>
      <c r="AH2298">
        <v>11</v>
      </c>
      <c r="AI2298" t="s">
        <v>46</v>
      </c>
      <c r="AM2298">
        <v>0</v>
      </c>
      <c r="AP2298" t="s">
        <v>148</v>
      </c>
    </row>
    <row r="2299" spans="1:42" customFormat="1">
      <c r="A2299">
        <v>246158</v>
      </c>
      <c r="B2299" t="s">
        <v>243</v>
      </c>
      <c r="C2299" t="s">
        <v>160</v>
      </c>
      <c r="D2299" s="18">
        <v>395.36</v>
      </c>
      <c r="E2299" s="13">
        <v>41739</v>
      </c>
      <c r="F2299" s="14">
        <v>0.6688425925925926</v>
      </c>
      <c r="G2299" s="18">
        <v>0</v>
      </c>
      <c r="H2299">
        <v>0</v>
      </c>
      <c r="I2299" s="21">
        <f t="shared" si="70"/>
        <v>-3138818.0489999917</v>
      </c>
      <c r="N2299">
        <v>7</v>
      </c>
      <c r="O2299" t="s">
        <v>44</v>
      </c>
      <c r="P2299">
        <v>2</v>
      </c>
      <c r="R2299">
        <v>1434</v>
      </c>
      <c r="S2299" s="13">
        <v>42066</v>
      </c>
      <c r="T2299" s="13">
        <v>42185</v>
      </c>
      <c r="W2299">
        <v>2014</v>
      </c>
      <c r="X2299">
        <v>60</v>
      </c>
      <c r="AC2299" t="s">
        <v>67</v>
      </c>
      <c r="AD2299" t="s">
        <v>319</v>
      </c>
      <c r="AE2299" t="str">
        <f t="shared" si="71"/>
        <v>SOL NASCENTE</v>
      </c>
      <c r="AG2299">
        <v>53</v>
      </c>
      <c r="AH2299">
        <v>11</v>
      </c>
      <c r="AI2299" t="s">
        <v>46</v>
      </c>
      <c r="AM2299">
        <v>0</v>
      </c>
      <c r="AP2299" t="s">
        <v>148</v>
      </c>
    </row>
    <row r="2300" spans="1:42" customFormat="1">
      <c r="A2300">
        <v>274990</v>
      </c>
      <c r="B2300" t="s">
        <v>3617</v>
      </c>
      <c r="C2300" t="s">
        <v>3617</v>
      </c>
      <c r="D2300" s="18">
        <v>0</v>
      </c>
      <c r="E2300" s="13">
        <v>41739</v>
      </c>
      <c r="F2300" s="14">
        <v>0.67418981481481488</v>
      </c>
      <c r="G2300" s="18">
        <v>2503.8000000000002</v>
      </c>
      <c r="H2300">
        <v>0</v>
      </c>
      <c r="I2300" s="21">
        <f t="shared" si="70"/>
        <v>-3141321.8489999915</v>
      </c>
      <c r="N2300">
        <v>7</v>
      </c>
      <c r="O2300" t="s">
        <v>44</v>
      </c>
      <c r="P2300">
        <v>2</v>
      </c>
      <c r="R2300">
        <v>1449</v>
      </c>
      <c r="S2300" s="13">
        <v>42186</v>
      </c>
      <c r="T2300" s="13">
        <v>42186</v>
      </c>
      <c r="W2300">
        <v>2015</v>
      </c>
      <c r="X2300">
        <v>7</v>
      </c>
      <c r="AC2300" t="s">
        <v>51</v>
      </c>
      <c r="AD2300" t="s">
        <v>320</v>
      </c>
      <c r="AE2300" t="str">
        <f t="shared" si="71"/>
        <v>COLÉGIO OLIMPO GOIÂNIA</v>
      </c>
      <c r="AG2300">
        <v>57</v>
      </c>
      <c r="AH2300">
        <v>8</v>
      </c>
      <c r="AI2300" t="s">
        <v>52</v>
      </c>
      <c r="AM2300">
        <v>0</v>
      </c>
      <c r="AP2300" t="s">
        <v>47</v>
      </c>
    </row>
    <row r="2301" spans="1:42" customFormat="1">
      <c r="A2301">
        <v>130937</v>
      </c>
      <c r="B2301">
        <v>178289</v>
      </c>
      <c r="C2301" t="s">
        <v>3618</v>
      </c>
      <c r="D2301" s="18">
        <v>117.7</v>
      </c>
      <c r="E2301" s="13">
        <v>41739</v>
      </c>
      <c r="F2301" s="14">
        <v>0.68221064814814814</v>
      </c>
      <c r="G2301" s="18">
        <v>0</v>
      </c>
      <c r="H2301">
        <v>0</v>
      </c>
      <c r="I2301" s="21">
        <f t="shared" si="70"/>
        <v>-3141204.1489999914</v>
      </c>
      <c r="L2301">
        <v>178289</v>
      </c>
      <c r="N2301">
        <v>8</v>
      </c>
      <c r="O2301" t="s">
        <v>63</v>
      </c>
      <c r="P2301">
        <v>2</v>
      </c>
      <c r="R2301">
        <v>91</v>
      </c>
      <c r="S2301" s="13">
        <v>41773</v>
      </c>
      <c r="T2301" s="13">
        <v>41773</v>
      </c>
      <c r="W2301">
        <v>2013</v>
      </c>
      <c r="X2301">
        <v>8</v>
      </c>
      <c r="AC2301" t="s">
        <v>74</v>
      </c>
      <c r="AD2301" t="s">
        <v>319</v>
      </c>
      <c r="AE2301" t="str">
        <f t="shared" si="71"/>
        <v>COLÉGIO OLIMPO GOIÂNIA</v>
      </c>
      <c r="AG2301">
        <v>4</v>
      </c>
      <c r="AH2301">
        <v>3</v>
      </c>
      <c r="AI2301" t="s">
        <v>64</v>
      </c>
      <c r="AK2301">
        <v>0</v>
      </c>
      <c r="AM2301">
        <v>0</v>
      </c>
      <c r="AP2301" t="s">
        <v>418</v>
      </c>
    </row>
    <row r="2302" spans="1:42" customFormat="1">
      <c r="A2302">
        <v>133039</v>
      </c>
      <c r="B2302" t="s">
        <v>50</v>
      </c>
      <c r="C2302" t="s">
        <v>50</v>
      </c>
      <c r="D2302" s="18">
        <v>0</v>
      </c>
      <c r="E2302" s="13">
        <v>41739</v>
      </c>
      <c r="F2302" s="14">
        <v>0.68285879629629631</v>
      </c>
      <c r="G2302" s="18">
        <v>928.05</v>
      </c>
      <c r="H2302">
        <v>0</v>
      </c>
      <c r="I2302" s="21">
        <f t="shared" si="70"/>
        <v>-3142132.1989999912</v>
      </c>
      <c r="N2302">
        <v>7</v>
      </c>
      <c r="O2302" t="s">
        <v>44</v>
      </c>
      <c r="P2302">
        <v>1</v>
      </c>
      <c r="R2302">
        <v>1449</v>
      </c>
      <c r="S2302" s="13">
        <v>41782</v>
      </c>
      <c r="T2302" s="13">
        <v>41782</v>
      </c>
      <c r="W2302">
        <v>2014</v>
      </c>
      <c r="X2302">
        <v>7</v>
      </c>
      <c r="AC2302" t="s">
        <v>51</v>
      </c>
      <c r="AD2302" t="s">
        <v>320</v>
      </c>
      <c r="AE2302" t="str">
        <f t="shared" si="71"/>
        <v>COLÉGIO OLIMPO GOIÂNIA</v>
      </c>
      <c r="AG2302">
        <v>26</v>
      </c>
      <c r="AH2302">
        <v>8</v>
      </c>
      <c r="AI2302" t="s">
        <v>52</v>
      </c>
      <c r="AM2302">
        <v>0</v>
      </c>
      <c r="AO2302">
        <v>71</v>
      </c>
      <c r="AP2302" t="s">
        <v>336</v>
      </c>
    </row>
    <row r="2303" spans="1:42" customFormat="1">
      <c r="A2303">
        <v>133040</v>
      </c>
      <c r="B2303" t="s">
        <v>50</v>
      </c>
      <c r="C2303" t="s">
        <v>3619</v>
      </c>
      <c r="D2303" s="18">
        <v>928.05</v>
      </c>
      <c r="E2303" s="13">
        <v>41739</v>
      </c>
      <c r="F2303" s="14">
        <v>0.68285879629629631</v>
      </c>
      <c r="G2303" s="18">
        <v>0</v>
      </c>
      <c r="H2303">
        <v>0</v>
      </c>
      <c r="I2303" s="21">
        <f t="shared" si="70"/>
        <v>-3141204.1489999914</v>
      </c>
      <c r="N2303">
        <v>7</v>
      </c>
      <c r="O2303" t="s">
        <v>44</v>
      </c>
      <c r="P2303">
        <v>1</v>
      </c>
      <c r="S2303" s="13">
        <v>41782</v>
      </c>
      <c r="T2303" s="13">
        <v>41782</v>
      </c>
      <c r="W2303">
        <v>2014</v>
      </c>
      <c r="X2303">
        <v>7</v>
      </c>
      <c r="AA2303">
        <v>133039</v>
      </c>
      <c r="AC2303" t="s">
        <v>51</v>
      </c>
      <c r="AD2303" t="s">
        <v>320</v>
      </c>
      <c r="AE2303" t="str">
        <f t="shared" si="71"/>
        <v>COLÉGIO OLIMPO GOIÂNIA</v>
      </c>
      <c r="AG2303">
        <v>71</v>
      </c>
      <c r="AH2303">
        <v>8</v>
      </c>
      <c r="AI2303" t="s">
        <v>52</v>
      </c>
      <c r="AM2303">
        <v>0</v>
      </c>
      <c r="AP2303" t="s">
        <v>1068</v>
      </c>
    </row>
    <row r="2304" spans="1:42" customFormat="1">
      <c r="A2304">
        <v>133041</v>
      </c>
      <c r="B2304" t="s">
        <v>50</v>
      </c>
      <c r="C2304" t="s">
        <v>50</v>
      </c>
      <c r="D2304" s="18">
        <v>0</v>
      </c>
      <c r="E2304" s="13">
        <v>41739</v>
      </c>
      <c r="F2304" s="14">
        <v>0.68415509259259266</v>
      </c>
      <c r="G2304" s="18">
        <v>928.05</v>
      </c>
      <c r="H2304">
        <v>0</v>
      </c>
      <c r="I2304" s="21">
        <f t="shared" si="70"/>
        <v>-3142132.1989999912</v>
      </c>
      <c r="N2304">
        <v>60</v>
      </c>
      <c r="O2304" t="s">
        <v>60</v>
      </c>
      <c r="P2304">
        <v>1</v>
      </c>
      <c r="R2304">
        <v>1449</v>
      </c>
      <c r="S2304" s="13">
        <v>41782</v>
      </c>
      <c r="T2304" s="13">
        <v>42136</v>
      </c>
      <c r="W2304">
        <v>2014</v>
      </c>
      <c r="X2304">
        <v>7</v>
      </c>
      <c r="AC2304" t="s">
        <v>51</v>
      </c>
      <c r="AD2304" t="s">
        <v>320</v>
      </c>
      <c r="AE2304" t="str">
        <f t="shared" si="71"/>
        <v>COLÉGIO OLIMPO GOIÂNIA</v>
      </c>
      <c r="AG2304">
        <v>72</v>
      </c>
      <c r="AH2304">
        <v>8</v>
      </c>
      <c r="AI2304" t="s">
        <v>52</v>
      </c>
      <c r="AM2304">
        <v>0</v>
      </c>
      <c r="AO2304">
        <v>26</v>
      </c>
      <c r="AP2304" t="s">
        <v>357</v>
      </c>
    </row>
    <row r="2305" spans="1:42" customFormat="1">
      <c r="A2305">
        <v>133043</v>
      </c>
      <c r="B2305" t="s">
        <v>50</v>
      </c>
      <c r="C2305" t="s">
        <v>3620</v>
      </c>
      <c r="D2305" s="18">
        <v>928.05</v>
      </c>
      <c r="E2305" s="13">
        <v>41739</v>
      </c>
      <c r="F2305" s="14">
        <v>0.68415509259259266</v>
      </c>
      <c r="G2305" s="18">
        <v>0</v>
      </c>
      <c r="H2305">
        <v>0</v>
      </c>
      <c r="I2305" s="21">
        <f t="shared" si="70"/>
        <v>-3141204.1489999914</v>
      </c>
      <c r="N2305">
        <v>60</v>
      </c>
      <c r="O2305" t="s">
        <v>60</v>
      </c>
      <c r="P2305">
        <v>1</v>
      </c>
      <c r="R2305">
        <v>1449</v>
      </c>
      <c r="S2305" s="13">
        <v>41782</v>
      </c>
      <c r="T2305" s="13">
        <v>42136</v>
      </c>
      <c r="W2305">
        <v>2014</v>
      </c>
      <c r="X2305">
        <v>7</v>
      </c>
      <c r="AA2305">
        <v>133041</v>
      </c>
      <c r="AC2305" t="s">
        <v>51</v>
      </c>
      <c r="AD2305" t="s">
        <v>320</v>
      </c>
      <c r="AE2305" t="str">
        <f t="shared" si="71"/>
        <v>COLÉGIO OLIMPO GOIÂNIA</v>
      </c>
      <c r="AG2305">
        <v>26</v>
      </c>
      <c r="AH2305">
        <v>8</v>
      </c>
      <c r="AI2305" t="s">
        <v>52</v>
      </c>
      <c r="AM2305">
        <v>0</v>
      </c>
      <c r="AP2305" t="s">
        <v>336</v>
      </c>
    </row>
    <row r="2306" spans="1:42" customFormat="1">
      <c r="A2306">
        <v>275726</v>
      </c>
      <c r="B2306" t="s">
        <v>3621</v>
      </c>
      <c r="C2306" t="s">
        <v>3622</v>
      </c>
      <c r="D2306" s="18">
        <v>0</v>
      </c>
      <c r="E2306" s="13">
        <v>41739</v>
      </c>
      <c r="F2306" s="14">
        <v>0.68443287037037026</v>
      </c>
      <c r="G2306" s="18">
        <v>563.91999999999996</v>
      </c>
      <c r="H2306">
        <v>0</v>
      </c>
      <c r="I2306" s="21">
        <f t="shared" si="70"/>
        <v>-3141768.0689999913</v>
      </c>
      <c r="M2306">
        <v>128316</v>
      </c>
      <c r="N2306">
        <v>60</v>
      </c>
      <c r="O2306" t="s">
        <v>60</v>
      </c>
      <c r="P2306">
        <v>1</v>
      </c>
      <c r="R2306">
        <v>1599</v>
      </c>
      <c r="S2306" s="13">
        <v>42187</v>
      </c>
      <c r="T2306" s="13">
        <v>42187</v>
      </c>
      <c r="W2306">
        <v>2015</v>
      </c>
      <c r="X2306">
        <v>60</v>
      </c>
      <c r="AC2306" t="s">
        <v>55</v>
      </c>
      <c r="AD2306" t="s">
        <v>320</v>
      </c>
      <c r="AE2306" t="str">
        <f t="shared" si="71"/>
        <v>COLÉGIO OLIMPO GOIÂNIA</v>
      </c>
      <c r="AG2306">
        <v>14</v>
      </c>
      <c r="AH2306">
        <v>9</v>
      </c>
      <c r="AI2306" t="s">
        <v>54</v>
      </c>
      <c r="AK2306">
        <v>0</v>
      </c>
      <c r="AM2306">
        <v>0</v>
      </c>
      <c r="AP2306" t="s">
        <v>488</v>
      </c>
    </row>
    <row r="2307" spans="1:42" customFormat="1">
      <c r="A2307">
        <v>130855</v>
      </c>
      <c r="B2307">
        <v>178140</v>
      </c>
      <c r="C2307" t="s">
        <v>3623</v>
      </c>
      <c r="D2307" s="18">
        <v>1284</v>
      </c>
      <c r="E2307" s="13">
        <v>41739</v>
      </c>
      <c r="F2307" s="14">
        <v>0.68839120370370377</v>
      </c>
      <c r="G2307" s="18">
        <v>0</v>
      </c>
      <c r="H2307">
        <v>0</v>
      </c>
      <c r="I2307" s="21">
        <f t="shared" si="70"/>
        <v>-3140484.0689999913</v>
      </c>
      <c r="L2307">
        <v>178140</v>
      </c>
      <c r="N2307">
        <v>14</v>
      </c>
      <c r="O2307" t="s">
        <v>144</v>
      </c>
      <c r="P2307">
        <v>2</v>
      </c>
      <c r="R2307">
        <v>6</v>
      </c>
      <c r="S2307" s="13">
        <v>41772</v>
      </c>
      <c r="T2307" s="13">
        <v>41772</v>
      </c>
      <c r="W2307">
        <v>2014</v>
      </c>
      <c r="X2307">
        <v>14</v>
      </c>
      <c r="AC2307" t="s">
        <v>45</v>
      </c>
      <c r="AD2307" t="s">
        <v>319</v>
      </c>
      <c r="AE2307" t="str">
        <f t="shared" si="71"/>
        <v>COLÉGIO OLIMPO GOIÂNIA</v>
      </c>
      <c r="AG2307">
        <v>4</v>
      </c>
      <c r="AH2307">
        <v>3</v>
      </c>
      <c r="AI2307" t="s">
        <v>64</v>
      </c>
      <c r="AK2307">
        <v>0</v>
      </c>
      <c r="AM2307">
        <v>0</v>
      </c>
      <c r="AP2307" t="s">
        <v>418</v>
      </c>
    </row>
    <row r="2308" spans="1:42" customFormat="1">
      <c r="A2308">
        <v>130856</v>
      </c>
      <c r="B2308">
        <v>178141</v>
      </c>
      <c r="C2308" t="s">
        <v>3624</v>
      </c>
      <c r="D2308" s="18">
        <v>1284</v>
      </c>
      <c r="E2308" s="13">
        <v>41739</v>
      </c>
      <c r="F2308" s="14">
        <v>0.68839120370370377</v>
      </c>
      <c r="G2308" s="18">
        <v>0</v>
      </c>
      <c r="H2308">
        <v>0</v>
      </c>
      <c r="I2308" s="21">
        <f t="shared" ref="I2308:I2371" si="72">I2307 + (D2308-G2308)</f>
        <v>-3139200.0689999913</v>
      </c>
      <c r="L2308">
        <v>178141</v>
      </c>
      <c r="N2308">
        <v>14</v>
      </c>
      <c r="O2308" t="s">
        <v>144</v>
      </c>
      <c r="P2308">
        <v>2</v>
      </c>
      <c r="R2308">
        <v>6</v>
      </c>
      <c r="S2308" s="13">
        <v>41772</v>
      </c>
      <c r="T2308" s="13">
        <v>41772</v>
      </c>
      <c r="W2308">
        <v>2014</v>
      </c>
      <c r="X2308">
        <v>14</v>
      </c>
      <c r="AC2308" t="s">
        <v>45</v>
      </c>
      <c r="AD2308" t="s">
        <v>319</v>
      </c>
      <c r="AE2308" t="str">
        <f t="shared" ref="AE2308:AE2371" si="73">ACHA_INSTITUICAO(AC2308)</f>
        <v>COLÉGIO OLIMPO GOIÂNIA</v>
      </c>
      <c r="AG2308">
        <v>4</v>
      </c>
      <c r="AH2308">
        <v>3</v>
      </c>
      <c r="AI2308" t="s">
        <v>64</v>
      </c>
      <c r="AK2308">
        <v>0</v>
      </c>
      <c r="AM2308">
        <v>0</v>
      </c>
      <c r="AP2308" t="s">
        <v>418</v>
      </c>
    </row>
    <row r="2309" spans="1:42" customFormat="1">
      <c r="A2309">
        <v>127181</v>
      </c>
      <c r="B2309" t="s">
        <v>2594</v>
      </c>
      <c r="C2309" t="s">
        <v>2595</v>
      </c>
      <c r="D2309" s="18">
        <v>2195.44</v>
      </c>
      <c r="E2309" s="13">
        <v>41739</v>
      </c>
      <c r="F2309" s="14">
        <v>0.69025462962962969</v>
      </c>
      <c r="G2309" s="18">
        <v>0</v>
      </c>
      <c r="H2309">
        <v>0</v>
      </c>
      <c r="I2309" s="21">
        <f t="shared" si="72"/>
        <v>-3137004.6289999913</v>
      </c>
      <c r="N2309">
        <v>24</v>
      </c>
      <c r="O2309" t="s">
        <v>68</v>
      </c>
      <c r="P2309">
        <v>1</v>
      </c>
      <c r="R2309">
        <v>2</v>
      </c>
      <c r="S2309" s="13">
        <v>41753</v>
      </c>
      <c r="T2309" s="13">
        <v>41753</v>
      </c>
      <c r="W2309">
        <v>2014</v>
      </c>
      <c r="X2309">
        <v>24</v>
      </c>
      <c r="AC2309" t="s">
        <v>48</v>
      </c>
      <c r="AD2309" t="s">
        <v>319</v>
      </c>
      <c r="AE2309" t="str">
        <f t="shared" si="73"/>
        <v>COLÉGIO OLIMPO GOIÂNIA</v>
      </c>
      <c r="AG2309">
        <v>4</v>
      </c>
      <c r="AH2309">
        <v>3</v>
      </c>
      <c r="AI2309" t="s">
        <v>64</v>
      </c>
      <c r="AM2309">
        <v>0</v>
      </c>
      <c r="AP2309" t="s">
        <v>418</v>
      </c>
    </row>
    <row r="2310" spans="1:42" customFormat="1">
      <c r="A2310">
        <v>275787</v>
      </c>
      <c r="B2310" t="s">
        <v>3625</v>
      </c>
      <c r="C2310" t="s">
        <v>3626</v>
      </c>
      <c r="D2310" s="18">
        <v>0</v>
      </c>
      <c r="E2310" s="13">
        <v>41739</v>
      </c>
      <c r="F2310" s="14">
        <v>0.6922800925925926</v>
      </c>
      <c r="G2310" s="18">
        <v>1506.44</v>
      </c>
      <c r="H2310">
        <v>0</v>
      </c>
      <c r="I2310" s="21">
        <f t="shared" si="72"/>
        <v>-3138511.0689999913</v>
      </c>
      <c r="M2310">
        <v>128325</v>
      </c>
      <c r="N2310">
        <v>7</v>
      </c>
      <c r="O2310" t="s">
        <v>44</v>
      </c>
      <c r="P2310">
        <v>1</v>
      </c>
      <c r="R2310">
        <v>1599</v>
      </c>
      <c r="S2310" s="13">
        <v>42187</v>
      </c>
      <c r="T2310" s="13">
        <v>42187</v>
      </c>
      <c r="W2310">
        <v>2015</v>
      </c>
      <c r="X2310">
        <v>7</v>
      </c>
      <c r="AC2310" t="s">
        <v>55</v>
      </c>
      <c r="AD2310" t="s">
        <v>320</v>
      </c>
      <c r="AE2310" t="str">
        <f t="shared" si="73"/>
        <v>COLÉGIO OLIMPO GOIÂNIA</v>
      </c>
      <c r="AG2310">
        <v>15</v>
      </c>
      <c r="AH2310">
        <v>9</v>
      </c>
      <c r="AI2310" t="s">
        <v>54</v>
      </c>
      <c r="AK2310">
        <v>0</v>
      </c>
      <c r="AM2310">
        <v>0</v>
      </c>
      <c r="AP2310" t="s">
        <v>493</v>
      </c>
    </row>
    <row r="2311" spans="1:42" customFormat="1">
      <c r="A2311">
        <v>275818</v>
      </c>
      <c r="B2311" t="s">
        <v>3627</v>
      </c>
      <c r="C2311" t="s">
        <v>3628</v>
      </c>
      <c r="D2311" s="18">
        <v>0</v>
      </c>
      <c r="E2311" s="13">
        <v>41739</v>
      </c>
      <c r="F2311" s="14">
        <v>0.69445601851851846</v>
      </c>
      <c r="G2311" s="18">
        <v>866.4</v>
      </c>
      <c r="H2311">
        <v>0</v>
      </c>
      <c r="I2311" s="21">
        <f t="shared" si="72"/>
        <v>-3139377.4689999912</v>
      </c>
      <c r="M2311">
        <v>128373</v>
      </c>
      <c r="N2311">
        <v>24</v>
      </c>
      <c r="O2311" t="s">
        <v>68</v>
      </c>
      <c r="P2311">
        <v>1</v>
      </c>
      <c r="R2311">
        <v>1599</v>
      </c>
      <c r="S2311" s="13">
        <v>42187</v>
      </c>
      <c r="T2311" s="13">
        <v>42187</v>
      </c>
      <c r="W2311">
        <v>2015</v>
      </c>
      <c r="X2311">
        <v>24</v>
      </c>
      <c r="AC2311" t="s">
        <v>55</v>
      </c>
      <c r="AD2311" t="s">
        <v>320</v>
      </c>
      <c r="AE2311" t="str">
        <f t="shared" si="73"/>
        <v>COLÉGIO OLIMPO GOIÂNIA</v>
      </c>
      <c r="AG2311">
        <v>13</v>
      </c>
      <c r="AH2311">
        <v>9</v>
      </c>
      <c r="AI2311" t="s">
        <v>54</v>
      </c>
      <c r="AK2311">
        <v>0</v>
      </c>
      <c r="AM2311">
        <v>0</v>
      </c>
      <c r="AP2311" t="s">
        <v>500</v>
      </c>
    </row>
    <row r="2312" spans="1:42" customFormat="1">
      <c r="A2312">
        <v>134760</v>
      </c>
      <c r="B2312" t="s">
        <v>3629</v>
      </c>
      <c r="C2312" t="s">
        <v>3630</v>
      </c>
      <c r="D2312" s="18">
        <v>0</v>
      </c>
      <c r="E2312" s="13">
        <v>41739</v>
      </c>
      <c r="F2312" s="14">
        <v>0.69738425925925929</v>
      </c>
      <c r="G2312" s="18">
        <v>1782.23</v>
      </c>
      <c r="H2312">
        <v>0</v>
      </c>
      <c r="I2312" s="21">
        <f t="shared" si="72"/>
        <v>-3141159.6989999912</v>
      </c>
      <c r="M2312">
        <v>50518</v>
      </c>
      <c r="N2312">
        <v>24</v>
      </c>
      <c r="O2312" t="s">
        <v>68</v>
      </c>
      <c r="P2312">
        <v>1</v>
      </c>
      <c r="R2312">
        <v>1414</v>
      </c>
      <c r="S2312" s="13">
        <v>41785</v>
      </c>
      <c r="T2312" s="13">
        <v>41785</v>
      </c>
      <c r="W2312">
        <v>2014</v>
      </c>
      <c r="X2312">
        <v>24</v>
      </c>
      <c r="AC2312" t="s">
        <v>79</v>
      </c>
      <c r="AD2312" t="s">
        <v>319</v>
      </c>
      <c r="AE2312" t="str">
        <f t="shared" si="73"/>
        <v>COLÉGIO OLIMPO GOIÂNIA</v>
      </c>
      <c r="AG2312">
        <v>12</v>
      </c>
      <c r="AH2312">
        <v>9</v>
      </c>
      <c r="AI2312" t="s">
        <v>54</v>
      </c>
      <c r="AK2312">
        <v>0</v>
      </c>
      <c r="AM2312">
        <v>0</v>
      </c>
      <c r="AP2312" t="s">
        <v>355</v>
      </c>
    </row>
    <row r="2313" spans="1:42" customFormat="1">
      <c r="A2313">
        <v>134761</v>
      </c>
      <c r="B2313" t="s">
        <v>3631</v>
      </c>
      <c r="C2313" t="s">
        <v>3632</v>
      </c>
      <c r="D2313" s="18">
        <v>0</v>
      </c>
      <c r="E2313" s="13">
        <v>41739</v>
      </c>
      <c r="F2313" s="14">
        <v>0.69758101851851861</v>
      </c>
      <c r="G2313" s="18">
        <v>1083</v>
      </c>
      <c r="H2313">
        <v>0</v>
      </c>
      <c r="I2313" s="21">
        <f t="shared" si="72"/>
        <v>-3142242.6989999912</v>
      </c>
      <c r="M2313">
        <v>50517</v>
      </c>
      <c r="N2313">
        <v>24</v>
      </c>
      <c r="O2313" t="s">
        <v>68</v>
      </c>
      <c r="P2313">
        <v>1</v>
      </c>
      <c r="R2313">
        <v>1414</v>
      </c>
      <c r="S2313" s="13">
        <v>41785</v>
      </c>
      <c r="T2313" s="13">
        <v>41785</v>
      </c>
      <c r="W2313">
        <v>2014</v>
      </c>
      <c r="X2313">
        <v>24</v>
      </c>
      <c r="AC2313" t="s">
        <v>79</v>
      </c>
      <c r="AD2313" t="s">
        <v>319</v>
      </c>
      <c r="AE2313" t="str">
        <f t="shared" si="73"/>
        <v>COLÉGIO OLIMPO GOIÂNIA</v>
      </c>
      <c r="AG2313">
        <v>12</v>
      </c>
      <c r="AH2313">
        <v>9</v>
      </c>
      <c r="AI2313" t="s">
        <v>54</v>
      </c>
      <c r="AK2313">
        <v>0</v>
      </c>
      <c r="AM2313">
        <v>0</v>
      </c>
      <c r="AP2313" t="s">
        <v>355</v>
      </c>
    </row>
    <row r="2314" spans="1:42" customFormat="1">
      <c r="A2314">
        <v>134762</v>
      </c>
      <c r="B2314" t="s">
        <v>3633</v>
      </c>
      <c r="C2314" t="s">
        <v>3634</v>
      </c>
      <c r="D2314" s="18">
        <v>0</v>
      </c>
      <c r="E2314" s="13">
        <v>41739</v>
      </c>
      <c r="F2314" s="14">
        <v>0.69788194444444451</v>
      </c>
      <c r="G2314" s="18">
        <v>1991.46</v>
      </c>
      <c r="H2314">
        <v>0</v>
      </c>
      <c r="I2314" s="21">
        <f t="shared" si="72"/>
        <v>-3144234.1589999911</v>
      </c>
      <c r="M2314">
        <v>50485</v>
      </c>
      <c r="N2314">
        <v>24</v>
      </c>
      <c r="O2314" t="s">
        <v>68</v>
      </c>
      <c r="P2314">
        <v>1</v>
      </c>
      <c r="R2314">
        <v>1414</v>
      </c>
      <c r="S2314" s="13">
        <v>41785</v>
      </c>
      <c r="T2314" s="13">
        <v>41785</v>
      </c>
      <c r="W2314">
        <v>2014</v>
      </c>
      <c r="X2314">
        <v>24</v>
      </c>
      <c r="AC2314" t="s">
        <v>79</v>
      </c>
      <c r="AD2314" t="s">
        <v>319</v>
      </c>
      <c r="AE2314" t="str">
        <f t="shared" si="73"/>
        <v>COLÉGIO OLIMPO GOIÂNIA</v>
      </c>
      <c r="AG2314">
        <v>12</v>
      </c>
      <c r="AH2314">
        <v>9</v>
      </c>
      <c r="AI2314" t="s">
        <v>54</v>
      </c>
      <c r="AK2314">
        <v>0</v>
      </c>
      <c r="AM2314">
        <v>0</v>
      </c>
      <c r="AP2314" t="s">
        <v>355</v>
      </c>
    </row>
    <row r="2315" spans="1:42" customFormat="1">
      <c r="A2315">
        <v>132839</v>
      </c>
      <c r="B2315" t="s">
        <v>3635</v>
      </c>
      <c r="C2315" t="s">
        <v>3636</v>
      </c>
      <c r="D2315" s="18">
        <v>0</v>
      </c>
      <c r="E2315" s="13">
        <v>41739</v>
      </c>
      <c r="F2315" s="14">
        <v>0.70567129629629621</v>
      </c>
      <c r="G2315" s="18">
        <v>14608.47</v>
      </c>
      <c r="H2315">
        <v>0</v>
      </c>
      <c r="I2315" s="21">
        <f t="shared" si="72"/>
        <v>-3158842.6289999913</v>
      </c>
      <c r="M2315">
        <v>50824</v>
      </c>
      <c r="N2315">
        <v>7</v>
      </c>
      <c r="O2315" t="s">
        <v>44</v>
      </c>
      <c r="P2315">
        <v>1</v>
      </c>
      <c r="R2315">
        <v>513</v>
      </c>
      <c r="S2315" s="13">
        <v>41781</v>
      </c>
      <c r="T2315" s="13">
        <v>41781</v>
      </c>
      <c r="W2315">
        <v>2014</v>
      </c>
      <c r="X2315">
        <v>7</v>
      </c>
      <c r="AC2315" t="s">
        <v>217</v>
      </c>
      <c r="AD2315" t="s">
        <v>319</v>
      </c>
      <c r="AE2315" t="str">
        <f t="shared" si="73"/>
        <v>COLÉGIO OLIMPO GOIÂNIA</v>
      </c>
      <c r="AG2315">
        <v>8</v>
      </c>
      <c r="AH2315">
        <v>9</v>
      </c>
      <c r="AI2315" t="s">
        <v>54</v>
      </c>
      <c r="AK2315">
        <v>0</v>
      </c>
      <c r="AM2315">
        <v>0</v>
      </c>
      <c r="AP2315" t="s">
        <v>369</v>
      </c>
    </row>
    <row r="2316" spans="1:42" customFormat="1">
      <c r="A2316">
        <v>132848</v>
      </c>
      <c r="B2316" t="s">
        <v>120</v>
      </c>
      <c r="C2316" t="s">
        <v>1350</v>
      </c>
      <c r="D2316" s="18">
        <v>0.01</v>
      </c>
      <c r="E2316" s="13">
        <v>41739</v>
      </c>
      <c r="F2316" s="14">
        <v>0.70778935185185177</v>
      </c>
      <c r="G2316" s="18">
        <v>0</v>
      </c>
      <c r="H2316">
        <v>0</v>
      </c>
      <c r="I2316" s="21">
        <f t="shared" si="72"/>
        <v>-3158842.6189999916</v>
      </c>
      <c r="N2316">
        <v>7</v>
      </c>
      <c r="O2316" t="s">
        <v>44</v>
      </c>
      <c r="P2316">
        <v>1</v>
      </c>
      <c r="R2316">
        <v>95</v>
      </c>
      <c r="S2316" s="13">
        <v>41781</v>
      </c>
      <c r="T2316" s="13">
        <v>41781</v>
      </c>
      <c r="W2316">
        <v>2014</v>
      </c>
      <c r="X2316">
        <v>7</v>
      </c>
      <c r="AC2316" t="s">
        <v>138</v>
      </c>
      <c r="AD2316" t="s">
        <v>319</v>
      </c>
      <c r="AE2316" t="str">
        <f t="shared" si="73"/>
        <v>COLÉGIO OLIMPO GOIÂNIA</v>
      </c>
      <c r="AG2316">
        <v>8</v>
      </c>
      <c r="AH2316">
        <v>12</v>
      </c>
      <c r="AI2316" t="s">
        <v>105</v>
      </c>
      <c r="AM2316">
        <v>0</v>
      </c>
      <c r="AP2316" t="s">
        <v>369</v>
      </c>
    </row>
    <row r="2317" spans="1:42" customFormat="1">
      <c r="A2317">
        <v>246296</v>
      </c>
      <c r="B2317">
        <v>161882</v>
      </c>
      <c r="C2317" t="s">
        <v>3637</v>
      </c>
      <c r="D2317" s="18">
        <v>1284</v>
      </c>
      <c r="E2317" s="13">
        <v>41739</v>
      </c>
      <c r="F2317" s="14">
        <v>0.71165509259259263</v>
      </c>
      <c r="G2317" s="18">
        <v>0</v>
      </c>
      <c r="H2317">
        <v>0</v>
      </c>
      <c r="I2317" s="21">
        <f t="shared" si="72"/>
        <v>-3157558.6189999916</v>
      </c>
      <c r="L2317">
        <v>161882</v>
      </c>
      <c r="N2317">
        <v>7</v>
      </c>
      <c r="O2317" t="s">
        <v>44</v>
      </c>
      <c r="P2317">
        <v>2</v>
      </c>
      <c r="R2317">
        <v>6</v>
      </c>
      <c r="S2317" s="13">
        <v>42066</v>
      </c>
      <c r="T2317" s="13">
        <v>42066</v>
      </c>
      <c r="W2317">
        <v>2014</v>
      </c>
      <c r="X2317">
        <v>7</v>
      </c>
      <c r="AC2317" t="s">
        <v>45</v>
      </c>
      <c r="AD2317" t="s">
        <v>319</v>
      </c>
      <c r="AE2317" t="str">
        <f t="shared" si="73"/>
        <v>COLÉGIO OLIMPO GOIÂNIA</v>
      </c>
      <c r="AG2317">
        <v>53</v>
      </c>
      <c r="AH2317">
        <v>11</v>
      </c>
      <c r="AI2317" t="s">
        <v>46</v>
      </c>
      <c r="AK2317">
        <v>0</v>
      </c>
      <c r="AM2317">
        <v>0</v>
      </c>
      <c r="AP2317" t="s">
        <v>148</v>
      </c>
    </row>
    <row r="2318" spans="1:42" customFormat="1">
      <c r="A2318">
        <v>128200</v>
      </c>
      <c r="B2318" t="s">
        <v>3638</v>
      </c>
      <c r="C2318" t="s">
        <v>3639</v>
      </c>
      <c r="D2318" s="18">
        <v>0</v>
      </c>
      <c r="E2318" s="13">
        <v>41739</v>
      </c>
      <c r="F2318" s="14">
        <v>0.71232638888888899</v>
      </c>
      <c r="G2318" s="18">
        <v>12324</v>
      </c>
      <c r="H2318">
        <v>0</v>
      </c>
      <c r="I2318" s="21">
        <f t="shared" si="72"/>
        <v>-3169882.6189999916</v>
      </c>
      <c r="M2318">
        <v>45725</v>
      </c>
      <c r="N2318">
        <v>7</v>
      </c>
      <c r="O2318" t="s">
        <v>44</v>
      </c>
      <c r="P2318">
        <v>1</v>
      </c>
      <c r="R2318">
        <v>1604</v>
      </c>
      <c r="S2318" s="13">
        <v>41754</v>
      </c>
      <c r="T2318" s="13">
        <v>41754</v>
      </c>
      <c r="W2318">
        <v>2014</v>
      </c>
      <c r="X2318">
        <v>7</v>
      </c>
      <c r="AC2318" t="s">
        <v>82</v>
      </c>
      <c r="AD2318" t="s">
        <v>320</v>
      </c>
      <c r="AE2318" t="str">
        <f t="shared" si="73"/>
        <v>COLÉGIO OLIMPO GOIÂNIA</v>
      </c>
      <c r="AG2318">
        <v>27</v>
      </c>
      <c r="AH2318">
        <v>2</v>
      </c>
      <c r="AI2318" t="s">
        <v>49</v>
      </c>
      <c r="AK2318">
        <v>0</v>
      </c>
      <c r="AM2318">
        <v>0</v>
      </c>
      <c r="AP2318" t="s">
        <v>406</v>
      </c>
    </row>
    <row r="2319" spans="1:42" customFormat="1">
      <c r="A2319">
        <v>128201</v>
      </c>
      <c r="B2319" t="s">
        <v>3640</v>
      </c>
      <c r="C2319" t="s">
        <v>3641</v>
      </c>
      <c r="D2319" s="18">
        <v>0</v>
      </c>
      <c r="E2319" s="13">
        <v>41739</v>
      </c>
      <c r="F2319" s="14">
        <v>0.71247685185185183</v>
      </c>
      <c r="G2319" s="18">
        <v>7876</v>
      </c>
      <c r="H2319">
        <v>0</v>
      </c>
      <c r="I2319" s="21">
        <f t="shared" si="72"/>
        <v>-3177758.6189999916</v>
      </c>
      <c r="M2319">
        <v>45724</v>
      </c>
      <c r="N2319">
        <v>7</v>
      </c>
      <c r="O2319" t="s">
        <v>44</v>
      </c>
      <c r="P2319">
        <v>1</v>
      </c>
      <c r="R2319">
        <v>1604</v>
      </c>
      <c r="S2319" s="13">
        <v>41754</v>
      </c>
      <c r="T2319" s="13">
        <v>41754</v>
      </c>
      <c r="W2319">
        <v>2014</v>
      </c>
      <c r="X2319">
        <v>7</v>
      </c>
      <c r="AC2319" t="s">
        <v>82</v>
      </c>
      <c r="AD2319" t="s">
        <v>320</v>
      </c>
      <c r="AE2319" t="str">
        <f t="shared" si="73"/>
        <v>COLÉGIO OLIMPO GOIÂNIA</v>
      </c>
      <c r="AG2319">
        <v>27</v>
      </c>
      <c r="AH2319">
        <v>2</v>
      </c>
      <c r="AI2319" t="s">
        <v>49</v>
      </c>
      <c r="AK2319">
        <v>0</v>
      </c>
      <c r="AM2319">
        <v>0</v>
      </c>
      <c r="AP2319" t="s">
        <v>406</v>
      </c>
    </row>
    <row r="2320" spans="1:42" customFormat="1">
      <c r="A2320">
        <v>128202</v>
      </c>
      <c r="B2320" t="s">
        <v>3642</v>
      </c>
      <c r="C2320" t="s">
        <v>3643</v>
      </c>
      <c r="D2320" s="18">
        <v>0</v>
      </c>
      <c r="E2320" s="13">
        <v>41739</v>
      </c>
      <c r="F2320" s="14">
        <v>0.71267361111111116</v>
      </c>
      <c r="G2320" s="18">
        <v>9923</v>
      </c>
      <c r="H2320">
        <v>0</v>
      </c>
      <c r="I2320" s="21">
        <f t="shared" si="72"/>
        <v>-3187681.6189999916</v>
      </c>
      <c r="M2320">
        <v>45748</v>
      </c>
      <c r="N2320">
        <v>7</v>
      </c>
      <c r="O2320" t="s">
        <v>44</v>
      </c>
      <c r="P2320">
        <v>1</v>
      </c>
      <c r="R2320">
        <v>1604</v>
      </c>
      <c r="S2320" s="13">
        <v>41754</v>
      </c>
      <c r="T2320" s="13">
        <v>41754</v>
      </c>
      <c r="W2320">
        <v>2014</v>
      </c>
      <c r="X2320">
        <v>7</v>
      </c>
      <c r="AC2320" t="s">
        <v>82</v>
      </c>
      <c r="AD2320" t="s">
        <v>320</v>
      </c>
      <c r="AE2320" t="str">
        <f t="shared" si="73"/>
        <v>COLÉGIO OLIMPO GOIÂNIA</v>
      </c>
      <c r="AG2320">
        <v>27</v>
      </c>
      <c r="AH2320">
        <v>2</v>
      </c>
      <c r="AI2320" t="s">
        <v>49</v>
      </c>
      <c r="AK2320">
        <v>0</v>
      </c>
      <c r="AM2320">
        <v>0</v>
      </c>
      <c r="AP2320" t="s">
        <v>406</v>
      </c>
    </row>
    <row r="2321" spans="1:42" customFormat="1">
      <c r="A2321">
        <v>132673</v>
      </c>
      <c r="B2321" t="s">
        <v>50</v>
      </c>
      <c r="C2321" t="s">
        <v>50</v>
      </c>
      <c r="D2321" s="18">
        <v>0</v>
      </c>
      <c r="E2321" s="13">
        <v>41739</v>
      </c>
      <c r="F2321" s="14">
        <v>0.72924768518518512</v>
      </c>
      <c r="G2321" s="18">
        <v>7000</v>
      </c>
      <c r="H2321">
        <v>0</v>
      </c>
      <c r="I2321" s="21">
        <f t="shared" si="72"/>
        <v>-3194681.6189999916</v>
      </c>
      <c r="N2321">
        <v>7</v>
      </c>
      <c r="O2321" t="s">
        <v>44</v>
      </c>
      <c r="P2321">
        <v>1</v>
      </c>
      <c r="R2321">
        <v>1449</v>
      </c>
      <c r="S2321" s="13">
        <v>41779</v>
      </c>
      <c r="T2321" s="13">
        <v>41982</v>
      </c>
      <c r="W2321">
        <v>2014</v>
      </c>
      <c r="X2321">
        <v>7</v>
      </c>
      <c r="AC2321" t="s">
        <v>51</v>
      </c>
      <c r="AD2321" t="s">
        <v>320</v>
      </c>
      <c r="AE2321" t="str">
        <f t="shared" si="73"/>
        <v>COLÉGIO OLIMPO GOIÂNIA</v>
      </c>
      <c r="AG2321">
        <v>97</v>
      </c>
      <c r="AH2321">
        <v>9</v>
      </c>
      <c r="AI2321" t="s">
        <v>54</v>
      </c>
      <c r="AM2321">
        <v>0</v>
      </c>
      <c r="AO2321">
        <v>29</v>
      </c>
      <c r="AP2321" t="s">
        <v>521</v>
      </c>
    </row>
    <row r="2322" spans="1:42" customFormat="1">
      <c r="A2322">
        <v>226441</v>
      </c>
      <c r="B2322" t="s">
        <v>50</v>
      </c>
      <c r="C2322" t="s">
        <v>3644</v>
      </c>
      <c r="D2322" s="18">
        <v>7000</v>
      </c>
      <c r="E2322" s="13">
        <v>41739</v>
      </c>
      <c r="F2322" s="14">
        <v>0.72924768518518512</v>
      </c>
      <c r="G2322" s="18">
        <v>0</v>
      </c>
      <c r="H2322">
        <v>0</v>
      </c>
      <c r="I2322" s="21">
        <f t="shared" si="72"/>
        <v>-3187681.6189999916</v>
      </c>
      <c r="N2322">
        <v>7</v>
      </c>
      <c r="O2322" t="s">
        <v>44</v>
      </c>
      <c r="P2322">
        <v>1</v>
      </c>
      <c r="R2322">
        <v>1449</v>
      </c>
      <c r="S2322" s="13">
        <v>41982</v>
      </c>
      <c r="T2322" s="13">
        <v>41982</v>
      </c>
      <c r="W2322">
        <v>2014</v>
      </c>
      <c r="X2322">
        <v>7</v>
      </c>
      <c r="AA2322">
        <v>132673</v>
      </c>
      <c r="AC2322" t="s">
        <v>51</v>
      </c>
      <c r="AD2322" t="s">
        <v>320</v>
      </c>
      <c r="AE2322" t="str">
        <f t="shared" si="73"/>
        <v>COLÉGIO OLIMPO GOIÂNIA</v>
      </c>
      <c r="AG2322">
        <v>29</v>
      </c>
      <c r="AH2322">
        <v>9</v>
      </c>
      <c r="AI2322" t="s">
        <v>54</v>
      </c>
      <c r="AM2322">
        <v>0</v>
      </c>
      <c r="AP2322" t="s">
        <v>523</v>
      </c>
    </row>
    <row r="2323" spans="1:42" customFormat="1">
      <c r="A2323">
        <v>134832</v>
      </c>
      <c r="B2323" t="s">
        <v>3645</v>
      </c>
      <c r="C2323" t="s">
        <v>724</v>
      </c>
      <c r="D2323" s="18">
        <v>0</v>
      </c>
      <c r="E2323" s="13">
        <v>41739</v>
      </c>
      <c r="F2323" s="14">
        <v>0.73211805555555554</v>
      </c>
      <c r="G2323" s="18">
        <v>1284</v>
      </c>
      <c r="H2323">
        <v>0</v>
      </c>
      <c r="I2323" s="21">
        <f t="shared" si="72"/>
        <v>-3188965.6189999916</v>
      </c>
      <c r="N2323">
        <v>7</v>
      </c>
      <c r="O2323" t="s">
        <v>44</v>
      </c>
      <c r="P2323">
        <v>1</v>
      </c>
      <c r="R2323">
        <v>569</v>
      </c>
      <c r="S2323" s="13">
        <v>41785</v>
      </c>
      <c r="T2323" s="13">
        <v>41785</v>
      </c>
      <c r="W2323">
        <v>2014</v>
      </c>
      <c r="X2323">
        <v>7</v>
      </c>
      <c r="AC2323" t="s">
        <v>108</v>
      </c>
      <c r="AD2323" t="s">
        <v>320</v>
      </c>
      <c r="AE2323" t="str">
        <f t="shared" si="73"/>
        <v>COLÉGIO OLIMPO GOIÂNIA</v>
      </c>
      <c r="AG2323">
        <v>12</v>
      </c>
      <c r="AH2323">
        <v>2</v>
      </c>
      <c r="AI2323" t="s">
        <v>49</v>
      </c>
      <c r="AM2323">
        <v>0</v>
      </c>
      <c r="AP2323" t="s">
        <v>355</v>
      </c>
    </row>
    <row r="2324" spans="1:42" customFormat="1">
      <c r="A2324">
        <v>134835</v>
      </c>
      <c r="B2324" t="s">
        <v>3646</v>
      </c>
      <c r="C2324" t="s">
        <v>724</v>
      </c>
      <c r="D2324" s="18">
        <v>0</v>
      </c>
      <c r="E2324" s="13">
        <v>41739</v>
      </c>
      <c r="F2324" s="14">
        <v>0.73249999999999993</v>
      </c>
      <c r="G2324" s="18">
        <v>300</v>
      </c>
      <c r="H2324">
        <v>0</v>
      </c>
      <c r="I2324" s="21">
        <f t="shared" si="72"/>
        <v>-3189265.6189999916</v>
      </c>
      <c r="N2324">
        <v>7</v>
      </c>
      <c r="O2324" t="s">
        <v>44</v>
      </c>
      <c r="P2324">
        <v>1</v>
      </c>
      <c r="R2324">
        <v>569</v>
      </c>
      <c r="S2324" s="13">
        <v>41785</v>
      </c>
      <c r="T2324" s="13">
        <v>41785</v>
      </c>
      <c r="W2324">
        <v>2014</v>
      </c>
      <c r="X2324">
        <v>7</v>
      </c>
      <c r="AC2324" t="s">
        <v>108</v>
      </c>
      <c r="AD2324" t="s">
        <v>320</v>
      </c>
      <c r="AE2324" t="str">
        <f t="shared" si="73"/>
        <v>COLÉGIO OLIMPO GOIÂNIA</v>
      </c>
      <c r="AG2324">
        <v>12</v>
      </c>
      <c r="AH2324">
        <v>2</v>
      </c>
      <c r="AI2324" t="s">
        <v>49</v>
      </c>
      <c r="AM2324">
        <v>0</v>
      </c>
      <c r="AP2324" t="s">
        <v>355</v>
      </c>
    </row>
    <row r="2325" spans="1:42" customFormat="1">
      <c r="A2325">
        <v>230158</v>
      </c>
      <c r="B2325">
        <v>145935</v>
      </c>
      <c r="C2325" t="s">
        <v>3647</v>
      </c>
      <c r="D2325" s="18">
        <v>1417.4</v>
      </c>
      <c r="E2325" s="13">
        <v>41739</v>
      </c>
      <c r="F2325" s="14">
        <v>0.78425925925925932</v>
      </c>
      <c r="G2325" s="18">
        <v>0</v>
      </c>
      <c r="H2325">
        <v>0</v>
      </c>
      <c r="I2325" s="21">
        <f t="shared" si="72"/>
        <v>-3187848.2189999917</v>
      </c>
      <c r="L2325">
        <v>145935</v>
      </c>
      <c r="N2325">
        <v>7</v>
      </c>
      <c r="O2325" t="s">
        <v>44</v>
      </c>
      <c r="P2325">
        <v>1</v>
      </c>
      <c r="R2325">
        <v>2</v>
      </c>
      <c r="S2325" s="13">
        <v>42009</v>
      </c>
      <c r="T2325" s="13">
        <v>42009</v>
      </c>
      <c r="W2325">
        <v>2014</v>
      </c>
      <c r="X2325">
        <v>7</v>
      </c>
      <c r="AC2325" t="s">
        <v>48</v>
      </c>
      <c r="AD2325" t="s">
        <v>319</v>
      </c>
      <c r="AE2325" t="str">
        <f t="shared" si="73"/>
        <v>COLÉGIO OLIMPO GOIÂNIA</v>
      </c>
      <c r="AG2325">
        <v>2</v>
      </c>
      <c r="AH2325">
        <v>2</v>
      </c>
      <c r="AI2325" t="s">
        <v>49</v>
      </c>
      <c r="AK2325">
        <v>0</v>
      </c>
      <c r="AM2325">
        <v>0</v>
      </c>
      <c r="AP2325" t="s">
        <v>371</v>
      </c>
    </row>
    <row r="2326" spans="1:42" customFormat="1">
      <c r="A2326">
        <v>230159</v>
      </c>
      <c r="B2326">
        <v>150210</v>
      </c>
      <c r="C2326" t="s">
        <v>3648</v>
      </c>
      <c r="D2326" s="18">
        <v>1417.4</v>
      </c>
      <c r="E2326" s="13">
        <v>41739</v>
      </c>
      <c r="F2326" s="14">
        <v>0.78427083333333336</v>
      </c>
      <c r="G2326" s="18">
        <v>0</v>
      </c>
      <c r="H2326">
        <v>0</v>
      </c>
      <c r="I2326" s="21">
        <f t="shared" si="72"/>
        <v>-3186430.8189999918</v>
      </c>
      <c r="L2326">
        <v>150210</v>
      </c>
      <c r="N2326">
        <v>7</v>
      </c>
      <c r="O2326" t="s">
        <v>44</v>
      </c>
      <c r="P2326">
        <v>1</v>
      </c>
      <c r="R2326">
        <v>2</v>
      </c>
      <c r="S2326" s="13">
        <v>42009</v>
      </c>
      <c r="T2326" s="13">
        <v>42009</v>
      </c>
      <c r="W2326">
        <v>2014</v>
      </c>
      <c r="X2326">
        <v>7</v>
      </c>
      <c r="AC2326" t="s">
        <v>48</v>
      </c>
      <c r="AD2326" t="s">
        <v>319</v>
      </c>
      <c r="AE2326" t="str">
        <f t="shared" si="73"/>
        <v>COLÉGIO OLIMPO GOIÂNIA</v>
      </c>
      <c r="AG2326">
        <v>2</v>
      </c>
      <c r="AH2326">
        <v>2</v>
      </c>
      <c r="AI2326" t="s">
        <v>49</v>
      </c>
      <c r="AK2326">
        <v>0</v>
      </c>
      <c r="AM2326">
        <v>0</v>
      </c>
      <c r="AP2326" t="s">
        <v>371</v>
      </c>
    </row>
    <row r="2327" spans="1:42" customFormat="1">
      <c r="A2327">
        <v>230160</v>
      </c>
      <c r="B2327">
        <v>152184</v>
      </c>
      <c r="C2327" t="s">
        <v>3649</v>
      </c>
      <c r="D2327" s="18">
        <v>1417.4</v>
      </c>
      <c r="E2327" s="13">
        <v>41739</v>
      </c>
      <c r="F2327" s="14">
        <v>0.78427083333333336</v>
      </c>
      <c r="G2327" s="18">
        <v>0</v>
      </c>
      <c r="H2327">
        <v>0</v>
      </c>
      <c r="I2327" s="21">
        <f t="shared" si="72"/>
        <v>-3185013.4189999918</v>
      </c>
      <c r="L2327">
        <v>152184</v>
      </c>
      <c r="N2327">
        <v>7</v>
      </c>
      <c r="O2327" t="s">
        <v>44</v>
      </c>
      <c r="P2327">
        <v>1</v>
      </c>
      <c r="R2327">
        <v>2</v>
      </c>
      <c r="S2327" s="13">
        <v>42009</v>
      </c>
      <c r="T2327" s="13">
        <v>42009</v>
      </c>
      <c r="W2327">
        <v>2014</v>
      </c>
      <c r="X2327">
        <v>7</v>
      </c>
      <c r="AC2327" t="s">
        <v>48</v>
      </c>
      <c r="AD2327" t="s">
        <v>319</v>
      </c>
      <c r="AE2327" t="str">
        <f t="shared" si="73"/>
        <v>COLÉGIO OLIMPO GOIÂNIA</v>
      </c>
      <c r="AG2327">
        <v>2</v>
      </c>
      <c r="AH2327">
        <v>2</v>
      </c>
      <c r="AI2327" t="s">
        <v>49</v>
      </c>
      <c r="AK2327">
        <v>0</v>
      </c>
      <c r="AM2327">
        <v>0</v>
      </c>
      <c r="AP2327" t="s">
        <v>371</v>
      </c>
    </row>
    <row r="2328" spans="1:42" customFormat="1">
      <c r="A2328">
        <v>230164</v>
      </c>
      <c r="B2328">
        <v>171520</v>
      </c>
      <c r="C2328" t="s">
        <v>3650</v>
      </c>
      <c r="D2328" s="18">
        <v>1417.4</v>
      </c>
      <c r="E2328" s="13">
        <v>41739</v>
      </c>
      <c r="F2328" s="14">
        <v>0.7842824074074074</v>
      </c>
      <c r="G2328" s="18">
        <v>0</v>
      </c>
      <c r="H2328">
        <v>0</v>
      </c>
      <c r="I2328" s="21">
        <f t="shared" si="72"/>
        <v>-3183596.0189999919</v>
      </c>
      <c r="L2328">
        <v>171520</v>
      </c>
      <c r="N2328">
        <v>7</v>
      </c>
      <c r="O2328" t="s">
        <v>44</v>
      </c>
      <c r="P2328">
        <v>1</v>
      </c>
      <c r="R2328">
        <v>2</v>
      </c>
      <c r="S2328" s="13">
        <v>42009</v>
      </c>
      <c r="T2328" s="13">
        <v>42009</v>
      </c>
      <c r="W2328">
        <v>2014</v>
      </c>
      <c r="X2328">
        <v>7</v>
      </c>
      <c r="AC2328" t="s">
        <v>48</v>
      </c>
      <c r="AD2328" t="s">
        <v>319</v>
      </c>
      <c r="AE2328" t="str">
        <f t="shared" si="73"/>
        <v>COLÉGIO OLIMPO GOIÂNIA</v>
      </c>
      <c r="AG2328">
        <v>2</v>
      </c>
      <c r="AH2328">
        <v>2</v>
      </c>
      <c r="AI2328" t="s">
        <v>49</v>
      </c>
      <c r="AK2328">
        <v>0</v>
      </c>
      <c r="AM2328">
        <v>0</v>
      </c>
      <c r="AP2328" t="s">
        <v>371</v>
      </c>
    </row>
    <row r="2329" spans="1:42" customFormat="1">
      <c r="A2329">
        <v>230161</v>
      </c>
      <c r="B2329">
        <v>164361</v>
      </c>
      <c r="C2329" t="s">
        <v>3651</v>
      </c>
      <c r="D2329" s="18">
        <v>1417.4</v>
      </c>
      <c r="E2329" s="13">
        <v>41739</v>
      </c>
      <c r="F2329" s="14">
        <v>0.7842824074074074</v>
      </c>
      <c r="G2329" s="18">
        <v>0</v>
      </c>
      <c r="H2329">
        <v>0</v>
      </c>
      <c r="I2329" s="21">
        <f t="shared" si="72"/>
        <v>-3182178.618999992</v>
      </c>
      <c r="L2329">
        <v>164361</v>
      </c>
      <c r="N2329">
        <v>7</v>
      </c>
      <c r="O2329" t="s">
        <v>44</v>
      </c>
      <c r="P2329">
        <v>1</v>
      </c>
      <c r="R2329">
        <v>2</v>
      </c>
      <c r="S2329" s="13">
        <v>42009</v>
      </c>
      <c r="T2329" s="13">
        <v>42009</v>
      </c>
      <c r="W2329">
        <v>2014</v>
      </c>
      <c r="X2329">
        <v>7</v>
      </c>
      <c r="AC2329" t="s">
        <v>48</v>
      </c>
      <c r="AD2329" t="s">
        <v>319</v>
      </c>
      <c r="AE2329" t="str">
        <f t="shared" si="73"/>
        <v>COLÉGIO OLIMPO GOIÂNIA</v>
      </c>
      <c r="AG2329">
        <v>2</v>
      </c>
      <c r="AH2329">
        <v>2</v>
      </c>
      <c r="AI2329" t="s">
        <v>49</v>
      </c>
      <c r="AK2329">
        <v>0</v>
      </c>
      <c r="AM2329">
        <v>0</v>
      </c>
      <c r="AP2329" t="s">
        <v>371</v>
      </c>
    </row>
    <row r="2330" spans="1:42" customFormat="1">
      <c r="A2330">
        <v>230162</v>
      </c>
      <c r="B2330">
        <v>171518</v>
      </c>
      <c r="C2330" t="s">
        <v>3652</v>
      </c>
      <c r="D2330" s="18">
        <v>1417.4</v>
      </c>
      <c r="E2330" s="13">
        <v>41739</v>
      </c>
      <c r="F2330" s="14">
        <v>0.7842824074074074</v>
      </c>
      <c r="G2330" s="18">
        <v>0</v>
      </c>
      <c r="H2330">
        <v>0</v>
      </c>
      <c r="I2330" s="21">
        <f t="shared" si="72"/>
        <v>-3180761.2189999921</v>
      </c>
      <c r="L2330">
        <v>171518</v>
      </c>
      <c r="N2330">
        <v>7</v>
      </c>
      <c r="O2330" t="s">
        <v>44</v>
      </c>
      <c r="P2330">
        <v>1</v>
      </c>
      <c r="R2330">
        <v>2</v>
      </c>
      <c r="S2330" s="13">
        <v>42009</v>
      </c>
      <c r="T2330" s="13">
        <v>42009</v>
      </c>
      <c r="W2330">
        <v>2014</v>
      </c>
      <c r="X2330">
        <v>7</v>
      </c>
      <c r="AC2330" t="s">
        <v>48</v>
      </c>
      <c r="AD2330" t="s">
        <v>319</v>
      </c>
      <c r="AE2330" t="str">
        <f t="shared" si="73"/>
        <v>COLÉGIO OLIMPO GOIÂNIA</v>
      </c>
      <c r="AG2330">
        <v>2</v>
      </c>
      <c r="AH2330">
        <v>2</v>
      </c>
      <c r="AI2330" t="s">
        <v>49</v>
      </c>
      <c r="AK2330">
        <v>0</v>
      </c>
      <c r="AM2330">
        <v>0</v>
      </c>
      <c r="AP2330" t="s">
        <v>371</v>
      </c>
    </row>
    <row r="2331" spans="1:42" customFormat="1">
      <c r="A2331">
        <v>230163</v>
      </c>
      <c r="B2331">
        <v>171519</v>
      </c>
      <c r="C2331" t="s">
        <v>3653</v>
      </c>
      <c r="D2331" s="18">
        <v>1417.4</v>
      </c>
      <c r="E2331" s="13">
        <v>41739</v>
      </c>
      <c r="F2331" s="14">
        <v>0.7842824074074074</v>
      </c>
      <c r="G2331" s="18">
        <v>0</v>
      </c>
      <c r="H2331">
        <v>0</v>
      </c>
      <c r="I2331" s="21">
        <f t="shared" si="72"/>
        <v>-3179343.8189999922</v>
      </c>
      <c r="L2331">
        <v>171519</v>
      </c>
      <c r="N2331">
        <v>7</v>
      </c>
      <c r="O2331" t="s">
        <v>44</v>
      </c>
      <c r="P2331">
        <v>1</v>
      </c>
      <c r="R2331">
        <v>2</v>
      </c>
      <c r="S2331" s="13">
        <v>42009</v>
      </c>
      <c r="T2331" s="13">
        <v>42009</v>
      </c>
      <c r="W2331">
        <v>2014</v>
      </c>
      <c r="X2331">
        <v>7</v>
      </c>
      <c r="AC2331" t="s">
        <v>48</v>
      </c>
      <c r="AD2331" t="s">
        <v>319</v>
      </c>
      <c r="AE2331" t="str">
        <f t="shared" si="73"/>
        <v>COLÉGIO OLIMPO GOIÂNIA</v>
      </c>
      <c r="AG2331">
        <v>2</v>
      </c>
      <c r="AH2331">
        <v>2</v>
      </c>
      <c r="AI2331" t="s">
        <v>49</v>
      </c>
      <c r="AK2331">
        <v>0</v>
      </c>
      <c r="AM2331">
        <v>0</v>
      </c>
      <c r="AP2331" t="s">
        <v>371</v>
      </c>
    </row>
    <row r="2332" spans="1:42" customFormat="1">
      <c r="A2332">
        <v>230165</v>
      </c>
      <c r="B2332">
        <v>171521</v>
      </c>
      <c r="C2332" t="s">
        <v>3654</v>
      </c>
      <c r="D2332" s="18">
        <v>1417.4</v>
      </c>
      <c r="E2332" s="13">
        <v>41739</v>
      </c>
      <c r="F2332" s="14">
        <v>0.78429398148148144</v>
      </c>
      <c r="G2332" s="18">
        <v>0</v>
      </c>
      <c r="H2332">
        <v>0</v>
      </c>
      <c r="I2332" s="21">
        <f t="shared" si="72"/>
        <v>-3177926.4189999923</v>
      </c>
      <c r="L2332">
        <v>171521</v>
      </c>
      <c r="N2332">
        <v>7</v>
      </c>
      <c r="O2332" t="s">
        <v>44</v>
      </c>
      <c r="P2332">
        <v>1</v>
      </c>
      <c r="R2332">
        <v>2</v>
      </c>
      <c r="S2332" s="13">
        <v>42009</v>
      </c>
      <c r="T2332" s="13">
        <v>42009</v>
      </c>
      <c r="W2332">
        <v>2014</v>
      </c>
      <c r="X2332">
        <v>7</v>
      </c>
      <c r="AC2332" t="s">
        <v>48</v>
      </c>
      <c r="AD2332" t="s">
        <v>319</v>
      </c>
      <c r="AE2332" t="str">
        <f t="shared" si="73"/>
        <v>COLÉGIO OLIMPO GOIÂNIA</v>
      </c>
      <c r="AG2332">
        <v>2</v>
      </c>
      <c r="AH2332">
        <v>2</v>
      </c>
      <c r="AI2332" t="s">
        <v>49</v>
      </c>
      <c r="AK2332">
        <v>0</v>
      </c>
      <c r="AM2332">
        <v>0</v>
      </c>
      <c r="AP2332" t="s">
        <v>371</v>
      </c>
    </row>
    <row r="2333" spans="1:42" customFormat="1">
      <c r="A2333">
        <v>230166</v>
      </c>
      <c r="B2333">
        <v>171522</v>
      </c>
      <c r="C2333" t="s">
        <v>3655</v>
      </c>
      <c r="D2333" s="18">
        <v>1417.4</v>
      </c>
      <c r="E2333" s="13">
        <v>41739</v>
      </c>
      <c r="F2333" s="14">
        <v>0.78429398148148144</v>
      </c>
      <c r="G2333" s="18">
        <v>0</v>
      </c>
      <c r="H2333">
        <v>0</v>
      </c>
      <c r="I2333" s="21">
        <f t="shared" si="72"/>
        <v>-3176509.0189999924</v>
      </c>
      <c r="L2333">
        <v>171522</v>
      </c>
      <c r="N2333">
        <v>7</v>
      </c>
      <c r="O2333" t="s">
        <v>44</v>
      </c>
      <c r="P2333">
        <v>1</v>
      </c>
      <c r="R2333">
        <v>2</v>
      </c>
      <c r="S2333" s="13">
        <v>42009</v>
      </c>
      <c r="T2333" s="13">
        <v>42009</v>
      </c>
      <c r="W2333">
        <v>2014</v>
      </c>
      <c r="X2333">
        <v>7</v>
      </c>
      <c r="AC2333" t="s">
        <v>48</v>
      </c>
      <c r="AD2333" t="s">
        <v>319</v>
      </c>
      <c r="AE2333" t="str">
        <f t="shared" si="73"/>
        <v>COLÉGIO OLIMPO GOIÂNIA</v>
      </c>
      <c r="AG2333">
        <v>2</v>
      </c>
      <c r="AH2333">
        <v>2</v>
      </c>
      <c r="AI2333" t="s">
        <v>49</v>
      </c>
      <c r="AK2333">
        <v>0</v>
      </c>
      <c r="AM2333">
        <v>0</v>
      </c>
      <c r="AP2333" t="s">
        <v>371</v>
      </c>
    </row>
    <row r="2334" spans="1:42" customFormat="1">
      <c r="A2334">
        <v>230167</v>
      </c>
      <c r="B2334">
        <v>171913</v>
      </c>
      <c r="C2334" t="s">
        <v>3656</v>
      </c>
      <c r="D2334" s="18">
        <v>131.25</v>
      </c>
      <c r="E2334" s="13">
        <v>41739</v>
      </c>
      <c r="F2334" s="14">
        <v>0.78517361111111106</v>
      </c>
      <c r="G2334" s="18">
        <v>0</v>
      </c>
      <c r="H2334">
        <v>0</v>
      </c>
      <c r="I2334" s="21">
        <f t="shared" si="72"/>
        <v>-3176377.7689999924</v>
      </c>
      <c r="L2334">
        <v>171913</v>
      </c>
      <c r="N2334">
        <v>7</v>
      </c>
      <c r="O2334" t="s">
        <v>44</v>
      </c>
      <c r="P2334">
        <v>2</v>
      </c>
      <c r="R2334">
        <v>62</v>
      </c>
      <c r="S2334" s="13">
        <v>42009</v>
      </c>
      <c r="T2334" s="13">
        <v>42009</v>
      </c>
      <c r="W2334">
        <v>2014</v>
      </c>
      <c r="X2334">
        <v>7</v>
      </c>
      <c r="AC2334" t="s">
        <v>130</v>
      </c>
      <c r="AD2334" t="s">
        <v>319</v>
      </c>
      <c r="AE2334" t="str">
        <f t="shared" si="73"/>
        <v>COLÉGIO OLIMPO GOIÂNIA</v>
      </c>
      <c r="AG2334">
        <v>2</v>
      </c>
      <c r="AH2334">
        <v>2</v>
      </c>
      <c r="AI2334" t="s">
        <v>49</v>
      </c>
      <c r="AK2334">
        <v>0</v>
      </c>
      <c r="AM2334">
        <v>0</v>
      </c>
      <c r="AP2334" t="s">
        <v>371</v>
      </c>
    </row>
    <row r="2335" spans="1:42" customFormat="1">
      <c r="A2335">
        <v>133214</v>
      </c>
      <c r="B2335" t="s">
        <v>255</v>
      </c>
      <c r="C2335" t="s">
        <v>3657</v>
      </c>
      <c r="D2335" s="18">
        <v>81258.39</v>
      </c>
      <c r="E2335" s="13">
        <v>41739</v>
      </c>
      <c r="F2335" s="14">
        <v>0.78895833333333332</v>
      </c>
      <c r="G2335" s="18">
        <v>0</v>
      </c>
      <c r="H2335">
        <v>0</v>
      </c>
      <c r="I2335" s="21">
        <f t="shared" si="72"/>
        <v>-3095119.3789999923</v>
      </c>
      <c r="N2335">
        <v>7</v>
      </c>
      <c r="O2335" t="s">
        <v>44</v>
      </c>
      <c r="P2335">
        <v>2</v>
      </c>
      <c r="R2335">
        <v>1449</v>
      </c>
      <c r="S2335" s="13">
        <v>41784</v>
      </c>
      <c r="T2335" s="13">
        <v>41784</v>
      </c>
      <c r="W2335">
        <v>2014</v>
      </c>
      <c r="X2335">
        <v>7</v>
      </c>
      <c r="AC2335" t="s">
        <v>51</v>
      </c>
      <c r="AD2335" t="s">
        <v>320</v>
      </c>
      <c r="AE2335" t="str">
        <f t="shared" si="73"/>
        <v>COLÉGIO OLIMPO GOIÂNIA</v>
      </c>
      <c r="AG2335">
        <v>26</v>
      </c>
      <c r="AH2335">
        <v>8</v>
      </c>
      <c r="AI2335" t="s">
        <v>52</v>
      </c>
      <c r="AM2335">
        <v>0</v>
      </c>
      <c r="AP2335" t="s">
        <v>336</v>
      </c>
    </row>
    <row r="2336" spans="1:42" customFormat="1">
      <c r="A2336">
        <v>133215</v>
      </c>
      <c r="B2336" t="s">
        <v>255</v>
      </c>
      <c r="C2336" t="s">
        <v>354</v>
      </c>
      <c r="D2336" s="18">
        <v>140000</v>
      </c>
      <c r="E2336" s="13">
        <v>41739</v>
      </c>
      <c r="F2336" s="14">
        <v>0.78944444444444439</v>
      </c>
      <c r="G2336" s="18">
        <v>0</v>
      </c>
      <c r="H2336">
        <v>0</v>
      </c>
      <c r="I2336" s="21">
        <f t="shared" si="72"/>
        <v>-2955119.3789999923</v>
      </c>
      <c r="N2336">
        <v>7</v>
      </c>
      <c r="O2336" t="s">
        <v>44</v>
      </c>
      <c r="P2336">
        <v>2</v>
      </c>
      <c r="R2336">
        <v>1449</v>
      </c>
      <c r="S2336" s="13">
        <v>41784</v>
      </c>
      <c r="T2336" s="13">
        <v>41784</v>
      </c>
      <c r="W2336">
        <v>2014</v>
      </c>
      <c r="X2336">
        <v>7</v>
      </c>
      <c r="AC2336" t="s">
        <v>51</v>
      </c>
      <c r="AD2336" t="s">
        <v>320</v>
      </c>
      <c r="AE2336" t="str">
        <f t="shared" si="73"/>
        <v>COLÉGIO OLIMPO GOIÂNIA</v>
      </c>
      <c r="AG2336">
        <v>26</v>
      </c>
      <c r="AH2336">
        <v>8</v>
      </c>
      <c r="AI2336" t="s">
        <v>52</v>
      </c>
      <c r="AM2336">
        <v>0</v>
      </c>
      <c r="AP2336" t="s">
        <v>336</v>
      </c>
    </row>
    <row r="2337" spans="1:42" customFormat="1">
      <c r="A2337">
        <v>133216</v>
      </c>
      <c r="B2337" t="s">
        <v>3658</v>
      </c>
      <c r="C2337" t="s">
        <v>3657</v>
      </c>
      <c r="D2337" s="18">
        <v>339</v>
      </c>
      <c r="E2337" s="13">
        <v>41739</v>
      </c>
      <c r="F2337" s="14">
        <v>0.78976851851851848</v>
      </c>
      <c r="G2337" s="18">
        <v>0</v>
      </c>
      <c r="H2337">
        <v>0</v>
      </c>
      <c r="I2337" s="21">
        <f t="shared" si="72"/>
        <v>-2954780.3789999923</v>
      </c>
      <c r="N2337">
        <v>7</v>
      </c>
      <c r="O2337" t="s">
        <v>44</v>
      </c>
      <c r="P2337">
        <v>2</v>
      </c>
      <c r="R2337">
        <v>1449</v>
      </c>
      <c r="S2337" s="13">
        <v>41784</v>
      </c>
      <c r="T2337" s="13">
        <v>41784</v>
      </c>
      <c r="W2337">
        <v>2014</v>
      </c>
      <c r="X2337">
        <v>7</v>
      </c>
      <c r="AC2337" t="s">
        <v>51</v>
      </c>
      <c r="AD2337" t="s">
        <v>320</v>
      </c>
      <c r="AE2337" t="str">
        <f t="shared" si="73"/>
        <v>COLÉGIO OLIMPO GOIÂNIA</v>
      </c>
      <c r="AG2337">
        <v>26</v>
      </c>
      <c r="AH2337">
        <v>8</v>
      </c>
      <c r="AI2337" t="s">
        <v>52</v>
      </c>
      <c r="AM2337">
        <v>0</v>
      </c>
      <c r="AP2337" t="s">
        <v>336</v>
      </c>
    </row>
    <row r="2338" spans="1:42" customFormat="1">
      <c r="A2338">
        <v>133217</v>
      </c>
      <c r="B2338" t="s">
        <v>255</v>
      </c>
      <c r="C2338" t="s">
        <v>354</v>
      </c>
      <c r="D2338" s="18">
        <v>13906.85</v>
      </c>
      <c r="E2338" s="13">
        <v>41739</v>
      </c>
      <c r="F2338" s="14">
        <v>0.79010416666666661</v>
      </c>
      <c r="G2338" s="18">
        <v>0</v>
      </c>
      <c r="H2338">
        <v>0</v>
      </c>
      <c r="I2338" s="21">
        <f t="shared" si="72"/>
        <v>-2940873.5289999922</v>
      </c>
      <c r="N2338">
        <v>7</v>
      </c>
      <c r="O2338" t="s">
        <v>44</v>
      </c>
      <c r="P2338">
        <v>1</v>
      </c>
      <c r="R2338">
        <v>1449</v>
      </c>
      <c r="S2338" s="13">
        <v>41784</v>
      </c>
      <c r="T2338" s="13">
        <v>41784</v>
      </c>
      <c r="W2338">
        <v>2014</v>
      </c>
      <c r="X2338">
        <v>7</v>
      </c>
      <c r="AC2338" t="s">
        <v>51</v>
      </c>
      <c r="AD2338" t="s">
        <v>320</v>
      </c>
      <c r="AE2338" t="str">
        <f t="shared" si="73"/>
        <v>COLÉGIO OLIMPO GOIÂNIA</v>
      </c>
      <c r="AG2338">
        <v>26</v>
      </c>
      <c r="AH2338">
        <v>8</v>
      </c>
      <c r="AI2338" t="s">
        <v>52</v>
      </c>
      <c r="AM2338">
        <v>0</v>
      </c>
      <c r="AP2338" t="s">
        <v>336</v>
      </c>
    </row>
    <row r="2339" spans="1:42" customFormat="1">
      <c r="A2339">
        <v>133218</v>
      </c>
      <c r="B2339" t="s">
        <v>255</v>
      </c>
      <c r="C2339" t="s">
        <v>354</v>
      </c>
      <c r="D2339" s="18">
        <v>147048.72</v>
      </c>
      <c r="E2339" s="13">
        <v>41739</v>
      </c>
      <c r="F2339" s="14">
        <v>0.79041666666666666</v>
      </c>
      <c r="G2339" s="18">
        <v>0</v>
      </c>
      <c r="H2339">
        <v>0</v>
      </c>
      <c r="I2339" s="21">
        <f t="shared" si="72"/>
        <v>-2793824.808999992</v>
      </c>
      <c r="N2339">
        <v>7</v>
      </c>
      <c r="O2339" t="s">
        <v>44</v>
      </c>
      <c r="P2339">
        <v>1</v>
      </c>
      <c r="R2339">
        <v>1449</v>
      </c>
      <c r="S2339" s="13">
        <v>41784</v>
      </c>
      <c r="T2339" s="13">
        <v>41784</v>
      </c>
      <c r="W2339">
        <v>2014</v>
      </c>
      <c r="X2339">
        <v>7</v>
      </c>
      <c r="AC2339" t="s">
        <v>51</v>
      </c>
      <c r="AD2339" t="s">
        <v>320</v>
      </c>
      <c r="AE2339" t="str">
        <f t="shared" si="73"/>
        <v>COLÉGIO OLIMPO GOIÂNIA</v>
      </c>
      <c r="AG2339">
        <v>26</v>
      </c>
      <c r="AH2339">
        <v>8</v>
      </c>
      <c r="AI2339" t="s">
        <v>52</v>
      </c>
      <c r="AM2339">
        <v>0</v>
      </c>
      <c r="AP2339" t="s">
        <v>336</v>
      </c>
    </row>
    <row r="2340" spans="1:42" customFormat="1">
      <c r="A2340">
        <v>132721</v>
      </c>
      <c r="B2340" t="s">
        <v>114</v>
      </c>
      <c r="C2340" t="s">
        <v>114</v>
      </c>
      <c r="D2340" s="18">
        <v>1220</v>
      </c>
      <c r="E2340" s="13">
        <v>41739</v>
      </c>
      <c r="F2340" s="14">
        <v>0.81829861111111113</v>
      </c>
      <c r="G2340" s="18">
        <v>0</v>
      </c>
      <c r="H2340">
        <v>0</v>
      </c>
      <c r="I2340" s="21">
        <f t="shared" si="72"/>
        <v>-2792604.808999992</v>
      </c>
      <c r="N2340">
        <v>7</v>
      </c>
      <c r="O2340" t="s">
        <v>44</v>
      </c>
      <c r="P2340">
        <v>1</v>
      </c>
      <c r="R2340">
        <v>1526</v>
      </c>
      <c r="S2340" s="13">
        <v>41779</v>
      </c>
      <c r="T2340" s="13">
        <v>42009</v>
      </c>
      <c r="W2340">
        <v>2014</v>
      </c>
      <c r="X2340">
        <v>7</v>
      </c>
      <c r="AC2340" t="s">
        <v>114</v>
      </c>
      <c r="AD2340" t="s">
        <v>319</v>
      </c>
      <c r="AE2340" t="str">
        <f t="shared" si="73"/>
        <v>COLÉGIO OLIMPO ANÁPOLIS</v>
      </c>
      <c r="AG2340">
        <v>2</v>
      </c>
      <c r="AH2340">
        <v>2</v>
      </c>
      <c r="AI2340" t="s">
        <v>49</v>
      </c>
      <c r="AM2340">
        <v>0</v>
      </c>
      <c r="AP2340" t="s">
        <v>371</v>
      </c>
    </row>
    <row r="2341" spans="1:42" customFormat="1">
      <c r="A2341">
        <v>129691</v>
      </c>
      <c r="B2341" t="s">
        <v>3659</v>
      </c>
      <c r="C2341" t="s">
        <v>3660</v>
      </c>
      <c r="D2341" s="18">
        <v>0</v>
      </c>
      <c r="E2341" s="13">
        <v>41739</v>
      </c>
      <c r="F2341" s="14">
        <v>0.8709027777777778</v>
      </c>
      <c r="G2341" s="18">
        <v>7.4</v>
      </c>
      <c r="H2341">
        <v>0</v>
      </c>
      <c r="I2341" s="21">
        <f t="shared" si="72"/>
        <v>-2792612.2089999919</v>
      </c>
      <c r="M2341">
        <v>51078</v>
      </c>
      <c r="N2341">
        <v>7</v>
      </c>
      <c r="O2341" t="s">
        <v>44</v>
      </c>
      <c r="P2341">
        <v>1</v>
      </c>
      <c r="R2341">
        <v>575</v>
      </c>
      <c r="S2341" s="13">
        <v>41762</v>
      </c>
      <c r="T2341" s="13">
        <v>41762</v>
      </c>
      <c r="W2341">
        <v>2014</v>
      </c>
      <c r="X2341">
        <v>7</v>
      </c>
      <c r="AC2341" t="s">
        <v>61</v>
      </c>
      <c r="AD2341" t="s">
        <v>320</v>
      </c>
      <c r="AE2341" t="str">
        <f t="shared" si="73"/>
        <v>COLÉGIO OLIMPO GOIÂNIA</v>
      </c>
      <c r="AG2341">
        <v>4</v>
      </c>
      <c r="AH2341">
        <v>9</v>
      </c>
      <c r="AI2341" t="s">
        <v>54</v>
      </c>
      <c r="AK2341">
        <v>0</v>
      </c>
      <c r="AM2341">
        <v>0</v>
      </c>
      <c r="AP2341" t="s">
        <v>418</v>
      </c>
    </row>
    <row r="2342" spans="1:42" customFormat="1">
      <c r="A2342">
        <v>129692</v>
      </c>
      <c r="B2342" t="s">
        <v>3661</v>
      </c>
      <c r="C2342" t="s">
        <v>3662</v>
      </c>
      <c r="D2342" s="18">
        <v>0</v>
      </c>
      <c r="E2342" s="13">
        <v>41739</v>
      </c>
      <c r="F2342" s="14">
        <v>0.8709027777777778</v>
      </c>
      <c r="G2342" s="18">
        <v>7.4</v>
      </c>
      <c r="H2342">
        <v>0</v>
      </c>
      <c r="I2342" s="21">
        <f t="shared" si="72"/>
        <v>-2792619.6089999918</v>
      </c>
      <c r="M2342">
        <v>51079</v>
      </c>
      <c r="N2342">
        <v>7</v>
      </c>
      <c r="O2342" t="s">
        <v>44</v>
      </c>
      <c r="P2342">
        <v>1</v>
      </c>
      <c r="R2342">
        <v>575</v>
      </c>
      <c r="S2342" s="13">
        <v>41762</v>
      </c>
      <c r="T2342" s="13">
        <v>41762</v>
      </c>
      <c r="W2342">
        <v>2014</v>
      </c>
      <c r="X2342">
        <v>7</v>
      </c>
      <c r="AC2342" t="s">
        <v>61</v>
      </c>
      <c r="AD2342" t="s">
        <v>320</v>
      </c>
      <c r="AE2342" t="str">
        <f t="shared" si="73"/>
        <v>COLÉGIO OLIMPO GOIÂNIA</v>
      </c>
      <c r="AG2342">
        <v>4</v>
      </c>
      <c r="AH2342">
        <v>9</v>
      </c>
      <c r="AI2342" t="s">
        <v>54</v>
      </c>
      <c r="AK2342">
        <v>0</v>
      </c>
      <c r="AM2342">
        <v>0</v>
      </c>
      <c r="AP2342" t="s">
        <v>418</v>
      </c>
    </row>
    <row r="2343" spans="1:42" customFormat="1">
      <c r="A2343">
        <v>129809</v>
      </c>
      <c r="B2343" t="s">
        <v>191</v>
      </c>
      <c r="C2343" t="s">
        <v>594</v>
      </c>
      <c r="D2343" s="18">
        <v>0.01</v>
      </c>
      <c r="E2343" s="13">
        <v>41739</v>
      </c>
      <c r="F2343" s="14">
        <v>0.92364583333333339</v>
      </c>
      <c r="G2343" s="18">
        <v>0</v>
      </c>
      <c r="H2343">
        <v>0</v>
      </c>
      <c r="I2343" s="21">
        <f t="shared" si="72"/>
        <v>-2792619.598999992</v>
      </c>
      <c r="N2343">
        <v>7</v>
      </c>
      <c r="O2343" t="s">
        <v>44</v>
      </c>
      <c r="P2343">
        <v>1</v>
      </c>
      <c r="R2343">
        <v>2</v>
      </c>
      <c r="S2343" s="13">
        <v>41762</v>
      </c>
      <c r="T2343" s="13">
        <v>41762</v>
      </c>
      <c r="W2343">
        <v>2014</v>
      </c>
      <c r="X2343">
        <v>7</v>
      </c>
      <c r="AC2343" t="s">
        <v>48</v>
      </c>
      <c r="AD2343" t="s">
        <v>319</v>
      </c>
      <c r="AE2343" t="str">
        <f t="shared" si="73"/>
        <v>COLÉGIO OLIMPO GOIÂNIA</v>
      </c>
      <c r="AG2343">
        <v>74</v>
      </c>
      <c r="AH2343">
        <v>10</v>
      </c>
      <c r="AI2343" t="s">
        <v>95</v>
      </c>
      <c r="AM2343">
        <v>0</v>
      </c>
      <c r="AP2343" t="s">
        <v>394</v>
      </c>
    </row>
    <row r="2344" spans="1:42" customFormat="1">
      <c r="A2344">
        <v>134385</v>
      </c>
      <c r="B2344" t="s">
        <v>3663</v>
      </c>
      <c r="C2344" t="s">
        <v>3664</v>
      </c>
      <c r="D2344" s="18">
        <v>0</v>
      </c>
      <c r="E2344" s="13">
        <v>41739</v>
      </c>
      <c r="F2344" s="14">
        <v>0.93070601851851853</v>
      </c>
      <c r="G2344" s="18">
        <v>1339</v>
      </c>
      <c r="H2344">
        <v>0</v>
      </c>
      <c r="I2344" s="21">
        <f t="shared" si="72"/>
        <v>-2793958.598999992</v>
      </c>
      <c r="M2344">
        <v>53515</v>
      </c>
      <c r="N2344">
        <v>7</v>
      </c>
      <c r="O2344" t="s">
        <v>44</v>
      </c>
      <c r="P2344">
        <v>1</v>
      </c>
      <c r="R2344">
        <v>1578</v>
      </c>
      <c r="S2344" s="13">
        <v>41784</v>
      </c>
      <c r="T2344" s="13">
        <v>41784</v>
      </c>
      <c r="W2344">
        <v>2014</v>
      </c>
      <c r="X2344">
        <v>7</v>
      </c>
      <c r="AC2344" t="s">
        <v>107</v>
      </c>
      <c r="AD2344" t="s">
        <v>320</v>
      </c>
      <c r="AE2344" t="str">
        <f t="shared" si="73"/>
        <v>COLÉGIO OLIMPO GOIÂNIA</v>
      </c>
      <c r="AG2344">
        <v>12</v>
      </c>
      <c r="AH2344">
        <v>10</v>
      </c>
      <c r="AI2344" t="s">
        <v>95</v>
      </c>
      <c r="AK2344">
        <v>0</v>
      </c>
      <c r="AM2344">
        <v>0</v>
      </c>
      <c r="AP2344" t="s">
        <v>355</v>
      </c>
    </row>
    <row r="2345" spans="1:42" customFormat="1">
      <c r="A2345">
        <v>134386</v>
      </c>
      <c r="B2345" t="s">
        <v>3665</v>
      </c>
      <c r="C2345" t="s">
        <v>3666</v>
      </c>
      <c r="D2345" s="18">
        <v>0</v>
      </c>
      <c r="E2345" s="13">
        <v>41739</v>
      </c>
      <c r="F2345" s="14">
        <v>0.93070601851851853</v>
      </c>
      <c r="G2345" s="18">
        <v>1339</v>
      </c>
      <c r="H2345">
        <v>0</v>
      </c>
      <c r="I2345" s="21">
        <f t="shared" si="72"/>
        <v>-2795297.598999992</v>
      </c>
      <c r="M2345">
        <v>53516</v>
      </c>
      <c r="N2345">
        <v>7</v>
      </c>
      <c r="O2345" t="s">
        <v>44</v>
      </c>
      <c r="P2345">
        <v>1</v>
      </c>
      <c r="R2345">
        <v>1578</v>
      </c>
      <c r="S2345" s="13">
        <v>41784</v>
      </c>
      <c r="T2345" s="13">
        <v>41784</v>
      </c>
      <c r="W2345">
        <v>2014</v>
      </c>
      <c r="X2345">
        <v>7</v>
      </c>
      <c r="AC2345" t="s">
        <v>107</v>
      </c>
      <c r="AD2345" t="s">
        <v>320</v>
      </c>
      <c r="AE2345" t="str">
        <f t="shared" si="73"/>
        <v>COLÉGIO OLIMPO GOIÂNIA</v>
      </c>
      <c r="AG2345">
        <v>12</v>
      </c>
      <c r="AH2345">
        <v>10</v>
      </c>
      <c r="AI2345" t="s">
        <v>95</v>
      </c>
      <c r="AK2345">
        <v>0</v>
      </c>
      <c r="AM2345">
        <v>0</v>
      </c>
      <c r="AP2345" t="s">
        <v>355</v>
      </c>
    </row>
    <row r="2346" spans="1:42" customFormat="1">
      <c r="A2346">
        <v>134387</v>
      </c>
      <c r="B2346" t="s">
        <v>3667</v>
      </c>
      <c r="C2346" t="s">
        <v>3668</v>
      </c>
      <c r="D2346" s="18">
        <v>0</v>
      </c>
      <c r="E2346" s="13">
        <v>41739</v>
      </c>
      <c r="F2346" s="14">
        <v>0.93071759259259268</v>
      </c>
      <c r="G2346" s="18">
        <v>1339</v>
      </c>
      <c r="H2346">
        <v>0</v>
      </c>
      <c r="I2346" s="21">
        <f t="shared" si="72"/>
        <v>-2796636.598999992</v>
      </c>
      <c r="M2346">
        <v>53517</v>
      </c>
      <c r="N2346">
        <v>7</v>
      </c>
      <c r="O2346" t="s">
        <v>44</v>
      </c>
      <c r="P2346">
        <v>1</v>
      </c>
      <c r="R2346">
        <v>1578</v>
      </c>
      <c r="S2346" s="13">
        <v>41784</v>
      </c>
      <c r="T2346" s="13">
        <v>41784</v>
      </c>
      <c r="W2346">
        <v>2014</v>
      </c>
      <c r="X2346">
        <v>7</v>
      </c>
      <c r="AC2346" t="s">
        <v>107</v>
      </c>
      <c r="AD2346" t="s">
        <v>320</v>
      </c>
      <c r="AE2346" t="str">
        <f t="shared" si="73"/>
        <v>COLÉGIO OLIMPO GOIÂNIA</v>
      </c>
      <c r="AG2346">
        <v>12</v>
      </c>
      <c r="AH2346">
        <v>10</v>
      </c>
      <c r="AI2346" t="s">
        <v>95</v>
      </c>
      <c r="AK2346">
        <v>0</v>
      </c>
      <c r="AM2346">
        <v>0</v>
      </c>
      <c r="AP2346" t="s">
        <v>355</v>
      </c>
    </row>
    <row r="2347" spans="1:42" customFormat="1">
      <c r="A2347">
        <v>134388</v>
      </c>
      <c r="B2347" t="s">
        <v>3669</v>
      </c>
      <c r="C2347" t="s">
        <v>3670</v>
      </c>
      <c r="D2347" s="18">
        <v>0</v>
      </c>
      <c r="E2347" s="13">
        <v>41739</v>
      </c>
      <c r="F2347" s="14">
        <v>0.93071759259259268</v>
      </c>
      <c r="G2347" s="18">
        <v>1492</v>
      </c>
      <c r="H2347">
        <v>0</v>
      </c>
      <c r="I2347" s="21">
        <f t="shared" si="72"/>
        <v>-2798128.598999992</v>
      </c>
      <c r="M2347">
        <v>53518</v>
      </c>
      <c r="N2347">
        <v>7</v>
      </c>
      <c r="O2347" t="s">
        <v>44</v>
      </c>
      <c r="P2347">
        <v>1</v>
      </c>
      <c r="R2347">
        <v>1578</v>
      </c>
      <c r="S2347" s="13">
        <v>41784</v>
      </c>
      <c r="T2347" s="13">
        <v>41784</v>
      </c>
      <c r="W2347">
        <v>2014</v>
      </c>
      <c r="X2347">
        <v>7</v>
      </c>
      <c r="AC2347" t="s">
        <v>107</v>
      </c>
      <c r="AD2347" t="s">
        <v>320</v>
      </c>
      <c r="AE2347" t="str">
        <f t="shared" si="73"/>
        <v>COLÉGIO OLIMPO GOIÂNIA</v>
      </c>
      <c r="AG2347">
        <v>12</v>
      </c>
      <c r="AH2347">
        <v>10</v>
      </c>
      <c r="AI2347" t="s">
        <v>95</v>
      </c>
      <c r="AK2347">
        <v>0</v>
      </c>
      <c r="AM2347">
        <v>0</v>
      </c>
      <c r="AP2347" t="s">
        <v>355</v>
      </c>
    </row>
    <row r="2348" spans="1:42" customFormat="1">
      <c r="A2348">
        <v>129831</v>
      </c>
      <c r="B2348" t="s">
        <v>3671</v>
      </c>
      <c r="C2348" t="s">
        <v>3672</v>
      </c>
      <c r="D2348" s="18">
        <v>0</v>
      </c>
      <c r="E2348" s="13">
        <v>41739</v>
      </c>
      <c r="F2348" s="14">
        <v>0.94328703703703709</v>
      </c>
      <c r="G2348" s="18">
        <v>20</v>
      </c>
      <c r="H2348">
        <v>0</v>
      </c>
      <c r="I2348" s="21">
        <f t="shared" si="72"/>
        <v>-2798148.598999992</v>
      </c>
      <c r="M2348">
        <v>51202</v>
      </c>
      <c r="N2348">
        <v>7</v>
      </c>
      <c r="O2348" t="s">
        <v>44</v>
      </c>
      <c r="P2348">
        <v>1</v>
      </c>
      <c r="R2348">
        <v>575</v>
      </c>
      <c r="S2348" s="13">
        <v>41762</v>
      </c>
      <c r="T2348" s="13">
        <v>41762</v>
      </c>
      <c r="W2348">
        <v>2014</v>
      </c>
      <c r="X2348">
        <v>7</v>
      </c>
      <c r="AC2348" t="s">
        <v>61</v>
      </c>
      <c r="AD2348" t="s">
        <v>320</v>
      </c>
      <c r="AE2348" t="str">
        <f t="shared" si="73"/>
        <v>COLÉGIO OLIMPO GOIÂNIA</v>
      </c>
      <c r="AG2348">
        <v>29</v>
      </c>
      <c r="AH2348">
        <v>9</v>
      </c>
      <c r="AI2348" t="s">
        <v>54</v>
      </c>
      <c r="AK2348">
        <v>0</v>
      </c>
      <c r="AM2348">
        <v>0</v>
      </c>
      <c r="AP2348" t="s">
        <v>523</v>
      </c>
    </row>
    <row r="2349" spans="1:42" customFormat="1">
      <c r="A2349">
        <v>129852</v>
      </c>
      <c r="B2349" t="s">
        <v>3673</v>
      </c>
      <c r="C2349" t="s">
        <v>3674</v>
      </c>
      <c r="D2349" s="18">
        <v>0</v>
      </c>
      <c r="E2349" s="13">
        <v>41739</v>
      </c>
      <c r="F2349" s="14">
        <v>0.95813657407407404</v>
      </c>
      <c r="G2349" s="18">
        <v>7000</v>
      </c>
      <c r="H2349">
        <v>0</v>
      </c>
      <c r="I2349" s="21">
        <f t="shared" si="72"/>
        <v>-2805148.598999992</v>
      </c>
      <c r="M2349">
        <v>51221</v>
      </c>
      <c r="N2349">
        <v>7</v>
      </c>
      <c r="O2349" t="s">
        <v>44</v>
      </c>
      <c r="P2349">
        <v>1</v>
      </c>
      <c r="R2349">
        <v>524</v>
      </c>
      <c r="S2349" s="13">
        <v>41762</v>
      </c>
      <c r="T2349" s="13">
        <v>41762</v>
      </c>
      <c r="W2349">
        <v>2014</v>
      </c>
      <c r="X2349">
        <v>7</v>
      </c>
      <c r="AC2349" t="s">
        <v>66</v>
      </c>
      <c r="AD2349" t="s">
        <v>320</v>
      </c>
      <c r="AE2349" t="str">
        <f t="shared" si="73"/>
        <v>COLÉGIO OLIMPO GOIÂNIA</v>
      </c>
      <c r="AG2349">
        <v>29</v>
      </c>
      <c r="AH2349">
        <v>9</v>
      </c>
      <c r="AI2349" t="s">
        <v>54</v>
      </c>
      <c r="AK2349">
        <v>0</v>
      </c>
      <c r="AM2349">
        <v>0</v>
      </c>
      <c r="AP2349" t="s">
        <v>523</v>
      </c>
    </row>
    <row r="2350" spans="1:42" customFormat="1">
      <c r="A2350">
        <v>126824</v>
      </c>
      <c r="B2350" t="s">
        <v>3675</v>
      </c>
      <c r="C2350" t="s">
        <v>3676</v>
      </c>
      <c r="D2350" s="18">
        <v>0</v>
      </c>
      <c r="E2350" s="13">
        <v>41739</v>
      </c>
      <c r="F2350" s="14">
        <v>0.97728009259259263</v>
      </c>
      <c r="G2350" s="18">
        <v>760.49</v>
      </c>
      <c r="H2350">
        <v>0</v>
      </c>
      <c r="I2350" s="21">
        <f t="shared" si="72"/>
        <v>-2805909.0889999922</v>
      </c>
      <c r="M2350">
        <v>49216</v>
      </c>
      <c r="N2350">
        <v>7</v>
      </c>
      <c r="O2350" t="s">
        <v>44</v>
      </c>
      <c r="P2350">
        <v>1</v>
      </c>
      <c r="R2350">
        <v>1514</v>
      </c>
      <c r="S2350" s="13">
        <v>41752</v>
      </c>
      <c r="T2350" s="13">
        <v>41752</v>
      </c>
      <c r="W2350">
        <v>2014</v>
      </c>
      <c r="X2350">
        <v>7</v>
      </c>
      <c r="AC2350" t="s">
        <v>218</v>
      </c>
      <c r="AD2350" t="s">
        <v>320</v>
      </c>
      <c r="AE2350" t="str">
        <f t="shared" si="73"/>
        <v>COLÉGIO OLIMPO GOIÂNIA</v>
      </c>
      <c r="AG2350">
        <v>20</v>
      </c>
      <c r="AH2350">
        <v>9</v>
      </c>
      <c r="AI2350" t="s">
        <v>54</v>
      </c>
      <c r="AK2350">
        <v>0</v>
      </c>
      <c r="AM2350">
        <v>0</v>
      </c>
      <c r="AP2350" t="s">
        <v>3677</v>
      </c>
    </row>
    <row r="2351" spans="1:42" customFormat="1">
      <c r="A2351">
        <v>126823</v>
      </c>
      <c r="B2351" t="s">
        <v>3678</v>
      </c>
      <c r="C2351" t="s">
        <v>3679</v>
      </c>
      <c r="D2351" s="18">
        <v>0</v>
      </c>
      <c r="E2351" s="13">
        <v>41739</v>
      </c>
      <c r="F2351" s="14">
        <v>0.97728009259259263</v>
      </c>
      <c r="G2351" s="18">
        <v>744.78</v>
      </c>
      <c r="H2351">
        <v>0</v>
      </c>
      <c r="I2351" s="21">
        <f t="shared" si="72"/>
        <v>-2806653.868999992</v>
      </c>
      <c r="M2351">
        <v>49217</v>
      </c>
      <c r="N2351">
        <v>7</v>
      </c>
      <c r="O2351" t="s">
        <v>44</v>
      </c>
      <c r="P2351">
        <v>1</v>
      </c>
      <c r="R2351">
        <v>1577</v>
      </c>
      <c r="S2351" s="13">
        <v>41752</v>
      </c>
      <c r="T2351" s="13">
        <v>41752</v>
      </c>
      <c r="W2351">
        <v>2014</v>
      </c>
      <c r="X2351">
        <v>7</v>
      </c>
      <c r="AC2351" t="s">
        <v>187</v>
      </c>
      <c r="AD2351" t="s">
        <v>319</v>
      </c>
      <c r="AE2351" t="str">
        <f t="shared" si="73"/>
        <v>COLÉGIO OLIMPO GOIÂNIA</v>
      </c>
      <c r="AG2351">
        <v>20</v>
      </c>
      <c r="AH2351">
        <v>9</v>
      </c>
      <c r="AI2351" t="s">
        <v>54</v>
      </c>
      <c r="AK2351">
        <v>0</v>
      </c>
      <c r="AM2351">
        <v>0</v>
      </c>
      <c r="AP2351" t="s">
        <v>3677</v>
      </c>
    </row>
    <row r="2352" spans="1:42" customFormat="1">
      <c r="A2352">
        <v>128831</v>
      </c>
      <c r="B2352" t="s">
        <v>70</v>
      </c>
      <c r="C2352" t="s">
        <v>70</v>
      </c>
      <c r="D2352" s="18">
        <v>2117.63</v>
      </c>
      <c r="E2352" s="13">
        <v>41740</v>
      </c>
      <c r="F2352" s="14">
        <v>0.33469907407407407</v>
      </c>
      <c r="G2352" s="18">
        <v>0</v>
      </c>
      <c r="H2352">
        <v>0</v>
      </c>
      <c r="I2352" s="21">
        <f t="shared" si="72"/>
        <v>-2804536.2389999921</v>
      </c>
      <c r="N2352">
        <v>7</v>
      </c>
      <c r="O2352" t="s">
        <v>44</v>
      </c>
      <c r="P2352">
        <v>1</v>
      </c>
      <c r="R2352">
        <v>1431</v>
      </c>
      <c r="S2352" s="13">
        <v>41759</v>
      </c>
      <c r="T2352" s="13">
        <v>41784</v>
      </c>
      <c r="W2352">
        <v>2014</v>
      </c>
      <c r="X2352">
        <v>7</v>
      </c>
      <c r="AC2352" t="s">
        <v>70</v>
      </c>
      <c r="AD2352" t="s">
        <v>319</v>
      </c>
      <c r="AE2352" t="str">
        <f t="shared" si="73"/>
        <v>COLÉGIO OLIMPO GOIÂNIA</v>
      </c>
      <c r="AG2352">
        <v>26</v>
      </c>
      <c r="AH2352">
        <v>8</v>
      </c>
      <c r="AI2352" t="s">
        <v>52</v>
      </c>
      <c r="AM2352">
        <v>0</v>
      </c>
      <c r="AP2352" t="s">
        <v>336</v>
      </c>
    </row>
    <row r="2353" spans="1:42" customFormat="1">
      <c r="A2353">
        <v>134480</v>
      </c>
      <c r="B2353" t="s">
        <v>50</v>
      </c>
      <c r="C2353" t="s">
        <v>50</v>
      </c>
      <c r="D2353" s="18">
        <v>0</v>
      </c>
      <c r="E2353" s="13">
        <v>41740</v>
      </c>
      <c r="F2353" s="14">
        <v>0.37368055555555557</v>
      </c>
      <c r="G2353" s="18">
        <v>557.01</v>
      </c>
      <c r="H2353">
        <v>0</v>
      </c>
      <c r="I2353" s="21">
        <f t="shared" si="72"/>
        <v>-2805093.2489999919</v>
      </c>
      <c r="N2353">
        <v>7</v>
      </c>
      <c r="O2353" t="s">
        <v>44</v>
      </c>
      <c r="P2353">
        <v>1</v>
      </c>
      <c r="R2353">
        <v>1449</v>
      </c>
      <c r="S2353" s="13">
        <v>41785</v>
      </c>
      <c r="T2353" s="13">
        <v>41785</v>
      </c>
      <c r="W2353">
        <v>2014</v>
      </c>
      <c r="X2353">
        <v>7</v>
      </c>
      <c r="AC2353" t="s">
        <v>51</v>
      </c>
      <c r="AD2353" t="s">
        <v>320</v>
      </c>
      <c r="AE2353" t="str">
        <f t="shared" si="73"/>
        <v>COLÉGIO OLIMPO GOIÂNIA</v>
      </c>
      <c r="AG2353">
        <v>26</v>
      </c>
      <c r="AH2353">
        <v>8</v>
      </c>
      <c r="AI2353" t="s">
        <v>52</v>
      </c>
      <c r="AM2353">
        <v>0</v>
      </c>
      <c r="AO2353">
        <v>71</v>
      </c>
      <c r="AP2353" t="s">
        <v>336</v>
      </c>
    </row>
    <row r="2354" spans="1:42" customFormat="1">
      <c r="A2354">
        <v>134481</v>
      </c>
      <c r="B2354" t="s">
        <v>50</v>
      </c>
      <c r="C2354" t="s">
        <v>3680</v>
      </c>
      <c r="D2354" s="18">
        <v>557.01</v>
      </c>
      <c r="E2354" s="13">
        <v>41740</v>
      </c>
      <c r="F2354" s="14">
        <v>0.37368055555555557</v>
      </c>
      <c r="G2354" s="18">
        <v>0</v>
      </c>
      <c r="H2354">
        <v>0</v>
      </c>
      <c r="I2354" s="21">
        <f t="shared" si="72"/>
        <v>-2804536.2389999921</v>
      </c>
      <c r="N2354">
        <v>7</v>
      </c>
      <c r="O2354" t="s">
        <v>44</v>
      </c>
      <c r="P2354">
        <v>1</v>
      </c>
      <c r="S2354" s="13">
        <v>41785</v>
      </c>
      <c r="T2354" s="13">
        <v>41785</v>
      </c>
      <c r="W2354">
        <v>2014</v>
      </c>
      <c r="X2354">
        <v>7</v>
      </c>
      <c r="AA2354">
        <v>134480</v>
      </c>
      <c r="AC2354" t="s">
        <v>51</v>
      </c>
      <c r="AD2354" t="s">
        <v>320</v>
      </c>
      <c r="AE2354" t="str">
        <f t="shared" si="73"/>
        <v>COLÉGIO OLIMPO GOIÂNIA</v>
      </c>
      <c r="AG2354">
        <v>71</v>
      </c>
      <c r="AH2354">
        <v>8</v>
      </c>
      <c r="AI2354" t="s">
        <v>52</v>
      </c>
      <c r="AM2354">
        <v>0</v>
      </c>
      <c r="AP2354" t="s">
        <v>1068</v>
      </c>
    </row>
    <row r="2355" spans="1:42" customFormat="1">
      <c r="A2355">
        <v>125257</v>
      </c>
      <c r="B2355" t="s">
        <v>3681</v>
      </c>
      <c r="C2355" t="s">
        <v>3682</v>
      </c>
      <c r="D2355" s="18">
        <v>0</v>
      </c>
      <c r="E2355" s="13">
        <v>41740</v>
      </c>
      <c r="F2355" s="14">
        <v>0.38293981481481482</v>
      </c>
      <c r="G2355" s="18">
        <v>200</v>
      </c>
      <c r="H2355">
        <v>0</v>
      </c>
      <c r="I2355" s="21">
        <f t="shared" si="72"/>
        <v>-2804736.2389999921</v>
      </c>
      <c r="M2355">
        <v>48431</v>
      </c>
      <c r="N2355">
        <v>25</v>
      </c>
      <c r="O2355" t="s">
        <v>71</v>
      </c>
      <c r="P2355">
        <v>1</v>
      </c>
      <c r="R2355">
        <v>314</v>
      </c>
      <c r="S2355" s="13">
        <v>41746</v>
      </c>
      <c r="T2355" s="13">
        <v>41746</v>
      </c>
      <c r="W2355">
        <v>2014</v>
      </c>
      <c r="X2355">
        <v>25</v>
      </c>
      <c r="AC2355" t="s">
        <v>179</v>
      </c>
      <c r="AD2355" t="s">
        <v>319</v>
      </c>
      <c r="AE2355" t="str">
        <f t="shared" si="73"/>
        <v>COLÉGIO OLIMPO GOIÂNIA</v>
      </c>
      <c r="AG2355">
        <v>56</v>
      </c>
      <c r="AH2355">
        <v>1</v>
      </c>
      <c r="AI2355" t="s">
        <v>58</v>
      </c>
      <c r="AK2355">
        <v>0</v>
      </c>
      <c r="AM2355">
        <v>0</v>
      </c>
      <c r="AP2355" t="s">
        <v>59</v>
      </c>
    </row>
    <row r="2356" spans="1:42" customFormat="1">
      <c r="A2356">
        <v>131995</v>
      </c>
      <c r="B2356" t="s">
        <v>3683</v>
      </c>
      <c r="C2356" t="s">
        <v>3684</v>
      </c>
      <c r="D2356" s="18">
        <v>0</v>
      </c>
      <c r="E2356" s="13">
        <v>41740</v>
      </c>
      <c r="F2356" s="14">
        <v>0.3836458333333333</v>
      </c>
      <c r="G2356" s="18">
        <v>7982.12</v>
      </c>
      <c r="H2356">
        <v>0</v>
      </c>
      <c r="I2356" s="21">
        <f t="shared" si="72"/>
        <v>-2812718.3589999923</v>
      </c>
      <c r="M2356">
        <v>50548</v>
      </c>
      <c r="N2356">
        <v>24</v>
      </c>
      <c r="O2356" t="s">
        <v>68</v>
      </c>
      <c r="P2356">
        <v>2</v>
      </c>
      <c r="R2356">
        <v>578</v>
      </c>
      <c r="S2356" s="13">
        <v>41779</v>
      </c>
      <c r="T2356" s="13">
        <v>41779</v>
      </c>
      <c r="W2356">
        <v>2014</v>
      </c>
      <c r="X2356">
        <v>24</v>
      </c>
      <c r="AC2356" t="s">
        <v>90</v>
      </c>
      <c r="AD2356" t="s">
        <v>319</v>
      </c>
      <c r="AE2356" t="str">
        <f t="shared" si="73"/>
        <v>COLÉGIO OLIMPO GOIÂNIA</v>
      </c>
      <c r="AG2356">
        <v>33</v>
      </c>
      <c r="AH2356">
        <v>2</v>
      </c>
      <c r="AI2356" t="s">
        <v>49</v>
      </c>
      <c r="AK2356">
        <v>0</v>
      </c>
      <c r="AM2356">
        <v>0</v>
      </c>
      <c r="AP2356" t="s">
        <v>335</v>
      </c>
    </row>
    <row r="2357" spans="1:42" customFormat="1">
      <c r="A2357">
        <v>131996</v>
      </c>
      <c r="B2357" t="s">
        <v>3685</v>
      </c>
      <c r="C2357" t="s">
        <v>3686</v>
      </c>
      <c r="D2357" s="18">
        <v>0</v>
      </c>
      <c r="E2357" s="13">
        <v>41740</v>
      </c>
      <c r="F2357" s="14">
        <v>0.38391203703703702</v>
      </c>
      <c r="G2357" s="18">
        <v>5393.48</v>
      </c>
      <c r="H2357">
        <v>0</v>
      </c>
      <c r="I2357" s="21">
        <f t="shared" si="72"/>
        <v>-2818111.8389999922</v>
      </c>
      <c r="M2357">
        <v>50541</v>
      </c>
      <c r="N2357">
        <v>24</v>
      </c>
      <c r="O2357" t="s">
        <v>68</v>
      </c>
      <c r="P2357">
        <v>2</v>
      </c>
      <c r="R2357">
        <v>314</v>
      </c>
      <c r="S2357" s="13">
        <v>41779</v>
      </c>
      <c r="T2357" s="13">
        <v>41779</v>
      </c>
      <c r="W2357">
        <v>2014</v>
      </c>
      <c r="X2357">
        <v>24</v>
      </c>
      <c r="AC2357" t="s">
        <v>179</v>
      </c>
      <c r="AD2357" t="s">
        <v>319</v>
      </c>
      <c r="AE2357" t="str">
        <f t="shared" si="73"/>
        <v>COLÉGIO OLIMPO GOIÂNIA</v>
      </c>
      <c r="AG2357">
        <v>33</v>
      </c>
      <c r="AH2357">
        <v>2</v>
      </c>
      <c r="AI2357" t="s">
        <v>49</v>
      </c>
      <c r="AK2357">
        <v>0</v>
      </c>
      <c r="AM2357">
        <v>0</v>
      </c>
      <c r="AP2357" t="s">
        <v>335</v>
      </c>
    </row>
    <row r="2358" spans="1:42" customFormat="1">
      <c r="A2358">
        <v>131997</v>
      </c>
      <c r="B2358" t="s">
        <v>3687</v>
      </c>
      <c r="C2358" t="s">
        <v>3688</v>
      </c>
      <c r="D2358" s="18">
        <v>0</v>
      </c>
      <c r="E2358" s="13">
        <v>41740</v>
      </c>
      <c r="F2358" s="14">
        <v>0.38415509259259256</v>
      </c>
      <c r="G2358" s="18">
        <v>4122.58</v>
      </c>
      <c r="H2358">
        <v>0</v>
      </c>
      <c r="I2358" s="21">
        <f t="shared" si="72"/>
        <v>-2822234.4189999923</v>
      </c>
      <c r="M2358">
        <v>48390</v>
      </c>
      <c r="N2358">
        <v>24</v>
      </c>
      <c r="O2358" t="s">
        <v>68</v>
      </c>
      <c r="P2358">
        <v>2</v>
      </c>
      <c r="R2358">
        <v>175</v>
      </c>
      <c r="S2358" s="13">
        <v>41779</v>
      </c>
      <c r="T2358" s="13">
        <v>41779</v>
      </c>
      <c r="W2358">
        <v>2014</v>
      </c>
      <c r="X2358">
        <v>24</v>
      </c>
      <c r="AC2358" t="s">
        <v>145</v>
      </c>
      <c r="AD2358" t="s">
        <v>319</v>
      </c>
      <c r="AE2358" t="str">
        <f t="shared" si="73"/>
        <v>COLÉGIO OLIMPO GOIÂNIA</v>
      </c>
      <c r="AG2358">
        <v>33</v>
      </c>
      <c r="AH2358">
        <v>2</v>
      </c>
      <c r="AI2358" t="s">
        <v>49</v>
      </c>
      <c r="AK2358">
        <v>0</v>
      </c>
      <c r="AM2358">
        <v>0</v>
      </c>
      <c r="AP2358" t="s">
        <v>335</v>
      </c>
    </row>
    <row r="2359" spans="1:42" customFormat="1">
      <c r="A2359">
        <v>131998</v>
      </c>
      <c r="B2359" t="s">
        <v>3689</v>
      </c>
      <c r="C2359" t="s">
        <v>3690</v>
      </c>
      <c r="D2359" s="18">
        <v>0</v>
      </c>
      <c r="E2359" s="13">
        <v>41740</v>
      </c>
      <c r="F2359" s="14">
        <v>0.38437499999999997</v>
      </c>
      <c r="G2359" s="18">
        <v>1500</v>
      </c>
      <c r="H2359">
        <v>0</v>
      </c>
      <c r="I2359" s="21">
        <f t="shared" si="72"/>
        <v>-2823734.4189999923</v>
      </c>
      <c r="M2359">
        <v>50549</v>
      </c>
      <c r="N2359">
        <v>24</v>
      </c>
      <c r="O2359" t="s">
        <v>68</v>
      </c>
      <c r="P2359">
        <v>2</v>
      </c>
      <c r="R2359">
        <v>578</v>
      </c>
      <c r="S2359" s="13">
        <v>41779</v>
      </c>
      <c r="T2359" s="13">
        <v>41779</v>
      </c>
      <c r="W2359">
        <v>2014</v>
      </c>
      <c r="X2359">
        <v>24</v>
      </c>
      <c r="AC2359" t="s">
        <v>90</v>
      </c>
      <c r="AD2359" t="s">
        <v>319</v>
      </c>
      <c r="AE2359" t="str">
        <f t="shared" si="73"/>
        <v>COLÉGIO OLIMPO GOIÂNIA</v>
      </c>
      <c r="AG2359">
        <v>33</v>
      </c>
      <c r="AH2359">
        <v>2</v>
      </c>
      <c r="AI2359" t="s">
        <v>49</v>
      </c>
      <c r="AK2359">
        <v>0</v>
      </c>
      <c r="AM2359">
        <v>0</v>
      </c>
      <c r="AP2359" t="s">
        <v>335</v>
      </c>
    </row>
    <row r="2360" spans="1:42" customFormat="1">
      <c r="A2360">
        <v>131999</v>
      </c>
      <c r="B2360" t="s">
        <v>3691</v>
      </c>
      <c r="C2360" t="s">
        <v>3692</v>
      </c>
      <c r="D2360" s="18">
        <v>0</v>
      </c>
      <c r="E2360" s="13">
        <v>41740</v>
      </c>
      <c r="F2360" s="14">
        <v>0.38460648148148152</v>
      </c>
      <c r="G2360" s="18">
        <v>300</v>
      </c>
      <c r="H2360">
        <v>0</v>
      </c>
      <c r="I2360" s="21">
        <f t="shared" si="72"/>
        <v>-2824034.4189999923</v>
      </c>
      <c r="M2360">
        <v>48388</v>
      </c>
      <c r="N2360">
        <v>24</v>
      </c>
      <c r="O2360" t="s">
        <v>68</v>
      </c>
      <c r="P2360">
        <v>2</v>
      </c>
      <c r="R2360">
        <v>175</v>
      </c>
      <c r="S2360" s="13">
        <v>41779</v>
      </c>
      <c r="T2360" s="13">
        <v>41779</v>
      </c>
      <c r="W2360">
        <v>2014</v>
      </c>
      <c r="X2360">
        <v>24</v>
      </c>
      <c r="AC2360" t="s">
        <v>145</v>
      </c>
      <c r="AD2360" t="s">
        <v>319</v>
      </c>
      <c r="AE2360" t="str">
        <f t="shared" si="73"/>
        <v>COLÉGIO OLIMPO GOIÂNIA</v>
      </c>
      <c r="AG2360">
        <v>33</v>
      </c>
      <c r="AH2360">
        <v>2</v>
      </c>
      <c r="AI2360" t="s">
        <v>49</v>
      </c>
      <c r="AK2360">
        <v>0</v>
      </c>
      <c r="AM2360">
        <v>0</v>
      </c>
      <c r="AP2360" t="s">
        <v>335</v>
      </c>
    </row>
    <row r="2361" spans="1:42" customFormat="1">
      <c r="A2361">
        <v>132000</v>
      </c>
      <c r="B2361" t="s">
        <v>3693</v>
      </c>
      <c r="C2361" t="s">
        <v>3694</v>
      </c>
      <c r="D2361" s="18">
        <v>0</v>
      </c>
      <c r="E2361" s="13">
        <v>41740</v>
      </c>
      <c r="F2361" s="14">
        <v>0.38482638888888893</v>
      </c>
      <c r="G2361" s="18">
        <v>49000</v>
      </c>
      <c r="H2361">
        <v>0</v>
      </c>
      <c r="I2361" s="21">
        <f t="shared" si="72"/>
        <v>-2873034.4189999923</v>
      </c>
      <c r="M2361">
        <v>48403</v>
      </c>
      <c r="N2361">
        <v>24</v>
      </c>
      <c r="O2361" t="s">
        <v>68</v>
      </c>
      <c r="P2361">
        <v>1</v>
      </c>
      <c r="R2361">
        <v>1450</v>
      </c>
      <c r="S2361" s="13">
        <v>41779</v>
      </c>
      <c r="T2361" s="13">
        <v>41779</v>
      </c>
      <c r="W2361">
        <v>2014</v>
      </c>
      <c r="X2361">
        <v>24</v>
      </c>
      <c r="AC2361" t="s">
        <v>65</v>
      </c>
      <c r="AD2361" t="s">
        <v>320</v>
      </c>
      <c r="AE2361" t="str">
        <f t="shared" si="73"/>
        <v>COLÉGIO OLIMPO GOIÂNIA</v>
      </c>
      <c r="AG2361">
        <v>33</v>
      </c>
      <c r="AH2361">
        <v>2</v>
      </c>
      <c r="AI2361" t="s">
        <v>49</v>
      </c>
      <c r="AK2361">
        <v>0</v>
      </c>
      <c r="AM2361">
        <v>0</v>
      </c>
      <c r="AP2361" t="s">
        <v>335</v>
      </c>
    </row>
    <row r="2362" spans="1:42" customFormat="1">
      <c r="A2362">
        <v>132001</v>
      </c>
      <c r="B2362" t="s">
        <v>3695</v>
      </c>
      <c r="C2362" t="s">
        <v>3696</v>
      </c>
      <c r="D2362" s="18">
        <v>0</v>
      </c>
      <c r="E2362" s="13">
        <v>41740</v>
      </c>
      <c r="F2362" s="14">
        <v>0.38505787037037037</v>
      </c>
      <c r="G2362" s="18">
        <v>57970</v>
      </c>
      <c r="H2362">
        <v>0</v>
      </c>
      <c r="I2362" s="21">
        <f t="shared" si="72"/>
        <v>-2931004.4189999923</v>
      </c>
      <c r="M2362">
        <v>48404</v>
      </c>
      <c r="N2362">
        <v>24</v>
      </c>
      <c r="O2362" t="s">
        <v>68</v>
      </c>
      <c r="P2362">
        <v>1</v>
      </c>
      <c r="R2362">
        <v>1450</v>
      </c>
      <c r="S2362" s="13">
        <v>41779</v>
      </c>
      <c r="T2362" s="13">
        <v>41779</v>
      </c>
      <c r="W2362">
        <v>2014</v>
      </c>
      <c r="X2362">
        <v>24</v>
      </c>
      <c r="AC2362" t="s">
        <v>65</v>
      </c>
      <c r="AD2362" t="s">
        <v>320</v>
      </c>
      <c r="AE2362" t="str">
        <f t="shared" si="73"/>
        <v>COLÉGIO OLIMPO GOIÂNIA</v>
      </c>
      <c r="AG2362">
        <v>33</v>
      </c>
      <c r="AH2362">
        <v>2</v>
      </c>
      <c r="AI2362" t="s">
        <v>49</v>
      </c>
      <c r="AK2362">
        <v>0</v>
      </c>
      <c r="AM2362">
        <v>0</v>
      </c>
      <c r="AP2362" t="s">
        <v>335</v>
      </c>
    </row>
    <row r="2363" spans="1:42" customFormat="1">
      <c r="A2363">
        <v>132002</v>
      </c>
      <c r="B2363" t="s">
        <v>3697</v>
      </c>
      <c r="C2363" t="s">
        <v>3698</v>
      </c>
      <c r="D2363" s="18">
        <v>0</v>
      </c>
      <c r="E2363" s="13">
        <v>41740</v>
      </c>
      <c r="F2363" s="14">
        <v>0.38616898148148149</v>
      </c>
      <c r="G2363" s="18">
        <v>16607.87</v>
      </c>
      <c r="H2363">
        <v>0</v>
      </c>
      <c r="I2363" s="21">
        <f t="shared" si="72"/>
        <v>-2947612.2889999924</v>
      </c>
      <c r="M2363">
        <v>50547</v>
      </c>
      <c r="N2363">
        <v>24</v>
      </c>
      <c r="O2363" t="s">
        <v>68</v>
      </c>
      <c r="P2363">
        <v>2</v>
      </c>
      <c r="R2363">
        <v>1546</v>
      </c>
      <c r="S2363" s="13">
        <v>41779</v>
      </c>
      <c r="T2363" s="13">
        <v>41779</v>
      </c>
      <c r="W2363">
        <v>2014</v>
      </c>
      <c r="X2363">
        <v>24</v>
      </c>
      <c r="AC2363" t="s">
        <v>164</v>
      </c>
      <c r="AD2363" t="s">
        <v>319</v>
      </c>
      <c r="AE2363" t="str">
        <f t="shared" si="73"/>
        <v>COLÉGIO OLIMPO ANÁPOLIS</v>
      </c>
      <c r="AG2363">
        <v>33</v>
      </c>
      <c r="AH2363">
        <v>2</v>
      </c>
      <c r="AI2363" t="s">
        <v>49</v>
      </c>
      <c r="AK2363">
        <v>0</v>
      </c>
      <c r="AM2363">
        <v>0</v>
      </c>
      <c r="AP2363" t="s">
        <v>335</v>
      </c>
    </row>
    <row r="2364" spans="1:42" customFormat="1">
      <c r="A2364">
        <v>132003</v>
      </c>
      <c r="B2364" t="s">
        <v>3699</v>
      </c>
      <c r="C2364" t="s">
        <v>3700</v>
      </c>
      <c r="D2364" s="18">
        <v>0</v>
      </c>
      <c r="E2364" s="13">
        <v>41740</v>
      </c>
      <c r="F2364" s="14">
        <v>0.38640046296296293</v>
      </c>
      <c r="G2364" s="18">
        <v>14237.79</v>
      </c>
      <c r="H2364">
        <v>0</v>
      </c>
      <c r="I2364" s="21">
        <f t="shared" si="72"/>
        <v>-2961850.0789999925</v>
      </c>
      <c r="M2364">
        <v>50532</v>
      </c>
      <c r="N2364">
        <v>24</v>
      </c>
      <c r="O2364" t="s">
        <v>68</v>
      </c>
      <c r="P2364">
        <v>1</v>
      </c>
      <c r="R2364">
        <v>1414</v>
      </c>
      <c r="S2364" s="13">
        <v>41779</v>
      </c>
      <c r="T2364" s="13">
        <v>41779</v>
      </c>
      <c r="W2364">
        <v>2014</v>
      </c>
      <c r="X2364">
        <v>24</v>
      </c>
      <c r="AC2364" t="s">
        <v>79</v>
      </c>
      <c r="AD2364" t="s">
        <v>319</v>
      </c>
      <c r="AE2364" t="str">
        <f t="shared" si="73"/>
        <v>COLÉGIO OLIMPO GOIÂNIA</v>
      </c>
      <c r="AG2364">
        <v>33</v>
      </c>
      <c r="AH2364">
        <v>2</v>
      </c>
      <c r="AI2364" t="s">
        <v>49</v>
      </c>
      <c r="AK2364">
        <v>0</v>
      </c>
      <c r="AM2364">
        <v>0</v>
      </c>
      <c r="AP2364" t="s">
        <v>335</v>
      </c>
    </row>
    <row r="2365" spans="1:42" customFormat="1">
      <c r="A2365">
        <v>132004</v>
      </c>
      <c r="B2365" t="s">
        <v>3701</v>
      </c>
      <c r="C2365" t="s">
        <v>3702</v>
      </c>
      <c r="D2365" s="18">
        <v>0</v>
      </c>
      <c r="E2365" s="13">
        <v>41740</v>
      </c>
      <c r="F2365" s="14">
        <v>0.38667824074074075</v>
      </c>
      <c r="G2365" s="18">
        <v>6319.33</v>
      </c>
      <c r="H2365">
        <v>0</v>
      </c>
      <c r="I2365" s="21">
        <f t="shared" si="72"/>
        <v>-2968169.4089999925</v>
      </c>
      <c r="M2365">
        <v>50546</v>
      </c>
      <c r="N2365">
        <v>24</v>
      </c>
      <c r="O2365" t="s">
        <v>68</v>
      </c>
      <c r="P2365">
        <v>2</v>
      </c>
      <c r="R2365">
        <v>578</v>
      </c>
      <c r="S2365" s="13">
        <v>41779</v>
      </c>
      <c r="T2365" s="13">
        <v>41779</v>
      </c>
      <c r="W2365">
        <v>2014</v>
      </c>
      <c r="X2365">
        <v>24</v>
      </c>
      <c r="AC2365" t="s">
        <v>90</v>
      </c>
      <c r="AD2365" t="s">
        <v>319</v>
      </c>
      <c r="AE2365" t="str">
        <f t="shared" si="73"/>
        <v>COLÉGIO OLIMPO GOIÂNIA</v>
      </c>
      <c r="AG2365">
        <v>33</v>
      </c>
      <c r="AH2365">
        <v>2</v>
      </c>
      <c r="AI2365" t="s">
        <v>49</v>
      </c>
      <c r="AK2365">
        <v>0</v>
      </c>
      <c r="AM2365">
        <v>0</v>
      </c>
      <c r="AP2365" t="s">
        <v>335</v>
      </c>
    </row>
    <row r="2366" spans="1:42" customFormat="1">
      <c r="A2366">
        <v>132005</v>
      </c>
      <c r="B2366" t="s">
        <v>3703</v>
      </c>
      <c r="C2366" t="s">
        <v>3704</v>
      </c>
      <c r="D2366" s="18">
        <v>0</v>
      </c>
      <c r="E2366" s="13">
        <v>41740</v>
      </c>
      <c r="F2366" s="14">
        <v>0.38689814814814816</v>
      </c>
      <c r="G2366" s="18">
        <v>3159.66</v>
      </c>
      <c r="H2366">
        <v>0</v>
      </c>
      <c r="I2366" s="21">
        <f t="shared" si="72"/>
        <v>-2971329.0689999927</v>
      </c>
      <c r="M2366">
        <v>50545</v>
      </c>
      <c r="N2366">
        <v>24</v>
      </c>
      <c r="O2366" t="s">
        <v>68</v>
      </c>
      <c r="P2366">
        <v>2</v>
      </c>
      <c r="R2366">
        <v>578</v>
      </c>
      <c r="S2366" s="13">
        <v>41779</v>
      </c>
      <c r="T2366" s="13">
        <v>41779</v>
      </c>
      <c r="W2366">
        <v>2014</v>
      </c>
      <c r="X2366">
        <v>24</v>
      </c>
      <c r="AC2366" t="s">
        <v>90</v>
      </c>
      <c r="AD2366" t="s">
        <v>319</v>
      </c>
      <c r="AE2366" t="str">
        <f t="shared" si="73"/>
        <v>COLÉGIO OLIMPO GOIÂNIA</v>
      </c>
      <c r="AG2366">
        <v>33</v>
      </c>
      <c r="AH2366">
        <v>2</v>
      </c>
      <c r="AI2366" t="s">
        <v>49</v>
      </c>
      <c r="AK2366">
        <v>0</v>
      </c>
      <c r="AM2366">
        <v>0</v>
      </c>
      <c r="AP2366" t="s">
        <v>335</v>
      </c>
    </row>
    <row r="2367" spans="1:42" customFormat="1">
      <c r="A2367">
        <v>132006</v>
      </c>
      <c r="B2367" t="s">
        <v>3705</v>
      </c>
      <c r="C2367" t="s">
        <v>3706</v>
      </c>
      <c r="D2367" s="18">
        <v>0</v>
      </c>
      <c r="E2367" s="13">
        <v>41740</v>
      </c>
      <c r="F2367" s="14">
        <v>0.38723379629629634</v>
      </c>
      <c r="G2367" s="18">
        <v>10845.81</v>
      </c>
      <c r="H2367">
        <v>0</v>
      </c>
      <c r="I2367" s="21">
        <f t="shared" si="72"/>
        <v>-2982174.8789999927</v>
      </c>
      <c r="M2367">
        <v>48385</v>
      </c>
      <c r="N2367">
        <v>24</v>
      </c>
      <c r="O2367" t="s">
        <v>68</v>
      </c>
      <c r="P2367">
        <v>2</v>
      </c>
      <c r="R2367">
        <v>175</v>
      </c>
      <c r="S2367" s="13">
        <v>41779</v>
      </c>
      <c r="T2367" s="13">
        <v>41779</v>
      </c>
      <c r="W2367">
        <v>2014</v>
      </c>
      <c r="X2367">
        <v>24</v>
      </c>
      <c r="AC2367" t="s">
        <v>145</v>
      </c>
      <c r="AD2367" t="s">
        <v>319</v>
      </c>
      <c r="AE2367" t="str">
        <f t="shared" si="73"/>
        <v>COLÉGIO OLIMPO GOIÂNIA</v>
      </c>
      <c r="AG2367">
        <v>33</v>
      </c>
      <c r="AH2367">
        <v>2</v>
      </c>
      <c r="AI2367" t="s">
        <v>49</v>
      </c>
      <c r="AK2367">
        <v>0</v>
      </c>
      <c r="AM2367">
        <v>0</v>
      </c>
      <c r="AP2367" t="s">
        <v>335</v>
      </c>
    </row>
    <row r="2368" spans="1:42" customFormat="1">
      <c r="A2368">
        <v>132007</v>
      </c>
      <c r="B2368" t="s">
        <v>3707</v>
      </c>
      <c r="C2368" t="s">
        <v>3708</v>
      </c>
      <c r="D2368" s="18">
        <v>0</v>
      </c>
      <c r="E2368" s="13">
        <v>41740</v>
      </c>
      <c r="F2368" s="14">
        <v>0.38745370370370374</v>
      </c>
      <c r="G2368" s="18">
        <v>5407.34</v>
      </c>
      <c r="H2368">
        <v>0</v>
      </c>
      <c r="I2368" s="21">
        <f t="shared" si="72"/>
        <v>-2987582.2189999926</v>
      </c>
      <c r="M2368">
        <v>50552</v>
      </c>
      <c r="N2368">
        <v>24</v>
      </c>
      <c r="O2368" t="s">
        <v>68</v>
      </c>
      <c r="P2368">
        <v>1</v>
      </c>
      <c r="R2368">
        <v>578</v>
      </c>
      <c r="S2368" s="13">
        <v>41779</v>
      </c>
      <c r="T2368" s="13">
        <v>41779</v>
      </c>
      <c r="W2368">
        <v>2014</v>
      </c>
      <c r="X2368">
        <v>24</v>
      </c>
      <c r="AC2368" t="s">
        <v>90</v>
      </c>
      <c r="AD2368" t="s">
        <v>319</v>
      </c>
      <c r="AE2368" t="str">
        <f t="shared" si="73"/>
        <v>COLÉGIO OLIMPO GOIÂNIA</v>
      </c>
      <c r="AG2368">
        <v>33</v>
      </c>
      <c r="AH2368">
        <v>2</v>
      </c>
      <c r="AI2368" t="s">
        <v>49</v>
      </c>
      <c r="AK2368">
        <v>0</v>
      </c>
      <c r="AM2368">
        <v>0</v>
      </c>
      <c r="AP2368" t="s">
        <v>335</v>
      </c>
    </row>
    <row r="2369" spans="1:42" customFormat="1">
      <c r="A2369">
        <v>226362</v>
      </c>
      <c r="B2369" t="s">
        <v>297</v>
      </c>
      <c r="C2369" t="s">
        <v>297</v>
      </c>
      <c r="D2369" s="18">
        <v>0</v>
      </c>
      <c r="E2369" s="13">
        <v>41740</v>
      </c>
      <c r="F2369" s="14">
        <v>0.38810185185185181</v>
      </c>
      <c r="G2369" s="18">
        <v>198955.19</v>
      </c>
      <c r="H2369">
        <v>0</v>
      </c>
      <c r="I2369" s="21">
        <f t="shared" si="72"/>
        <v>-3186537.4089999925</v>
      </c>
      <c r="N2369">
        <v>60</v>
      </c>
      <c r="O2369" t="s">
        <v>60</v>
      </c>
      <c r="P2369">
        <v>1</v>
      </c>
      <c r="R2369">
        <v>1449</v>
      </c>
      <c r="S2369" s="13">
        <v>41982</v>
      </c>
      <c r="T2369" s="13">
        <v>41982</v>
      </c>
      <c r="W2369">
        <v>2014</v>
      </c>
      <c r="X2369">
        <v>60</v>
      </c>
      <c r="AC2369" t="s">
        <v>51</v>
      </c>
      <c r="AD2369" t="s">
        <v>320</v>
      </c>
      <c r="AE2369" t="str">
        <f t="shared" si="73"/>
        <v>COLÉGIO OLIMPO GOIÂNIA</v>
      </c>
      <c r="AG2369">
        <v>26</v>
      </c>
      <c r="AH2369">
        <v>8</v>
      </c>
      <c r="AI2369" t="s">
        <v>52</v>
      </c>
      <c r="AM2369">
        <v>0</v>
      </c>
      <c r="AP2369" t="s">
        <v>336</v>
      </c>
    </row>
    <row r="2370" spans="1:42" customFormat="1">
      <c r="A2370">
        <v>244164</v>
      </c>
      <c r="B2370">
        <v>187004</v>
      </c>
      <c r="C2370" t="s">
        <v>3709</v>
      </c>
      <c r="D2370" s="18">
        <v>1284</v>
      </c>
      <c r="E2370" s="13">
        <v>41740</v>
      </c>
      <c r="F2370" s="14">
        <v>0.38951388888888888</v>
      </c>
      <c r="G2370" s="18">
        <v>0</v>
      </c>
      <c r="H2370">
        <v>0</v>
      </c>
      <c r="I2370" s="21">
        <f t="shared" si="72"/>
        <v>-3185253.4089999925</v>
      </c>
      <c r="L2370">
        <v>187004</v>
      </c>
      <c r="N2370">
        <v>60</v>
      </c>
      <c r="O2370" t="s">
        <v>60</v>
      </c>
      <c r="P2370">
        <v>2</v>
      </c>
      <c r="R2370">
        <v>6</v>
      </c>
      <c r="S2370" s="13">
        <v>42062</v>
      </c>
      <c r="T2370" s="13">
        <v>42062</v>
      </c>
      <c r="W2370">
        <v>2014</v>
      </c>
      <c r="X2370">
        <v>60</v>
      </c>
      <c r="AC2370" t="s">
        <v>45</v>
      </c>
      <c r="AD2370" t="s">
        <v>319</v>
      </c>
      <c r="AE2370" t="str">
        <f t="shared" si="73"/>
        <v>COLÉGIO OLIMPO GOIÂNIA</v>
      </c>
      <c r="AG2370">
        <v>53</v>
      </c>
      <c r="AH2370">
        <v>11</v>
      </c>
      <c r="AI2370" t="s">
        <v>46</v>
      </c>
      <c r="AK2370">
        <v>0</v>
      </c>
      <c r="AM2370">
        <v>0</v>
      </c>
      <c r="AP2370" t="s">
        <v>148</v>
      </c>
    </row>
    <row r="2371" spans="1:42" customFormat="1">
      <c r="A2371">
        <v>132043</v>
      </c>
      <c r="B2371" t="s">
        <v>3710</v>
      </c>
      <c r="C2371" t="s">
        <v>3711</v>
      </c>
      <c r="D2371" s="18">
        <v>0</v>
      </c>
      <c r="E2371" s="13">
        <v>41740</v>
      </c>
      <c r="F2371" s="14">
        <v>0.41003472222222226</v>
      </c>
      <c r="G2371" s="18">
        <v>7.5</v>
      </c>
      <c r="H2371">
        <v>0</v>
      </c>
      <c r="I2371" s="21">
        <f t="shared" si="72"/>
        <v>-3185260.9089999925</v>
      </c>
      <c r="M2371">
        <v>52641</v>
      </c>
      <c r="N2371">
        <v>24</v>
      </c>
      <c r="O2371" t="s">
        <v>68</v>
      </c>
      <c r="P2371">
        <v>1</v>
      </c>
      <c r="R2371">
        <v>1513</v>
      </c>
      <c r="S2371" s="13">
        <v>41779</v>
      </c>
      <c r="T2371" s="13">
        <v>41779</v>
      </c>
      <c r="W2371">
        <v>2014</v>
      </c>
      <c r="X2371">
        <v>24</v>
      </c>
      <c r="AC2371" t="s">
        <v>132</v>
      </c>
      <c r="AD2371" t="s">
        <v>320</v>
      </c>
      <c r="AE2371" t="str">
        <f t="shared" si="73"/>
        <v>COLÉGIO OLIMPO GOIÂNIA</v>
      </c>
      <c r="AG2371">
        <v>33</v>
      </c>
      <c r="AH2371">
        <v>9</v>
      </c>
      <c r="AI2371" t="s">
        <v>54</v>
      </c>
      <c r="AK2371">
        <v>0</v>
      </c>
      <c r="AM2371">
        <v>0</v>
      </c>
      <c r="AP2371" t="s">
        <v>335</v>
      </c>
    </row>
    <row r="2372" spans="1:42" customFormat="1">
      <c r="A2372">
        <v>132099</v>
      </c>
      <c r="B2372" t="s">
        <v>3712</v>
      </c>
      <c r="C2372" t="s">
        <v>3713</v>
      </c>
      <c r="D2372" s="18">
        <v>0</v>
      </c>
      <c r="E2372" s="13">
        <v>41740</v>
      </c>
      <c r="F2372" s="14">
        <v>0.41554398148148147</v>
      </c>
      <c r="G2372" s="18">
        <v>15</v>
      </c>
      <c r="H2372">
        <v>0</v>
      </c>
      <c r="I2372" s="21">
        <f t="shared" ref="I2372:I2435" si="74">I2371 + (D2372-G2372)</f>
        <v>-3185275.9089999925</v>
      </c>
      <c r="M2372">
        <v>52610</v>
      </c>
      <c r="N2372">
        <v>7</v>
      </c>
      <c r="O2372" t="s">
        <v>44</v>
      </c>
      <c r="P2372">
        <v>1</v>
      </c>
      <c r="R2372">
        <v>575</v>
      </c>
      <c r="S2372" s="13">
        <v>41779</v>
      </c>
      <c r="T2372" s="13">
        <v>41779</v>
      </c>
      <c r="W2372">
        <v>2014</v>
      </c>
      <c r="X2372">
        <v>7</v>
      </c>
      <c r="AC2372" t="s">
        <v>61</v>
      </c>
      <c r="AD2372" t="s">
        <v>320</v>
      </c>
      <c r="AE2372" t="str">
        <f t="shared" ref="AE2372:AE2435" si="75">ACHA_INSTITUICAO(AC2372)</f>
        <v>COLÉGIO OLIMPO GOIÂNIA</v>
      </c>
      <c r="AG2372">
        <v>52</v>
      </c>
      <c r="AH2372">
        <v>9</v>
      </c>
      <c r="AI2372" t="s">
        <v>54</v>
      </c>
      <c r="AK2372">
        <v>0</v>
      </c>
      <c r="AM2372">
        <v>0</v>
      </c>
      <c r="AP2372" t="s">
        <v>327</v>
      </c>
    </row>
    <row r="2373" spans="1:42" customFormat="1">
      <c r="A2373">
        <v>132100</v>
      </c>
      <c r="B2373" t="s">
        <v>3714</v>
      </c>
      <c r="C2373" t="s">
        <v>3715</v>
      </c>
      <c r="D2373" s="18">
        <v>0</v>
      </c>
      <c r="E2373" s="13">
        <v>41740</v>
      </c>
      <c r="F2373" s="14">
        <v>0.41554398148148147</v>
      </c>
      <c r="G2373" s="18">
        <v>15</v>
      </c>
      <c r="H2373">
        <v>0</v>
      </c>
      <c r="I2373" s="21">
        <f t="shared" si="74"/>
        <v>-3185290.9089999925</v>
      </c>
      <c r="M2373">
        <v>52611</v>
      </c>
      <c r="N2373">
        <v>7</v>
      </c>
      <c r="O2373" t="s">
        <v>44</v>
      </c>
      <c r="P2373">
        <v>1</v>
      </c>
      <c r="R2373">
        <v>575</v>
      </c>
      <c r="S2373" s="13">
        <v>41779</v>
      </c>
      <c r="T2373" s="13">
        <v>41779</v>
      </c>
      <c r="W2373">
        <v>2014</v>
      </c>
      <c r="X2373">
        <v>7</v>
      </c>
      <c r="AC2373" t="s">
        <v>61</v>
      </c>
      <c r="AD2373" t="s">
        <v>320</v>
      </c>
      <c r="AE2373" t="str">
        <f t="shared" si="75"/>
        <v>COLÉGIO OLIMPO GOIÂNIA</v>
      </c>
      <c r="AG2373">
        <v>52</v>
      </c>
      <c r="AH2373">
        <v>9</v>
      </c>
      <c r="AI2373" t="s">
        <v>54</v>
      </c>
      <c r="AK2373">
        <v>0</v>
      </c>
      <c r="AM2373">
        <v>0</v>
      </c>
      <c r="AP2373" t="s">
        <v>327</v>
      </c>
    </row>
    <row r="2374" spans="1:42" customFormat="1">
      <c r="A2374">
        <v>132101</v>
      </c>
      <c r="B2374" t="s">
        <v>3716</v>
      </c>
      <c r="C2374" t="s">
        <v>3717</v>
      </c>
      <c r="D2374" s="18">
        <v>0</v>
      </c>
      <c r="E2374" s="13">
        <v>41740</v>
      </c>
      <c r="F2374" s="14">
        <v>0.41554398148148147</v>
      </c>
      <c r="G2374" s="18">
        <v>15</v>
      </c>
      <c r="H2374">
        <v>0</v>
      </c>
      <c r="I2374" s="21">
        <f t="shared" si="74"/>
        <v>-3185305.9089999925</v>
      </c>
      <c r="M2374">
        <v>52612</v>
      </c>
      <c r="N2374">
        <v>7</v>
      </c>
      <c r="O2374" t="s">
        <v>44</v>
      </c>
      <c r="P2374">
        <v>1</v>
      </c>
      <c r="R2374">
        <v>575</v>
      </c>
      <c r="S2374" s="13">
        <v>41779</v>
      </c>
      <c r="T2374" s="13">
        <v>41779</v>
      </c>
      <c r="W2374">
        <v>2014</v>
      </c>
      <c r="X2374">
        <v>7</v>
      </c>
      <c r="AC2374" t="s">
        <v>61</v>
      </c>
      <c r="AD2374" t="s">
        <v>320</v>
      </c>
      <c r="AE2374" t="str">
        <f t="shared" si="75"/>
        <v>COLÉGIO OLIMPO GOIÂNIA</v>
      </c>
      <c r="AG2374">
        <v>52</v>
      </c>
      <c r="AH2374">
        <v>9</v>
      </c>
      <c r="AI2374" t="s">
        <v>54</v>
      </c>
      <c r="AK2374">
        <v>0</v>
      </c>
      <c r="AM2374">
        <v>0</v>
      </c>
      <c r="AP2374" t="s">
        <v>327</v>
      </c>
    </row>
    <row r="2375" spans="1:42" customFormat="1">
      <c r="A2375">
        <v>132102</v>
      </c>
      <c r="B2375" t="s">
        <v>3718</v>
      </c>
      <c r="C2375" t="s">
        <v>3719</v>
      </c>
      <c r="D2375" s="18">
        <v>0</v>
      </c>
      <c r="E2375" s="13">
        <v>41740</v>
      </c>
      <c r="F2375" s="14">
        <v>0.41554398148148147</v>
      </c>
      <c r="G2375" s="18">
        <v>15</v>
      </c>
      <c r="H2375">
        <v>0</v>
      </c>
      <c r="I2375" s="21">
        <f t="shared" si="74"/>
        <v>-3185320.9089999925</v>
      </c>
      <c r="M2375">
        <v>52613</v>
      </c>
      <c r="N2375">
        <v>7</v>
      </c>
      <c r="O2375" t="s">
        <v>44</v>
      </c>
      <c r="P2375">
        <v>1</v>
      </c>
      <c r="R2375">
        <v>575</v>
      </c>
      <c r="S2375" s="13">
        <v>41779</v>
      </c>
      <c r="T2375" s="13">
        <v>41779</v>
      </c>
      <c r="W2375">
        <v>2014</v>
      </c>
      <c r="X2375">
        <v>7</v>
      </c>
      <c r="AC2375" t="s">
        <v>61</v>
      </c>
      <c r="AD2375" t="s">
        <v>320</v>
      </c>
      <c r="AE2375" t="str">
        <f t="shared" si="75"/>
        <v>COLÉGIO OLIMPO GOIÂNIA</v>
      </c>
      <c r="AG2375">
        <v>52</v>
      </c>
      <c r="AH2375">
        <v>9</v>
      </c>
      <c r="AI2375" t="s">
        <v>54</v>
      </c>
      <c r="AK2375">
        <v>0</v>
      </c>
      <c r="AM2375">
        <v>0</v>
      </c>
      <c r="AP2375" t="s">
        <v>327</v>
      </c>
    </row>
    <row r="2376" spans="1:42" customFormat="1">
      <c r="A2376">
        <v>132103</v>
      </c>
      <c r="B2376" t="s">
        <v>3720</v>
      </c>
      <c r="C2376" t="s">
        <v>3721</v>
      </c>
      <c r="D2376" s="18">
        <v>0</v>
      </c>
      <c r="E2376" s="13">
        <v>41740</v>
      </c>
      <c r="F2376" s="14">
        <v>0.41554398148148147</v>
      </c>
      <c r="G2376" s="18">
        <v>3.7</v>
      </c>
      <c r="H2376">
        <v>0</v>
      </c>
      <c r="I2376" s="21">
        <f t="shared" si="74"/>
        <v>-3185324.6089999927</v>
      </c>
      <c r="M2376">
        <v>52605</v>
      </c>
      <c r="N2376">
        <v>7</v>
      </c>
      <c r="O2376" t="s">
        <v>44</v>
      </c>
      <c r="P2376">
        <v>1</v>
      </c>
      <c r="R2376">
        <v>575</v>
      </c>
      <c r="S2376" s="13">
        <v>41779</v>
      </c>
      <c r="T2376" s="13">
        <v>41779</v>
      </c>
      <c r="W2376">
        <v>2014</v>
      </c>
      <c r="X2376">
        <v>7</v>
      </c>
      <c r="AC2376" t="s">
        <v>61</v>
      </c>
      <c r="AD2376" t="s">
        <v>320</v>
      </c>
      <c r="AE2376" t="str">
        <f t="shared" si="75"/>
        <v>COLÉGIO OLIMPO GOIÂNIA</v>
      </c>
      <c r="AG2376">
        <v>52</v>
      </c>
      <c r="AH2376">
        <v>9</v>
      </c>
      <c r="AI2376" t="s">
        <v>54</v>
      </c>
      <c r="AK2376">
        <v>0</v>
      </c>
      <c r="AM2376">
        <v>0</v>
      </c>
      <c r="AP2376" t="s">
        <v>327</v>
      </c>
    </row>
    <row r="2377" spans="1:42" customFormat="1">
      <c r="A2377">
        <v>132104</v>
      </c>
      <c r="B2377" t="s">
        <v>3722</v>
      </c>
      <c r="C2377" t="s">
        <v>3723</v>
      </c>
      <c r="D2377" s="18">
        <v>0</v>
      </c>
      <c r="E2377" s="13">
        <v>41740</v>
      </c>
      <c r="F2377" s="14">
        <v>0.41554398148148147</v>
      </c>
      <c r="G2377" s="18">
        <v>230</v>
      </c>
      <c r="H2377">
        <v>0</v>
      </c>
      <c r="I2377" s="21">
        <f t="shared" si="74"/>
        <v>-3185554.6089999927</v>
      </c>
      <c r="M2377">
        <v>52616</v>
      </c>
      <c r="N2377">
        <v>7</v>
      </c>
      <c r="O2377" t="s">
        <v>44</v>
      </c>
      <c r="P2377">
        <v>1</v>
      </c>
      <c r="R2377">
        <v>575</v>
      </c>
      <c r="S2377" s="13">
        <v>41779</v>
      </c>
      <c r="T2377" s="13">
        <v>41779</v>
      </c>
      <c r="W2377">
        <v>2014</v>
      </c>
      <c r="X2377">
        <v>7</v>
      </c>
      <c r="AC2377" t="s">
        <v>61</v>
      </c>
      <c r="AD2377" t="s">
        <v>320</v>
      </c>
      <c r="AE2377" t="str">
        <f t="shared" si="75"/>
        <v>COLÉGIO OLIMPO GOIÂNIA</v>
      </c>
      <c r="AG2377">
        <v>52</v>
      </c>
      <c r="AH2377">
        <v>9</v>
      </c>
      <c r="AI2377" t="s">
        <v>54</v>
      </c>
      <c r="AK2377">
        <v>0</v>
      </c>
      <c r="AM2377">
        <v>0</v>
      </c>
      <c r="AP2377" t="s">
        <v>327</v>
      </c>
    </row>
    <row r="2378" spans="1:42" customFormat="1">
      <c r="A2378">
        <v>132098</v>
      </c>
      <c r="B2378" t="s">
        <v>3724</v>
      </c>
      <c r="C2378" t="s">
        <v>3725</v>
      </c>
      <c r="D2378" s="18">
        <v>0</v>
      </c>
      <c r="E2378" s="13">
        <v>41740</v>
      </c>
      <c r="F2378" s="14">
        <v>0.41554398148148147</v>
      </c>
      <c r="G2378" s="18">
        <v>15</v>
      </c>
      <c r="H2378">
        <v>0</v>
      </c>
      <c r="I2378" s="21">
        <f t="shared" si="74"/>
        <v>-3185569.6089999927</v>
      </c>
      <c r="M2378">
        <v>52609</v>
      </c>
      <c r="N2378">
        <v>7</v>
      </c>
      <c r="O2378" t="s">
        <v>44</v>
      </c>
      <c r="P2378">
        <v>1</v>
      </c>
      <c r="R2378">
        <v>575</v>
      </c>
      <c r="S2378" s="13">
        <v>41779</v>
      </c>
      <c r="T2378" s="13">
        <v>41779</v>
      </c>
      <c r="W2378">
        <v>2014</v>
      </c>
      <c r="X2378">
        <v>7</v>
      </c>
      <c r="AC2378" t="s">
        <v>61</v>
      </c>
      <c r="AD2378" t="s">
        <v>320</v>
      </c>
      <c r="AE2378" t="str">
        <f t="shared" si="75"/>
        <v>COLÉGIO OLIMPO GOIÂNIA</v>
      </c>
      <c r="AG2378">
        <v>52</v>
      </c>
      <c r="AH2378">
        <v>9</v>
      </c>
      <c r="AI2378" t="s">
        <v>54</v>
      </c>
      <c r="AK2378">
        <v>0</v>
      </c>
      <c r="AM2378">
        <v>0</v>
      </c>
      <c r="AP2378" t="s">
        <v>327</v>
      </c>
    </row>
    <row r="2379" spans="1:42" customFormat="1">
      <c r="A2379">
        <v>132094</v>
      </c>
      <c r="B2379" t="s">
        <v>3726</v>
      </c>
      <c r="C2379" t="s">
        <v>3727</v>
      </c>
      <c r="D2379" s="18">
        <v>0</v>
      </c>
      <c r="E2379" s="13">
        <v>41740</v>
      </c>
      <c r="F2379" s="14">
        <v>0.41554398148148147</v>
      </c>
      <c r="G2379" s="18">
        <v>15</v>
      </c>
      <c r="H2379">
        <v>0</v>
      </c>
      <c r="I2379" s="21">
        <f t="shared" si="74"/>
        <v>-3185584.6089999927</v>
      </c>
      <c r="M2379">
        <v>52614</v>
      </c>
      <c r="N2379">
        <v>7</v>
      </c>
      <c r="O2379" t="s">
        <v>44</v>
      </c>
      <c r="P2379">
        <v>1</v>
      </c>
      <c r="R2379">
        <v>575</v>
      </c>
      <c r="S2379" s="13">
        <v>41779</v>
      </c>
      <c r="T2379" s="13">
        <v>41779</v>
      </c>
      <c r="W2379">
        <v>2014</v>
      </c>
      <c r="X2379">
        <v>7</v>
      </c>
      <c r="AC2379" t="s">
        <v>61</v>
      </c>
      <c r="AD2379" t="s">
        <v>320</v>
      </c>
      <c r="AE2379" t="str">
        <f t="shared" si="75"/>
        <v>COLÉGIO OLIMPO GOIÂNIA</v>
      </c>
      <c r="AG2379">
        <v>52</v>
      </c>
      <c r="AH2379">
        <v>9</v>
      </c>
      <c r="AI2379" t="s">
        <v>54</v>
      </c>
      <c r="AK2379">
        <v>0</v>
      </c>
      <c r="AM2379">
        <v>0</v>
      </c>
      <c r="AP2379" t="s">
        <v>327</v>
      </c>
    </row>
    <row r="2380" spans="1:42" customFormat="1">
      <c r="A2380">
        <v>132093</v>
      </c>
      <c r="B2380" t="s">
        <v>3728</v>
      </c>
      <c r="C2380" t="s">
        <v>3729</v>
      </c>
      <c r="D2380" s="18">
        <v>0</v>
      </c>
      <c r="E2380" s="13">
        <v>41740</v>
      </c>
      <c r="F2380" s="14">
        <v>0.41554398148148147</v>
      </c>
      <c r="G2380" s="18">
        <v>8.16</v>
      </c>
      <c r="H2380">
        <v>0</v>
      </c>
      <c r="I2380" s="21">
        <f t="shared" si="74"/>
        <v>-3185592.7689999929</v>
      </c>
      <c r="M2380">
        <v>52615</v>
      </c>
      <c r="N2380">
        <v>7</v>
      </c>
      <c r="O2380" t="s">
        <v>44</v>
      </c>
      <c r="P2380">
        <v>1</v>
      </c>
      <c r="R2380">
        <v>575</v>
      </c>
      <c r="S2380" s="13">
        <v>41779</v>
      </c>
      <c r="T2380" s="13">
        <v>41779</v>
      </c>
      <c r="W2380">
        <v>2014</v>
      </c>
      <c r="X2380">
        <v>7</v>
      </c>
      <c r="AC2380" t="s">
        <v>61</v>
      </c>
      <c r="AD2380" t="s">
        <v>320</v>
      </c>
      <c r="AE2380" t="str">
        <f t="shared" si="75"/>
        <v>COLÉGIO OLIMPO GOIÂNIA</v>
      </c>
      <c r="AG2380">
        <v>52</v>
      </c>
      <c r="AH2380">
        <v>9</v>
      </c>
      <c r="AI2380" t="s">
        <v>54</v>
      </c>
      <c r="AK2380">
        <v>0</v>
      </c>
      <c r="AM2380">
        <v>0</v>
      </c>
      <c r="AP2380" t="s">
        <v>327</v>
      </c>
    </row>
    <row r="2381" spans="1:42" customFormat="1">
      <c r="A2381">
        <v>132095</v>
      </c>
      <c r="B2381" t="s">
        <v>3730</v>
      </c>
      <c r="C2381" t="s">
        <v>3731</v>
      </c>
      <c r="D2381" s="18">
        <v>0</v>
      </c>
      <c r="E2381" s="13">
        <v>41740</v>
      </c>
      <c r="F2381" s="14">
        <v>0.41554398148148147</v>
      </c>
      <c r="G2381" s="18">
        <v>15</v>
      </c>
      <c r="H2381">
        <v>0</v>
      </c>
      <c r="I2381" s="21">
        <f t="shared" si="74"/>
        <v>-3185607.7689999929</v>
      </c>
      <c r="M2381">
        <v>52606</v>
      </c>
      <c r="N2381">
        <v>7</v>
      </c>
      <c r="O2381" t="s">
        <v>44</v>
      </c>
      <c r="P2381">
        <v>1</v>
      </c>
      <c r="R2381">
        <v>575</v>
      </c>
      <c r="S2381" s="13">
        <v>41779</v>
      </c>
      <c r="T2381" s="13">
        <v>41779</v>
      </c>
      <c r="W2381">
        <v>2014</v>
      </c>
      <c r="X2381">
        <v>7</v>
      </c>
      <c r="AC2381" t="s">
        <v>61</v>
      </c>
      <c r="AD2381" t="s">
        <v>320</v>
      </c>
      <c r="AE2381" t="str">
        <f t="shared" si="75"/>
        <v>COLÉGIO OLIMPO GOIÂNIA</v>
      </c>
      <c r="AG2381">
        <v>52</v>
      </c>
      <c r="AH2381">
        <v>9</v>
      </c>
      <c r="AI2381" t="s">
        <v>54</v>
      </c>
      <c r="AK2381">
        <v>0</v>
      </c>
      <c r="AM2381">
        <v>0</v>
      </c>
      <c r="AP2381" t="s">
        <v>327</v>
      </c>
    </row>
    <row r="2382" spans="1:42" customFormat="1">
      <c r="A2382">
        <v>132096</v>
      </c>
      <c r="B2382" t="s">
        <v>3732</v>
      </c>
      <c r="C2382" t="s">
        <v>3733</v>
      </c>
      <c r="D2382" s="18">
        <v>0</v>
      </c>
      <c r="E2382" s="13">
        <v>41740</v>
      </c>
      <c r="F2382" s="14">
        <v>0.41554398148148147</v>
      </c>
      <c r="G2382" s="18">
        <v>15</v>
      </c>
      <c r="H2382">
        <v>0</v>
      </c>
      <c r="I2382" s="21">
        <f t="shared" si="74"/>
        <v>-3185622.7689999929</v>
      </c>
      <c r="M2382">
        <v>52607</v>
      </c>
      <c r="N2382">
        <v>7</v>
      </c>
      <c r="O2382" t="s">
        <v>44</v>
      </c>
      <c r="P2382">
        <v>1</v>
      </c>
      <c r="R2382">
        <v>575</v>
      </c>
      <c r="S2382" s="13">
        <v>41779</v>
      </c>
      <c r="T2382" s="13">
        <v>41779</v>
      </c>
      <c r="W2382">
        <v>2014</v>
      </c>
      <c r="X2382">
        <v>7</v>
      </c>
      <c r="AC2382" t="s">
        <v>61</v>
      </c>
      <c r="AD2382" t="s">
        <v>320</v>
      </c>
      <c r="AE2382" t="str">
        <f t="shared" si="75"/>
        <v>COLÉGIO OLIMPO GOIÂNIA</v>
      </c>
      <c r="AG2382">
        <v>52</v>
      </c>
      <c r="AH2382">
        <v>9</v>
      </c>
      <c r="AI2382" t="s">
        <v>54</v>
      </c>
      <c r="AK2382">
        <v>0</v>
      </c>
      <c r="AM2382">
        <v>0</v>
      </c>
      <c r="AP2382" t="s">
        <v>327</v>
      </c>
    </row>
    <row r="2383" spans="1:42" customFormat="1">
      <c r="A2383">
        <v>132097</v>
      </c>
      <c r="B2383" t="s">
        <v>3734</v>
      </c>
      <c r="C2383" t="s">
        <v>3735</v>
      </c>
      <c r="D2383" s="18">
        <v>0</v>
      </c>
      <c r="E2383" s="13">
        <v>41740</v>
      </c>
      <c r="F2383" s="14">
        <v>0.41554398148148147</v>
      </c>
      <c r="G2383" s="18">
        <v>15</v>
      </c>
      <c r="H2383">
        <v>0</v>
      </c>
      <c r="I2383" s="21">
        <f t="shared" si="74"/>
        <v>-3185637.7689999929</v>
      </c>
      <c r="M2383">
        <v>52608</v>
      </c>
      <c r="N2383">
        <v>7</v>
      </c>
      <c r="O2383" t="s">
        <v>44</v>
      </c>
      <c r="P2383">
        <v>1</v>
      </c>
      <c r="R2383">
        <v>575</v>
      </c>
      <c r="S2383" s="13">
        <v>41779</v>
      </c>
      <c r="T2383" s="13">
        <v>41779</v>
      </c>
      <c r="W2383">
        <v>2014</v>
      </c>
      <c r="X2383">
        <v>7</v>
      </c>
      <c r="AC2383" t="s">
        <v>61</v>
      </c>
      <c r="AD2383" t="s">
        <v>320</v>
      </c>
      <c r="AE2383" t="str">
        <f t="shared" si="75"/>
        <v>COLÉGIO OLIMPO GOIÂNIA</v>
      </c>
      <c r="AG2383">
        <v>52</v>
      </c>
      <c r="AH2383">
        <v>9</v>
      </c>
      <c r="AI2383" t="s">
        <v>54</v>
      </c>
      <c r="AK2383">
        <v>0</v>
      </c>
      <c r="AM2383">
        <v>0</v>
      </c>
      <c r="AP2383" t="s">
        <v>327</v>
      </c>
    </row>
    <row r="2384" spans="1:42" customFormat="1">
      <c r="A2384">
        <v>132136</v>
      </c>
      <c r="B2384" t="s">
        <v>3736</v>
      </c>
      <c r="C2384" t="s">
        <v>3737</v>
      </c>
      <c r="D2384" s="18">
        <v>0</v>
      </c>
      <c r="E2384" s="13">
        <v>41740</v>
      </c>
      <c r="F2384" s="14">
        <v>0.4177777777777778</v>
      </c>
      <c r="G2384" s="18">
        <v>2582.41</v>
      </c>
      <c r="H2384">
        <v>0</v>
      </c>
      <c r="I2384" s="21">
        <f t="shared" si="74"/>
        <v>-3188220.178999993</v>
      </c>
      <c r="M2384">
        <v>31852</v>
      </c>
      <c r="N2384">
        <v>7</v>
      </c>
      <c r="O2384" t="s">
        <v>44</v>
      </c>
      <c r="P2384">
        <v>1</v>
      </c>
      <c r="R2384">
        <v>506</v>
      </c>
      <c r="S2384" s="13">
        <v>41779</v>
      </c>
      <c r="T2384" s="13">
        <v>41779</v>
      </c>
      <c r="W2384">
        <v>2014</v>
      </c>
      <c r="X2384">
        <v>7</v>
      </c>
      <c r="AC2384" t="s">
        <v>100</v>
      </c>
      <c r="AD2384" t="s">
        <v>320</v>
      </c>
      <c r="AE2384" t="str">
        <f t="shared" si="75"/>
        <v>COLÉGIO OLIMPO GOIÂNIA</v>
      </c>
      <c r="AG2384">
        <v>52</v>
      </c>
      <c r="AH2384">
        <v>9</v>
      </c>
      <c r="AI2384" t="s">
        <v>54</v>
      </c>
      <c r="AK2384">
        <v>0</v>
      </c>
      <c r="AM2384">
        <v>0</v>
      </c>
      <c r="AP2384" t="s">
        <v>327</v>
      </c>
    </row>
    <row r="2385" spans="1:42" customFormat="1">
      <c r="A2385">
        <v>125264</v>
      </c>
      <c r="B2385">
        <v>140754</v>
      </c>
      <c r="C2385" t="s">
        <v>3738</v>
      </c>
      <c r="D2385" s="18">
        <v>1384.26</v>
      </c>
      <c r="E2385" s="13">
        <v>41740</v>
      </c>
      <c r="F2385" s="14">
        <v>0.42399305555555555</v>
      </c>
      <c r="G2385" s="18">
        <v>0</v>
      </c>
      <c r="H2385">
        <v>0</v>
      </c>
      <c r="I2385" s="21">
        <f t="shared" si="74"/>
        <v>-3186835.9189999932</v>
      </c>
      <c r="L2385">
        <v>140754</v>
      </c>
      <c r="N2385">
        <v>8</v>
      </c>
      <c r="O2385" t="s">
        <v>63</v>
      </c>
      <c r="P2385">
        <v>1</v>
      </c>
      <c r="R2385">
        <v>2</v>
      </c>
      <c r="S2385" s="13">
        <v>41746</v>
      </c>
      <c r="T2385" s="13">
        <v>41746</v>
      </c>
      <c r="W2385">
        <v>2014</v>
      </c>
      <c r="X2385">
        <v>8</v>
      </c>
      <c r="AC2385" t="s">
        <v>48</v>
      </c>
      <c r="AD2385" t="s">
        <v>319</v>
      </c>
      <c r="AE2385" t="str">
        <f t="shared" si="75"/>
        <v>COLÉGIO OLIMPO GOIÂNIA</v>
      </c>
      <c r="AG2385">
        <v>4</v>
      </c>
      <c r="AH2385">
        <v>8</v>
      </c>
      <c r="AI2385" t="s">
        <v>52</v>
      </c>
      <c r="AK2385">
        <v>0</v>
      </c>
      <c r="AM2385">
        <v>0</v>
      </c>
      <c r="AP2385" t="s">
        <v>418</v>
      </c>
    </row>
    <row r="2386" spans="1:42" customFormat="1">
      <c r="A2386">
        <v>125265</v>
      </c>
      <c r="B2386">
        <v>144563</v>
      </c>
      <c r="C2386" t="s">
        <v>3739</v>
      </c>
      <c r="D2386" s="18">
        <v>1422.8</v>
      </c>
      <c r="E2386" s="13">
        <v>41740</v>
      </c>
      <c r="F2386" s="14">
        <v>0.42480324074074072</v>
      </c>
      <c r="G2386" s="18">
        <v>0</v>
      </c>
      <c r="H2386">
        <v>0</v>
      </c>
      <c r="I2386" s="21">
        <f t="shared" si="74"/>
        <v>-3185413.1189999934</v>
      </c>
      <c r="L2386">
        <v>144563</v>
      </c>
      <c r="N2386">
        <v>8</v>
      </c>
      <c r="O2386" t="s">
        <v>63</v>
      </c>
      <c r="P2386">
        <v>1</v>
      </c>
      <c r="R2386">
        <v>2</v>
      </c>
      <c r="S2386" s="13">
        <v>41746</v>
      </c>
      <c r="T2386" s="13">
        <v>41746</v>
      </c>
      <c r="W2386">
        <v>2014</v>
      </c>
      <c r="X2386">
        <v>8</v>
      </c>
      <c r="AC2386" t="s">
        <v>48</v>
      </c>
      <c r="AD2386" t="s">
        <v>319</v>
      </c>
      <c r="AE2386" t="str">
        <f t="shared" si="75"/>
        <v>COLÉGIO OLIMPO GOIÂNIA</v>
      </c>
      <c r="AG2386">
        <v>4</v>
      </c>
      <c r="AH2386">
        <v>8</v>
      </c>
      <c r="AI2386" t="s">
        <v>52</v>
      </c>
      <c r="AK2386">
        <v>0</v>
      </c>
      <c r="AM2386">
        <v>0</v>
      </c>
      <c r="AP2386" t="s">
        <v>418</v>
      </c>
    </row>
    <row r="2387" spans="1:42" customFormat="1">
      <c r="A2387">
        <v>134539</v>
      </c>
      <c r="B2387" t="s">
        <v>3740</v>
      </c>
      <c r="C2387" t="s">
        <v>3741</v>
      </c>
      <c r="D2387" s="18">
        <v>0</v>
      </c>
      <c r="E2387" s="13">
        <v>41740</v>
      </c>
      <c r="F2387" s="14">
        <v>0.43186342592592591</v>
      </c>
      <c r="G2387" s="18">
        <v>793.7</v>
      </c>
      <c r="H2387">
        <v>0</v>
      </c>
      <c r="I2387" s="21">
        <f t="shared" si="74"/>
        <v>-3186206.8189999936</v>
      </c>
      <c r="M2387">
        <v>45028</v>
      </c>
      <c r="N2387">
        <v>24</v>
      </c>
      <c r="O2387" t="s">
        <v>68</v>
      </c>
      <c r="P2387">
        <v>1</v>
      </c>
      <c r="R2387">
        <v>1587</v>
      </c>
      <c r="S2387" s="13">
        <v>41785</v>
      </c>
      <c r="T2387" s="13">
        <v>41785</v>
      </c>
      <c r="W2387">
        <v>2014</v>
      </c>
      <c r="X2387">
        <v>24</v>
      </c>
      <c r="AC2387" t="s">
        <v>3742</v>
      </c>
      <c r="AD2387" t="s">
        <v>319</v>
      </c>
      <c r="AE2387" t="str">
        <f t="shared" si="75"/>
        <v>COLÉGIO OLIMPO UBERLÂNDIA</v>
      </c>
      <c r="AG2387">
        <v>12</v>
      </c>
      <c r="AH2387">
        <v>9</v>
      </c>
      <c r="AI2387" t="s">
        <v>54</v>
      </c>
      <c r="AK2387">
        <v>0</v>
      </c>
      <c r="AM2387">
        <v>0</v>
      </c>
      <c r="AP2387" t="s">
        <v>355</v>
      </c>
    </row>
    <row r="2388" spans="1:42" customFormat="1">
      <c r="A2388">
        <v>134540</v>
      </c>
      <c r="B2388" t="s">
        <v>3743</v>
      </c>
      <c r="C2388" t="s">
        <v>3744</v>
      </c>
      <c r="D2388" s="18">
        <v>0</v>
      </c>
      <c r="E2388" s="13">
        <v>41740</v>
      </c>
      <c r="F2388" s="14">
        <v>0.43206018518518513</v>
      </c>
      <c r="G2388" s="18">
        <v>1527.22</v>
      </c>
      <c r="H2388">
        <v>0</v>
      </c>
      <c r="I2388" s="21">
        <f t="shared" si="74"/>
        <v>-3187734.0389999938</v>
      </c>
      <c r="M2388">
        <v>50462</v>
      </c>
      <c r="N2388">
        <v>24</v>
      </c>
      <c r="O2388" t="s">
        <v>68</v>
      </c>
      <c r="P2388">
        <v>1</v>
      </c>
      <c r="R2388">
        <v>1414</v>
      </c>
      <c r="S2388" s="13">
        <v>41785</v>
      </c>
      <c r="T2388" s="13">
        <v>41785</v>
      </c>
      <c r="W2388">
        <v>2014</v>
      </c>
      <c r="X2388">
        <v>24</v>
      </c>
      <c r="AC2388" t="s">
        <v>79</v>
      </c>
      <c r="AD2388" t="s">
        <v>319</v>
      </c>
      <c r="AE2388" t="str">
        <f t="shared" si="75"/>
        <v>COLÉGIO OLIMPO GOIÂNIA</v>
      </c>
      <c r="AG2388">
        <v>12</v>
      </c>
      <c r="AH2388">
        <v>9</v>
      </c>
      <c r="AI2388" t="s">
        <v>54</v>
      </c>
      <c r="AK2388">
        <v>0</v>
      </c>
      <c r="AM2388">
        <v>0</v>
      </c>
      <c r="AP2388" t="s">
        <v>355</v>
      </c>
    </row>
    <row r="2389" spans="1:42" customFormat="1">
      <c r="A2389">
        <v>134541</v>
      </c>
      <c r="B2389" t="s">
        <v>3745</v>
      </c>
      <c r="C2389" t="s">
        <v>3746</v>
      </c>
      <c r="D2389" s="18">
        <v>0</v>
      </c>
      <c r="E2389" s="13">
        <v>41740</v>
      </c>
      <c r="F2389" s="14">
        <v>0.4322685185185185</v>
      </c>
      <c r="G2389" s="18">
        <v>3929.59</v>
      </c>
      <c r="H2389">
        <v>0</v>
      </c>
      <c r="I2389" s="21">
        <f t="shared" si="74"/>
        <v>-3191663.6289999937</v>
      </c>
      <c r="M2389">
        <v>50471</v>
      </c>
      <c r="N2389">
        <v>24</v>
      </c>
      <c r="O2389" t="s">
        <v>68</v>
      </c>
      <c r="P2389">
        <v>1</v>
      </c>
      <c r="R2389">
        <v>1414</v>
      </c>
      <c r="S2389" s="13">
        <v>41785</v>
      </c>
      <c r="T2389" s="13">
        <v>41785</v>
      </c>
      <c r="W2389">
        <v>2014</v>
      </c>
      <c r="X2389">
        <v>24</v>
      </c>
      <c r="AC2389" t="s">
        <v>79</v>
      </c>
      <c r="AD2389" t="s">
        <v>319</v>
      </c>
      <c r="AE2389" t="str">
        <f t="shared" si="75"/>
        <v>COLÉGIO OLIMPO GOIÂNIA</v>
      </c>
      <c r="AG2389">
        <v>12</v>
      </c>
      <c r="AH2389">
        <v>9</v>
      </c>
      <c r="AI2389" t="s">
        <v>54</v>
      </c>
      <c r="AK2389">
        <v>0</v>
      </c>
      <c r="AM2389">
        <v>0</v>
      </c>
      <c r="AP2389" t="s">
        <v>355</v>
      </c>
    </row>
    <row r="2390" spans="1:42" customFormat="1">
      <c r="A2390">
        <v>134542</v>
      </c>
      <c r="B2390" t="s">
        <v>3747</v>
      </c>
      <c r="C2390" t="s">
        <v>3748</v>
      </c>
      <c r="D2390" s="18">
        <v>0</v>
      </c>
      <c r="E2390" s="13">
        <v>41740</v>
      </c>
      <c r="F2390" s="14">
        <v>0.43270833333333331</v>
      </c>
      <c r="G2390" s="18">
        <v>3825.3</v>
      </c>
      <c r="H2390">
        <v>0</v>
      </c>
      <c r="I2390" s="21">
        <f t="shared" si="74"/>
        <v>-3195488.9289999935</v>
      </c>
      <c r="M2390">
        <v>50473</v>
      </c>
      <c r="N2390">
        <v>24</v>
      </c>
      <c r="O2390" t="s">
        <v>68</v>
      </c>
      <c r="P2390">
        <v>1</v>
      </c>
      <c r="R2390">
        <v>1414</v>
      </c>
      <c r="S2390" s="13">
        <v>41785</v>
      </c>
      <c r="T2390" s="13">
        <v>41785</v>
      </c>
      <c r="W2390">
        <v>2014</v>
      </c>
      <c r="X2390">
        <v>24</v>
      </c>
      <c r="AC2390" t="s">
        <v>79</v>
      </c>
      <c r="AD2390" t="s">
        <v>319</v>
      </c>
      <c r="AE2390" t="str">
        <f t="shared" si="75"/>
        <v>COLÉGIO OLIMPO GOIÂNIA</v>
      </c>
      <c r="AG2390">
        <v>12</v>
      </c>
      <c r="AH2390">
        <v>9</v>
      </c>
      <c r="AI2390" t="s">
        <v>54</v>
      </c>
      <c r="AK2390">
        <v>0</v>
      </c>
      <c r="AM2390">
        <v>0</v>
      </c>
      <c r="AP2390" t="s">
        <v>355</v>
      </c>
    </row>
    <row r="2391" spans="1:42" customFormat="1">
      <c r="A2391">
        <v>134543</v>
      </c>
      <c r="B2391" t="s">
        <v>3749</v>
      </c>
      <c r="C2391" t="s">
        <v>3750</v>
      </c>
      <c r="D2391" s="18">
        <v>0</v>
      </c>
      <c r="E2391" s="13">
        <v>41740</v>
      </c>
      <c r="F2391" s="14">
        <v>0.43293981481481486</v>
      </c>
      <c r="G2391" s="18">
        <v>3501.25</v>
      </c>
      <c r="H2391">
        <v>0</v>
      </c>
      <c r="I2391" s="21">
        <f t="shared" si="74"/>
        <v>-3198990.1789999935</v>
      </c>
      <c r="M2391">
        <v>50475</v>
      </c>
      <c r="N2391">
        <v>24</v>
      </c>
      <c r="O2391" t="s">
        <v>68</v>
      </c>
      <c r="P2391">
        <v>1</v>
      </c>
      <c r="R2391">
        <v>1414</v>
      </c>
      <c r="S2391" s="13">
        <v>41785</v>
      </c>
      <c r="T2391" s="13">
        <v>41785</v>
      </c>
      <c r="W2391">
        <v>2014</v>
      </c>
      <c r="X2391">
        <v>24</v>
      </c>
      <c r="AC2391" t="s">
        <v>79</v>
      </c>
      <c r="AD2391" t="s">
        <v>319</v>
      </c>
      <c r="AE2391" t="str">
        <f t="shared" si="75"/>
        <v>COLÉGIO OLIMPO GOIÂNIA</v>
      </c>
      <c r="AG2391">
        <v>12</v>
      </c>
      <c r="AH2391">
        <v>9</v>
      </c>
      <c r="AI2391" t="s">
        <v>54</v>
      </c>
      <c r="AK2391">
        <v>0</v>
      </c>
      <c r="AM2391">
        <v>0</v>
      </c>
      <c r="AP2391" t="s">
        <v>355</v>
      </c>
    </row>
    <row r="2392" spans="1:42" customFormat="1">
      <c r="A2392">
        <v>134544</v>
      </c>
      <c r="B2392" t="s">
        <v>3751</v>
      </c>
      <c r="C2392" t="s">
        <v>3752</v>
      </c>
      <c r="D2392" s="18">
        <v>0</v>
      </c>
      <c r="E2392" s="13">
        <v>41740</v>
      </c>
      <c r="F2392" s="14">
        <v>0.43343749999999998</v>
      </c>
      <c r="G2392" s="18">
        <v>4650.84</v>
      </c>
      <c r="H2392">
        <v>0</v>
      </c>
      <c r="I2392" s="21">
        <f t="shared" si="74"/>
        <v>-3203641.0189999933</v>
      </c>
      <c r="M2392">
        <v>50477</v>
      </c>
      <c r="N2392">
        <v>24</v>
      </c>
      <c r="O2392" t="s">
        <v>68</v>
      </c>
      <c r="P2392">
        <v>1</v>
      </c>
      <c r="R2392">
        <v>1414</v>
      </c>
      <c r="S2392" s="13">
        <v>41785</v>
      </c>
      <c r="T2392" s="13">
        <v>41785</v>
      </c>
      <c r="W2392">
        <v>2014</v>
      </c>
      <c r="X2392">
        <v>24</v>
      </c>
      <c r="AC2392" t="s">
        <v>79</v>
      </c>
      <c r="AD2392" t="s">
        <v>319</v>
      </c>
      <c r="AE2392" t="str">
        <f t="shared" si="75"/>
        <v>COLÉGIO OLIMPO GOIÂNIA</v>
      </c>
      <c r="AG2392">
        <v>12</v>
      </c>
      <c r="AH2392">
        <v>9</v>
      </c>
      <c r="AI2392" t="s">
        <v>54</v>
      </c>
      <c r="AK2392">
        <v>0</v>
      </c>
      <c r="AM2392">
        <v>0</v>
      </c>
      <c r="AP2392" t="s">
        <v>355</v>
      </c>
    </row>
    <row r="2393" spans="1:42" customFormat="1">
      <c r="A2393">
        <v>134545</v>
      </c>
      <c r="B2393" t="s">
        <v>3753</v>
      </c>
      <c r="C2393" t="s">
        <v>3754</v>
      </c>
      <c r="D2393" s="18">
        <v>0</v>
      </c>
      <c r="E2393" s="13">
        <v>41740</v>
      </c>
      <c r="F2393" s="14">
        <v>0.43363425925925925</v>
      </c>
      <c r="G2393" s="18">
        <v>2082.65</v>
      </c>
      <c r="H2393">
        <v>0</v>
      </c>
      <c r="I2393" s="21">
        <f t="shared" si="74"/>
        <v>-3205723.6689999932</v>
      </c>
      <c r="M2393">
        <v>50481</v>
      </c>
      <c r="N2393">
        <v>24</v>
      </c>
      <c r="O2393" t="s">
        <v>68</v>
      </c>
      <c r="P2393">
        <v>1</v>
      </c>
      <c r="R2393">
        <v>1414</v>
      </c>
      <c r="S2393" s="13">
        <v>41785</v>
      </c>
      <c r="T2393" s="13">
        <v>41785</v>
      </c>
      <c r="W2393">
        <v>2014</v>
      </c>
      <c r="X2393">
        <v>24</v>
      </c>
      <c r="AC2393" t="s">
        <v>79</v>
      </c>
      <c r="AD2393" t="s">
        <v>319</v>
      </c>
      <c r="AE2393" t="str">
        <f t="shared" si="75"/>
        <v>COLÉGIO OLIMPO GOIÂNIA</v>
      </c>
      <c r="AG2393">
        <v>12</v>
      </c>
      <c r="AH2393">
        <v>9</v>
      </c>
      <c r="AI2393" t="s">
        <v>54</v>
      </c>
      <c r="AK2393">
        <v>0</v>
      </c>
      <c r="AM2393">
        <v>0</v>
      </c>
      <c r="AP2393" t="s">
        <v>355</v>
      </c>
    </row>
    <row r="2394" spans="1:42" customFormat="1">
      <c r="A2394">
        <v>134546</v>
      </c>
      <c r="B2394" t="s">
        <v>3755</v>
      </c>
      <c r="C2394" t="s">
        <v>3756</v>
      </c>
      <c r="D2394" s="18">
        <v>0</v>
      </c>
      <c r="E2394" s="13">
        <v>41740</v>
      </c>
      <c r="F2394" s="14">
        <v>0.43427083333333333</v>
      </c>
      <c r="G2394" s="18">
        <v>4332.93</v>
      </c>
      <c r="H2394">
        <v>0</v>
      </c>
      <c r="I2394" s="21">
        <f t="shared" si="74"/>
        <v>-3210056.5989999934</v>
      </c>
      <c r="M2394">
        <v>50511</v>
      </c>
      <c r="N2394">
        <v>24</v>
      </c>
      <c r="O2394" t="s">
        <v>68</v>
      </c>
      <c r="P2394">
        <v>1</v>
      </c>
      <c r="R2394">
        <v>1414</v>
      </c>
      <c r="S2394" s="13">
        <v>41785</v>
      </c>
      <c r="T2394" s="13">
        <v>41785</v>
      </c>
      <c r="W2394">
        <v>2014</v>
      </c>
      <c r="X2394">
        <v>24</v>
      </c>
      <c r="AC2394" t="s">
        <v>79</v>
      </c>
      <c r="AD2394" t="s">
        <v>319</v>
      </c>
      <c r="AE2394" t="str">
        <f t="shared" si="75"/>
        <v>COLÉGIO OLIMPO GOIÂNIA</v>
      </c>
      <c r="AG2394">
        <v>12</v>
      </c>
      <c r="AH2394">
        <v>9</v>
      </c>
      <c r="AI2394" t="s">
        <v>54</v>
      </c>
      <c r="AK2394">
        <v>0</v>
      </c>
      <c r="AM2394">
        <v>0</v>
      </c>
      <c r="AP2394" t="s">
        <v>355</v>
      </c>
    </row>
    <row r="2395" spans="1:42" customFormat="1">
      <c r="A2395">
        <v>134547</v>
      </c>
      <c r="B2395" t="s">
        <v>3757</v>
      </c>
      <c r="C2395" t="s">
        <v>3758</v>
      </c>
      <c r="D2395" s="18">
        <v>0</v>
      </c>
      <c r="E2395" s="13">
        <v>41740</v>
      </c>
      <c r="F2395" s="14">
        <v>0.43458333333333332</v>
      </c>
      <c r="G2395" s="18">
        <v>3833.95</v>
      </c>
      <c r="H2395">
        <v>0</v>
      </c>
      <c r="I2395" s="21">
        <f t="shared" si="74"/>
        <v>-3213890.5489999936</v>
      </c>
      <c r="M2395">
        <v>50528</v>
      </c>
      <c r="N2395">
        <v>24</v>
      </c>
      <c r="O2395" t="s">
        <v>68</v>
      </c>
      <c r="P2395">
        <v>1</v>
      </c>
      <c r="R2395">
        <v>1414</v>
      </c>
      <c r="S2395" s="13">
        <v>41785</v>
      </c>
      <c r="T2395" s="13">
        <v>41785</v>
      </c>
      <c r="W2395">
        <v>2014</v>
      </c>
      <c r="X2395">
        <v>24</v>
      </c>
      <c r="AC2395" t="s">
        <v>79</v>
      </c>
      <c r="AD2395" t="s">
        <v>319</v>
      </c>
      <c r="AE2395" t="str">
        <f t="shared" si="75"/>
        <v>COLÉGIO OLIMPO GOIÂNIA</v>
      </c>
      <c r="AG2395">
        <v>12</v>
      </c>
      <c r="AH2395">
        <v>9</v>
      </c>
      <c r="AI2395" t="s">
        <v>54</v>
      </c>
      <c r="AK2395">
        <v>0</v>
      </c>
      <c r="AM2395">
        <v>0</v>
      </c>
      <c r="AP2395" t="s">
        <v>355</v>
      </c>
    </row>
    <row r="2396" spans="1:42" customFormat="1">
      <c r="A2396">
        <v>134548</v>
      </c>
      <c r="B2396" t="s">
        <v>3759</v>
      </c>
      <c r="C2396" t="s">
        <v>3760</v>
      </c>
      <c r="D2396" s="18">
        <v>0</v>
      </c>
      <c r="E2396" s="13">
        <v>41740</v>
      </c>
      <c r="F2396" s="14">
        <v>0.43519675925925921</v>
      </c>
      <c r="G2396" s="18">
        <v>4322.28</v>
      </c>
      <c r="H2396">
        <v>0</v>
      </c>
      <c r="I2396" s="21">
        <f t="shared" si="74"/>
        <v>-3218212.8289999934</v>
      </c>
      <c r="M2396">
        <v>50538</v>
      </c>
      <c r="N2396">
        <v>24</v>
      </c>
      <c r="O2396" t="s">
        <v>68</v>
      </c>
      <c r="P2396">
        <v>1</v>
      </c>
      <c r="R2396">
        <v>1546</v>
      </c>
      <c r="S2396" s="13">
        <v>41785</v>
      </c>
      <c r="T2396" s="13">
        <v>41785</v>
      </c>
      <c r="W2396">
        <v>2014</v>
      </c>
      <c r="X2396">
        <v>24</v>
      </c>
      <c r="AC2396" t="s">
        <v>164</v>
      </c>
      <c r="AD2396" t="s">
        <v>319</v>
      </c>
      <c r="AE2396" t="str">
        <f t="shared" si="75"/>
        <v>COLÉGIO OLIMPO ANÁPOLIS</v>
      </c>
      <c r="AG2396">
        <v>12</v>
      </c>
      <c r="AH2396">
        <v>9</v>
      </c>
      <c r="AI2396" t="s">
        <v>54</v>
      </c>
      <c r="AK2396">
        <v>0</v>
      </c>
      <c r="AM2396">
        <v>0</v>
      </c>
      <c r="AP2396" t="s">
        <v>355</v>
      </c>
    </row>
    <row r="2397" spans="1:42" customFormat="1">
      <c r="A2397">
        <v>134549</v>
      </c>
      <c r="B2397" t="s">
        <v>3761</v>
      </c>
      <c r="C2397" t="s">
        <v>3762</v>
      </c>
      <c r="D2397" s="18">
        <v>0</v>
      </c>
      <c r="E2397" s="13">
        <v>41740</v>
      </c>
      <c r="F2397" s="14">
        <v>0.43574074074074076</v>
      </c>
      <c r="G2397" s="18">
        <v>1219.8</v>
      </c>
      <c r="H2397">
        <v>0</v>
      </c>
      <c r="I2397" s="21">
        <f t="shared" si="74"/>
        <v>-3219432.6289999932</v>
      </c>
      <c r="M2397">
        <v>48389</v>
      </c>
      <c r="N2397">
        <v>24</v>
      </c>
      <c r="O2397" t="s">
        <v>68</v>
      </c>
      <c r="P2397">
        <v>2</v>
      </c>
      <c r="R2397">
        <v>175</v>
      </c>
      <c r="S2397" s="13">
        <v>41785</v>
      </c>
      <c r="T2397" s="13">
        <v>41785</v>
      </c>
      <c r="W2397">
        <v>2014</v>
      </c>
      <c r="X2397">
        <v>24</v>
      </c>
      <c r="AC2397" t="s">
        <v>145</v>
      </c>
      <c r="AD2397" t="s">
        <v>319</v>
      </c>
      <c r="AE2397" t="str">
        <f t="shared" si="75"/>
        <v>COLÉGIO OLIMPO GOIÂNIA</v>
      </c>
      <c r="AG2397">
        <v>12</v>
      </c>
      <c r="AH2397">
        <v>9</v>
      </c>
      <c r="AI2397" t="s">
        <v>54</v>
      </c>
      <c r="AK2397">
        <v>0</v>
      </c>
      <c r="AM2397">
        <v>0</v>
      </c>
      <c r="AP2397" t="s">
        <v>355</v>
      </c>
    </row>
    <row r="2398" spans="1:42" customFormat="1">
      <c r="A2398">
        <v>134551</v>
      </c>
      <c r="B2398" t="s">
        <v>3763</v>
      </c>
      <c r="C2398" t="s">
        <v>3764</v>
      </c>
      <c r="D2398" s="18">
        <v>0</v>
      </c>
      <c r="E2398" s="13">
        <v>41740</v>
      </c>
      <c r="F2398" s="14">
        <v>0.43605324074074076</v>
      </c>
      <c r="G2398" s="18">
        <v>333.5</v>
      </c>
      <c r="H2398">
        <v>0</v>
      </c>
      <c r="I2398" s="21">
        <f t="shared" si="74"/>
        <v>-3219766.1289999932</v>
      </c>
      <c r="M2398">
        <v>45363</v>
      </c>
      <c r="N2398">
        <v>24</v>
      </c>
      <c r="O2398" t="s">
        <v>68</v>
      </c>
      <c r="P2398">
        <v>1</v>
      </c>
      <c r="R2398">
        <v>1571</v>
      </c>
      <c r="S2398" s="13">
        <v>41785</v>
      </c>
      <c r="T2398" s="13">
        <v>41785</v>
      </c>
      <c r="W2398">
        <v>2014</v>
      </c>
      <c r="X2398">
        <v>24</v>
      </c>
      <c r="AC2398" t="s">
        <v>176</v>
      </c>
      <c r="AD2398" t="s">
        <v>319</v>
      </c>
      <c r="AE2398" t="str">
        <f t="shared" si="75"/>
        <v>COLÉGIO OLIMPO GOIÂNIA</v>
      </c>
      <c r="AG2398">
        <v>12</v>
      </c>
      <c r="AH2398">
        <v>9</v>
      </c>
      <c r="AI2398" t="s">
        <v>54</v>
      </c>
      <c r="AK2398">
        <v>0</v>
      </c>
      <c r="AM2398">
        <v>0</v>
      </c>
      <c r="AP2398" t="s">
        <v>355</v>
      </c>
    </row>
    <row r="2399" spans="1:42" customFormat="1">
      <c r="A2399">
        <v>134552</v>
      </c>
      <c r="B2399" t="s">
        <v>3765</v>
      </c>
      <c r="C2399" t="s">
        <v>3766</v>
      </c>
      <c r="D2399" s="18">
        <v>0</v>
      </c>
      <c r="E2399" s="13">
        <v>41740</v>
      </c>
      <c r="F2399" s="14">
        <v>0.43629629629629635</v>
      </c>
      <c r="G2399" s="18">
        <v>448</v>
      </c>
      <c r="H2399">
        <v>0</v>
      </c>
      <c r="I2399" s="21">
        <f t="shared" si="74"/>
        <v>-3220214.1289999932</v>
      </c>
      <c r="M2399">
        <v>48386</v>
      </c>
      <c r="N2399">
        <v>24</v>
      </c>
      <c r="O2399" t="s">
        <v>68</v>
      </c>
      <c r="P2399">
        <v>2</v>
      </c>
      <c r="R2399">
        <v>175</v>
      </c>
      <c r="S2399" s="13">
        <v>41785</v>
      </c>
      <c r="T2399" s="13">
        <v>41785</v>
      </c>
      <c r="W2399">
        <v>2014</v>
      </c>
      <c r="X2399">
        <v>24</v>
      </c>
      <c r="AC2399" t="s">
        <v>145</v>
      </c>
      <c r="AD2399" t="s">
        <v>319</v>
      </c>
      <c r="AE2399" t="str">
        <f t="shared" si="75"/>
        <v>COLÉGIO OLIMPO GOIÂNIA</v>
      </c>
      <c r="AG2399">
        <v>12</v>
      </c>
      <c r="AH2399">
        <v>9</v>
      </c>
      <c r="AI2399" t="s">
        <v>54</v>
      </c>
      <c r="AK2399">
        <v>0</v>
      </c>
      <c r="AM2399">
        <v>0</v>
      </c>
      <c r="AP2399" t="s">
        <v>355</v>
      </c>
    </row>
    <row r="2400" spans="1:42" customFormat="1">
      <c r="A2400">
        <v>134553</v>
      </c>
      <c r="B2400" t="s">
        <v>3767</v>
      </c>
      <c r="C2400" t="s">
        <v>3768</v>
      </c>
      <c r="D2400" s="18">
        <v>0</v>
      </c>
      <c r="E2400" s="13">
        <v>41740</v>
      </c>
      <c r="F2400" s="14">
        <v>0.43663194444444442</v>
      </c>
      <c r="G2400" s="18">
        <v>2169.77</v>
      </c>
      <c r="H2400">
        <v>0</v>
      </c>
      <c r="I2400" s="21">
        <f t="shared" si="74"/>
        <v>-3222383.8989999932</v>
      </c>
      <c r="M2400">
        <v>50555</v>
      </c>
      <c r="N2400">
        <v>24</v>
      </c>
      <c r="O2400" t="s">
        <v>68</v>
      </c>
      <c r="P2400">
        <v>1</v>
      </c>
      <c r="R2400">
        <v>1546</v>
      </c>
      <c r="S2400" s="13">
        <v>41785</v>
      </c>
      <c r="T2400" s="13">
        <v>41785</v>
      </c>
      <c r="W2400">
        <v>2014</v>
      </c>
      <c r="X2400">
        <v>24</v>
      </c>
      <c r="AC2400" t="s">
        <v>164</v>
      </c>
      <c r="AD2400" t="s">
        <v>319</v>
      </c>
      <c r="AE2400" t="str">
        <f t="shared" si="75"/>
        <v>COLÉGIO OLIMPO ANÁPOLIS</v>
      </c>
      <c r="AG2400">
        <v>12</v>
      </c>
      <c r="AH2400">
        <v>9</v>
      </c>
      <c r="AI2400" t="s">
        <v>54</v>
      </c>
      <c r="AK2400">
        <v>0</v>
      </c>
      <c r="AM2400">
        <v>0</v>
      </c>
      <c r="AP2400" t="s">
        <v>355</v>
      </c>
    </row>
    <row r="2401" spans="1:42" customFormat="1">
      <c r="A2401">
        <v>134554</v>
      </c>
      <c r="B2401" t="s">
        <v>3769</v>
      </c>
      <c r="C2401" t="s">
        <v>3770</v>
      </c>
      <c r="D2401" s="18">
        <v>0</v>
      </c>
      <c r="E2401" s="13">
        <v>41740</v>
      </c>
      <c r="F2401" s="14">
        <v>0.43686342592592592</v>
      </c>
      <c r="G2401" s="18">
        <v>3037.11</v>
      </c>
      <c r="H2401">
        <v>0</v>
      </c>
      <c r="I2401" s="21">
        <f t="shared" si="74"/>
        <v>-3225421.0089999931</v>
      </c>
      <c r="M2401">
        <v>50173</v>
      </c>
      <c r="N2401">
        <v>24</v>
      </c>
      <c r="O2401" t="s">
        <v>68</v>
      </c>
      <c r="P2401">
        <v>1</v>
      </c>
      <c r="R2401">
        <v>314</v>
      </c>
      <c r="S2401" s="13">
        <v>41785</v>
      </c>
      <c r="T2401" s="13">
        <v>41785</v>
      </c>
      <c r="W2401">
        <v>2014</v>
      </c>
      <c r="X2401">
        <v>24</v>
      </c>
      <c r="AC2401" t="s">
        <v>179</v>
      </c>
      <c r="AD2401" t="s">
        <v>319</v>
      </c>
      <c r="AE2401" t="str">
        <f t="shared" si="75"/>
        <v>COLÉGIO OLIMPO GOIÂNIA</v>
      </c>
      <c r="AG2401">
        <v>12</v>
      </c>
      <c r="AH2401">
        <v>9</v>
      </c>
      <c r="AI2401" t="s">
        <v>54</v>
      </c>
      <c r="AK2401">
        <v>0</v>
      </c>
      <c r="AM2401">
        <v>0</v>
      </c>
      <c r="AP2401" t="s">
        <v>355</v>
      </c>
    </row>
    <row r="2402" spans="1:42" customFormat="1">
      <c r="A2402">
        <v>134555</v>
      </c>
      <c r="B2402" t="s">
        <v>3771</v>
      </c>
      <c r="C2402" t="s">
        <v>3772</v>
      </c>
      <c r="D2402" s="18">
        <v>0</v>
      </c>
      <c r="E2402" s="13">
        <v>41740</v>
      </c>
      <c r="F2402" s="14">
        <v>0.43711805555555555</v>
      </c>
      <c r="G2402" s="18">
        <v>3943.17</v>
      </c>
      <c r="H2402">
        <v>0</v>
      </c>
      <c r="I2402" s="21">
        <f t="shared" si="74"/>
        <v>-3229364.178999993</v>
      </c>
      <c r="M2402">
        <v>50177</v>
      </c>
      <c r="N2402">
        <v>24</v>
      </c>
      <c r="O2402" t="s">
        <v>68</v>
      </c>
      <c r="P2402">
        <v>1</v>
      </c>
      <c r="R2402">
        <v>1546</v>
      </c>
      <c r="S2402" s="13">
        <v>41785</v>
      </c>
      <c r="T2402" s="13">
        <v>41785</v>
      </c>
      <c r="W2402">
        <v>2014</v>
      </c>
      <c r="X2402">
        <v>24</v>
      </c>
      <c r="AC2402" t="s">
        <v>164</v>
      </c>
      <c r="AD2402" t="s">
        <v>319</v>
      </c>
      <c r="AE2402" t="str">
        <f t="shared" si="75"/>
        <v>COLÉGIO OLIMPO ANÁPOLIS</v>
      </c>
      <c r="AG2402">
        <v>12</v>
      </c>
      <c r="AH2402">
        <v>9</v>
      </c>
      <c r="AI2402" t="s">
        <v>54</v>
      </c>
      <c r="AK2402">
        <v>0</v>
      </c>
      <c r="AM2402">
        <v>0</v>
      </c>
      <c r="AP2402" t="s">
        <v>355</v>
      </c>
    </row>
    <row r="2403" spans="1:42" customFormat="1">
      <c r="A2403">
        <v>134556</v>
      </c>
      <c r="B2403" t="s">
        <v>3773</v>
      </c>
      <c r="C2403" t="s">
        <v>3774</v>
      </c>
      <c r="D2403" s="18">
        <v>0</v>
      </c>
      <c r="E2403" s="13">
        <v>41740</v>
      </c>
      <c r="F2403" s="14">
        <v>0.43741898148148151</v>
      </c>
      <c r="G2403" s="18">
        <v>6574.18</v>
      </c>
      <c r="H2403">
        <v>0</v>
      </c>
      <c r="I2403" s="21">
        <f t="shared" si="74"/>
        <v>-3235938.3589999932</v>
      </c>
      <c r="M2403">
        <v>50174</v>
      </c>
      <c r="N2403">
        <v>24</v>
      </c>
      <c r="O2403" t="s">
        <v>68</v>
      </c>
      <c r="P2403">
        <v>1</v>
      </c>
      <c r="R2403">
        <v>578</v>
      </c>
      <c r="S2403" s="13">
        <v>41785</v>
      </c>
      <c r="T2403" s="13">
        <v>41785</v>
      </c>
      <c r="W2403">
        <v>2014</v>
      </c>
      <c r="X2403">
        <v>24</v>
      </c>
      <c r="AC2403" t="s">
        <v>90</v>
      </c>
      <c r="AD2403" t="s">
        <v>319</v>
      </c>
      <c r="AE2403" t="str">
        <f t="shared" si="75"/>
        <v>COLÉGIO OLIMPO GOIÂNIA</v>
      </c>
      <c r="AG2403">
        <v>12</v>
      </c>
      <c r="AH2403">
        <v>9</v>
      </c>
      <c r="AI2403" t="s">
        <v>54</v>
      </c>
      <c r="AK2403">
        <v>0</v>
      </c>
      <c r="AM2403">
        <v>0</v>
      </c>
      <c r="AP2403" t="s">
        <v>355</v>
      </c>
    </row>
    <row r="2404" spans="1:42" customFormat="1">
      <c r="A2404">
        <v>134557</v>
      </c>
      <c r="B2404" t="s">
        <v>3775</v>
      </c>
      <c r="C2404" t="s">
        <v>3776</v>
      </c>
      <c r="D2404" s="18">
        <v>0</v>
      </c>
      <c r="E2404" s="13">
        <v>41740</v>
      </c>
      <c r="F2404" s="14">
        <v>0.43806712962962963</v>
      </c>
      <c r="G2404" s="18">
        <v>3663.88</v>
      </c>
      <c r="H2404">
        <v>0</v>
      </c>
      <c r="I2404" s="21">
        <f t="shared" si="74"/>
        <v>-3239602.2389999931</v>
      </c>
      <c r="M2404">
        <v>50175</v>
      </c>
      <c r="N2404">
        <v>24</v>
      </c>
      <c r="O2404" t="s">
        <v>68</v>
      </c>
      <c r="P2404">
        <v>1</v>
      </c>
      <c r="R2404">
        <v>1546</v>
      </c>
      <c r="S2404" s="13">
        <v>41785</v>
      </c>
      <c r="T2404" s="13">
        <v>41785</v>
      </c>
      <c r="W2404">
        <v>2014</v>
      </c>
      <c r="X2404">
        <v>24</v>
      </c>
      <c r="AC2404" t="s">
        <v>164</v>
      </c>
      <c r="AD2404" t="s">
        <v>319</v>
      </c>
      <c r="AE2404" t="str">
        <f t="shared" si="75"/>
        <v>COLÉGIO OLIMPO ANÁPOLIS</v>
      </c>
      <c r="AG2404">
        <v>12</v>
      </c>
      <c r="AH2404">
        <v>9</v>
      </c>
      <c r="AI2404" t="s">
        <v>54</v>
      </c>
      <c r="AK2404">
        <v>0</v>
      </c>
      <c r="AM2404">
        <v>0</v>
      </c>
      <c r="AP2404" t="s">
        <v>355</v>
      </c>
    </row>
    <row r="2405" spans="1:42" customFormat="1">
      <c r="A2405">
        <v>134558</v>
      </c>
      <c r="B2405" t="s">
        <v>3777</v>
      </c>
      <c r="C2405" t="s">
        <v>3778</v>
      </c>
      <c r="D2405" s="18">
        <v>0</v>
      </c>
      <c r="E2405" s="13">
        <v>41740</v>
      </c>
      <c r="F2405" s="14">
        <v>0.43881944444444443</v>
      </c>
      <c r="G2405" s="18">
        <v>2686.65</v>
      </c>
      <c r="H2405">
        <v>0</v>
      </c>
      <c r="I2405" s="21">
        <f t="shared" si="74"/>
        <v>-3242288.888999993</v>
      </c>
      <c r="M2405">
        <v>50544</v>
      </c>
      <c r="N2405">
        <v>24</v>
      </c>
      <c r="O2405" t="s">
        <v>68</v>
      </c>
      <c r="P2405">
        <v>2</v>
      </c>
      <c r="R2405">
        <v>1546</v>
      </c>
      <c r="S2405" s="13">
        <v>41785</v>
      </c>
      <c r="T2405" s="13">
        <v>41785</v>
      </c>
      <c r="W2405">
        <v>2014</v>
      </c>
      <c r="X2405">
        <v>24</v>
      </c>
      <c r="AC2405" t="s">
        <v>164</v>
      </c>
      <c r="AD2405" t="s">
        <v>319</v>
      </c>
      <c r="AE2405" t="str">
        <f t="shared" si="75"/>
        <v>COLÉGIO OLIMPO ANÁPOLIS</v>
      </c>
      <c r="AG2405">
        <v>12</v>
      </c>
      <c r="AH2405">
        <v>9</v>
      </c>
      <c r="AI2405" t="s">
        <v>54</v>
      </c>
      <c r="AK2405">
        <v>0</v>
      </c>
      <c r="AM2405">
        <v>0</v>
      </c>
      <c r="AP2405" t="s">
        <v>355</v>
      </c>
    </row>
    <row r="2406" spans="1:42" customFormat="1">
      <c r="A2406">
        <v>132210</v>
      </c>
      <c r="B2406" t="s">
        <v>3779</v>
      </c>
      <c r="C2406" t="s">
        <v>3780</v>
      </c>
      <c r="D2406" s="18">
        <v>0</v>
      </c>
      <c r="E2406" s="13">
        <v>41740</v>
      </c>
      <c r="F2406" s="14">
        <v>0.43991898148148145</v>
      </c>
      <c r="G2406" s="18">
        <v>49000</v>
      </c>
      <c r="H2406">
        <v>0</v>
      </c>
      <c r="I2406" s="21">
        <f t="shared" si="74"/>
        <v>-3291288.888999993</v>
      </c>
      <c r="M2406">
        <v>48402</v>
      </c>
      <c r="N2406">
        <v>7</v>
      </c>
      <c r="O2406" t="s">
        <v>44</v>
      </c>
      <c r="P2406">
        <v>1</v>
      </c>
      <c r="R2406">
        <v>1450</v>
      </c>
      <c r="S2406" s="13">
        <v>41779</v>
      </c>
      <c r="T2406" s="13">
        <v>41779</v>
      </c>
      <c r="W2406">
        <v>2014</v>
      </c>
      <c r="X2406">
        <v>7</v>
      </c>
      <c r="AC2406" t="s">
        <v>65</v>
      </c>
      <c r="AD2406" t="s">
        <v>320</v>
      </c>
      <c r="AE2406" t="str">
        <f t="shared" si="75"/>
        <v>COLÉGIO OLIMPO GOIÂNIA</v>
      </c>
      <c r="AG2406">
        <v>52</v>
      </c>
      <c r="AH2406">
        <v>2</v>
      </c>
      <c r="AI2406" t="s">
        <v>49</v>
      </c>
      <c r="AK2406">
        <v>0</v>
      </c>
      <c r="AM2406">
        <v>0</v>
      </c>
      <c r="AP2406" t="s">
        <v>327</v>
      </c>
    </row>
    <row r="2407" spans="1:42" customFormat="1">
      <c r="A2407">
        <v>132209</v>
      </c>
      <c r="B2407" t="s">
        <v>3781</v>
      </c>
      <c r="C2407" t="s">
        <v>3782</v>
      </c>
      <c r="D2407" s="18">
        <v>0</v>
      </c>
      <c r="E2407" s="13">
        <v>41740</v>
      </c>
      <c r="F2407" s="14">
        <v>0.43991898148148145</v>
      </c>
      <c r="G2407" s="18">
        <v>48000</v>
      </c>
      <c r="H2407">
        <v>0</v>
      </c>
      <c r="I2407" s="21">
        <f t="shared" si="74"/>
        <v>-3339288.888999993</v>
      </c>
      <c r="M2407">
        <v>48405</v>
      </c>
      <c r="N2407">
        <v>7</v>
      </c>
      <c r="O2407" t="s">
        <v>44</v>
      </c>
      <c r="P2407">
        <v>1</v>
      </c>
      <c r="R2407">
        <v>1450</v>
      </c>
      <c r="S2407" s="13">
        <v>41779</v>
      </c>
      <c r="T2407" s="13">
        <v>41779</v>
      </c>
      <c r="W2407">
        <v>2014</v>
      </c>
      <c r="X2407">
        <v>7</v>
      </c>
      <c r="AC2407" t="s">
        <v>65</v>
      </c>
      <c r="AD2407" t="s">
        <v>320</v>
      </c>
      <c r="AE2407" t="str">
        <f t="shared" si="75"/>
        <v>COLÉGIO OLIMPO GOIÂNIA</v>
      </c>
      <c r="AG2407">
        <v>52</v>
      </c>
      <c r="AH2407">
        <v>2</v>
      </c>
      <c r="AI2407" t="s">
        <v>49</v>
      </c>
      <c r="AK2407">
        <v>0</v>
      </c>
      <c r="AM2407">
        <v>0</v>
      </c>
      <c r="AP2407" t="s">
        <v>327</v>
      </c>
    </row>
    <row r="2408" spans="1:42" customFormat="1">
      <c r="A2408">
        <v>132211</v>
      </c>
      <c r="B2408" t="s">
        <v>3783</v>
      </c>
      <c r="C2408" t="s">
        <v>3784</v>
      </c>
      <c r="D2408" s="18">
        <v>0</v>
      </c>
      <c r="E2408" s="13">
        <v>41740</v>
      </c>
      <c r="F2408" s="14">
        <v>0.43991898148148145</v>
      </c>
      <c r="G2408" s="18">
        <v>47000</v>
      </c>
      <c r="H2408">
        <v>0</v>
      </c>
      <c r="I2408" s="21">
        <f t="shared" si="74"/>
        <v>-3386288.888999993</v>
      </c>
      <c r="M2408">
        <v>48406</v>
      </c>
      <c r="N2408">
        <v>7</v>
      </c>
      <c r="O2408" t="s">
        <v>44</v>
      </c>
      <c r="P2408">
        <v>1</v>
      </c>
      <c r="R2408">
        <v>1450</v>
      </c>
      <c r="S2408" s="13">
        <v>41779</v>
      </c>
      <c r="T2408" s="13">
        <v>41779</v>
      </c>
      <c r="W2408">
        <v>2014</v>
      </c>
      <c r="X2408">
        <v>7</v>
      </c>
      <c r="AC2408" t="s">
        <v>65</v>
      </c>
      <c r="AD2408" t="s">
        <v>320</v>
      </c>
      <c r="AE2408" t="str">
        <f t="shared" si="75"/>
        <v>COLÉGIO OLIMPO GOIÂNIA</v>
      </c>
      <c r="AG2408">
        <v>52</v>
      </c>
      <c r="AH2408">
        <v>2</v>
      </c>
      <c r="AI2408" t="s">
        <v>49</v>
      </c>
      <c r="AK2408">
        <v>0</v>
      </c>
      <c r="AM2408">
        <v>0</v>
      </c>
      <c r="AP2408" t="s">
        <v>327</v>
      </c>
    </row>
    <row r="2409" spans="1:42" customFormat="1">
      <c r="A2409">
        <v>132212</v>
      </c>
      <c r="B2409" t="s">
        <v>3785</v>
      </c>
      <c r="C2409" t="s">
        <v>3786</v>
      </c>
      <c r="D2409" s="18">
        <v>0</v>
      </c>
      <c r="E2409" s="13">
        <v>41740</v>
      </c>
      <c r="F2409" s="14">
        <v>0.43993055555555555</v>
      </c>
      <c r="G2409" s="18">
        <v>2629.94</v>
      </c>
      <c r="H2409">
        <v>0</v>
      </c>
      <c r="I2409" s="21">
        <f t="shared" si="74"/>
        <v>-3388918.8289999929</v>
      </c>
      <c r="M2409">
        <v>50178</v>
      </c>
      <c r="N2409">
        <v>7</v>
      </c>
      <c r="O2409" t="s">
        <v>44</v>
      </c>
      <c r="P2409">
        <v>1</v>
      </c>
      <c r="R2409">
        <v>877</v>
      </c>
      <c r="S2409" s="13">
        <v>41779</v>
      </c>
      <c r="T2409" s="13">
        <v>41779</v>
      </c>
      <c r="W2409">
        <v>2014</v>
      </c>
      <c r="X2409">
        <v>7</v>
      </c>
      <c r="AC2409" t="s">
        <v>133</v>
      </c>
      <c r="AD2409" t="s">
        <v>319</v>
      </c>
      <c r="AE2409" t="str">
        <f t="shared" si="75"/>
        <v>SOL NASCENTE</v>
      </c>
      <c r="AG2409">
        <v>52</v>
      </c>
      <c r="AH2409">
        <v>2</v>
      </c>
      <c r="AI2409" t="s">
        <v>49</v>
      </c>
      <c r="AK2409">
        <v>0</v>
      </c>
      <c r="AM2409">
        <v>0</v>
      </c>
      <c r="AP2409" t="s">
        <v>327</v>
      </c>
    </row>
    <row r="2410" spans="1:42" customFormat="1">
      <c r="A2410">
        <v>132220</v>
      </c>
      <c r="B2410" t="s">
        <v>3787</v>
      </c>
      <c r="C2410" t="s">
        <v>3788</v>
      </c>
      <c r="D2410" s="18">
        <v>0</v>
      </c>
      <c r="E2410" s="13">
        <v>41740</v>
      </c>
      <c r="F2410" s="14">
        <v>0.43993055555555555</v>
      </c>
      <c r="G2410" s="18">
        <v>1998.46</v>
      </c>
      <c r="H2410">
        <v>0</v>
      </c>
      <c r="I2410" s="21">
        <f t="shared" si="74"/>
        <v>-3390917.2889999929</v>
      </c>
      <c r="M2410">
        <v>46662</v>
      </c>
      <c r="N2410">
        <v>7</v>
      </c>
      <c r="O2410" t="s">
        <v>44</v>
      </c>
      <c r="P2410">
        <v>1</v>
      </c>
      <c r="R2410">
        <v>314</v>
      </c>
      <c r="S2410" s="13">
        <v>41779</v>
      </c>
      <c r="T2410" s="13">
        <v>41779</v>
      </c>
      <c r="W2410">
        <v>2014</v>
      </c>
      <c r="X2410">
        <v>7</v>
      </c>
      <c r="AC2410" t="s">
        <v>179</v>
      </c>
      <c r="AD2410" t="s">
        <v>319</v>
      </c>
      <c r="AE2410" t="str">
        <f t="shared" si="75"/>
        <v>COLÉGIO OLIMPO GOIÂNIA</v>
      </c>
      <c r="AG2410">
        <v>52</v>
      </c>
      <c r="AH2410">
        <v>2</v>
      </c>
      <c r="AI2410" t="s">
        <v>49</v>
      </c>
      <c r="AK2410">
        <v>0</v>
      </c>
      <c r="AM2410">
        <v>0</v>
      </c>
      <c r="AP2410" t="s">
        <v>327</v>
      </c>
    </row>
    <row r="2411" spans="1:42" customFormat="1">
      <c r="A2411">
        <v>132213</v>
      </c>
      <c r="B2411" t="s">
        <v>3789</v>
      </c>
      <c r="C2411" t="s">
        <v>3790</v>
      </c>
      <c r="D2411" s="18">
        <v>0</v>
      </c>
      <c r="E2411" s="13">
        <v>41740</v>
      </c>
      <c r="F2411" s="14">
        <v>0.43993055555555555</v>
      </c>
      <c r="G2411" s="18">
        <v>500</v>
      </c>
      <c r="H2411">
        <v>0</v>
      </c>
      <c r="I2411" s="21">
        <f t="shared" si="74"/>
        <v>-3391417.2889999929</v>
      </c>
      <c r="M2411">
        <v>50179</v>
      </c>
      <c r="N2411">
        <v>7</v>
      </c>
      <c r="O2411" t="s">
        <v>44</v>
      </c>
      <c r="P2411">
        <v>1</v>
      </c>
      <c r="R2411">
        <v>877</v>
      </c>
      <c r="S2411" s="13">
        <v>41779</v>
      </c>
      <c r="T2411" s="13">
        <v>41779</v>
      </c>
      <c r="W2411">
        <v>2014</v>
      </c>
      <c r="X2411">
        <v>7</v>
      </c>
      <c r="AC2411" t="s">
        <v>133</v>
      </c>
      <c r="AD2411" t="s">
        <v>319</v>
      </c>
      <c r="AE2411" t="str">
        <f t="shared" si="75"/>
        <v>SOL NASCENTE</v>
      </c>
      <c r="AG2411">
        <v>52</v>
      </c>
      <c r="AH2411">
        <v>2</v>
      </c>
      <c r="AI2411" t="s">
        <v>49</v>
      </c>
      <c r="AK2411">
        <v>0</v>
      </c>
      <c r="AM2411">
        <v>0</v>
      </c>
      <c r="AP2411" t="s">
        <v>327</v>
      </c>
    </row>
    <row r="2412" spans="1:42" customFormat="1">
      <c r="A2412">
        <v>132222</v>
      </c>
      <c r="B2412" t="s">
        <v>3791</v>
      </c>
      <c r="C2412" t="s">
        <v>3792</v>
      </c>
      <c r="D2412" s="18">
        <v>0</v>
      </c>
      <c r="E2412" s="13">
        <v>41740</v>
      </c>
      <c r="F2412" s="14">
        <v>0.43993055555555555</v>
      </c>
      <c r="G2412" s="18">
        <v>2500</v>
      </c>
      <c r="H2412">
        <v>0</v>
      </c>
      <c r="I2412" s="21">
        <f t="shared" si="74"/>
        <v>-3393917.2889999929</v>
      </c>
      <c r="M2412">
        <v>45586</v>
      </c>
      <c r="N2412">
        <v>7</v>
      </c>
      <c r="O2412" t="s">
        <v>44</v>
      </c>
      <c r="P2412">
        <v>1</v>
      </c>
      <c r="R2412">
        <v>1450</v>
      </c>
      <c r="S2412" s="13">
        <v>41779</v>
      </c>
      <c r="T2412" s="13">
        <v>41779</v>
      </c>
      <c r="W2412">
        <v>2014</v>
      </c>
      <c r="X2412">
        <v>7</v>
      </c>
      <c r="AC2412" t="s">
        <v>65</v>
      </c>
      <c r="AD2412" t="s">
        <v>320</v>
      </c>
      <c r="AE2412" t="str">
        <f t="shared" si="75"/>
        <v>COLÉGIO OLIMPO GOIÂNIA</v>
      </c>
      <c r="AG2412">
        <v>52</v>
      </c>
      <c r="AH2412">
        <v>2</v>
      </c>
      <c r="AI2412" t="s">
        <v>49</v>
      </c>
      <c r="AK2412">
        <v>0</v>
      </c>
      <c r="AM2412">
        <v>0</v>
      </c>
      <c r="AP2412" t="s">
        <v>327</v>
      </c>
    </row>
    <row r="2413" spans="1:42" customFormat="1">
      <c r="A2413">
        <v>132221</v>
      </c>
      <c r="B2413" t="s">
        <v>3793</v>
      </c>
      <c r="C2413" t="s">
        <v>3794</v>
      </c>
      <c r="D2413" s="18">
        <v>0</v>
      </c>
      <c r="E2413" s="13">
        <v>41740</v>
      </c>
      <c r="F2413" s="14">
        <v>0.43993055555555555</v>
      </c>
      <c r="G2413" s="18">
        <v>510</v>
      </c>
      <c r="H2413">
        <v>0</v>
      </c>
      <c r="I2413" s="21">
        <f t="shared" si="74"/>
        <v>-3394427.2889999929</v>
      </c>
      <c r="M2413">
        <v>43823</v>
      </c>
      <c r="N2413">
        <v>7</v>
      </c>
      <c r="O2413" t="s">
        <v>44</v>
      </c>
      <c r="P2413">
        <v>1</v>
      </c>
      <c r="R2413">
        <v>1450</v>
      </c>
      <c r="S2413" s="13">
        <v>41779</v>
      </c>
      <c r="T2413" s="13">
        <v>41779</v>
      </c>
      <c r="W2413">
        <v>2014</v>
      </c>
      <c r="X2413">
        <v>7</v>
      </c>
      <c r="AC2413" t="s">
        <v>65</v>
      </c>
      <c r="AD2413" t="s">
        <v>320</v>
      </c>
      <c r="AE2413" t="str">
        <f t="shared" si="75"/>
        <v>COLÉGIO OLIMPO GOIÂNIA</v>
      </c>
      <c r="AG2413">
        <v>52</v>
      </c>
      <c r="AH2413">
        <v>2</v>
      </c>
      <c r="AI2413" t="s">
        <v>49</v>
      </c>
      <c r="AK2413">
        <v>0</v>
      </c>
      <c r="AM2413">
        <v>0</v>
      </c>
      <c r="AP2413" t="s">
        <v>327</v>
      </c>
    </row>
    <row r="2414" spans="1:42" customFormat="1">
      <c r="A2414">
        <v>132216</v>
      </c>
      <c r="B2414" t="s">
        <v>3795</v>
      </c>
      <c r="C2414" t="s">
        <v>3796</v>
      </c>
      <c r="D2414" s="18">
        <v>0</v>
      </c>
      <c r="E2414" s="13">
        <v>41740</v>
      </c>
      <c r="F2414" s="14">
        <v>0.43993055555555555</v>
      </c>
      <c r="G2414" s="18">
        <v>2593.3000000000002</v>
      </c>
      <c r="H2414">
        <v>0</v>
      </c>
      <c r="I2414" s="21">
        <f t="shared" si="74"/>
        <v>-3397020.5889999927</v>
      </c>
      <c r="M2414">
        <v>48541</v>
      </c>
      <c r="N2414">
        <v>7</v>
      </c>
      <c r="O2414" t="s">
        <v>44</v>
      </c>
      <c r="P2414">
        <v>1</v>
      </c>
      <c r="R2414">
        <v>1410</v>
      </c>
      <c r="S2414" s="13">
        <v>41779</v>
      </c>
      <c r="T2414" s="13">
        <v>41779</v>
      </c>
      <c r="W2414">
        <v>2014</v>
      </c>
      <c r="X2414">
        <v>7</v>
      </c>
      <c r="AC2414" t="s">
        <v>196</v>
      </c>
      <c r="AD2414" t="s">
        <v>319</v>
      </c>
      <c r="AE2414" t="str">
        <f t="shared" si="75"/>
        <v>COLÉGIO OLIMPO GOIÂNIA</v>
      </c>
      <c r="AG2414">
        <v>52</v>
      </c>
      <c r="AH2414">
        <v>2</v>
      </c>
      <c r="AI2414" t="s">
        <v>49</v>
      </c>
      <c r="AK2414">
        <v>0</v>
      </c>
      <c r="AM2414">
        <v>0</v>
      </c>
      <c r="AP2414" t="s">
        <v>327</v>
      </c>
    </row>
    <row r="2415" spans="1:42" customFormat="1">
      <c r="A2415">
        <v>132219</v>
      </c>
      <c r="B2415" t="s">
        <v>3797</v>
      </c>
      <c r="C2415" t="s">
        <v>3798</v>
      </c>
      <c r="D2415" s="18">
        <v>0</v>
      </c>
      <c r="E2415" s="13">
        <v>41740</v>
      </c>
      <c r="F2415" s="14">
        <v>0.43993055555555555</v>
      </c>
      <c r="G2415" s="18">
        <v>1912.23</v>
      </c>
      <c r="H2415">
        <v>0</v>
      </c>
      <c r="I2415" s="21">
        <f t="shared" si="74"/>
        <v>-3398932.8189999927</v>
      </c>
      <c r="M2415">
        <v>48542</v>
      </c>
      <c r="N2415">
        <v>7</v>
      </c>
      <c r="O2415" t="s">
        <v>44</v>
      </c>
      <c r="P2415">
        <v>1</v>
      </c>
      <c r="R2415">
        <v>1527</v>
      </c>
      <c r="S2415" s="13">
        <v>41779</v>
      </c>
      <c r="T2415" s="13">
        <v>41779</v>
      </c>
      <c r="W2415">
        <v>2014</v>
      </c>
      <c r="X2415">
        <v>7</v>
      </c>
      <c r="AC2415" t="s">
        <v>123</v>
      </c>
      <c r="AD2415" t="s">
        <v>319</v>
      </c>
      <c r="AE2415" t="str">
        <f t="shared" si="75"/>
        <v>COLÉGIO OLIMPO UBERLÂNDIA</v>
      </c>
      <c r="AG2415">
        <v>52</v>
      </c>
      <c r="AH2415">
        <v>2</v>
      </c>
      <c r="AI2415" t="s">
        <v>49</v>
      </c>
      <c r="AK2415">
        <v>0</v>
      </c>
      <c r="AM2415">
        <v>0</v>
      </c>
      <c r="AP2415" t="s">
        <v>327</v>
      </c>
    </row>
    <row r="2416" spans="1:42" customFormat="1">
      <c r="A2416">
        <v>132218</v>
      </c>
      <c r="B2416" t="s">
        <v>3799</v>
      </c>
      <c r="C2416" t="s">
        <v>3800</v>
      </c>
      <c r="D2416" s="18">
        <v>0</v>
      </c>
      <c r="E2416" s="13">
        <v>41740</v>
      </c>
      <c r="F2416" s="14">
        <v>0.43993055555555555</v>
      </c>
      <c r="G2416" s="18">
        <v>1931.99</v>
      </c>
      <c r="H2416">
        <v>0</v>
      </c>
      <c r="I2416" s="21">
        <f t="shared" si="74"/>
        <v>-3400864.8089999929</v>
      </c>
      <c r="M2416">
        <v>48543</v>
      </c>
      <c r="N2416">
        <v>7</v>
      </c>
      <c r="O2416" t="s">
        <v>44</v>
      </c>
      <c r="P2416">
        <v>1</v>
      </c>
      <c r="R2416">
        <v>1582</v>
      </c>
      <c r="S2416" s="13">
        <v>41779</v>
      </c>
      <c r="T2416" s="13">
        <v>41779</v>
      </c>
      <c r="W2416">
        <v>2014</v>
      </c>
      <c r="X2416">
        <v>7</v>
      </c>
      <c r="AC2416" t="s">
        <v>3308</v>
      </c>
      <c r="AD2416" t="s">
        <v>319</v>
      </c>
      <c r="AE2416" t="str">
        <f t="shared" si="75"/>
        <v>COLÉGIO OLIMPO ANÁPOLIS</v>
      </c>
      <c r="AG2416">
        <v>52</v>
      </c>
      <c r="AH2416">
        <v>2</v>
      </c>
      <c r="AI2416" t="s">
        <v>49</v>
      </c>
      <c r="AK2416">
        <v>0</v>
      </c>
      <c r="AM2416">
        <v>0</v>
      </c>
      <c r="AP2416" t="s">
        <v>327</v>
      </c>
    </row>
    <row r="2417" spans="1:42" customFormat="1">
      <c r="A2417">
        <v>132217</v>
      </c>
      <c r="B2417" t="s">
        <v>3801</v>
      </c>
      <c r="C2417" t="s">
        <v>3802</v>
      </c>
      <c r="D2417" s="18">
        <v>0</v>
      </c>
      <c r="E2417" s="13">
        <v>41740</v>
      </c>
      <c r="F2417" s="14">
        <v>0.43993055555555555</v>
      </c>
      <c r="G2417" s="18">
        <v>761.46</v>
      </c>
      <c r="H2417">
        <v>0</v>
      </c>
      <c r="I2417" s="21">
        <f t="shared" si="74"/>
        <v>-3401626.2689999929</v>
      </c>
      <c r="M2417">
        <v>48544</v>
      </c>
      <c r="N2417">
        <v>7</v>
      </c>
      <c r="O2417" t="s">
        <v>44</v>
      </c>
      <c r="P2417">
        <v>1</v>
      </c>
      <c r="R2417">
        <v>304</v>
      </c>
      <c r="S2417" s="13">
        <v>41779</v>
      </c>
      <c r="T2417" s="13">
        <v>41779</v>
      </c>
      <c r="W2417">
        <v>2014</v>
      </c>
      <c r="X2417">
        <v>7</v>
      </c>
      <c r="AC2417" t="s">
        <v>194</v>
      </c>
      <c r="AD2417" t="s">
        <v>319</v>
      </c>
      <c r="AE2417" t="str">
        <f t="shared" si="75"/>
        <v>COLÉGIO OLIMPO GOIÂNIA</v>
      </c>
      <c r="AG2417">
        <v>52</v>
      </c>
      <c r="AH2417">
        <v>2</v>
      </c>
      <c r="AI2417" t="s">
        <v>49</v>
      </c>
      <c r="AK2417">
        <v>0</v>
      </c>
      <c r="AM2417">
        <v>0</v>
      </c>
      <c r="AP2417" t="s">
        <v>327</v>
      </c>
    </row>
    <row r="2418" spans="1:42" customFormat="1">
      <c r="A2418">
        <v>132214</v>
      </c>
      <c r="B2418" t="s">
        <v>3803</v>
      </c>
      <c r="C2418" t="s">
        <v>3804</v>
      </c>
      <c r="D2418" s="18">
        <v>0</v>
      </c>
      <c r="E2418" s="13">
        <v>41740</v>
      </c>
      <c r="F2418" s="14">
        <v>0.43993055555555555</v>
      </c>
      <c r="G2418" s="18">
        <v>1691.58</v>
      </c>
      <c r="H2418">
        <v>0</v>
      </c>
      <c r="I2418" s="21">
        <f t="shared" si="74"/>
        <v>-3403317.8489999929</v>
      </c>
      <c r="M2418">
        <v>43998</v>
      </c>
      <c r="N2418">
        <v>7</v>
      </c>
      <c r="O2418" t="s">
        <v>44</v>
      </c>
      <c r="P2418">
        <v>1</v>
      </c>
      <c r="R2418">
        <v>499</v>
      </c>
      <c r="S2418" s="13">
        <v>41779</v>
      </c>
      <c r="T2418" s="13">
        <v>41779</v>
      </c>
      <c r="W2418">
        <v>2014</v>
      </c>
      <c r="X2418">
        <v>7</v>
      </c>
      <c r="AC2418" t="s">
        <v>192</v>
      </c>
      <c r="AD2418" t="s">
        <v>319</v>
      </c>
      <c r="AE2418" t="str">
        <f t="shared" si="75"/>
        <v>COLÉGIO OLIMPO GOIÂNIA</v>
      </c>
      <c r="AG2418">
        <v>52</v>
      </c>
      <c r="AH2418">
        <v>2</v>
      </c>
      <c r="AI2418" t="s">
        <v>49</v>
      </c>
      <c r="AK2418">
        <v>0</v>
      </c>
      <c r="AM2418">
        <v>0</v>
      </c>
      <c r="AP2418" t="s">
        <v>327</v>
      </c>
    </row>
    <row r="2419" spans="1:42" customFormat="1">
      <c r="A2419">
        <v>132215</v>
      </c>
      <c r="B2419" t="s">
        <v>3805</v>
      </c>
      <c r="C2419" t="s">
        <v>3806</v>
      </c>
      <c r="D2419" s="18">
        <v>0</v>
      </c>
      <c r="E2419" s="13">
        <v>41740</v>
      </c>
      <c r="F2419" s="14">
        <v>0.43993055555555555</v>
      </c>
      <c r="G2419" s="18">
        <v>2227.1799999999998</v>
      </c>
      <c r="H2419">
        <v>0</v>
      </c>
      <c r="I2419" s="21">
        <f t="shared" si="74"/>
        <v>-3405545.0289999931</v>
      </c>
      <c r="M2419">
        <v>43999</v>
      </c>
      <c r="N2419">
        <v>7</v>
      </c>
      <c r="O2419" t="s">
        <v>44</v>
      </c>
      <c r="P2419">
        <v>1</v>
      </c>
      <c r="R2419">
        <v>107</v>
      </c>
      <c r="S2419" s="13">
        <v>41779</v>
      </c>
      <c r="T2419" s="13">
        <v>41779</v>
      </c>
      <c r="W2419">
        <v>2014</v>
      </c>
      <c r="X2419">
        <v>7</v>
      </c>
      <c r="AC2419" t="s">
        <v>195</v>
      </c>
      <c r="AD2419" t="s">
        <v>319</v>
      </c>
      <c r="AE2419" t="str">
        <f t="shared" si="75"/>
        <v>COLÉGIO OLIMPO GOIÂNIA</v>
      </c>
      <c r="AG2419">
        <v>52</v>
      </c>
      <c r="AH2419">
        <v>2</v>
      </c>
      <c r="AI2419" t="s">
        <v>49</v>
      </c>
      <c r="AK2419">
        <v>0</v>
      </c>
      <c r="AM2419">
        <v>0</v>
      </c>
      <c r="AP2419" t="s">
        <v>327</v>
      </c>
    </row>
    <row r="2420" spans="1:42" customFormat="1">
      <c r="A2420">
        <v>132223</v>
      </c>
      <c r="B2420" t="s">
        <v>3807</v>
      </c>
      <c r="C2420" t="s">
        <v>3808</v>
      </c>
      <c r="D2420" s="18">
        <v>0</v>
      </c>
      <c r="E2420" s="13">
        <v>41740</v>
      </c>
      <c r="F2420" s="14">
        <v>0.43993055555555555</v>
      </c>
      <c r="G2420" s="18">
        <v>2520</v>
      </c>
      <c r="H2420">
        <v>0</v>
      </c>
      <c r="I2420" s="21">
        <f t="shared" si="74"/>
        <v>-3408065.0289999931</v>
      </c>
      <c r="M2420">
        <v>50243</v>
      </c>
      <c r="N2420">
        <v>7</v>
      </c>
      <c r="O2420" t="s">
        <v>44</v>
      </c>
      <c r="P2420">
        <v>1</v>
      </c>
      <c r="R2420">
        <v>1532</v>
      </c>
      <c r="S2420" s="13">
        <v>41779</v>
      </c>
      <c r="T2420" s="13">
        <v>41779</v>
      </c>
      <c r="W2420">
        <v>2014</v>
      </c>
      <c r="X2420">
        <v>7</v>
      </c>
      <c r="AC2420" t="s">
        <v>146</v>
      </c>
      <c r="AD2420" t="s">
        <v>319</v>
      </c>
      <c r="AE2420" t="str">
        <f t="shared" si="75"/>
        <v>COLÉGIO OLIMPO UBERLÂNDIA</v>
      </c>
      <c r="AG2420">
        <v>52</v>
      </c>
      <c r="AH2420">
        <v>2</v>
      </c>
      <c r="AI2420" t="s">
        <v>49</v>
      </c>
      <c r="AK2420">
        <v>0</v>
      </c>
      <c r="AM2420">
        <v>0</v>
      </c>
      <c r="AP2420" t="s">
        <v>327</v>
      </c>
    </row>
    <row r="2421" spans="1:42" customFormat="1">
      <c r="A2421">
        <v>132226</v>
      </c>
      <c r="B2421" t="s">
        <v>3809</v>
      </c>
      <c r="C2421" t="s">
        <v>3810</v>
      </c>
      <c r="D2421" s="18">
        <v>0</v>
      </c>
      <c r="E2421" s="13">
        <v>41740</v>
      </c>
      <c r="F2421" s="14">
        <v>0.43994212962962959</v>
      </c>
      <c r="G2421" s="18">
        <v>1750</v>
      </c>
      <c r="H2421">
        <v>0</v>
      </c>
      <c r="I2421" s="21">
        <f t="shared" si="74"/>
        <v>-3409815.0289999931</v>
      </c>
      <c r="M2421">
        <v>48233</v>
      </c>
      <c r="N2421">
        <v>7</v>
      </c>
      <c r="O2421" t="s">
        <v>44</v>
      </c>
      <c r="P2421">
        <v>2</v>
      </c>
      <c r="R2421">
        <v>1544</v>
      </c>
      <c r="S2421" s="13">
        <v>41779</v>
      </c>
      <c r="T2421" s="13">
        <v>41779</v>
      </c>
      <c r="W2421">
        <v>2014</v>
      </c>
      <c r="X2421">
        <v>7</v>
      </c>
      <c r="AC2421" t="s">
        <v>86</v>
      </c>
      <c r="AD2421" t="s">
        <v>319</v>
      </c>
      <c r="AE2421" t="str">
        <f t="shared" si="75"/>
        <v>COLÉGIO OLIMPO ANÁPOLIS</v>
      </c>
      <c r="AG2421">
        <v>52</v>
      </c>
      <c r="AH2421">
        <v>2</v>
      </c>
      <c r="AI2421" t="s">
        <v>49</v>
      </c>
      <c r="AK2421">
        <v>0</v>
      </c>
      <c r="AM2421">
        <v>0</v>
      </c>
      <c r="AP2421" t="s">
        <v>327</v>
      </c>
    </row>
    <row r="2422" spans="1:42" customFormat="1">
      <c r="A2422">
        <v>132225</v>
      </c>
      <c r="B2422" t="s">
        <v>3811</v>
      </c>
      <c r="C2422" t="s">
        <v>3812</v>
      </c>
      <c r="D2422" s="18">
        <v>0</v>
      </c>
      <c r="E2422" s="13">
        <v>41740</v>
      </c>
      <c r="F2422" s="14">
        <v>0.43994212962962959</v>
      </c>
      <c r="G2422" s="18">
        <v>1260</v>
      </c>
      <c r="H2422">
        <v>0</v>
      </c>
      <c r="I2422" s="21">
        <f t="shared" si="74"/>
        <v>-3411075.0289999931</v>
      </c>
      <c r="M2422">
        <v>50220</v>
      </c>
      <c r="N2422">
        <v>7</v>
      </c>
      <c r="O2422" t="s">
        <v>44</v>
      </c>
      <c r="P2422">
        <v>1</v>
      </c>
      <c r="R2422">
        <v>1532</v>
      </c>
      <c r="S2422" s="13">
        <v>41779</v>
      </c>
      <c r="T2422" s="13">
        <v>41779</v>
      </c>
      <c r="W2422">
        <v>2014</v>
      </c>
      <c r="X2422">
        <v>7</v>
      </c>
      <c r="AC2422" t="s">
        <v>146</v>
      </c>
      <c r="AD2422" t="s">
        <v>319</v>
      </c>
      <c r="AE2422" t="str">
        <f t="shared" si="75"/>
        <v>COLÉGIO OLIMPO UBERLÂNDIA</v>
      </c>
      <c r="AG2422">
        <v>52</v>
      </c>
      <c r="AH2422">
        <v>2</v>
      </c>
      <c r="AI2422" t="s">
        <v>49</v>
      </c>
      <c r="AK2422">
        <v>0</v>
      </c>
      <c r="AM2422">
        <v>0</v>
      </c>
      <c r="AP2422" t="s">
        <v>327</v>
      </c>
    </row>
    <row r="2423" spans="1:42" customFormat="1">
      <c r="A2423">
        <v>132224</v>
      </c>
      <c r="B2423" t="s">
        <v>3813</v>
      </c>
      <c r="C2423" t="s">
        <v>3814</v>
      </c>
      <c r="D2423" s="18">
        <v>0</v>
      </c>
      <c r="E2423" s="13">
        <v>41740</v>
      </c>
      <c r="F2423" s="14">
        <v>0.43994212962962959</v>
      </c>
      <c r="G2423" s="18">
        <v>1890</v>
      </c>
      <c r="H2423">
        <v>0</v>
      </c>
      <c r="I2423" s="21">
        <f t="shared" si="74"/>
        <v>-3412965.0289999931</v>
      </c>
      <c r="M2423">
        <v>50286</v>
      </c>
      <c r="N2423">
        <v>7</v>
      </c>
      <c r="O2423" t="s">
        <v>44</v>
      </c>
      <c r="P2423">
        <v>1</v>
      </c>
      <c r="R2423">
        <v>1532</v>
      </c>
      <c r="S2423" s="13">
        <v>41779</v>
      </c>
      <c r="T2423" s="13">
        <v>41779</v>
      </c>
      <c r="W2423">
        <v>2014</v>
      </c>
      <c r="X2423">
        <v>7</v>
      </c>
      <c r="AC2423" t="s">
        <v>146</v>
      </c>
      <c r="AD2423" t="s">
        <v>319</v>
      </c>
      <c r="AE2423" t="str">
        <f t="shared" si="75"/>
        <v>COLÉGIO OLIMPO UBERLÂNDIA</v>
      </c>
      <c r="AG2423">
        <v>52</v>
      </c>
      <c r="AH2423">
        <v>2</v>
      </c>
      <c r="AI2423" t="s">
        <v>49</v>
      </c>
      <c r="AK2423">
        <v>0</v>
      </c>
      <c r="AM2423">
        <v>0</v>
      </c>
      <c r="AP2423" t="s">
        <v>327</v>
      </c>
    </row>
    <row r="2424" spans="1:42" customFormat="1">
      <c r="A2424">
        <v>132235</v>
      </c>
      <c r="B2424" t="s">
        <v>3815</v>
      </c>
      <c r="C2424" t="s">
        <v>3816</v>
      </c>
      <c r="D2424" s="18">
        <v>0</v>
      </c>
      <c r="E2424" s="13">
        <v>41740</v>
      </c>
      <c r="F2424" s="14">
        <v>0.45087962962962963</v>
      </c>
      <c r="G2424" s="18">
        <v>4000</v>
      </c>
      <c r="H2424">
        <v>0</v>
      </c>
      <c r="I2424" s="21">
        <f t="shared" si="74"/>
        <v>-3416965.0289999931</v>
      </c>
      <c r="M2424">
        <v>44127</v>
      </c>
      <c r="N2424">
        <v>7</v>
      </c>
      <c r="O2424" t="s">
        <v>44</v>
      </c>
      <c r="P2424">
        <v>1</v>
      </c>
      <c r="R2424">
        <v>1450</v>
      </c>
      <c r="S2424" s="13">
        <v>41779</v>
      </c>
      <c r="T2424" s="13">
        <v>41779</v>
      </c>
      <c r="W2424">
        <v>2014</v>
      </c>
      <c r="X2424">
        <v>7</v>
      </c>
      <c r="AC2424" t="s">
        <v>65</v>
      </c>
      <c r="AD2424" t="s">
        <v>320</v>
      </c>
      <c r="AE2424" t="str">
        <f t="shared" si="75"/>
        <v>COLÉGIO OLIMPO GOIÂNIA</v>
      </c>
      <c r="AG2424">
        <v>52</v>
      </c>
      <c r="AH2424">
        <v>2</v>
      </c>
      <c r="AI2424" t="s">
        <v>49</v>
      </c>
      <c r="AK2424">
        <v>0</v>
      </c>
      <c r="AM2424">
        <v>0</v>
      </c>
      <c r="AP2424" t="s">
        <v>327</v>
      </c>
    </row>
    <row r="2425" spans="1:42" customFormat="1">
      <c r="A2425">
        <v>132236</v>
      </c>
      <c r="B2425" t="s">
        <v>3817</v>
      </c>
      <c r="C2425" t="s">
        <v>3818</v>
      </c>
      <c r="D2425" s="18">
        <v>0</v>
      </c>
      <c r="E2425" s="13">
        <v>41740</v>
      </c>
      <c r="F2425" s="14">
        <v>0.45127314814814817</v>
      </c>
      <c r="G2425" s="18">
        <v>32000</v>
      </c>
      <c r="H2425">
        <v>0</v>
      </c>
      <c r="I2425" s="21">
        <f t="shared" si="74"/>
        <v>-3448965.0289999931</v>
      </c>
      <c r="M2425">
        <v>45578</v>
      </c>
      <c r="N2425">
        <v>7</v>
      </c>
      <c r="O2425" t="s">
        <v>44</v>
      </c>
      <c r="P2425">
        <v>1</v>
      </c>
      <c r="R2425">
        <v>1450</v>
      </c>
      <c r="S2425" s="13">
        <v>41779</v>
      </c>
      <c r="T2425" s="13">
        <v>41779</v>
      </c>
      <c r="W2425">
        <v>2014</v>
      </c>
      <c r="X2425">
        <v>7</v>
      </c>
      <c r="AC2425" t="s">
        <v>65</v>
      </c>
      <c r="AD2425" t="s">
        <v>320</v>
      </c>
      <c r="AE2425" t="str">
        <f t="shared" si="75"/>
        <v>COLÉGIO OLIMPO GOIÂNIA</v>
      </c>
      <c r="AG2425">
        <v>52</v>
      </c>
      <c r="AH2425">
        <v>2</v>
      </c>
      <c r="AI2425" t="s">
        <v>49</v>
      </c>
      <c r="AK2425">
        <v>0</v>
      </c>
      <c r="AM2425">
        <v>0</v>
      </c>
      <c r="AP2425" t="s">
        <v>327</v>
      </c>
    </row>
    <row r="2426" spans="1:42" customFormat="1">
      <c r="A2426">
        <v>133144</v>
      </c>
      <c r="B2426" t="s">
        <v>3819</v>
      </c>
      <c r="C2426" t="s">
        <v>3820</v>
      </c>
      <c r="D2426" s="18">
        <v>0</v>
      </c>
      <c r="E2426" s="13">
        <v>41740</v>
      </c>
      <c r="F2426" s="14">
        <v>0.45428240740740744</v>
      </c>
      <c r="G2426" s="18">
        <v>7.4</v>
      </c>
      <c r="H2426">
        <v>0</v>
      </c>
      <c r="I2426" s="21">
        <f t="shared" si="74"/>
        <v>-3448972.428999993</v>
      </c>
      <c r="M2426">
        <v>53095</v>
      </c>
      <c r="N2426">
        <v>7</v>
      </c>
      <c r="O2426" t="s">
        <v>44</v>
      </c>
      <c r="P2426">
        <v>1</v>
      </c>
      <c r="R2426">
        <v>575</v>
      </c>
      <c r="S2426" s="13">
        <v>41784</v>
      </c>
      <c r="T2426" s="13">
        <v>41784</v>
      </c>
      <c r="W2426">
        <v>2014</v>
      </c>
      <c r="X2426">
        <v>7</v>
      </c>
      <c r="AC2426" t="s">
        <v>61</v>
      </c>
      <c r="AD2426" t="s">
        <v>320</v>
      </c>
      <c r="AE2426" t="str">
        <f t="shared" si="75"/>
        <v>COLÉGIO OLIMPO GOIÂNIA</v>
      </c>
      <c r="AG2426">
        <v>26</v>
      </c>
      <c r="AH2426">
        <v>9</v>
      </c>
      <c r="AI2426" t="s">
        <v>54</v>
      </c>
      <c r="AK2426">
        <v>0</v>
      </c>
      <c r="AM2426">
        <v>0</v>
      </c>
      <c r="AP2426" t="s">
        <v>336</v>
      </c>
    </row>
    <row r="2427" spans="1:42" customFormat="1">
      <c r="A2427">
        <v>133150</v>
      </c>
      <c r="B2427" t="s">
        <v>3821</v>
      </c>
      <c r="C2427" t="s">
        <v>3822</v>
      </c>
      <c r="D2427" s="18">
        <v>0</v>
      </c>
      <c r="E2427" s="13">
        <v>41740</v>
      </c>
      <c r="F2427" s="14">
        <v>0.45432870370370365</v>
      </c>
      <c r="G2427" s="18">
        <v>4.38</v>
      </c>
      <c r="H2427">
        <v>0</v>
      </c>
      <c r="I2427" s="21">
        <f t="shared" si="74"/>
        <v>-3448976.8089999929</v>
      </c>
      <c r="M2427">
        <v>53091</v>
      </c>
      <c r="N2427">
        <v>7</v>
      </c>
      <c r="O2427" t="s">
        <v>44</v>
      </c>
      <c r="P2427">
        <v>1</v>
      </c>
      <c r="R2427">
        <v>575</v>
      </c>
      <c r="S2427" s="13">
        <v>41784</v>
      </c>
      <c r="T2427" s="13">
        <v>41784</v>
      </c>
      <c r="W2427">
        <v>2014</v>
      </c>
      <c r="X2427">
        <v>7</v>
      </c>
      <c r="AC2427" t="s">
        <v>61</v>
      </c>
      <c r="AD2427" t="s">
        <v>320</v>
      </c>
      <c r="AE2427" t="str">
        <f t="shared" si="75"/>
        <v>COLÉGIO OLIMPO GOIÂNIA</v>
      </c>
      <c r="AG2427">
        <v>26</v>
      </c>
      <c r="AH2427">
        <v>9</v>
      </c>
      <c r="AI2427" t="s">
        <v>54</v>
      </c>
      <c r="AK2427">
        <v>0</v>
      </c>
      <c r="AM2427">
        <v>0</v>
      </c>
      <c r="AP2427" t="s">
        <v>336</v>
      </c>
    </row>
    <row r="2428" spans="1:42" customFormat="1">
      <c r="A2428">
        <v>133145</v>
      </c>
      <c r="B2428" t="s">
        <v>3823</v>
      </c>
      <c r="C2428" t="s">
        <v>3824</v>
      </c>
      <c r="D2428" s="18">
        <v>0</v>
      </c>
      <c r="E2428" s="13">
        <v>41740</v>
      </c>
      <c r="F2428" s="14">
        <v>0.45432870370370365</v>
      </c>
      <c r="G2428" s="18">
        <v>7.4</v>
      </c>
      <c r="H2428">
        <v>0</v>
      </c>
      <c r="I2428" s="21">
        <f t="shared" si="74"/>
        <v>-3448984.2089999928</v>
      </c>
      <c r="M2428">
        <v>53086</v>
      </c>
      <c r="N2428">
        <v>7</v>
      </c>
      <c r="O2428" t="s">
        <v>44</v>
      </c>
      <c r="P2428">
        <v>1</v>
      </c>
      <c r="R2428">
        <v>575</v>
      </c>
      <c r="S2428" s="13">
        <v>41784</v>
      </c>
      <c r="T2428" s="13">
        <v>41784</v>
      </c>
      <c r="W2428">
        <v>2014</v>
      </c>
      <c r="X2428">
        <v>7</v>
      </c>
      <c r="AC2428" t="s">
        <v>61</v>
      </c>
      <c r="AD2428" t="s">
        <v>320</v>
      </c>
      <c r="AE2428" t="str">
        <f t="shared" si="75"/>
        <v>COLÉGIO OLIMPO GOIÂNIA</v>
      </c>
      <c r="AG2428">
        <v>26</v>
      </c>
      <c r="AH2428">
        <v>9</v>
      </c>
      <c r="AI2428" t="s">
        <v>54</v>
      </c>
      <c r="AK2428">
        <v>0</v>
      </c>
      <c r="AM2428">
        <v>0</v>
      </c>
      <c r="AP2428" t="s">
        <v>336</v>
      </c>
    </row>
    <row r="2429" spans="1:42" customFormat="1">
      <c r="A2429">
        <v>133146</v>
      </c>
      <c r="B2429" t="s">
        <v>3825</v>
      </c>
      <c r="C2429" t="s">
        <v>3826</v>
      </c>
      <c r="D2429" s="18">
        <v>0</v>
      </c>
      <c r="E2429" s="13">
        <v>41740</v>
      </c>
      <c r="F2429" s="14">
        <v>0.45432870370370365</v>
      </c>
      <c r="G2429" s="18">
        <v>7.4</v>
      </c>
      <c r="H2429">
        <v>0</v>
      </c>
      <c r="I2429" s="21">
        <f t="shared" si="74"/>
        <v>-3448991.6089999927</v>
      </c>
      <c r="M2429">
        <v>53087</v>
      </c>
      <c r="N2429">
        <v>7</v>
      </c>
      <c r="O2429" t="s">
        <v>44</v>
      </c>
      <c r="P2429">
        <v>1</v>
      </c>
      <c r="R2429">
        <v>575</v>
      </c>
      <c r="S2429" s="13">
        <v>41784</v>
      </c>
      <c r="T2429" s="13">
        <v>41784</v>
      </c>
      <c r="W2429">
        <v>2014</v>
      </c>
      <c r="X2429">
        <v>7</v>
      </c>
      <c r="AC2429" t="s">
        <v>61</v>
      </c>
      <c r="AD2429" t="s">
        <v>320</v>
      </c>
      <c r="AE2429" t="str">
        <f t="shared" si="75"/>
        <v>COLÉGIO OLIMPO GOIÂNIA</v>
      </c>
      <c r="AG2429">
        <v>26</v>
      </c>
      <c r="AH2429">
        <v>9</v>
      </c>
      <c r="AI2429" t="s">
        <v>54</v>
      </c>
      <c r="AK2429">
        <v>0</v>
      </c>
      <c r="AM2429">
        <v>0</v>
      </c>
      <c r="AP2429" t="s">
        <v>336</v>
      </c>
    </row>
    <row r="2430" spans="1:42" customFormat="1">
      <c r="A2430">
        <v>133147</v>
      </c>
      <c r="B2430" t="s">
        <v>3827</v>
      </c>
      <c r="C2430" t="s">
        <v>3828</v>
      </c>
      <c r="D2430" s="18">
        <v>0</v>
      </c>
      <c r="E2430" s="13">
        <v>41740</v>
      </c>
      <c r="F2430" s="14">
        <v>0.45432870370370365</v>
      </c>
      <c r="G2430" s="18">
        <v>7.4</v>
      </c>
      <c r="H2430">
        <v>0</v>
      </c>
      <c r="I2430" s="21">
        <f t="shared" si="74"/>
        <v>-3448999.0089999926</v>
      </c>
      <c r="M2430">
        <v>53088</v>
      </c>
      <c r="N2430">
        <v>7</v>
      </c>
      <c r="O2430" t="s">
        <v>44</v>
      </c>
      <c r="P2430">
        <v>1</v>
      </c>
      <c r="R2430">
        <v>575</v>
      </c>
      <c r="S2430" s="13">
        <v>41784</v>
      </c>
      <c r="T2430" s="13">
        <v>41784</v>
      </c>
      <c r="W2430">
        <v>2014</v>
      </c>
      <c r="X2430">
        <v>7</v>
      </c>
      <c r="AC2430" t="s">
        <v>61</v>
      </c>
      <c r="AD2430" t="s">
        <v>320</v>
      </c>
      <c r="AE2430" t="str">
        <f t="shared" si="75"/>
        <v>COLÉGIO OLIMPO GOIÂNIA</v>
      </c>
      <c r="AG2430">
        <v>26</v>
      </c>
      <c r="AH2430">
        <v>9</v>
      </c>
      <c r="AI2430" t="s">
        <v>54</v>
      </c>
      <c r="AK2430">
        <v>0</v>
      </c>
      <c r="AM2430">
        <v>0</v>
      </c>
      <c r="AP2430" t="s">
        <v>336</v>
      </c>
    </row>
    <row r="2431" spans="1:42" customFormat="1">
      <c r="A2431">
        <v>133148</v>
      </c>
      <c r="B2431" t="s">
        <v>3829</v>
      </c>
      <c r="C2431" t="s">
        <v>3830</v>
      </c>
      <c r="D2431" s="18">
        <v>0</v>
      </c>
      <c r="E2431" s="13">
        <v>41740</v>
      </c>
      <c r="F2431" s="14">
        <v>0.45432870370370365</v>
      </c>
      <c r="G2431" s="18">
        <v>7.4</v>
      </c>
      <c r="H2431">
        <v>0</v>
      </c>
      <c r="I2431" s="21">
        <f t="shared" si="74"/>
        <v>-3449006.4089999925</v>
      </c>
      <c r="M2431">
        <v>53089</v>
      </c>
      <c r="N2431">
        <v>7</v>
      </c>
      <c r="O2431" t="s">
        <v>44</v>
      </c>
      <c r="P2431">
        <v>1</v>
      </c>
      <c r="R2431">
        <v>575</v>
      </c>
      <c r="S2431" s="13">
        <v>41784</v>
      </c>
      <c r="T2431" s="13">
        <v>41784</v>
      </c>
      <c r="W2431">
        <v>2014</v>
      </c>
      <c r="X2431">
        <v>7</v>
      </c>
      <c r="AC2431" t="s">
        <v>61</v>
      </c>
      <c r="AD2431" t="s">
        <v>320</v>
      </c>
      <c r="AE2431" t="str">
        <f t="shared" si="75"/>
        <v>COLÉGIO OLIMPO GOIÂNIA</v>
      </c>
      <c r="AG2431">
        <v>26</v>
      </c>
      <c r="AH2431">
        <v>9</v>
      </c>
      <c r="AI2431" t="s">
        <v>54</v>
      </c>
      <c r="AK2431">
        <v>0</v>
      </c>
      <c r="AM2431">
        <v>0</v>
      </c>
      <c r="AP2431" t="s">
        <v>336</v>
      </c>
    </row>
    <row r="2432" spans="1:42" customFormat="1">
      <c r="A2432">
        <v>125620</v>
      </c>
      <c r="B2432" t="s">
        <v>3831</v>
      </c>
      <c r="C2432" t="s">
        <v>3831</v>
      </c>
      <c r="D2432" s="18">
        <v>0</v>
      </c>
      <c r="E2432" s="13">
        <v>41740</v>
      </c>
      <c r="F2432" s="14">
        <v>0.45871527777777782</v>
      </c>
      <c r="G2432" s="18">
        <v>10000</v>
      </c>
      <c r="H2432">
        <v>0</v>
      </c>
      <c r="I2432" s="21">
        <f t="shared" si="74"/>
        <v>-3459006.4089999925</v>
      </c>
      <c r="N2432">
        <v>60</v>
      </c>
      <c r="O2432" t="s">
        <v>60</v>
      </c>
      <c r="P2432">
        <v>1</v>
      </c>
      <c r="R2432">
        <v>1449</v>
      </c>
      <c r="S2432" s="13">
        <v>41751</v>
      </c>
      <c r="T2432" s="13">
        <v>42136</v>
      </c>
      <c r="W2432">
        <v>2014</v>
      </c>
      <c r="X2432">
        <v>24</v>
      </c>
      <c r="AC2432" t="s">
        <v>51</v>
      </c>
      <c r="AD2432" t="s">
        <v>320</v>
      </c>
      <c r="AE2432" t="str">
        <f t="shared" si="75"/>
        <v>COLÉGIO OLIMPO GOIÂNIA</v>
      </c>
      <c r="AG2432">
        <v>33</v>
      </c>
      <c r="AH2432">
        <v>8</v>
      </c>
      <c r="AI2432" t="s">
        <v>52</v>
      </c>
      <c r="AM2432">
        <v>0</v>
      </c>
      <c r="AO2432">
        <v>19</v>
      </c>
      <c r="AP2432" t="s">
        <v>335</v>
      </c>
    </row>
    <row r="2433" spans="1:42" customFormat="1">
      <c r="A2433">
        <v>269334</v>
      </c>
      <c r="B2433" t="s">
        <v>3831</v>
      </c>
      <c r="C2433" t="s">
        <v>3832</v>
      </c>
      <c r="D2433" s="18">
        <v>10000</v>
      </c>
      <c r="E2433" s="13">
        <v>41740</v>
      </c>
      <c r="F2433" s="14">
        <v>0.45871527777777782</v>
      </c>
      <c r="G2433" s="18">
        <v>0</v>
      </c>
      <c r="H2433">
        <v>0</v>
      </c>
      <c r="I2433" s="21">
        <f t="shared" si="74"/>
        <v>-3449006.4089999925</v>
      </c>
      <c r="N2433">
        <v>60</v>
      </c>
      <c r="O2433" t="s">
        <v>60</v>
      </c>
      <c r="P2433">
        <v>1</v>
      </c>
      <c r="R2433">
        <v>1449</v>
      </c>
      <c r="S2433" s="13">
        <v>42136</v>
      </c>
      <c r="T2433" s="13">
        <v>42136</v>
      </c>
      <c r="W2433">
        <v>2015</v>
      </c>
      <c r="X2433">
        <v>60</v>
      </c>
      <c r="AA2433">
        <v>125620</v>
      </c>
      <c r="AC2433" t="s">
        <v>51</v>
      </c>
      <c r="AD2433" t="s">
        <v>320</v>
      </c>
      <c r="AE2433" t="str">
        <f t="shared" si="75"/>
        <v>COLÉGIO OLIMPO GOIÂNIA</v>
      </c>
      <c r="AG2433">
        <v>19</v>
      </c>
      <c r="AH2433">
        <v>8</v>
      </c>
      <c r="AI2433" t="s">
        <v>52</v>
      </c>
      <c r="AM2433">
        <v>0</v>
      </c>
      <c r="AP2433" t="s">
        <v>3833</v>
      </c>
    </row>
    <row r="2434" spans="1:42" customFormat="1">
      <c r="A2434">
        <v>125071</v>
      </c>
      <c r="B2434" t="s">
        <v>3834</v>
      </c>
      <c r="C2434" t="s">
        <v>3835</v>
      </c>
      <c r="D2434" s="18">
        <v>978</v>
      </c>
      <c r="E2434" s="13">
        <v>41740</v>
      </c>
      <c r="F2434" s="14">
        <v>0.46798611111111116</v>
      </c>
      <c r="G2434" s="18">
        <v>0</v>
      </c>
      <c r="H2434">
        <v>0</v>
      </c>
      <c r="I2434" s="21">
        <f t="shared" si="74"/>
        <v>-3448028.4089999925</v>
      </c>
      <c r="N2434">
        <v>8</v>
      </c>
      <c r="O2434" t="s">
        <v>63</v>
      </c>
      <c r="P2434">
        <v>1</v>
      </c>
      <c r="R2434">
        <v>1431</v>
      </c>
      <c r="S2434" s="13">
        <v>41743</v>
      </c>
      <c r="T2434" s="13">
        <v>41743</v>
      </c>
      <c r="W2434">
        <v>2014</v>
      </c>
      <c r="X2434">
        <v>8</v>
      </c>
      <c r="AC2434" t="s">
        <v>70</v>
      </c>
      <c r="AD2434" t="s">
        <v>319</v>
      </c>
      <c r="AE2434" t="str">
        <f t="shared" si="75"/>
        <v>COLÉGIO OLIMPO GOIÂNIA</v>
      </c>
      <c r="AG2434">
        <v>56</v>
      </c>
      <c r="AH2434">
        <v>1</v>
      </c>
      <c r="AI2434" t="s">
        <v>58</v>
      </c>
      <c r="AM2434">
        <v>0</v>
      </c>
      <c r="AP2434" t="s">
        <v>59</v>
      </c>
    </row>
    <row r="2435" spans="1:42" customFormat="1">
      <c r="A2435">
        <v>125304</v>
      </c>
      <c r="B2435" t="s">
        <v>3836</v>
      </c>
      <c r="C2435" t="s">
        <v>3837</v>
      </c>
      <c r="D2435" s="18">
        <v>0</v>
      </c>
      <c r="E2435" s="13">
        <v>41740</v>
      </c>
      <c r="F2435" s="14">
        <v>0.48097222222222219</v>
      </c>
      <c r="G2435" s="18">
        <v>240</v>
      </c>
      <c r="H2435">
        <v>0</v>
      </c>
      <c r="I2435" s="21">
        <f t="shared" si="74"/>
        <v>-3448268.4089999925</v>
      </c>
      <c r="M2435">
        <v>43811</v>
      </c>
      <c r="N2435">
        <v>24</v>
      </c>
      <c r="O2435" t="s">
        <v>68</v>
      </c>
      <c r="P2435">
        <v>1</v>
      </c>
      <c r="R2435">
        <v>1450</v>
      </c>
      <c r="S2435" s="13">
        <v>41746</v>
      </c>
      <c r="T2435" s="13">
        <v>41746</v>
      </c>
      <c r="W2435">
        <v>2014</v>
      </c>
      <c r="X2435">
        <v>24</v>
      </c>
      <c r="AC2435" t="s">
        <v>65</v>
      </c>
      <c r="AD2435" t="s">
        <v>320</v>
      </c>
      <c r="AE2435" t="str">
        <f t="shared" si="75"/>
        <v>COLÉGIO OLIMPO GOIÂNIA</v>
      </c>
      <c r="AG2435">
        <v>56</v>
      </c>
      <c r="AH2435">
        <v>1</v>
      </c>
      <c r="AI2435" t="s">
        <v>58</v>
      </c>
      <c r="AK2435">
        <v>0</v>
      </c>
      <c r="AM2435">
        <v>0</v>
      </c>
      <c r="AP2435" t="s">
        <v>59</v>
      </c>
    </row>
    <row r="2436" spans="1:42" customFormat="1">
      <c r="A2436">
        <v>132337</v>
      </c>
      <c r="B2436" t="s">
        <v>3838</v>
      </c>
      <c r="C2436" t="s">
        <v>354</v>
      </c>
      <c r="D2436" s="18">
        <v>266.66000000000003</v>
      </c>
      <c r="E2436" s="13">
        <v>41740</v>
      </c>
      <c r="F2436" s="14">
        <v>0.49821759259259263</v>
      </c>
      <c r="G2436" s="18">
        <v>0</v>
      </c>
      <c r="H2436">
        <v>0</v>
      </c>
      <c r="I2436" s="21">
        <f t="shared" ref="I2436:I2499" si="76">I2435 + (D2436-G2436)</f>
        <v>-3448001.7489999924</v>
      </c>
      <c r="N2436">
        <v>7</v>
      </c>
      <c r="O2436" t="s">
        <v>44</v>
      </c>
      <c r="P2436">
        <v>1</v>
      </c>
      <c r="R2436">
        <v>1431</v>
      </c>
      <c r="S2436" s="13">
        <v>41779</v>
      </c>
      <c r="T2436" s="13">
        <v>41779</v>
      </c>
      <c r="W2436">
        <v>2014</v>
      </c>
      <c r="X2436">
        <v>7</v>
      </c>
      <c r="AC2436" t="s">
        <v>70</v>
      </c>
      <c r="AD2436" t="s">
        <v>319</v>
      </c>
      <c r="AE2436" t="str">
        <f t="shared" ref="AE2436:AE2499" si="77">ACHA_INSTITUICAO(AC2436)</f>
        <v>COLÉGIO OLIMPO GOIÂNIA</v>
      </c>
      <c r="AG2436">
        <v>52</v>
      </c>
      <c r="AH2436">
        <v>2</v>
      </c>
      <c r="AI2436" t="s">
        <v>49</v>
      </c>
      <c r="AM2436">
        <v>0</v>
      </c>
      <c r="AP2436" t="s">
        <v>327</v>
      </c>
    </row>
    <row r="2437" spans="1:42" customFormat="1">
      <c r="A2437">
        <v>132341</v>
      </c>
      <c r="B2437" t="s">
        <v>3839</v>
      </c>
      <c r="C2437" t="s">
        <v>3840</v>
      </c>
      <c r="D2437" s="18">
        <v>0</v>
      </c>
      <c r="E2437" s="13">
        <v>41740</v>
      </c>
      <c r="F2437" s="14">
        <v>0.52758101851851846</v>
      </c>
      <c r="G2437" s="18">
        <v>13500</v>
      </c>
      <c r="H2437">
        <v>0</v>
      </c>
      <c r="I2437" s="21">
        <f t="shared" si="76"/>
        <v>-3461501.7489999924</v>
      </c>
      <c r="M2437">
        <v>52683</v>
      </c>
      <c r="N2437">
        <v>7</v>
      </c>
      <c r="O2437" t="s">
        <v>44</v>
      </c>
      <c r="P2437">
        <v>1</v>
      </c>
      <c r="R2437">
        <v>1530</v>
      </c>
      <c r="S2437" s="13">
        <v>41779</v>
      </c>
      <c r="T2437" s="13">
        <v>41779</v>
      </c>
      <c r="W2437">
        <v>2014</v>
      </c>
      <c r="X2437">
        <v>7</v>
      </c>
      <c r="AC2437" t="s">
        <v>84</v>
      </c>
      <c r="AD2437" t="s">
        <v>319</v>
      </c>
      <c r="AE2437" t="str">
        <f t="shared" si="77"/>
        <v>COLÉGIO OLIMPO UBERLÂNDIA</v>
      </c>
      <c r="AG2437">
        <v>52</v>
      </c>
      <c r="AH2437">
        <v>2</v>
      </c>
      <c r="AI2437" t="s">
        <v>49</v>
      </c>
      <c r="AK2437">
        <v>0</v>
      </c>
      <c r="AM2437">
        <v>0</v>
      </c>
      <c r="AP2437" t="s">
        <v>327</v>
      </c>
    </row>
    <row r="2438" spans="1:42" customFormat="1">
      <c r="A2438">
        <v>132343</v>
      </c>
      <c r="B2438" t="s">
        <v>191</v>
      </c>
      <c r="C2438" t="s">
        <v>163</v>
      </c>
      <c r="D2438" s="18">
        <v>1987.62</v>
      </c>
      <c r="E2438" s="13">
        <v>41740</v>
      </c>
      <c r="F2438" s="14">
        <v>0.52978009259259262</v>
      </c>
      <c r="G2438" s="18">
        <v>0</v>
      </c>
      <c r="H2438">
        <v>0</v>
      </c>
      <c r="I2438" s="21">
        <f t="shared" si="76"/>
        <v>-3459514.1289999923</v>
      </c>
      <c r="N2438">
        <v>7</v>
      </c>
      <c r="O2438" t="s">
        <v>44</v>
      </c>
      <c r="P2438">
        <v>2</v>
      </c>
      <c r="R2438">
        <v>1431</v>
      </c>
      <c r="S2438" s="13">
        <v>41779</v>
      </c>
      <c r="T2438" s="13">
        <v>41779</v>
      </c>
      <c r="W2438">
        <v>2014</v>
      </c>
      <c r="X2438">
        <v>7</v>
      </c>
      <c r="AC2438" t="s">
        <v>70</v>
      </c>
      <c r="AD2438" t="s">
        <v>319</v>
      </c>
      <c r="AE2438" t="str">
        <f t="shared" si="77"/>
        <v>COLÉGIO OLIMPO GOIÂNIA</v>
      </c>
      <c r="AG2438">
        <v>52</v>
      </c>
      <c r="AH2438">
        <v>4</v>
      </c>
      <c r="AI2438" t="s">
        <v>78</v>
      </c>
      <c r="AM2438">
        <v>0</v>
      </c>
      <c r="AP2438" t="s">
        <v>327</v>
      </c>
    </row>
    <row r="2439" spans="1:42" customFormat="1">
      <c r="A2439">
        <v>128304</v>
      </c>
      <c r="B2439" t="s">
        <v>3841</v>
      </c>
      <c r="C2439" t="s">
        <v>3842</v>
      </c>
      <c r="D2439" s="18">
        <v>0</v>
      </c>
      <c r="E2439" s="13">
        <v>41740</v>
      </c>
      <c r="F2439" s="14">
        <v>0.54430555555555549</v>
      </c>
      <c r="G2439" s="18">
        <v>3000</v>
      </c>
      <c r="H2439">
        <v>0</v>
      </c>
      <c r="I2439" s="21">
        <f t="shared" si="76"/>
        <v>-3462514.1289999923</v>
      </c>
      <c r="M2439">
        <v>50556</v>
      </c>
      <c r="N2439">
        <v>12</v>
      </c>
      <c r="O2439" t="s">
        <v>233</v>
      </c>
      <c r="P2439">
        <v>1</v>
      </c>
      <c r="R2439">
        <v>578</v>
      </c>
      <c r="S2439" s="13">
        <v>41755</v>
      </c>
      <c r="T2439" s="13">
        <v>41755</v>
      </c>
      <c r="W2439">
        <v>2014</v>
      </c>
      <c r="X2439">
        <v>12</v>
      </c>
      <c r="AC2439" t="s">
        <v>90</v>
      </c>
      <c r="AD2439" t="s">
        <v>319</v>
      </c>
      <c r="AE2439" t="str">
        <f t="shared" si="77"/>
        <v>COLÉGIO OLIMPO GOIÂNIA</v>
      </c>
      <c r="AG2439">
        <v>26</v>
      </c>
      <c r="AH2439">
        <v>8</v>
      </c>
      <c r="AI2439" t="s">
        <v>52</v>
      </c>
      <c r="AK2439">
        <v>0</v>
      </c>
      <c r="AM2439">
        <v>0</v>
      </c>
      <c r="AP2439" t="s">
        <v>336</v>
      </c>
    </row>
    <row r="2440" spans="1:42" customFormat="1">
      <c r="A2440">
        <v>125133</v>
      </c>
      <c r="B2440" t="s">
        <v>3843</v>
      </c>
      <c r="C2440" t="s">
        <v>3844</v>
      </c>
      <c r="D2440" s="18">
        <v>0</v>
      </c>
      <c r="E2440" s="13">
        <v>41740</v>
      </c>
      <c r="F2440" s="14">
        <v>0.54621527777777779</v>
      </c>
      <c r="G2440" s="18">
        <v>450</v>
      </c>
      <c r="H2440">
        <v>0</v>
      </c>
      <c r="I2440" s="21">
        <f t="shared" si="76"/>
        <v>-3462964.1289999923</v>
      </c>
      <c r="M2440">
        <v>48370</v>
      </c>
      <c r="N2440">
        <v>24</v>
      </c>
      <c r="O2440" t="s">
        <v>68</v>
      </c>
      <c r="P2440">
        <v>1</v>
      </c>
      <c r="R2440">
        <v>139</v>
      </c>
      <c r="S2440" s="13">
        <v>41743</v>
      </c>
      <c r="T2440" s="13">
        <v>41743</v>
      </c>
      <c r="W2440">
        <v>2014</v>
      </c>
      <c r="X2440">
        <v>24</v>
      </c>
      <c r="AC2440" t="s">
        <v>135</v>
      </c>
      <c r="AD2440" t="s">
        <v>319</v>
      </c>
      <c r="AE2440" t="str">
        <f t="shared" si="77"/>
        <v>COLÉGIO OLIMPO GOIÂNIA</v>
      </c>
      <c r="AG2440">
        <v>56</v>
      </c>
      <c r="AH2440">
        <v>1</v>
      </c>
      <c r="AI2440" t="s">
        <v>58</v>
      </c>
      <c r="AK2440">
        <v>0</v>
      </c>
      <c r="AM2440">
        <v>0</v>
      </c>
      <c r="AP2440" t="s">
        <v>59</v>
      </c>
    </row>
    <row r="2441" spans="1:42" customFormat="1">
      <c r="A2441">
        <v>125134</v>
      </c>
      <c r="B2441" t="s">
        <v>3845</v>
      </c>
      <c r="C2441" t="s">
        <v>3846</v>
      </c>
      <c r="D2441" s="18">
        <v>0</v>
      </c>
      <c r="E2441" s="13">
        <v>41740</v>
      </c>
      <c r="F2441" s="14">
        <v>0.54677083333333332</v>
      </c>
      <c r="G2441" s="18">
        <v>450</v>
      </c>
      <c r="H2441">
        <v>0</v>
      </c>
      <c r="I2441" s="21">
        <f t="shared" si="76"/>
        <v>-3463414.1289999923</v>
      </c>
      <c r="M2441">
        <v>48371</v>
      </c>
      <c r="N2441">
        <v>24</v>
      </c>
      <c r="O2441" t="s">
        <v>68</v>
      </c>
      <c r="P2441">
        <v>1</v>
      </c>
      <c r="R2441">
        <v>139</v>
      </c>
      <c r="S2441" s="13">
        <v>41743</v>
      </c>
      <c r="T2441" s="13">
        <v>41743</v>
      </c>
      <c r="W2441">
        <v>2014</v>
      </c>
      <c r="X2441">
        <v>24</v>
      </c>
      <c r="AC2441" t="s">
        <v>135</v>
      </c>
      <c r="AD2441" t="s">
        <v>319</v>
      </c>
      <c r="AE2441" t="str">
        <f t="shared" si="77"/>
        <v>COLÉGIO OLIMPO GOIÂNIA</v>
      </c>
      <c r="AG2441">
        <v>56</v>
      </c>
      <c r="AH2441">
        <v>1</v>
      </c>
      <c r="AI2441" t="s">
        <v>58</v>
      </c>
      <c r="AK2441">
        <v>0</v>
      </c>
      <c r="AM2441">
        <v>0</v>
      </c>
      <c r="AP2441" t="s">
        <v>59</v>
      </c>
    </row>
    <row r="2442" spans="1:42" customFormat="1">
      <c r="A2442">
        <v>125138</v>
      </c>
      <c r="B2442" t="s">
        <v>3847</v>
      </c>
      <c r="C2442" t="s">
        <v>3848</v>
      </c>
      <c r="D2442" s="18">
        <v>0</v>
      </c>
      <c r="E2442" s="13">
        <v>41740</v>
      </c>
      <c r="F2442" s="14">
        <v>0.54921296296296296</v>
      </c>
      <c r="G2442" s="18">
        <v>450</v>
      </c>
      <c r="H2442">
        <v>0</v>
      </c>
      <c r="I2442" s="21">
        <f t="shared" si="76"/>
        <v>-3463864.1289999923</v>
      </c>
      <c r="M2442">
        <v>48372</v>
      </c>
      <c r="N2442">
        <v>24</v>
      </c>
      <c r="O2442" t="s">
        <v>68</v>
      </c>
      <c r="P2442">
        <v>1</v>
      </c>
      <c r="R2442">
        <v>139</v>
      </c>
      <c r="S2442" s="13">
        <v>41743</v>
      </c>
      <c r="T2442" s="13">
        <v>41743</v>
      </c>
      <c r="W2442">
        <v>2014</v>
      </c>
      <c r="X2442">
        <v>24</v>
      </c>
      <c r="AC2442" t="s">
        <v>135</v>
      </c>
      <c r="AD2442" t="s">
        <v>319</v>
      </c>
      <c r="AE2442" t="str">
        <f t="shared" si="77"/>
        <v>COLÉGIO OLIMPO GOIÂNIA</v>
      </c>
      <c r="AG2442">
        <v>56</v>
      </c>
      <c r="AH2442">
        <v>1</v>
      </c>
      <c r="AI2442" t="s">
        <v>58</v>
      </c>
      <c r="AK2442">
        <v>0</v>
      </c>
      <c r="AM2442">
        <v>0</v>
      </c>
      <c r="AP2442" t="s">
        <v>59</v>
      </c>
    </row>
    <row r="2443" spans="1:42" customFormat="1">
      <c r="A2443">
        <v>125145</v>
      </c>
      <c r="B2443">
        <v>171318</v>
      </c>
      <c r="C2443" t="s">
        <v>3849</v>
      </c>
      <c r="D2443" s="18">
        <v>820</v>
      </c>
      <c r="E2443" s="13">
        <v>41740</v>
      </c>
      <c r="F2443" s="14">
        <v>0.57739583333333333</v>
      </c>
      <c r="G2443" s="18">
        <v>0</v>
      </c>
      <c r="H2443">
        <v>0</v>
      </c>
      <c r="I2443" s="21">
        <f t="shared" si="76"/>
        <v>-3463044.1289999923</v>
      </c>
      <c r="L2443">
        <v>171318</v>
      </c>
      <c r="N2443">
        <v>8</v>
      </c>
      <c r="O2443" t="s">
        <v>63</v>
      </c>
      <c r="P2443">
        <v>2</v>
      </c>
      <c r="R2443">
        <v>1378</v>
      </c>
      <c r="S2443" s="13">
        <v>41743</v>
      </c>
      <c r="T2443" s="13">
        <v>41743</v>
      </c>
      <c r="W2443">
        <v>2014</v>
      </c>
      <c r="X2443">
        <v>8</v>
      </c>
      <c r="AC2443" t="s">
        <v>109</v>
      </c>
      <c r="AD2443" t="s">
        <v>319</v>
      </c>
      <c r="AE2443" t="str">
        <f t="shared" si="77"/>
        <v>COLÉGIO OLIMPO GOIÂNIA</v>
      </c>
      <c r="AG2443">
        <v>56</v>
      </c>
      <c r="AH2443">
        <v>1</v>
      </c>
      <c r="AI2443" t="s">
        <v>58</v>
      </c>
      <c r="AK2443">
        <v>0</v>
      </c>
      <c r="AM2443">
        <v>0</v>
      </c>
      <c r="AP2443" t="s">
        <v>59</v>
      </c>
    </row>
    <row r="2444" spans="1:42" customFormat="1">
      <c r="A2444">
        <v>125150</v>
      </c>
      <c r="B2444">
        <v>171257</v>
      </c>
      <c r="C2444" t="s">
        <v>3850</v>
      </c>
      <c r="D2444" s="18">
        <v>1373.2</v>
      </c>
      <c r="E2444" s="13">
        <v>41740</v>
      </c>
      <c r="F2444" s="14">
        <v>0.57996527777777784</v>
      </c>
      <c r="G2444" s="18">
        <v>0</v>
      </c>
      <c r="H2444">
        <v>0</v>
      </c>
      <c r="I2444" s="21">
        <f t="shared" si="76"/>
        <v>-3461670.9289999921</v>
      </c>
      <c r="L2444">
        <v>171257</v>
      </c>
      <c r="N2444">
        <v>8</v>
      </c>
      <c r="O2444" t="s">
        <v>63</v>
      </c>
      <c r="P2444">
        <v>2</v>
      </c>
      <c r="R2444">
        <v>1378</v>
      </c>
      <c r="S2444" s="13">
        <v>41743</v>
      </c>
      <c r="T2444" s="13">
        <v>41743</v>
      </c>
      <c r="W2444">
        <v>2014</v>
      </c>
      <c r="X2444">
        <v>8</v>
      </c>
      <c r="AC2444" t="s">
        <v>109</v>
      </c>
      <c r="AD2444" t="s">
        <v>319</v>
      </c>
      <c r="AE2444" t="str">
        <f t="shared" si="77"/>
        <v>COLÉGIO OLIMPO GOIÂNIA</v>
      </c>
      <c r="AG2444">
        <v>56</v>
      </c>
      <c r="AH2444">
        <v>1</v>
      </c>
      <c r="AI2444" t="s">
        <v>58</v>
      </c>
      <c r="AK2444">
        <v>0</v>
      </c>
      <c r="AM2444">
        <v>0</v>
      </c>
      <c r="AP2444" t="s">
        <v>59</v>
      </c>
    </row>
    <row r="2445" spans="1:42" customFormat="1">
      <c r="A2445">
        <v>125153</v>
      </c>
      <c r="B2445">
        <v>171263</v>
      </c>
      <c r="C2445" t="s">
        <v>3851</v>
      </c>
      <c r="D2445" s="18">
        <v>1300.5</v>
      </c>
      <c r="E2445" s="13">
        <v>41740</v>
      </c>
      <c r="F2445" s="14">
        <v>0.58193287037037034</v>
      </c>
      <c r="G2445" s="18">
        <v>0</v>
      </c>
      <c r="H2445">
        <v>0</v>
      </c>
      <c r="I2445" s="21">
        <f t="shared" si="76"/>
        <v>-3460370.4289999921</v>
      </c>
      <c r="L2445">
        <v>171263</v>
      </c>
      <c r="N2445">
        <v>8</v>
      </c>
      <c r="O2445" t="s">
        <v>63</v>
      </c>
      <c r="P2445">
        <v>1</v>
      </c>
      <c r="R2445">
        <v>1378</v>
      </c>
      <c r="S2445" s="13">
        <v>41743</v>
      </c>
      <c r="T2445" s="13">
        <v>41743</v>
      </c>
      <c r="W2445">
        <v>2014</v>
      </c>
      <c r="X2445">
        <v>8</v>
      </c>
      <c r="AC2445" t="s">
        <v>109</v>
      </c>
      <c r="AD2445" t="s">
        <v>319</v>
      </c>
      <c r="AE2445" t="str">
        <f t="shared" si="77"/>
        <v>COLÉGIO OLIMPO GOIÂNIA</v>
      </c>
      <c r="AG2445">
        <v>56</v>
      </c>
      <c r="AH2445">
        <v>1</v>
      </c>
      <c r="AI2445" t="s">
        <v>58</v>
      </c>
      <c r="AK2445">
        <v>0</v>
      </c>
      <c r="AM2445">
        <v>0</v>
      </c>
      <c r="AP2445" t="s">
        <v>59</v>
      </c>
    </row>
    <row r="2446" spans="1:42" customFormat="1">
      <c r="A2446">
        <v>135418</v>
      </c>
      <c r="B2446" t="s">
        <v>3852</v>
      </c>
      <c r="C2446" t="s">
        <v>3853</v>
      </c>
      <c r="D2446" s="18">
        <v>0</v>
      </c>
      <c r="E2446" s="13">
        <v>41740</v>
      </c>
      <c r="F2446" s="14">
        <v>0.58714120370370371</v>
      </c>
      <c r="G2446" s="18">
        <v>10000</v>
      </c>
      <c r="H2446">
        <v>0</v>
      </c>
      <c r="I2446" s="21">
        <f t="shared" si="76"/>
        <v>-3470370.4289999921</v>
      </c>
      <c r="M2446">
        <v>54896</v>
      </c>
      <c r="N2446">
        <v>7</v>
      </c>
      <c r="O2446" t="s">
        <v>44</v>
      </c>
      <c r="P2446">
        <v>1</v>
      </c>
      <c r="R2446">
        <v>1455</v>
      </c>
      <c r="S2446" s="13">
        <v>41788</v>
      </c>
      <c r="T2446" s="13">
        <v>41788</v>
      </c>
      <c r="W2446">
        <v>2014</v>
      </c>
      <c r="X2446">
        <v>7</v>
      </c>
      <c r="AC2446" t="s">
        <v>88</v>
      </c>
      <c r="AD2446" t="s">
        <v>319</v>
      </c>
      <c r="AE2446" t="str">
        <f t="shared" si="77"/>
        <v>MARCELO DE MORAES</v>
      </c>
      <c r="AG2446">
        <v>26</v>
      </c>
      <c r="AH2446">
        <v>9</v>
      </c>
      <c r="AI2446" t="s">
        <v>54</v>
      </c>
      <c r="AK2446">
        <v>0</v>
      </c>
      <c r="AM2446">
        <v>0</v>
      </c>
      <c r="AP2446" t="s">
        <v>336</v>
      </c>
    </row>
    <row r="2447" spans="1:42" customFormat="1">
      <c r="A2447">
        <v>130474</v>
      </c>
      <c r="B2447">
        <v>146389</v>
      </c>
      <c r="C2447" t="s">
        <v>3854</v>
      </c>
      <c r="D2447" s="18">
        <v>1605</v>
      </c>
      <c r="E2447" s="13">
        <v>41740</v>
      </c>
      <c r="F2447" s="14">
        <v>0.58991898148148147</v>
      </c>
      <c r="G2447" s="18">
        <v>0</v>
      </c>
      <c r="H2447">
        <v>0</v>
      </c>
      <c r="I2447" s="21">
        <f t="shared" si="76"/>
        <v>-3468765.4289999921</v>
      </c>
      <c r="L2447">
        <v>146389</v>
      </c>
      <c r="N2447">
        <v>8</v>
      </c>
      <c r="O2447" t="s">
        <v>63</v>
      </c>
      <c r="P2447">
        <v>1</v>
      </c>
      <c r="R2447">
        <v>2</v>
      </c>
      <c r="S2447" s="13">
        <v>41768</v>
      </c>
      <c r="T2447" s="13">
        <v>41768</v>
      </c>
      <c r="W2447">
        <v>2014</v>
      </c>
      <c r="X2447">
        <v>8</v>
      </c>
      <c r="AC2447" t="s">
        <v>48</v>
      </c>
      <c r="AD2447" t="s">
        <v>319</v>
      </c>
      <c r="AE2447" t="str">
        <f t="shared" si="77"/>
        <v>COLÉGIO OLIMPO GOIÂNIA</v>
      </c>
      <c r="AG2447">
        <v>4</v>
      </c>
      <c r="AH2447">
        <v>3</v>
      </c>
      <c r="AI2447" t="s">
        <v>64</v>
      </c>
      <c r="AK2447">
        <v>0</v>
      </c>
      <c r="AM2447">
        <v>0</v>
      </c>
      <c r="AP2447" t="s">
        <v>418</v>
      </c>
    </row>
    <row r="2448" spans="1:42" customFormat="1">
      <c r="A2448">
        <v>132989</v>
      </c>
      <c r="B2448" t="s">
        <v>3855</v>
      </c>
      <c r="C2448" t="s">
        <v>3856</v>
      </c>
      <c r="D2448" s="18">
        <v>0</v>
      </c>
      <c r="E2448" s="13">
        <v>41740</v>
      </c>
      <c r="F2448" s="14">
        <v>0.59070601851851856</v>
      </c>
      <c r="G2448" s="18">
        <v>15000</v>
      </c>
      <c r="H2448">
        <v>0</v>
      </c>
      <c r="I2448" s="21">
        <f t="shared" si="76"/>
        <v>-3483765.4289999921</v>
      </c>
      <c r="M2448">
        <v>52940</v>
      </c>
      <c r="N2448">
        <v>7</v>
      </c>
      <c r="O2448" t="s">
        <v>44</v>
      </c>
      <c r="P2448">
        <v>1</v>
      </c>
      <c r="R2448">
        <v>1530</v>
      </c>
      <c r="S2448" s="13">
        <v>41782</v>
      </c>
      <c r="T2448" s="13">
        <v>41782</v>
      </c>
      <c r="W2448">
        <v>2014</v>
      </c>
      <c r="X2448">
        <v>7</v>
      </c>
      <c r="AC2448" t="s">
        <v>84</v>
      </c>
      <c r="AD2448" t="s">
        <v>319</v>
      </c>
      <c r="AE2448" t="str">
        <f t="shared" si="77"/>
        <v>COLÉGIO OLIMPO UBERLÂNDIA</v>
      </c>
      <c r="AG2448">
        <v>33</v>
      </c>
      <c r="AH2448">
        <v>2</v>
      </c>
      <c r="AI2448" t="s">
        <v>49</v>
      </c>
      <c r="AK2448">
        <v>0</v>
      </c>
      <c r="AM2448">
        <v>0</v>
      </c>
      <c r="AP2448" t="s">
        <v>335</v>
      </c>
    </row>
    <row r="2449" spans="1:42" customFormat="1">
      <c r="A2449">
        <v>125305</v>
      </c>
      <c r="B2449" t="s">
        <v>3857</v>
      </c>
      <c r="C2449" t="s">
        <v>3858</v>
      </c>
      <c r="D2449" s="18">
        <v>0</v>
      </c>
      <c r="E2449" s="13">
        <v>41740</v>
      </c>
      <c r="F2449" s="14">
        <v>0.59439814814814818</v>
      </c>
      <c r="G2449" s="18">
        <v>4450</v>
      </c>
      <c r="H2449">
        <v>0</v>
      </c>
      <c r="I2449" s="21">
        <f t="shared" si="76"/>
        <v>-3488215.4289999921</v>
      </c>
      <c r="M2449">
        <v>47466</v>
      </c>
      <c r="N2449">
        <v>24</v>
      </c>
      <c r="O2449" t="s">
        <v>68</v>
      </c>
      <c r="P2449">
        <v>1</v>
      </c>
      <c r="R2449">
        <v>1071</v>
      </c>
      <c r="S2449" s="13">
        <v>41746</v>
      </c>
      <c r="T2449" s="13">
        <v>41746</v>
      </c>
      <c r="W2449">
        <v>2014</v>
      </c>
      <c r="X2449">
        <v>24</v>
      </c>
      <c r="AC2449" t="s">
        <v>87</v>
      </c>
      <c r="AD2449" t="s">
        <v>319</v>
      </c>
      <c r="AE2449" t="str">
        <f t="shared" si="77"/>
        <v xml:space="preserve">RODRIGO BERNADELLI </v>
      </c>
      <c r="AG2449">
        <v>26</v>
      </c>
      <c r="AH2449">
        <v>9</v>
      </c>
      <c r="AI2449" t="s">
        <v>54</v>
      </c>
      <c r="AK2449">
        <v>0</v>
      </c>
      <c r="AM2449">
        <v>0</v>
      </c>
      <c r="AP2449" t="s">
        <v>336</v>
      </c>
    </row>
    <row r="2450" spans="1:42" customFormat="1">
      <c r="A2450">
        <v>125306</v>
      </c>
      <c r="B2450" t="s">
        <v>3859</v>
      </c>
      <c r="C2450" t="s">
        <v>3860</v>
      </c>
      <c r="D2450" s="18">
        <v>0</v>
      </c>
      <c r="E2450" s="13">
        <v>41740</v>
      </c>
      <c r="F2450" s="14">
        <v>0.59559027777777784</v>
      </c>
      <c r="G2450" s="18">
        <v>60</v>
      </c>
      <c r="H2450">
        <v>0</v>
      </c>
      <c r="I2450" s="21">
        <f t="shared" si="76"/>
        <v>-3488275.4289999921</v>
      </c>
      <c r="M2450">
        <v>48514</v>
      </c>
      <c r="N2450">
        <v>24</v>
      </c>
      <c r="O2450" t="s">
        <v>68</v>
      </c>
      <c r="P2450">
        <v>1</v>
      </c>
      <c r="R2450">
        <v>1400</v>
      </c>
      <c r="S2450" s="13">
        <v>41746</v>
      </c>
      <c r="T2450" s="13">
        <v>41746</v>
      </c>
      <c r="W2450">
        <v>2014</v>
      </c>
      <c r="X2450">
        <v>24</v>
      </c>
      <c r="AC2450" t="s">
        <v>159</v>
      </c>
      <c r="AD2450" t="s">
        <v>319</v>
      </c>
      <c r="AE2450" t="str">
        <f t="shared" si="77"/>
        <v>COLÉGIO OLIMPO GOIÂNIA</v>
      </c>
      <c r="AG2450">
        <v>56</v>
      </c>
      <c r="AH2450">
        <v>1</v>
      </c>
      <c r="AI2450" t="s">
        <v>58</v>
      </c>
      <c r="AK2450">
        <v>0</v>
      </c>
      <c r="AM2450">
        <v>0</v>
      </c>
      <c r="AP2450" t="s">
        <v>59</v>
      </c>
    </row>
    <row r="2451" spans="1:42" customFormat="1">
      <c r="A2451">
        <v>125307</v>
      </c>
      <c r="B2451" t="s">
        <v>3861</v>
      </c>
      <c r="C2451" t="s">
        <v>3862</v>
      </c>
      <c r="D2451" s="18">
        <v>0</v>
      </c>
      <c r="E2451" s="13">
        <v>41740</v>
      </c>
      <c r="F2451" s="14">
        <v>0.59666666666666668</v>
      </c>
      <c r="G2451" s="18">
        <v>420</v>
      </c>
      <c r="H2451">
        <v>0</v>
      </c>
      <c r="I2451" s="21">
        <f t="shared" si="76"/>
        <v>-3488695.4289999921</v>
      </c>
      <c r="M2451">
        <v>48515</v>
      </c>
      <c r="N2451">
        <v>24</v>
      </c>
      <c r="O2451" t="s">
        <v>68</v>
      </c>
      <c r="P2451">
        <v>1</v>
      </c>
      <c r="R2451">
        <v>1544</v>
      </c>
      <c r="S2451" s="13">
        <v>41746</v>
      </c>
      <c r="T2451" s="13">
        <v>41746</v>
      </c>
      <c r="W2451">
        <v>2014</v>
      </c>
      <c r="X2451">
        <v>24</v>
      </c>
      <c r="AC2451" t="s">
        <v>86</v>
      </c>
      <c r="AD2451" t="s">
        <v>319</v>
      </c>
      <c r="AE2451" t="str">
        <f t="shared" si="77"/>
        <v>COLÉGIO OLIMPO ANÁPOLIS</v>
      </c>
      <c r="AG2451">
        <v>56</v>
      </c>
      <c r="AH2451">
        <v>1</v>
      </c>
      <c r="AI2451" t="s">
        <v>58</v>
      </c>
      <c r="AK2451">
        <v>0</v>
      </c>
      <c r="AM2451">
        <v>0</v>
      </c>
      <c r="AP2451" t="s">
        <v>59</v>
      </c>
    </row>
    <row r="2452" spans="1:42" customFormat="1">
      <c r="A2452">
        <v>125309</v>
      </c>
      <c r="B2452" t="s">
        <v>3863</v>
      </c>
      <c r="C2452" t="s">
        <v>3864</v>
      </c>
      <c r="D2452" s="18">
        <v>0</v>
      </c>
      <c r="E2452" s="13">
        <v>41740</v>
      </c>
      <c r="F2452" s="14">
        <v>0.60150462962962969</v>
      </c>
      <c r="G2452" s="18">
        <v>933.28</v>
      </c>
      <c r="H2452">
        <v>0</v>
      </c>
      <c r="I2452" s="21">
        <f t="shared" si="76"/>
        <v>-3489628.7089999919</v>
      </c>
      <c r="M2452">
        <v>48517</v>
      </c>
      <c r="N2452">
        <v>24</v>
      </c>
      <c r="O2452" t="s">
        <v>68</v>
      </c>
      <c r="P2452">
        <v>1</v>
      </c>
      <c r="R2452">
        <v>175</v>
      </c>
      <c r="S2452" s="13">
        <v>41746</v>
      </c>
      <c r="T2452" s="13">
        <v>41746</v>
      </c>
      <c r="W2452">
        <v>2014</v>
      </c>
      <c r="X2452">
        <v>24</v>
      </c>
      <c r="AC2452" t="s">
        <v>145</v>
      </c>
      <c r="AD2452" t="s">
        <v>319</v>
      </c>
      <c r="AE2452" t="str">
        <f t="shared" si="77"/>
        <v>COLÉGIO OLIMPO GOIÂNIA</v>
      </c>
      <c r="AG2452">
        <v>4</v>
      </c>
      <c r="AH2452">
        <v>9</v>
      </c>
      <c r="AI2452" t="s">
        <v>54</v>
      </c>
      <c r="AK2452">
        <v>0</v>
      </c>
      <c r="AM2452">
        <v>0</v>
      </c>
      <c r="AP2452" t="s">
        <v>418</v>
      </c>
    </row>
    <row r="2453" spans="1:42" customFormat="1">
      <c r="A2453">
        <v>125178</v>
      </c>
      <c r="B2453" t="s">
        <v>2987</v>
      </c>
      <c r="C2453" t="s">
        <v>2987</v>
      </c>
      <c r="D2453" s="18">
        <v>0</v>
      </c>
      <c r="E2453" s="13">
        <v>41740</v>
      </c>
      <c r="F2453" s="14">
        <v>0.62230324074074073</v>
      </c>
      <c r="G2453" s="18">
        <v>24000</v>
      </c>
      <c r="H2453">
        <v>0</v>
      </c>
      <c r="I2453" s="21">
        <f t="shared" si="76"/>
        <v>-3513628.7089999919</v>
      </c>
      <c r="N2453">
        <v>60</v>
      </c>
      <c r="O2453" t="s">
        <v>60</v>
      </c>
      <c r="P2453">
        <v>1</v>
      </c>
      <c r="R2453">
        <v>1449</v>
      </c>
      <c r="S2453" s="13">
        <v>41743</v>
      </c>
      <c r="T2453" s="13">
        <v>42136</v>
      </c>
      <c r="W2453">
        <v>2014</v>
      </c>
      <c r="X2453">
        <v>24</v>
      </c>
      <c r="AC2453" t="s">
        <v>51</v>
      </c>
      <c r="AD2453" t="s">
        <v>320</v>
      </c>
      <c r="AE2453" t="str">
        <f t="shared" si="77"/>
        <v>COLÉGIO OLIMPO GOIÂNIA</v>
      </c>
      <c r="AG2453">
        <v>26</v>
      </c>
      <c r="AH2453">
        <v>8</v>
      </c>
      <c r="AI2453" t="s">
        <v>52</v>
      </c>
      <c r="AM2453">
        <v>0</v>
      </c>
      <c r="AO2453">
        <v>52</v>
      </c>
      <c r="AP2453" t="s">
        <v>336</v>
      </c>
    </row>
    <row r="2454" spans="1:42" customFormat="1">
      <c r="A2454">
        <v>269335</v>
      </c>
      <c r="B2454" t="s">
        <v>2987</v>
      </c>
      <c r="C2454" t="s">
        <v>3865</v>
      </c>
      <c r="D2454" s="18">
        <v>24000</v>
      </c>
      <c r="E2454" s="13">
        <v>41740</v>
      </c>
      <c r="F2454" s="14">
        <v>0.62230324074074073</v>
      </c>
      <c r="G2454" s="18">
        <v>0</v>
      </c>
      <c r="H2454">
        <v>0</v>
      </c>
      <c r="I2454" s="21">
        <f t="shared" si="76"/>
        <v>-3489628.7089999919</v>
      </c>
      <c r="N2454">
        <v>60</v>
      </c>
      <c r="O2454" t="s">
        <v>60</v>
      </c>
      <c r="P2454">
        <v>1</v>
      </c>
      <c r="R2454">
        <v>1449</v>
      </c>
      <c r="S2454" s="13">
        <v>42136</v>
      </c>
      <c r="T2454" s="13">
        <v>42136</v>
      </c>
      <c r="W2454">
        <v>2015</v>
      </c>
      <c r="X2454">
        <v>60</v>
      </c>
      <c r="AA2454">
        <v>125178</v>
      </c>
      <c r="AC2454" t="s">
        <v>51</v>
      </c>
      <c r="AD2454" t="s">
        <v>320</v>
      </c>
      <c r="AE2454" t="str">
        <f t="shared" si="77"/>
        <v>COLÉGIO OLIMPO GOIÂNIA</v>
      </c>
      <c r="AG2454">
        <v>52</v>
      </c>
      <c r="AH2454">
        <v>8</v>
      </c>
      <c r="AI2454" t="s">
        <v>52</v>
      </c>
      <c r="AM2454">
        <v>0</v>
      </c>
      <c r="AP2454" t="s">
        <v>327</v>
      </c>
    </row>
    <row r="2455" spans="1:42" customFormat="1">
      <c r="A2455">
        <v>125181</v>
      </c>
      <c r="B2455" t="s">
        <v>2987</v>
      </c>
      <c r="C2455" t="s">
        <v>2987</v>
      </c>
      <c r="D2455" s="18">
        <v>0</v>
      </c>
      <c r="E2455" s="13">
        <v>41740</v>
      </c>
      <c r="F2455" s="14">
        <v>0.62424768518518514</v>
      </c>
      <c r="G2455" s="18">
        <v>6000</v>
      </c>
      <c r="H2455">
        <v>0</v>
      </c>
      <c r="I2455" s="21">
        <f t="shared" si="76"/>
        <v>-3495628.7089999919</v>
      </c>
      <c r="N2455">
        <v>60</v>
      </c>
      <c r="O2455" t="s">
        <v>60</v>
      </c>
      <c r="P2455">
        <v>1</v>
      </c>
      <c r="R2455">
        <v>1449</v>
      </c>
      <c r="S2455" s="13">
        <v>41743</v>
      </c>
      <c r="T2455" s="13">
        <v>42136</v>
      </c>
      <c r="W2455">
        <v>2014</v>
      </c>
      <c r="X2455">
        <v>24</v>
      </c>
      <c r="AC2455" t="s">
        <v>51</v>
      </c>
      <c r="AD2455" t="s">
        <v>320</v>
      </c>
      <c r="AE2455" t="str">
        <f t="shared" si="77"/>
        <v>COLÉGIO OLIMPO GOIÂNIA</v>
      </c>
      <c r="AG2455">
        <v>26</v>
      </c>
      <c r="AH2455">
        <v>8</v>
      </c>
      <c r="AI2455" t="s">
        <v>52</v>
      </c>
      <c r="AM2455">
        <v>0</v>
      </c>
      <c r="AO2455">
        <v>12</v>
      </c>
      <c r="AP2455" t="s">
        <v>336</v>
      </c>
    </row>
    <row r="2456" spans="1:42" customFormat="1">
      <c r="A2456">
        <v>269336</v>
      </c>
      <c r="B2456" t="s">
        <v>2987</v>
      </c>
      <c r="C2456" t="s">
        <v>3866</v>
      </c>
      <c r="D2456" s="18">
        <v>6000</v>
      </c>
      <c r="E2456" s="13">
        <v>41740</v>
      </c>
      <c r="F2456" s="14">
        <v>0.62424768518518514</v>
      </c>
      <c r="G2456" s="18">
        <v>0</v>
      </c>
      <c r="H2456">
        <v>0</v>
      </c>
      <c r="I2456" s="21">
        <f t="shared" si="76"/>
        <v>-3489628.7089999919</v>
      </c>
      <c r="N2456">
        <v>60</v>
      </c>
      <c r="O2456" t="s">
        <v>60</v>
      </c>
      <c r="P2456">
        <v>1</v>
      </c>
      <c r="R2456">
        <v>1449</v>
      </c>
      <c r="S2456" s="13">
        <v>42136</v>
      </c>
      <c r="T2456" s="13">
        <v>42136</v>
      </c>
      <c r="W2456">
        <v>2015</v>
      </c>
      <c r="X2456">
        <v>60</v>
      </c>
      <c r="AA2456">
        <v>125181</v>
      </c>
      <c r="AC2456" t="s">
        <v>51</v>
      </c>
      <c r="AD2456" t="s">
        <v>320</v>
      </c>
      <c r="AE2456" t="str">
        <f t="shared" si="77"/>
        <v>COLÉGIO OLIMPO GOIÂNIA</v>
      </c>
      <c r="AG2456">
        <v>12</v>
      </c>
      <c r="AH2456">
        <v>8</v>
      </c>
      <c r="AI2456" t="s">
        <v>52</v>
      </c>
      <c r="AM2456">
        <v>0</v>
      </c>
      <c r="AP2456" t="s">
        <v>355</v>
      </c>
    </row>
    <row r="2457" spans="1:42" customFormat="1">
      <c r="A2457">
        <v>125183</v>
      </c>
      <c r="B2457" t="s">
        <v>2987</v>
      </c>
      <c r="C2457" t="s">
        <v>2987</v>
      </c>
      <c r="D2457" s="18">
        <v>0</v>
      </c>
      <c r="E2457" s="13">
        <v>41740</v>
      </c>
      <c r="F2457" s="14">
        <v>0.62511574074074072</v>
      </c>
      <c r="G2457" s="18">
        <v>4000</v>
      </c>
      <c r="H2457">
        <v>0</v>
      </c>
      <c r="I2457" s="21">
        <f t="shared" si="76"/>
        <v>-3493628.7089999919</v>
      </c>
      <c r="N2457">
        <v>7</v>
      </c>
      <c r="O2457" t="s">
        <v>44</v>
      </c>
      <c r="P2457">
        <v>1</v>
      </c>
      <c r="R2457">
        <v>1449</v>
      </c>
      <c r="S2457" s="13">
        <v>41743</v>
      </c>
      <c r="T2457" s="13">
        <v>41785</v>
      </c>
      <c r="W2457">
        <v>2014</v>
      </c>
      <c r="X2457">
        <v>24</v>
      </c>
      <c r="AC2457" t="s">
        <v>51</v>
      </c>
      <c r="AD2457" t="s">
        <v>320</v>
      </c>
      <c r="AE2457" t="str">
        <f t="shared" si="77"/>
        <v>COLÉGIO OLIMPO GOIÂNIA</v>
      </c>
      <c r="AG2457">
        <v>33</v>
      </c>
      <c r="AH2457">
        <v>8</v>
      </c>
      <c r="AI2457" t="s">
        <v>52</v>
      </c>
      <c r="AM2457">
        <v>0</v>
      </c>
      <c r="AO2457">
        <v>27</v>
      </c>
      <c r="AP2457" t="s">
        <v>335</v>
      </c>
    </row>
    <row r="2458" spans="1:42" customFormat="1">
      <c r="A2458">
        <v>134791</v>
      </c>
      <c r="B2458" t="s">
        <v>2987</v>
      </c>
      <c r="C2458" t="s">
        <v>3867</v>
      </c>
      <c r="D2458" s="18">
        <v>4000</v>
      </c>
      <c r="E2458" s="13">
        <v>41740</v>
      </c>
      <c r="F2458" s="14">
        <v>0.62511574074074072</v>
      </c>
      <c r="G2458" s="18">
        <v>0</v>
      </c>
      <c r="H2458">
        <v>0</v>
      </c>
      <c r="I2458" s="21">
        <f t="shared" si="76"/>
        <v>-3489628.7089999919</v>
      </c>
      <c r="N2458">
        <v>7</v>
      </c>
      <c r="O2458" t="s">
        <v>44</v>
      </c>
      <c r="P2458">
        <v>1</v>
      </c>
      <c r="S2458" s="13">
        <v>41785</v>
      </c>
      <c r="T2458" s="13">
        <v>41785</v>
      </c>
      <c r="W2458">
        <v>2014</v>
      </c>
      <c r="X2458">
        <v>7</v>
      </c>
      <c r="AA2458">
        <v>125183</v>
      </c>
      <c r="AC2458" t="s">
        <v>51</v>
      </c>
      <c r="AD2458" t="s">
        <v>320</v>
      </c>
      <c r="AE2458" t="str">
        <f t="shared" si="77"/>
        <v>COLÉGIO OLIMPO GOIÂNIA</v>
      </c>
      <c r="AG2458">
        <v>27</v>
      </c>
      <c r="AH2458">
        <v>8</v>
      </c>
      <c r="AI2458" t="s">
        <v>52</v>
      </c>
      <c r="AM2458">
        <v>0</v>
      </c>
      <c r="AP2458" t="s">
        <v>406</v>
      </c>
    </row>
    <row r="2459" spans="1:42" customFormat="1">
      <c r="A2459">
        <v>125184</v>
      </c>
      <c r="B2459">
        <v>145702</v>
      </c>
      <c r="C2459" t="s">
        <v>3868</v>
      </c>
      <c r="D2459" s="18">
        <v>1492</v>
      </c>
      <c r="E2459" s="13">
        <v>41740</v>
      </c>
      <c r="F2459" s="14">
        <v>0.62565972222222221</v>
      </c>
      <c r="G2459" s="18">
        <v>0</v>
      </c>
      <c r="H2459">
        <v>0</v>
      </c>
      <c r="I2459" s="21">
        <f t="shared" si="76"/>
        <v>-3488136.7089999919</v>
      </c>
      <c r="L2459">
        <v>145702</v>
      </c>
      <c r="N2459">
        <v>14</v>
      </c>
      <c r="O2459" t="s">
        <v>144</v>
      </c>
      <c r="P2459">
        <v>1</v>
      </c>
      <c r="R2459">
        <v>2</v>
      </c>
      <c r="S2459" s="13">
        <v>41743</v>
      </c>
      <c r="T2459" s="13">
        <v>41743</v>
      </c>
      <c r="U2459">
        <v>18252</v>
      </c>
      <c r="V2459">
        <v>20140411</v>
      </c>
      <c r="W2459">
        <v>2014</v>
      </c>
      <c r="X2459">
        <v>14</v>
      </c>
      <c r="AC2459" t="s">
        <v>48</v>
      </c>
      <c r="AD2459" t="s">
        <v>319</v>
      </c>
      <c r="AE2459" t="str">
        <f t="shared" si="77"/>
        <v>COLÉGIO OLIMPO GOIÂNIA</v>
      </c>
      <c r="AG2459">
        <v>12</v>
      </c>
      <c r="AH2459">
        <v>4</v>
      </c>
      <c r="AI2459" t="s">
        <v>78</v>
      </c>
      <c r="AM2459">
        <v>0</v>
      </c>
      <c r="AP2459" t="s">
        <v>355</v>
      </c>
    </row>
    <row r="2460" spans="1:42" customFormat="1">
      <c r="A2460">
        <v>125187</v>
      </c>
      <c r="B2460">
        <v>143964</v>
      </c>
      <c r="C2460" t="s">
        <v>3869</v>
      </c>
      <c r="D2460" s="18">
        <v>1339</v>
      </c>
      <c r="E2460" s="13">
        <v>41740</v>
      </c>
      <c r="F2460" s="14">
        <v>0.62565972222222221</v>
      </c>
      <c r="G2460" s="18">
        <v>0</v>
      </c>
      <c r="H2460">
        <v>0</v>
      </c>
      <c r="I2460" s="21">
        <f t="shared" si="76"/>
        <v>-3486797.7089999919</v>
      </c>
      <c r="L2460">
        <v>143964</v>
      </c>
      <c r="N2460">
        <v>14</v>
      </c>
      <c r="O2460" t="s">
        <v>144</v>
      </c>
      <c r="P2460">
        <v>1</v>
      </c>
      <c r="R2460">
        <v>2</v>
      </c>
      <c r="S2460" s="13">
        <v>41743</v>
      </c>
      <c r="T2460" s="13">
        <v>41743</v>
      </c>
      <c r="U2460">
        <v>18255</v>
      </c>
      <c r="V2460">
        <v>20140411</v>
      </c>
      <c r="W2460">
        <v>2014</v>
      </c>
      <c r="X2460">
        <v>14</v>
      </c>
      <c r="AC2460" t="s">
        <v>48</v>
      </c>
      <c r="AD2460" t="s">
        <v>319</v>
      </c>
      <c r="AE2460" t="str">
        <f t="shared" si="77"/>
        <v>COLÉGIO OLIMPO GOIÂNIA</v>
      </c>
      <c r="AG2460">
        <v>12</v>
      </c>
      <c r="AH2460">
        <v>4</v>
      </c>
      <c r="AI2460" t="s">
        <v>78</v>
      </c>
      <c r="AM2460">
        <v>0</v>
      </c>
      <c r="AP2460" t="s">
        <v>355</v>
      </c>
    </row>
    <row r="2461" spans="1:42" customFormat="1">
      <c r="A2461">
        <v>125186</v>
      </c>
      <c r="B2461">
        <v>144675</v>
      </c>
      <c r="C2461" t="s">
        <v>3870</v>
      </c>
      <c r="D2461" s="18">
        <v>1370.62</v>
      </c>
      <c r="E2461" s="13">
        <v>41740</v>
      </c>
      <c r="F2461" s="14">
        <v>0.62565972222222221</v>
      </c>
      <c r="G2461" s="18">
        <v>0</v>
      </c>
      <c r="H2461">
        <v>0</v>
      </c>
      <c r="I2461" s="21">
        <f t="shared" si="76"/>
        <v>-3485427.0889999918</v>
      </c>
      <c r="L2461">
        <v>144675</v>
      </c>
      <c r="N2461">
        <v>14</v>
      </c>
      <c r="O2461" t="s">
        <v>144</v>
      </c>
      <c r="P2461">
        <v>1</v>
      </c>
      <c r="R2461">
        <v>2</v>
      </c>
      <c r="S2461" s="13">
        <v>41743</v>
      </c>
      <c r="T2461" s="13">
        <v>41743</v>
      </c>
      <c r="U2461">
        <v>18254</v>
      </c>
      <c r="V2461">
        <v>20140411</v>
      </c>
      <c r="W2461">
        <v>2014</v>
      </c>
      <c r="X2461">
        <v>14</v>
      </c>
      <c r="AC2461" t="s">
        <v>48</v>
      </c>
      <c r="AD2461" t="s">
        <v>319</v>
      </c>
      <c r="AE2461" t="str">
        <f t="shared" si="77"/>
        <v>COLÉGIO OLIMPO GOIÂNIA</v>
      </c>
      <c r="AG2461">
        <v>12</v>
      </c>
      <c r="AH2461">
        <v>4</v>
      </c>
      <c r="AI2461" t="s">
        <v>78</v>
      </c>
      <c r="AM2461">
        <v>0</v>
      </c>
      <c r="AP2461" t="s">
        <v>355</v>
      </c>
    </row>
    <row r="2462" spans="1:42" customFormat="1">
      <c r="A2462">
        <v>125185</v>
      </c>
      <c r="B2462">
        <v>144089</v>
      </c>
      <c r="C2462" t="s">
        <v>3871</v>
      </c>
      <c r="D2462" s="18">
        <v>1339</v>
      </c>
      <c r="E2462" s="13">
        <v>41740</v>
      </c>
      <c r="F2462" s="14">
        <v>0.62565972222222221</v>
      </c>
      <c r="G2462" s="18">
        <v>0</v>
      </c>
      <c r="H2462">
        <v>0</v>
      </c>
      <c r="I2462" s="21">
        <f t="shared" si="76"/>
        <v>-3484088.0889999918</v>
      </c>
      <c r="L2462">
        <v>144089</v>
      </c>
      <c r="N2462">
        <v>14</v>
      </c>
      <c r="O2462" t="s">
        <v>144</v>
      </c>
      <c r="P2462">
        <v>1</v>
      </c>
      <c r="R2462">
        <v>2</v>
      </c>
      <c r="S2462" s="13">
        <v>41743</v>
      </c>
      <c r="T2462" s="13">
        <v>41743</v>
      </c>
      <c r="U2462">
        <v>18253</v>
      </c>
      <c r="V2462">
        <v>20140411</v>
      </c>
      <c r="W2462">
        <v>2014</v>
      </c>
      <c r="X2462">
        <v>14</v>
      </c>
      <c r="AC2462" t="s">
        <v>48</v>
      </c>
      <c r="AD2462" t="s">
        <v>319</v>
      </c>
      <c r="AE2462" t="str">
        <f t="shared" si="77"/>
        <v>COLÉGIO OLIMPO GOIÂNIA</v>
      </c>
      <c r="AG2462">
        <v>12</v>
      </c>
      <c r="AH2462">
        <v>4</v>
      </c>
      <c r="AI2462" t="s">
        <v>78</v>
      </c>
      <c r="AM2462">
        <v>0</v>
      </c>
      <c r="AP2462" t="s">
        <v>355</v>
      </c>
    </row>
    <row r="2463" spans="1:42" customFormat="1">
      <c r="A2463">
        <v>125189</v>
      </c>
      <c r="B2463" t="s">
        <v>2987</v>
      </c>
      <c r="C2463" t="s">
        <v>2987</v>
      </c>
      <c r="D2463" s="18">
        <v>0</v>
      </c>
      <c r="E2463" s="13">
        <v>41740</v>
      </c>
      <c r="F2463" s="14">
        <v>0.62615740740740744</v>
      </c>
      <c r="G2463" s="18">
        <v>21000</v>
      </c>
      <c r="H2463">
        <v>0</v>
      </c>
      <c r="I2463" s="21">
        <f t="shared" si="76"/>
        <v>-3505088.0889999918</v>
      </c>
      <c r="N2463">
        <v>60</v>
      </c>
      <c r="O2463" t="s">
        <v>60</v>
      </c>
      <c r="P2463">
        <v>1</v>
      </c>
      <c r="R2463">
        <v>1449</v>
      </c>
      <c r="S2463" s="13">
        <v>41743</v>
      </c>
      <c r="T2463" s="13">
        <v>42136</v>
      </c>
      <c r="W2463">
        <v>2014</v>
      </c>
      <c r="X2463">
        <v>24</v>
      </c>
      <c r="AC2463" t="s">
        <v>51</v>
      </c>
      <c r="AD2463" t="s">
        <v>320</v>
      </c>
      <c r="AE2463" t="str">
        <f t="shared" si="77"/>
        <v>COLÉGIO OLIMPO GOIÂNIA</v>
      </c>
      <c r="AG2463">
        <v>26</v>
      </c>
      <c r="AH2463">
        <v>8</v>
      </c>
      <c r="AI2463" t="s">
        <v>52</v>
      </c>
      <c r="AM2463">
        <v>0</v>
      </c>
      <c r="AO2463">
        <v>27</v>
      </c>
      <c r="AP2463" t="s">
        <v>336</v>
      </c>
    </row>
    <row r="2464" spans="1:42" customFormat="1">
      <c r="A2464">
        <v>269337</v>
      </c>
      <c r="B2464" t="s">
        <v>2987</v>
      </c>
      <c r="C2464" t="s">
        <v>3872</v>
      </c>
      <c r="D2464" s="18">
        <v>21000</v>
      </c>
      <c r="E2464" s="13">
        <v>41740</v>
      </c>
      <c r="F2464" s="14">
        <v>0.62615740740740744</v>
      </c>
      <c r="G2464" s="18">
        <v>0</v>
      </c>
      <c r="H2464">
        <v>0</v>
      </c>
      <c r="I2464" s="21">
        <f t="shared" si="76"/>
        <v>-3484088.0889999918</v>
      </c>
      <c r="N2464">
        <v>60</v>
      </c>
      <c r="O2464" t="s">
        <v>60</v>
      </c>
      <c r="P2464">
        <v>1</v>
      </c>
      <c r="R2464">
        <v>1449</v>
      </c>
      <c r="S2464" s="13">
        <v>42136</v>
      </c>
      <c r="T2464" s="13">
        <v>42136</v>
      </c>
      <c r="W2464">
        <v>2015</v>
      </c>
      <c r="X2464">
        <v>60</v>
      </c>
      <c r="AA2464">
        <v>125189</v>
      </c>
      <c r="AC2464" t="s">
        <v>51</v>
      </c>
      <c r="AD2464" t="s">
        <v>320</v>
      </c>
      <c r="AE2464" t="str">
        <f t="shared" si="77"/>
        <v>COLÉGIO OLIMPO GOIÂNIA</v>
      </c>
      <c r="AG2464">
        <v>27</v>
      </c>
      <c r="AH2464">
        <v>8</v>
      </c>
      <c r="AI2464" t="s">
        <v>52</v>
      </c>
      <c r="AM2464">
        <v>0</v>
      </c>
      <c r="AP2464" t="s">
        <v>406</v>
      </c>
    </row>
    <row r="2465" spans="1:42" customFormat="1">
      <c r="A2465">
        <v>212303</v>
      </c>
      <c r="B2465" t="s">
        <v>3873</v>
      </c>
      <c r="C2465" t="s">
        <v>3874</v>
      </c>
      <c r="D2465" s="18">
        <v>0</v>
      </c>
      <c r="E2465" s="13">
        <v>41740</v>
      </c>
      <c r="F2465" s="14">
        <v>0.63788194444444446</v>
      </c>
      <c r="G2465" s="18">
        <v>12.52</v>
      </c>
      <c r="H2465">
        <v>0</v>
      </c>
      <c r="I2465" s="21">
        <f t="shared" si="76"/>
        <v>-3484100.6089999918</v>
      </c>
      <c r="M2465">
        <v>100000</v>
      </c>
      <c r="N2465">
        <v>7</v>
      </c>
      <c r="O2465" t="s">
        <v>44</v>
      </c>
      <c r="P2465">
        <v>2</v>
      </c>
      <c r="R2465">
        <v>575</v>
      </c>
      <c r="S2465" s="13">
        <v>41948</v>
      </c>
      <c r="T2465" s="13">
        <v>41948</v>
      </c>
      <c r="W2465">
        <v>2013</v>
      </c>
      <c r="X2465">
        <v>7</v>
      </c>
      <c r="AC2465" t="s">
        <v>61</v>
      </c>
      <c r="AD2465" t="s">
        <v>320</v>
      </c>
      <c r="AE2465" t="str">
        <f t="shared" si="77"/>
        <v>COLÉGIO OLIMPO GOIÂNIA</v>
      </c>
      <c r="AG2465">
        <v>32</v>
      </c>
      <c r="AH2465">
        <v>9</v>
      </c>
      <c r="AI2465" t="s">
        <v>54</v>
      </c>
      <c r="AK2465">
        <v>0</v>
      </c>
      <c r="AM2465">
        <v>0</v>
      </c>
      <c r="AP2465" t="s">
        <v>3875</v>
      </c>
    </row>
    <row r="2466" spans="1:42" customFormat="1">
      <c r="A2466">
        <v>132617</v>
      </c>
      <c r="B2466" t="s">
        <v>3876</v>
      </c>
      <c r="C2466" t="s">
        <v>3876</v>
      </c>
      <c r="D2466" s="18">
        <v>129</v>
      </c>
      <c r="E2466" s="13">
        <v>41740</v>
      </c>
      <c r="F2466" s="14">
        <v>0.64538194444444441</v>
      </c>
      <c r="G2466" s="18">
        <v>0</v>
      </c>
      <c r="H2466">
        <v>0</v>
      </c>
      <c r="I2466" s="21">
        <f t="shared" si="76"/>
        <v>-3483971.6089999918</v>
      </c>
      <c r="N2466">
        <v>7</v>
      </c>
      <c r="O2466" t="s">
        <v>44</v>
      </c>
      <c r="P2466">
        <v>2</v>
      </c>
      <c r="R2466">
        <v>59</v>
      </c>
      <c r="S2466" s="13">
        <v>41779</v>
      </c>
      <c r="T2466" s="13">
        <v>41817</v>
      </c>
      <c r="W2466">
        <v>2014</v>
      </c>
      <c r="X2466">
        <v>24</v>
      </c>
      <c r="AC2466" t="s">
        <v>2571</v>
      </c>
      <c r="AD2466" t="s">
        <v>319</v>
      </c>
      <c r="AE2466" t="str">
        <f t="shared" si="77"/>
        <v>COLÉGIO OLIMPO GOIÂNIA</v>
      </c>
      <c r="AG2466">
        <v>56</v>
      </c>
      <c r="AH2466">
        <v>1</v>
      </c>
      <c r="AI2466" t="s">
        <v>58</v>
      </c>
      <c r="AM2466">
        <v>0</v>
      </c>
      <c r="AP2466" t="s">
        <v>59</v>
      </c>
    </row>
    <row r="2467" spans="1:42" customFormat="1">
      <c r="A2467">
        <v>125317</v>
      </c>
      <c r="B2467">
        <v>171606</v>
      </c>
      <c r="C2467" t="s">
        <v>3877</v>
      </c>
      <c r="D2467" s="18">
        <v>875</v>
      </c>
      <c r="E2467" s="13">
        <v>41740</v>
      </c>
      <c r="F2467" s="14">
        <v>0.65848379629629628</v>
      </c>
      <c r="G2467" s="18">
        <v>0</v>
      </c>
      <c r="H2467">
        <v>0</v>
      </c>
      <c r="I2467" s="21">
        <f t="shared" si="76"/>
        <v>-3483096.6089999918</v>
      </c>
      <c r="L2467">
        <v>171606</v>
      </c>
      <c r="N2467">
        <v>8</v>
      </c>
      <c r="O2467" t="s">
        <v>63</v>
      </c>
      <c r="P2467">
        <v>1</v>
      </c>
      <c r="R2467">
        <v>1378</v>
      </c>
      <c r="S2467" s="13">
        <v>41746</v>
      </c>
      <c r="T2467" s="13">
        <v>41746</v>
      </c>
      <c r="W2467">
        <v>2014</v>
      </c>
      <c r="X2467">
        <v>8</v>
      </c>
      <c r="AC2467" t="s">
        <v>109</v>
      </c>
      <c r="AD2467" t="s">
        <v>319</v>
      </c>
      <c r="AE2467" t="str">
        <f t="shared" si="77"/>
        <v>COLÉGIO OLIMPO GOIÂNIA</v>
      </c>
      <c r="AG2467">
        <v>4</v>
      </c>
      <c r="AH2467">
        <v>3</v>
      </c>
      <c r="AI2467" t="s">
        <v>64</v>
      </c>
      <c r="AK2467">
        <v>0</v>
      </c>
      <c r="AM2467">
        <v>0</v>
      </c>
      <c r="AP2467" t="s">
        <v>418</v>
      </c>
    </row>
    <row r="2468" spans="1:42" customFormat="1">
      <c r="A2468">
        <v>133046</v>
      </c>
      <c r="B2468" t="s">
        <v>50</v>
      </c>
      <c r="C2468" t="s">
        <v>50</v>
      </c>
      <c r="D2468" s="18">
        <v>0</v>
      </c>
      <c r="E2468" s="13">
        <v>41740</v>
      </c>
      <c r="F2468" s="14">
        <v>0.685613425925926</v>
      </c>
      <c r="G2468" s="18">
        <v>557.01</v>
      </c>
      <c r="H2468">
        <v>0</v>
      </c>
      <c r="I2468" s="21">
        <f t="shared" si="76"/>
        <v>-3483653.6189999916</v>
      </c>
      <c r="N2468">
        <v>60</v>
      </c>
      <c r="O2468" t="s">
        <v>60</v>
      </c>
      <c r="P2468">
        <v>1</v>
      </c>
      <c r="R2468">
        <v>1449</v>
      </c>
      <c r="S2468" s="13">
        <v>41782</v>
      </c>
      <c r="T2468" s="13">
        <v>42136</v>
      </c>
      <c r="W2468">
        <v>2014</v>
      </c>
      <c r="X2468">
        <v>7</v>
      </c>
      <c r="AC2468" t="s">
        <v>51</v>
      </c>
      <c r="AD2468" t="s">
        <v>320</v>
      </c>
      <c r="AE2468" t="str">
        <f t="shared" si="77"/>
        <v>COLÉGIO OLIMPO GOIÂNIA</v>
      </c>
      <c r="AG2468">
        <v>72</v>
      </c>
      <c r="AH2468">
        <v>8</v>
      </c>
      <c r="AI2468" t="s">
        <v>52</v>
      </c>
      <c r="AM2468">
        <v>0</v>
      </c>
      <c r="AO2468">
        <v>26</v>
      </c>
      <c r="AP2468" t="s">
        <v>357</v>
      </c>
    </row>
    <row r="2469" spans="1:42" customFormat="1">
      <c r="A2469">
        <v>133048</v>
      </c>
      <c r="B2469" t="s">
        <v>50</v>
      </c>
      <c r="C2469" t="s">
        <v>3878</v>
      </c>
      <c r="D2469" s="18">
        <v>557.01</v>
      </c>
      <c r="E2469" s="13">
        <v>41740</v>
      </c>
      <c r="F2469" s="14">
        <v>0.685613425925926</v>
      </c>
      <c r="G2469" s="18">
        <v>0</v>
      </c>
      <c r="H2469">
        <v>0</v>
      </c>
      <c r="I2469" s="21">
        <f t="shared" si="76"/>
        <v>-3483096.6089999918</v>
      </c>
      <c r="N2469">
        <v>60</v>
      </c>
      <c r="O2469" t="s">
        <v>60</v>
      </c>
      <c r="P2469">
        <v>1</v>
      </c>
      <c r="R2469">
        <v>1449</v>
      </c>
      <c r="S2469" s="13">
        <v>41782</v>
      </c>
      <c r="T2469" s="13">
        <v>42136</v>
      </c>
      <c r="W2469">
        <v>2014</v>
      </c>
      <c r="X2469">
        <v>7</v>
      </c>
      <c r="AA2469">
        <v>133046</v>
      </c>
      <c r="AC2469" t="s">
        <v>51</v>
      </c>
      <c r="AD2469" t="s">
        <v>320</v>
      </c>
      <c r="AE2469" t="str">
        <f t="shared" si="77"/>
        <v>COLÉGIO OLIMPO GOIÂNIA</v>
      </c>
      <c r="AG2469">
        <v>26</v>
      </c>
      <c r="AH2469">
        <v>8</v>
      </c>
      <c r="AI2469" t="s">
        <v>52</v>
      </c>
      <c r="AM2469">
        <v>0</v>
      </c>
      <c r="AP2469" t="s">
        <v>336</v>
      </c>
    </row>
    <row r="2470" spans="1:42" customFormat="1">
      <c r="A2470">
        <v>125322</v>
      </c>
      <c r="B2470">
        <v>149548</v>
      </c>
      <c r="C2470" t="s">
        <v>3879</v>
      </c>
      <c r="D2470" s="18">
        <v>1733.75</v>
      </c>
      <c r="E2470" s="13">
        <v>41740</v>
      </c>
      <c r="F2470" s="14">
        <v>0.68562499999999993</v>
      </c>
      <c r="G2470" s="18">
        <v>0</v>
      </c>
      <c r="H2470">
        <v>0</v>
      </c>
      <c r="I2470" s="21">
        <f t="shared" si="76"/>
        <v>-3481362.8589999918</v>
      </c>
      <c r="L2470">
        <v>149548</v>
      </c>
      <c r="N2470">
        <v>8</v>
      </c>
      <c r="O2470" t="s">
        <v>63</v>
      </c>
      <c r="P2470">
        <v>1</v>
      </c>
      <c r="R2470">
        <v>91</v>
      </c>
      <c r="S2470" s="13">
        <v>41746</v>
      </c>
      <c r="T2470" s="13">
        <v>41746</v>
      </c>
      <c r="W2470">
        <v>2013</v>
      </c>
      <c r="X2470">
        <v>8</v>
      </c>
      <c r="AC2470" t="s">
        <v>74</v>
      </c>
      <c r="AD2470" t="s">
        <v>319</v>
      </c>
      <c r="AE2470" t="str">
        <f t="shared" si="77"/>
        <v>COLÉGIO OLIMPO GOIÂNIA</v>
      </c>
      <c r="AG2470">
        <v>4</v>
      </c>
      <c r="AH2470">
        <v>8</v>
      </c>
      <c r="AI2470" t="s">
        <v>52</v>
      </c>
      <c r="AK2470">
        <v>0</v>
      </c>
      <c r="AM2470">
        <v>0</v>
      </c>
      <c r="AP2470" t="s">
        <v>418</v>
      </c>
    </row>
    <row r="2471" spans="1:42" customFormat="1">
      <c r="A2471">
        <v>125323</v>
      </c>
      <c r="B2471">
        <v>149549</v>
      </c>
      <c r="C2471" t="s">
        <v>3880</v>
      </c>
      <c r="D2471" s="18">
        <v>1733.75</v>
      </c>
      <c r="E2471" s="13">
        <v>41740</v>
      </c>
      <c r="F2471" s="14">
        <v>0.68608796296296293</v>
      </c>
      <c r="G2471" s="18">
        <v>0</v>
      </c>
      <c r="H2471">
        <v>0</v>
      </c>
      <c r="I2471" s="21">
        <f t="shared" si="76"/>
        <v>-3479629.1089999918</v>
      </c>
      <c r="L2471">
        <v>149549</v>
      </c>
      <c r="N2471">
        <v>8</v>
      </c>
      <c r="O2471" t="s">
        <v>63</v>
      </c>
      <c r="P2471">
        <v>1</v>
      </c>
      <c r="R2471">
        <v>91</v>
      </c>
      <c r="S2471" s="13">
        <v>41746</v>
      </c>
      <c r="T2471" s="13">
        <v>41746</v>
      </c>
      <c r="W2471">
        <v>2013</v>
      </c>
      <c r="X2471">
        <v>8</v>
      </c>
      <c r="AC2471" t="s">
        <v>74</v>
      </c>
      <c r="AD2471" t="s">
        <v>319</v>
      </c>
      <c r="AE2471" t="str">
        <f t="shared" si="77"/>
        <v>COLÉGIO OLIMPO GOIÂNIA</v>
      </c>
      <c r="AG2471">
        <v>4</v>
      </c>
      <c r="AH2471">
        <v>8</v>
      </c>
      <c r="AI2471" t="s">
        <v>52</v>
      </c>
      <c r="AK2471">
        <v>0</v>
      </c>
      <c r="AM2471">
        <v>0</v>
      </c>
      <c r="AP2471" t="s">
        <v>418</v>
      </c>
    </row>
    <row r="2472" spans="1:42" customFormat="1">
      <c r="A2472">
        <v>125324</v>
      </c>
      <c r="B2472">
        <v>149550</v>
      </c>
      <c r="C2472" t="s">
        <v>3881</v>
      </c>
      <c r="D2472" s="18">
        <v>1733.75</v>
      </c>
      <c r="E2472" s="13">
        <v>41740</v>
      </c>
      <c r="F2472" s="14">
        <v>0.68664351851851846</v>
      </c>
      <c r="G2472" s="18">
        <v>0</v>
      </c>
      <c r="H2472">
        <v>0</v>
      </c>
      <c r="I2472" s="21">
        <f t="shared" si="76"/>
        <v>-3477895.3589999918</v>
      </c>
      <c r="L2472">
        <v>149550</v>
      </c>
      <c r="N2472">
        <v>8</v>
      </c>
      <c r="O2472" t="s">
        <v>63</v>
      </c>
      <c r="P2472">
        <v>1</v>
      </c>
      <c r="R2472">
        <v>91</v>
      </c>
      <c r="S2472" s="13">
        <v>41746</v>
      </c>
      <c r="T2472" s="13">
        <v>41746</v>
      </c>
      <c r="W2472">
        <v>2013</v>
      </c>
      <c r="X2472">
        <v>8</v>
      </c>
      <c r="AC2472" t="s">
        <v>74</v>
      </c>
      <c r="AD2472" t="s">
        <v>319</v>
      </c>
      <c r="AE2472" t="str">
        <f t="shared" si="77"/>
        <v>COLÉGIO OLIMPO GOIÂNIA</v>
      </c>
      <c r="AG2472">
        <v>4</v>
      </c>
      <c r="AH2472">
        <v>8</v>
      </c>
      <c r="AI2472" t="s">
        <v>52</v>
      </c>
      <c r="AK2472">
        <v>0</v>
      </c>
      <c r="AM2472">
        <v>0</v>
      </c>
      <c r="AP2472" t="s">
        <v>418</v>
      </c>
    </row>
    <row r="2473" spans="1:42" customFormat="1">
      <c r="A2473">
        <v>125326</v>
      </c>
      <c r="B2473">
        <v>149551</v>
      </c>
      <c r="C2473" t="s">
        <v>3882</v>
      </c>
      <c r="D2473" s="18">
        <v>1733.75</v>
      </c>
      <c r="E2473" s="13">
        <v>41740</v>
      </c>
      <c r="F2473" s="14">
        <v>0.68709490740740742</v>
      </c>
      <c r="G2473" s="18">
        <v>0</v>
      </c>
      <c r="H2473">
        <v>0</v>
      </c>
      <c r="I2473" s="21">
        <f t="shared" si="76"/>
        <v>-3476161.6089999918</v>
      </c>
      <c r="L2473">
        <v>149551</v>
      </c>
      <c r="N2473">
        <v>8</v>
      </c>
      <c r="O2473" t="s">
        <v>63</v>
      </c>
      <c r="P2473">
        <v>1</v>
      </c>
      <c r="R2473">
        <v>91</v>
      </c>
      <c r="S2473" s="13">
        <v>41746</v>
      </c>
      <c r="T2473" s="13">
        <v>41746</v>
      </c>
      <c r="W2473">
        <v>2013</v>
      </c>
      <c r="X2473">
        <v>8</v>
      </c>
      <c r="AC2473" t="s">
        <v>74</v>
      </c>
      <c r="AD2473" t="s">
        <v>319</v>
      </c>
      <c r="AE2473" t="str">
        <f t="shared" si="77"/>
        <v>COLÉGIO OLIMPO GOIÂNIA</v>
      </c>
      <c r="AG2473">
        <v>4</v>
      </c>
      <c r="AH2473">
        <v>8</v>
      </c>
      <c r="AI2473" t="s">
        <v>52</v>
      </c>
      <c r="AK2473">
        <v>0</v>
      </c>
      <c r="AM2473">
        <v>0</v>
      </c>
      <c r="AP2473" t="s">
        <v>418</v>
      </c>
    </row>
    <row r="2474" spans="1:42" customFormat="1">
      <c r="A2474">
        <v>124619</v>
      </c>
      <c r="B2474">
        <v>172246</v>
      </c>
      <c r="C2474" t="s">
        <v>3883</v>
      </c>
      <c r="D2474" s="18">
        <v>1220</v>
      </c>
      <c r="E2474" s="13">
        <v>41740</v>
      </c>
      <c r="F2474" s="14">
        <v>0.6885648148148148</v>
      </c>
      <c r="G2474" s="18">
        <v>0</v>
      </c>
      <c r="H2474">
        <v>0</v>
      </c>
      <c r="I2474" s="21">
        <f t="shared" si="76"/>
        <v>-3474941.6089999918</v>
      </c>
      <c r="L2474">
        <v>172246</v>
      </c>
      <c r="N2474">
        <v>8</v>
      </c>
      <c r="O2474" t="s">
        <v>63</v>
      </c>
      <c r="P2474">
        <v>2</v>
      </c>
      <c r="R2474">
        <v>1378</v>
      </c>
      <c r="S2474" s="13">
        <v>41740</v>
      </c>
      <c r="T2474" s="13">
        <v>41740</v>
      </c>
      <c r="W2474">
        <v>2014</v>
      </c>
      <c r="X2474">
        <v>8</v>
      </c>
      <c r="AC2474" t="s">
        <v>109</v>
      </c>
      <c r="AD2474" t="s">
        <v>319</v>
      </c>
      <c r="AE2474" t="str">
        <f t="shared" si="77"/>
        <v>COLÉGIO OLIMPO GOIÂNIA</v>
      </c>
      <c r="AG2474">
        <v>56</v>
      </c>
      <c r="AH2474">
        <v>1</v>
      </c>
      <c r="AI2474" t="s">
        <v>58</v>
      </c>
      <c r="AK2474">
        <v>0</v>
      </c>
      <c r="AM2474">
        <v>0</v>
      </c>
      <c r="AP2474" t="s">
        <v>59</v>
      </c>
    </row>
    <row r="2475" spans="1:42" customFormat="1">
      <c r="A2475">
        <v>134763</v>
      </c>
      <c r="B2475" t="s">
        <v>3884</v>
      </c>
      <c r="C2475" t="s">
        <v>3885</v>
      </c>
      <c r="D2475" s="18">
        <v>0</v>
      </c>
      <c r="E2475" s="13">
        <v>41740</v>
      </c>
      <c r="F2475" s="14">
        <v>0.69846064814814823</v>
      </c>
      <c r="G2475" s="18">
        <v>15</v>
      </c>
      <c r="H2475">
        <v>0</v>
      </c>
      <c r="I2475" s="21">
        <f t="shared" si="76"/>
        <v>-3474956.6089999918</v>
      </c>
      <c r="M2475">
        <v>54489</v>
      </c>
      <c r="N2475">
        <v>24</v>
      </c>
      <c r="O2475" t="s">
        <v>68</v>
      </c>
      <c r="P2475">
        <v>1</v>
      </c>
      <c r="R2475">
        <v>575</v>
      </c>
      <c r="S2475" s="13">
        <v>41785</v>
      </c>
      <c r="T2475" s="13">
        <v>41785</v>
      </c>
      <c r="W2475">
        <v>2014</v>
      </c>
      <c r="X2475">
        <v>24</v>
      </c>
      <c r="AC2475" t="s">
        <v>61</v>
      </c>
      <c r="AD2475" t="s">
        <v>320</v>
      </c>
      <c r="AE2475" t="str">
        <f t="shared" si="77"/>
        <v>COLÉGIO OLIMPO GOIÂNIA</v>
      </c>
      <c r="AG2475">
        <v>12</v>
      </c>
      <c r="AH2475">
        <v>9</v>
      </c>
      <c r="AI2475" t="s">
        <v>54</v>
      </c>
      <c r="AK2475">
        <v>0</v>
      </c>
      <c r="AM2475">
        <v>0</v>
      </c>
      <c r="AP2475" t="s">
        <v>355</v>
      </c>
    </row>
    <row r="2476" spans="1:42" customFormat="1">
      <c r="A2476">
        <v>134764</v>
      </c>
      <c r="B2476" t="s">
        <v>3886</v>
      </c>
      <c r="C2476" t="s">
        <v>3887</v>
      </c>
      <c r="D2476" s="18">
        <v>0</v>
      </c>
      <c r="E2476" s="13">
        <v>41740</v>
      </c>
      <c r="F2476" s="14">
        <v>0.69879629629629625</v>
      </c>
      <c r="G2476" s="18">
        <v>15</v>
      </c>
      <c r="H2476">
        <v>0</v>
      </c>
      <c r="I2476" s="21">
        <f t="shared" si="76"/>
        <v>-3474971.6089999918</v>
      </c>
      <c r="M2476">
        <v>54490</v>
      </c>
      <c r="N2476">
        <v>24</v>
      </c>
      <c r="O2476" t="s">
        <v>68</v>
      </c>
      <c r="P2476">
        <v>1</v>
      </c>
      <c r="R2476">
        <v>575</v>
      </c>
      <c r="S2476" s="13">
        <v>41785</v>
      </c>
      <c r="T2476" s="13">
        <v>41785</v>
      </c>
      <c r="W2476">
        <v>2014</v>
      </c>
      <c r="X2476">
        <v>24</v>
      </c>
      <c r="AC2476" t="s">
        <v>61</v>
      </c>
      <c r="AD2476" t="s">
        <v>320</v>
      </c>
      <c r="AE2476" t="str">
        <f t="shared" si="77"/>
        <v>COLÉGIO OLIMPO GOIÂNIA</v>
      </c>
      <c r="AG2476">
        <v>12</v>
      </c>
      <c r="AH2476">
        <v>9</v>
      </c>
      <c r="AI2476" t="s">
        <v>54</v>
      </c>
      <c r="AK2476">
        <v>0</v>
      </c>
      <c r="AM2476">
        <v>0</v>
      </c>
      <c r="AP2476" t="s">
        <v>355</v>
      </c>
    </row>
    <row r="2477" spans="1:42" customFormat="1">
      <c r="A2477">
        <v>134765</v>
      </c>
      <c r="B2477" t="s">
        <v>3888</v>
      </c>
      <c r="C2477" t="s">
        <v>3889</v>
      </c>
      <c r="D2477" s="18">
        <v>0</v>
      </c>
      <c r="E2477" s="13">
        <v>41740</v>
      </c>
      <c r="F2477" s="14">
        <v>0.69924768518518521</v>
      </c>
      <c r="G2477" s="18">
        <v>6.02</v>
      </c>
      <c r="H2477">
        <v>0</v>
      </c>
      <c r="I2477" s="21">
        <f t="shared" si="76"/>
        <v>-3474977.6289999918</v>
      </c>
      <c r="M2477">
        <v>54491</v>
      </c>
      <c r="N2477">
        <v>24</v>
      </c>
      <c r="O2477" t="s">
        <v>68</v>
      </c>
      <c r="P2477">
        <v>1</v>
      </c>
      <c r="R2477">
        <v>575</v>
      </c>
      <c r="S2477" s="13">
        <v>41785</v>
      </c>
      <c r="T2477" s="13">
        <v>41785</v>
      </c>
      <c r="W2477">
        <v>2014</v>
      </c>
      <c r="X2477">
        <v>24</v>
      </c>
      <c r="AC2477" t="s">
        <v>61</v>
      </c>
      <c r="AD2477" t="s">
        <v>320</v>
      </c>
      <c r="AE2477" t="str">
        <f t="shared" si="77"/>
        <v>COLÉGIO OLIMPO GOIÂNIA</v>
      </c>
      <c r="AG2477">
        <v>12</v>
      </c>
      <c r="AH2477">
        <v>9</v>
      </c>
      <c r="AI2477" t="s">
        <v>54</v>
      </c>
      <c r="AK2477">
        <v>0</v>
      </c>
      <c r="AM2477">
        <v>0</v>
      </c>
      <c r="AP2477" t="s">
        <v>355</v>
      </c>
    </row>
    <row r="2478" spans="1:42" customFormat="1">
      <c r="A2478">
        <v>134766</v>
      </c>
      <c r="B2478" t="s">
        <v>3890</v>
      </c>
      <c r="C2478" t="s">
        <v>3891</v>
      </c>
      <c r="D2478" s="18">
        <v>0</v>
      </c>
      <c r="E2478" s="13">
        <v>41740</v>
      </c>
      <c r="F2478" s="14">
        <v>0.69986111111111116</v>
      </c>
      <c r="G2478" s="18">
        <v>5863.7</v>
      </c>
      <c r="H2478">
        <v>0</v>
      </c>
      <c r="I2478" s="21">
        <f t="shared" si="76"/>
        <v>-3480841.328999992</v>
      </c>
      <c r="M2478">
        <v>54492</v>
      </c>
      <c r="N2478">
        <v>24</v>
      </c>
      <c r="O2478" t="s">
        <v>68</v>
      </c>
      <c r="P2478">
        <v>1</v>
      </c>
      <c r="R2478">
        <v>506</v>
      </c>
      <c r="S2478" s="13">
        <v>41785</v>
      </c>
      <c r="T2478" s="13">
        <v>41785</v>
      </c>
      <c r="W2478">
        <v>2014</v>
      </c>
      <c r="X2478">
        <v>24</v>
      </c>
      <c r="AC2478" t="s">
        <v>100</v>
      </c>
      <c r="AD2478" t="s">
        <v>320</v>
      </c>
      <c r="AE2478" t="str">
        <f t="shared" si="77"/>
        <v>COLÉGIO OLIMPO GOIÂNIA</v>
      </c>
      <c r="AG2478">
        <v>12</v>
      </c>
      <c r="AH2478">
        <v>9</v>
      </c>
      <c r="AI2478" t="s">
        <v>54</v>
      </c>
      <c r="AK2478">
        <v>0</v>
      </c>
      <c r="AM2478">
        <v>0</v>
      </c>
      <c r="AP2478" t="s">
        <v>355</v>
      </c>
    </row>
    <row r="2479" spans="1:42" customFormat="1">
      <c r="A2479">
        <v>125366</v>
      </c>
      <c r="B2479" t="s">
        <v>3892</v>
      </c>
      <c r="C2479" t="s">
        <v>3893</v>
      </c>
      <c r="D2479" s="18">
        <v>0</v>
      </c>
      <c r="E2479" s="13">
        <v>41740</v>
      </c>
      <c r="F2479" s="14">
        <v>0.75226851851851861</v>
      </c>
      <c r="G2479" s="18">
        <v>10000</v>
      </c>
      <c r="H2479">
        <v>0</v>
      </c>
      <c r="I2479" s="21">
        <f t="shared" si="76"/>
        <v>-3490841.328999992</v>
      </c>
      <c r="M2479">
        <v>48581</v>
      </c>
      <c r="N2479">
        <v>7</v>
      </c>
      <c r="O2479" t="s">
        <v>44</v>
      </c>
      <c r="P2479">
        <v>1</v>
      </c>
      <c r="R2479">
        <v>1395</v>
      </c>
      <c r="S2479" s="13">
        <v>41746</v>
      </c>
      <c r="T2479" s="13">
        <v>41746</v>
      </c>
      <c r="W2479">
        <v>2014</v>
      </c>
      <c r="X2479">
        <v>7</v>
      </c>
      <c r="AC2479" t="s">
        <v>101</v>
      </c>
      <c r="AD2479" t="s">
        <v>319</v>
      </c>
      <c r="AE2479" t="str">
        <f t="shared" si="77"/>
        <v>CANTINA</v>
      </c>
      <c r="AG2479">
        <v>34</v>
      </c>
      <c r="AH2479">
        <v>9</v>
      </c>
      <c r="AI2479" t="s">
        <v>54</v>
      </c>
      <c r="AK2479">
        <v>0</v>
      </c>
      <c r="AM2479">
        <v>0</v>
      </c>
      <c r="AP2479" t="s">
        <v>413</v>
      </c>
    </row>
    <row r="2480" spans="1:42" customFormat="1">
      <c r="A2480">
        <v>125364</v>
      </c>
      <c r="B2480" t="s">
        <v>3894</v>
      </c>
      <c r="C2480" t="s">
        <v>3895</v>
      </c>
      <c r="D2480" s="18">
        <v>0</v>
      </c>
      <c r="E2480" s="13">
        <v>41740</v>
      </c>
      <c r="F2480" s="14">
        <v>0.75226851851851861</v>
      </c>
      <c r="G2480" s="18">
        <v>404.63</v>
      </c>
      <c r="H2480">
        <v>0</v>
      </c>
      <c r="I2480" s="21">
        <f t="shared" si="76"/>
        <v>-3491245.9589999919</v>
      </c>
      <c r="M2480">
        <v>48582</v>
      </c>
      <c r="N2480">
        <v>7</v>
      </c>
      <c r="O2480" t="s">
        <v>44</v>
      </c>
      <c r="P2480">
        <v>1</v>
      </c>
      <c r="R2480">
        <v>1395</v>
      </c>
      <c r="S2480" s="13">
        <v>41746</v>
      </c>
      <c r="T2480" s="13">
        <v>41746</v>
      </c>
      <c r="W2480">
        <v>2014</v>
      </c>
      <c r="X2480">
        <v>7</v>
      </c>
      <c r="AC2480" t="s">
        <v>101</v>
      </c>
      <c r="AD2480" t="s">
        <v>319</v>
      </c>
      <c r="AE2480" t="str">
        <f t="shared" si="77"/>
        <v>CANTINA</v>
      </c>
      <c r="AG2480">
        <v>34</v>
      </c>
      <c r="AH2480">
        <v>9</v>
      </c>
      <c r="AI2480" t="s">
        <v>54</v>
      </c>
      <c r="AK2480">
        <v>0</v>
      </c>
      <c r="AM2480">
        <v>0</v>
      </c>
      <c r="AP2480" t="s">
        <v>413</v>
      </c>
    </row>
    <row r="2481" spans="1:42" customFormat="1">
      <c r="A2481">
        <v>125362</v>
      </c>
      <c r="B2481" t="s">
        <v>3896</v>
      </c>
      <c r="C2481" t="s">
        <v>3897</v>
      </c>
      <c r="D2481" s="18">
        <v>0</v>
      </c>
      <c r="E2481" s="13">
        <v>41740</v>
      </c>
      <c r="F2481" s="14">
        <v>0.75226851851851861</v>
      </c>
      <c r="G2481" s="18">
        <v>157.05000000000001</v>
      </c>
      <c r="H2481">
        <v>0</v>
      </c>
      <c r="I2481" s="21">
        <f t="shared" si="76"/>
        <v>-3491403.0089999917</v>
      </c>
      <c r="M2481">
        <v>48583</v>
      </c>
      <c r="N2481">
        <v>7</v>
      </c>
      <c r="O2481" t="s">
        <v>44</v>
      </c>
      <c r="P2481">
        <v>1</v>
      </c>
      <c r="R2481">
        <v>1395</v>
      </c>
      <c r="S2481" s="13">
        <v>41746</v>
      </c>
      <c r="T2481" s="13">
        <v>41746</v>
      </c>
      <c r="W2481">
        <v>2014</v>
      </c>
      <c r="X2481">
        <v>7</v>
      </c>
      <c r="AC2481" t="s">
        <v>101</v>
      </c>
      <c r="AD2481" t="s">
        <v>319</v>
      </c>
      <c r="AE2481" t="str">
        <f t="shared" si="77"/>
        <v>CANTINA</v>
      </c>
      <c r="AG2481">
        <v>34</v>
      </c>
      <c r="AH2481">
        <v>9</v>
      </c>
      <c r="AI2481" t="s">
        <v>54</v>
      </c>
      <c r="AK2481">
        <v>0</v>
      </c>
      <c r="AM2481">
        <v>0</v>
      </c>
      <c r="AP2481" t="s">
        <v>413</v>
      </c>
    </row>
    <row r="2482" spans="1:42" customFormat="1">
      <c r="A2482">
        <v>125363</v>
      </c>
      <c r="B2482" t="s">
        <v>3898</v>
      </c>
      <c r="C2482" t="s">
        <v>3899</v>
      </c>
      <c r="D2482" s="18">
        <v>0</v>
      </c>
      <c r="E2482" s="13">
        <v>41740</v>
      </c>
      <c r="F2482" s="14">
        <v>0.75226851851851861</v>
      </c>
      <c r="G2482" s="18">
        <v>176.73</v>
      </c>
      <c r="H2482">
        <v>0</v>
      </c>
      <c r="I2482" s="21">
        <f t="shared" si="76"/>
        <v>-3491579.7389999917</v>
      </c>
      <c r="M2482">
        <v>48584</v>
      </c>
      <c r="N2482">
        <v>7</v>
      </c>
      <c r="O2482" t="s">
        <v>44</v>
      </c>
      <c r="P2482">
        <v>1</v>
      </c>
      <c r="R2482">
        <v>1395</v>
      </c>
      <c r="S2482" s="13">
        <v>41746</v>
      </c>
      <c r="T2482" s="13">
        <v>41746</v>
      </c>
      <c r="W2482">
        <v>2014</v>
      </c>
      <c r="X2482">
        <v>7</v>
      </c>
      <c r="AC2482" t="s">
        <v>101</v>
      </c>
      <c r="AD2482" t="s">
        <v>319</v>
      </c>
      <c r="AE2482" t="str">
        <f t="shared" si="77"/>
        <v>CANTINA</v>
      </c>
      <c r="AG2482">
        <v>34</v>
      </c>
      <c r="AH2482">
        <v>9</v>
      </c>
      <c r="AI2482" t="s">
        <v>54</v>
      </c>
      <c r="AK2482">
        <v>0</v>
      </c>
      <c r="AM2482">
        <v>0</v>
      </c>
      <c r="AP2482" t="s">
        <v>413</v>
      </c>
    </row>
    <row r="2483" spans="1:42" customFormat="1">
      <c r="A2483">
        <v>125361</v>
      </c>
      <c r="B2483" t="s">
        <v>3900</v>
      </c>
      <c r="C2483" t="s">
        <v>3901</v>
      </c>
      <c r="D2483" s="18">
        <v>0</v>
      </c>
      <c r="E2483" s="13">
        <v>41740</v>
      </c>
      <c r="F2483" s="14">
        <v>0.75226851851851861</v>
      </c>
      <c r="G2483" s="18">
        <v>125.35</v>
      </c>
      <c r="H2483">
        <v>0</v>
      </c>
      <c r="I2483" s="21">
        <f t="shared" si="76"/>
        <v>-3491705.0889999918</v>
      </c>
      <c r="M2483">
        <v>48585</v>
      </c>
      <c r="N2483">
        <v>7</v>
      </c>
      <c r="O2483" t="s">
        <v>44</v>
      </c>
      <c r="P2483">
        <v>1</v>
      </c>
      <c r="R2483">
        <v>1395</v>
      </c>
      <c r="S2483" s="13">
        <v>41746</v>
      </c>
      <c r="T2483" s="13">
        <v>41746</v>
      </c>
      <c r="W2483">
        <v>2014</v>
      </c>
      <c r="X2483">
        <v>7</v>
      </c>
      <c r="AC2483" t="s">
        <v>101</v>
      </c>
      <c r="AD2483" t="s">
        <v>319</v>
      </c>
      <c r="AE2483" t="str">
        <f t="shared" si="77"/>
        <v>CANTINA</v>
      </c>
      <c r="AG2483">
        <v>34</v>
      </c>
      <c r="AH2483">
        <v>9</v>
      </c>
      <c r="AI2483" t="s">
        <v>54</v>
      </c>
      <c r="AK2483">
        <v>0</v>
      </c>
      <c r="AM2483">
        <v>0</v>
      </c>
      <c r="AP2483" t="s">
        <v>413</v>
      </c>
    </row>
    <row r="2484" spans="1:42" customFormat="1">
      <c r="A2484">
        <v>125365</v>
      </c>
      <c r="B2484" t="s">
        <v>3902</v>
      </c>
      <c r="C2484" t="s">
        <v>3903</v>
      </c>
      <c r="D2484" s="18">
        <v>0</v>
      </c>
      <c r="E2484" s="13">
        <v>41740</v>
      </c>
      <c r="F2484" s="14">
        <v>0.75226851851851861</v>
      </c>
      <c r="G2484" s="18">
        <v>4487.87</v>
      </c>
      <c r="H2484">
        <v>0</v>
      </c>
      <c r="I2484" s="21">
        <f t="shared" si="76"/>
        <v>-3496192.9589999919</v>
      </c>
      <c r="M2484">
        <v>48586</v>
      </c>
      <c r="N2484">
        <v>7</v>
      </c>
      <c r="O2484" t="s">
        <v>44</v>
      </c>
      <c r="P2484">
        <v>1</v>
      </c>
      <c r="R2484">
        <v>1395</v>
      </c>
      <c r="S2484" s="13">
        <v>41746</v>
      </c>
      <c r="T2484" s="13">
        <v>41746</v>
      </c>
      <c r="W2484">
        <v>2014</v>
      </c>
      <c r="X2484">
        <v>7</v>
      </c>
      <c r="AC2484" t="s">
        <v>101</v>
      </c>
      <c r="AD2484" t="s">
        <v>319</v>
      </c>
      <c r="AE2484" t="str">
        <f t="shared" si="77"/>
        <v>CANTINA</v>
      </c>
      <c r="AG2484">
        <v>34</v>
      </c>
      <c r="AH2484">
        <v>9</v>
      </c>
      <c r="AI2484" t="s">
        <v>54</v>
      </c>
      <c r="AK2484">
        <v>0</v>
      </c>
      <c r="AM2484">
        <v>0</v>
      </c>
      <c r="AP2484" t="s">
        <v>413</v>
      </c>
    </row>
    <row r="2485" spans="1:42" customFormat="1">
      <c r="A2485">
        <v>132897</v>
      </c>
      <c r="B2485" t="s">
        <v>3904</v>
      </c>
      <c r="C2485" t="s">
        <v>3905</v>
      </c>
      <c r="D2485" s="18">
        <v>0</v>
      </c>
      <c r="E2485" s="13">
        <v>41740</v>
      </c>
      <c r="F2485" s="14">
        <v>0.78954861111111108</v>
      </c>
      <c r="G2485" s="18">
        <v>1284</v>
      </c>
      <c r="H2485">
        <v>0</v>
      </c>
      <c r="I2485" s="21">
        <f t="shared" si="76"/>
        <v>-3497476.9589999919</v>
      </c>
      <c r="M2485">
        <v>52974</v>
      </c>
      <c r="N2485">
        <v>7</v>
      </c>
      <c r="O2485" t="s">
        <v>44</v>
      </c>
      <c r="P2485">
        <v>1</v>
      </c>
      <c r="R2485">
        <v>569</v>
      </c>
      <c r="S2485" s="13">
        <v>41781</v>
      </c>
      <c r="T2485" s="13">
        <v>41781</v>
      </c>
      <c r="W2485">
        <v>2014</v>
      </c>
      <c r="X2485">
        <v>7</v>
      </c>
      <c r="AC2485" t="s">
        <v>108</v>
      </c>
      <c r="AD2485" t="s">
        <v>320</v>
      </c>
      <c r="AE2485" t="str">
        <f t="shared" si="77"/>
        <v>COLÉGIO OLIMPO GOIÂNIA</v>
      </c>
      <c r="AG2485">
        <v>5</v>
      </c>
      <c r="AH2485">
        <v>9</v>
      </c>
      <c r="AI2485" t="s">
        <v>54</v>
      </c>
      <c r="AK2485">
        <v>0</v>
      </c>
      <c r="AM2485">
        <v>0</v>
      </c>
      <c r="AP2485" t="s">
        <v>330</v>
      </c>
    </row>
    <row r="2486" spans="1:42" customFormat="1">
      <c r="A2486">
        <v>133219</v>
      </c>
      <c r="B2486" t="s">
        <v>231</v>
      </c>
      <c r="C2486" t="s">
        <v>232</v>
      </c>
      <c r="D2486" s="18">
        <v>0</v>
      </c>
      <c r="E2486" s="13">
        <v>41740</v>
      </c>
      <c r="F2486" s="14">
        <v>0.79091435185185188</v>
      </c>
      <c r="G2486" s="18">
        <v>391.31</v>
      </c>
      <c r="H2486">
        <v>0</v>
      </c>
      <c r="I2486" s="21">
        <f t="shared" si="76"/>
        <v>-3497868.2689999919</v>
      </c>
      <c r="N2486">
        <v>7</v>
      </c>
      <c r="O2486" t="s">
        <v>44</v>
      </c>
      <c r="P2486">
        <v>1</v>
      </c>
      <c r="R2486">
        <v>569</v>
      </c>
      <c r="S2486" s="13">
        <v>41784</v>
      </c>
      <c r="T2486" s="13">
        <v>41784</v>
      </c>
      <c r="W2486">
        <v>2014</v>
      </c>
      <c r="X2486">
        <v>7</v>
      </c>
      <c r="AC2486" t="s">
        <v>108</v>
      </c>
      <c r="AD2486" t="s">
        <v>320</v>
      </c>
      <c r="AE2486" t="str">
        <f t="shared" si="77"/>
        <v>COLÉGIO OLIMPO GOIÂNIA</v>
      </c>
      <c r="AG2486">
        <v>26</v>
      </c>
      <c r="AH2486">
        <v>8</v>
      </c>
      <c r="AI2486" t="s">
        <v>52</v>
      </c>
      <c r="AM2486">
        <v>0</v>
      </c>
      <c r="AP2486" t="s">
        <v>336</v>
      </c>
    </row>
    <row r="2487" spans="1:42" customFormat="1">
      <c r="A2487">
        <v>133220</v>
      </c>
      <c r="B2487" t="s">
        <v>231</v>
      </c>
      <c r="C2487" t="s">
        <v>232</v>
      </c>
      <c r="D2487" s="18">
        <v>0</v>
      </c>
      <c r="E2487" s="13">
        <v>41740</v>
      </c>
      <c r="F2487" s="14">
        <v>0.79145833333333337</v>
      </c>
      <c r="G2487" s="18">
        <v>1347.26</v>
      </c>
      <c r="H2487">
        <v>0</v>
      </c>
      <c r="I2487" s="21">
        <f t="shared" si="76"/>
        <v>-3499215.5289999917</v>
      </c>
      <c r="N2487">
        <v>7</v>
      </c>
      <c r="O2487" t="s">
        <v>44</v>
      </c>
      <c r="P2487">
        <v>1</v>
      </c>
      <c r="R2487">
        <v>569</v>
      </c>
      <c r="S2487" s="13">
        <v>41784</v>
      </c>
      <c r="T2487" s="13">
        <v>41784</v>
      </c>
      <c r="W2487">
        <v>2014</v>
      </c>
      <c r="X2487">
        <v>7</v>
      </c>
      <c r="AC2487" t="s">
        <v>108</v>
      </c>
      <c r="AD2487" t="s">
        <v>320</v>
      </c>
      <c r="AE2487" t="str">
        <f t="shared" si="77"/>
        <v>COLÉGIO OLIMPO GOIÂNIA</v>
      </c>
      <c r="AG2487">
        <v>26</v>
      </c>
      <c r="AH2487">
        <v>2</v>
      </c>
      <c r="AI2487" t="s">
        <v>49</v>
      </c>
      <c r="AM2487">
        <v>0</v>
      </c>
      <c r="AP2487" t="s">
        <v>336</v>
      </c>
    </row>
    <row r="2488" spans="1:42" customFormat="1">
      <c r="A2488">
        <v>133221</v>
      </c>
      <c r="B2488" t="s">
        <v>231</v>
      </c>
      <c r="C2488" t="s">
        <v>232</v>
      </c>
      <c r="D2488" s="18">
        <v>0</v>
      </c>
      <c r="E2488" s="13">
        <v>41740</v>
      </c>
      <c r="F2488" s="14">
        <v>0.79228009259259258</v>
      </c>
      <c r="G2488" s="18">
        <v>20000</v>
      </c>
      <c r="H2488">
        <v>0</v>
      </c>
      <c r="I2488" s="21">
        <f t="shared" si="76"/>
        <v>-3519215.5289999917</v>
      </c>
      <c r="N2488">
        <v>7</v>
      </c>
      <c r="O2488" t="s">
        <v>44</v>
      </c>
      <c r="P2488">
        <v>1</v>
      </c>
      <c r="R2488">
        <v>569</v>
      </c>
      <c r="S2488" s="13">
        <v>41784</v>
      </c>
      <c r="T2488" s="13">
        <v>41784</v>
      </c>
      <c r="W2488">
        <v>2014</v>
      </c>
      <c r="X2488">
        <v>7</v>
      </c>
      <c r="AC2488" t="s">
        <v>108</v>
      </c>
      <c r="AD2488" t="s">
        <v>320</v>
      </c>
      <c r="AE2488" t="str">
        <f t="shared" si="77"/>
        <v>COLÉGIO OLIMPO GOIÂNIA</v>
      </c>
      <c r="AG2488">
        <v>26</v>
      </c>
      <c r="AH2488">
        <v>2</v>
      </c>
      <c r="AI2488" t="s">
        <v>49</v>
      </c>
      <c r="AM2488">
        <v>0</v>
      </c>
      <c r="AP2488" t="s">
        <v>336</v>
      </c>
    </row>
    <row r="2489" spans="1:42" customFormat="1">
      <c r="A2489">
        <v>133222</v>
      </c>
      <c r="B2489" t="s">
        <v>231</v>
      </c>
      <c r="C2489" t="s">
        <v>232</v>
      </c>
      <c r="D2489" s="18">
        <v>0</v>
      </c>
      <c r="E2489" s="13">
        <v>41740</v>
      </c>
      <c r="F2489" s="14">
        <v>0.79271990740740739</v>
      </c>
      <c r="G2489" s="18">
        <v>20000</v>
      </c>
      <c r="H2489">
        <v>0</v>
      </c>
      <c r="I2489" s="21">
        <f t="shared" si="76"/>
        <v>-3539215.5289999917</v>
      </c>
      <c r="N2489">
        <v>7</v>
      </c>
      <c r="O2489" t="s">
        <v>44</v>
      </c>
      <c r="P2489">
        <v>1</v>
      </c>
      <c r="R2489">
        <v>569</v>
      </c>
      <c r="S2489" s="13">
        <v>41784</v>
      </c>
      <c r="T2489" s="13">
        <v>41784</v>
      </c>
      <c r="W2489">
        <v>2014</v>
      </c>
      <c r="X2489">
        <v>7</v>
      </c>
      <c r="AC2489" t="s">
        <v>108</v>
      </c>
      <c r="AD2489" t="s">
        <v>320</v>
      </c>
      <c r="AE2489" t="str">
        <f t="shared" si="77"/>
        <v>COLÉGIO OLIMPO GOIÂNIA</v>
      </c>
      <c r="AG2489">
        <v>26</v>
      </c>
      <c r="AH2489">
        <v>2</v>
      </c>
      <c r="AI2489" t="s">
        <v>49</v>
      </c>
      <c r="AM2489">
        <v>0</v>
      </c>
      <c r="AP2489" t="s">
        <v>336</v>
      </c>
    </row>
    <row r="2490" spans="1:42" customFormat="1">
      <c r="A2490">
        <v>133223</v>
      </c>
      <c r="B2490" t="s">
        <v>231</v>
      </c>
      <c r="C2490" t="s">
        <v>232</v>
      </c>
      <c r="D2490" s="18">
        <v>0</v>
      </c>
      <c r="E2490" s="13">
        <v>41740</v>
      </c>
      <c r="F2490" s="14">
        <v>0.79320601851851846</v>
      </c>
      <c r="G2490" s="18">
        <v>50000</v>
      </c>
      <c r="H2490">
        <v>0</v>
      </c>
      <c r="I2490" s="21">
        <f t="shared" si="76"/>
        <v>-3589215.5289999917</v>
      </c>
      <c r="N2490">
        <v>7</v>
      </c>
      <c r="O2490" t="s">
        <v>44</v>
      </c>
      <c r="P2490">
        <v>1</v>
      </c>
      <c r="R2490">
        <v>569</v>
      </c>
      <c r="S2490" s="13">
        <v>41784</v>
      </c>
      <c r="T2490" s="13">
        <v>41784</v>
      </c>
      <c r="W2490">
        <v>2014</v>
      </c>
      <c r="X2490">
        <v>7</v>
      </c>
      <c r="AC2490" t="s">
        <v>108</v>
      </c>
      <c r="AD2490" t="s">
        <v>320</v>
      </c>
      <c r="AE2490" t="str">
        <f t="shared" si="77"/>
        <v>COLÉGIO OLIMPO GOIÂNIA</v>
      </c>
      <c r="AG2490">
        <v>26</v>
      </c>
      <c r="AH2490">
        <v>2</v>
      </c>
      <c r="AI2490" t="s">
        <v>49</v>
      </c>
      <c r="AM2490">
        <v>0</v>
      </c>
      <c r="AP2490" t="s">
        <v>336</v>
      </c>
    </row>
    <row r="2491" spans="1:42" customFormat="1">
      <c r="A2491">
        <v>133224</v>
      </c>
      <c r="B2491" t="s">
        <v>231</v>
      </c>
      <c r="C2491" t="s">
        <v>232</v>
      </c>
      <c r="D2491" s="18">
        <v>0</v>
      </c>
      <c r="E2491" s="13">
        <v>41740</v>
      </c>
      <c r="F2491" s="14">
        <v>0.79348379629629628</v>
      </c>
      <c r="G2491" s="18">
        <v>50000</v>
      </c>
      <c r="H2491">
        <v>0</v>
      </c>
      <c r="I2491" s="21">
        <f t="shared" si="76"/>
        <v>-3639215.5289999917</v>
      </c>
      <c r="N2491">
        <v>7</v>
      </c>
      <c r="O2491" t="s">
        <v>44</v>
      </c>
      <c r="P2491">
        <v>1</v>
      </c>
      <c r="R2491">
        <v>569</v>
      </c>
      <c r="S2491" s="13">
        <v>41784</v>
      </c>
      <c r="T2491" s="13">
        <v>41784</v>
      </c>
      <c r="W2491">
        <v>2014</v>
      </c>
      <c r="X2491">
        <v>7</v>
      </c>
      <c r="AC2491" t="s">
        <v>108</v>
      </c>
      <c r="AD2491" t="s">
        <v>320</v>
      </c>
      <c r="AE2491" t="str">
        <f t="shared" si="77"/>
        <v>COLÉGIO OLIMPO GOIÂNIA</v>
      </c>
      <c r="AG2491">
        <v>26</v>
      </c>
      <c r="AH2491">
        <v>2</v>
      </c>
      <c r="AI2491" t="s">
        <v>49</v>
      </c>
      <c r="AM2491">
        <v>0</v>
      </c>
      <c r="AP2491" t="s">
        <v>336</v>
      </c>
    </row>
    <row r="2492" spans="1:42" customFormat="1">
      <c r="A2492">
        <v>133225</v>
      </c>
      <c r="B2492" t="s">
        <v>231</v>
      </c>
      <c r="C2492" t="s">
        <v>232</v>
      </c>
      <c r="D2492" s="18">
        <v>0</v>
      </c>
      <c r="E2492" s="13">
        <v>41740</v>
      </c>
      <c r="F2492" s="14">
        <v>0.79388888888888898</v>
      </c>
      <c r="G2492" s="18">
        <v>1000</v>
      </c>
      <c r="H2492">
        <v>0</v>
      </c>
      <c r="I2492" s="21">
        <f t="shared" si="76"/>
        <v>-3640215.5289999917</v>
      </c>
      <c r="N2492">
        <v>7</v>
      </c>
      <c r="O2492" t="s">
        <v>44</v>
      </c>
      <c r="P2492">
        <v>1</v>
      </c>
      <c r="R2492">
        <v>569</v>
      </c>
      <c r="S2492" s="13">
        <v>41784</v>
      </c>
      <c r="T2492" s="13">
        <v>41784</v>
      </c>
      <c r="W2492">
        <v>2014</v>
      </c>
      <c r="X2492">
        <v>7</v>
      </c>
      <c r="AC2492" t="s">
        <v>108</v>
      </c>
      <c r="AD2492" t="s">
        <v>320</v>
      </c>
      <c r="AE2492" t="str">
        <f t="shared" si="77"/>
        <v>COLÉGIO OLIMPO GOIÂNIA</v>
      </c>
      <c r="AG2492">
        <v>26</v>
      </c>
      <c r="AH2492">
        <v>2</v>
      </c>
      <c r="AI2492" t="s">
        <v>49</v>
      </c>
      <c r="AM2492">
        <v>0</v>
      </c>
      <c r="AP2492" t="s">
        <v>336</v>
      </c>
    </row>
    <row r="2493" spans="1:42" customFormat="1">
      <c r="A2493">
        <v>133226</v>
      </c>
      <c r="B2493" t="s">
        <v>231</v>
      </c>
      <c r="C2493" t="s">
        <v>232</v>
      </c>
      <c r="D2493" s="18">
        <v>0</v>
      </c>
      <c r="E2493" s="13">
        <v>41740</v>
      </c>
      <c r="F2493" s="14">
        <v>0.7941435185185185</v>
      </c>
      <c r="G2493" s="18">
        <v>1376.75</v>
      </c>
      <c r="H2493">
        <v>0</v>
      </c>
      <c r="I2493" s="21">
        <f t="shared" si="76"/>
        <v>-3641592.2789999917</v>
      </c>
      <c r="N2493">
        <v>7</v>
      </c>
      <c r="O2493" t="s">
        <v>44</v>
      </c>
      <c r="P2493">
        <v>1</v>
      </c>
      <c r="R2493">
        <v>569</v>
      </c>
      <c r="S2493" s="13">
        <v>41784</v>
      </c>
      <c r="T2493" s="13">
        <v>41784</v>
      </c>
      <c r="W2493">
        <v>2014</v>
      </c>
      <c r="X2493">
        <v>7</v>
      </c>
      <c r="AC2493" t="s">
        <v>108</v>
      </c>
      <c r="AD2493" t="s">
        <v>320</v>
      </c>
      <c r="AE2493" t="str">
        <f t="shared" si="77"/>
        <v>COLÉGIO OLIMPO GOIÂNIA</v>
      </c>
      <c r="AG2493">
        <v>26</v>
      </c>
      <c r="AH2493">
        <v>2</v>
      </c>
      <c r="AI2493" t="s">
        <v>49</v>
      </c>
      <c r="AM2493">
        <v>0</v>
      </c>
      <c r="AP2493" t="s">
        <v>336</v>
      </c>
    </row>
    <row r="2494" spans="1:42" customFormat="1">
      <c r="A2494">
        <v>133227</v>
      </c>
      <c r="B2494" t="s">
        <v>231</v>
      </c>
      <c r="C2494" t="s">
        <v>232</v>
      </c>
      <c r="D2494" s="18">
        <v>0</v>
      </c>
      <c r="E2494" s="13">
        <v>41740</v>
      </c>
      <c r="F2494" s="14">
        <v>0.79445601851851855</v>
      </c>
      <c r="G2494" s="18">
        <v>482.4</v>
      </c>
      <c r="H2494">
        <v>0</v>
      </c>
      <c r="I2494" s="21">
        <f t="shared" si="76"/>
        <v>-3642074.6789999916</v>
      </c>
      <c r="N2494">
        <v>7</v>
      </c>
      <c r="O2494" t="s">
        <v>44</v>
      </c>
      <c r="P2494">
        <v>1</v>
      </c>
      <c r="R2494">
        <v>569</v>
      </c>
      <c r="S2494" s="13">
        <v>41784</v>
      </c>
      <c r="T2494" s="13">
        <v>41784</v>
      </c>
      <c r="W2494">
        <v>2014</v>
      </c>
      <c r="X2494">
        <v>7</v>
      </c>
      <c r="AC2494" t="s">
        <v>108</v>
      </c>
      <c r="AD2494" t="s">
        <v>320</v>
      </c>
      <c r="AE2494" t="str">
        <f t="shared" si="77"/>
        <v>COLÉGIO OLIMPO GOIÂNIA</v>
      </c>
      <c r="AG2494">
        <v>26</v>
      </c>
      <c r="AH2494">
        <v>2</v>
      </c>
      <c r="AI2494" t="s">
        <v>49</v>
      </c>
      <c r="AM2494">
        <v>0</v>
      </c>
      <c r="AP2494" t="s">
        <v>336</v>
      </c>
    </row>
    <row r="2495" spans="1:42" customFormat="1">
      <c r="A2495">
        <v>133228</v>
      </c>
      <c r="B2495" t="s">
        <v>231</v>
      </c>
      <c r="C2495" t="s">
        <v>232</v>
      </c>
      <c r="D2495" s="18">
        <v>0</v>
      </c>
      <c r="E2495" s="13">
        <v>41740</v>
      </c>
      <c r="F2495" s="14">
        <v>0.79478009259259252</v>
      </c>
      <c r="G2495" s="18">
        <v>430.45</v>
      </c>
      <c r="H2495">
        <v>0</v>
      </c>
      <c r="I2495" s="21">
        <f t="shared" si="76"/>
        <v>-3642505.1289999918</v>
      </c>
      <c r="N2495">
        <v>7</v>
      </c>
      <c r="O2495" t="s">
        <v>44</v>
      </c>
      <c r="P2495">
        <v>1</v>
      </c>
      <c r="R2495">
        <v>569</v>
      </c>
      <c r="S2495" s="13">
        <v>41784</v>
      </c>
      <c r="T2495" s="13">
        <v>41784</v>
      </c>
      <c r="W2495">
        <v>2014</v>
      </c>
      <c r="X2495">
        <v>7</v>
      </c>
      <c r="AC2495" t="s">
        <v>108</v>
      </c>
      <c r="AD2495" t="s">
        <v>320</v>
      </c>
      <c r="AE2495" t="str">
        <f t="shared" si="77"/>
        <v>COLÉGIO OLIMPO GOIÂNIA</v>
      </c>
      <c r="AG2495">
        <v>26</v>
      </c>
      <c r="AH2495">
        <v>2</v>
      </c>
      <c r="AI2495" t="s">
        <v>49</v>
      </c>
      <c r="AM2495">
        <v>0</v>
      </c>
      <c r="AP2495" t="s">
        <v>336</v>
      </c>
    </row>
    <row r="2496" spans="1:42" customFormat="1">
      <c r="A2496">
        <v>133229</v>
      </c>
      <c r="B2496" t="s">
        <v>231</v>
      </c>
      <c r="C2496" t="s">
        <v>232</v>
      </c>
      <c r="D2496" s="18">
        <v>0</v>
      </c>
      <c r="E2496" s="13">
        <v>41740</v>
      </c>
      <c r="F2496" s="14">
        <v>0.79508101851851853</v>
      </c>
      <c r="G2496" s="18">
        <v>5000</v>
      </c>
      <c r="H2496">
        <v>0</v>
      </c>
      <c r="I2496" s="21">
        <f t="shared" si="76"/>
        <v>-3647505.1289999918</v>
      </c>
      <c r="N2496">
        <v>7</v>
      </c>
      <c r="O2496" t="s">
        <v>44</v>
      </c>
      <c r="P2496">
        <v>1</v>
      </c>
      <c r="R2496">
        <v>569</v>
      </c>
      <c r="S2496" s="13">
        <v>41784</v>
      </c>
      <c r="T2496" s="13">
        <v>41784</v>
      </c>
      <c r="W2496">
        <v>2014</v>
      </c>
      <c r="X2496">
        <v>7</v>
      </c>
      <c r="AC2496" t="s">
        <v>108</v>
      </c>
      <c r="AD2496" t="s">
        <v>320</v>
      </c>
      <c r="AE2496" t="str">
        <f t="shared" si="77"/>
        <v>COLÉGIO OLIMPO GOIÂNIA</v>
      </c>
      <c r="AG2496">
        <v>26</v>
      </c>
      <c r="AH2496">
        <v>2</v>
      </c>
      <c r="AI2496" t="s">
        <v>49</v>
      </c>
      <c r="AM2496">
        <v>0</v>
      </c>
      <c r="AP2496" t="s">
        <v>336</v>
      </c>
    </row>
    <row r="2497" spans="1:42" customFormat="1">
      <c r="A2497">
        <v>133230</v>
      </c>
      <c r="B2497" t="s">
        <v>231</v>
      </c>
      <c r="C2497" t="s">
        <v>232</v>
      </c>
      <c r="D2497" s="18">
        <v>0</v>
      </c>
      <c r="E2497" s="13">
        <v>41740</v>
      </c>
      <c r="F2497" s="14">
        <v>0.79538194444444443</v>
      </c>
      <c r="G2497" s="18">
        <v>2500</v>
      </c>
      <c r="H2497">
        <v>0</v>
      </c>
      <c r="I2497" s="21">
        <f t="shared" si="76"/>
        <v>-3650005.1289999918</v>
      </c>
      <c r="N2497">
        <v>7</v>
      </c>
      <c r="O2497" t="s">
        <v>44</v>
      </c>
      <c r="P2497">
        <v>1</v>
      </c>
      <c r="R2497">
        <v>569</v>
      </c>
      <c r="S2497" s="13">
        <v>41784</v>
      </c>
      <c r="T2497" s="13">
        <v>41784</v>
      </c>
      <c r="W2497">
        <v>2014</v>
      </c>
      <c r="X2497">
        <v>7</v>
      </c>
      <c r="AC2497" t="s">
        <v>108</v>
      </c>
      <c r="AD2497" t="s">
        <v>320</v>
      </c>
      <c r="AE2497" t="str">
        <f t="shared" si="77"/>
        <v>COLÉGIO OLIMPO GOIÂNIA</v>
      </c>
      <c r="AG2497">
        <v>26</v>
      </c>
      <c r="AH2497">
        <v>2</v>
      </c>
      <c r="AI2497" t="s">
        <v>49</v>
      </c>
      <c r="AM2497">
        <v>0</v>
      </c>
      <c r="AP2497" t="s">
        <v>336</v>
      </c>
    </row>
    <row r="2498" spans="1:42" customFormat="1">
      <c r="A2498">
        <v>133231</v>
      </c>
      <c r="B2498" t="s">
        <v>231</v>
      </c>
      <c r="C2498" t="s">
        <v>232</v>
      </c>
      <c r="D2498" s="18">
        <v>0</v>
      </c>
      <c r="E2498" s="13">
        <v>41740</v>
      </c>
      <c r="F2498" s="14">
        <v>0.79564814814814822</v>
      </c>
      <c r="G2498" s="18">
        <v>1284</v>
      </c>
      <c r="H2498">
        <v>0</v>
      </c>
      <c r="I2498" s="21">
        <f t="shared" si="76"/>
        <v>-3651289.1289999918</v>
      </c>
      <c r="N2498">
        <v>7</v>
      </c>
      <c r="O2498" t="s">
        <v>44</v>
      </c>
      <c r="P2498">
        <v>1</v>
      </c>
      <c r="R2498">
        <v>569</v>
      </c>
      <c r="S2498" s="13">
        <v>41784</v>
      </c>
      <c r="T2498" s="13">
        <v>41784</v>
      </c>
      <c r="W2498">
        <v>2014</v>
      </c>
      <c r="X2498">
        <v>7</v>
      </c>
      <c r="AC2498" t="s">
        <v>108</v>
      </c>
      <c r="AD2498" t="s">
        <v>320</v>
      </c>
      <c r="AE2498" t="str">
        <f t="shared" si="77"/>
        <v>COLÉGIO OLIMPO GOIÂNIA</v>
      </c>
      <c r="AG2498">
        <v>26</v>
      </c>
      <c r="AH2498">
        <v>2</v>
      </c>
      <c r="AI2498" t="s">
        <v>49</v>
      </c>
      <c r="AM2498">
        <v>0</v>
      </c>
      <c r="AP2498" t="s">
        <v>336</v>
      </c>
    </row>
    <row r="2499" spans="1:42" customFormat="1">
      <c r="A2499">
        <v>133232</v>
      </c>
      <c r="B2499" t="s">
        <v>3906</v>
      </c>
      <c r="C2499" t="s">
        <v>3907</v>
      </c>
      <c r="D2499" s="18">
        <v>140000</v>
      </c>
      <c r="E2499" s="13">
        <v>41740</v>
      </c>
      <c r="F2499" s="14">
        <v>0.79616898148148152</v>
      </c>
      <c r="G2499" s="18">
        <v>0</v>
      </c>
      <c r="H2499">
        <v>0</v>
      </c>
      <c r="I2499" s="21">
        <f t="shared" si="76"/>
        <v>-3511289.1289999918</v>
      </c>
      <c r="N2499">
        <v>7</v>
      </c>
      <c r="O2499" t="s">
        <v>44</v>
      </c>
      <c r="P2499">
        <v>1</v>
      </c>
      <c r="R2499">
        <v>95</v>
      </c>
      <c r="S2499" s="13">
        <v>41784</v>
      </c>
      <c r="T2499" s="13">
        <v>41788</v>
      </c>
      <c r="W2499">
        <v>2014</v>
      </c>
      <c r="X2499">
        <v>7</v>
      </c>
      <c r="AC2499" t="s">
        <v>138</v>
      </c>
      <c r="AD2499" t="s">
        <v>319</v>
      </c>
      <c r="AE2499" t="str">
        <f t="shared" si="77"/>
        <v>COLÉGIO OLIMPO GOIÂNIA</v>
      </c>
      <c r="AG2499">
        <v>26</v>
      </c>
      <c r="AH2499">
        <v>8</v>
      </c>
      <c r="AI2499" t="s">
        <v>52</v>
      </c>
      <c r="AM2499">
        <v>0</v>
      </c>
      <c r="AP2499" t="s">
        <v>336</v>
      </c>
    </row>
    <row r="2500" spans="1:42" customFormat="1">
      <c r="A2500">
        <v>133256</v>
      </c>
      <c r="B2500" t="s">
        <v>3908</v>
      </c>
      <c r="C2500" t="s">
        <v>3909</v>
      </c>
      <c r="D2500" s="18">
        <v>0</v>
      </c>
      <c r="E2500" s="13">
        <v>41740</v>
      </c>
      <c r="F2500" s="14">
        <v>0.81267361111111114</v>
      </c>
      <c r="G2500" s="18">
        <v>13.34</v>
      </c>
      <c r="H2500">
        <v>0</v>
      </c>
      <c r="I2500" s="21">
        <f t="shared" ref="I2500:I2563" si="78">I2499 + (D2500-G2500)</f>
        <v>-3511302.4689999917</v>
      </c>
      <c r="M2500">
        <v>53141</v>
      </c>
      <c r="N2500">
        <v>7</v>
      </c>
      <c r="O2500" t="s">
        <v>44</v>
      </c>
      <c r="P2500">
        <v>1</v>
      </c>
      <c r="R2500">
        <v>1512</v>
      </c>
      <c r="S2500" s="13">
        <v>41784</v>
      </c>
      <c r="T2500" s="13">
        <v>41784</v>
      </c>
      <c r="W2500">
        <v>2014</v>
      </c>
      <c r="X2500">
        <v>7</v>
      </c>
      <c r="AC2500" t="s">
        <v>56</v>
      </c>
      <c r="AD2500" t="s">
        <v>320</v>
      </c>
      <c r="AE2500" t="str">
        <f t="shared" ref="AE2500:AE2563" si="79">ACHA_INSTITUICAO(AC2500)</f>
        <v>COLÉGIO OLIMPO GOIÂNIA</v>
      </c>
      <c r="AG2500">
        <v>26</v>
      </c>
      <c r="AH2500">
        <v>9</v>
      </c>
      <c r="AI2500" t="s">
        <v>54</v>
      </c>
      <c r="AK2500">
        <v>0</v>
      </c>
      <c r="AM2500">
        <v>0</v>
      </c>
      <c r="AP2500" t="s">
        <v>336</v>
      </c>
    </row>
    <row r="2501" spans="1:42" customFormat="1">
      <c r="A2501">
        <v>129799</v>
      </c>
      <c r="B2501" t="s">
        <v>3910</v>
      </c>
      <c r="C2501" t="s">
        <v>3911</v>
      </c>
      <c r="D2501" s="18">
        <v>0</v>
      </c>
      <c r="E2501" s="13">
        <v>41740</v>
      </c>
      <c r="F2501" s="14">
        <v>0.90819444444444442</v>
      </c>
      <c r="G2501" s="18">
        <v>1540.8</v>
      </c>
      <c r="H2501">
        <v>0</v>
      </c>
      <c r="I2501" s="21">
        <f t="shared" si="78"/>
        <v>-3512843.2689999915</v>
      </c>
      <c r="M2501">
        <v>51185</v>
      </c>
      <c r="N2501">
        <v>7</v>
      </c>
      <c r="O2501" t="s">
        <v>44</v>
      </c>
      <c r="P2501">
        <v>1</v>
      </c>
      <c r="R2501">
        <v>1598</v>
      </c>
      <c r="S2501" s="13">
        <v>41762</v>
      </c>
      <c r="T2501" s="13">
        <v>41769</v>
      </c>
      <c r="W2501">
        <v>2014</v>
      </c>
      <c r="X2501">
        <v>7</v>
      </c>
      <c r="AC2501" t="s">
        <v>2962</v>
      </c>
      <c r="AD2501" t="s">
        <v>320</v>
      </c>
      <c r="AE2501" t="str">
        <f t="shared" si="79"/>
        <v>COLÉGIO OLIMPO ANÁPOLIS</v>
      </c>
      <c r="AG2501">
        <v>74</v>
      </c>
      <c r="AH2501">
        <v>11</v>
      </c>
      <c r="AI2501" t="s">
        <v>46</v>
      </c>
      <c r="AK2501">
        <v>0</v>
      </c>
      <c r="AM2501">
        <v>0</v>
      </c>
      <c r="AP2501" t="s">
        <v>394</v>
      </c>
    </row>
    <row r="2502" spans="1:42" customFormat="1">
      <c r="A2502">
        <v>129800</v>
      </c>
      <c r="B2502" t="s">
        <v>3912</v>
      </c>
      <c r="C2502" t="s">
        <v>3913</v>
      </c>
      <c r="D2502" s="18">
        <v>0</v>
      </c>
      <c r="E2502" s="13">
        <v>41740</v>
      </c>
      <c r="F2502" s="14">
        <v>0.90819444444444442</v>
      </c>
      <c r="G2502" s="18">
        <v>1120.0899999999999</v>
      </c>
      <c r="H2502">
        <v>0</v>
      </c>
      <c r="I2502" s="21">
        <f t="shared" si="78"/>
        <v>-3513963.3589999913</v>
      </c>
      <c r="M2502">
        <v>51186</v>
      </c>
      <c r="N2502">
        <v>7</v>
      </c>
      <c r="O2502" t="s">
        <v>44</v>
      </c>
      <c r="P2502">
        <v>1</v>
      </c>
      <c r="R2502">
        <v>1598</v>
      </c>
      <c r="S2502" s="13">
        <v>41762</v>
      </c>
      <c r="T2502" s="13">
        <v>41762</v>
      </c>
      <c r="W2502">
        <v>2014</v>
      </c>
      <c r="X2502">
        <v>7</v>
      </c>
      <c r="AC2502" t="s">
        <v>2962</v>
      </c>
      <c r="AD2502" t="s">
        <v>320</v>
      </c>
      <c r="AE2502" t="str">
        <f t="shared" si="79"/>
        <v>COLÉGIO OLIMPO ANÁPOLIS</v>
      </c>
      <c r="AG2502">
        <v>74</v>
      </c>
      <c r="AH2502">
        <v>11</v>
      </c>
      <c r="AI2502" t="s">
        <v>46</v>
      </c>
      <c r="AK2502">
        <v>0</v>
      </c>
      <c r="AM2502">
        <v>0</v>
      </c>
      <c r="AP2502" t="s">
        <v>394</v>
      </c>
    </row>
    <row r="2503" spans="1:42" customFormat="1">
      <c r="A2503">
        <v>134391</v>
      </c>
      <c r="B2503" t="s">
        <v>3914</v>
      </c>
      <c r="C2503" t="s">
        <v>3915</v>
      </c>
      <c r="D2503" s="18">
        <v>0</v>
      </c>
      <c r="E2503" s="13">
        <v>41740</v>
      </c>
      <c r="F2503" s="14">
        <v>0.93083333333333329</v>
      </c>
      <c r="G2503" s="18">
        <v>1339</v>
      </c>
      <c r="H2503">
        <v>0</v>
      </c>
      <c r="I2503" s="21">
        <f t="shared" si="78"/>
        <v>-3515302.3589999913</v>
      </c>
      <c r="M2503">
        <v>53520</v>
      </c>
      <c r="N2503">
        <v>7</v>
      </c>
      <c r="O2503" t="s">
        <v>44</v>
      </c>
      <c r="P2503">
        <v>1</v>
      </c>
      <c r="R2503">
        <v>1578</v>
      </c>
      <c r="S2503" s="13">
        <v>41784</v>
      </c>
      <c r="T2503" s="13">
        <v>41784</v>
      </c>
      <c r="W2503">
        <v>2014</v>
      </c>
      <c r="X2503">
        <v>7</v>
      </c>
      <c r="AC2503" t="s">
        <v>107</v>
      </c>
      <c r="AD2503" t="s">
        <v>320</v>
      </c>
      <c r="AE2503" t="str">
        <f t="shared" si="79"/>
        <v>COLÉGIO OLIMPO GOIÂNIA</v>
      </c>
      <c r="AG2503">
        <v>12</v>
      </c>
      <c r="AH2503">
        <v>10</v>
      </c>
      <c r="AI2503" t="s">
        <v>95</v>
      </c>
      <c r="AK2503">
        <v>0</v>
      </c>
      <c r="AM2503">
        <v>0</v>
      </c>
      <c r="AP2503" t="s">
        <v>355</v>
      </c>
    </row>
    <row r="2504" spans="1:42" customFormat="1">
      <c r="A2504">
        <v>134389</v>
      </c>
      <c r="B2504" t="s">
        <v>3916</v>
      </c>
      <c r="C2504" t="s">
        <v>3917</v>
      </c>
      <c r="D2504" s="18">
        <v>0</v>
      </c>
      <c r="E2504" s="13">
        <v>41740</v>
      </c>
      <c r="F2504" s="14">
        <v>0.93083333333333329</v>
      </c>
      <c r="G2504" s="18">
        <v>1492</v>
      </c>
      <c r="H2504">
        <v>0</v>
      </c>
      <c r="I2504" s="21">
        <f t="shared" si="78"/>
        <v>-3516794.3589999913</v>
      </c>
      <c r="M2504">
        <v>53521</v>
      </c>
      <c r="N2504">
        <v>7</v>
      </c>
      <c r="O2504" t="s">
        <v>44</v>
      </c>
      <c r="P2504">
        <v>1</v>
      </c>
      <c r="R2504">
        <v>1578</v>
      </c>
      <c r="S2504" s="13">
        <v>41784</v>
      </c>
      <c r="T2504" s="13">
        <v>41784</v>
      </c>
      <c r="W2504">
        <v>2014</v>
      </c>
      <c r="X2504">
        <v>7</v>
      </c>
      <c r="AC2504" t="s">
        <v>107</v>
      </c>
      <c r="AD2504" t="s">
        <v>320</v>
      </c>
      <c r="AE2504" t="str">
        <f t="shared" si="79"/>
        <v>COLÉGIO OLIMPO GOIÂNIA</v>
      </c>
      <c r="AG2504">
        <v>12</v>
      </c>
      <c r="AH2504">
        <v>10</v>
      </c>
      <c r="AI2504" t="s">
        <v>95</v>
      </c>
      <c r="AK2504">
        <v>0</v>
      </c>
      <c r="AM2504">
        <v>0</v>
      </c>
      <c r="AP2504" t="s">
        <v>355</v>
      </c>
    </row>
    <row r="2505" spans="1:42" customFormat="1">
      <c r="A2505">
        <v>134390</v>
      </c>
      <c r="B2505" t="s">
        <v>3918</v>
      </c>
      <c r="C2505" t="s">
        <v>3919</v>
      </c>
      <c r="D2505" s="18">
        <v>0</v>
      </c>
      <c r="E2505" s="13">
        <v>41740</v>
      </c>
      <c r="F2505" s="14">
        <v>0.93083333333333329</v>
      </c>
      <c r="G2505" s="18">
        <v>1339</v>
      </c>
      <c r="H2505">
        <v>0</v>
      </c>
      <c r="I2505" s="21">
        <f t="shared" si="78"/>
        <v>-3518133.3589999913</v>
      </c>
      <c r="M2505">
        <v>53519</v>
      </c>
      <c r="N2505">
        <v>7</v>
      </c>
      <c r="O2505" t="s">
        <v>44</v>
      </c>
      <c r="P2505">
        <v>1</v>
      </c>
      <c r="R2505">
        <v>1578</v>
      </c>
      <c r="S2505" s="13">
        <v>41784</v>
      </c>
      <c r="T2505" s="13">
        <v>41784</v>
      </c>
      <c r="W2505">
        <v>2014</v>
      </c>
      <c r="X2505">
        <v>7</v>
      </c>
      <c r="AC2505" t="s">
        <v>107</v>
      </c>
      <c r="AD2505" t="s">
        <v>320</v>
      </c>
      <c r="AE2505" t="str">
        <f t="shared" si="79"/>
        <v>COLÉGIO OLIMPO GOIÂNIA</v>
      </c>
      <c r="AG2505">
        <v>12</v>
      </c>
      <c r="AH2505">
        <v>10</v>
      </c>
      <c r="AI2505" t="s">
        <v>95</v>
      </c>
      <c r="AK2505">
        <v>0</v>
      </c>
      <c r="AM2505">
        <v>0</v>
      </c>
      <c r="AP2505" t="s">
        <v>355</v>
      </c>
    </row>
    <row r="2506" spans="1:42" customFormat="1">
      <c r="A2506">
        <v>129832</v>
      </c>
      <c r="B2506" t="s">
        <v>3920</v>
      </c>
      <c r="C2506" t="s">
        <v>3921</v>
      </c>
      <c r="D2506" s="18">
        <v>0</v>
      </c>
      <c r="E2506" s="13">
        <v>41740</v>
      </c>
      <c r="F2506" s="14">
        <v>0.94337962962962962</v>
      </c>
      <c r="G2506" s="18">
        <v>20</v>
      </c>
      <c r="H2506">
        <v>0</v>
      </c>
      <c r="I2506" s="21">
        <f t="shared" si="78"/>
        <v>-3518153.3589999913</v>
      </c>
      <c r="M2506">
        <v>51203</v>
      </c>
      <c r="N2506">
        <v>7</v>
      </c>
      <c r="O2506" t="s">
        <v>44</v>
      </c>
      <c r="P2506">
        <v>1</v>
      </c>
      <c r="R2506">
        <v>575</v>
      </c>
      <c r="S2506" s="13">
        <v>41762</v>
      </c>
      <c r="T2506" s="13">
        <v>41762</v>
      </c>
      <c r="W2506">
        <v>2014</v>
      </c>
      <c r="X2506">
        <v>7</v>
      </c>
      <c r="AC2506" t="s">
        <v>61</v>
      </c>
      <c r="AD2506" t="s">
        <v>320</v>
      </c>
      <c r="AE2506" t="str">
        <f t="shared" si="79"/>
        <v>COLÉGIO OLIMPO GOIÂNIA</v>
      </c>
      <c r="AG2506">
        <v>29</v>
      </c>
      <c r="AH2506">
        <v>9</v>
      </c>
      <c r="AI2506" t="s">
        <v>54</v>
      </c>
      <c r="AK2506">
        <v>0</v>
      </c>
      <c r="AM2506">
        <v>0</v>
      </c>
      <c r="AP2506" t="s">
        <v>523</v>
      </c>
    </row>
    <row r="2507" spans="1:42" customFormat="1">
      <c r="A2507">
        <v>125238</v>
      </c>
      <c r="B2507" t="s">
        <v>3922</v>
      </c>
      <c r="C2507" t="s">
        <v>3923</v>
      </c>
      <c r="D2507" s="18">
        <v>0</v>
      </c>
      <c r="E2507" s="13">
        <v>41741</v>
      </c>
      <c r="F2507" s="14">
        <v>0.59841435185185188</v>
      </c>
      <c r="G2507" s="18">
        <v>8617.64</v>
      </c>
      <c r="H2507">
        <v>0</v>
      </c>
      <c r="I2507" s="21">
        <f t="shared" si="78"/>
        <v>-3526770.9989999915</v>
      </c>
      <c r="M2507">
        <v>48419</v>
      </c>
      <c r="N2507">
        <v>24</v>
      </c>
      <c r="O2507" t="s">
        <v>68</v>
      </c>
      <c r="P2507">
        <v>1</v>
      </c>
      <c r="R2507">
        <v>1530</v>
      </c>
      <c r="S2507" s="13">
        <v>41745</v>
      </c>
      <c r="T2507" s="13">
        <v>41745</v>
      </c>
      <c r="W2507">
        <v>2014</v>
      </c>
      <c r="X2507">
        <v>24</v>
      </c>
      <c r="AC2507" t="s">
        <v>84</v>
      </c>
      <c r="AD2507" t="s">
        <v>319</v>
      </c>
      <c r="AE2507" t="str">
        <f t="shared" si="79"/>
        <v>COLÉGIO OLIMPO UBERLÂNDIA</v>
      </c>
      <c r="AG2507">
        <v>56</v>
      </c>
      <c r="AH2507">
        <v>1</v>
      </c>
      <c r="AI2507" t="s">
        <v>58</v>
      </c>
      <c r="AK2507">
        <v>0</v>
      </c>
      <c r="AM2507">
        <v>0</v>
      </c>
      <c r="AP2507" t="s">
        <v>59</v>
      </c>
    </row>
    <row r="2508" spans="1:42" customFormat="1">
      <c r="A2508">
        <v>126210</v>
      </c>
      <c r="B2508" t="s">
        <v>3924</v>
      </c>
      <c r="C2508" t="s">
        <v>3925</v>
      </c>
      <c r="D2508" s="18">
        <v>0</v>
      </c>
      <c r="E2508" s="13">
        <v>41741</v>
      </c>
      <c r="F2508" s="14">
        <v>0.61229166666666668</v>
      </c>
      <c r="G2508" s="18">
        <v>6</v>
      </c>
      <c r="H2508">
        <v>0</v>
      </c>
      <c r="I2508" s="21">
        <f t="shared" si="78"/>
        <v>-3526776.9989999915</v>
      </c>
      <c r="M2508">
        <v>48729</v>
      </c>
      <c r="N2508">
        <v>24</v>
      </c>
      <c r="O2508" t="s">
        <v>68</v>
      </c>
      <c r="P2508">
        <v>1</v>
      </c>
      <c r="R2508">
        <v>1392</v>
      </c>
      <c r="S2508" s="13">
        <v>41752</v>
      </c>
      <c r="T2508" s="13">
        <v>41752</v>
      </c>
      <c r="W2508">
        <v>2014</v>
      </c>
      <c r="X2508">
        <v>24</v>
      </c>
      <c r="AC2508" t="s">
        <v>93</v>
      </c>
      <c r="AD2508" t="s">
        <v>319</v>
      </c>
      <c r="AE2508" t="str">
        <f t="shared" si="79"/>
        <v>COLÉGIO OLIMPO GOIÂNIA</v>
      </c>
      <c r="AG2508">
        <v>56</v>
      </c>
      <c r="AH2508">
        <v>1</v>
      </c>
      <c r="AI2508" t="s">
        <v>58</v>
      </c>
      <c r="AK2508">
        <v>0</v>
      </c>
      <c r="AM2508">
        <v>0</v>
      </c>
      <c r="AP2508" t="s">
        <v>59</v>
      </c>
    </row>
    <row r="2509" spans="1:42" customFormat="1">
      <c r="A2509">
        <v>126211</v>
      </c>
      <c r="B2509" t="s">
        <v>3926</v>
      </c>
      <c r="C2509" t="s">
        <v>3927</v>
      </c>
      <c r="D2509" s="18">
        <v>0</v>
      </c>
      <c r="E2509" s="13">
        <v>41741</v>
      </c>
      <c r="F2509" s="14">
        <v>0.61280092592592594</v>
      </c>
      <c r="G2509" s="18">
        <v>7.4</v>
      </c>
      <c r="H2509">
        <v>0</v>
      </c>
      <c r="I2509" s="21">
        <f t="shared" si="78"/>
        <v>-3526784.3989999914</v>
      </c>
      <c r="M2509">
        <v>48730</v>
      </c>
      <c r="N2509">
        <v>24</v>
      </c>
      <c r="O2509" t="s">
        <v>68</v>
      </c>
      <c r="P2509">
        <v>1</v>
      </c>
      <c r="R2509">
        <v>1392</v>
      </c>
      <c r="S2509" s="13">
        <v>41752</v>
      </c>
      <c r="T2509" s="13">
        <v>41752</v>
      </c>
      <c r="W2509">
        <v>2014</v>
      </c>
      <c r="X2509">
        <v>24</v>
      </c>
      <c r="AC2509" t="s">
        <v>93</v>
      </c>
      <c r="AD2509" t="s">
        <v>319</v>
      </c>
      <c r="AE2509" t="str">
        <f t="shared" si="79"/>
        <v>COLÉGIO OLIMPO GOIÂNIA</v>
      </c>
      <c r="AG2509">
        <v>56</v>
      </c>
      <c r="AH2509">
        <v>1</v>
      </c>
      <c r="AI2509" t="s">
        <v>58</v>
      </c>
      <c r="AK2509">
        <v>0</v>
      </c>
      <c r="AM2509">
        <v>0</v>
      </c>
      <c r="AP2509" t="s">
        <v>59</v>
      </c>
    </row>
    <row r="2510" spans="1:42" customFormat="1">
      <c r="A2510">
        <v>126212</v>
      </c>
      <c r="B2510" t="s">
        <v>3928</v>
      </c>
      <c r="C2510" t="s">
        <v>3929</v>
      </c>
      <c r="D2510" s="18">
        <v>0</v>
      </c>
      <c r="E2510" s="13">
        <v>41741</v>
      </c>
      <c r="F2510" s="14">
        <v>0.61337962962962966</v>
      </c>
      <c r="G2510" s="18">
        <v>30</v>
      </c>
      <c r="H2510">
        <v>0</v>
      </c>
      <c r="I2510" s="21">
        <f t="shared" si="78"/>
        <v>-3526814.3989999914</v>
      </c>
      <c r="M2510">
        <v>48731</v>
      </c>
      <c r="N2510">
        <v>24</v>
      </c>
      <c r="O2510" t="s">
        <v>68</v>
      </c>
      <c r="P2510">
        <v>1</v>
      </c>
      <c r="R2510">
        <v>1400</v>
      </c>
      <c r="S2510" s="13">
        <v>41752</v>
      </c>
      <c r="T2510" s="13">
        <v>41752</v>
      </c>
      <c r="W2510">
        <v>2014</v>
      </c>
      <c r="X2510">
        <v>24</v>
      </c>
      <c r="AC2510" t="s">
        <v>159</v>
      </c>
      <c r="AD2510" t="s">
        <v>319</v>
      </c>
      <c r="AE2510" t="str">
        <f t="shared" si="79"/>
        <v>COLÉGIO OLIMPO GOIÂNIA</v>
      </c>
      <c r="AG2510">
        <v>56</v>
      </c>
      <c r="AH2510">
        <v>1</v>
      </c>
      <c r="AI2510" t="s">
        <v>58</v>
      </c>
      <c r="AK2510">
        <v>0</v>
      </c>
      <c r="AM2510">
        <v>0</v>
      </c>
      <c r="AP2510" t="s">
        <v>59</v>
      </c>
    </row>
    <row r="2511" spans="1:42" customFormat="1">
      <c r="A2511">
        <v>125247</v>
      </c>
      <c r="B2511" t="s">
        <v>3930</v>
      </c>
      <c r="C2511" t="s">
        <v>3931</v>
      </c>
      <c r="D2511" s="18">
        <v>0</v>
      </c>
      <c r="E2511" s="13">
        <v>41741</v>
      </c>
      <c r="F2511" s="14">
        <v>0.62701388888888887</v>
      </c>
      <c r="G2511" s="18">
        <v>94218.32</v>
      </c>
      <c r="H2511">
        <v>0</v>
      </c>
      <c r="I2511" s="21">
        <f t="shared" si="78"/>
        <v>-3621032.7189999912</v>
      </c>
      <c r="M2511">
        <v>48427</v>
      </c>
      <c r="N2511">
        <v>24</v>
      </c>
      <c r="O2511" t="s">
        <v>68</v>
      </c>
      <c r="P2511">
        <v>1</v>
      </c>
      <c r="R2511">
        <v>335</v>
      </c>
      <c r="S2511" s="13">
        <v>41745</v>
      </c>
      <c r="T2511" s="13">
        <v>41745</v>
      </c>
      <c r="W2511">
        <v>2014</v>
      </c>
      <c r="X2511">
        <v>24</v>
      </c>
      <c r="AC2511" t="s">
        <v>239</v>
      </c>
      <c r="AD2511" t="s">
        <v>320</v>
      </c>
      <c r="AE2511" t="str">
        <f t="shared" si="79"/>
        <v>COLÉGIO OLIMPO GOIÂNIA</v>
      </c>
      <c r="AG2511">
        <v>56</v>
      </c>
      <c r="AH2511">
        <v>1</v>
      </c>
      <c r="AI2511" t="s">
        <v>58</v>
      </c>
      <c r="AK2511">
        <v>0</v>
      </c>
      <c r="AM2511">
        <v>0</v>
      </c>
      <c r="AP2511" t="s">
        <v>59</v>
      </c>
    </row>
    <row r="2512" spans="1:42" customFormat="1">
      <c r="A2512">
        <v>134854</v>
      </c>
      <c r="B2512" t="s">
        <v>2594</v>
      </c>
      <c r="C2512" t="s">
        <v>3932</v>
      </c>
      <c r="D2512" s="18">
        <v>2568</v>
      </c>
      <c r="E2512" s="13">
        <v>41743</v>
      </c>
      <c r="F2512" s="14">
        <v>0.32038194444444446</v>
      </c>
      <c r="G2512" s="18">
        <v>0</v>
      </c>
      <c r="H2512">
        <v>0</v>
      </c>
      <c r="I2512" s="21">
        <f t="shared" si="78"/>
        <v>-3618464.7189999912</v>
      </c>
      <c r="N2512">
        <v>7</v>
      </c>
      <c r="O2512" t="s">
        <v>44</v>
      </c>
      <c r="P2512">
        <v>1</v>
      </c>
      <c r="R2512">
        <v>1621</v>
      </c>
      <c r="S2512" s="13">
        <v>41786</v>
      </c>
      <c r="T2512" s="13">
        <v>42041</v>
      </c>
      <c r="W2512">
        <v>2014</v>
      </c>
      <c r="X2512">
        <v>7</v>
      </c>
      <c r="AC2512" t="s">
        <v>3933</v>
      </c>
      <c r="AD2512" t="s">
        <v>320</v>
      </c>
      <c r="AE2512" t="str">
        <f t="shared" si="79"/>
        <v>COLÉGIO OLIMPO GOIÂNIA</v>
      </c>
      <c r="AG2512">
        <v>12</v>
      </c>
      <c r="AH2512">
        <v>2</v>
      </c>
      <c r="AI2512" t="s">
        <v>49</v>
      </c>
      <c r="AM2512">
        <v>0</v>
      </c>
      <c r="AP2512" t="s">
        <v>355</v>
      </c>
    </row>
    <row r="2513" spans="1:42" customFormat="1">
      <c r="A2513">
        <v>134855</v>
      </c>
      <c r="B2513" t="s">
        <v>255</v>
      </c>
      <c r="C2513" t="s">
        <v>3932</v>
      </c>
      <c r="D2513" s="18">
        <v>2084</v>
      </c>
      <c r="E2513" s="13">
        <v>41743</v>
      </c>
      <c r="F2513" s="14">
        <v>0.32380787037037034</v>
      </c>
      <c r="G2513" s="18">
        <v>0</v>
      </c>
      <c r="H2513">
        <v>0</v>
      </c>
      <c r="I2513" s="21">
        <f t="shared" si="78"/>
        <v>-3616380.7189999912</v>
      </c>
      <c r="N2513">
        <v>7</v>
      </c>
      <c r="O2513" t="s">
        <v>44</v>
      </c>
      <c r="P2513">
        <v>1</v>
      </c>
      <c r="R2513">
        <v>1621</v>
      </c>
      <c r="S2513" s="13">
        <v>41786</v>
      </c>
      <c r="T2513" s="13">
        <v>42041</v>
      </c>
      <c r="W2513">
        <v>2014</v>
      </c>
      <c r="X2513">
        <v>7</v>
      </c>
      <c r="AC2513" t="s">
        <v>3933</v>
      </c>
      <c r="AD2513" t="s">
        <v>320</v>
      </c>
      <c r="AE2513" t="str">
        <f t="shared" si="79"/>
        <v>COLÉGIO OLIMPO GOIÂNIA</v>
      </c>
      <c r="AG2513">
        <v>12</v>
      </c>
      <c r="AH2513">
        <v>2</v>
      </c>
      <c r="AI2513" t="s">
        <v>49</v>
      </c>
      <c r="AM2513">
        <v>0</v>
      </c>
      <c r="AP2513" t="s">
        <v>355</v>
      </c>
    </row>
    <row r="2514" spans="1:42" customFormat="1">
      <c r="A2514">
        <v>134856</v>
      </c>
      <c r="B2514" t="s">
        <v>230</v>
      </c>
      <c r="C2514" t="s">
        <v>230</v>
      </c>
      <c r="D2514" s="18">
        <v>977.2</v>
      </c>
      <c r="E2514" s="13">
        <v>41743</v>
      </c>
      <c r="F2514" s="14">
        <v>0.32429398148148147</v>
      </c>
      <c r="G2514" s="18">
        <v>0</v>
      </c>
      <c r="H2514">
        <v>0</v>
      </c>
      <c r="I2514" s="21">
        <f t="shared" si="78"/>
        <v>-3615403.518999991</v>
      </c>
      <c r="N2514">
        <v>7</v>
      </c>
      <c r="O2514" t="s">
        <v>44</v>
      </c>
      <c r="P2514">
        <v>1</v>
      </c>
      <c r="R2514">
        <v>1431</v>
      </c>
      <c r="S2514" s="13">
        <v>41786</v>
      </c>
      <c r="T2514" s="13">
        <v>42041</v>
      </c>
      <c r="W2514">
        <v>2014</v>
      </c>
      <c r="X2514">
        <v>7</v>
      </c>
      <c r="AC2514" t="s">
        <v>70</v>
      </c>
      <c r="AD2514" t="s">
        <v>319</v>
      </c>
      <c r="AE2514" t="str">
        <f t="shared" si="79"/>
        <v>COLÉGIO OLIMPO GOIÂNIA</v>
      </c>
      <c r="AG2514">
        <v>12</v>
      </c>
      <c r="AH2514">
        <v>2</v>
      </c>
      <c r="AI2514" t="s">
        <v>49</v>
      </c>
      <c r="AM2514">
        <v>0</v>
      </c>
      <c r="AP2514" t="s">
        <v>355</v>
      </c>
    </row>
    <row r="2515" spans="1:42" customFormat="1">
      <c r="A2515">
        <v>134858</v>
      </c>
      <c r="B2515" t="s">
        <v>255</v>
      </c>
      <c r="C2515" t="s">
        <v>3657</v>
      </c>
      <c r="D2515" s="18">
        <v>10000</v>
      </c>
      <c r="E2515" s="13">
        <v>41743</v>
      </c>
      <c r="F2515" s="14">
        <v>0.32539351851851855</v>
      </c>
      <c r="G2515" s="18">
        <v>0</v>
      </c>
      <c r="H2515">
        <v>0</v>
      </c>
      <c r="I2515" s="21">
        <f t="shared" si="78"/>
        <v>-3605403.518999991</v>
      </c>
      <c r="N2515">
        <v>7</v>
      </c>
      <c r="O2515" t="s">
        <v>44</v>
      </c>
      <c r="P2515">
        <v>1</v>
      </c>
      <c r="R2515">
        <v>1449</v>
      </c>
      <c r="S2515" s="13">
        <v>41786</v>
      </c>
      <c r="T2515" s="13">
        <v>41786</v>
      </c>
      <c r="W2515">
        <v>2014</v>
      </c>
      <c r="X2515">
        <v>7</v>
      </c>
      <c r="AC2515" t="s">
        <v>51</v>
      </c>
      <c r="AD2515" t="s">
        <v>320</v>
      </c>
      <c r="AE2515" t="str">
        <f t="shared" si="79"/>
        <v>COLÉGIO OLIMPO GOIÂNIA</v>
      </c>
      <c r="AG2515">
        <v>12</v>
      </c>
      <c r="AH2515">
        <v>1</v>
      </c>
      <c r="AI2515" t="s">
        <v>58</v>
      </c>
      <c r="AM2515">
        <v>0</v>
      </c>
      <c r="AP2515" t="s">
        <v>355</v>
      </c>
    </row>
    <row r="2516" spans="1:42" customFormat="1">
      <c r="A2516">
        <v>134859</v>
      </c>
      <c r="B2516" t="s">
        <v>3934</v>
      </c>
      <c r="C2516" t="s">
        <v>3935</v>
      </c>
      <c r="D2516" s="18">
        <v>14729</v>
      </c>
      <c r="E2516" s="13">
        <v>41743</v>
      </c>
      <c r="F2516" s="14">
        <v>0.32643518518518516</v>
      </c>
      <c r="G2516" s="18">
        <v>0</v>
      </c>
      <c r="H2516">
        <v>0</v>
      </c>
      <c r="I2516" s="21">
        <f t="shared" si="78"/>
        <v>-3590674.518999991</v>
      </c>
      <c r="N2516">
        <v>7</v>
      </c>
      <c r="O2516" t="s">
        <v>44</v>
      </c>
      <c r="P2516">
        <v>1</v>
      </c>
      <c r="R2516">
        <v>1505</v>
      </c>
      <c r="S2516" s="13">
        <v>41786</v>
      </c>
      <c r="T2516" s="13">
        <v>41786</v>
      </c>
      <c r="W2516">
        <v>2014</v>
      </c>
      <c r="X2516">
        <v>7</v>
      </c>
      <c r="AC2516" t="s">
        <v>112</v>
      </c>
      <c r="AD2516" t="s">
        <v>320</v>
      </c>
      <c r="AE2516" t="str">
        <f t="shared" si="79"/>
        <v>COLÉGIO OLIMPO GOIÂNIA</v>
      </c>
      <c r="AG2516">
        <v>12</v>
      </c>
      <c r="AH2516">
        <v>10</v>
      </c>
      <c r="AI2516" t="s">
        <v>95</v>
      </c>
      <c r="AM2516">
        <v>0</v>
      </c>
      <c r="AP2516" t="s">
        <v>355</v>
      </c>
    </row>
    <row r="2517" spans="1:42" customFormat="1">
      <c r="A2517">
        <v>134864</v>
      </c>
      <c r="B2517" t="s">
        <v>3936</v>
      </c>
      <c r="C2517" t="s">
        <v>3937</v>
      </c>
      <c r="D2517" s="18">
        <v>0</v>
      </c>
      <c r="E2517" s="13">
        <v>41743</v>
      </c>
      <c r="F2517" s="14">
        <v>0.33372685185185186</v>
      </c>
      <c r="G2517" s="18">
        <v>1683.77</v>
      </c>
      <c r="H2517">
        <v>0</v>
      </c>
      <c r="I2517" s="21">
        <f t="shared" si="78"/>
        <v>-3592358.288999991</v>
      </c>
      <c r="M2517">
        <v>54560</v>
      </c>
      <c r="N2517">
        <v>7</v>
      </c>
      <c r="O2517" t="s">
        <v>44</v>
      </c>
      <c r="P2517">
        <v>1</v>
      </c>
      <c r="R2517">
        <v>1459</v>
      </c>
      <c r="S2517" s="13">
        <v>41786</v>
      </c>
      <c r="T2517" s="13">
        <v>41786</v>
      </c>
      <c r="W2517">
        <v>2014</v>
      </c>
      <c r="X2517">
        <v>7</v>
      </c>
      <c r="AC2517" t="s">
        <v>115</v>
      </c>
      <c r="AD2517" t="s">
        <v>320</v>
      </c>
      <c r="AE2517" t="str">
        <f t="shared" si="79"/>
        <v>COLÉGIO OLIMPO GOIÂNIA</v>
      </c>
      <c r="AG2517">
        <v>12</v>
      </c>
      <c r="AH2517">
        <v>10</v>
      </c>
      <c r="AI2517" t="s">
        <v>95</v>
      </c>
      <c r="AK2517">
        <v>0</v>
      </c>
      <c r="AM2517">
        <v>0</v>
      </c>
      <c r="AP2517" t="s">
        <v>355</v>
      </c>
    </row>
    <row r="2518" spans="1:42" customFormat="1">
      <c r="A2518">
        <v>134869</v>
      </c>
      <c r="B2518" t="s">
        <v>3938</v>
      </c>
      <c r="C2518" t="s">
        <v>3939</v>
      </c>
      <c r="D2518" s="18">
        <v>0</v>
      </c>
      <c r="E2518" s="13">
        <v>41743</v>
      </c>
      <c r="F2518" s="14">
        <v>0.33815972222222218</v>
      </c>
      <c r="G2518" s="18">
        <v>3702.27</v>
      </c>
      <c r="H2518">
        <v>0</v>
      </c>
      <c r="I2518" s="21">
        <f t="shared" si="78"/>
        <v>-3596060.558999991</v>
      </c>
      <c r="M2518">
        <v>50170</v>
      </c>
      <c r="N2518">
        <v>7</v>
      </c>
      <c r="O2518" t="s">
        <v>44</v>
      </c>
      <c r="P2518">
        <v>1</v>
      </c>
      <c r="R2518">
        <v>1546</v>
      </c>
      <c r="S2518" s="13">
        <v>41786</v>
      </c>
      <c r="T2518" s="13">
        <v>41786</v>
      </c>
      <c r="W2518">
        <v>2014</v>
      </c>
      <c r="X2518">
        <v>7</v>
      </c>
      <c r="AC2518" t="s">
        <v>164</v>
      </c>
      <c r="AD2518" t="s">
        <v>319</v>
      </c>
      <c r="AE2518" t="str">
        <f t="shared" si="79"/>
        <v>COLÉGIO OLIMPO ANÁPOLIS</v>
      </c>
      <c r="AG2518">
        <v>12</v>
      </c>
      <c r="AH2518">
        <v>2</v>
      </c>
      <c r="AI2518" t="s">
        <v>49</v>
      </c>
      <c r="AK2518">
        <v>0</v>
      </c>
      <c r="AM2518">
        <v>0</v>
      </c>
      <c r="AP2518" t="s">
        <v>355</v>
      </c>
    </row>
    <row r="2519" spans="1:42" customFormat="1">
      <c r="A2519">
        <v>141210</v>
      </c>
      <c r="B2519">
        <v>181137</v>
      </c>
      <c r="C2519" t="s">
        <v>3940</v>
      </c>
      <c r="D2519" s="18">
        <v>400</v>
      </c>
      <c r="E2519" s="13">
        <v>41743</v>
      </c>
      <c r="F2519" s="14">
        <v>0.35087962962962965</v>
      </c>
      <c r="G2519" s="18">
        <v>0</v>
      </c>
      <c r="H2519">
        <v>0</v>
      </c>
      <c r="I2519" s="21">
        <f t="shared" si="78"/>
        <v>-3595660.558999991</v>
      </c>
      <c r="L2519">
        <v>181137</v>
      </c>
      <c r="N2519">
        <v>60</v>
      </c>
      <c r="O2519" t="s">
        <v>60</v>
      </c>
      <c r="P2519">
        <v>1</v>
      </c>
      <c r="R2519">
        <v>81</v>
      </c>
      <c r="S2519" s="13">
        <v>41821</v>
      </c>
      <c r="T2519" s="13">
        <v>41821</v>
      </c>
      <c r="W2519">
        <v>2014</v>
      </c>
      <c r="X2519">
        <v>60</v>
      </c>
      <c r="AC2519" t="s">
        <v>3941</v>
      </c>
      <c r="AD2519" t="s">
        <v>319</v>
      </c>
      <c r="AE2519" t="str">
        <f t="shared" si="79"/>
        <v>COLÉGIO OLIMPO GOIÂNIA</v>
      </c>
      <c r="AG2519">
        <v>12</v>
      </c>
      <c r="AH2519">
        <v>2</v>
      </c>
      <c r="AI2519" t="s">
        <v>49</v>
      </c>
      <c r="AK2519">
        <v>0</v>
      </c>
      <c r="AM2519">
        <v>0</v>
      </c>
      <c r="AP2519" t="s">
        <v>355</v>
      </c>
    </row>
    <row r="2520" spans="1:42" customFormat="1">
      <c r="A2520">
        <v>141219</v>
      </c>
      <c r="B2520">
        <v>172502</v>
      </c>
      <c r="C2520" t="s">
        <v>3942</v>
      </c>
      <c r="D2520" s="18">
        <v>74</v>
      </c>
      <c r="E2520" s="13">
        <v>41743</v>
      </c>
      <c r="F2520" s="14">
        <v>0.35292824074074075</v>
      </c>
      <c r="G2520" s="18">
        <v>0</v>
      </c>
      <c r="H2520">
        <v>0</v>
      </c>
      <c r="I2520" s="21">
        <f t="shared" si="78"/>
        <v>-3595586.558999991</v>
      </c>
      <c r="L2520">
        <v>172502</v>
      </c>
      <c r="N2520">
        <v>60</v>
      </c>
      <c r="O2520" t="s">
        <v>60</v>
      </c>
      <c r="P2520">
        <v>1</v>
      </c>
      <c r="R2520">
        <v>1385</v>
      </c>
      <c r="S2520" s="13">
        <v>41821</v>
      </c>
      <c r="T2520" s="13">
        <v>41821</v>
      </c>
      <c r="W2520">
        <v>2014</v>
      </c>
      <c r="X2520">
        <v>60</v>
      </c>
      <c r="AC2520" t="s">
        <v>802</v>
      </c>
      <c r="AD2520" t="s">
        <v>319</v>
      </c>
      <c r="AE2520" t="str">
        <f t="shared" si="79"/>
        <v>COLÉGIO OLIMPO GOIÂNIA</v>
      </c>
      <c r="AG2520">
        <v>12</v>
      </c>
      <c r="AH2520">
        <v>2</v>
      </c>
      <c r="AI2520" t="s">
        <v>49</v>
      </c>
      <c r="AK2520">
        <v>0</v>
      </c>
      <c r="AM2520">
        <v>0</v>
      </c>
      <c r="AP2520" t="s">
        <v>355</v>
      </c>
    </row>
    <row r="2521" spans="1:42" customFormat="1">
      <c r="A2521">
        <v>141218</v>
      </c>
      <c r="B2521">
        <v>172500</v>
      </c>
      <c r="C2521" t="s">
        <v>3943</v>
      </c>
      <c r="D2521" s="18">
        <v>74</v>
      </c>
      <c r="E2521" s="13">
        <v>41743</v>
      </c>
      <c r="F2521" s="14">
        <v>0.35292824074074075</v>
      </c>
      <c r="G2521" s="18">
        <v>0</v>
      </c>
      <c r="H2521">
        <v>0</v>
      </c>
      <c r="I2521" s="21">
        <f t="shared" si="78"/>
        <v>-3595512.558999991</v>
      </c>
      <c r="L2521">
        <v>172500</v>
      </c>
      <c r="N2521">
        <v>60</v>
      </c>
      <c r="O2521" t="s">
        <v>60</v>
      </c>
      <c r="P2521">
        <v>1</v>
      </c>
      <c r="R2521">
        <v>1385</v>
      </c>
      <c r="S2521" s="13">
        <v>41821</v>
      </c>
      <c r="T2521" s="13">
        <v>41821</v>
      </c>
      <c r="W2521">
        <v>2014</v>
      </c>
      <c r="X2521">
        <v>60</v>
      </c>
      <c r="AC2521" t="s">
        <v>802</v>
      </c>
      <c r="AD2521" t="s">
        <v>319</v>
      </c>
      <c r="AE2521" t="str">
        <f t="shared" si="79"/>
        <v>COLÉGIO OLIMPO GOIÂNIA</v>
      </c>
      <c r="AG2521">
        <v>12</v>
      </c>
      <c r="AH2521">
        <v>2</v>
      </c>
      <c r="AI2521" t="s">
        <v>49</v>
      </c>
      <c r="AK2521">
        <v>0</v>
      </c>
      <c r="AM2521">
        <v>0</v>
      </c>
      <c r="AP2521" t="s">
        <v>355</v>
      </c>
    </row>
    <row r="2522" spans="1:42" customFormat="1">
      <c r="A2522">
        <v>141217</v>
      </c>
      <c r="B2522">
        <v>172501</v>
      </c>
      <c r="C2522" t="s">
        <v>3944</v>
      </c>
      <c r="D2522" s="18">
        <v>74</v>
      </c>
      <c r="E2522" s="13">
        <v>41743</v>
      </c>
      <c r="F2522" s="14">
        <v>0.35292824074074075</v>
      </c>
      <c r="G2522" s="18">
        <v>0</v>
      </c>
      <c r="H2522">
        <v>0</v>
      </c>
      <c r="I2522" s="21">
        <f t="shared" si="78"/>
        <v>-3595438.558999991</v>
      </c>
      <c r="L2522">
        <v>172501</v>
      </c>
      <c r="N2522">
        <v>60</v>
      </c>
      <c r="O2522" t="s">
        <v>60</v>
      </c>
      <c r="P2522">
        <v>1</v>
      </c>
      <c r="R2522">
        <v>1385</v>
      </c>
      <c r="S2522" s="13">
        <v>41821</v>
      </c>
      <c r="T2522" s="13">
        <v>41821</v>
      </c>
      <c r="W2522">
        <v>2014</v>
      </c>
      <c r="X2522">
        <v>60</v>
      </c>
      <c r="AC2522" t="s">
        <v>802</v>
      </c>
      <c r="AD2522" t="s">
        <v>319</v>
      </c>
      <c r="AE2522" t="str">
        <f t="shared" si="79"/>
        <v>COLÉGIO OLIMPO GOIÂNIA</v>
      </c>
      <c r="AG2522">
        <v>12</v>
      </c>
      <c r="AH2522">
        <v>2</v>
      </c>
      <c r="AI2522" t="s">
        <v>49</v>
      </c>
      <c r="AK2522">
        <v>0</v>
      </c>
      <c r="AM2522">
        <v>0</v>
      </c>
      <c r="AP2522" t="s">
        <v>355</v>
      </c>
    </row>
    <row r="2523" spans="1:42" customFormat="1">
      <c r="A2523">
        <v>141223</v>
      </c>
      <c r="B2523">
        <v>178451</v>
      </c>
      <c r="C2523" t="s">
        <v>3945</v>
      </c>
      <c r="D2523" s="18">
        <v>74</v>
      </c>
      <c r="E2523" s="13">
        <v>41743</v>
      </c>
      <c r="F2523" s="14">
        <v>0.35402777777777777</v>
      </c>
      <c r="G2523" s="18">
        <v>0</v>
      </c>
      <c r="H2523">
        <v>0</v>
      </c>
      <c r="I2523" s="21">
        <f t="shared" si="78"/>
        <v>-3595364.558999991</v>
      </c>
      <c r="L2523">
        <v>178451</v>
      </c>
      <c r="N2523">
        <v>60</v>
      </c>
      <c r="O2523" t="s">
        <v>60</v>
      </c>
      <c r="P2523">
        <v>1</v>
      </c>
      <c r="R2523">
        <v>1385</v>
      </c>
      <c r="S2523" s="13">
        <v>41821</v>
      </c>
      <c r="T2523" s="13">
        <v>41821</v>
      </c>
      <c r="W2523">
        <v>2014</v>
      </c>
      <c r="X2523">
        <v>60</v>
      </c>
      <c r="AC2523" t="s">
        <v>802</v>
      </c>
      <c r="AD2523" t="s">
        <v>319</v>
      </c>
      <c r="AE2523" t="str">
        <f t="shared" si="79"/>
        <v>COLÉGIO OLIMPO GOIÂNIA</v>
      </c>
      <c r="AG2523">
        <v>12</v>
      </c>
      <c r="AH2523">
        <v>2</v>
      </c>
      <c r="AI2523" t="s">
        <v>49</v>
      </c>
      <c r="AK2523">
        <v>0</v>
      </c>
      <c r="AM2523">
        <v>0</v>
      </c>
      <c r="AP2523" t="s">
        <v>355</v>
      </c>
    </row>
    <row r="2524" spans="1:42" customFormat="1">
      <c r="A2524">
        <v>141225</v>
      </c>
      <c r="B2524">
        <v>172508</v>
      </c>
      <c r="C2524" t="s">
        <v>3946</v>
      </c>
      <c r="D2524" s="18">
        <v>74</v>
      </c>
      <c r="E2524" s="13">
        <v>41743</v>
      </c>
      <c r="F2524" s="14">
        <v>0.35403935185185187</v>
      </c>
      <c r="G2524" s="18">
        <v>0</v>
      </c>
      <c r="H2524">
        <v>0</v>
      </c>
      <c r="I2524" s="21">
        <f t="shared" si="78"/>
        <v>-3595290.558999991</v>
      </c>
      <c r="L2524">
        <v>172508</v>
      </c>
      <c r="N2524">
        <v>60</v>
      </c>
      <c r="O2524" t="s">
        <v>60</v>
      </c>
      <c r="P2524">
        <v>1</v>
      </c>
      <c r="R2524">
        <v>1385</v>
      </c>
      <c r="S2524" s="13">
        <v>41821</v>
      </c>
      <c r="T2524" s="13">
        <v>41821</v>
      </c>
      <c r="W2524">
        <v>2014</v>
      </c>
      <c r="X2524">
        <v>60</v>
      </c>
      <c r="AC2524" t="s">
        <v>802</v>
      </c>
      <c r="AD2524" t="s">
        <v>319</v>
      </c>
      <c r="AE2524" t="str">
        <f t="shared" si="79"/>
        <v>COLÉGIO OLIMPO GOIÂNIA</v>
      </c>
      <c r="AG2524">
        <v>12</v>
      </c>
      <c r="AH2524">
        <v>2</v>
      </c>
      <c r="AI2524" t="s">
        <v>49</v>
      </c>
      <c r="AK2524">
        <v>0</v>
      </c>
      <c r="AM2524">
        <v>0</v>
      </c>
      <c r="AP2524" t="s">
        <v>355</v>
      </c>
    </row>
    <row r="2525" spans="1:42" customFormat="1">
      <c r="A2525">
        <v>141224</v>
      </c>
      <c r="B2525">
        <v>178452</v>
      </c>
      <c r="C2525" t="s">
        <v>3947</v>
      </c>
      <c r="D2525" s="18">
        <v>74</v>
      </c>
      <c r="E2525" s="13">
        <v>41743</v>
      </c>
      <c r="F2525" s="14">
        <v>0.35403935185185187</v>
      </c>
      <c r="G2525" s="18">
        <v>0</v>
      </c>
      <c r="H2525">
        <v>0</v>
      </c>
      <c r="I2525" s="21">
        <f t="shared" si="78"/>
        <v>-3595216.558999991</v>
      </c>
      <c r="L2525">
        <v>178452</v>
      </c>
      <c r="N2525">
        <v>60</v>
      </c>
      <c r="O2525" t="s">
        <v>60</v>
      </c>
      <c r="P2525">
        <v>1</v>
      </c>
      <c r="R2525">
        <v>1385</v>
      </c>
      <c r="S2525" s="13">
        <v>41821</v>
      </c>
      <c r="T2525" s="13">
        <v>41821</v>
      </c>
      <c r="W2525">
        <v>2014</v>
      </c>
      <c r="X2525">
        <v>60</v>
      </c>
      <c r="AC2525" t="s">
        <v>802</v>
      </c>
      <c r="AD2525" t="s">
        <v>319</v>
      </c>
      <c r="AE2525" t="str">
        <f t="shared" si="79"/>
        <v>COLÉGIO OLIMPO GOIÂNIA</v>
      </c>
      <c r="AG2525">
        <v>12</v>
      </c>
      <c r="AH2525">
        <v>2</v>
      </c>
      <c r="AI2525" t="s">
        <v>49</v>
      </c>
      <c r="AK2525">
        <v>0</v>
      </c>
      <c r="AM2525">
        <v>0</v>
      </c>
      <c r="AP2525" t="s">
        <v>355</v>
      </c>
    </row>
    <row r="2526" spans="1:42" customFormat="1">
      <c r="A2526">
        <v>141228</v>
      </c>
      <c r="B2526">
        <v>172504</v>
      </c>
      <c r="C2526" t="s">
        <v>3948</v>
      </c>
      <c r="D2526" s="18">
        <v>74</v>
      </c>
      <c r="E2526" s="13">
        <v>41743</v>
      </c>
      <c r="F2526" s="14">
        <v>0.35517361111111106</v>
      </c>
      <c r="G2526" s="18">
        <v>0</v>
      </c>
      <c r="H2526">
        <v>0</v>
      </c>
      <c r="I2526" s="21">
        <f t="shared" si="78"/>
        <v>-3595142.558999991</v>
      </c>
      <c r="L2526">
        <v>172504</v>
      </c>
      <c r="N2526">
        <v>60</v>
      </c>
      <c r="O2526" t="s">
        <v>60</v>
      </c>
      <c r="P2526">
        <v>1</v>
      </c>
      <c r="R2526">
        <v>1385</v>
      </c>
      <c r="S2526" s="13">
        <v>41821</v>
      </c>
      <c r="T2526" s="13">
        <v>41821</v>
      </c>
      <c r="W2526">
        <v>2014</v>
      </c>
      <c r="X2526">
        <v>60</v>
      </c>
      <c r="AC2526" t="s">
        <v>802</v>
      </c>
      <c r="AD2526" t="s">
        <v>319</v>
      </c>
      <c r="AE2526" t="str">
        <f t="shared" si="79"/>
        <v>COLÉGIO OLIMPO GOIÂNIA</v>
      </c>
      <c r="AG2526">
        <v>12</v>
      </c>
      <c r="AH2526">
        <v>2</v>
      </c>
      <c r="AI2526" t="s">
        <v>49</v>
      </c>
      <c r="AK2526">
        <v>0</v>
      </c>
      <c r="AM2526">
        <v>0</v>
      </c>
      <c r="AP2526" t="s">
        <v>355</v>
      </c>
    </row>
    <row r="2527" spans="1:42" customFormat="1">
      <c r="A2527">
        <v>141227</v>
      </c>
      <c r="B2527">
        <v>172503</v>
      </c>
      <c r="C2527" t="s">
        <v>3949</v>
      </c>
      <c r="D2527" s="18">
        <v>74</v>
      </c>
      <c r="E2527" s="13">
        <v>41743</v>
      </c>
      <c r="F2527" s="14">
        <v>0.35517361111111106</v>
      </c>
      <c r="G2527" s="18">
        <v>0</v>
      </c>
      <c r="H2527">
        <v>0</v>
      </c>
      <c r="I2527" s="21">
        <f t="shared" si="78"/>
        <v>-3595068.558999991</v>
      </c>
      <c r="L2527">
        <v>172503</v>
      </c>
      <c r="N2527">
        <v>60</v>
      </c>
      <c r="O2527" t="s">
        <v>60</v>
      </c>
      <c r="P2527">
        <v>1</v>
      </c>
      <c r="R2527">
        <v>1385</v>
      </c>
      <c r="S2527" s="13">
        <v>41821</v>
      </c>
      <c r="T2527" s="13">
        <v>41821</v>
      </c>
      <c r="W2527">
        <v>2014</v>
      </c>
      <c r="X2527">
        <v>60</v>
      </c>
      <c r="AC2527" t="s">
        <v>802</v>
      </c>
      <c r="AD2527" t="s">
        <v>319</v>
      </c>
      <c r="AE2527" t="str">
        <f t="shared" si="79"/>
        <v>COLÉGIO OLIMPO GOIÂNIA</v>
      </c>
      <c r="AG2527">
        <v>12</v>
      </c>
      <c r="AH2527">
        <v>2</v>
      </c>
      <c r="AI2527" t="s">
        <v>49</v>
      </c>
      <c r="AK2527">
        <v>0</v>
      </c>
      <c r="AM2527">
        <v>0</v>
      </c>
      <c r="AP2527" t="s">
        <v>355</v>
      </c>
    </row>
    <row r="2528" spans="1:42" customFormat="1">
      <c r="A2528">
        <v>141229</v>
      </c>
      <c r="B2528">
        <v>172505</v>
      </c>
      <c r="C2528" t="s">
        <v>3950</v>
      </c>
      <c r="D2528" s="18">
        <v>74</v>
      </c>
      <c r="E2528" s="13">
        <v>41743</v>
      </c>
      <c r="F2528" s="14">
        <v>0.35518518518518521</v>
      </c>
      <c r="G2528" s="18">
        <v>0</v>
      </c>
      <c r="H2528">
        <v>0</v>
      </c>
      <c r="I2528" s="21">
        <f t="shared" si="78"/>
        <v>-3594994.558999991</v>
      </c>
      <c r="L2528">
        <v>172505</v>
      </c>
      <c r="N2528">
        <v>60</v>
      </c>
      <c r="O2528" t="s">
        <v>60</v>
      </c>
      <c r="P2528">
        <v>1</v>
      </c>
      <c r="R2528">
        <v>1385</v>
      </c>
      <c r="S2528" s="13">
        <v>41821</v>
      </c>
      <c r="T2528" s="13">
        <v>41821</v>
      </c>
      <c r="W2528">
        <v>2014</v>
      </c>
      <c r="X2528">
        <v>60</v>
      </c>
      <c r="AC2528" t="s">
        <v>802</v>
      </c>
      <c r="AD2528" t="s">
        <v>319</v>
      </c>
      <c r="AE2528" t="str">
        <f t="shared" si="79"/>
        <v>COLÉGIO OLIMPO GOIÂNIA</v>
      </c>
      <c r="AG2528">
        <v>12</v>
      </c>
      <c r="AH2528">
        <v>2</v>
      </c>
      <c r="AI2528" t="s">
        <v>49</v>
      </c>
      <c r="AK2528">
        <v>0</v>
      </c>
      <c r="AM2528">
        <v>0</v>
      </c>
      <c r="AP2528" t="s">
        <v>355</v>
      </c>
    </row>
    <row r="2529" spans="1:42" customFormat="1">
      <c r="A2529">
        <v>141234</v>
      </c>
      <c r="B2529">
        <v>172497</v>
      </c>
      <c r="C2529" t="s">
        <v>3951</v>
      </c>
      <c r="D2529" s="18">
        <v>74</v>
      </c>
      <c r="E2529" s="13">
        <v>41743</v>
      </c>
      <c r="F2529" s="14">
        <v>0.35790509259259262</v>
      </c>
      <c r="G2529" s="18">
        <v>0</v>
      </c>
      <c r="H2529">
        <v>0</v>
      </c>
      <c r="I2529" s="21">
        <f t="shared" si="78"/>
        <v>-3594920.558999991</v>
      </c>
      <c r="L2529">
        <v>172497</v>
      </c>
      <c r="N2529">
        <v>60</v>
      </c>
      <c r="O2529" t="s">
        <v>60</v>
      </c>
      <c r="P2529">
        <v>1</v>
      </c>
      <c r="R2529">
        <v>1385</v>
      </c>
      <c r="S2529" s="13">
        <v>41821</v>
      </c>
      <c r="T2529" s="13">
        <v>41821</v>
      </c>
      <c r="W2529">
        <v>2014</v>
      </c>
      <c r="X2529">
        <v>60</v>
      </c>
      <c r="AC2529" t="s">
        <v>802</v>
      </c>
      <c r="AD2529" t="s">
        <v>319</v>
      </c>
      <c r="AE2529" t="str">
        <f t="shared" si="79"/>
        <v>COLÉGIO OLIMPO GOIÂNIA</v>
      </c>
      <c r="AG2529">
        <v>12</v>
      </c>
      <c r="AH2529">
        <v>2</v>
      </c>
      <c r="AI2529" t="s">
        <v>49</v>
      </c>
      <c r="AK2529">
        <v>0</v>
      </c>
      <c r="AM2529">
        <v>0</v>
      </c>
      <c r="AP2529" t="s">
        <v>355</v>
      </c>
    </row>
    <row r="2530" spans="1:42" customFormat="1">
      <c r="A2530">
        <v>141235</v>
      </c>
      <c r="B2530">
        <v>172498</v>
      </c>
      <c r="C2530" t="s">
        <v>3952</v>
      </c>
      <c r="D2530" s="18">
        <v>74</v>
      </c>
      <c r="E2530" s="13">
        <v>41743</v>
      </c>
      <c r="F2530" s="14">
        <v>0.35790509259259262</v>
      </c>
      <c r="G2530" s="18">
        <v>0</v>
      </c>
      <c r="H2530">
        <v>0</v>
      </c>
      <c r="I2530" s="21">
        <f t="shared" si="78"/>
        <v>-3594846.558999991</v>
      </c>
      <c r="L2530">
        <v>172498</v>
      </c>
      <c r="N2530">
        <v>60</v>
      </c>
      <c r="O2530" t="s">
        <v>60</v>
      </c>
      <c r="P2530">
        <v>1</v>
      </c>
      <c r="R2530">
        <v>1385</v>
      </c>
      <c r="S2530" s="13">
        <v>41821</v>
      </c>
      <c r="T2530" s="13">
        <v>41821</v>
      </c>
      <c r="W2530">
        <v>2014</v>
      </c>
      <c r="X2530">
        <v>60</v>
      </c>
      <c r="AC2530" t="s">
        <v>802</v>
      </c>
      <c r="AD2530" t="s">
        <v>319</v>
      </c>
      <c r="AE2530" t="str">
        <f t="shared" si="79"/>
        <v>COLÉGIO OLIMPO GOIÂNIA</v>
      </c>
      <c r="AG2530">
        <v>12</v>
      </c>
      <c r="AH2530">
        <v>2</v>
      </c>
      <c r="AI2530" t="s">
        <v>49</v>
      </c>
      <c r="AK2530">
        <v>0</v>
      </c>
      <c r="AM2530">
        <v>0</v>
      </c>
      <c r="AP2530" t="s">
        <v>355</v>
      </c>
    </row>
    <row r="2531" spans="1:42" customFormat="1">
      <c r="A2531">
        <v>141236</v>
      </c>
      <c r="B2531">
        <v>172499</v>
      </c>
      <c r="C2531" t="s">
        <v>3953</v>
      </c>
      <c r="D2531" s="18">
        <v>74</v>
      </c>
      <c r="E2531" s="13">
        <v>41743</v>
      </c>
      <c r="F2531" s="14">
        <v>0.35790509259259262</v>
      </c>
      <c r="G2531" s="18">
        <v>0</v>
      </c>
      <c r="H2531">
        <v>0</v>
      </c>
      <c r="I2531" s="21">
        <f t="shared" si="78"/>
        <v>-3594772.558999991</v>
      </c>
      <c r="L2531">
        <v>172499</v>
      </c>
      <c r="N2531">
        <v>60</v>
      </c>
      <c r="O2531" t="s">
        <v>60</v>
      </c>
      <c r="P2531">
        <v>1</v>
      </c>
      <c r="R2531">
        <v>1385</v>
      </c>
      <c r="S2531" s="13">
        <v>41821</v>
      </c>
      <c r="T2531" s="13">
        <v>41821</v>
      </c>
      <c r="W2531">
        <v>2014</v>
      </c>
      <c r="X2531">
        <v>60</v>
      </c>
      <c r="AC2531" t="s">
        <v>802</v>
      </c>
      <c r="AD2531" t="s">
        <v>319</v>
      </c>
      <c r="AE2531" t="str">
        <f t="shared" si="79"/>
        <v>COLÉGIO OLIMPO GOIÂNIA</v>
      </c>
      <c r="AG2531">
        <v>12</v>
      </c>
      <c r="AH2531">
        <v>2</v>
      </c>
      <c r="AI2531" t="s">
        <v>49</v>
      </c>
      <c r="AK2531">
        <v>0</v>
      </c>
      <c r="AM2531">
        <v>0</v>
      </c>
      <c r="AP2531" t="s">
        <v>355</v>
      </c>
    </row>
    <row r="2532" spans="1:42" customFormat="1">
      <c r="A2532">
        <v>141238</v>
      </c>
      <c r="B2532">
        <v>181142</v>
      </c>
      <c r="C2532" t="s">
        <v>3954</v>
      </c>
      <c r="D2532" s="18">
        <v>447</v>
      </c>
      <c r="E2532" s="13">
        <v>41743</v>
      </c>
      <c r="F2532" s="14">
        <v>0.35873842592592592</v>
      </c>
      <c r="G2532" s="18">
        <v>0</v>
      </c>
      <c r="H2532">
        <v>0</v>
      </c>
      <c r="I2532" s="21">
        <f t="shared" si="78"/>
        <v>-3594325.558999991</v>
      </c>
      <c r="L2532">
        <v>181142</v>
      </c>
      <c r="N2532">
        <v>60</v>
      </c>
      <c r="O2532" t="s">
        <v>60</v>
      </c>
      <c r="P2532">
        <v>1</v>
      </c>
      <c r="R2532">
        <v>81</v>
      </c>
      <c r="S2532" s="13">
        <v>41821</v>
      </c>
      <c r="T2532" s="13">
        <v>41821</v>
      </c>
      <c r="W2532">
        <v>2014</v>
      </c>
      <c r="X2532">
        <v>60</v>
      </c>
      <c r="AC2532" t="s">
        <v>3941</v>
      </c>
      <c r="AD2532" t="s">
        <v>319</v>
      </c>
      <c r="AE2532" t="str">
        <f t="shared" si="79"/>
        <v>COLÉGIO OLIMPO GOIÂNIA</v>
      </c>
      <c r="AG2532">
        <v>12</v>
      </c>
      <c r="AH2532">
        <v>2</v>
      </c>
      <c r="AI2532" t="s">
        <v>49</v>
      </c>
      <c r="AK2532">
        <v>0</v>
      </c>
      <c r="AM2532">
        <v>0</v>
      </c>
      <c r="AP2532" t="s">
        <v>355</v>
      </c>
    </row>
    <row r="2533" spans="1:42" customFormat="1">
      <c r="A2533">
        <v>141240</v>
      </c>
      <c r="B2533">
        <v>181143</v>
      </c>
      <c r="C2533" t="s">
        <v>3955</v>
      </c>
      <c r="D2533" s="18">
        <v>447</v>
      </c>
      <c r="E2533" s="13">
        <v>41743</v>
      </c>
      <c r="F2533" s="14">
        <v>0.35936342592592596</v>
      </c>
      <c r="G2533" s="18">
        <v>0</v>
      </c>
      <c r="H2533">
        <v>0</v>
      </c>
      <c r="I2533" s="21">
        <f t="shared" si="78"/>
        <v>-3593878.558999991</v>
      </c>
      <c r="L2533">
        <v>181143</v>
      </c>
      <c r="N2533">
        <v>60</v>
      </c>
      <c r="O2533" t="s">
        <v>60</v>
      </c>
      <c r="P2533">
        <v>1</v>
      </c>
      <c r="R2533">
        <v>81</v>
      </c>
      <c r="S2533" s="13">
        <v>41821</v>
      </c>
      <c r="T2533" s="13">
        <v>41821</v>
      </c>
      <c r="W2533">
        <v>2014</v>
      </c>
      <c r="X2533">
        <v>60</v>
      </c>
      <c r="AC2533" t="s">
        <v>3941</v>
      </c>
      <c r="AD2533" t="s">
        <v>319</v>
      </c>
      <c r="AE2533" t="str">
        <f t="shared" si="79"/>
        <v>COLÉGIO OLIMPO GOIÂNIA</v>
      </c>
      <c r="AG2533">
        <v>12</v>
      </c>
      <c r="AH2533">
        <v>2</v>
      </c>
      <c r="AI2533" t="s">
        <v>49</v>
      </c>
      <c r="AK2533">
        <v>0</v>
      </c>
      <c r="AM2533">
        <v>0</v>
      </c>
      <c r="AP2533" t="s">
        <v>355</v>
      </c>
    </row>
    <row r="2534" spans="1:42" customFormat="1">
      <c r="A2534">
        <v>141242</v>
      </c>
      <c r="B2534">
        <v>181144</v>
      </c>
      <c r="C2534" t="s">
        <v>3956</v>
      </c>
      <c r="D2534" s="18">
        <v>447</v>
      </c>
      <c r="E2534" s="13">
        <v>41743</v>
      </c>
      <c r="F2534" s="14">
        <v>0.35998842592592589</v>
      </c>
      <c r="G2534" s="18">
        <v>0</v>
      </c>
      <c r="H2534">
        <v>0</v>
      </c>
      <c r="I2534" s="21">
        <f t="shared" si="78"/>
        <v>-3593431.558999991</v>
      </c>
      <c r="L2534">
        <v>181144</v>
      </c>
      <c r="N2534">
        <v>60</v>
      </c>
      <c r="O2534" t="s">
        <v>60</v>
      </c>
      <c r="P2534">
        <v>1</v>
      </c>
      <c r="R2534">
        <v>81</v>
      </c>
      <c r="S2534" s="13">
        <v>41821</v>
      </c>
      <c r="T2534" s="13">
        <v>41821</v>
      </c>
      <c r="W2534">
        <v>2014</v>
      </c>
      <c r="X2534">
        <v>60</v>
      </c>
      <c r="AC2534" t="s">
        <v>3941</v>
      </c>
      <c r="AD2534" t="s">
        <v>319</v>
      </c>
      <c r="AE2534" t="str">
        <f t="shared" si="79"/>
        <v>COLÉGIO OLIMPO GOIÂNIA</v>
      </c>
      <c r="AG2534">
        <v>12</v>
      </c>
      <c r="AH2534">
        <v>2</v>
      </c>
      <c r="AI2534" t="s">
        <v>49</v>
      </c>
      <c r="AK2534">
        <v>0</v>
      </c>
      <c r="AM2534">
        <v>0</v>
      </c>
      <c r="AP2534" t="s">
        <v>355</v>
      </c>
    </row>
    <row r="2535" spans="1:42" customFormat="1">
      <c r="A2535">
        <v>141245</v>
      </c>
      <c r="B2535">
        <v>181145</v>
      </c>
      <c r="C2535" t="s">
        <v>3957</v>
      </c>
      <c r="D2535" s="18">
        <v>447</v>
      </c>
      <c r="E2535" s="13">
        <v>41743</v>
      </c>
      <c r="F2535" s="14">
        <v>0.36074074074074075</v>
      </c>
      <c r="G2535" s="18">
        <v>0</v>
      </c>
      <c r="H2535">
        <v>0</v>
      </c>
      <c r="I2535" s="21">
        <f t="shared" si="78"/>
        <v>-3592984.558999991</v>
      </c>
      <c r="L2535">
        <v>181145</v>
      </c>
      <c r="N2535">
        <v>60</v>
      </c>
      <c r="O2535" t="s">
        <v>60</v>
      </c>
      <c r="P2535">
        <v>1</v>
      </c>
      <c r="R2535">
        <v>81</v>
      </c>
      <c r="S2535" s="13">
        <v>41821</v>
      </c>
      <c r="T2535" s="13">
        <v>41821</v>
      </c>
      <c r="W2535">
        <v>2014</v>
      </c>
      <c r="X2535">
        <v>60</v>
      </c>
      <c r="AC2535" t="s">
        <v>3941</v>
      </c>
      <c r="AD2535" t="s">
        <v>319</v>
      </c>
      <c r="AE2535" t="str">
        <f t="shared" si="79"/>
        <v>COLÉGIO OLIMPO GOIÂNIA</v>
      </c>
      <c r="AG2535">
        <v>12</v>
      </c>
      <c r="AH2535">
        <v>2</v>
      </c>
      <c r="AI2535" t="s">
        <v>49</v>
      </c>
      <c r="AK2535">
        <v>0</v>
      </c>
      <c r="AM2535">
        <v>0</v>
      </c>
      <c r="AP2535" t="s">
        <v>355</v>
      </c>
    </row>
    <row r="2536" spans="1:42" customFormat="1">
      <c r="A2536">
        <v>141248</v>
      </c>
      <c r="B2536">
        <v>181146</v>
      </c>
      <c r="C2536" t="s">
        <v>3958</v>
      </c>
      <c r="D2536" s="18">
        <v>447</v>
      </c>
      <c r="E2536" s="13">
        <v>41743</v>
      </c>
      <c r="F2536" s="14">
        <v>0.36151620370370369</v>
      </c>
      <c r="G2536" s="18">
        <v>0</v>
      </c>
      <c r="H2536">
        <v>0</v>
      </c>
      <c r="I2536" s="21">
        <f t="shared" si="78"/>
        <v>-3592537.558999991</v>
      </c>
      <c r="L2536">
        <v>181146</v>
      </c>
      <c r="N2536">
        <v>60</v>
      </c>
      <c r="O2536" t="s">
        <v>60</v>
      </c>
      <c r="P2536">
        <v>1</v>
      </c>
      <c r="R2536">
        <v>81</v>
      </c>
      <c r="S2536" s="13">
        <v>41821</v>
      </c>
      <c r="T2536" s="13">
        <v>41821</v>
      </c>
      <c r="W2536">
        <v>2014</v>
      </c>
      <c r="X2536">
        <v>60</v>
      </c>
      <c r="AC2536" t="s">
        <v>3941</v>
      </c>
      <c r="AD2536" t="s">
        <v>319</v>
      </c>
      <c r="AE2536" t="str">
        <f t="shared" si="79"/>
        <v>COLÉGIO OLIMPO GOIÂNIA</v>
      </c>
      <c r="AG2536">
        <v>12</v>
      </c>
      <c r="AH2536">
        <v>2</v>
      </c>
      <c r="AI2536" t="s">
        <v>49</v>
      </c>
      <c r="AK2536">
        <v>0</v>
      </c>
      <c r="AM2536">
        <v>0</v>
      </c>
      <c r="AP2536" t="s">
        <v>355</v>
      </c>
    </row>
    <row r="2537" spans="1:42" customFormat="1">
      <c r="A2537">
        <v>141249</v>
      </c>
      <c r="B2537">
        <v>181147</v>
      </c>
      <c r="C2537" t="s">
        <v>3959</v>
      </c>
      <c r="D2537" s="18">
        <v>447</v>
      </c>
      <c r="E2537" s="13">
        <v>41743</v>
      </c>
      <c r="F2537" s="14">
        <v>0.36212962962962963</v>
      </c>
      <c r="G2537" s="18">
        <v>0</v>
      </c>
      <c r="H2537">
        <v>0</v>
      </c>
      <c r="I2537" s="21">
        <f t="shared" si="78"/>
        <v>-3592090.558999991</v>
      </c>
      <c r="L2537">
        <v>181147</v>
      </c>
      <c r="N2537">
        <v>60</v>
      </c>
      <c r="O2537" t="s">
        <v>60</v>
      </c>
      <c r="P2537">
        <v>1</v>
      </c>
      <c r="R2537">
        <v>81</v>
      </c>
      <c r="S2537" s="13">
        <v>41821</v>
      </c>
      <c r="T2537" s="13">
        <v>41821</v>
      </c>
      <c r="W2537">
        <v>2014</v>
      </c>
      <c r="X2537">
        <v>60</v>
      </c>
      <c r="AC2537" t="s">
        <v>3941</v>
      </c>
      <c r="AD2537" t="s">
        <v>319</v>
      </c>
      <c r="AE2537" t="str">
        <f t="shared" si="79"/>
        <v>COLÉGIO OLIMPO GOIÂNIA</v>
      </c>
      <c r="AG2537">
        <v>12</v>
      </c>
      <c r="AH2537">
        <v>2</v>
      </c>
      <c r="AI2537" t="s">
        <v>49</v>
      </c>
      <c r="AK2537">
        <v>0</v>
      </c>
      <c r="AM2537">
        <v>0</v>
      </c>
      <c r="AP2537" t="s">
        <v>355</v>
      </c>
    </row>
    <row r="2538" spans="1:42" customFormat="1">
      <c r="A2538">
        <v>141250</v>
      </c>
      <c r="B2538">
        <v>181148</v>
      </c>
      <c r="C2538" t="s">
        <v>3960</v>
      </c>
      <c r="D2538" s="18">
        <v>447</v>
      </c>
      <c r="E2538" s="13">
        <v>41743</v>
      </c>
      <c r="F2538" s="14">
        <v>0.36295138888888889</v>
      </c>
      <c r="G2538" s="18">
        <v>0</v>
      </c>
      <c r="H2538">
        <v>0</v>
      </c>
      <c r="I2538" s="21">
        <f t="shared" si="78"/>
        <v>-3591643.558999991</v>
      </c>
      <c r="L2538">
        <v>181148</v>
      </c>
      <c r="N2538">
        <v>60</v>
      </c>
      <c r="O2538" t="s">
        <v>60</v>
      </c>
      <c r="P2538">
        <v>1</v>
      </c>
      <c r="R2538">
        <v>81</v>
      </c>
      <c r="S2538" s="13">
        <v>41821</v>
      </c>
      <c r="T2538" s="13">
        <v>41821</v>
      </c>
      <c r="W2538">
        <v>2014</v>
      </c>
      <c r="X2538">
        <v>60</v>
      </c>
      <c r="AC2538" t="s">
        <v>3941</v>
      </c>
      <c r="AD2538" t="s">
        <v>319</v>
      </c>
      <c r="AE2538" t="str">
        <f t="shared" si="79"/>
        <v>COLÉGIO OLIMPO GOIÂNIA</v>
      </c>
      <c r="AG2538">
        <v>12</v>
      </c>
      <c r="AH2538">
        <v>2</v>
      </c>
      <c r="AI2538" t="s">
        <v>49</v>
      </c>
      <c r="AK2538">
        <v>0</v>
      </c>
      <c r="AM2538">
        <v>0</v>
      </c>
      <c r="AP2538" t="s">
        <v>355</v>
      </c>
    </row>
    <row r="2539" spans="1:42" customFormat="1">
      <c r="A2539">
        <v>141251</v>
      </c>
      <c r="B2539">
        <v>181149</v>
      </c>
      <c r="C2539" t="s">
        <v>3961</v>
      </c>
      <c r="D2539" s="18">
        <v>447</v>
      </c>
      <c r="E2539" s="13">
        <v>41743</v>
      </c>
      <c r="F2539" s="14">
        <v>0.36481481481481487</v>
      </c>
      <c r="G2539" s="18">
        <v>0</v>
      </c>
      <c r="H2539">
        <v>0</v>
      </c>
      <c r="I2539" s="21">
        <f t="shared" si="78"/>
        <v>-3591196.558999991</v>
      </c>
      <c r="L2539">
        <v>181149</v>
      </c>
      <c r="N2539">
        <v>60</v>
      </c>
      <c r="O2539" t="s">
        <v>60</v>
      </c>
      <c r="P2539">
        <v>1</v>
      </c>
      <c r="R2539">
        <v>81</v>
      </c>
      <c r="S2539" s="13">
        <v>41821</v>
      </c>
      <c r="T2539" s="13">
        <v>41821</v>
      </c>
      <c r="W2539">
        <v>2014</v>
      </c>
      <c r="X2539">
        <v>60</v>
      </c>
      <c r="AC2539" t="s">
        <v>3941</v>
      </c>
      <c r="AD2539" t="s">
        <v>319</v>
      </c>
      <c r="AE2539" t="str">
        <f t="shared" si="79"/>
        <v>COLÉGIO OLIMPO GOIÂNIA</v>
      </c>
      <c r="AG2539">
        <v>12</v>
      </c>
      <c r="AH2539">
        <v>2</v>
      </c>
      <c r="AI2539" t="s">
        <v>49</v>
      </c>
      <c r="AK2539">
        <v>0</v>
      </c>
      <c r="AM2539">
        <v>0</v>
      </c>
      <c r="AP2539" t="s">
        <v>355</v>
      </c>
    </row>
    <row r="2540" spans="1:42" customFormat="1">
      <c r="A2540">
        <v>141252</v>
      </c>
      <c r="B2540">
        <v>181150</v>
      </c>
      <c r="C2540" t="s">
        <v>3962</v>
      </c>
      <c r="D2540" s="18">
        <v>447</v>
      </c>
      <c r="E2540" s="13">
        <v>41743</v>
      </c>
      <c r="F2540" s="14">
        <v>0.36556712962962962</v>
      </c>
      <c r="G2540" s="18">
        <v>0</v>
      </c>
      <c r="H2540">
        <v>0</v>
      </c>
      <c r="I2540" s="21">
        <f t="shared" si="78"/>
        <v>-3590749.558999991</v>
      </c>
      <c r="L2540">
        <v>181150</v>
      </c>
      <c r="N2540">
        <v>60</v>
      </c>
      <c r="O2540" t="s">
        <v>60</v>
      </c>
      <c r="P2540">
        <v>1</v>
      </c>
      <c r="R2540">
        <v>81</v>
      </c>
      <c r="S2540" s="13">
        <v>41821</v>
      </c>
      <c r="T2540" s="13">
        <v>41821</v>
      </c>
      <c r="W2540">
        <v>2014</v>
      </c>
      <c r="X2540">
        <v>60</v>
      </c>
      <c r="AC2540" t="s">
        <v>3941</v>
      </c>
      <c r="AD2540" t="s">
        <v>319</v>
      </c>
      <c r="AE2540" t="str">
        <f t="shared" si="79"/>
        <v>COLÉGIO OLIMPO GOIÂNIA</v>
      </c>
      <c r="AG2540">
        <v>12</v>
      </c>
      <c r="AH2540">
        <v>2</v>
      </c>
      <c r="AI2540" t="s">
        <v>49</v>
      </c>
      <c r="AK2540">
        <v>0</v>
      </c>
      <c r="AM2540">
        <v>0</v>
      </c>
      <c r="AP2540" t="s">
        <v>355</v>
      </c>
    </row>
    <row r="2541" spans="1:42" customFormat="1">
      <c r="A2541">
        <v>141253</v>
      </c>
      <c r="B2541">
        <v>181151</v>
      </c>
      <c r="C2541" t="s">
        <v>3963</v>
      </c>
      <c r="D2541" s="18">
        <v>447</v>
      </c>
      <c r="E2541" s="13">
        <v>41743</v>
      </c>
      <c r="F2541" s="14">
        <v>0.36644675925925929</v>
      </c>
      <c r="G2541" s="18">
        <v>0</v>
      </c>
      <c r="H2541">
        <v>0</v>
      </c>
      <c r="I2541" s="21">
        <f t="shared" si="78"/>
        <v>-3590302.558999991</v>
      </c>
      <c r="L2541">
        <v>181151</v>
      </c>
      <c r="N2541">
        <v>60</v>
      </c>
      <c r="O2541" t="s">
        <v>60</v>
      </c>
      <c r="P2541">
        <v>1</v>
      </c>
      <c r="R2541">
        <v>81</v>
      </c>
      <c r="S2541" s="13">
        <v>41821</v>
      </c>
      <c r="T2541" s="13">
        <v>41821</v>
      </c>
      <c r="W2541">
        <v>2014</v>
      </c>
      <c r="X2541">
        <v>60</v>
      </c>
      <c r="AC2541" t="s">
        <v>3941</v>
      </c>
      <c r="AD2541" t="s">
        <v>319</v>
      </c>
      <c r="AE2541" t="str">
        <f t="shared" si="79"/>
        <v>COLÉGIO OLIMPO GOIÂNIA</v>
      </c>
      <c r="AG2541">
        <v>12</v>
      </c>
      <c r="AH2541">
        <v>2</v>
      </c>
      <c r="AI2541" t="s">
        <v>49</v>
      </c>
      <c r="AK2541">
        <v>0</v>
      </c>
      <c r="AM2541">
        <v>0</v>
      </c>
      <c r="AP2541" t="s">
        <v>355</v>
      </c>
    </row>
    <row r="2542" spans="1:42" customFormat="1">
      <c r="A2542">
        <v>141255</v>
      </c>
      <c r="B2542">
        <v>181135</v>
      </c>
      <c r="C2542" t="s">
        <v>3964</v>
      </c>
      <c r="D2542" s="18">
        <v>394</v>
      </c>
      <c r="E2542" s="13">
        <v>41743</v>
      </c>
      <c r="F2542" s="14">
        <v>0.36886574074074074</v>
      </c>
      <c r="G2542" s="18">
        <v>0</v>
      </c>
      <c r="H2542">
        <v>0</v>
      </c>
      <c r="I2542" s="21">
        <f t="shared" si="78"/>
        <v>-3589908.558999991</v>
      </c>
      <c r="L2542">
        <v>181135</v>
      </c>
      <c r="N2542">
        <v>60</v>
      </c>
      <c r="O2542" t="s">
        <v>60</v>
      </c>
      <c r="P2542">
        <v>1</v>
      </c>
      <c r="R2542">
        <v>81</v>
      </c>
      <c r="S2542" s="13">
        <v>41821</v>
      </c>
      <c r="T2542" s="13">
        <v>41821</v>
      </c>
      <c r="W2542">
        <v>2014</v>
      </c>
      <c r="X2542">
        <v>60</v>
      </c>
      <c r="AC2542" t="s">
        <v>3941</v>
      </c>
      <c r="AD2542" t="s">
        <v>319</v>
      </c>
      <c r="AE2542" t="str">
        <f t="shared" si="79"/>
        <v>COLÉGIO OLIMPO GOIÂNIA</v>
      </c>
      <c r="AG2542">
        <v>12</v>
      </c>
      <c r="AH2542">
        <v>2</v>
      </c>
      <c r="AI2542" t="s">
        <v>49</v>
      </c>
      <c r="AK2542">
        <v>0</v>
      </c>
      <c r="AM2542">
        <v>0</v>
      </c>
      <c r="AP2542" t="s">
        <v>355</v>
      </c>
    </row>
    <row r="2543" spans="1:42" customFormat="1">
      <c r="A2543">
        <v>141256</v>
      </c>
      <c r="B2543">
        <v>181152</v>
      </c>
      <c r="C2543" t="s">
        <v>3965</v>
      </c>
      <c r="D2543" s="18">
        <v>447</v>
      </c>
      <c r="E2543" s="13">
        <v>41743</v>
      </c>
      <c r="F2543" s="14">
        <v>0.37018518518518517</v>
      </c>
      <c r="G2543" s="18">
        <v>0</v>
      </c>
      <c r="H2543">
        <v>0</v>
      </c>
      <c r="I2543" s="21">
        <f t="shared" si="78"/>
        <v>-3589461.558999991</v>
      </c>
      <c r="L2543">
        <v>181152</v>
      </c>
      <c r="N2543">
        <v>60</v>
      </c>
      <c r="O2543" t="s">
        <v>60</v>
      </c>
      <c r="P2543">
        <v>1</v>
      </c>
      <c r="R2543">
        <v>81</v>
      </c>
      <c r="S2543" s="13">
        <v>41821</v>
      </c>
      <c r="T2543" s="13">
        <v>41821</v>
      </c>
      <c r="W2543">
        <v>2014</v>
      </c>
      <c r="X2543">
        <v>60</v>
      </c>
      <c r="AC2543" t="s">
        <v>3941</v>
      </c>
      <c r="AD2543" t="s">
        <v>319</v>
      </c>
      <c r="AE2543" t="str">
        <f t="shared" si="79"/>
        <v>COLÉGIO OLIMPO GOIÂNIA</v>
      </c>
      <c r="AG2543">
        <v>12</v>
      </c>
      <c r="AH2543">
        <v>2</v>
      </c>
      <c r="AI2543" t="s">
        <v>49</v>
      </c>
      <c r="AK2543">
        <v>0</v>
      </c>
      <c r="AM2543">
        <v>0</v>
      </c>
      <c r="AP2543" t="s">
        <v>355</v>
      </c>
    </row>
    <row r="2544" spans="1:42" customFormat="1">
      <c r="A2544">
        <v>141257</v>
      </c>
      <c r="B2544">
        <v>181153</v>
      </c>
      <c r="C2544" t="s">
        <v>3966</v>
      </c>
      <c r="D2544" s="18">
        <v>802</v>
      </c>
      <c r="E2544" s="13">
        <v>41743</v>
      </c>
      <c r="F2544" s="14">
        <v>0.37181712962962959</v>
      </c>
      <c r="G2544" s="18">
        <v>0</v>
      </c>
      <c r="H2544">
        <v>0</v>
      </c>
      <c r="I2544" s="21">
        <f t="shared" si="78"/>
        <v>-3588659.558999991</v>
      </c>
      <c r="L2544">
        <v>181153</v>
      </c>
      <c r="N2544">
        <v>60</v>
      </c>
      <c r="O2544" t="s">
        <v>60</v>
      </c>
      <c r="P2544">
        <v>1</v>
      </c>
      <c r="R2544">
        <v>81</v>
      </c>
      <c r="S2544" s="13">
        <v>41821</v>
      </c>
      <c r="T2544" s="13">
        <v>41821</v>
      </c>
      <c r="W2544">
        <v>2014</v>
      </c>
      <c r="X2544">
        <v>60</v>
      </c>
      <c r="AC2544" t="s">
        <v>3941</v>
      </c>
      <c r="AD2544" t="s">
        <v>319</v>
      </c>
      <c r="AE2544" t="str">
        <f t="shared" si="79"/>
        <v>COLÉGIO OLIMPO GOIÂNIA</v>
      </c>
      <c r="AG2544">
        <v>12</v>
      </c>
      <c r="AH2544">
        <v>2</v>
      </c>
      <c r="AI2544" t="s">
        <v>49</v>
      </c>
      <c r="AK2544">
        <v>0</v>
      </c>
      <c r="AM2544">
        <v>0</v>
      </c>
      <c r="AP2544" t="s">
        <v>355</v>
      </c>
    </row>
    <row r="2545" spans="1:42" customFormat="1">
      <c r="A2545">
        <v>274546</v>
      </c>
      <c r="B2545" t="s">
        <v>974</v>
      </c>
      <c r="C2545" t="s">
        <v>974</v>
      </c>
      <c r="D2545" s="18">
        <v>0</v>
      </c>
      <c r="E2545" s="13">
        <v>41743</v>
      </c>
      <c r="F2545" s="14">
        <v>0.37229166666666669</v>
      </c>
      <c r="G2545" s="18">
        <v>180</v>
      </c>
      <c r="H2545">
        <v>0</v>
      </c>
      <c r="I2545" s="21">
        <f t="shared" si="78"/>
        <v>-3588839.558999991</v>
      </c>
      <c r="N2545">
        <v>7</v>
      </c>
      <c r="O2545" t="s">
        <v>44</v>
      </c>
      <c r="P2545">
        <v>2</v>
      </c>
      <c r="R2545">
        <v>1449</v>
      </c>
      <c r="S2545" s="13">
        <v>42185</v>
      </c>
      <c r="T2545" s="13">
        <v>42187</v>
      </c>
      <c r="W2545">
        <v>2015</v>
      </c>
      <c r="X2545">
        <v>7</v>
      </c>
      <c r="AC2545" t="s">
        <v>51</v>
      </c>
      <c r="AD2545" t="s">
        <v>320</v>
      </c>
      <c r="AE2545" t="str">
        <f t="shared" si="79"/>
        <v>COLÉGIO OLIMPO GOIÂNIA</v>
      </c>
      <c r="AG2545">
        <v>46</v>
      </c>
      <c r="AH2545">
        <v>2</v>
      </c>
      <c r="AI2545" t="s">
        <v>49</v>
      </c>
      <c r="AM2545">
        <v>0</v>
      </c>
      <c r="AP2545" t="s">
        <v>129</v>
      </c>
    </row>
    <row r="2546" spans="1:42" customFormat="1">
      <c r="A2546">
        <v>141258</v>
      </c>
      <c r="B2546">
        <v>181154</v>
      </c>
      <c r="C2546" t="s">
        <v>3967</v>
      </c>
      <c r="D2546" s="18">
        <v>802</v>
      </c>
      <c r="E2546" s="13">
        <v>41743</v>
      </c>
      <c r="F2546" s="14">
        <v>0.37339120370370371</v>
      </c>
      <c r="G2546" s="18">
        <v>0</v>
      </c>
      <c r="H2546">
        <v>0</v>
      </c>
      <c r="I2546" s="21">
        <f t="shared" si="78"/>
        <v>-3588037.558999991</v>
      </c>
      <c r="L2546">
        <v>181154</v>
      </c>
      <c r="N2546">
        <v>60</v>
      </c>
      <c r="O2546" t="s">
        <v>60</v>
      </c>
      <c r="P2546">
        <v>1</v>
      </c>
      <c r="R2546">
        <v>81</v>
      </c>
      <c r="S2546" s="13">
        <v>41821</v>
      </c>
      <c r="T2546" s="13">
        <v>41821</v>
      </c>
      <c r="W2546">
        <v>2014</v>
      </c>
      <c r="X2546">
        <v>60</v>
      </c>
      <c r="AC2546" t="s">
        <v>3941</v>
      </c>
      <c r="AD2546" t="s">
        <v>319</v>
      </c>
      <c r="AE2546" t="str">
        <f t="shared" si="79"/>
        <v>COLÉGIO OLIMPO GOIÂNIA</v>
      </c>
      <c r="AG2546">
        <v>12</v>
      </c>
      <c r="AH2546">
        <v>2</v>
      </c>
      <c r="AI2546" t="s">
        <v>49</v>
      </c>
      <c r="AK2546">
        <v>0</v>
      </c>
      <c r="AM2546">
        <v>0</v>
      </c>
      <c r="AP2546" t="s">
        <v>355</v>
      </c>
    </row>
    <row r="2547" spans="1:42" customFormat="1">
      <c r="A2547">
        <v>141259</v>
      </c>
      <c r="B2547">
        <v>174122</v>
      </c>
      <c r="C2547" t="s">
        <v>3968</v>
      </c>
      <c r="D2547" s="18">
        <v>802</v>
      </c>
      <c r="E2547" s="13">
        <v>41743</v>
      </c>
      <c r="F2547" s="14">
        <v>0.37432870370370369</v>
      </c>
      <c r="G2547" s="18">
        <v>0</v>
      </c>
      <c r="H2547">
        <v>0</v>
      </c>
      <c r="I2547" s="21">
        <f t="shared" si="78"/>
        <v>-3587235.558999991</v>
      </c>
      <c r="L2547">
        <v>174122</v>
      </c>
      <c r="N2547">
        <v>60</v>
      </c>
      <c r="O2547" t="s">
        <v>60</v>
      </c>
      <c r="P2547">
        <v>1</v>
      </c>
      <c r="R2547">
        <v>1378</v>
      </c>
      <c r="S2547" s="13">
        <v>41821</v>
      </c>
      <c r="T2547" s="13">
        <v>41821</v>
      </c>
      <c r="W2547">
        <v>2014</v>
      </c>
      <c r="X2547">
        <v>60</v>
      </c>
      <c r="AC2547" t="s">
        <v>109</v>
      </c>
      <c r="AD2547" t="s">
        <v>319</v>
      </c>
      <c r="AE2547" t="str">
        <f t="shared" si="79"/>
        <v>COLÉGIO OLIMPO GOIÂNIA</v>
      </c>
      <c r="AG2547">
        <v>12</v>
      </c>
      <c r="AH2547">
        <v>2</v>
      </c>
      <c r="AI2547" t="s">
        <v>49</v>
      </c>
      <c r="AK2547">
        <v>0</v>
      </c>
      <c r="AM2547">
        <v>0</v>
      </c>
      <c r="AP2547" t="s">
        <v>355</v>
      </c>
    </row>
    <row r="2548" spans="1:42" customFormat="1">
      <c r="A2548">
        <v>141261</v>
      </c>
      <c r="B2548">
        <v>173928</v>
      </c>
      <c r="C2548" t="s">
        <v>3969</v>
      </c>
      <c r="D2548" s="18">
        <v>802</v>
      </c>
      <c r="E2548" s="13">
        <v>41743</v>
      </c>
      <c r="F2548" s="14">
        <v>0.37512731481481482</v>
      </c>
      <c r="G2548" s="18">
        <v>0</v>
      </c>
      <c r="H2548">
        <v>0</v>
      </c>
      <c r="I2548" s="21">
        <f t="shared" si="78"/>
        <v>-3586433.558999991</v>
      </c>
      <c r="L2548">
        <v>173928</v>
      </c>
      <c r="N2548">
        <v>60</v>
      </c>
      <c r="O2548" t="s">
        <v>60</v>
      </c>
      <c r="P2548">
        <v>1</v>
      </c>
      <c r="R2548">
        <v>1378</v>
      </c>
      <c r="S2548" s="13">
        <v>41821</v>
      </c>
      <c r="T2548" s="13">
        <v>41821</v>
      </c>
      <c r="W2548">
        <v>2014</v>
      </c>
      <c r="X2548">
        <v>60</v>
      </c>
      <c r="AC2548" t="s">
        <v>109</v>
      </c>
      <c r="AD2548" t="s">
        <v>319</v>
      </c>
      <c r="AE2548" t="str">
        <f t="shared" si="79"/>
        <v>COLÉGIO OLIMPO GOIÂNIA</v>
      </c>
      <c r="AG2548">
        <v>12</v>
      </c>
      <c r="AH2548">
        <v>2</v>
      </c>
      <c r="AI2548" t="s">
        <v>49</v>
      </c>
      <c r="AK2548">
        <v>0</v>
      </c>
      <c r="AM2548">
        <v>0</v>
      </c>
      <c r="AP2548" t="s">
        <v>355</v>
      </c>
    </row>
    <row r="2549" spans="1:42" customFormat="1">
      <c r="A2549">
        <v>141264</v>
      </c>
      <c r="B2549">
        <v>181155</v>
      </c>
      <c r="C2549" t="s">
        <v>3970</v>
      </c>
      <c r="D2549" s="18">
        <v>802</v>
      </c>
      <c r="E2549" s="13">
        <v>41743</v>
      </c>
      <c r="F2549" s="14">
        <v>0.37626157407407407</v>
      </c>
      <c r="G2549" s="18">
        <v>0</v>
      </c>
      <c r="H2549">
        <v>0</v>
      </c>
      <c r="I2549" s="21">
        <f t="shared" si="78"/>
        <v>-3585631.558999991</v>
      </c>
      <c r="L2549">
        <v>181155</v>
      </c>
      <c r="N2549">
        <v>60</v>
      </c>
      <c r="O2549" t="s">
        <v>60</v>
      </c>
      <c r="P2549">
        <v>1</v>
      </c>
      <c r="R2549">
        <v>81</v>
      </c>
      <c r="S2549" s="13">
        <v>41821</v>
      </c>
      <c r="T2549" s="13">
        <v>41821</v>
      </c>
      <c r="W2549">
        <v>2014</v>
      </c>
      <c r="X2549">
        <v>60</v>
      </c>
      <c r="AC2549" t="s">
        <v>3941</v>
      </c>
      <c r="AD2549" t="s">
        <v>319</v>
      </c>
      <c r="AE2549" t="str">
        <f t="shared" si="79"/>
        <v>COLÉGIO OLIMPO GOIÂNIA</v>
      </c>
      <c r="AG2549">
        <v>12</v>
      </c>
      <c r="AH2549">
        <v>2</v>
      </c>
      <c r="AI2549" t="s">
        <v>49</v>
      </c>
      <c r="AK2549">
        <v>0</v>
      </c>
      <c r="AM2549">
        <v>0</v>
      </c>
      <c r="AP2549" t="s">
        <v>355</v>
      </c>
    </row>
    <row r="2550" spans="1:42" customFormat="1">
      <c r="A2550">
        <v>141267</v>
      </c>
      <c r="B2550">
        <v>181156</v>
      </c>
      <c r="C2550" t="s">
        <v>3971</v>
      </c>
      <c r="D2550" s="18">
        <v>802</v>
      </c>
      <c r="E2550" s="13">
        <v>41743</v>
      </c>
      <c r="F2550" s="14">
        <v>0.37703703703703706</v>
      </c>
      <c r="G2550" s="18">
        <v>0</v>
      </c>
      <c r="H2550">
        <v>0</v>
      </c>
      <c r="I2550" s="21">
        <f t="shared" si="78"/>
        <v>-3584829.558999991</v>
      </c>
      <c r="L2550">
        <v>181156</v>
      </c>
      <c r="N2550">
        <v>60</v>
      </c>
      <c r="O2550" t="s">
        <v>60</v>
      </c>
      <c r="P2550">
        <v>1</v>
      </c>
      <c r="R2550">
        <v>81</v>
      </c>
      <c r="S2550" s="13">
        <v>41821</v>
      </c>
      <c r="T2550" s="13">
        <v>41821</v>
      </c>
      <c r="W2550">
        <v>2014</v>
      </c>
      <c r="X2550">
        <v>60</v>
      </c>
      <c r="AC2550" t="s">
        <v>3941</v>
      </c>
      <c r="AD2550" t="s">
        <v>319</v>
      </c>
      <c r="AE2550" t="str">
        <f t="shared" si="79"/>
        <v>COLÉGIO OLIMPO GOIÂNIA</v>
      </c>
      <c r="AG2550">
        <v>12</v>
      </c>
      <c r="AH2550">
        <v>2</v>
      </c>
      <c r="AI2550" t="s">
        <v>49</v>
      </c>
      <c r="AK2550">
        <v>0</v>
      </c>
      <c r="AM2550">
        <v>0</v>
      </c>
      <c r="AP2550" t="s">
        <v>355</v>
      </c>
    </row>
    <row r="2551" spans="1:42" customFormat="1">
      <c r="A2551">
        <v>141269</v>
      </c>
      <c r="B2551">
        <v>181157</v>
      </c>
      <c r="C2551" t="s">
        <v>3972</v>
      </c>
      <c r="D2551" s="18">
        <v>894</v>
      </c>
      <c r="E2551" s="13">
        <v>41743</v>
      </c>
      <c r="F2551" s="14">
        <v>0.37804398148148149</v>
      </c>
      <c r="G2551" s="18">
        <v>0</v>
      </c>
      <c r="H2551">
        <v>0</v>
      </c>
      <c r="I2551" s="21">
        <f t="shared" si="78"/>
        <v>-3583935.558999991</v>
      </c>
      <c r="L2551">
        <v>181157</v>
      </c>
      <c r="N2551">
        <v>60</v>
      </c>
      <c r="O2551" t="s">
        <v>60</v>
      </c>
      <c r="P2551">
        <v>1</v>
      </c>
      <c r="R2551">
        <v>81</v>
      </c>
      <c r="S2551" s="13">
        <v>41821</v>
      </c>
      <c r="T2551" s="13">
        <v>41821</v>
      </c>
      <c r="W2551">
        <v>2014</v>
      </c>
      <c r="X2551">
        <v>60</v>
      </c>
      <c r="AC2551" t="s">
        <v>3941</v>
      </c>
      <c r="AD2551" t="s">
        <v>319</v>
      </c>
      <c r="AE2551" t="str">
        <f t="shared" si="79"/>
        <v>COLÉGIO OLIMPO GOIÂNIA</v>
      </c>
      <c r="AG2551">
        <v>12</v>
      </c>
      <c r="AH2551">
        <v>2</v>
      </c>
      <c r="AI2551" t="s">
        <v>49</v>
      </c>
      <c r="AK2551">
        <v>0</v>
      </c>
      <c r="AM2551">
        <v>0</v>
      </c>
      <c r="AP2551" t="s">
        <v>355</v>
      </c>
    </row>
    <row r="2552" spans="1:42" customFormat="1">
      <c r="A2552">
        <v>141272</v>
      </c>
      <c r="B2552">
        <v>181158</v>
      </c>
      <c r="C2552" t="s">
        <v>3973</v>
      </c>
      <c r="D2552" s="18">
        <v>894</v>
      </c>
      <c r="E2552" s="13">
        <v>41743</v>
      </c>
      <c r="F2552" s="14">
        <v>0.37869212962962967</v>
      </c>
      <c r="G2552" s="18">
        <v>0</v>
      </c>
      <c r="H2552">
        <v>0</v>
      </c>
      <c r="I2552" s="21">
        <f t="shared" si="78"/>
        <v>-3583041.558999991</v>
      </c>
      <c r="L2552">
        <v>181158</v>
      </c>
      <c r="N2552">
        <v>60</v>
      </c>
      <c r="O2552" t="s">
        <v>60</v>
      </c>
      <c r="P2552">
        <v>1</v>
      </c>
      <c r="R2552">
        <v>81</v>
      </c>
      <c r="S2552" s="13">
        <v>41821</v>
      </c>
      <c r="T2552" s="13">
        <v>41821</v>
      </c>
      <c r="W2552">
        <v>2014</v>
      </c>
      <c r="X2552">
        <v>60</v>
      </c>
      <c r="AC2552" t="s">
        <v>3941</v>
      </c>
      <c r="AD2552" t="s">
        <v>319</v>
      </c>
      <c r="AE2552" t="str">
        <f t="shared" si="79"/>
        <v>COLÉGIO OLIMPO GOIÂNIA</v>
      </c>
      <c r="AG2552">
        <v>12</v>
      </c>
      <c r="AH2552">
        <v>2</v>
      </c>
      <c r="AI2552" t="s">
        <v>49</v>
      </c>
      <c r="AK2552">
        <v>0</v>
      </c>
      <c r="AM2552">
        <v>0</v>
      </c>
      <c r="AP2552" t="s">
        <v>355</v>
      </c>
    </row>
    <row r="2553" spans="1:42" customFormat="1">
      <c r="A2553">
        <v>141273</v>
      </c>
      <c r="B2553">
        <v>181159</v>
      </c>
      <c r="C2553" t="s">
        <v>3974</v>
      </c>
      <c r="D2553" s="18">
        <v>894</v>
      </c>
      <c r="E2553" s="13">
        <v>41743</v>
      </c>
      <c r="F2553" s="14">
        <v>0.37937500000000002</v>
      </c>
      <c r="G2553" s="18">
        <v>0</v>
      </c>
      <c r="H2553">
        <v>0</v>
      </c>
      <c r="I2553" s="21">
        <f t="shared" si="78"/>
        <v>-3582147.558999991</v>
      </c>
      <c r="L2553">
        <v>181159</v>
      </c>
      <c r="N2553">
        <v>60</v>
      </c>
      <c r="O2553" t="s">
        <v>60</v>
      </c>
      <c r="P2553">
        <v>1</v>
      </c>
      <c r="R2553">
        <v>81</v>
      </c>
      <c r="S2553" s="13">
        <v>41821</v>
      </c>
      <c r="T2553" s="13">
        <v>41821</v>
      </c>
      <c r="W2553">
        <v>2014</v>
      </c>
      <c r="X2553">
        <v>60</v>
      </c>
      <c r="AC2553" t="s">
        <v>3941</v>
      </c>
      <c r="AD2553" t="s">
        <v>319</v>
      </c>
      <c r="AE2553" t="str">
        <f t="shared" si="79"/>
        <v>COLÉGIO OLIMPO GOIÂNIA</v>
      </c>
      <c r="AG2553">
        <v>12</v>
      </c>
      <c r="AH2553">
        <v>2</v>
      </c>
      <c r="AI2553" t="s">
        <v>49</v>
      </c>
      <c r="AK2553">
        <v>0</v>
      </c>
      <c r="AM2553">
        <v>0</v>
      </c>
      <c r="AP2553" t="s">
        <v>355</v>
      </c>
    </row>
    <row r="2554" spans="1:42" customFormat="1">
      <c r="A2554">
        <v>141278</v>
      </c>
      <c r="B2554">
        <v>181160</v>
      </c>
      <c r="C2554" t="s">
        <v>3975</v>
      </c>
      <c r="D2554" s="18">
        <v>401</v>
      </c>
      <c r="E2554" s="13">
        <v>41743</v>
      </c>
      <c r="F2554" s="14">
        <v>0.37991898148148145</v>
      </c>
      <c r="G2554" s="18">
        <v>0</v>
      </c>
      <c r="H2554">
        <v>0</v>
      </c>
      <c r="I2554" s="21">
        <f t="shared" si="78"/>
        <v>-3581746.558999991</v>
      </c>
      <c r="L2554">
        <v>181160</v>
      </c>
      <c r="N2554">
        <v>60</v>
      </c>
      <c r="O2554" t="s">
        <v>60</v>
      </c>
      <c r="P2554">
        <v>1</v>
      </c>
      <c r="R2554">
        <v>81</v>
      </c>
      <c r="S2554" s="13">
        <v>41821</v>
      </c>
      <c r="T2554" s="13">
        <v>41821</v>
      </c>
      <c r="W2554">
        <v>2014</v>
      </c>
      <c r="X2554">
        <v>60</v>
      </c>
      <c r="AC2554" t="s">
        <v>3941</v>
      </c>
      <c r="AD2554" t="s">
        <v>319</v>
      </c>
      <c r="AE2554" t="str">
        <f t="shared" si="79"/>
        <v>COLÉGIO OLIMPO GOIÂNIA</v>
      </c>
      <c r="AG2554">
        <v>12</v>
      </c>
      <c r="AH2554">
        <v>2</v>
      </c>
      <c r="AI2554" t="s">
        <v>49</v>
      </c>
      <c r="AK2554">
        <v>0</v>
      </c>
      <c r="AM2554">
        <v>0</v>
      </c>
      <c r="AP2554" t="s">
        <v>355</v>
      </c>
    </row>
    <row r="2555" spans="1:42" customFormat="1">
      <c r="A2555">
        <v>141280</v>
      </c>
      <c r="B2555">
        <v>181161</v>
      </c>
      <c r="C2555" t="s">
        <v>3976</v>
      </c>
      <c r="D2555" s="18">
        <v>401</v>
      </c>
      <c r="E2555" s="13">
        <v>41743</v>
      </c>
      <c r="F2555" s="14">
        <v>0.38043981481481487</v>
      </c>
      <c r="G2555" s="18">
        <v>0</v>
      </c>
      <c r="H2555">
        <v>0</v>
      </c>
      <c r="I2555" s="21">
        <f t="shared" si="78"/>
        <v>-3581345.558999991</v>
      </c>
      <c r="L2555">
        <v>181161</v>
      </c>
      <c r="N2555">
        <v>60</v>
      </c>
      <c r="O2555" t="s">
        <v>60</v>
      </c>
      <c r="P2555">
        <v>1</v>
      </c>
      <c r="R2555">
        <v>81</v>
      </c>
      <c r="S2555" s="13">
        <v>41821</v>
      </c>
      <c r="T2555" s="13">
        <v>41821</v>
      </c>
      <c r="W2555">
        <v>2014</v>
      </c>
      <c r="X2555">
        <v>60</v>
      </c>
      <c r="AC2555" t="s">
        <v>3941</v>
      </c>
      <c r="AD2555" t="s">
        <v>319</v>
      </c>
      <c r="AE2555" t="str">
        <f t="shared" si="79"/>
        <v>COLÉGIO OLIMPO GOIÂNIA</v>
      </c>
      <c r="AG2555">
        <v>12</v>
      </c>
      <c r="AH2555">
        <v>2</v>
      </c>
      <c r="AI2555" t="s">
        <v>49</v>
      </c>
      <c r="AK2555">
        <v>0</v>
      </c>
      <c r="AM2555">
        <v>0</v>
      </c>
      <c r="AP2555" t="s">
        <v>355</v>
      </c>
    </row>
    <row r="2556" spans="1:42" customFormat="1">
      <c r="A2556">
        <v>141285</v>
      </c>
      <c r="B2556">
        <v>181162</v>
      </c>
      <c r="C2556" t="s">
        <v>3977</v>
      </c>
      <c r="D2556" s="18">
        <v>401</v>
      </c>
      <c r="E2556" s="13">
        <v>41743</v>
      </c>
      <c r="F2556" s="14">
        <v>0.38103009259259263</v>
      </c>
      <c r="G2556" s="18">
        <v>0</v>
      </c>
      <c r="H2556">
        <v>0</v>
      </c>
      <c r="I2556" s="21">
        <f t="shared" si="78"/>
        <v>-3580944.558999991</v>
      </c>
      <c r="L2556">
        <v>181162</v>
      </c>
      <c r="N2556">
        <v>60</v>
      </c>
      <c r="O2556" t="s">
        <v>60</v>
      </c>
      <c r="P2556">
        <v>1</v>
      </c>
      <c r="R2556">
        <v>81</v>
      </c>
      <c r="S2556" s="13">
        <v>41821</v>
      </c>
      <c r="T2556" s="13">
        <v>41821</v>
      </c>
      <c r="W2556">
        <v>2014</v>
      </c>
      <c r="X2556">
        <v>60</v>
      </c>
      <c r="AC2556" t="s">
        <v>3941</v>
      </c>
      <c r="AD2556" t="s">
        <v>319</v>
      </c>
      <c r="AE2556" t="str">
        <f t="shared" si="79"/>
        <v>COLÉGIO OLIMPO GOIÂNIA</v>
      </c>
      <c r="AG2556">
        <v>12</v>
      </c>
      <c r="AH2556">
        <v>2</v>
      </c>
      <c r="AI2556" t="s">
        <v>49</v>
      </c>
      <c r="AK2556">
        <v>0</v>
      </c>
      <c r="AM2556">
        <v>0</v>
      </c>
      <c r="AP2556" t="s">
        <v>355</v>
      </c>
    </row>
    <row r="2557" spans="1:42" customFormat="1">
      <c r="A2557">
        <v>141288</v>
      </c>
      <c r="B2557">
        <v>181163</v>
      </c>
      <c r="C2557" t="s">
        <v>3978</v>
      </c>
      <c r="D2557" s="18">
        <v>401</v>
      </c>
      <c r="E2557" s="13">
        <v>41743</v>
      </c>
      <c r="F2557" s="14">
        <v>0.38158564814814816</v>
      </c>
      <c r="G2557" s="18">
        <v>0</v>
      </c>
      <c r="H2557">
        <v>0</v>
      </c>
      <c r="I2557" s="21">
        <f t="shared" si="78"/>
        <v>-3580543.558999991</v>
      </c>
      <c r="L2557">
        <v>181163</v>
      </c>
      <c r="N2557">
        <v>60</v>
      </c>
      <c r="O2557" t="s">
        <v>60</v>
      </c>
      <c r="P2557">
        <v>1</v>
      </c>
      <c r="R2557">
        <v>81</v>
      </c>
      <c r="S2557" s="13">
        <v>41821</v>
      </c>
      <c r="T2557" s="13">
        <v>41821</v>
      </c>
      <c r="W2557">
        <v>2014</v>
      </c>
      <c r="X2557">
        <v>60</v>
      </c>
      <c r="AC2557" t="s">
        <v>3941</v>
      </c>
      <c r="AD2557" t="s">
        <v>319</v>
      </c>
      <c r="AE2557" t="str">
        <f t="shared" si="79"/>
        <v>COLÉGIO OLIMPO GOIÂNIA</v>
      </c>
      <c r="AG2557">
        <v>12</v>
      </c>
      <c r="AH2557">
        <v>2</v>
      </c>
      <c r="AI2557" t="s">
        <v>49</v>
      </c>
      <c r="AK2557">
        <v>0</v>
      </c>
      <c r="AM2557">
        <v>0</v>
      </c>
      <c r="AP2557" t="s">
        <v>355</v>
      </c>
    </row>
    <row r="2558" spans="1:42" customFormat="1">
      <c r="A2558">
        <v>141290</v>
      </c>
      <c r="B2558">
        <v>181164</v>
      </c>
      <c r="C2558" t="s">
        <v>3979</v>
      </c>
      <c r="D2558" s="18">
        <v>401</v>
      </c>
      <c r="E2558" s="13">
        <v>41743</v>
      </c>
      <c r="F2558" s="14">
        <v>0.38223379629629628</v>
      </c>
      <c r="G2558" s="18">
        <v>0</v>
      </c>
      <c r="H2558">
        <v>0</v>
      </c>
      <c r="I2558" s="21">
        <f t="shared" si="78"/>
        <v>-3580142.558999991</v>
      </c>
      <c r="L2558">
        <v>181164</v>
      </c>
      <c r="N2558">
        <v>60</v>
      </c>
      <c r="O2558" t="s">
        <v>60</v>
      </c>
      <c r="P2558">
        <v>1</v>
      </c>
      <c r="R2558">
        <v>81</v>
      </c>
      <c r="S2558" s="13">
        <v>41821</v>
      </c>
      <c r="T2558" s="13">
        <v>41821</v>
      </c>
      <c r="W2558">
        <v>2014</v>
      </c>
      <c r="X2558">
        <v>60</v>
      </c>
      <c r="AC2558" t="s">
        <v>3941</v>
      </c>
      <c r="AD2558" t="s">
        <v>319</v>
      </c>
      <c r="AE2558" t="str">
        <f t="shared" si="79"/>
        <v>COLÉGIO OLIMPO GOIÂNIA</v>
      </c>
      <c r="AG2558">
        <v>12</v>
      </c>
      <c r="AH2558">
        <v>2</v>
      </c>
      <c r="AI2558" t="s">
        <v>49</v>
      </c>
      <c r="AK2558">
        <v>0</v>
      </c>
      <c r="AM2558">
        <v>0</v>
      </c>
      <c r="AP2558" t="s">
        <v>355</v>
      </c>
    </row>
    <row r="2559" spans="1:42" customFormat="1">
      <c r="A2559">
        <v>226363</v>
      </c>
      <c r="B2559" t="s">
        <v>111</v>
      </c>
      <c r="C2559" t="s">
        <v>111</v>
      </c>
      <c r="D2559" s="18">
        <v>219952.07</v>
      </c>
      <c r="E2559" s="13">
        <v>41743</v>
      </c>
      <c r="F2559" s="14">
        <v>0.38854166666666662</v>
      </c>
      <c r="G2559" s="18">
        <v>0</v>
      </c>
      <c r="H2559">
        <v>0</v>
      </c>
      <c r="I2559" s="21">
        <f t="shared" si="78"/>
        <v>-3360190.4889999912</v>
      </c>
      <c r="N2559">
        <v>60</v>
      </c>
      <c r="O2559" t="s">
        <v>60</v>
      </c>
      <c r="P2559">
        <v>1</v>
      </c>
      <c r="R2559">
        <v>1471</v>
      </c>
      <c r="S2559" s="13">
        <v>41982</v>
      </c>
      <c r="T2559" s="13">
        <v>41982</v>
      </c>
      <c r="W2559">
        <v>2014</v>
      </c>
      <c r="X2559">
        <v>60</v>
      </c>
      <c r="AC2559" t="s">
        <v>110</v>
      </c>
      <c r="AD2559" t="s">
        <v>320</v>
      </c>
      <c r="AE2559" t="str">
        <f t="shared" si="79"/>
        <v>COLÉGIO OLIMPO GOIÂNIA</v>
      </c>
      <c r="AG2559">
        <v>26</v>
      </c>
      <c r="AH2559">
        <v>8</v>
      </c>
      <c r="AI2559" t="s">
        <v>52</v>
      </c>
      <c r="AM2559">
        <v>0</v>
      </c>
      <c r="AP2559" t="s">
        <v>336</v>
      </c>
    </row>
    <row r="2560" spans="1:42" customFormat="1">
      <c r="A2560">
        <v>132044</v>
      </c>
      <c r="B2560" t="s">
        <v>3980</v>
      </c>
      <c r="C2560" t="s">
        <v>3981</v>
      </c>
      <c r="D2560" s="18">
        <v>0</v>
      </c>
      <c r="E2560" s="13">
        <v>41743</v>
      </c>
      <c r="F2560" s="14">
        <v>0.41107638888888887</v>
      </c>
      <c r="G2560" s="18">
        <v>258.76</v>
      </c>
      <c r="H2560">
        <v>0</v>
      </c>
      <c r="I2560" s="21">
        <f t="shared" si="78"/>
        <v>-3360449.248999991</v>
      </c>
      <c r="M2560">
        <v>52646</v>
      </c>
      <c r="N2560">
        <v>24</v>
      </c>
      <c r="O2560" t="s">
        <v>68</v>
      </c>
      <c r="P2560">
        <v>1</v>
      </c>
      <c r="R2560">
        <v>575</v>
      </c>
      <c r="S2560" s="13">
        <v>41779</v>
      </c>
      <c r="T2560" s="13">
        <v>41779</v>
      </c>
      <c r="W2560">
        <v>2014</v>
      </c>
      <c r="X2560">
        <v>24</v>
      </c>
      <c r="AC2560" t="s">
        <v>61</v>
      </c>
      <c r="AD2560" t="s">
        <v>320</v>
      </c>
      <c r="AE2560" t="str">
        <f t="shared" si="79"/>
        <v>COLÉGIO OLIMPO GOIÂNIA</v>
      </c>
      <c r="AG2560">
        <v>33</v>
      </c>
      <c r="AH2560">
        <v>9</v>
      </c>
      <c r="AI2560" t="s">
        <v>54</v>
      </c>
      <c r="AK2560">
        <v>0</v>
      </c>
      <c r="AM2560">
        <v>0</v>
      </c>
      <c r="AP2560" t="s">
        <v>335</v>
      </c>
    </row>
    <row r="2561" spans="1:42" customFormat="1">
      <c r="A2561">
        <v>132045</v>
      </c>
      <c r="B2561" t="s">
        <v>3982</v>
      </c>
      <c r="C2561" t="s">
        <v>3983</v>
      </c>
      <c r="D2561" s="18">
        <v>0</v>
      </c>
      <c r="E2561" s="13">
        <v>41743</v>
      </c>
      <c r="F2561" s="14">
        <v>0.41145833333333331</v>
      </c>
      <c r="G2561" s="18">
        <v>33.35</v>
      </c>
      <c r="H2561">
        <v>0</v>
      </c>
      <c r="I2561" s="21">
        <f t="shared" si="78"/>
        <v>-3360482.5989999911</v>
      </c>
      <c r="M2561">
        <v>52647</v>
      </c>
      <c r="N2561">
        <v>24</v>
      </c>
      <c r="O2561" t="s">
        <v>68</v>
      </c>
      <c r="P2561">
        <v>1</v>
      </c>
      <c r="R2561">
        <v>575</v>
      </c>
      <c r="S2561" s="13">
        <v>41779</v>
      </c>
      <c r="T2561" s="13">
        <v>41779</v>
      </c>
      <c r="W2561">
        <v>2014</v>
      </c>
      <c r="X2561">
        <v>24</v>
      </c>
      <c r="AC2561" t="s">
        <v>61</v>
      </c>
      <c r="AD2561" t="s">
        <v>320</v>
      </c>
      <c r="AE2561" t="str">
        <f t="shared" si="79"/>
        <v>COLÉGIO OLIMPO GOIÂNIA</v>
      </c>
      <c r="AG2561">
        <v>33</v>
      </c>
      <c r="AH2561">
        <v>9</v>
      </c>
      <c r="AI2561" t="s">
        <v>54</v>
      </c>
      <c r="AK2561">
        <v>0</v>
      </c>
      <c r="AM2561">
        <v>0</v>
      </c>
      <c r="AP2561" t="s">
        <v>335</v>
      </c>
    </row>
    <row r="2562" spans="1:42" customFormat="1">
      <c r="A2562">
        <v>132046</v>
      </c>
      <c r="B2562" t="s">
        <v>3984</v>
      </c>
      <c r="C2562" t="s">
        <v>3985</v>
      </c>
      <c r="D2562" s="18">
        <v>0</v>
      </c>
      <c r="E2562" s="13">
        <v>41743</v>
      </c>
      <c r="F2562" s="14">
        <v>0.41203703703703703</v>
      </c>
      <c r="G2562" s="18">
        <v>49</v>
      </c>
      <c r="H2562">
        <v>0</v>
      </c>
      <c r="I2562" s="21">
        <f t="shared" si="78"/>
        <v>-3360531.5989999911</v>
      </c>
      <c r="M2562">
        <v>52648</v>
      </c>
      <c r="N2562">
        <v>24</v>
      </c>
      <c r="O2562" t="s">
        <v>68</v>
      </c>
      <c r="P2562">
        <v>1</v>
      </c>
      <c r="R2562">
        <v>575</v>
      </c>
      <c r="S2562" s="13">
        <v>41779</v>
      </c>
      <c r="T2562" s="13">
        <v>41779</v>
      </c>
      <c r="W2562">
        <v>2014</v>
      </c>
      <c r="X2562">
        <v>24</v>
      </c>
      <c r="AC2562" t="s">
        <v>61</v>
      </c>
      <c r="AD2562" t="s">
        <v>320</v>
      </c>
      <c r="AE2562" t="str">
        <f t="shared" si="79"/>
        <v>COLÉGIO OLIMPO GOIÂNIA</v>
      </c>
      <c r="AG2562">
        <v>33</v>
      </c>
      <c r="AH2562">
        <v>9</v>
      </c>
      <c r="AI2562" t="s">
        <v>54</v>
      </c>
      <c r="AK2562">
        <v>0</v>
      </c>
      <c r="AM2562">
        <v>0</v>
      </c>
      <c r="AP2562" t="s">
        <v>335</v>
      </c>
    </row>
    <row r="2563" spans="1:42" customFormat="1">
      <c r="A2563">
        <v>141669</v>
      </c>
      <c r="B2563">
        <v>144293</v>
      </c>
      <c r="C2563" t="s">
        <v>3986</v>
      </c>
      <c r="D2563" s="18">
        <v>1370.18</v>
      </c>
      <c r="E2563" s="13">
        <v>41743</v>
      </c>
      <c r="F2563" s="14">
        <v>0.41349537037037037</v>
      </c>
      <c r="G2563" s="18">
        <v>0</v>
      </c>
      <c r="H2563">
        <v>0</v>
      </c>
      <c r="I2563" s="21">
        <f t="shared" si="78"/>
        <v>-3359161.4189999909</v>
      </c>
      <c r="L2563">
        <v>144293</v>
      </c>
      <c r="N2563">
        <v>60</v>
      </c>
      <c r="O2563" t="s">
        <v>60</v>
      </c>
      <c r="P2563">
        <v>1</v>
      </c>
      <c r="R2563">
        <v>2</v>
      </c>
      <c r="S2563" s="13">
        <v>41821</v>
      </c>
      <c r="T2563" s="13">
        <v>41821</v>
      </c>
      <c r="W2563">
        <v>2014</v>
      </c>
      <c r="X2563">
        <v>60</v>
      </c>
      <c r="AC2563" t="s">
        <v>48</v>
      </c>
      <c r="AD2563" t="s">
        <v>319</v>
      </c>
      <c r="AE2563" t="str">
        <f t="shared" si="79"/>
        <v>COLÉGIO OLIMPO GOIÂNIA</v>
      </c>
      <c r="AG2563">
        <v>12</v>
      </c>
      <c r="AH2563">
        <v>2</v>
      </c>
      <c r="AI2563" t="s">
        <v>49</v>
      </c>
      <c r="AK2563">
        <v>0</v>
      </c>
      <c r="AM2563">
        <v>0</v>
      </c>
      <c r="AP2563" t="s">
        <v>355</v>
      </c>
    </row>
    <row r="2564" spans="1:42" customFormat="1">
      <c r="A2564">
        <v>132105</v>
      </c>
      <c r="B2564" t="s">
        <v>3987</v>
      </c>
      <c r="C2564" t="s">
        <v>3988</v>
      </c>
      <c r="D2564" s="18">
        <v>0</v>
      </c>
      <c r="E2564" s="13">
        <v>41743</v>
      </c>
      <c r="F2564" s="14">
        <v>0.41576388888888888</v>
      </c>
      <c r="G2564" s="18">
        <v>35.200000000000003</v>
      </c>
      <c r="H2564">
        <v>0</v>
      </c>
      <c r="I2564" s="21">
        <f t="shared" ref="I2564:I2627" si="80">I2563 + (D2564-G2564)</f>
        <v>-3359196.6189999911</v>
      </c>
      <c r="M2564">
        <v>52637</v>
      </c>
      <c r="N2564">
        <v>7</v>
      </c>
      <c r="O2564" t="s">
        <v>44</v>
      </c>
      <c r="P2564">
        <v>1</v>
      </c>
      <c r="R2564">
        <v>575</v>
      </c>
      <c r="S2564" s="13">
        <v>41779</v>
      </c>
      <c r="T2564" s="13">
        <v>41779</v>
      </c>
      <c r="W2564">
        <v>2014</v>
      </c>
      <c r="X2564">
        <v>7</v>
      </c>
      <c r="AC2564" t="s">
        <v>61</v>
      </c>
      <c r="AD2564" t="s">
        <v>320</v>
      </c>
      <c r="AE2564" t="str">
        <f t="shared" ref="AE2564:AE2627" si="81">ACHA_INSTITUICAO(AC2564)</f>
        <v>COLÉGIO OLIMPO GOIÂNIA</v>
      </c>
      <c r="AG2564">
        <v>52</v>
      </c>
      <c r="AH2564">
        <v>9</v>
      </c>
      <c r="AI2564" t="s">
        <v>54</v>
      </c>
      <c r="AK2564">
        <v>0</v>
      </c>
      <c r="AM2564">
        <v>0</v>
      </c>
      <c r="AP2564" t="s">
        <v>327</v>
      </c>
    </row>
    <row r="2565" spans="1:42" customFormat="1">
      <c r="A2565">
        <v>132106</v>
      </c>
      <c r="B2565" t="s">
        <v>3989</v>
      </c>
      <c r="C2565" t="s">
        <v>3990</v>
      </c>
      <c r="D2565" s="18">
        <v>0</v>
      </c>
      <c r="E2565" s="13">
        <v>41743</v>
      </c>
      <c r="F2565" s="14">
        <v>0.41576388888888888</v>
      </c>
      <c r="G2565" s="18">
        <v>14.85</v>
      </c>
      <c r="H2565">
        <v>0</v>
      </c>
      <c r="I2565" s="21">
        <f t="shared" si="80"/>
        <v>-3359211.4689999912</v>
      </c>
      <c r="M2565">
        <v>52638</v>
      </c>
      <c r="N2565">
        <v>7</v>
      </c>
      <c r="O2565" t="s">
        <v>44</v>
      </c>
      <c r="P2565">
        <v>1</v>
      </c>
      <c r="R2565">
        <v>575</v>
      </c>
      <c r="S2565" s="13">
        <v>41779</v>
      </c>
      <c r="T2565" s="13">
        <v>41779</v>
      </c>
      <c r="W2565">
        <v>2014</v>
      </c>
      <c r="X2565">
        <v>7</v>
      </c>
      <c r="AC2565" t="s">
        <v>61</v>
      </c>
      <c r="AD2565" t="s">
        <v>320</v>
      </c>
      <c r="AE2565" t="str">
        <f t="shared" si="81"/>
        <v>COLÉGIO OLIMPO GOIÂNIA</v>
      </c>
      <c r="AG2565">
        <v>52</v>
      </c>
      <c r="AH2565">
        <v>9</v>
      </c>
      <c r="AI2565" t="s">
        <v>54</v>
      </c>
      <c r="AK2565">
        <v>0</v>
      </c>
      <c r="AM2565">
        <v>0</v>
      </c>
      <c r="AP2565" t="s">
        <v>327</v>
      </c>
    </row>
    <row r="2566" spans="1:42" customFormat="1">
      <c r="A2566">
        <v>132116</v>
      </c>
      <c r="B2566" t="s">
        <v>3991</v>
      </c>
      <c r="C2566" t="s">
        <v>3992</v>
      </c>
      <c r="D2566" s="18">
        <v>0</v>
      </c>
      <c r="E2566" s="13">
        <v>41743</v>
      </c>
      <c r="F2566" s="14">
        <v>0.41577546296296292</v>
      </c>
      <c r="G2566" s="18">
        <v>15</v>
      </c>
      <c r="H2566">
        <v>0</v>
      </c>
      <c r="I2566" s="21">
        <f t="shared" si="80"/>
        <v>-3359226.4689999912</v>
      </c>
      <c r="M2566">
        <v>52620</v>
      </c>
      <c r="N2566">
        <v>7</v>
      </c>
      <c r="O2566" t="s">
        <v>44</v>
      </c>
      <c r="P2566">
        <v>1</v>
      </c>
      <c r="R2566">
        <v>575</v>
      </c>
      <c r="S2566" s="13">
        <v>41779</v>
      </c>
      <c r="T2566" s="13">
        <v>41779</v>
      </c>
      <c r="W2566">
        <v>2014</v>
      </c>
      <c r="X2566">
        <v>7</v>
      </c>
      <c r="AC2566" t="s">
        <v>61</v>
      </c>
      <c r="AD2566" t="s">
        <v>320</v>
      </c>
      <c r="AE2566" t="str">
        <f t="shared" si="81"/>
        <v>COLÉGIO OLIMPO GOIÂNIA</v>
      </c>
      <c r="AG2566">
        <v>52</v>
      </c>
      <c r="AH2566">
        <v>9</v>
      </c>
      <c r="AI2566" t="s">
        <v>54</v>
      </c>
      <c r="AK2566">
        <v>0</v>
      </c>
      <c r="AM2566">
        <v>0</v>
      </c>
      <c r="AP2566" t="s">
        <v>327</v>
      </c>
    </row>
    <row r="2567" spans="1:42" customFormat="1">
      <c r="A2567">
        <v>132117</v>
      </c>
      <c r="B2567" t="s">
        <v>3993</v>
      </c>
      <c r="C2567" t="s">
        <v>3994</v>
      </c>
      <c r="D2567" s="18">
        <v>0</v>
      </c>
      <c r="E2567" s="13">
        <v>41743</v>
      </c>
      <c r="F2567" s="14">
        <v>0.41577546296296292</v>
      </c>
      <c r="G2567" s="18">
        <v>15</v>
      </c>
      <c r="H2567">
        <v>0</v>
      </c>
      <c r="I2567" s="21">
        <f t="shared" si="80"/>
        <v>-3359241.4689999912</v>
      </c>
      <c r="M2567">
        <v>52630</v>
      </c>
      <c r="N2567">
        <v>7</v>
      </c>
      <c r="O2567" t="s">
        <v>44</v>
      </c>
      <c r="P2567">
        <v>1</v>
      </c>
      <c r="R2567">
        <v>575</v>
      </c>
      <c r="S2567" s="13">
        <v>41779</v>
      </c>
      <c r="T2567" s="13">
        <v>41779</v>
      </c>
      <c r="W2567">
        <v>2014</v>
      </c>
      <c r="X2567">
        <v>7</v>
      </c>
      <c r="AC2567" t="s">
        <v>61</v>
      </c>
      <c r="AD2567" t="s">
        <v>320</v>
      </c>
      <c r="AE2567" t="str">
        <f t="shared" si="81"/>
        <v>COLÉGIO OLIMPO GOIÂNIA</v>
      </c>
      <c r="AG2567">
        <v>52</v>
      </c>
      <c r="AH2567">
        <v>9</v>
      </c>
      <c r="AI2567" t="s">
        <v>54</v>
      </c>
      <c r="AK2567">
        <v>0</v>
      </c>
      <c r="AM2567">
        <v>0</v>
      </c>
      <c r="AP2567" t="s">
        <v>327</v>
      </c>
    </row>
    <row r="2568" spans="1:42" customFormat="1">
      <c r="A2568">
        <v>132118</v>
      </c>
      <c r="B2568" t="s">
        <v>3995</v>
      </c>
      <c r="C2568" t="s">
        <v>3996</v>
      </c>
      <c r="D2568" s="18">
        <v>0</v>
      </c>
      <c r="E2568" s="13">
        <v>41743</v>
      </c>
      <c r="F2568" s="14">
        <v>0.41577546296296292</v>
      </c>
      <c r="G2568" s="18">
        <v>15</v>
      </c>
      <c r="H2568">
        <v>0</v>
      </c>
      <c r="I2568" s="21">
        <f t="shared" si="80"/>
        <v>-3359256.4689999912</v>
      </c>
      <c r="M2568">
        <v>52621</v>
      </c>
      <c r="N2568">
        <v>7</v>
      </c>
      <c r="O2568" t="s">
        <v>44</v>
      </c>
      <c r="P2568">
        <v>1</v>
      </c>
      <c r="R2568">
        <v>575</v>
      </c>
      <c r="S2568" s="13">
        <v>41779</v>
      </c>
      <c r="T2568" s="13">
        <v>41779</v>
      </c>
      <c r="W2568">
        <v>2014</v>
      </c>
      <c r="X2568">
        <v>7</v>
      </c>
      <c r="AC2568" t="s">
        <v>61</v>
      </c>
      <c r="AD2568" t="s">
        <v>320</v>
      </c>
      <c r="AE2568" t="str">
        <f t="shared" si="81"/>
        <v>COLÉGIO OLIMPO GOIÂNIA</v>
      </c>
      <c r="AG2568">
        <v>52</v>
      </c>
      <c r="AH2568">
        <v>9</v>
      </c>
      <c r="AI2568" t="s">
        <v>54</v>
      </c>
      <c r="AK2568">
        <v>0</v>
      </c>
      <c r="AM2568">
        <v>0</v>
      </c>
      <c r="AP2568" t="s">
        <v>327</v>
      </c>
    </row>
    <row r="2569" spans="1:42" customFormat="1">
      <c r="A2569">
        <v>132119</v>
      </c>
      <c r="B2569" t="s">
        <v>3997</v>
      </c>
      <c r="C2569" t="s">
        <v>3998</v>
      </c>
      <c r="D2569" s="18">
        <v>0</v>
      </c>
      <c r="E2569" s="13">
        <v>41743</v>
      </c>
      <c r="F2569" s="14">
        <v>0.41577546296296292</v>
      </c>
      <c r="G2569" s="18">
        <v>15</v>
      </c>
      <c r="H2569">
        <v>0</v>
      </c>
      <c r="I2569" s="21">
        <f t="shared" si="80"/>
        <v>-3359271.4689999912</v>
      </c>
      <c r="M2569">
        <v>52631</v>
      </c>
      <c r="N2569">
        <v>7</v>
      </c>
      <c r="O2569" t="s">
        <v>44</v>
      </c>
      <c r="P2569">
        <v>1</v>
      </c>
      <c r="R2569">
        <v>575</v>
      </c>
      <c r="S2569" s="13">
        <v>41779</v>
      </c>
      <c r="T2569" s="13">
        <v>41779</v>
      </c>
      <c r="W2569">
        <v>2014</v>
      </c>
      <c r="X2569">
        <v>7</v>
      </c>
      <c r="AC2569" t="s">
        <v>61</v>
      </c>
      <c r="AD2569" t="s">
        <v>320</v>
      </c>
      <c r="AE2569" t="str">
        <f t="shared" si="81"/>
        <v>COLÉGIO OLIMPO GOIÂNIA</v>
      </c>
      <c r="AG2569">
        <v>52</v>
      </c>
      <c r="AH2569">
        <v>9</v>
      </c>
      <c r="AI2569" t="s">
        <v>54</v>
      </c>
      <c r="AK2569">
        <v>0</v>
      </c>
      <c r="AM2569">
        <v>0</v>
      </c>
      <c r="AP2569" t="s">
        <v>327</v>
      </c>
    </row>
    <row r="2570" spans="1:42" customFormat="1">
      <c r="A2570">
        <v>132120</v>
      </c>
      <c r="B2570" t="s">
        <v>3999</v>
      </c>
      <c r="C2570" t="s">
        <v>4000</v>
      </c>
      <c r="D2570" s="18">
        <v>0</v>
      </c>
      <c r="E2570" s="13">
        <v>41743</v>
      </c>
      <c r="F2570" s="14">
        <v>0.41577546296296292</v>
      </c>
      <c r="G2570" s="18">
        <v>15</v>
      </c>
      <c r="H2570">
        <v>0</v>
      </c>
      <c r="I2570" s="21">
        <f t="shared" si="80"/>
        <v>-3359286.4689999912</v>
      </c>
      <c r="M2570">
        <v>52622</v>
      </c>
      <c r="N2570">
        <v>7</v>
      </c>
      <c r="O2570" t="s">
        <v>44</v>
      </c>
      <c r="P2570">
        <v>1</v>
      </c>
      <c r="R2570">
        <v>575</v>
      </c>
      <c r="S2570" s="13">
        <v>41779</v>
      </c>
      <c r="T2570" s="13">
        <v>41779</v>
      </c>
      <c r="W2570">
        <v>2014</v>
      </c>
      <c r="X2570">
        <v>7</v>
      </c>
      <c r="AC2570" t="s">
        <v>61</v>
      </c>
      <c r="AD2570" t="s">
        <v>320</v>
      </c>
      <c r="AE2570" t="str">
        <f t="shared" si="81"/>
        <v>COLÉGIO OLIMPO GOIÂNIA</v>
      </c>
      <c r="AG2570">
        <v>52</v>
      </c>
      <c r="AH2570">
        <v>9</v>
      </c>
      <c r="AI2570" t="s">
        <v>54</v>
      </c>
      <c r="AK2570">
        <v>0</v>
      </c>
      <c r="AM2570">
        <v>0</v>
      </c>
      <c r="AP2570" t="s">
        <v>327</v>
      </c>
    </row>
    <row r="2571" spans="1:42" customFormat="1">
      <c r="A2571">
        <v>132121</v>
      </c>
      <c r="B2571" t="s">
        <v>4001</v>
      </c>
      <c r="C2571" t="s">
        <v>4002</v>
      </c>
      <c r="D2571" s="18">
        <v>0</v>
      </c>
      <c r="E2571" s="13">
        <v>41743</v>
      </c>
      <c r="F2571" s="14">
        <v>0.41577546296296292</v>
      </c>
      <c r="G2571" s="18">
        <v>15</v>
      </c>
      <c r="H2571">
        <v>0</v>
      </c>
      <c r="I2571" s="21">
        <f t="shared" si="80"/>
        <v>-3359301.4689999912</v>
      </c>
      <c r="M2571">
        <v>52632</v>
      </c>
      <c r="N2571">
        <v>7</v>
      </c>
      <c r="O2571" t="s">
        <v>44</v>
      </c>
      <c r="P2571">
        <v>1</v>
      </c>
      <c r="R2571">
        <v>575</v>
      </c>
      <c r="S2571" s="13">
        <v>41779</v>
      </c>
      <c r="T2571" s="13">
        <v>41779</v>
      </c>
      <c r="W2571">
        <v>2014</v>
      </c>
      <c r="X2571">
        <v>7</v>
      </c>
      <c r="AC2571" t="s">
        <v>61</v>
      </c>
      <c r="AD2571" t="s">
        <v>320</v>
      </c>
      <c r="AE2571" t="str">
        <f t="shared" si="81"/>
        <v>COLÉGIO OLIMPO GOIÂNIA</v>
      </c>
      <c r="AG2571">
        <v>52</v>
      </c>
      <c r="AH2571">
        <v>9</v>
      </c>
      <c r="AI2571" t="s">
        <v>54</v>
      </c>
      <c r="AK2571">
        <v>0</v>
      </c>
      <c r="AM2571">
        <v>0</v>
      </c>
      <c r="AP2571" t="s">
        <v>327</v>
      </c>
    </row>
    <row r="2572" spans="1:42" customFormat="1">
      <c r="A2572">
        <v>132122</v>
      </c>
      <c r="B2572" t="s">
        <v>4003</v>
      </c>
      <c r="C2572" t="s">
        <v>4004</v>
      </c>
      <c r="D2572" s="18">
        <v>0</v>
      </c>
      <c r="E2572" s="13">
        <v>41743</v>
      </c>
      <c r="F2572" s="14">
        <v>0.41577546296296292</v>
      </c>
      <c r="G2572" s="18">
        <v>15</v>
      </c>
      <c r="H2572">
        <v>0</v>
      </c>
      <c r="I2572" s="21">
        <f t="shared" si="80"/>
        <v>-3359316.4689999912</v>
      </c>
      <c r="M2572">
        <v>52623</v>
      </c>
      <c r="N2572">
        <v>7</v>
      </c>
      <c r="O2572" t="s">
        <v>44</v>
      </c>
      <c r="P2572">
        <v>1</v>
      </c>
      <c r="R2572">
        <v>575</v>
      </c>
      <c r="S2572" s="13">
        <v>41779</v>
      </c>
      <c r="T2572" s="13">
        <v>41779</v>
      </c>
      <c r="W2572">
        <v>2014</v>
      </c>
      <c r="X2572">
        <v>7</v>
      </c>
      <c r="AC2572" t="s">
        <v>61</v>
      </c>
      <c r="AD2572" t="s">
        <v>320</v>
      </c>
      <c r="AE2572" t="str">
        <f t="shared" si="81"/>
        <v>COLÉGIO OLIMPO GOIÂNIA</v>
      </c>
      <c r="AG2572">
        <v>52</v>
      </c>
      <c r="AH2572">
        <v>9</v>
      </c>
      <c r="AI2572" t="s">
        <v>54</v>
      </c>
      <c r="AK2572">
        <v>0</v>
      </c>
      <c r="AM2572">
        <v>0</v>
      </c>
      <c r="AP2572" t="s">
        <v>327</v>
      </c>
    </row>
    <row r="2573" spans="1:42" customFormat="1">
      <c r="A2573">
        <v>132108</v>
      </c>
      <c r="B2573" t="s">
        <v>4005</v>
      </c>
      <c r="C2573" t="s">
        <v>4006</v>
      </c>
      <c r="D2573" s="18">
        <v>0</v>
      </c>
      <c r="E2573" s="13">
        <v>41743</v>
      </c>
      <c r="F2573" s="14">
        <v>0.41577546296296292</v>
      </c>
      <c r="G2573" s="18">
        <v>51.7</v>
      </c>
      <c r="H2573">
        <v>0</v>
      </c>
      <c r="I2573" s="21">
        <f t="shared" si="80"/>
        <v>-3359368.1689999914</v>
      </c>
      <c r="M2573">
        <v>52634</v>
      </c>
      <c r="N2573">
        <v>7</v>
      </c>
      <c r="O2573" t="s">
        <v>44</v>
      </c>
      <c r="P2573">
        <v>1</v>
      </c>
      <c r="R2573">
        <v>575</v>
      </c>
      <c r="S2573" s="13">
        <v>41779</v>
      </c>
      <c r="T2573" s="13">
        <v>41779</v>
      </c>
      <c r="W2573">
        <v>2014</v>
      </c>
      <c r="X2573">
        <v>7</v>
      </c>
      <c r="AC2573" t="s">
        <v>61</v>
      </c>
      <c r="AD2573" t="s">
        <v>320</v>
      </c>
      <c r="AE2573" t="str">
        <f t="shared" si="81"/>
        <v>COLÉGIO OLIMPO GOIÂNIA</v>
      </c>
      <c r="AG2573">
        <v>52</v>
      </c>
      <c r="AH2573">
        <v>9</v>
      </c>
      <c r="AI2573" t="s">
        <v>54</v>
      </c>
      <c r="AK2573">
        <v>0</v>
      </c>
      <c r="AM2573">
        <v>0</v>
      </c>
      <c r="AP2573" t="s">
        <v>327</v>
      </c>
    </row>
    <row r="2574" spans="1:42" customFormat="1">
      <c r="A2574">
        <v>132109</v>
      </c>
      <c r="B2574" t="s">
        <v>4007</v>
      </c>
      <c r="C2574" t="s">
        <v>4008</v>
      </c>
      <c r="D2574" s="18">
        <v>0</v>
      </c>
      <c r="E2574" s="13">
        <v>41743</v>
      </c>
      <c r="F2574" s="14">
        <v>0.41577546296296292</v>
      </c>
      <c r="G2574" s="18">
        <v>53.9</v>
      </c>
      <c r="H2574">
        <v>0</v>
      </c>
      <c r="I2574" s="21">
        <f t="shared" si="80"/>
        <v>-3359422.0689999913</v>
      </c>
      <c r="M2574">
        <v>52635</v>
      </c>
      <c r="N2574">
        <v>7</v>
      </c>
      <c r="O2574" t="s">
        <v>44</v>
      </c>
      <c r="P2574">
        <v>1</v>
      </c>
      <c r="R2574">
        <v>575</v>
      </c>
      <c r="S2574" s="13">
        <v>41779</v>
      </c>
      <c r="T2574" s="13">
        <v>41779</v>
      </c>
      <c r="W2574">
        <v>2014</v>
      </c>
      <c r="X2574">
        <v>7</v>
      </c>
      <c r="AC2574" t="s">
        <v>61</v>
      </c>
      <c r="AD2574" t="s">
        <v>320</v>
      </c>
      <c r="AE2574" t="str">
        <f t="shared" si="81"/>
        <v>COLÉGIO OLIMPO GOIÂNIA</v>
      </c>
      <c r="AG2574">
        <v>52</v>
      </c>
      <c r="AH2574">
        <v>9</v>
      </c>
      <c r="AI2574" t="s">
        <v>54</v>
      </c>
      <c r="AK2574">
        <v>0</v>
      </c>
      <c r="AM2574">
        <v>0</v>
      </c>
      <c r="AP2574" t="s">
        <v>327</v>
      </c>
    </row>
    <row r="2575" spans="1:42" customFormat="1">
      <c r="A2575">
        <v>132110</v>
      </c>
      <c r="B2575" t="s">
        <v>4009</v>
      </c>
      <c r="C2575" t="s">
        <v>4010</v>
      </c>
      <c r="D2575" s="18">
        <v>0</v>
      </c>
      <c r="E2575" s="13">
        <v>41743</v>
      </c>
      <c r="F2575" s="14">
        <v>0.41577546296296292</v>
      </c>
      <c r="G2575" s="18">
        <v>52.8</v>
      </c>
      <c r="H2575">
        <v>0</v>
      </c>
      <c r="I2575" s="21">
        <f t="shared" si="80"/>
        <v>-3359474.8689999911</v>
      </c>
      <c r="M2575">
        <v>52636</v>
      </c>
      <c r="N2575">
        <v>7</v>
      </c>
      <c r="O2575" t="s">
        <v>44</v>
      </c>
      <c r="P2575">
        <v>1</v>
      </c>
      <c r="R2575">
        <v>575</v>
      </c>
      <c r="S2575" s="13">
        <v>41779</v>
      </c>
      <c r="T2575" s="13">
        <v>41779</v>
      </c>
      <c r="W2575">
        <v>2014</v>
      </c>
      <c r="X2575">
        <v>7</v>
      </c>
      <c r="AC2575" t="s">
        <v>61</v>
      </c>
      <c r="AD2575" t="s">
        <v>320</v>
      </c>
      <c r="AE2575" t="str">
        <f t="shared" si="81"/>
        <v>COLÉGIO OLIMPO GOIÂNIA</v>
      </c>
      <c r="AG2575">
        <v>52</v>
      </c>
      <c r="AH2575">
        <v>9</v>
      </c>
      <c r="AI2575" t="s">
        <v>54</v>
      </c>
      <c r="AK2575">
        <v>0</v>
      </c>
      <c r="AM2575">
        <v>0</v>
      </c>
      <c r="AP2575" t="s">
        <v>327</v>
      </c>
    </row>
    <row r="2576" spans="1:42" customFormat="1">
      <c r="A2576">
        <v>132111</v>
      </c>
      <c r="B2576" t="s">
        <v>4011</v>
      </c>
      <c r="C2576" t="s">
        <v>4012</v>
      </c>
      <c r="D2576" s="18">
        <v>0</v>
      </c>
      <c r="E2576" s="13">
        <v>41743</v>
      </c>
      <c r="F2576" s="14">
        <v>0.41577546296296292</v>
      </c>
      <c r="G2576" s="18">
        <v>15</v>
      </c>
      <c r="H2576">
        <v>0</v>
      </c>
      <c r="I2576" s="21">
        <f t="shared" si="80"/>
        <v>-3359489.8689999911</v>
      </c>
      <c r="M2576">
        <v>52627</v>
      </c>
      <c r="N2576">
        <v>7</v>
      </c>
      <c r="O2576" t="s">
        <v>44</v>
      </c>
      <c r="P2576">
        <v>1</v>
      </c>
      <c r="R2576">
        <v>575</v>
      </c>
      <c r="S2576" s="13">
        <v>41779</v>
      </c>
      <c r="T2576" s="13">
        <v>41779</v>
      </c>
      <c r="W2576">
        <v>2014</v>
      </c>
      <c r="X2576">
        <v>7</v>
      </c>
      <c r="AC2576" t="s">
        <v>61</v>
      </c>
      <c r="AD2576" t="s">
        <v>320</v>
      </c>
      <c r="AE2576" t="str">
        <f t="shared" si="81"/>
        <v>COLÉGIO OLIMPO GOIÂNIA</v>
      </c>
      <c r="AG2576">
        <v>52</v>
      </c>
      <c r="AH2576">
        <v>9</v>
      </c>
      <c r="AI2576" t="s">
        <v>54</v>
      </c>
      <c r="AK2576">
        <v>0</v>
      </c>
      <c r="AM2576">
        <v>0</v>
      </c>
      <c r="AP2576" t="s">
        <v>327</v>
      </c>
    </row>
    <row r="2577" spans="1:42" customFormat="1">
      <c r="A2577">
        <v>132112</v>
      </c>
      <c r="B2577" t="s">
        <v>4013</v>
      </c>
      <c r="C2577" t="s">
        <v>4014</v>
      </c>
      <c r="D2577" s="18">
        <v>0</v>
      </c>
      <c r="E2577" s="13">
        <v>41743</v>
      </c>
      <c r="F2577" s="14">
        <v>0.41577546296296292</v>
      </c>
      <c r="G2577" s="18">
        <v>15</v>
      </c>
      <c r="H2577">
        <v>0</v>
      </c>
      <c r="I2577" s="21">
        <f t="shared" si="80"/>
        <v>-3359504.8689999911</v>
      </c>
      <c r="M2577">
        <v>52618</v>
      </c>
      <c r="N2577">
        <v>7</v>
      </c>
      <c r="O2577" t="s">
        <v>44</v>
      </c>
      <c r="P2577">
        <v>1</v>
      </c>
      <c r="R2577">
        <v>575</v>
      </c>
      <c r="S2577" s="13">
        <v>41779</v>
      </c>
      <c r="T2577" s="13">
        <v>41779</v>
      </c>
      <c r="W2577">
        <v>2014</v>
      </c>
      <c r="X2577">
        <v>7</v>
      </c>
      <c r="AC2577" t="s">
        <v>61</v>
      </c>
      <c r="AD2577" t="s">
        <v>320</v>
      </c>
      <c r="AE2577" t="str">
        <f t="shared" si="81"/>
        <v>COLÉGIO OLIMPO GOIÂNIA</v>
      </c>
      <c r="AG2577">
        <v>52</v>
      </c>
      <c r="AH2577">
        <v>9</v>
      </c>
      <c r="AI2577" t="s">
        <v>54</v>
      </c>
      <c r="AK2577">
        <v>0</v>
      </c>
      <c r="AM2577">
        <v>0</v>
      </c>
      <c r="AP2577" t="s">
        <v>327</v>
      </c>
    </row>
    <row r="2578" spans="1:42" customFormat="1">
      <c r="A2578">
        <v>132113</v>
      </c>
      <c r="B2578" t="s">
        <v>4015</v>
      </c>
      <c r="C2578" t="s">
        <v>4016</v>
      </c>
      <c r="D2578" s="18">
        <v>0</v>
      </c>
      <c r="E2578" s="13">
        <v>41743</v>
      </c>
      <c r="F2578" s="14">
        <v>0.41577546296296292</v>
      </c>
      <c r="G2578" s="18">
        <v>15</v>
      </c>
      <c r="H2578">
        <v>0</v>
      </c>
      <c r="I2578" s="21">
        <f t="shared" si="80"/>
        <v>-3359519.8689999911</v>
      </c>
      <c r="M2578">
        <v>52628</v>
      </c>
      <c r="N2578">
        <v>7</v>
      </c>
      <c r="O2578" t="s">
        <v>44</v>
      </c>
      <c r="P2578">
        <v>1</v>
      </c>
      <c r="R2578">
        <v>575</v>
      </c>
      <c r="S2578" s="13">
        <v>41779</v>
      </c>
      <c r="T2578" s="13">
        <v>41779</v>
      </c>
      <c r="W2578">
        <v>2014</v>
      </c>
      <c r="X2578">
        <v>7</v>
      </c>
      <c r="AC2578" t="s">
        <v>61</v>
      </c>
      <c r="AD2578" t="s">
        <v>320</v>
      </c>
      <c r="AE2578" t="str">
        <f t="shared" si="81"/>
        <v>COLÉGIO OLIMPO GOIÂNIA</v>
      </c>
      <c r="AG2578">
        <v>52</v>
      </c>
      <c r="AH2578">
        <v>9</v>
      </c>
      <c r="AI2578" t="s">
        <v>54</v>
      </c>
      <c r="AK2578">
        <v>0</v>
      </c>
      <c r="AM2578">
        <v>0</v>
      </c>
      <c r="AP2578" t="s">
        <v>327</v>
      </c>
    </row>
    <row r="2579" spans="1:42" customFormat="1">
      <c r="A2579">
        <v>132114</v>
      </c>
      <c r="B2579" t="s">
        <v>4017</v>
      </c>
      <c r="C2579" t="s">
        <v>4018</v>
      </c>
      <c r="D2579" s="18">
        <v>0</v>
      </c>
      <c r="E2579" s="13">
        <v>41743</v>
      </c>
      <c r="F2579" s="14">
        <v>0.41577546296296292</v>
      </c>
      <c r="G2579" s="18">
        <v>15</v>
      </c>
      <c r="H2579">
        <v>0</v>
      </c>
      <c r="I2579" s="21">
        <f t="shared" si="80"/>
        <v>-3359534.8689999911</v>
      </c>
      <c r="M2579">
        <v>52619</v>
      </c>
      <c r="N2579">
        <v>7</v>
      </c>
      <c r="O2579" t="s">
        <v>44</v>
      </c>
      <c r="P2579">
        <v>1</v>
      </c>
      <c r="R2579">
        <v>575</v>
      </c>
      <c r="S2579" s="13">
        <v>41779</v>
      </c>
      <c r="T2579" s="13">
        <v>41779</v>
      </c>
      <c r="W2579">
        <v>2014</v>
      </c>
      <c r="X2579">
        <v>7</v>
      </c>
      <c r="AC2579" t="s">
        <v>61</v>
      </c>
      <c r="AD2579" t="s">
        <v>320</v>
      </c>
      <c r="AE2579" t="str">
        <f t="shared" si="81"/>
        <v>COLÉGIO OLIMPO GOIÂNIA</v>
      </c>
      <c r="AG2579">
        <v>52</v>
      </c>
      <c r="AH2579">
        <v>9</v>
      </c>
      <c r="AI2579" t="s">
        <v>54</v>
      </c>
      <c r="AK2579">
        <v>0</v>
      </c>
      <c r="AM2579">
        <v>0</v>
      </c>
      <c r="AP2579" t="s">
        <v>327</v>
      </c>
    </row>
    <row r="2580" spans="1:42" customFormat="1">
      <c r="A2580">
        <v>132115</v>
      </c>
      <c r="B2580" t="s">
        <v>4019</v>
      </c>
      <c r="C2580" t="s">
        <v>4020</v>
      </c>
      <c r="D2580" s="18">
        <v>0</v>
      </c>
      <c r="E2580" s="13">
        <v>41743</v>
      </c>
      <c r="F2580" s="14">
        <v>0.41577546296296292</v>
      </c>
      <c r="G2580" s="18">
        <v>15</v>
      </c>
      <c r="H2580">
        <v>0</v>
      </c>
      <c r="I2580" s="21">
        <f t="shared" si="80"/>
        <v>-3359549.8689999911</v>
      </c>
      <c r="M2580">
        <v>52629</v>
      </c>
      <c r="N2580">
        <v>7</v>
      </c>
      <c r="O2580" t="s">
        <v>44</v>
      </c>
      <c r="P2580">
        <v>1</v>
      </c>
      <c r="R2580">
        <v>575</v>
      </c>
      <c r="S2580" s="13">
        <v>41779</v>
      </c>
      <c r="T2580" s="13">
        <v>41779</v>
      </c>
      <c r="W2580">
        <v>2014</v>
      </c>
      <c r="X2580">
        <v>7</v>
      </c>
      <c r="AC2580" t="s">
        <v>61</v>
      </c>
      <c r="AD2580" t="s">
        <v>320</v>
      </c>
      <c r="AE2580" t="str">
        <f t="shared" si="81"/>
        <v>COLÉGIO OLIMPO GOIÂNIA</v>
      </c>
      <c r="AG2580">
        <v>52</v>
      </c>
      <c r="AH2580">
        <v>9</v>
      </c>
      <c r="AI2580" t="s">
        <v>54</v>
      </c>
      <c r="AK2580">
        <v>0</v>
      </c>
      <c r="AM2580">
        <v>0</v>
      </c>
      <c r="AP2580" t="s">
        <v>327</v>
      </c>
    </row>
    <row r="2581" spans="1:42" customFormat="1">
      <c r="A2581">
        <v>132107</v>
      </c>
      <c r="B2581" t="s">
        <v>4021</v>
      </c>
      <c r="C2581" t="s">
        <v>4022</v>
      </c>
      <c r="D2581" s="18">
        <v>0</v>
      </c>
      <c r="E2581" s="13">
        <v>41743</v>
      </c>
      <c r="F2581" s="14">
        <v>0.41577546296296292</v>
      </c>
      <c r="G2581" s="18">
        <v>12.23</v>
      </c>
      <c r="H2581">
        <v>0</v>
      </c>
      <c r="I2581" s="21">
        <f t="shared" si="80"/>
        <v>-3359562.0989999911</v>
      </c>
      <c r="M2581">
        <v>52639</v>
      </c>
      <c r="N2581">
        <v>7</v>
      </c>
      <c r="O2581" t="s">
        <v>44</v>
      </c>
      <c r="P2581">
        <v>1</v>
      </c>
      <c r="R2581">
        <v>575</v>
      </c>
      <c r="S2581" s="13">
        <v>41779</v>
      </c>
      <c r="T2581" s="13">
        <v>41779</v>
      </c>
      <c r="W2581">
        <v>2014</v>
      </c>
      <c r="X2581">
        <v>7</v>
      </c>
      <c r="AC2581" t="s">
        <v>61</v>
      </c>
      <c r="AD2581" t="s">
        <v>320</v>
      </c>
      <c r="AE2581" t="str">
        <f t="shared" si="81"/>
        <v>COLÉGIO OLIMPO GOIÂNIA</v>
      </c>
      <c r="AG2581">
        <v>52</v>
      </c>
      <c r="AH2581">
        <v>9</v>
      </c>
      <c r="AI2581" t="s">
        <v>54</v>
      </c>
      <c r="AK2581">
        <v>0</v>
      </c>
      <c r="AM2581">
        <v>0</v>
      </c>
      <c r="AP2581" t="s">
        <v>327</v>
      </c>
    </row>
    <row r="2582" spans="1:42" customFormat="1">
      <c r="A2582">
        <v>132123</v>
      </c>
      <c r="B2582" t="s">
        <v>4023</v>
      </c>
      <c r="C2582" t="s">
        <v>4024</v>
      </c>
      <c r="D2582" s="18">
        <v>0</v>
      </c>
      <c r="E2582" s="13">
        <v>41743</v>
      </c>
      <c r="F2582" s="14">
        <v>0.41578703703703707</v>
      </c>
      <c r="G2582" s="18">
        <v>15</v>
      </c>
      <c r="H2582">
        <v>0</v>
      </c>
      <c r="I2582" s="21">
        <f t="shared" si="80"/>
        <v>-3359577.0989999911</v>
      </c>
      <c r="M2582">
        <v>52633</v>
      </c>
      <c r="N2582">
        <v>7</v>
      </c>
      <c r="O2582" t="s">
        <v>44</v>
      </c>
      <c r="P2582">
        <v>1</v>
      </c>
      <c r="R2582">
        <v>575</v>
      </c>
      <c r="S2582" s="13">
        <v>41779</v>
      </c>
      <c r="T2582" s="13">
        <v>41779</v>
      </c>
      <c r="W2582">
        <v>2014</v>
      </c>
      <c r="X2582">
        <v>7</v>
      </c>
      <c r="AC2582" t="s">
        <v>61</v>
      </c>
      <c r="AD2582" t="s">
        <v>320</v>
      </c>
      <c r="AE2582" t="str">
        <f t="shared" si="81"/>
        <v>COLÉGIO OLIMPO GOIÂNIA</v>
      </c>
      <c r="AG2582">
        <v>52</v>
      </c>
      <c r="AH2582">
        <v>9</v>
      </c>
      <c r="AI2582" t="s">
        <v>54</v>
      </c>
      <c r="AK2582">
        <v>0</v>
      </c>
      <c r="AM2582">
        <v>0</v>
      </c>
      <c r="AP2582" t="s">
        <v>327</v>
      </c>
    </row>
    <row r="2583" spans="1:42" customFormat="1">
      <c r="A2583">
        <v>132124</v>
      </c>
      <c r="B2583" t="s">
        <v>4025</v>
      </c>
      <c r="C2583" t="s">
        <v>4026</v>
      </c>
      <c r="D2583" s="18">
        <v>0</v>
      </c>
      <c r="E2583" s="13">
        <v>41743</v>
      </c>
      <c r="F2583" s="14">
        <v>0.41578703703703707</v>
      </c>
      <c r="G2583" s="18">
        <v>15</v>
      </c>
      <c r="H2583">
        <v>0</v>
      </c>
      <c r="I2583" s="21">
        <f t="shared" si="80"/>
        <v>-3359592.0989999911</v>
      </c>
      <c r="M2583">
        <v>52624</v>
      </c>
      <c r="N2583">
        <v>7</v>
      </c>
      <c r="O2583" t="s">
        <v>44</v>
      </c>
      <c r="P2583">
        <v>1</v>
      </c>
      <c r="R2583">
        <v>575</v>
      </c>
      <c r="S2583" s="13">
        <v>41779</v>
      </c>
      <c r="T2583" s="13">
        <v>41779</v>
      </c>
      <c r="W2583">
        <v>2014</v>
      </c>
      <c r="X2583">
        <v>7</v>
      </c>
      <c r="AC2583" t="s">
        <v>61</v>
      </c>
      <c r="AD2583" t="s">
        <v>320</v>
      </c>
      <c r="AE2583" t="str">
        <f t="shared" si="81"/>
        <v>COLÉGIO OLIMPO GOIÂNIA</v>
      </c>
      <c r="AG2583">
        <v>52</v>
      </c>
      <c r="AH2583">
        <v>9</v>
      </c>
      <c r="AI2583" t="s">
        <v>54</v>
      </c>
      <c r="AK2583">
        <v>0</v>
      </c>
      <c r="AM2583">
        <v>0</v>
      </c>
      <c r="AP2583" t="s">
        <v>327</v>
      </c>
    </row>
    <row r="2584" spans="1:42" customFormat="1">
      <c r="A2584">
        <v>132125</v>
      </c>
      <c r="B2584" t="s">
        <v>4027</v>
      </c>
      <c r="C2584" t="s">
        <v>4028</v>
      </c>
      <c r="D2584" s="18">
        <v>0</v>
      </c>
      <c r="E2584" s="13">
        <v>41743</v>
      </c>
      <c r="F2584" s="14">
        <v>0.41578703703703707</v>
      </c>
      <c r="G2584" s="18">
        <v>15</v>
      </c>
      <c r="H2584">
        <v>0</v>
      </c>
      <c r="I2584" s="21">
        <f t="shared" si="80"/>
        <v>-3359607.0989999911</v>
      </c>
      <c r="M2584">
        <v>52625</v>
      </c>
      <c r="N2584">
        <v>7</v>
      </c>
      <c r="O2584" t="s">
        <v>44</v>
      </c>
      <c r="P2584">
        <v>1</v>
      </c>
      <c r="R2584">
        <v>575</v>
      </c>
      <c r="S2584" s="13">
        <v>41779</v>
      </c>
      <c r="T2584" s="13">
        <v>41779</v>
      </c>
      <c r="W2584">
        <v>2014</v>
      </c>
      <c r="X2584">
        <v>7</v>
      </c>
      <c r="AC2584" t="s">
        <v>61</v>
      </c>
      <c r="AD2584" t="s">
        <v>320</v>
      </c>
      <c r="AE2584" t="str">
        <f t="shared" si="81"/>
        <v>COLÉGIO OLIMPO GOIÂNIA</v>
      </c>
      <c r="AG2584">
        <v>52</v>
      </c>
      <c r="AH2584">
        <v>9</v>
      </c>
      <c r="AI2584" t="s">
        <v>54</v>
      </c>
      <c r="AK2584">
        <v>0</v>
      </c>
      <c r="AM2584">
        <v>0</v>
      </c>
      <c r="AP2584" t="s">
        <v>327</v>
      </c>
    </row>
    <row r="2585" spans="1:42" customFormat="1">
      <c r="A2585">
        <v>132126</v>
      </c>
      <c r="B2585" t="s">
        <v>4029</v>
      </c>
      <c r="C2585" t="s">
        <v>4030</v>
      </c>
      <c r="D2585" s="18">
        <v>0</v>
      </c>
      <c r="E2585" s="13">
        <v>41743</v>
      </c>
      <c r="F2585" s="14">
        <v>0.41578703703703707</v>
      </c>
      <c r="G2585" s="18">
        <v>15</v>
      </c>
      <c r="H2585">
        <v>0</v>
      </c>
      <c r="I2585" s="21">
        <f t="shared" si="80"/>
        <v>-3359622.0989999911</v>
      </c>
      <c r="M2585">
        <v>52626</v>
      </c>
      <c r="N2585">
        <v>7</v>
      </c>
      <c r="O2585" t="s">
        <v>44</v>
      </c>
      <c r="P2585">
        <v>1</v>
      </c>
      <c r="R2585">
        <v>575</v>
      </c>
      <c r="S2585" s="13">
        <v>41779</v>
      </c>
      <c r="T2585" s="13">
        <v>41779</v>
      </c>
      <c r="W2585">
        <v>2014</v>
      </c>
      <c r="X2585">
        <v>7</v>
      </c>
      <c r="AC2585" t="s">
        <v>61</v>
      </c>
      <c r="AD2585" t="s">
        <v>320</v>
      </c>
      <c r="AE2585" t="str">
        <f t="shared" si="81"/>
        <v>COLÉGIO OLIMPO GOIÂNIA</v>
      </c>
      <c r="AG2585">
        <v>52</v>
      </c>
      <c r="AH2585">
        <v>9</v>
      </c>
      <c r="AI2585" t="s">
        <v>54</v>
      </c>
      <c r="AK2585">
        <v>0</v>
      </c>
      <c r="AM2585">
        <v>0</v>
      </c>
      <c r="AP2585" t="s">
        <v>327</v>
      </c>
    </row>
    <row r="2586" spans="1:42" customFormat="1">
      <c r="A2586">
        <v>132138</v>
      </c>
      <c r="B2586" t="s">
        <v>4031</v>
      </c>
      <c r="C2586" t="s">
        <v>4032</v>
      </c>
      <c r="D2586" s="18">
        <v>0</v>
      </c>
      <c r="E2586" s="13">
        <v>41743</v>
      </c>
      <c r="F2586" s="14">
        <v>0.41850694444444447</v>
      </c>
      <c r="G2586" s="18">
        <v>4209.07</v>
      </c>
      <c r="H2586">
        <v>0</v>
      </c>
      <c r="I2586" s="21">
        <f t="shared" si="80"/>
        <v>-3363831.1689999909</v>
      </c>
      <c r="M2586">
        <v>38476</v>
      </c>
      <c r="N2586">
        <v>7</v>
      </c>
      <c r="O2586" t="s">
        <v>44</v>
      </c>
      <c r="P2586">
        <v>1</v>
      </c>
      <c r="R2586">
        <v>506</v>
      </c>
      <c r="S2586" s="13">
        <v>41779</v>
      </c>
      <c r="T2586" s="13">
        <v>41779</v>
      </c>
      <c r="W2586">
        <v>2014</v>
      </c>
      <c r="X2586">
        <v>7</v>
      </c>
      <c r="AC2586" t="s">
        <v>100</v>
      </c>
      <c r="AD2586" t="s">
        <v>320</v>
      </c>
      <c r="AE2586" t="str">
        <f t="shared" si="81"/>
        <v>COLÉGIO OLIMPO GOIÂNIA</v>
      </c>
      <c r="AG2586">
        <v>52</v>
      </c>
      <c r="AH2586">
        <v>9</v>
      </c>
      <c r="AI2586" t="s">
        <v>54</v>
      </c>
      <c r="AK2586">
        <v>0</v>
      </c>
      <c r="AM2586">
        <v>0</v>
      </c>
      <c r="AP2586" t="s">
        <v>327</v>
      </c>
    </row>
    <row r="2587" spans="1:42" customFormat="1">
      <c r="A2587">
        <v>128615</v>
      </c>
      <c r="B2587" t="s">
        <v>4033</v>
      </c>
      <c r="C2587" t="s">
        <v>4034</v>
      </c>
      <c r="D2587" s="18">
        <v>0</v>
      </c>
      <c r="E2587" s="13">
        <v>41743</v>
      </c>
      <c r="F2587" s="14">
        <v>0.42284722222222221</v>
      </c>
      <c r="G2587" s="18">
        <v>1000</v>
      </c>
      <c r="H2587">
        <v>0</v>
      </c>
      <c r="I2587" s="21">
        <f t="shared" si="80"/>
        <v>-3364831.1689999909</v>
      </c>
      <c r="M2587">
        <v>50721</v>
      </c>
      <c r="N2587">
        <v>25</v>
      </c>
      <c r="O2587" t="s">
        <v>71</v>
      </c>
      <c r="P2587">
        <v>1</v>
      </c>
      <c r="R2587">
        <v>1510</v>
      </c>
      <c r="S2587" s="13">
        <v>41758</v>
      </c>
      <c r="T2587" s="13">
        <v>41758</v>
      </c>
      <c r="W2587">
        <v>2014</v>
      </c>
      <c r="X2587">
        <v>25</v>
      </c>
      <c r="AC2587" t="s">
        <v>3269</v>
      </c>
      <c r="AD2587" t="s">
        <v>319</v>
      </c>
      <c r="AE2587" t="str">
        <f t="shared" si="81"/>
        <v>SOL NASCENTE</v>
      </c>
      <c r="AG2587">
        <v>4</v>
      </c>
      <c r="AH2587">
        <v>9</v>
      </c>
      <c r="AI2587" t="s">
        <v>54</v>
      </c>
      <c r="AK2587">
        <v>0</v>
      </c>
      <c r="AM2587">
        <v>0</v>
      </c>
      <c r="AP2587" t="s">
        <v>418</v>
      </c>
    </row>
    <row r="2588" spans="1:42" customFormat="1">
      <c r="A2588">
        <v>248973</v>
      </c>
      <c r="B2588">
        <v>169661</v>
      </c>
      <c r="C2588" t="s">
        <v>4035</v>
      </c>
      <c r="D2588" s="18">
        <v>1284</v>
      </c>
      <c r="E2588" s="13">
        <v>41743</v>
      </c>
      <c r="F2588" s="14">
        <v>0.432650462962963</v>
      </c>
      <c r="G2588" s="18">
        <v>0</v>
      </c>
      <c r="H2588">
        <v>0</v>
      </c>
      <c r="I2588" s="21">
        <f t="shared" si="80"/>
        <v>-3363547.1689999909</v>
      </c>
      <c r="L2588">
        <v>169661</v>
      </c>
      <c r="N2588">
        <v>60</v>
      </c>
      <c r="O2588" t="s">
        <v>60</v>
      </c>
      <c r="P2588">
        <v>2</v>
      </c>
      <c r="R2588">
        <v>6</v>
      </c>
      <c r="S2588" s="13">
        <v>42072</v>
      </c>
      <c r="T2588" s="13">
        <v>42072</v>
      </c>
      <c r="W2588">
        <v>2014</v>
      </c>
      <c r="X2588">
        <v>60</v>
      </c>
      <c r="AC2588" t="s">
        <v>45</v>
      </c>
      <c r="AD2588" t="s">
        <v>319</v>
      </c>
      <c r="AE2588" t="str">
        <f t="shared" si="81"/>
        <v>COLÉGIO OLIMPO GOIÂNIA</v>
      </c>
      <c r="AG2588">
        <v>53</v>
      </c>
      <c r="AH2588">
        <v>11</v>
      </c>
      <c r="AI2588" t="s">
        <v>46</v>
      </c>
      <c r="AK2588">
        <v>0</v>
      </c>
      <c r="AM2588">
        <v>0</v>
      </c>
      <c r="AP2588" t="s">
        <v>148</v>
      </c>
    </row>
    <row r="2589" spans="1:42" customFormat="1">
      <c r="A2589">
        <v>132172</v>
      </c>
      <c r="B2589" t="s">
        <v>102</v>
      </c>
      <c r="C2589" t="s">
        <v>4036</v>
      </c>
      <c r="D2589" s="18">
        <v>830.16</v>
      </c>
      <c r="E2589" s="13">
        <v>41743</v>
      </c>
      <c r="F2589" s="14">
        <v>0.43333333333333335</v>
      </c>
      <c r="G2589" s="18">
        <v>0</v>
      </c>
      <c r="H2589">
        <v>0</v>
      </c>
      <c r="I2589" s="21">
        <f t="shared" si="80"/>
        <v>-3362717.0089999908</v>
      </c>
      <c r="N2589">
        <v>60</v>
      </c>
      <c r="O2589" t="s">
        <v>60</v>
      </c>
      <c r="P2589">
        <v>1</v>
      </c>
      <c r="R2589">
        <v>1434</v>
      </c>
      <c r="S2589" s="13">
        <v>41779</v>
      </c>
      <c r="T2589" s="13">
        <v>41977</v>
      </c>
      <c r="W2589">
        <v>2014</v>
      </c>
      <c r="X2589">
        <v>24</v>
      </c>
      <c r="AC2589" t="s">
        <v>67</v>
      </c>
      <c r="AD2589" t="s">
        <v>319</v>
      </c>
      <c r="AE2589" t="str">
        <f t="shared" si="81"/>
        <v>SOL NASCENTE</v>
      </c>
      <c r="AG2589">
        <v>33</v>
      </c>
      <c r="AH2589">
        <v>8</v>
      </c>
      <c r="AI2589" t="s">
        <v>52</v>
      </c>
      <c r="AM2589">
        <v>0</v>
      </c>
      <c r="AP2589" t="s">
        <v>335</v>
      </c>
    </row>
    <row r="2590" spans="1:42" customFormat="1">
      <c r="A2590">
        <v>125196</v>
      </c>
      <c r="B2590">
        <v>153425</v>
      </c>
      <c r="C2590" t="s">
        <v>4037</v>
      </c>
      <c r="D2590" s="18">
        <v>1339</v>
      </c>
      <c r="E2590" s="13">
        <v>41743</v>
      </c>
      <c r="F2590" s="14">
        <v>0.43474537037037037</v>
      </c>
      <c r="G2590" s="18">
        <v>0</v>
      </c>
      <c r="H2590">
        <v>0</v>
      </c>
      <c r="I2590" s="21">
        <f t="shared" si="80"/>
        <v>-3361378.0089999908</v>
      </c>
      <c r="L2590">
        <v>153425</v>
      </c>
      <c r="N2590">
        <v>14</v>
      </c>
      <c r="O2590" t="s">
        <v>144</v>
      </c>
      <c r="P2590">
        <v>1</v>
      </c>
      <c r="R2590">
        <v>2</v>
      </c>
      <c r="S2590" s="13">
        <v>41744</v>
      </c>
      <c r="T2590" s="13">
        <v>41744</v>
      </c>
      <c r="U2590">
        <v>18257</v>
      </c>
      <c r="V2590">
        <v>20140414</v>
      </c>
      <c r="W2590">
        <v>2014</v>
      </c>
      <c r="X2590">
        <v>14</v>
      </c>
      <c r="AC2590" t="s">
        <v>48</v>
      </c>
      <c r="AD2590" t="s">
        <v>319</v>
      </c>
      <c r="AE2590" t="str">
        <f t="shared" si="81"/>
        <v>COLÉGIO OLIMPO GOIÂNIA</v>
      </c>
      <c r="AG2590">
        <v>12</v>
      </c>
      <c r="AH2590">
        <v>4</v>
      </c>
      <c r="AI2590" t="s">
        <v>78</v>
      </c>
      <c r="AM2590">
        <v>0</v>
      </c>
      <c r="AP2590" t="s">
        <v>355</v>
      </c>
    </row>
    <row r="2591" spans="1:42" customFormat="1">
      <c r="A2591">
        <v>125197</v>
      </c>
      <c r="B2591">
        <v>153426</v>
      </c>
      <c r="C2591" t="s">
        <v>4038</v>
      </c>
      <c r="D2591" s="18">
        <v>1339</v>
      </c>
      <c r="E2591" s="13">
        <v>41743</v>
      </c>
      <c r="F2591" s="14">
        <v>0.43474537037037037</v>
      </c>
      <c r="G2591" s="18">
        <v>0</v>
      </c>
      <c r="H2591">
        <v>0</v>
      </c>
      <c r="I2591" s="21">
        <f t="shared" si="80"/>
        <v>-3360039.0089999908</v>
      </c>
      <c r="L2591">
        <v>153426</v>
      </c>
      <c r="N2591">
        <v>14</v>
      </c>
      <c r="O2591" t="s">
        <v>144</v>
      </c>
      <c r="P2591">
        <v>1</v>
      </c>
      <c r="R2591">
        <v>2</v>
      </c>
      <c r="S2591" s="13">
        <v>41744</v>
      </c>
      <c r="T2591" s="13">
        <v>41744</v>
      </c>
      <c r="U2591">
        <v>18258</v>
      </c>
      <c r="V2591">
        <v>20140414</v>
      </c>
      <c r="W2591">
        <v>2014</v>
      </c>
      <c r="X2591">
        <v>14</v>
      </c>
      <c r="AC2591" t="s">
        <v>48</v>
      </c>
      <c r="AD2591" t="s">
        <v>319</v>
      </c>
      <c r="AE2591" t="str">
        <f t="shared" si="81"/>
        <v>COLÉGIO OLIMPO GOIÂNIA</v>
      </c>
      <c r="AG2591">
        <v>12</v>
      </c>
      <c r="AH2591">
        <v>4</v>
      </c>
      <c r="AI2591" t="s">
        <v>78</v>
      </c>
      <c r="AM2591">
        <v>0</v>
      </c>
      <c r="AP2591" t="s">
        <v>355</v>
      </c>
    </row>
    <row r="2592" spans="1:42" customFormat="1">
      <c r="A2592">
        <v>125195</v>
      </c>
      <c r="B2592">
        <v>145787</v>
      </c>
      <c r="C2592" t="s">
        <v>4039</v>
      </c>
      <c r="D2592" s="18">
        <v>1492</v>
      </c>
      <c r="E2592" s="13">
        <v>41743</v>
      </c>
      <c r="F2592" s="14">
        <v>0.43474537037037037</v>
      </c>
      <c r="G2592" s="18">
        <v>0</v>
      </c>
      <c r="H2592">
        <v>0</v>
      </c>
      <c r="I2592" s="21">
        <f t="shared" si="80"/>
        <v>-3358547.0089999908</v>
      </c>
      <c r="L2592">
        <v>145787</v>
      </c>
      <c r="N2592">
        <v>14</v>
      </c>
      <c r="O2592" t="s">
        <v>144</v>
      </c>
      <c r="P2592">
        <v>1</v>
      </c>
      <c r="R2592">
        <v>2</v>
      </c>
      <c r="S2592" s="13">
        <v>41744</v>
      </c>
      <c r="T2592" s="13">
        <v>41744</v>
      </c>
      <c r="U2592">
        <v>18256</v>
      </c>
      <c r="V2592">
        <v>20140414</v>
      </c>
      <c r="W2592">
        <v>2014</v>
      </c>
      <c r="X2592">
        <v>14</v>
      </c>
      <c r="AC2592" t="s">
        <v>48</v>
      </c>
      <c r="AD2592" t="s">
        <v>319</v>
      </c>
      <c r="AE2592" t="str">
        <f t="shared" si="81"/>
        <v>COLÉGIO OLIMPO GOIÂNIA</v>
      </c>
      <c r="AG2592">
        <v>12</v>
      </c>
      <c r="AH2592">
        <v>4</v>
      </c>
      <c r="AI2592" t="s">
        <v>78</v>
      </c>
      <c r="AM2592">
        <v>0</v>
      </c>
      <c r="AP2592" t="s">
        <v>355</v>
      </c>
    </row>
    <row r="2593" spans="1:42" customFormat="1">
      <c r="A2593">
        <v>134559</v>
      </c>
      <c r="B2593" t="s">
        <v>4040</v>
      </c>
      <c r="C2593" t="s">
        <v>4041</v>
      </c>
      <c r="D2593" s="18">
        <v>0</v>
      </c>
      <c r="E2593" s="13">
        <v>41743</v>
      </c>
      <c r="F2593" s="14">
        <v>0.43915509259259261</v>
      </c>
      <c r="G2593" s="18">
        <v>239.6</v>
      </c>
      <c r="H2593">
        <v>0</v>
      </c>
      <c r="I2593" s="21">
        <f t="shared" si="80"/>
        <v>-3358786.6089999909</v>
      </c>
      <c r="M2593">
        <v>48384</v>
      </c>
      <c r="N2593">
        <v>24</v>
      </c>
      <c r="O2593" t="s">
        <v>68</v>
      </c>
      <c r="P2593">
        <v>2</v>
      </c>
      <c r="R2593">
        <v>175</v>
      </c>
      <c r="S2593" s="13">
        <v>41785</v>
      </c>
      <c r="T2593" s="13">
        <v>41785</v>
      </c>
      <c r="W2593">
        <v>2014</v>
      </c>
      <c r="X2593">
        <v>24</v>
      </c>
      <c r="AC2593" t="s">
        <v>145</v>
      </c>
      <c r="AD2593" t="s">
        <v>319</v>
      </c>
      <c r="AE2593" t="str">
        <f t="shared" si="81"/>
        <v>COLÉGIO OLIMPO GOIÂNIA</v>
      </c>
      <c r="AG2593">
        <v>12</v>
      </c>
      <c r="AH2593">
        <v>9</v>
      </c>
      <c r="AI2593" t="s">
        <v>54</v>
      </c>
      <c r="AK2593">
        <v>0</v>
      </c>
      <c r="AM2593">
        <v>0</v>
      </c>
      <c r="AP2593" t="s">
        <v>355</v>
      </c>
    </row>
    <row r="2594" spans="1:42" customFormat="1">
      <c r="A2594">
        <v>132227</v>
      </c>
      <c r="B2594" t="s">
        <v>4042</v>
      </c>
      <c r="C2594" t="s">
        <v>4043</v>
      </c>
      <c r="D2594" s="18">
        <v>0</v>
      </c>
      <c r="E2594" s="13">
        <v>41743</v>
      </c>
      <c r="F2594" s="14">
        <v>0.44040509259259258</v>
      </c>
      <c r="G2594" s="18">
        <v>1252.44</v>
      </c>
      <c r="H2594">
        <v>0</v>
      </c>
      <c r="I2594" s="21">
        <f t="shared" si="80"/>
        <v>-3360039.0489999908</v>
      </c>
      <c r="M2594">
        <v>50184</v>
      </c>
      <c r="N2594">
        <v>7</v>
      </c>
      <c r="O2594" t="s">
        <v>44</v>
      </c>
      <c r="P2594">
        <v>1</v>
      </c>
      <c r="R2594">
        <v>877</v>
      </c>
      <c r="S2594" s="13">
        <v>41779</v>
      </c>
      <c r="T2594" s="13">
        <v>41779</v>
      </c>
      <c r="W2594">
        <v>2014</v>
      </c>
      <c r="X2594">
        <v>7</v>
      </c>
      <c r="AC2594" t="s">
        <v>133</v>
      </c>
      <c r="AD2594" t="s">
        <v>319</v>
      </c>
      <c r="AE2594" t="str">
        <f t="shared" si="81"/>
        <v>SOL NASCENTE</v>
      </c>
      <c r="AG2594">
        <v>52</v>
      </c>
      <c r="AH2594">
        <v>2</v>
      </c>
      <c r="AI2594" t="s">
        <v>49</v>
      </c>
      <c r="AK2594">
        <v>0</v>
      </c>
      <c r="AM2594">
        <v>0</v>
      </c>
      <c r="AP2594" t="s">
        <v>327</v>
      </c>
    </row>
    <row r="2595" spans="1:42" customFormat="1">
      <c r="A2595">
        <v>132228</v>
      </c>
      <c r="B2595" t="s">
        <v>4044</v>
      </c>
      <c r="C2595" t="s">
        <v>4045</v>
      </c>
      <c r="D2595" s="18">
        <v>0</v>
      </c>
      <c r="E2595" s="13">
        <v>41743</v>
      </c>
      <c r="F2595" s="14">
        <v>0.4407638888888889</v>
      </c>
      <c r="G2595" s="18">
        <v>400</v>
      </c>
      <c r="H2595">
        <v>0</v>
      </c>
      <c r="I2595" s="21">
        <f t="shared" si="80"/>
        <v>-3360439.0489999908</v>
      </c>
      <c r="M2595">
        <v>46318</v>
      </c>
      <c r="N2595">
        <v>7</v>
      </c>
      <c r="O2595" t="s">
        <v>44</v>
      </c>
      <c r="P2595">
        <v>1</v>
      </c>
      <c r="R2595">
        <v>1450</v>
      </c>
      <c r="S2595" s="13">
        <v>41779</v>
      </c>
      <c r="T2595" s="13">
        <v>41779</v>
      </c>
      <c r="W2595">
        <v>2014</v>
      </c>
      <c r="X2595">
        <v>7</v>
      </c>
      <c r="AC2595" t="s">
        <v>65</v>
      </c>
      <c r="AD2595" t="s">
        <v>320</v>
      </c>
      <c r="AE2595" t="str">
        <f t="shared" si="81"/>
        <v>COLÉGIO OLIMPO GOIÂNIA</v>
      </c>
      <c r="AG2595">
        <v>52</v>
      </c>
      <c r="AH2595">
        <v>2</v>
      </c>
      <c r="AI2595" t="s">
        <v>49</v>
      </c>
      <c r="AK2595">
        <v>0</v>
      </c>
      <c r="AM2595">
        <v>0</v>
      </c>
      <c r="AP2595" t="s">
        <v>327</v>
      </c>
    </row>
    <row r="2596" spans="1:42" customFormat="1">
      <c r="A2596">
        <v>132229</v>
      </c>
      <c r="B2596" t="s">
        <v>4046</v>
      </c>
      <c r="C2596" t="s">
        <v>4047</v>
      </c>
      <c r="D2596" s="18">
        <v>0</v>
      </c>
      <c r="E2596" s="13">
        <v>41743</v>
      </c>
      <c r="F2596" s="14">
        <v>0.44090277777777781</v>
      </c>
      <c r="G2596" s="18">
        <v>10000</v>
      </c>
      <c r="H2596">
        <v>0</v>
      </c>
      <c r="I2596" s="21">
        <f t="shared" si="80"/>
        <v>-3370439.0489999908</v>
      </c>
      <c r="M2596">
        <v>46257</v>
      </c>
      <c r="N2596">
        <v>7</v>
      </c>
      <c r="O2596" t="s">
        <v>44</v>
      </c>
      <c r="P2596">
        <v>1</v>
      </c>
      <c r="R2596">
        <v>1530</v>
      </c>
      <c r="S2596" s="13">
        <v>41779</v>
      </c>
      <c r="T2596" s="13">
        <v>41779</v>
      </c>
      <c r="W2596">
        <v>2014</v>
      </c>
      <c r="X2596">
        <v>7</v>
      </c>
      <c r="AC2596" t="s">
        <v>84</v>
      </c>
      <c r="AD2596" t="s">
        <v>319</v>
      </c>
      <c r="AE2596" t="str">
        <f t="shared" si="81"/>
        <v>COLÉGIO OLIMPO UBERLÂNDIA</v>
      </c>
      <c r="AG2596">
        <v>52</v>
      </c>
      <c r="AH2596">
        <v>2</v>
      </c>
      <c r="AI2596" t="s">
        <v>49</v>
      </c>
      <c r="AK2596">
        <v>0</v>
      </c>
      <c r="AM2596">
        <v>0</v>
      </c>
      <c r="AP2596" t="s">
        <v>327</v>
      </c>
    </row>
    <row r="2597" spans="1:42" customFormat="1">
      <c r="A2597">
        <v>245766</v>
      </c>
      <c r="B2597">
        <v>169350</v>
      </c>
      <c r="C2597" t="s">
        <v>4048</v>
      </c>
      <c r="D2597" s="18">
        <v>1284</v>
      </c>
      <c r="E2597" s="13">
        <v>41743</v>
      </c>
      <c r="F2597" s="14">
        <v>0.44239583333333332</v>
      </c>
      <c r="G2597" s="18">
        <v>0</v>
      </c>
      <c r="H2597">
        <v>0</v>
      </c>
      <c r="I2597" s="21">
        <f t="shared" si="80"/>
        <v>-3369155.0489999908</v>
      </c>
      <c r="L2597">
        <v>169350</v>
      </c>
      <c r="N2597">
        <v>60</v>
      </c>
      <c r="O2597" t="s">
        <v>60</v>
      </c>
      <c r="P2597">
        <v>2</v>
      </c>
      <c r="R2597">
        <v>6</v>
      </c>
      <c r="S2597" s="13">
        <v>42066</v>
      </c>
      <c r="T2597" s="13">
        <v>42066</v>
      </c>
      <c r="W2597">
        <v>2014</v>
      </c>
      <c r="X2597">
        <v>60</v>
      </c>
      <c r="AC2597" t="s">
        <v>45</v>
      </c>
      <c r="AD2597" t="s">
        <v>319</v>
      </c>
      <c r="AE2597" t="str">
        <f t="shared" si="81"/>
        <v>COLÉGIO OLIMPO GOIÂNIA</v>
      </c>
      <c r="AG2597">
        <v>53</v>
      </c>
      <c r="AH2597">
        <v>11</v>
      </c>
      <c r="AI2597" t="s">
        <v>46</v>
      </c>
      <c r="AK2597">
        <v>0</v>
      </c>
      <c r="AM2597">
        <v>0</v>
      </c>
      <c r="AP2597" t="s">
        <v>148</v>
      </c>
    </row>
    <row r="2598" spans="1:42" customFormat="1">
      <c r="A2598">
        <v>245767</v>
      </c>
      <c r="B2598">
        <v>169386</v>
      </c>
      <c r="C2598" t="s">
        <v>4049</v>
      </c>
      <c r="D2598" s="18">
        <v>1284</v>
      </c>
      <c r="E2598" s="13">
        <v>41743</v>
      </c>
      <c r="F2598" s="14">
        <v>0.44302083333333336</v>
      </c>
      <c r="G2598" s="18">
        <v>0</v>
      </c>
      <c r="H2598">
        <v>0</v>
      </c>
      <c r="I2598" s="21">
        <f t="shared" si="80"/>
        <v>-3367871.0489999908</v>
      </c>
      <c r="L2598">
        <v>169386</v>
      </c>
      <c r="N2598">
        <v>60</v>
      </c>
      <c r="O2598" t="s">
        <v>60</v>
      </c>
      <c r="P2598">
        <v>2</v>
      </c>
      <c r="R2598">
        <v>6</v>
      </c>
      <c r="S2598" s="13">
        <v>42066</v>
      </c>
      <c r="T2598" s="13">
        <v>42066</v>
      </c>
      <c r="W2598">
        <v>2014</v>
      </c>
      <c r="X2598">
        <v>60</v>
      </c>
      <c r="AC2598" t="s">
        <v>45</v>
      </c>
      <c r="AD2598" t="s">
        <v>319</v>
      </c>
      <c r="AE2598" t="str">
        <f t="shared" si="81"/>
        <v>COLÉGIO OLIMPO GOIÂNIA</v>
      </c>
      <c r="AG2598">
        <v>53</v>
      </c>
      <c r="AH2598">
        <v>11</v>
      </c>
      <c r="AI2598" t="s">
        <v>46</v>
      </c>
      <c r="AK2598">
        <v>0</v>
      </c>
      <c r="AM2598">
        <v>0</v>
      </c>
      <c r="AP2598" t="s">
        <v>148</v>
      </c>
    </row>
    <row r="2599" spans="1:42" customFormat="1">
      <c r="A2599">
        <v>125278</v>
      </c>
      <c r="B2599" t="s">
        <v>4050</v>
      </c>
      <c r="C2599" t="s">
        <v>4051</v>
      </c>
      <c r="D2599" s="18">
        <v>0</v>
      </c>
      <c r="E2599" s="13">
        <v>41743</v>
      </c>
      <c r="F2599" s="14">
        <v>0.44454861111111116</v>
      </c>
      <c r="G2599" s="18">
        <v>3.8</v>
      </c>
      <c r="H2599">
        <v>0</v>
      </c>
      <c r="I2599" s="21">
        <f t="shared" si="80"/>
        <v>-3367874.8489999906</v>
      </c>
      <c r="M2599">
        <v>48462</v>
      </c>
      <c r="N2599">
        <v>24</v>
      </c>
      <c r="O2599" t="s">
        <v>68</v>
      </c>
      <c r="P2599">
        <v>1</v>
      </c>
      <c r="R2599">
        <v>554</v>
      </c>
      <c r="S2599" s="13">
        <v>41746</v>
      </c>
      <c r="T2599" s="13">
        <v>41746</v>
      </c>
      <c r="W2599">
        <v>2014</v>
      </c>
      <c r="X2599">
        <v>24</v>
      </c>
      <c r="AC2599" t="s">
        <v>128</v>
      </c>
      <c r="AD2599" t="s">
        <v>319</v>
      </c>
      <c r="AE2599" t="str">
        <f t="shared" si="81"/>
        <v>COLÉGIO OLIMPO GOIÂNIA</v>
      </c>
      <c r="AG2599">
        <v>56</v>
      </c>
      <c r="AH2599">
        <v>1</v>
      </c>
      <c r="AI2599" t="s">
        <v>58</v>
      </c>
      <c r="AK2599">
        <v>0</v>
      </c>
      <c r="AM2599">
        <v>0</v>
      </c>
      <c r="AP2599" t="s">
        <v>59</v>
      </c>
    </row>
    <row r="2600" spans="1:42" customFormat="1">
      <c r="A2600">
        <v>132237</v>
      </c>
      <c r="B2600" t="s">
        <v>4052</v>
      </c>
      <c r="C2600" t="s">
        <v>4053</v>
      </c>
      <c r="D2600" s="18">
        <v>0</v>
      </c>
      <c r="E2600" s="13">
        <v>41743</v>
      </c>
      <c r="F2600" s="14">
        <v>0.45210648148148147</v>
      </c>
      <c r="G2600" s="18">
        <v>500</v>
      </c>
      <c r="H2600">
        <v>0</v>
      </c>
      <c r="I2600" s="21">
        <f t="shared" si="80"/>
        <v>-3368374.8489999906</v>
      </c>
      <c r="M2600">
        <v>50181</v>
      </c>
      <c r="N2600">
        <v>7</v>
      </c>
      <c r="O2600" t="s">
        <v>44</v>
      </c>
      <c r="P2600">
        <v>1</v>
      </c>
      <c r="R2600">
        <v>877</v>
      </c>
      <c r="S2600" s="13">
        <v>41779</v>
      </c>
      <c r="T2600" s="13">
        <v>41779</v>
      </c>
      <c r="W2600">
        <v>2014</v>
      </c>
      <c r="X2600">
        <v>7</v>
      </c>
      <c r="AC2600" t="s">
        <v>133</v>
      </c>
      <c r="AD2600" t="s">
        <v>319</v>
      </c>
      <c r="AE2600" t="str">
        <f t="shared" si="81"/>
        <v>SOL NASCENTE</v>
      </c>
      <c r="AG2600">
        <v>52</v>
      </c>
      <c r="AH2600">
        <v>2</v>
      </c>
      <c r="AI2600" t="s">
        <v>49</v>
      </c>
      <c r="AK2600">
        <v>0</v>
      </c>
      <c r="AM2600">
        <v>0</v>
      </c>
      <c r="AP2600" t="s">
        <v>327</v>
      </c>
    </row>
    <row r="2601" spans="1:42" customFormat="1">
      <c r="A2601">
        <v>132238</v>
      </c>
      <c r="B2601" t="s">
        <v>4054</v>
      </c>
      <c r="C2601" t="s">
        <v>4055</v>
      </c>
      <c r="D2601" s="18">
        <v>0</v>
      </c>
      <c r="E2601" s="13">
        <v>41743</v>
      </c>
      <c r="F2601" s="14">
        <v>0.45224537037037038</v>
      </c>
      <c r="G2601" s="18">
        <v>500</v>
      </c>
      <c r="H2601">
        <v>0</v>
      </c>
      <c r="I2601" s="21">
        <f t="shared" si="80"/>
        <v>-3368874.8489999906</v>
      </c>
      <c r="M2601">
        <v>50182</v>
      </c>
      <c r="N2601">
        <v>7</v>
      </c>
      <c r="O2601" t="s">
        <v>44</v>
      </c>
      <c r="P2601">
        <v>1</v>
      </c>
      <c r="R2601">
        <v>877</v>
      </c>
      <c r="S2601" s="13">
        <v>41779</v>
      </c>
      <c r="T2601" s="13">
        <v>41779</v>
      </c>
      <c r="W2601">
        <v>2014</v>
      </c>
      <c r="X2601">
        <v>7</v>
      </c>
      <c r="AC2601" t="s">
        <v>133</v>
      </c>
      <c r="AD2601" t="s">
        <v>319</v>
      </c>
      <c r="AE2601" t="str">
        <f t="shared" si="81"/>
        <v>SOL NASCENTE</v>
      </c>
      <c r="AG2601">
        <v>52</v>
      </c>
      <c r="AH2601">
        <v>2</v>
      </c>
      <c r="AI2601" t="s">
        <v>49</v>
      </c>
      <c r="AK2601">
        <v>0</v>
      </c>
      <c r="AM2601">
        <v>0</v>
      </c>
      <c r="AP2601" t="s">
        <v>327</v>
      </c>
    </row>
    <row r="2602" spans="1:42" customFormat="1">
      <c r="A2602">
        <v>132239</v>
      </c>
      <c r="B2602" t="s">
        <v>4056</v>
      </c>
      <c r="C2602" t="s">
        <v>4057</v>
      </c>
      <c r="D2602" s="18">
        <v>0</v>
      </c>
      <c r="E2602" s="13">
        <v>41743</v>
      </c>
      <c r="F2602" s="14">
        <v>0.45244212962962965</v>
      </c>
      <c r="G2602" s="18">
        <v>451.81</v>
      </c>
      <c r="H2602">
        <v>0</v>
      </c>
      <c r="I2602" s="21">
        <f t="shared" si="80"/>
        <v>-3369326.6589999907</v>
      </c>
      <c r="M2602">
        <v>50172</v>
      </c>
      <c r="N2602">
        <v>7</v>
      </c>
      <c r="O2602" t="s">
        <v>44</v>
      </c>
      <c r="P2602">
        <v>1</v>
      </c>
      <c r="R2602">
        <v>877</v>
      </c>
      <c r="S2602" s="13">
        <v>41779</v>
      </c>
      <c r="T2602" s="13">
        <v>41779</v>
      </c>
      <c r="W2602">
        <v>2014</v>
      </c>
      <c r="X2602">
        <v>7</v>
      </c>
      <c r="AC2602" t="s">
        <v>133</v>
      </c>
      <c r="AD2602" t="s">
        <v>319</v>
      </c>
      <c r="AE2602" t="str">
        <f t="shared" si="81"/>
        <v>SOL NASCENTE</v>
      </c>
      <c r="AG2602">
        <v>52</v>
      </c>
      <c r="AH2602">
        <v>2</v>
      </c>
      <c r="AI2602" t="s">
        <v>49</v>
      </c>
      <c r="AK2602">
        <v>0</v>
      </c>
      <c r="AM2602">
        <v>0</v>
      </c>
      <c r="AP2602" t="s">
        <v>327</v>
      </c>
    </row>
    <row r="2603" spans="1:42" customFormat="1">
      <c r="A2603">
        <v>132240</v>
      </c>
      <c r="B2603" t="s">
        <v>4058</v>
      </c>
      <c r="C2603" t="s">
        <v>4059</v>
      </c>
      <c r="D2603" s="18">
        <v>0</v>
      </c>
      <c r="E2603" s="13">
        <v>41743</v>
      </c>
      <c r="F2603" s="14">
        <v>0.45271990740740736</v>
      </c>
      <c r="G2603" s="18">
        <v>903.6</v>
      </c>
      <c r="H2603">
        <v>0</v>
      </c>
      <c r="I2603" s="21">
        <f t="shared" si="80"/>
        <v>-3370230.2589999908</v>
      </c>
      <c r="M2603">
        <v>50171</v>
      </c>
      <c r="N2603">
        <v>7</v>
      </c>
      <c r="O2603" t="s">
        <v>44</v>
      </c>
      <c r="P2603">
        <v>1</v>
      </c>
      <c r="R2603">
        <v>877</v>
      </c>
      <c r="S2603" s="13">
        <v>41779</v>
      </c>
      <c r="T2603" s="13">
        <v>41779</v>
      </c>
      <c r="W2603">
        <v>2014</v>
      </c>
      <c r="X2603">
        <v>7</v>
      </c>
      <c r="AC2603" t="s">
        <v>133</v>
      </c>
      <c r="AD2603" t="s">
        <v>319</v>
      </c>
      <c r="AE2603" t="str">
        <f t="shared" si="81"/>
        <v>SOL NASCENTE</v>
      </c>
      <c r="AG2603">
        <v>52</v>
      </c>
      <c r="AH2603">
        <v>2</v>
      </c>
      <c r="AI2603" t="s">
        <v>49</v>
      </c>
      <c r="AK2603">
        <v>0</v>
      </c>
      <c r="AM2603">
        <v>0</v>
      </c>
      <c r="AP2603" t="s">
        <v>327</v>
      </c>
    </row>
    <row r="2604" spans="1:42" customFormat="1">
      <c r="A2604">
        <v>132241</v>
      </c>
      <c r="B2604" t="s">
        <v>4060</v>
      </c>
      <c r="C2604" t="s">
        <v>4061</v>
      </c>
      <c r="D2604" s="18">
        <v>0</v>
      </c>
      <c r="E2604" s="13">
        <v>41743</v>
      </c>
      <c r="F2604" s="14">
        <v>0.45303240740740741</v>
      </c>
      <c r="G2604" s="18">
        <v>1200</v>
      </c>
      <c r="H2604">
        <v>0</v>
      </c>
      <c r="I2604" s="21">
        <f t="shared" si="80"/>
        <v>-3371430.2589999908</v>
      </c>
      <c r="M2604">
        <v>45555</v>
      </c>
      <c r="N2604">
        <v>7</v>
      </c>
      <c r="O2604" t="s">
        <v>44</v>
      </c>
      <c r="P2604">
        <v>1</v>
      </c>
      <c r="R2604">
        <v>1450</v>
      </c>
      <c r="S2604" s="13">
        <v>41779</v>
      </c>
      <c r="T2604" s="13">
        <v>41779</v>
      </c>
      <c r="W2604">
        <v>2014</v>
      </c>
      <c r="X2604">
        <v>7</v>
      </c>
      <c r="AC2604" t="s">
        <v>65</v>
      </c>
      <c r="AD2604" t="s">
        <v>320</v>
      </c>
      <c r="AE2604" t="str">
        <f t="shared" si="81"/>
        <v>COLÉGIO OLIMPO GOIÂNIA</v>
      </c>
      <c r="AG2604">
        <v>52</v>
      </c>
      <c r="AH2604">
        <v>2</v>
      </c>
      <c r="AI2604" t="s">
        <v>49</v>
      </c>
      <c r="AK2604">
        <v>0</v>
      </c>
      <c r="AM2604">
        <v>0</v>
      </c>
      <c r="AP2604" t="s">
        <v>327</v>
      </c>
    </row>
    <row r="2605" spans="1:42" customFormat="1">
      <c r="A2605">
        <v>132242</v>
      </c>
      <c r="B2605" t="s">
        <v>4062</v>
      </c>
      <c r="C2605" t="s">
        <v>4063</v>
      </c>
      <c r="D2605" s="18">
        <v>0</v>
      </c>
      <c r="E2605" s="13">
        <v>41743</v>
      </c>
      <c r="F2605" s="14">
        <v>0.45328703703703704</v>
      </c>
      <c r="G2605" s="18">
        <v>767</v>
      </c>
      <c r="H2605">
        <v>0</v>
      </c>
      <c r="I2605" s="21">
        <f t="shared" si="80"/>
        <v>-3372197.2589999908</v>
      </c>
      <c r="M2605">
        <v>48513</v>
      </c>
      <c r="N2605">
        <v>7</v>
      </c>
      <c r="O2605" t="s">
        <v>44</v>
      </c>
      <c r="P2605">
        <v>1</v>
      </c>
      <c r="R2605">
        <v>1519</v>
      </c>
      <c r="S2605" s="13">
        <v>41779</v>
      </c>
      <c r="T2605" s="13">
        <v>41779</v>
      </c>
      <c r="W2605">
        <v>2014</v>
      </c>
      <c r="X2605">
        <v>7</v>
      </c>
      <c r="AC2605" t="s">
        <v>182</v>
      </c>
      <c r="AD2605" t="s">
        <v>319</v>
      </c>
      <c r="AE2605" t="str">
        <f t="shared" si="81"/>
        <v>COLÉGIO OLIMPO GOIÂNIA</v>
      </c>
      <c r="AG2605">
        <v>52</v>
      </c>
      <c r="AH2605">
        <v>2</v>
      </c>
      <c r="AI2605" t="s">
        <v>49</v>
      </c>
      <c r="AK2605">
        <v>0</v>
      </c>
      <c r="AM2605">
        <v>0</v>
      </c>
      <c r="AP2605" t="s">
        <v>327</v>
      </c>
    </row>
    <row r="2606" spans="1:42" customFormat="1">
      <c r="A2606">
        <v>125593</v>
      </c>
      <c r="B2606" t="s">
        <v>4064</v>
      </c>
      <c r="C2606" t="s">
        <v>4064</v>
      </c>
      <c r="D2606" s="18">
        <v>32</v>
      </c>
      <c r="E2606" s="13">
        <v>41743</v>
      </c>
      <c r="F2606" s="14">
        <v>0.4533449074074074</v>
      </c>
      <c r="G2606" s="18">
        <v>0</v>
      </c>
      <c r="H2606">
        <v>0</v>
      </c>
      <c r="I2606" s="21">
        <f t="shared" si="80"/>
        <v>-3372165.2589999908</v>
      </c>
      <c r="N2606">
        <v>24</v>
      </c>
      <c r="O2606" t="s">
        <v>68</v>
      </c>
      <c r="P2606">
        <v>1</v>
      </c>
      <c r="R2606">
        <v>59</v>
      </c>
      <c r="S2606" s="13">
        <v>41751</v>
      </c>
      <c r="T2606" s="13">
        <v>41751</v>
      </c>
      <c r="W2606">
        <v>2014</v>
      </c>
      <c r="X2606">
        <v>24</v>
      </c>
      <c r="AC2606" t="s">
        <v>2571</v>
      </c>
      <c r="AD2606" t="s">
        <v>319</v>
      </c>
      <c r="AE2606" t="str">
        <f t="shared" si="81"/>
        <v>COLÉGIO OLIMPO GOIÂNIA</v>
      </c>
      <c r="AG2606">
        <v>56</v>
      </c>
      <c r="AH2606">
        <v>1</v>
      </c>
      <c r="AI2606" t="s">
        <v>58</v>
      </c>
      <c r="AM2606">
        <v>0</v>
      </c>
      <c r="AP2606" t="s">
        <v>59</v>
      </c>
    </row>
    <row r="2607" spans="1:42" customFormat="1">
      <c r="A2607">
        <v>132243</v>
      </c>
      <c r="B2607" t="s">
        <v>4065</v>
      </c>
      <c r="C2607" t="s">
        <v>4066</v>
      </c>
      <c r="D2607" s="18">
        <v>0</v>
      </c>
      <c r="E2607" s="13">
        <v>41743</v>
      </c>
      <c r="F2607" s="14">
        <v>0.45348379629629632</v>
      </c>
      <c r="G2607" s="18">
        <v>2350</v>
      </c>
      <c r="H2607">
        <v>0</v>
      </c>
      <c r="I2607" s="21">
        <f t="shared" si="80"/>
        <v>-3374515.2589999908</v>
      </c>
      <c r="M2607">
        <v>50161</v>
      </c>
      <c r="N2607">
        <v>7</v>
      </c>
      <c r="O2607" t="s">
        <v>44</v>
      </c>
      <c r="P2607">
        <v>1</v>
      </c>
      <c r="R2607">
        <v>1414</v>
      </c>
      <c r="S2607" s="13">
        <v>41779</v>
      </c>
      <c r="T2607" s="13">
        <v>41779</v>
      </c>
      <c r="W2607">
        <v>2014</v>
      </c>
      <c r="X2607">
        <v>7</v>
      </c>
      <c r="AC2607" t="s">
        <v>79</v>
      </c>
      <c r="AD2607" t="s">
        <v>319</v>
      </c>
      <c r="AE2607" t="str">
        <f t="shared" si="81"/>
        <v>COLÉGIO OLIMPO GOIÂNIA</v>
      </c>
      <c r="AG2607">
        <v>52</v>
      </c>
      <c r="AH2607">
        <v>2</v>
      </c>
      <c r="AI2607" t="s">
        <v>49</v>
      </c>
      <c r="AK2607">
        <v>0</v>
      </c>
      <c r="AM2607">
        <v>0</v>
      </c>
      <c r="AP2607" t="s">
        <v>327</v>
      </c>
    </row>
    <row r="2608" spans="1:42" customFormat="1">
      <c r="A2608">
        <v>132244</v>
      </c>
      <c r="B2608" t="s">
        <v>4067</v>
      </c>
      <c r="C2608" t="s">
        <v>4068</v>
      </c>
      <c r="D2608" s="18">
        <v>0</v>
      </c>
      <c r="E2608" s="13">
        <v>41743</v>
      </c>
      <c r="F2608" s="14">
        <v>0.45362268518518517</v>
      </c>
      <c r="G2608" s="18">
        <v>630</v>
      </c>
      <c r="H2608">
        <v>0</v>
      </c>
      <c r="I2608" s="21">
        <f t="shared" si="80"/>
        <v>-3375145.2589999908</v>
      </c>
      <c r="M2608">
        <v>50216</v>
      </c>
      <c r="N2608">
        <v>7</v>
      </c>
      <c r="O2608" t="s">
        <v>44</v>
      </c>
      <c r="P2608">
        <v>1</v>
      </c>
      <c r="R2608">
        <v>1532</v>
      </c>
      <c r="S2608" s="13">
        <v>41779</v>
      </c>
      <c r="T2608" s="13">
        <v>41779</v>
      </c>
      <c r="W2608">
        <v>2014</v>
      </c>
      <c r="X2608">
        <v>7</v>
      </c>
      <c r="AC2608" t="s">
        <v>146</v>
      </c>
      <c r="AD2608" t="s">
        <v>319</v>
      </c>
      <c r="AE2608" t="str">
        <f t="shared" si="81"/>
        <v>COLÉGIO OLIMPO UBERLÂNDIA</v>
      </c>
      <c r="AG2608">
        <v>52</v>
      </c>
      <c r="AH2608">
        <v>2</v>
      </c>
      <c r="AI2608" t="s">
        <v>49</v>
      </c>
      <c r="AK2608">
        <v>0</v>
      </c>
      <c r="AM2608">
        <v>0</v>
      </c>
      <c r="AP2608" t="s">
        <v>327</v>
      </c>
    </row>
    <row r="2609" spans="1:42" customFormat="1">
      <c r="A2609">
        <v>132245</v>
      </c>
      <c r="B2609" t="s">
        <v>4069</v>
      </c>
      <c r="C2609" t="s">
        <v>4070</v>
      </c>
      <c r="D2609" s="18">
        <v>0</v>
      </c>
      <c r="E2609" s="13">
        <v>41743</v>
      </c>
      <c r="F2609" s="14">
        <v>0.4538773148148148</v>
      </c>
      <c r="G2609" s="18">
        <v>3465</v>
      </c>
      <c r="H2609">
        <v>0</v>
      </c>
      <c r="I2609" s="21">
        <f t="shared" si="80"/>
        <v>-3378610.2589999908</v>
      </c>
      <c r="M2609">
        <v>50219</v>
      </c>
      <c r="N2609">
        <v>7</v>
      </c>
      <c r="O2609" t="s">
        <v>44</v>
      </c>
      <c r="P2609">
        <v>1</v>
      </c>
      <c r="R2609">
        <v>1532</v>
      </c>
      <c r="S2609" s="13">
        <v>41779</v>
      </c>
      <c r="T2609" s="13">
        <v>41779</v>
      </c>
      <c r="W2609">
        <v>2014</v>
      </c>
      <c r="X2609">
        <v>7</v>
      </c>
      <c r="AC2609" t="s">
        <v>146</v>
      </c>
      <c r="AD2609" t="s">
        <v>319</v>
      </c>
      <c r="AE2609" t="str">
        <f t="shared" si="81"/>
        <v>COLÉGIO OLIMPO UBERLÂNDIA</v>
      </c>
      <c r="AG2609">
        <v>52</v>
      </c>
      <c r="AH2609">
        <v>2</v>
      </c>
      <c r="AI2609" t="s">
        <v>49</v>
      </c>
      <c r="AK2609">
        <v>0</v>
      </c>
      <c r="AM2609">
        <v>0</v>
      </c>
      <c r="AP2609" t="s">
        <v>327</v>
      </c>
    </row>
    <row r="2610" spans="1:42" customFormat="1">
      <c r="A2610">
        <v>132246</v>
      </c>
      <c r="B2610" t="s">
        <v>4071</v>
      </c>
      <c r="C2610" t="s">
        <v>4072</v>
      </c>
      <c r="D2610" s="18">
        <v>0</v>
      </c>
      <c r="E2610" s="13">
        <v>41743</v>
      </c>
      <c r="F2610" s="14">
        <v>0.45400462962962962</v>
      </c>
      <c r="G2610" s="18">
        <v>9872.64</v>
      </c>
      <c r="H2610">
        <v>0</v>
      </c>
      <c r="I2610" s="21">
        <f t="shared" si="80"/>
        <v>-3388482.8989999909</v>
      </c>
      <c r="M2610">
        <v>50722</v>
      </c>
      <c r="N2610">
        <v>7</v>
      </c>
      <c r="O2610" t="s">
        <v>44</v>
      </c>
      <c r="P2610">
        <v>1</v>
      </c>
      <c r="R2610">
        <v>566</v>
      </c>
      <c r="S2610" s="13">
        <v>41779</v>
      </c>
      <c r="T2610" s="13">
        <v>41779</v>
      </c>
      <c r="W2610">
        <v>2014</v>
      </c>
      <c r="X2610">
        <v>7</v>
      </c>
      <c r="AC2610" t="s">
        <v>72</v>
      </c>
      <c r="AD2610" t="s">
        <v>319</v>
      </c>
      <c r="AE2610" t="str">
        <f t="shared" si="81"/>
        <v>COLÉGIO OLIMPO GOIÂNIA</v>
      </c>
      <c r="AG2610">
        <v>52</v>
      </c>
      <c r="AH2610">
        <v>2</v>
      </c>
      <c r="AI2610" t="s">
        <v>49</v>
      </c>
      <c r="AK2610">
        <v>0</v>
      </c>
      <c r="AM2610">
        <v>0</v>
      </c>
      <c r="AP2610" t="s">
        <v>327</v>
      </c>
    </row>
    <row r="2611" spans="1:42" customFormat="1">
      <c r="A2611">
        <v>133151</v>
      </c>
      <c r="B2611" t="s">
        <v>4073</v>
      </c>
      <c r="C2611" t="s">
        <v>4074</v>
      </c>
      <c r="D2611" s="18">
        <v>0</v>
      </c>
      <c r="E2611" s="13">
        <v>41743</v>
      </c>
      <c r="F2611" s="14">
        <v>0.45445601851851852</v>
      </c>
      <c r="G2611" s="18">
        <v>7.4</v>
      </c>
      <c r="H2611">
        <v>0</v>
      </c>
      <c r="I2611" s="21">
        <f t="shared" si="80"/>
        <v>-3388490.2989999908</v>
      </c>
      <c r="M2611">
        <v>53092</v>
      </c>
      <c r="N2611">
        <v>7</v>
      </c>
      <c r="O2611" t="s">
        <v>44</v>
      </c>
      <c r="P2611">
        <v>1</v>
      </c>
      <c r="R2611">
        <v>575</v>
      </c>
      <c r="S2611" s="13">
        <v>41784</v>
      </c>
      <c r="T2611" s="13">
        <v>41784</v>
      </c>
      <c r="W2611">
        <v>2014</v>
      </c>
      <c r="X2611">
        <v>7</v>
      </c>
      <c r="AC2611" t="s">
        <v>61</v>
      </c>
      <c r="AD2611" t="s">
        <v>320</v>
      </c>
      <c r="AE2611" t="str">
        <f t="shared" si="81"/>
        <v>COLÉGIO OLIMPO GOIÂNIA</v>
      </c>
      <c r="AG2611">
        <v>26</v>
      </c>
      <c r="AH2611">
        <v>9</v>
      </c>
      <c r="AI2611" t="s">
        <v>54</v>
      </c>
      <c r="AK2611">
        <v>0</v>
      </c>
      <c r="AM2611">
        <v>0</v>
      </c>
      <c r="AP2611" t="s">
        <v>336</v>
      </c>
    </row>
    <row r="2612" spans="1:42" customFormat="1">
      <c r="A2612">
        <v>133152</v>
      </c>
      <c r="B2612" t="s">
        <v>4075</v>
      </c>
      <c r="C2612" t="s">
        <v>4076</v>
      </c>
      <c r="D2612" s="18">
        <v>0</v>
      </c>
      <c r="E2612" s="13">
        <v>41743</v>
      </c>
      <c r="F2612" s="14">
        <v>0.45445601851851852</v>
      </c>
      <c r="G2612" s="18">
        <v>7.4</v>
      </c>
      <c r="H2612">
        <v>0</v>
      </c>
      <c r="I2612" s="21">
        <f t="shared" si="80"/>
        <v>-3388497.6989999907</v>
      </c>
      <c r="M2612">
        <v>53093</v>
      </c>
      <c r="N2612">
        <v>7</v>
      </c>
      <c r="O2612" t="s">
        <v>44</v>
      </c>
      <c r="P2612">
        <v>1</v>
      </c>
      <c r="R2612">
        <v>575</v>
      </c>
      <c r="S2612" s="13">
        <v>41784</v>
      </c>
      <c r="T2612" s="13">
        <v>41784</v>
      </c>
      <c r="W2612">
        <v>2014</v>
      </c>
      <c r="X2612">
        <v>7</v>
      </c>
      <c r="AC2612" t="s">
        <v>61</v>
      </c>
      <c r="AD2612" t="s">
        <v>320</v>
      </c>
      <c r="AE2612" t="str">
        <f t="shared" si="81"/>
        <v>COLÉGIO OLIMPO GOIÂNIA</v>
      </c>
      <c r="AG2612">
        <v>26</v>
      </c>
      <c r="AH2612">
        <v>9</v>
      </c>
      <c r="AI2612" t="s">
        <v>54</v>
      </c>
      <c r="AK2612">
        <v>0</v>
      </c>
      <c r="AM2612">
        <v>0</v>
      </c>
      <c r="AP2612" t="s">
        <v>336</v>
      </c>
    </row>
    <row r="2613" spans="1:42" customFormat="1">
      <c r="A2613">
        <v>133153</v>
      </c>
      <c r="B2613" t="s">
        <v>4077</v>
      </c>
      <c r="C2613" t="s">
        <v>4078</v>
      </c>
      <c r="D2613" s="18">
        <v>0</v>
      </c>
      <c r="E2613" s="13">
        <v>41743</v>
      </c>
      <c r="F2613" s="14">
        <v>0.45445601851851852</v>
      </c>
      <c r="G2613" s="18">
        <v>2.19</v>
      </c>
      <c r="H2613">
        <v>0</v>
      </c>
      <c r="I2613" s="21">
        <f t="shared" si="80"/>
        <v>-3388499.8889999907</v>
      </c>
      <c r="M2613">
        <v>53094</v>
      </c>
      <c r="N2613">
        <v>7</v>
      </c>
      <c r="O2613" t="s">
        <v>44</v>
      </c>
      <c r="P2613">
        <v>1</v>
      </c>
      <c r="R2613">
        <v>575</v>
      </c>
      <c r="S2613" s="13">
        <v>41784</v>
      </c>
      <c r="T2613" s="13">
        <v>41784</v>
      </c>
      <c r="W2613">
        <v>2014</v>
      </c>
      <c r="X2613">
        <v>7</v>
      </c>
      <c r="AC2613" t="s">
        <v>61</v>
      </c>
      <c r="AD2613" t="s">
        <v>320</v>
      </c>
      <c r="AE2613" t="str">
        <f t="shared" si="81"/>
        <v>COLÉGIO OLIMPO GOIÂNIA</v>
      </c>
      <c r="AG2613">
        <v>26</v>
      </c>
      <c r="AH2613">
        <v>9</v>
      </c>
      <c r="AI2613" t="s">
        <v>54</v>
      </c>
      <c r="AK2613">
        <v>0</v>
      </c>
      <c r="AM2613">
        <v>0</v>
      </c>
      <c r="AP2613" t="s">
        <v>336</v>
      </c>
    </row>
    <row r="2614" spans="1:42" customFormat="1">
      <c r="A2614">
        <v>125283</v>
      </c>
      <c r="B2614" t="s">
        <v>4079</v>
      </c>
      <c r="C2614" t="s">
        <v>4080</v>
      </c>
      <c r="D2614" s="18">
        <v>0</v>
      </c>
      <c r="E2614" s="13">
        <v>41743</v>
      </c>
      <c r="F2614" s="14">
        <v>0.45454861111111106</v>
      </c>
      <c r="G2614" s="18">
        <v>6</v>
      </c>
      <c r="H2614">
        <v>0</v>
      </c>
      <c r="I2614" s="21">
        <f t="shared" si="80"/>
        <v>-3388505.8889999907</v>
      </c>
      <c r="M2614">
        <v>46432</v>
      </c>
      <c r="N2614">
        <v>24</v>
      </c>
      <c r="O2614" t="s">
        <v>68</v>
      </c>
      <c r="P2614">
        <v>1</v>
      </c>
      <c r="R2614">
        <v>1530</v>
      </c>
      <c r="S2614" s="13">
        <v>41746</v>
      </c>
      <c r="T2614" s="13">
        <v>41746</v>
      </c>
      <c r="W2614">
        <v>2014</v>
      </c>
      <c r="X2614">
        <v>24</v>
      </c>
      <c r="AC2614" t="s">
        <v>84</v>
      </c>
      <c r="AD2614" t="s">
        <v>319</v>
      </c>
      <c r="AE2614" t="str">
        <f t="shared" si="81"/>
        <v>COLÉGIO OLIMPO UBERLÂNDIA</v>
      </c>
      <c r="AG2614">
        <v>4</v>
      </c>
      <c r="AH2614">
        <v>9</v>
      </c>
      <c r="AI2614" t="s">
        <v>54</v>
      </c>
      <c r="AK2614">
        <v>0</v>
      </c>
      <c r="AM2614">
        <v>0</v>
      </c>
      <c r="AP2614" t="s">
        <v>418</v>
      </c>
    </row>
    <row r="2615" spans="1:42" customFormat="1">
      <c r="A2615">
        <v>125284</v>
      </c>
      <c r="B2615">
        <v>142446</v>
      </c>
      <c r="C2615" t="s">
        <v>4081</v>
      </c>
      <c r="D2615" s="18">
        <v>1385.58</v>
      </c>
      <c r="E2615" s="13">
        <v>41743</v>
      </c>
      <c r="F2615" s="14">
        <v>0.4548611111111111</v>
      </c>
      <c r="G2615" s="18">
        <v>0</v>
      </c>
      <c r="H2615">
        <v>0</v>
      </c>
      <c r="I2615" s="21">
        <f t="shared" si="80"/>
        <v>-3387120.3089999906</v>
      </c>
      <c r="L2615">
        <v>142446</v>
      </c>
      <c r="N2615">
        <v>8</v>
      </c>
      <c r="O2615" t="s">
        <v>63</v>
      </c>
      <c r="P2615">
        <v>1</v>
      </c>
      <c r="R2615">
        <v>2</v>
      </c>
      <c r="S2615" s="13">
        <v>41746</v>
      </c>
      <c r="T2615" s="13">
        <v>41746</v>
      </c>
      <c r="W2615">
        <v>2014</v>
      </c>
      <c r="X2615">
        <v>8</v>
      </c>
      <c r="AC2615" t="s">
        <v>48</v>
      </c>
      <c r="AD2615" t="s">
        <v>319</v>
      </c>
      <c r="AE2615" t="str">
        <f t="shared" si="81"/>
        <v>COLÉGIO OLIMPO GOIÂNIA</v>
      </c>
      <c r="AG2615">
        <v>4</v>
      </c>
      <c r="AH2615">
        <v>8</v>
      </c>
      <c r="AI2615" t="s">
        <v>52</v>
      </c>
      <c r="AK2615">
        <v>0</v>
      </c>
      <c r="AM2615">
        <v>0</v>
      </c>
      <c r="AP2615" t="s">
        <v>418</v>
      </c>
    </row>
    <row r="2616" spans="1:42" customFormat="1">
      <c r="A2616">
        <v>125285</v>
      </c>
      <c r="B2616">
        <v>142987</v>
      </c>
      <c r="C2616" t="s">
        <v>4082</v>
      </c>
      <c r="D2616" s="18">
        <v>1373.42</v>
      </c>
      <c r="E2616" s="13">
        <v>41743</v>
      </c>
      <c r="F2616" s="14">
        <v>0.45568287037037036</v>
      </c>
      <c r="G2616" s="18">
        <v>0</v>
      </c>
      <c r="H2616">
        <v>0</v>
      </c>
      <c r="I2616" s="21">
        <f t="shared" si="80"/>
        <v>-3385746.8889999907</v>
      </c>
      <c r="L2616">
        <v>142987</v>
      </c>
      <c r="N2616">
        <v>8</v>
      </c>
      <c r="O2616" t="s">
        <v>63</v>
      </c>
      <c r="P2616">
        <v>1</v>
      </c>
      <c r="R2616">
        <v>2</v>
      </c>
      <c r="S2616" s="13">
        <v>41746</v>
      </c>
      <c r="T2616" s="13">
        <v>41746</v>
      </c>
      <c r="W2616">
        <v>2014</v>
      </c>
      <c r="X2616">
        <v>8</v>
      </c>
      <c r="AC2616" t="s">
        <v>48</v>
      </c>
      <c r="AD2616" t="s">
        <v>319</v>
      </c>
      <c r="AE2616" t="str">
        <f t="shared" si="81"/>
        <v>COLÉGIO OLIMPO GOIÂNIA</v>
      </c>
      <c r="AG2616">
        <v>4</v>
      </c>
      <c r="AH2616">
        <v>8</v>
      </c>
      <c r="AI2616" t="s">
        <v>52</v>
      </c>
      <c r="AK2616">
        <v>0</v>
      </c>
      <c r="AM2616">
        <v>0</v>
      </c>
      <c r="AP2616" t="s">
        <v>418</v>
      </c>
    </row>
    <row r="2617" spans="1:42" customFormat="1">
      <c r="A2617">
        <v>125286</v>
      </c>
      <c r="B2617" t="s">
        <v>4083</v>
      </c>
      <c r="C2617" t="s">
        <v>4084</v>
      </c>
      <c r="D2617" s="18">
        <v>0</v>
      </c>
      <c r="E2617" s="13">
        <v>41743</v>
      </c>
      <c r="F2617" s="14">
        <v>0.45653935185185185</v>
      </c>
      <c r="G2617" s="18">
        <v>13</v>
      </c>
      <c r="H2617">
        <v>0</v>
      </c>
      <c r="I2617" s="21">
        <f t="shared" si="80"/>
        <v>-3385759.8889999907</v>
      </c>
      <c r="M2617">
        <v>46431</v>
      </c>
      <c r="N2617">
        <v>24</v>
      </c>
      <c r="O2617" t="s">
        <v>68</v>
      </c>
      <c r="P2617">
        <v>1</v>
      </c>
      <c r="R2617">
        <v>1530</v>
      </c>
      <c r="S2617" s="13">
        <v>41746</v>
      </c>
      <c r="T2617" s="13">
        <v>41746</v>
      </c>
      <c r="W2617">
        <v>2014</v>
      </c>
      <c r="X2617">
        <v>24</v>
      </c>
      <c r="AC2617" t="s">
        <v>84</v>
      </c>
      <c r="AD2617" t="s">
        <v>319</v>
      </c>
      <c r="AE2617" t="str">
        <f t="shared" si="81"/>
        <v>COLÉGIO OLIMPO UBERLÂNDIA</v>
      </c>
      <c r="AG2617">
        <v>4</v>
      </c>
      <c r="AH2617">
        <v>9</v>
      </c>
      <c r="AI2617" t="s">
        <v>54</v>
      </c>
      <c r="AK2617">
        <v>0</v>
      </c>
      <c r="AM2617">
        <v>0</v>
      </c>
      <c r="AP2617" t="s">
        <v>418</v>
      </c>
    </row>
    <row r="2618" spans="1:42" customFormat="1">
      <c r="A2618">
        <v>245880</v>
      </c>
      <c r="B2618">
        <v>169685</v>
      </c>
      <c r="C2618" t="s">
        <v>4085</v>
      </c>
      <c r="D2618" s="18">
        <v>1284</v>
      </c>
      <c r="E2618" s="13">
        <v>41743</v>
      </c>
      <c r="F2618" s="14">
        <v>0.45671296296296293</v>
      </c>
      <c r="G2618" s="18">
        <v>0</v>
      </c>
      <c r="H2618">
        <v>0</v>
      </c>
      <c r="I2618" s="21">
        <f t="shared" si="80"/>
        <v>-3384475.8889999907</v>
      </c>
      <c r="L2618">
        <v>169685</v>
      </c>
      <c r="N2618">
        <v>60</v>
      </c>
      <c r="O2618" t="s">
        <v>60</v>
      </c>
      <c r="P2618">
        <v>2</v>
      </c>
      <c r="R2618">
        <v>6</v>
      </c>
      <c r="S2618" s="13">
        <v>42066</v>
      </c>
      <c r="T2618" s="13">
        <v>42066</v>
      </c>
      <c r="W2618">
        <v>2014</v>
      </c>
      <c r="X2618">
        <v>60</v>
      </c>
      <c r="AC2618" t="s">
        <v>45</v>
      </c>
      <c r="AD2618" t="s">
        <v>319</v>
      </c>
      <c r="AE2618" t="str">
        <f t="shared" si="81"/>
        <v>COLÉGIO OLIMPO GOIÂNIA</v>
      </c>
      <c r="AG2618">
        <v>53</v>
      </c>
      <c r="AH2618">
        <v>11</v>
      </c>
      <c r="AI2618" t="s">
        <v>46</v>
      </c>
      <c r="AK2618">
        <v>0</v>
      </c>
      <c r="AM2618">
        <v>0</v>
      </c>
      <c r="AP2618" t="s">
        <v>148</v>
      </c>
    </row>
    <row r="2619" spans="1:42" customFormat="1">
      <c r="A2619">
        <v>245881</v>
      </c>
      <c r="B2619">
        <v>169845</v>
      </c>
      <c r="C2619" t="s">
        <v>4086</v>
      </c>
      <c r="D2619" s="18">
        <v>1219.8</v>
      </c>
      <c r="E2619" s="13">
        <v>41743</v>
      </c>
      <c r="F2619" s="14">
        <v>0.45708333333333334</v>
      </c>
      <c r="G2619" s="18">
        <v>0</v>
      </c>
      <c r="H2619">
        <v>0</v>
      </c>
      <c r="I2619" s="21">
        <f t="shared" si="80"/>
        <v>-3383256.0889999908</v>
      </c>
      <c r="L2619">
        <v>169845</v>
      </c>
      <c r="N2619">
        <v>60</v>
      </c>
      <c r="O2619" t="s">
        <v>60</v>
      </c>
      <c r="P2619">
        <v>2</v>
      </c>
      <c r="R2619">
        <v>6</v>
      </c>
      <c r="S2619" s="13">
        <v>42066</v>
      </c>
      <c r="T2619" s="13">
        <v>42066</v>
      </c>
      <c r="W2619">
        <v>2014</v>
      </c>
      <c r="X2619">
        <v>60</v>
      </c>
      <c r="AC2619" t="s">
        <v>45</v>
      </c>
      <c r="AD2619" t="s">
        <v>319</v>
      </c>
      <c r="AE2619" t="str">
        <f t="shared" si="81"/>
        <v>COLÉGIO OLIMPO GOIÂNIA</v>
      </c>
      <c r="AG2619">
        <v>53</v>
      </c>
      <c r="AH2619">
        <v>11</v>
      </c>
      <c r="AI2619" t="s">
        <v>46</v>
      </c>
      <c r="AK2619">
        <v>0</v>
      </c>
      <c r="AM2619">
        <v>0</v>
      </c>
      <c r="AP2619" t="s">
        <v>148</v>
      </c>
    </row>
    <row r="2620" spans="1:42" customFormat="1">
      <c r="A2620">
        <v>245883</v>
      </c>
      <c r="B2620">
        <v>169649</v>
      </c>
      <c r="C2620" t="s">
        <v>4087</v>
      </c>
      <c r="D2620" s="18">
        <v>1284</v>
      </c>
      <c r="E2620" s="13">
        <v>41743</v>
      </c>
      <c r="F2620" s="14">
        <v>0.45750000000000002</v>
      </c>
      <c r="G2620" s="18">
        <v>0</v>
      </c>
      <c r="H2620">
        <v>0</v>
      </c>
      <c r="I2620" s="21">
        <f t="shared" si="80"/>
        <v>-3381972.0889999908</v>
      </c>
      <c r="L2620">
        <v>169649</v>
      </c>
      <c r="N2620">
        <v>60</v>
      </c>
      <c r="O2620" t="s">
        <v>60</v>
      </c>
      <c r="P2620">
        <v>2</v>
      </c>
      <c r="R2620">
        <v>6</v>
      </c>
      <c r="S2620" s="13">
        <v>42066</v>
      </c>
      <c r="T2620" s="13">
        <v>42066</v>
      </c>
      <c r="W2620">
        <v>2014</v>
      </c>
      <c r="X2620">
        <v>60</v>
      </c>
      <c r="AC2620" t="s">
        <v>45</v>
      </c>
      <c r="AD2620" t="s">
        <v>319</v>
      </c>
      <c r="AE2620" t="str">
        <f t="shared" si="81"/>
        <v>COLÉGIO OLIMPO GOIÂNIA</v>
      </c>
      <c r="AG2620">
        <v>53</v>
      </c>
      <c r="AH2620">
        <v>11</v>
      </c>
      <c r="AI2620" t="s">
        <v>46</v>
      </c>
      <c r="AK2620">
        <v>0</v>
      </c>
      <c r="AM2620">
        <v>0</v>
      </c>
      <c r="AP2620" t="s">
        <v>148</v>
      </c>
    </row>
    <row r="2621" spans="1:42" customFormat="1">
      <c r="A2621">
        <v>125288</v>
      </c>
      <c r="B2621" t="s">
        <v>4088</v>
      </c>
      <c r="C2621" t="s">
        <v>4089</v>
      </c>
      <c r="D2621" s="18">
        <v>0</v>
      </c>
      <c r="E2621" s="13">
        <v>41743</v>
      </c>
      <c r="F2621" s="14">
        <v>0.45755787037037038</v>
      </c>
      <c r="G2621" s="18">
        <v>233.3</v>
      </c>
      <c r="H2621">
        <v>0</v>
      </c>
      <c r="I2621" s="21">
        <f t="shared" si="80"/>
        <v>-3382205.3889999907</v>
      </c>
      <c r="M2621">
        <v>45912</v>
      </c>
      <c r="N2621">
        <v>24</v>
      </c>
      <c r="O2621" t="s">
        <v>68</v>
      </c>
      <c r="P2621">
        <v>1</v>
      </c>
      <c r="R2621">
        <v>1407</v>
      </c>
      <c r="S2621" s="13">
        <v>41746</v>
      </c>
      <c r="T2621" s="13">
        <v>41746</v>
      </c>
      <c r="W2621">
        <v>2014</v>
      </c>
      <c r="X2621">
        <v>24</v>
      </c>
      <c r="AC2621" t="s">
        <v>4090</v>
      </c>
      <c r="AD2621" t="s">
        <v>319</v>
      </c>
      <c r="AE2621" t="str">
        <f t="shared" si="81"/>
        <v>COLÉGIO OLIMPO GOIÂNIA</v>
      </c>
      <c r="AG2621">
        <v>4</v>
      </c>
      <c r="AH2621">
        <v>9</v>
      </c>
      <c r="AI2621" t="s">
        <v>54</v>
      </c>
      <c r="AK2621">
        <v>0</v>
      </c>
      <c r="AM2621">
        <v>0</v>
      </c>
      <c r="AP2621" t="s">
        <v>418</v>
      </c>
    </row>
    <row r="2622" spans="1:42" customFormat="1">
      <c r="A2622">
        <v>134562</v>
      </c>
      <c r="B2622" t="s">
        <v>4091</v>
      </c>
      <c r="C2622" t="s">
        <v>4092</v>
      </c>
      <c r="D2622" s="18">
        <v>0</v>
      </c>
      <c r="E2622" s="13">
        <v>41743</v>
      </c>
      <c r="F2622" s="14">
        <v>0.45810185185185182</v>
      </c>
      <c r="G2622" s="18">
        <v>3000</v>
      </c>
      <c r="H2622">
        <v>0</v>
      </c>
      <c r="I2622" s="21">
        <f t="shared" si="80"/>
        <v>-3385205.3889999907</v>
      </c>
      <c r="M2622">
        <v>44363</v>
      </c>
      <c r="N2622">
        <v>24</v>
      </c>
      <c r="O2622" t="s">
        <v>68</v>
      </c>
      <c r="P2622">
        <v>1</v>
      </c>
      <c r="R2622">
        <v>1530</v>
      </c>
      <c r="S2622" s="13">
        <v>41785</v>
      </c>
      <c r="T2622" s="13">
        <v>41785</v>
      </c>
      <c r="W2622">
        <v>2014</v>
      </c>
      <c r="X2622">
        <v>24</v>
      </c>
      <c r="AC2622" t="s">
        <v>84</v>
      </c>
      <c r="AD2622" t="s">
        <v>319</v>
      </c>
      <c r="AE2622" t="str">
        <f t="shared" si="81"/>
        <v>COLÉGIO OLIMPO UBERLÂNDIA</v>
      </c>
      <c r="AG2622">
        <v>12</v>
      </c>
      <c r="AH2622">
        <v>9</v>
      </c>
      <c r="AI2622" t="s">
        <v>54</v>
      </c>
      <c r="AK2622">
        <v>0</v>
      </c>
      <c r="AM2622">
        <v>0</v>
      </c>
      <c r="AP2622" t="s">
        <v>355</v>
      </c>
    </row>
    <row r="2623" spans="1:42" customFormat="1">
      <c r="A2623">
        <v>125290</v>
      </c>
      <c r="B2623" t="s">
        <v>4093</v>
      </c>
      <c r="C2623" t="s">
        <v>4094</v>
      </c>
      <c r="D2623" s="18">
        <v>0</v>
      </c>
      <c r="E2623" s="13">
        <v>41743</v>
      </c>
      <c r="F2623" s="14">
        <v>0.45826388888888886</v>
      </c>
      <c r="G2623" s="18">
        <v>110</v>
      </c>
      <c r="H2623">
        <v>0</v>
      </c>
      <c r="I2623" s="21">
        <f t="shared" si="80"/>
        <v>-3385315.3889999907</v>
      </c>
      <c r="M2623">
        <v>46043</v>
      </c>
      <c r="N2623">
        <v>24</v>
      </c>
      <c r="O2623" t="s">
        <v>68</v>
      </c>
      <c r="P2623">
        <v>1</v>
      </c>
      <c r="R2623">
        <v>1544</v>
      </c>
      <c r="S2623" s="13">
        <v>41746</v>
      </c>
      <c r="T2623" s="13">
        <v>41746</v>
      </c>
      <c r="W2623">
        <v>2014</v>
      </c>
      <c r="X2623">
        <v>24</v>
      </c>
      <c r="AC2623" t="s">
        <v>86</v>
      </c>
      <c r="AD2623" t="s">
        <v>319</v>
      </c>
      <c r="AE2623" t="str">
        <f t="shared" si="81"/>
        <v>COLÉGIO OLIMPO ANÁPOLIS</v>
      </c>
      <c r="AG2623">
        <v>4</v>
      </c>
      <c r="AH2623">
        <v>9</v>
      </c>
      <c r="AI2623" t="s">
        <v>54</v>
      </c>
      <c r="AK2623">
        <v>0</v>
      </c>
      <c r="AM2623">
        <v>0</v>
      </c>
      <c r="AP2623" t="s">
        <v>418</v>
      </c>
    </row>
    <row r="2624" spans="1:42" customFormat="1">
      <c r="A2624">
        <v>134563</v>
      </c>
      <c r="B2624" t="s">
        <v>4095</v>
      </c>
      <c r="C2624" t="s">
        <v>4096</v>
      </c>
      <c r="D2624" s="18">
        <v>0</v>
      </c>
      <c r="E2624" s="13">
        <v>41743</v>
      </c>
      <c r="F2624" s="14">
        <v>0.45846064814814813</v>
      </c>
      <c r="G2624" s="18">
        <v>2223.4899999999998</v>
      </c>
      <c r="H2624">
        <v>0</v>
      </c>
      <c r="I2624" s="21">
        <f t="shared" si="80"/>
        <v>-3387538.8789999909</v>
      </c>
      <c r="M2624">
        <v>50465</v>
      </c>
      <c r="N2624">
        <v>24</v>
      </c>
      <c r="O2624" t="s">
        <v>68</v>
      </c>
      <c r="P2624">
        <v>1</v>
      </c>
      <c r="R2624">
        <v>1414</v>
      </c>
      <c r="S2624" s="13">
        <v>41785</v>
      </c>
      <c r="T2624" s="13">
        <v>41785</v>
      </c>
      <c r="W2624">
        <v>2014</v>
      </c>
      <c r="X2624">
        <v>24</v>
      </c>
      <c r="AC2624" t="s">
        <v>79</v>
      </c>
      <c r="AD2624" t="s">
        <v>319</v>
      </c>
      <c r="AE2624" t="str">
        <f t="shared" si="81"/>
        <v>COLÉGIO OLIMPO GOIÂNIA</v>
      </c>
      <c r="AG2624">
        <v>12</v>
      </c>
      <c r="AH2624">
        <v>9</v>
      </c>
      <c r="AI2624" t="s">
        <v>54</v>
      </c>
      <c r="AK2624">
        <v>0</v>
      </c>
      <c r="AM2624">
        <v>0</v>
      </c>
      <c r="AP2624" t="s">
        <v>355</v>
      </c>
    </row>
    <row r="2625" spans="1:42" customFormat="1">
      <c r="A2625">
        <v>125291</v>
      </c>
      <c r="B2625" t="s">
        <v>4097</v>
      </c>
      <c r="C2625" t="s">
        <v>4098</v>
      </c>
      <c r="D2625" s="18">
        <v>0</v>
      </c>
      <c r="E2625" s="13">
        <v>41743</v>
      </c>
      <c r="F2625" s="14">
        <v>0.45862268518518517</v>
      </c>
      <c r="G2625" s="18">
        <v>251.86</v>
      </c>
      <c r="H2625">
        <v>0</v>
      </c>
      <c r="I2625" s="21">
        <f t="shared" si="80"/>
        <v>-3387790.7389999907</v>
      </c>
      <c r="M2625">
        <v>46040</v>
      </c>
      <c r="N2625">
        <v>24</v>
      </c>
      <c r="O2625" t="s">
        <v>68</v>
      </c>
      <c r="P2625">
        <v>1</v>
      </c>
      <c r="R2625">
        <v>1544</v>
      </c>
      <c r="S2625" s="13">
        <v>41746</v>
      </c>
      <c r="T2625" s="13">
        <v>41746</v>
      </c>
      <c r="W2625">
        <v>2014</v>
      </c>
      <c r="X2625">
        <v>24</v>
      </c>
      <c r="AC2625" t="s">
        <v>86</v>
      </c>
      <c r="AD2625" t="s">
        <v>319</v>
      </c>
      <c r="AE2625" t="str">
        <f t="shared" si="81"/>
        <v>COLÉGIO OLIMPO ANÁPOLIS</v>
      </c>
      <c r="AG2625">
        <v>4</v>
      </c>
      <c r="AH2625">
        <v>9</v>
      </c>
      <c r="AI2625" t="s">
        <v>54</v>
      </c>
      <c r="AK2625">
        <v>0</v>
      </c>
      <c r="AM2625">
        <v>0</v>
      </c>
      <c r="AP2625" t="s">
        <v>418</v>
      </c>
    </row>
    <row r="2626" spans="1:42" customFormat="1">
      <c r="A2626">
        <v>125292</v>
      </c>
      <c r="B2626" t="s">
        <v>4099</v>
      </c>
      <c r="C2626" t="s">
        <v>4100</v>
      </c>
      <c r="D2626" s="18">
        <v>0</v>
      </c>
      <c r="E2626" s="13">
        <v>41743</v>
      </c>
      <c r="F2626" s="14">
        <v>0.45915509259259263</v>
      </c>
      <c r="G2626" s="18">
        <v>89.95</v>
      </c>
      <c r="H2626">
        <v>0</v>
      </c>
      <c r="I2626" s="21">
        <f t="shared" si="80"/>
        <v>-3387880.6889999909</v>
      </c>
      <c r="M2626">
        <v>45977</v>
      </c>
      <c r="N2626">
        <v>24</v>
      </c>
      <c r="O2626" t="s">
        <v>68</v>
      </c>
      <c r="P2626">
        <v>1</v>
      </c>
      <c r="R2626">
        <v>1407</v>
      </c>
      <c r="S2626" s="13">
        <v>41746</v>
      </c>
      <c r="T2626" s="13">
        <v>41746</v>
      </c>
      <c r="W2626">
        <v>2014</v>
      </c>
      <c r="X2626">
        <v>24</v>
      </c>
      <c r="AC2626" t="s">
        <v>4090</v>
      </c>
      <c r="AD2626" t="s">
        <v>319</v>
      </c>
      <c r="AE2626" t="str">
        <f t="shared" si="81"/>
        <v>COLÉGIO OLIMPO GOIÂNIA</v>
      </c>
      <c r="AG2626">
        <v>4</v>
      </c>
      <c r="AH2626">
        <v>9</v>
      </c>
      <c r="AI2626" t="s">
        <v>54</v>
      </c>
      <c r="AK2626">
        <v>0</v>
      </c>
      <c r="AM2626">
        <v>0</v>
      </c>
      <c r="AP2626" t="s">
        <v>418</v>
      </c>
    </row>
    <row r="2627" spans="1:42" customFormat="1">
      <c r="A2627">
        <v>134564</v>
      </c>
      <c r="B2627" t="s">
        <v>4101</v>
      </c>
      <c r="C2627" t="s">
        <v>4102</v>
      </c>
      <c r="D2627" s="18">
        <v>0</v>
      </c>
      <c r="E2627" s="13">
        <v>41743</v>
      </c>
      <c r="F2627" s="14">
        <v>0.45935185185185184</v>
      </c>
      <c r="G2627" s="18">
        <v>4073.29</v>
      </c>
      <c r="H2627">
        <v>0</v>
      </c>
      <c r="I2627" s="21">
        <f t="shared" si="80"/>
        <v>-3391953.978999991</v>
      </c>
      <c r="M2627">
        <v>50176</v>
      </c>
      <c r="N2627">
        <v>24</v>
      </c>
      <c r="O2627" t="s">
        <v>68</v>
      </c>
      <c r="P2627">
        <v>1</v>
      </c>
      <c r="R2627">
        <v>578</v>
      </c>
      <c r="S2627" s="13">
        <v>41785</v>
      </c>
      <c r="T2627" s="13">
        <v>41785</v>
      </c>
      <c r="W2627">
        <v>2014</v>
      </c>
      <c r="X2627">
        <v>24</v>
      </c>
      <c r="AC2627" t="s">
        <v>90</v>
      </c>
      <c r="AD2627" t="s">
        <v>319</v>
      </c>
      <c r="AE2627" t="str">
        <f t="shared" si="81"/>
        <v>COLÉGIO OLIMPO GOIÂNIA</v>
      </c>
      <c r="AG2627">
        <v>12</v>
      </c>
      <c r="AH2627">
        <v>9</v>
      </c>
      <c r="AI2627" t="s">
        <v>54</v>
      </c>
      <c r="AK2627">
        <v>0</v>
      </c>
      <c r="AM2627">
        <v>0</v>
      </c>
      <c r="AP2627" t="s">
        <v>355</v>
      </c>
    </row>
    <row r="2628" spans="1:42" customFormat="1">
      <c r="A2628">
        <v>245887</v>
      </c>
      <c r="B2628">
        <v>199961</v>
      </c>
      <c r="C2628" t="s">
        <v>4103</v>
      </c>
      <c r="D2628" s="18">
        <v>1284</v>
      </c>
      <c r="E2628" s="13">
        <v>41743</v>
      </c>
      <c r="F2628" s="14">
        <v>0.45973379629629635</v>
      </c>
      <c r="G2628" s="18">
        <v>0</v>
      </c>
      <c r="H2628">
        <v>0</v>
      </c>
      <c r="I2628" s="21">
        <f t="shared" ref="I2628:I2691" si="82">I2627 + (D2628-G2628)</f>
        <v>-3390669.978999991</v>
      </c>
      <c r="L2628">
        <v>199961</v>
      </c>
      <c r="N2628">
        <v>60</v>
      </c>
      <c r="O2628" t="s">
        <v>60</v>
      </c>
      <c r="P2628">
        <v>1</v>
      </c>
      <c r="R2628">
        <v>6</v>
      </c>
      <c r="S2628" s="13">
        <v>42066</v>
      </c>
      <c r="T2628" s="13">
        <v>42066</v>
      </c>
      <c r="W2628">
        <v>2014</v>
      </c>
      <c r="X2628">
        <v>60</v>
      </c>
      <c r="AC2628" t="s">
        <v>45</v>
      </c>
      <c r="AD2628" t="s">
        <v>319</v>
      </c>
      <c r="AE2628" t="str">
        <f t="shared" ref="AE2628:AE2691" si="83">ACHA_INSTITUICAO(AC2628)</f>
        <v>COLÉGIO OLIMPO GOIÂNIA</v>
      </c>
      <c r="AG2628">
        <v>53</v>
      </c>
      <c r="AH2628">
        <v>11</v>
      </c>
      <c r="AI2628" t="s">
        <v>46</v>
      </c>
      <c r="AK2628">
        <v>0</v>
      </c>
      <c r="AM2628">
        <v>0</v>
      </c>
      <c r="AP2628" t="s">
        <v>148</v>
      </c>
    </row>
    <row r="2629" spans="1:42" customFormat="1">
      <c r="A2629">
        <v>125294</v>
      </c>
      <c r="B2629" t="s">
        <v>4104</v>
      </c>
      <c r="C2629" t="s">
        <v>4105</v>
      </c>
      <c r="D2629" s="18">
        <v>0</v>
      </c>
      <c r="E2629" s="13">
        <v>41743</v>
      </c>
      <c r="F2629" s="14">
        <v>0.46046296296296302</v>
      </c>
      <c r="G2629" s="18">
        <v>100</v>
      </c>
      <c r="H2629">
        <v>0</v>
      </c>
      <c r="I2629" s="21">
        <f t="shared" si="82"/>
        <v>-3390769.978999991</v>
      </c>
      <c r="M2629">
        <v>48464</v>
      </c>
      <c r="N2629">
        <v>24</v>
      </c>
      <c r="O2629" t="s">
        <v>68</v>
      </c>
      <c r="P2629">
        <v>1</v>
      </c>
      <c r="R2629">
        <v>512</v>
      </c>
      <c r="S2629" s="13">
        <v>41746</v>
      </c>
      <c r="T2629" s="13">
        <v>41746</v>
      </c>
      <c r="W2629">
        <v>2014</v>
      </c>
      <c r="X2629">
        <v>24</v>
      </c>
      <c r="AC2629" t="s">
        <v>131</v>
      </c>
      <c r="AD2629" t="s">
        <v>319</v>
      </c>
      <c r="AE2629" t="str">
        <f t="shared" si="83"/>
        <v>COLÉGIO OLIMPO GOIÂNIA</v>
      </c>
      <c r="AG2629">
        <v>56</v>
      </c>
      <c r="AH2629">
        <v>1</v>
      </c>
      <c r="AI2629" t="s">
        <v>58</v>
      </c>
      <c r="AK2629">
        <v>0</v>
      </c>
      <c r="AM2629">
        <v>0</v>
      </c>
      <c r="AP2629" t="s">
        <v>59</v>
      </c>
    </row>
    <row r="2630" spans="1:42" customFormat="1">
      <c r="A2630">
        <v>125633</v>
      </c>
      <c r="B2630" t="s">
        <v>3831</v>
      </c>
      <c r="C2630" t="s">
        <v>3831</v>
      </c>
      <c r="D2630" s="18">
        <v>0</v>
      </c>
      <c r="E2630" s="13">
        <v>41743</v>
      </c>
      <c r="F2630" s="14">
        <v>0.46143518518518517</v>
      </c>
      <c r="G2630" s="18">
        <v>221000</v>
      </c>
      <c r="H2630">
        <v>0</v>
      </c>
      <c r="I2630" s="21">
        <f t="shared" si="82"/>
        <v>-3611769.978999991</v>
      </c>
      <c r="N2630">
        <v>60</v>
      </c>
      <c r="O2630" t="s">
        <v>60</v>
      </c>
      <c r="P2630">
        <v>1</v>
      </c>
      <c r="R2630">
        <v>1449</v>
      </c>
      <c r="S2630" s="13">
        <v>41751</v>
      </c>
      <c r="T2630" s="13">
        <v>42136</v>
      </c>
      <c r="W2630">
        <v>2014</v>
      </c>
      <c r="X2630">
        <v>24</v>
      </c>
      <c r="AC2630" t="s">
        <v>51</v>
      </c>
      <c r="AD2630" t="s">
        <v>320</v>
      </c>
      <c r="AE2630" t="str">
        <f t="shared" si="83"/>
        <v>COLÉGIO OLIMPO GOIÂNIA</v>
      </c>
      <c r="AG2630">
        <v>26</v>
      </c>
      <c r="AH2630">
        <v>8</v>
      </c>
      <c r="AI2630" t="s">
        <v>52</v>
      </c>
      <c r="AM2630">
        <v>0</v>
      </c>
      <c r="AO2630">
        <v>52</v>
      </c>
      <c r="AP2630" t="s">
        <v>336</v>
      </c>
    </row>
    <row r="2631" spans="1:42" customFormat="1">
      <c r="A2631">
        <v>269339</v>
      </c>
      <c r="B2631" t="s">
        <v>3831</v>
      </c>
      <c r="C2631" t="s">
        <v>4106</v>
      </c>
      <c r="D2631" s="18">
        <v>221000</v>
      </c>
      <c r="E2631" s="13">
        <v>41743</v>
      </c>
      <c r="F2631" s="14">
        <v>0.46143518518518517</v>
      </c>
      <c r="G2631" s="18">
        <v>0</v>
      </c>
      <c r="H2631">
        <v>0</v>
      </c>
      <c r="I2631" s="21">
        <f t="shared" si="82"/>
        <v>-3390769.978999991</v>
      </c>
      <c r="N2631">
        <v>60</v>
      </c>
      <c r="O2631" t="s">
        <v>60</v>
      </c>
      <c r="P2631">
        <v>1</v>
      </c>
      <c r="R2631">
        <v>1449</v>
      </c>
      <c r="S2631" s="13">
        <v>42136</v>
      </c>
      <c r="T2631" s="13">
        <v>42136</v>
      </c>
      <c r="W2631">
        <v>2015</v>
      </c>
      <c r="X2631">
        <v>60</v>
      </c>
      <c r="AA2631">
        <v>125633</v>
      </c>
      <c r="AC2631" t="s">
        <v>51</v>
      </c>
      <c r="AD2631" t="s">
        <v>320</v>
      </c>
      <c r="AE2631" t="str">
        <f t="shared" si="83"/>
        <v>COLÉGIO OLIMPO GOIÂNIA</v>
      </c>
      <c r="AG2631">
        <v>52</v>
      </c>
      <c r="AH2631">
        <v>8</v>
      </c>
      <c r="AI2631" t="s">
        <v>52</v>
      </c>
      <c r="AM2631">
        <v>0</v>
      </c>
      <c r="AP2631" t="s">
        <v>327</v>
      </c>
    </row>
    <row r="2632" spans="1:42" customFormat="1">
      <c r="A2632">
        <v>245889</v>
      </c>
      <c r="B2632">
        <v>169487</v>
      </c>
      <c r="C2632" t="s">
        <v>4107</v>
      </c>
      <c r="D2632" s="18">
        <v>1284</v>
      </c>
      <c r="E2632" s="13">
        <v>41743</v>
      </c>
      <c r="F2632" s="14">
        <v>0.46160879629629631</v>
      </c>
      <c r="G2632" s="18">
        <v>0</v>
      </c>
      <c r="H2632">
        <v>0</v>
      </c>
      <c r="I2632" s="21">
        <f t="shared" si="82"/>
        <v>-3389485.978999991</v>
      </c>
      <c r="L2632">
        <v>169487</v>
      </c>
      <c r="N2632">
        <v>60</v>
      </c>
      <c r="O2632" t="s">
        <v>60</v>
      </c>
      <c r="P2632">
        <v>2</v>
      </c>
      <c r="R2632">
        <v>6</v>
      </c>
      <c r="S2632" s="13">
        <v>42066</v>
      </c>
      <c r="T2632" s="13">
        <v>42066</v>
      </c>
      <c r="W2632">
        <v>2014</v>
      </c>
      <c r="X2632">
        <v>60</v>
      </c>
      <c r="AC2632" t="s">
        <v>45</v>
      </c>
      <c r="AD2632" t="s">
        <v>319</v>
      </c>
      <c r="AE2632" t="str">
        <f t="shared" si="83"/>
        <v>COLÉGIO OLIMPO GOIÂNIA</v>
      </c>
      <c r="AG2632">
        <v>53</v>
      </c>
      <c r="AH2632">
        <v>11</v>
      </c>
      <c r="AI2632" t="s">
        <v>46</v>
      </c>
      <c r="AK2632">
        <v>0</v>
      </c>
      <c r="AM2632">
        <v>0</v>
      </c>
      <c r="AP2632" t="s">
        <v>148</v>
      </c>
    </row>
    <row r="2633" spans="1:42" customFormat="1">
      <c r="A2633">
        <v>125295</v>
      </c>
      <c r="B2633" t="s">
        <v>4108</v>
      </c>
      <c r="C2633" t="s">
        <v>4109</v>
      </c>
      <c r="D2633" s="18">
        <v>0</v>
      </c>
      <c r="E2633" s="13">
        <v>41743</v>
      </c>
      <c r="F2633" s="14">
        <v>0.46172453703703703</v>
      </c>
      <c r="G2633" s="18">
        <v>20.27</v>
      </c>
      <c r="H2633">
        <v>0</v>
      </c>
      <c r="I2633" s="21">
        <f t="shared" si="82"/>
        <v>-3389506.248999991</v>
      </c>
      <c r="M2633">
        <v>48465</v>
      </c>
      <c r="N2633">
        <v>24</v>
      </c>
      <c r="O2633" t="s">
        <v>68</v>
      </c>
      <c r="P2633">
        <v>1</v>
      </c>
      <c r="R2633">
        <v>1536</v>
      </c>
      <c r="S2633" s="13">
        <v>41746</v>
      </c>
      <c r="T2633" s="13">
        <v>41746</v>
      </c>
      <c r="W2633">
        <v>2014</v>
      </c>
      <c r="X2633">
        <v>24</v>
      </c>
      <c r="AC2633" t="s">
        <v>4110</v>
      </c>
      <c r="AD2633" t="s">
        <v>319</v>
      </c>
      <c r="AE2633" t="str">
        <f t="shared" si="83"/>
        <v>COLÉGIO OLIMPO UBERLÂNDIA</v>
      </c>
      <c r="AG2633">
        <v>4</v>
      </c>
      <c r="AH2633">
        <v>9</v>
      </c>
      <c r="AI2633" t="s">
        <v>54</v>
      </c>
      <c r="AK2633">
        <v>0</v>
      </c>
      <c r="AM2633">
        <v>0</v>
      </c>
      <c r="AP2633" t="s">
        <v>418</v>
      </c>
    </row>
    <row r="2634" spans="1:42" customFormat="1">
      <c r="A2634">
        <v>125640</v>
      </c>
      <c r="B2634" t="s">
        <v>3831</v>
      </c>
      <c r="C2634" t="s">
        <v>3831</v>
      </c>
      <c r="D2634" s="18">
        <v>0</v>
      </c>
      <c r="E2634" s="13">
        <v>41743</v>
      </c>
      <c r="F2634" s="14">
        <v>0.46241898148148147</v>
      </c>
      <c r="G2634" s="18">
        <v>47000</v>
      </c>
      <c r="H2634">
        <v>0</v>
      </c>
      <c r="I2634" s="21">
        <f t="shared" si="82"/>
        <v>-3436506.248999991</v>
      </c>
      <c r="N2634">
        <v>60</v>
      </c>
      <c r="O2634" t="s">
        <v>60</v>
      </c>
      <c r="P2634">
        <v>1</v>
      </c>
      <c r="R2634">
        <v>1449</v>
      </c>
      <c r="S2634" s="13">
        <v>41751</v>
      </c>
      <c r="T2634" s="13">
        <v>42136</v>
      </c>
      <c r="W2634">
        <v>2014</v>
      </c>
      <c r="X2634">
        <v>24</v>
      </c>
      <c r="AC2634" t="s">
        <v>51</v>
      </c>
      <c r="AD2634" t="s">
        <v>320</v>
      </c>
      <c r="AE2634" t="str">
        <f t="shared" si="83"/>
        <v>COLÉGIO OLIMPO GOIÂNIA</v>
      </c>
      <c r="AG2634">
        <v>26</v>
      </c>
      <c r="AH2634">
        <v>8</v>
      </c>
      <c r="AI2634" t="s">
        <v>52</v>
      </c>
      <c r="AM2634">
        <v>0</v>
      </c>
      <c r="AO2634">
        <v>33</v>
      </c>
      <c r="AP2634" t="s">
        <v>336</v>
      </c>
    </row>
    <row r="2635" spans="1:42" customFormat="1">
      <c r="A2635">
        <v>269340</v>
      </c>
      <c r="B2635" t="s">
        <v>3831</v>
      </c>
      <c r="C2635" t="s">
        <v>4111</v>
      </c>
      <c r="D2635" s="18">
        <v>47000</v>
      </c>
      <c r="E2635" s="13">
        <v>41743</v>
      </c>
      <c r="F2635" s="14">
        <v>0.46241898148148147</v>
      </c>
      <c r="G2635" s="18">
        <v>0</v>
      </c>
      <c r="H2635">
        <v>0</v>
      </c>
      <c r="I2635" s="21">
        <f t="shared" si="82"/>
        <v>-3389506.248999991</v>
      </c>
      <c r="N2635">
        <v>60</v>
      </c>
      <c r="O2635" t="s">
        <v>60</v>
      </c>
      <c r="P2635">
        <v>1</v>
      </c>
      <c r="R2635">
        <v>1449</v>
      </c>
      <c r="S2635" s="13">
        <v>42136</v>
      </c>
      <c r="T2635" s="13">
        <v>42136</v>
      </c>
      <c r="W2635">
        <v>2015</v>
      </c>
      <c r="X2635">
        <v>60</v>
      </c>
      <c r="AA2635">
        <v>125640</v>
      </c>
      <c r="AC2635" t="s">
        <v>51</v>
      </c>
      <c r="AD2635" t="s">
        <v>320</v>
      </c>
      <c r="AE2635" t="str">
        <f t="shared" si="83"/>
        <v>COLÉGIO OLIMPO GOIÂNIA</v>
      </c>
      <c r="AG2635">
        <v>33</v>
      </c>
      <c r="AH2635">
        <v>8</v>
      </c>
      <c r="AI2635" t="s">
        <v>52</v>
      </c>
      <c r="AM2635">
        <v>0</v>
      </c>
      <c r="AP2635" t="s">
        <v>335</v>
      </c>
    </row>
    <row r="2636" spans="1:42" customFormat="1">
      <c r="A2636">
        <v>125652</v>
      </c>
      <c r="B2636" t="s">
        <v>3831</v>
      </c>
      <c r="C2636" t="s">
        <v>3831</v>
      </c>
      <c r="D2636" s="18">
        <v>0</v>
      </c>
      <c r="E2636" s="13">
        <v>41743</v>
      </c>
      <c r="F2636" s="14">
        <v>0.46491898148148153</v>
      </c>
      <c r="G2636" s="18">
        <v>16000</v>
      </c>
      <c r="H2636">
        <v>0</v>
      </c>
      <c r="I2636" s="21">
        <f t="shared" si="82"/>
        <v>-3405506.248999991</v>
      </c>
      <c r="N2636">
        <v>60</v>
      </c>
      <c r="O2636" t="s">
        <v>60</v>
      </c>
      <c r="P2636">
        <v>1</v>
      </c>
      <c r="R2636">
        <v>1449</v>
      </c>
      <c r="S2636" s="13">
        <v>41751</v>
      </c>
      <c r="T2636" s="13">
        <v>42136</v>
      </c>
      <c r="W2636">
        <v>2014</v>
      </c>
      <c r="X2636">
        <v>24</v>
      </c>
      <c r="AC2636" t="s">
        <v>51</v>
      </c>
      <c r="AD2636" t="s">
        <v>320</v>
      </c>
      <c r="AE2636" t="str">
        <f t="shared" si="83"/>
        <v>COLÉGIO OLIMPO GOIÂNIA</v>
      </c>
      <c r="AG2636">
        <v>4</v>
      </c>
      <c r="AH2636">
        <v>8</v>
      </c>
      <c r="AI2636" t="s">
        <v>52</v>
      </c>
      <c r="AM2636">
        <v>0</v>
      </c>
      <c r="AO2636">
        <v>33</v>
      </c>
      <c r="AP2636" t="s">
        <v>418</v>
      </c>
    </row>
    <row r="2637" spans="1:42" customFormat="1">
      <c r="A2637">
        <v>269341</v>
      </c>
      <c r="B2637" t="s">
        <v>3831</v>
      </c>
      <c r="C2637" t="s">
        <v>4112</v>
      </c>
      <c r="D2637" s="18">
        <v>16000</v>
      </c>
      <c r="E2637" s="13">
        <v>41743</v>
      </c>
      <c r="F2637" s="14">
        <v>0.46491898148148153</v>
      </c>
      <c r="G2637" s="18">
        <v>0</v>
      </c>
      <c r="H2637">
        <v>0</v>
      </c>
      <c r="I2637" s="21">
        <f t="shared" si="82"/>
        <v>-3389506.248999991</v>
      </c>
      <c r="N2637">
        <v>60</v>
      </c>
      <c r="O2637" t="s">
        <v>60</v>
      </c>
      <c r="P2637">
        <v>1</v>
      </c>
      <c r="R2637">
        <v>1449</v>
      </c>
      <c r="S2637" s="13">
        <v>42136</v>
      </c>
      <c r="T2637" s="13">
        <v>42136</v>
      </c>
      <c r="W2637">
        <v>2015</v>
      </c>
      <c r="X2637">
        <v>60</v>
      </c>
      <c r="AA2637">
        <v>125652</v>
      </c>
      <c r="AC2637" t="s">
        <v>51</v>
      </c>
      <c r="AD2637" t="s">
        <v>320</v>
      </c>
      <c r="AE2637" t="str">
        <f t="shared" si="83"/>
        <v>COLÉGIO OLIMPO GOIÂNIA</v>
      </c>
      <c r="AG2637">
        <v>33</v>
      </c>
      <c r="AH2637">
        <v>8</v>
      </c>
      <c r="AI2637" t="s">
        <v>52</v>
      </c>
      <c r="AM2637">
        <v>0</v>
      </c>
      <c r="AP2637" t="s">
        <v>335</v>
      </c>
    </row>
    <row r="2638" spans="1:42" customFormat="1">
      <c r="A2638">
        <v>125298</v>
      </c>
      <c r="B2638" t="s">
        <v>4113</v>
      </c>
      <c r="C2638" t="s">
        <v>4114</v>
      </c>
      <c r="D2638" s="18">
        <v>0</v>
      </c>
      <c r="E2638" s="13">
        <v>41743</v>
      </c>
      <c r="F2638" s="14">
        <v>0.46553240740740742</v>
      </c>
      <c r="G2638" s="18">
        <v>71.92</v>
      </c>
      <c r="H2638">
        <v>0</v>
      </c>
      <c r="I2638" s="21">
        <f t="shared" si="82"/>
        <v>-3389578.1689999909</v>
      </c>
      <c r="M2638">
        <v>48468</v>
      </c>
      <c r="N2638">
        <v>24</v>
      </c>
      <c r="O2638" t="s">
        <v>68</v>
      </c>
      <c r="P2638">
        <v>1</v>
      </c>
      <c r="R2638">
        <v>1594</v>
      </c>
      <c r="S2638" s="13">
        <v>41746</v>
      </c>
      <c r="T2638" s="13">
        <v>41746</v>
      </c>
      <c r="W2638">
        <v>2014</v>
      </c>
      <c r="X2638">
        <v>24</v>
      </c>
      <c r="AC2638" t="s">
        <v>4115</v>
      </c>
      <c r="AD2638" t="s">
        <v>319</v>
      </c>
      <c r="AE2638" t="str">
        <f t="shared" si="83"/>
        <v>COLÉGIO OLIMPO UBERLÂNDIA</v>
      </c>
      <c r="AG2638">
        <v>4</v>
      </c>
      <c r="AH2638">
        <v>9</v>
      </c>
      <c r="AI2638" t="s">
        <v>54</v>
      </c>
      <c r="AK2638">
        <v>0</v>
      </c>
      <c r="AM2638">
        <v>0</v>
      </c>
      <c r="AP2638" t="s">
        <v>418</v>
      </c>
    </row>
    <row r="2639" spans="1:42" customFormat="1">
      <c r="A2639">
        <v>125659</v>
      </c>
      <c r="B2639" t="s">
        <v>3831</v>
      </c>
      <c r="C2639" t="s">
        <v>3831</v>
      </c>
      <c r="D2639" s="18">
        <v>0</v>
      </c>
      <c r="E2639" s="13">
        <v>41743</v>
      </c>
      <c r="F2639" s="14">
        <v>0.46598379629629627</v>
      </c>
      <c r="G2639" s="18">
        <v>14000</v>
      </c>
      <c r="H2639">
        <v>0</v>
      </c>
      <c r="I2639" s="21">
        <f t="shared" si="82"/>
        <v>-3403578.1689999909</v>
      </c>
      <c r="N2639">
        <v>60</v>
      </c>
      <c r="O2639" t="s">
        <v>60</v>
      </c>
      <c r="P2639">
        <v>1</v>
      </c>
      <c r="R2639">
        <v>1449</v>
      </c>
      <c r="S2639" s="13">
        <v>41751</v>
      </c>
      <c r="T2639" s="13">
        <v>42136</v>
      </c>
      <c r="W2639">
        <v>2014</v>
      </c>
      <c r="X2639">
        <v>24</v>
      </c>
      <c r="AC2639" t="s">
        <v>51</v>
      </c>
      <c r="AD2639" t="s">
        <v>320</v>
      </c>
      <c r="AE2639" t="str">
        <f t="shared" si="83"/>
        <v>COLÉGIO OLIMPO GOIÂNIA</v>
      </c>
      <c r="AG2639">
        <v>2</v>
      </c>
      <c r="AH2639">
        <v>8</v>
      </c>
      <c r="AI2639" t="s">
        <v>52</v>
      </c>
      <c r="AM2639">
        <v>0</v>
      </c>
      <c r="AO2639">
        <v>33</v>
      </c>
      <c r="AP2639" t="s">
        <v>371</v>
      </c>
    </row>
    <row r="2640" spans="1:42" customFormat="1">
      <c r="A2640">
        <v>269342</v>
      </c>
      <c r="B2640" t="s">
        <v>3831</v>
      </c>
      <c r="C2640" t="s">
        <v>4116</v>
      </c>
      <c r="D2640" s="18">
        <v>14000</v>
      </c>
      <c r="E2640" s="13">
        <v>41743</v>
      </c>
      <c r="F2640" s="14">
        <v>0.46598379629629627</v>
      </c>
      <c r="G2640" s="18">
        <v>0</v>
      </c>
      <c r="H2640">
        <v>0</v>
      </c>
      <c r="I2640" s="21">
        <f t="shared" si="82"/>
        <v>-3389578.1689999909</v>
      </c>
      <c r="N2640">
        <v>60</v>
      </c>
      <c r="O2640" t="s">
        <v>60</v>
      </c>
      <c r="P2640">
        <v>1</v>
      </c>
      <c r="R2640">
        <v>1449</v>
      </c>
      <c r="S2640" s="13">
        <v>42136</v>
      </c>
      <c r="T2640" s="13">
        <v>42136</v>
      </c>
      <c r="W2640">
        <v>2015</v>
      </c>
      <c r="X2640">
        <v>60</v>
      </c>
      <c r="AA2640">
        <v>125659</v>
      </c>
      <c r="AC2640" t="s">
        <v>51</v>
      </c>
      <c r="AD2640" t="s">
        <v>320</v>
      </c>
      <c r="AE2640" t="str">
        <f t="shared" si="83"/>
        <v>COLÉGIO OLIMPO GOIÂNIA</v>
      </c>
      <c r="AG2640">
        <v>33</v>
      </c>
      <c r="AH2640">
        <v>8</v>
      </c>
      <c r="AI2640" t="s">
        <v>52</v>
      </c>
      <c r="AM2640">
        <v>0</v>
      </c>
      <c r="AP2640" t="s">
        <v>335</v>
      </c>
    </row>
    <row r="2641" spans="1:42" customFormat="1">
      <c r="A2641">
        <v>125299</v>
      </c>
      <c r="B2641" t="s">
        <v>4117</v>
      </c>
      <c r="C2641" t="s">
        <v>4118</v>
      </c>
      <c r="D2641" s="18">
        <v>0</v>
      </c>
      <c r="E2641" s="13">
        <v>41743</v>
      </c>
      <c r="F2641" s="14">
        <v>0.46619212962962964</v>
      </c>
      <c r="G2641" s="18">
        <v>129.69999999999999</v>
      </c>
      <c r="H2641">
        <v>0</v>
      </c>
      <c r="I2641" s="21">
        <f t="shared" si="82"/>
        <v>-3389707.8689999911</v>
      </c>
      <c r="M2641">
        <v>48469</v>
      </c>
      <c r="N2641">
        <v>24</v>
      </c>
      <c r="O2641" t="s">
        <v>68</v>
      </c>
      <c r="P2641">
        <v>1</v>
      </c>
      <c r="R2641">
        <v>1594</v>
      </c>
      <c r="S2641" s="13">
        <v>41746</v>
      </c>
      <c r="T2641" s="13">
        <v>41746</v>
      </c>
      <c r="W2641">
        <v>2014</v>
      </c>
      <c r="X2641">
        <v>24</v>
      </c>
      <c r="AC2641" t="s">
        <v>4115</v>
      </c>
      <c r="AD2641" t="s">
        <v>319</v>
      </c>
      <c r="AE2641" t="str">
        <f t="shared" si="83"/>
        <v>COLÉGIO OLIMPO UBERLÂNDIA</v>
      </c>
      <c r="AG2641">
        <v>4</v>
      </c>
      <c r="AH2641">
        <v>9</v>
      </c>
      <c r="AI2641" t="s">
        <v>54</v>
      </c>
      <c r="AK2641">
        <v>0</v>
      </c>
      <c r="AM2641">
        <v>0</v>
      </c>
      <c r="AP2641" t="s">
        <v>418</v>
      </c>
    </row>
    <row r="2642" spans="1:42" customFormat="1">
      <c r="A2642">
        <v>125666</v>
      </c>
      <c r="B2642" t="s">
        <v>3831</v>
      </c>
      <c r="C2642" t="s">
        <v>3831</v>
      </c>
      <c r="D2642" s="18">
        <v>0</v>
      </c>
      <c r="E2642" s="13">
        <v>41743</v>
      </c>
      <c r="F2642" s="14">
        <v>0.4667824074074074</v>
      </c>
      <c r="G2642" s="18">
        <v>90000</v>
      </c>
      <c r="H2642">
        <v>0</v>
      </c>
      <c r="I2642" s="21">
        <f t="shared" si="82"/>
        <v>-3479707.8689999911</v>
      </c>
      <c r="N2642">
        <v>60</v>
      </c>
      <c r="O2642" t="s">
        <v>60</v>
      </c>
      <c r="P2642">
        <v>1</v>
      </c>
      <c r="R2642">
        <v>1449</v>
      </c>
      <c r="S2642" s="13">
        <v>41751</v>
      </c>
      <c r="T2642" s="13">
        <v>42136</v>
      </c>
      <c r="W2642">
        <v>2014</v>
      </c>
      <c r="X2642">
        <v>24</v>
      </c>
      <c r="AC2642" t="s">
        <v>51</v>
      </c>
      <c r="AD2642" t="s">
        <v>320</v>
      </c>
      <c r="AE2642" t="str">
        <f t="shared" si="83"/>
        <v>COLÉGIO OLIMPO GOIÂNIA</v>
      </c>
      <c r="AG2642">
        <v>4</v>
      </c>
      <c r="AH2642">
        <v>8</v>
      </c>
      <c r="AI2642" t="s">
        <v>52</v>
      </c>
      <c r="AM2642">
        <v>0</v>
      </c>
      <c r="AO2642">
        <v>33</v>
      </c>
      <c r="AP2642" t="s">
        <v>418</v>
      </c>
    </row>
    <row r="2643" spans="1:42" customFormat="1">
      <c r="A2643">
        <v>269343</v>
      </c>
      <c r="B2643" t="s">
        <v>3831</v>
      </c>
      <c r="C2643" t="s">
        <v>4119</v>
      </c>
      <c r="D2643" s="18">
        <v>90000</v>
      </c>
      <c r="E2643" s="13">
        <v>41743</v>
      </c>
      <c r="F2643" s="14">
        <v>0.4667824074074074</v>
      </c>
      <c r="G2643" s="18">
        <v>0</v>
      </c>
      <c r="H2643">
        <v>0</v>
      </c>
      <c r="I2643" s="21">
        <f t="shared" si="82"/>
        <v>-3389707.8689999911</v>
      </c>
      <c r="N2643">
        <v>60</v>
      </c>
      <c r="O2643" t="s">
        <v>60</v>
      </c>
      <c r="P2643">
        <v>1</v>
      </c>
      <c r="R2643">
        <v>1449</v>
      </c>
      <c r="S2643" s="13">
        <v>42136</v>
      </c>
      <c r="T2643" s="13">
        <v>42136</v>
      </c>
      <c r="W2643">
        <v>2015</v>
      </c>
      <c r="X2643">
        <v>60</v>
      </c>
      <c r="AA2643">
        <v>125666</v>
      </c>
      <c r="AC2643" t="s">
        <v>51</v>
      </c>
      <c r="AD2643" t="s">
        <v>320</v>
      </c>
      <c r="AE2643" t="str">
        <f t="shared" si="83"/>
        <v>COLÉGIO OLIMPO GOIÂNIA</v>
      </c>
      <c r="AG2643">
        <v>33</v>
      </c>
      <c r="AH2643">
        <v>8</v>
      </c>
      <c r="AI2643" t="s">
        <v>52</v>
      </c>
      <c r="AM2643">
        <v>0</v>
      </c>
      <c r="AP2643" t="s">
        <v>335</v>
      </c>
    </row>
    <row r="2644" spans="1:42" customFormat="1">
      <c r="A2644">
        <v>135233</v>
      </c>
      <c r="B2644">
        <v>145733</v>
      </c>
      <c r="C2644" t="s">
        <v>4120</v>
      </c>
      <c r="D2644" s="18">
        <v>1570.93</v>
      </c>
      <c r="E2644" s="13">
        <v>41743</v>
      </c>
      <c r="F2644" s="14">
        <v>0.4696643518518519</v>
      </c>
      <c r="G2644" s="18">
        <v>0</v>
      </c>
      <c r="H2644">
        <v>0</v>
      </c>
      <c r="I2644" s="21">
        <f t="shared" si="82"/>
        <v>-3388136.9389999909</v>
      </c>
      <c r="L2644">
        <v>145733</v>
      </c>
      <c r="N2644">
        <v>8</v>
      </c>
      <c r="O2644" t="s">
        <v>63</v>
      </c>
      <c r="P2644">
        <v>1</v>
      </c>
      <c r="R2644">
        <v>2</v>
      </c>
      <c r="S2644" s="13">
        <v>41787</v>
      </c>
      <c r="T2644" s="13">
        <v>41787</v>
      </c>
      <c r="W2644">
        <v>2014</v>
      </c>
      <c r="X2644">
        <v>8</v>
      </c>
      <c r="AC2644" t="s">
        <v>48</v>
      </c>
      <c r="AD2644" t="s">
        <v>319</v>
      </c>
      <c r="AE2644" t="str">
        <f t="shared" si="83"/>
        <v>COLÉGIO OLIMPO GOIÂNIA</v>
      </c>
      <c r="AG2644">
        <v>4</v>
      </c>
      <c r="AH2644">
        <v>3</v>
      </c>
      <c r="AI2644" t="s">
        <v>64</v>
      </c>
      <c r="AK2644">
        <v>0</v>
      </c>
      <c r="AM2644">
        <v>0</v>
      </c>
      <c r="AP2644" t="s">
        <v>418</v>
      </c>
    </row>
    <row r="2645" spans="1:42" customFormat="1">
      <c r="A2645">
        <v>135234</v>
      </c>
      <c r="B2645">
        <v>145734</v>
      </c>
      <c r="C2645" t="s">
        <v>4121</v>
      </c>
      <c r="D2645" s="18">
        <v>1555.75</v>
      </c>
      <c r="E2645" s="13">
        <v>41743</v>
      </c>
      <c r="F2645" s="14">
        <v>0.46967592592592594</v>
      </c>
      <c r="G2645" s="18">
        <v>0</v>
      </c>
      <c r="H2645">
        <v>0</v>
      </c>
      <c r="I2645" s="21">
        <f t="shared" si="82"/>
        <v>-3386581.1889999909</v>
      </c>
      <c r="L2645">
        <v>145734</v>
      </c>
      <c r="N2645">
        <v>8</v>
      </c>
      <c r="O2645" t="s">
        <v>63</v>
      </c>
      <c r="P2645">
        <v>1</v>
      </c>
      <c r="R2645">
        <v>2</v>
      </c>
      <c r="S2645" s="13">
        <v>41787</v>
      </c>
      <c r="T2645" s="13">
        <v>41787</v>
      </c>
      <c r="W2645">
        <v>2014</v>
      </c>
      <c r="X2645">
        <v>8</v>
      </c>
      <c r="AC2645" t="s">
        <v>48</v>
      </c>
      <c r="AD2645" t="s">
        <v>319</v>
      </c>
      <c r="AE2645" t="str">
        <f t="shared" si="83"/>
        <v>COLÉGIO OLIMPO GOIÂNIA</v>
      </c>
      <c r="AG2645">
        <v>4</v>
      </c>
      <c r="AH2645">
        <v>3</v>
      </c>
      <c r="AI2645" t="s">
        <v>64</v>
      </c>
      <c r="AK2645">
        <v>0</v>
      </c>
      <c r="AM2645">
        <v>0</v>
      </c>
      <c r="AP2645" t="s">
        <v>418</v>
      </c>
    </row>
    <row r="2646" spans="1:42" customFormat="1">
      <c r="A2646">
        <v>125690</v>
      </c>
      <c r="B2646" t="s">
        <v>3831</v>
      </c>
      <c r="C2646" t="s">
        <v>3831</v>
      </c>
      <c r="D2646" s="18">
        <v>0</v>
      </c>
      <c r="E2646" s="13">
        <v>41743</v>
      </c>
      <c r="F2646" s="14">
        <v>0.47166666666666668</v>
      </c>
      <c r="G2646" s="18">
        <v>10000</v>
      </c>
      <c r="H2646">
        <v>0</v>
      </c>
      <c r="I2646" s="21">
        <f t="shared" si="82"/>
        <v>-3396581.1889999909</v>
      </c>
      <c r="N2646">
        <v>60</v>
      </c>
      <c r="O2646" t="s">
        <v>60</v>
      </c>
      <c r="P2646">
        <v>1</v>
      </c>
      <c r="R2646">
        <v>1449</v>
      </c>
      <c r="S2646" s="13">
        <v>41751</v>
      </c>
      <c r="T2646" s="13">
        <v>42136</v>
      </c>
      <c r="W2646">
        <v>2014</v>
      </c>
      <c r="X2646">
        <v>24</v>
      </c>
      <c r="AC2646" t="s">
        <v>51</v>
      </c>
      <c r="AD2646" t="s">
        <v>320</v>
      </c>
      <c r="AE2646" t="str">
        <f t="shared" si="83"/>
        <v>COLÉGIO OLIMPO GOIÂNIA</v>
      </c>
      <c r="AG2646">
        <v>4</v>
      </c>
      <c r="AH2646">
        <v>8</v>
      </c>
      <c r="AI2646" t="s">
        <v>52</v>
      </c>
      <c r="AM2646">
        <v>0</v>
      </c>
      <c r="AO2646">
        <v>12</v>
      </c>
      <c r="AP2646" t="s">
        <v>418</v>
      </c>
    </row>
    <row r="2647" spans="1:42" customFormat="1">
      <c r="A2647">
        <v>269344</v>
      </c>
      <c r="B2647" t="s">
        <v>3831</v>
      </c>
      <c r="C2647" t="s">
        <v>4122</v>
      </c>
      <c r="D2647" s="18">
        <v>10000</v>
      </c>
      <c r="E2647" s="13">
        <v>41743</v>
      </c>
      <c r="F2647" s="14">
        <v>0.47166666666666668</v>
      </c>
      <c r="G2647" s="18">
        <v>0</v>
      </c>
      <c r="H2647">
        <v>0</v>
      </c>
      <c r="I2647" s="21">
        <f t="shared" si="82"/>
        <v>-3386581.1889999909</v>
      </c>
      <c r="N2647">
        <v>60</v>
      </c>
      <c r="O2647" t="s">
        <v>60</v>
      </c>
      <c r="P2647">
        <v>1</v>
      </c>
      <c r="R2647">
        <v>1449</v>
      </c>
      <c r="S2647" s="13">
        <v>42136</v>
      </c>
      <c r="T2647" s="13">
        <v>42136</v>
      </c>
      <c r="W2647">
        <v>2015</v>
      </c>
      <c r="X2647">
        <v>60</v>
      </c>
      <c r="AA2647">
        <v>125690</v>
      </c>
      <c r="AC2647" t="s">
        <v>51</v>
      </c>
      <c r="AD2647" t="s">
        <v>320</v>
      </c>
      <c r="AE2647" t="str">
        <f t="shared" si="83"/>
        <v>COLÉGIO OLIMPO GOIÂNIA</v>
      </c>
      <c r="AG2647">
        <v>12</v>
      </c>
      <c r="AH2647">
        <v>8</v>
      </c>
      <c r="AI2647" t="s">
        <v>52</v>
      </c>
      <c r="AM2647">
        <v>0</v>
      </c>
      <c r="AP2647" t="s">
        <v>355</v>
      </c>
    </row>
    <row r="2648" spans="1:42" customFormat="1">
      <c r="A2648">
        <v>245914</v>
      </c>
      <c r="B2648">
        <v>169733</v>
      </c>
      <c r="C2648" t="s">
        <v>4123</v>
      </c>
      <c r="D2648" s="18">
        <v>1284</v>
      </c>
      <c r="E2648" s="13">
        <v>41743</v>
      </c>
      <c r="F2648" s="14">
        <v>0.47214120370370366</v>
      </c>
      <c r="G2648" s="18">
        <v>0</v>
      </c>
      <c r="H2648">
        <v>0</v>
      </c>
      <c r="I2648" s="21">
        <f t="shared" si="82"/>
        <v>-3385297.1889999909</v>
      </c>
      <c r="L2648">
        <v>169733</v>
      </c>
      <c r="N2648">
        <v>60</v>
      </c>
      <c r="O2648" t="s">
        <v>60</v>
      </c>
      <c r="P2648">
        <v>2</v>
      </c>
      <c r="R2648">
        <v>6</v>
      </c>
      <c r="S2648" s="13">
        <v>42066</v>
      </c>
      <c r="T2648" s="13">
        <v>42066</v>
      </c>
      <c r="W2648">
        <v>2014</v>
      </c>
      <c r="X2648">
        <v>60</v>
      </c>
      <c r="AC2648" t="s">
        <v>45</v>
      </c>
      <c r="AD2648" t="s">
        <v>319</v>
      </c>
      <c r="AE2648" t="str">
        <f t="shared" si="83"/>
        <v>COLÉGIO OLIMPO GOIÂNIA</v>
      </c>
      <c r="AG2648">
        <v>53</v>
      </c>
      <c r="AH2648">
        <v>11</v>
      </c>
      <c r="AI2648" t="s">
        <v>46</v>
      </c>
      <c r="AK2648">
        <v>0</v>
      </c>
      <c r="AM2648">
        <v>0</v>
      </c>
      <c r="AP2648" t="s">
        <v>148</v>
      </c>
    </row>
    <row r="2649" spans="1:42" customFormat="1">
      <c r="A2649">
        <v>245921</v>
      </c>
      <c r="B2649">
        <v>160720</v>
      </c>
      <c r="C2649" t="s">
        <v>4124</v>
      </c>
      <c r="D2649" s="18">
        <v>1284</v>
      </c>
      <c r="E2649" s="13">
        <v>41743</v>
      </c>
      <c r="F2649" s="14">
        <v>0.47466435185185185</v>
      </c>
      <c r="G2649" s="18">
        <v>0</v>
      </c>
      <c r="H2649">
        <v>0</v>
      </c>
      <c r="I2649" s="21">
        <f t="shared" si="82"/>
        <v>-3384013.1889999909</v>
      </c>
      <c r="L2649">
        <v>160720</v>
      </c>
      <c r="N2649">
        <v>60</v>
      </c>
      <c r="O2649" t="s">
        <v>60</v>
      </c>
      <c r="P2649">
        <v>2</v>
      </c>
      <c r="R2649">
        <v>6</v>
      </c>
      <c r="S2649" s="13">
        <v>42066</v>
      </c>
      <c r="T2649" s="13">
        <v>42066</v>
      </c>
      <c r="W2649">
        <v>2014</v>
      </c>
      <c r="X2649">
        <v>60</v>
      </c>
      <c r="AC2649" t="s">
        <v>45</v>
      </c>
      <c r="AD2649" t="s">
        <v>319</v>
      </c>
      <c r="AE2649" t="str">
        <f t="shared" si="83"/>
        <v>COLÉGIO OLIMPO GOIÂNIA</v>
      </c>
      <c r="AG2649">
        <v>53</v>
      </c>
      <c r="AH2649">
        <v>11</v>
      </c>
      <c r="AI2649" t="s">
        <v>46</v>
      </c>
      <c r="AK2649">
        <v>0</v>
      </c>
      <c r="AM2649">
        <v>0</v>
      </c>
      <c r="AP2649" t="s">
        <v>148</v>
      </c>
    </row>
    <row r="2650" spans="1:42" customFormat="1">
      <c r="A2650">
        <v>245924</v>
      </c>
      <c r="B2650">
        <v>161412</v>
      </c>
      <c r="C2650" t="s">
        <v>4125</v>
      </c>
      <c r="D2650" s="18">
        <v>1284</v>
      </c>
      <c r="E2650" s="13">
        <v>41743</v>
      </c>
      <c r="F2650" s="14">
        <v>0.47561342592592593</v>
      </c>
      <c r="G2650" s="18">
        <v>0</v>
      </c>
      <c r="H2650">
        <v>0</v>
      </c>
      <c r="I2650" s="21">
        <f t="shared" si="82"/>
        <v>-3382729.1889999909</v>
      </c>
      <c r="L2650">
        <v>161412</v>
      </c>
      <c r="N2650">
        <v>60</v>
      </c>
      <c r="O2650" t="s">
        <v>60</v>
      </c>
      <c r="P2650">
        <v>2</v>
      </c>
      <c r="R2650">
        <v>6</v>
      </c>
      <c r="S2650" s="13">
        <v>42066</v>
      </c>
      <c r="T2650" s="13">
        <v>42066</v>
      </c>
      <c r="W2650">
        <v>2014</v>
      </c>
      <c r="X2650">
        <v>60</v>
      </c>
      <c r="AC2650" t="s">
        <v>45</v>
      </c>
      <c r="AD2650" t="s">
        <v>319</v>
      </c>
      <c r="AE2650" t="str">
        <f t="shared" si="83"/>
        <v>COLÉGIO OLIMPO GOIÂNIA</v>
      </c>
      <c r="AG2650">
        <v>53</v>
      </c>
      <c r="AH2650">
        <v>11</v>
      </c>
      <c r="AI2650" t="s">
        <v>46</v>
      </c>
      <c r="AK2650">
        <v>0</v>
      </c>
      <c r="AM2650">
        <v>0</v>
      </c>
      <c r="AP2650" t="s">
        <v>148</v>
      </c>
    </row>
    <row r="2651" spans="1:42" customFormat="1">
      <c r="A2651">
        <v>134973</v>
      </c>
      <c r="B2651" t="s">
        <v>4126</v>
      </c>
      <c r="C2651" t="s">
        <v>4127</v>
      </c>
      <c r="D2651" s="18">
        <v>0</v>
      </c>
      <c r="E2651" s="13">
        <v>41743</v>
      </c>
      <c r="F2651" s="14">
        <v>0.47908564814814819</v>
      </c>
      <c r="G2651" s="18">
        <v>600</v>
      </c>
      <c r="H2651">
        <v>0</v>
      </c>
      <c r="I2651" s="21">
        <f t="shared" si="82"/>
        <v>-3383329.1889999909</v>
      </c>
      <c r="M2651">
        <v>54593</v>
      </c>
      <c r="N2651">
        <v>24</v>
      </c>
      <c r="O2651" t="s">
        <v>68</v>
      </c>
      <c r="P2651">
        <v>1</v>
      </c>
      <c r="R2651">
        <v>569</v>
      </c>
      <c r="S2651" s="13">
        <v>41786</v>
      </c>
      <c r="T2651" s="13">
        <v>41786</v>
      </c>
      <c r="W2651">
        <v>2014</v>
      </c>
      <c r="X2651">
        <v>24</v>
      </c>
      <c r="AC2651" t="s">
        <v>108</v>
      </c>
      <c r="AD2651" t="s">
        <v>320</v>
      </c>
      <c r="AE2651" t="str">
        <f t="shared" si="83"/>
        <v>COLÉGIO OLIMPO GOIÂNIA</v>
      </c>
      <c r="AG2651">
        <v>27</v>
      </c>
      <c r="AH2651">
        <v>9</v>
      </c>
      <c r="AI2651" t="s">
        <v>54</v>
      </c>
      <c r="AK2651">
        <v>0</v>
      </c>
      <c r="AM2651">
        <v>0</v>
      </c>
      <c r="AP2651" t="s">
        <v>406</v>
      </c>
    </row>
    <row r="2652" spans="1:42" customFormat="1">
      <c r="A2652">
        <v>125303</v>
      </c>
      <c r="B2652" t="s">
        <v>4128</v>
      </c>
      <c r="C2652" t="s">
        <v>4129</v>
      </c>
      <c r="D2652" s="18">
        <v>0</v>
      </c>
      <c r="E2652" s="13">
        <v>41743</v>
      </c>
      <c r="F2652" s="14">
        <v>0.47984953703703703</v>
      </c>
      <c r="G2652" s="18">
        <v>200</v>
      </c>
      <c r="H2652">
        <v>0</v>
      </c>
      <c r="I2652" s="21">
        <f t="shared" si="82"/>
        <v>-3383529.1889999909</v>
      </c>
      <c r="M2652">
        <v>48474</v>
      </c>
      <c r="N2652">
        <v>24</v>
      </c>
      <c r="O2652" t="s">
        <v>68</v>
      </c>
      <c r="P2652">
        <v>2</v>
      </c>
      <c r="R2652">
        <v>1400</v>
      </c>
      <c r="S2652" s="13">
        <v>41746</v>
      </c>
      <c r="T2652" s="13">
        <v>41746</v>
      </c>
      <c r="W2652">
        <v>2014</v>
      </c>
      <c r="X2652">
        <v>24</v>
      </c>
      <c r="AC2652" t="s">
        <v>159</v>
      </c>
      <c r="AD2652" t="s">
        <v>319</v>
      </c>
      <c r="AE2652" t="str">
        <f t="shared" si="83"/>
        <v>COLÉGIO OLIMPO GOIÂNIA</v>
      </c>
      <c r="AG2652">
        <v>56</v>
      </c>
      <c r="AH2652">
        <v>1</v>
      </c>
      <c r="AI2652" t="s">
        <v>58</v>
      </c>
      <c r="AK2652">
        <v>0</v>
      </c>
      <c r="AM2652">
        <v>0</v>
      </c>
      <c r="AP2652" t="s">
        <v>59</v>
      </c>
    </row>
    <row r="2653" spans="1:42" customFormat="1">
      <c r="A2653">
        <v>130616</v>
      </c>
      <c r="B2653" t="s">
        <v>4130</v>
      </c>
      <c r="C2653" t="s">
        <v>3477</v>
      </c>
      <c r="D2653" s="18">
        <v>100000</v>
      </c>
      <c r="E2653" s="13">
        <v>41743</v>
      </c>
      <c r="F2653" s="14">
        <v>0.48834490740740738</v>
      </c>
      <c r="G2653" s="18">
        <v>0</v>
      </c>
      <c r="H2653">
        <v>0</v>
      </c>
      <c r="I2653" s="21">
        <f t="shared" si="82"/>
        <v>-3283529.1889999909</v>
      </c>
      <c r="N2653">
        <v>7</v>
      </c>
      <c r="O2653" t="s">
        <v>44</v>
      </c>
      <c r="P2653">
        <v>1</v>
      </c>
      <c r="R2653">
        <v>1372</v>
      </c>
      <c r="S2653" s="13">
        <v>41769</v>
      </c>
      <c r="T2653" s="13">
        <v>41781</v>
      </c>
      <c r="W2653">
        <v>2014</v>
      </c>
      <c r="X2653">
        <v>7</v>
      </c>
      <c r="AC2653" t="s">
        <v>143</v>
      </c>
      <c r="AD2653" t="s">
        <v>320</v>
      </c>
      <c r="AE2653" t="str">
        <f t="shared" si="83"/>
        <v>COLÉGIO OLIMPO GOIÂNIA</v>
      </c>
      <c r="AG2653">
        <v>4</v>
      </c>
      <c r="AH2653">
        <v>12</v>
      </c>
      <c r="AI2653" t="s">
        <v>105</v>
      </c>
      <c r="AM2653">
        <v>0</v>
      </c>
      <c r="AP2653" t="s">
        <v>418</v>
      </c>
    </row>
    <row r="2654" spans="1:42" customFormat="1">
      <c r="A2654">
        <v>132317</v>
      </c>
      <c r="B2654" t="s">
        <v>4131</v>
      </c>
      <c r="C2654" t="s">
        <v>4132</v>
      </c>
      <c r="D2654" s="18">
        <v>0</v>
      </c>
      <c r="E2654" s="13">
        <v>41743</v>
      </c>
      <c r="F2654" s="14">
        <v>0.48906250000000001</v>
      </c>
      <c r="G2654" s="18">
        <v>7.35</v>
      </c>
      <c r="H2654">
        <v>0</v>
      </c>
      <c r="I2654" s="21">
        <f t="shared" si="82"/>
        <v>-3283536.538999991</v>
      </c>
      <c r="M2654">
        <v>52675</v>
      </c>
      <c r="N2654">
        <v>24</v>
      </c>
      <c r="O2654" t="s">
        <v>68</v>
      </c>
      <c r="P2654">
        <v>1</v>
      </c>
      <c r="R2654">
        <v>575</v>
      </c>
      <c r="S2654" s="13">
        <v>41779</v>
      </c>
      <c r="T2654" s="13">
        <v>41779</v>
      </c>
      <c r="W2654">
        <v>2014</v>
      </c>
      <c r="X2654">
        <v>24</v>
      </c>
      <c r="AC2654" t="s">
        <v>61</v>
      </c>
      <c r="AD2654" t="s">
        <v>320</v>
      </c>
      <c r="AE2654" t="str">
        <f t="shared" si="83"/>
        <v>COLÉGIO OLIMPO GOIÂNIA</v>
      </c>
      <c r="AG2654">
        <v>2</v>
      </c>
      <c r="AH2654">
        <v>9</v>
      </c>
      <c r="AI2654" t="s">
        <v>54</v>
      </c>
      <c r="AK2654">
        <v>0</v>
      </c>
      <c r="AM2654">
        <v>0</v>
      </c>
      <c r="AP2654" t="s">
        <v>371</v>
      </c>
    </row>
    <row r="2655" spans="1:42" customFormat="1">
      <c r="A2655">
        <v>132344</v>
      </c>
      <c r="B2655" t="s">
        <v>120</v>
      </c>
      <c r="C2655" t="s">
        <v>163</v>
      </c>
      <c r="D2655" s="18">
        <v>978.1</v>
      </c>
      <c r="E2655" s="13">
        <v>41743</v>
      </c>
      <c r="F2655" s="14">
        <v>0.53030092592592593</v>
      </c>
      <c r="G2655" s="18">
        <v>0</v>
      </c>
      <c r="H2655">
        <v>0</v>
      </c>
      <c r="I2655" s="21">
        <f t="shared" si="82"/>
        <v>-3282558.4389999909</v>
      </c>
      <c r="N2655">
        <v>7</v>
      </c>
      <c r="O2655" t="s">
        <v>44</v>
      </c>
      <c r="P2655">
        <v>2</v>
      </c>
      <c r="R2655">
        <v>1431</v>
      </c>
      <c r="S2655" s="13">
        <v>41779</v>
      </c>
      <c r="T2655" s="13">
        <v>41779</v>
      </c>
      <c r="W2655">
        <v>2014</v>
      </c>
      <c r="X2655">
        <v>7</v>
      </c>
      <c r="AC2655" t="s">
        <v>70</v>
      </c>
      <c r="AD2655" t="s">
        <v>319</v>
      </c>
      <c r="AE2655" t="str">
        <f t="shared" si="83"/>
        <v>COLÉGIO OLIMPO GOIÂNIA</v>
      </c>
      <c r="AG2655">
        <v>52</v>
      </c>
      <c r="AH2655">
        <v>4</v>
      </c>
      <c r="AI2655" t="s">
        <v>78</v>
      </c>
      <c r="AM2655">
        <v>0</v>
      </c>
      <c r="AP2655" t="s">
        <v>327</v>
      </c>
    </row>
    <row r="2656" spans="1:42" customFormat="1">
      <c r="A2656">
        <v>66670</v>
      </c>
      <c r="B2656">
        <v>30213</v>
      </c>
      <c r="C2656" t="s">
        <v>4133</v>
      </c>
      <c r="D2656" s="18">
        <v>180</v>
      </c>
      <c r="E2656" s="13">
        <v>41743</v>
      </c>
      <c r="F2656" s="14">
        <v>0.53660879629629632</v>
      </c>
      <c r="G2656" s="18">
        <v>0</v>
      </c>
      <c r="H2656">
        <v>0</v>
      </c>
      <c r="I2656" s="21">
        <f t="shared" si="82"/>
        <v>-3282378.4389999909</v>
      </c>
      <c r="L2656">
        <v>30213</v>
      </c>
      <c r="N2656">
        <v>7</v>
      </c>
      <c r="O2656" t="s">
        <v>44</v>
      </c>
      <c r="P2656">
        <v>2</v>
      </c>
      <c r="R2656">
        <v>62</v>
      </c>
      <c r="S2656" s="13">
        <v>41193</v>
      </c>
      <c r="T2656" s="13">
        <v>42047</v>
      </c>
      <c r="W2656">
        <v>2011</v>
      </c>
      <c r="X2656">
        <v>7</v>
      </c>
      <c r="AC2656" t="s">
        <v>130</v>
      </c>
      <c r="AD2656" t="s">
        <v>319</v>
      </c>
      <c r="AE2656" t="str">
        <f t="shared" si="83"/>
        <v>COLÉGIO OLIMPO GOIÂNIA</v>
      </c>
      <c r="AG2656">
        <v>46</v>
      </c>
      <c r="AH2656">
        <v>2</v>
      </c>
      <c r="AI2656" t="s">
        <v>49</v>
      </c>
      <c r="AK2656">
        <v>0</v>
      </c>
      <c r="AM2656">
        <v>0</v>
      </c>
      <c r="AP2656" t="s">
        <v>129</v>
      </c>
    </row>
    <row r="2657" spans="1:42" customFormat="1">
      <c r="A2657">
        <v>125712</v>
      </c>
      <c r="B2657" t="s">
        <v>3831</v>
      </c>
      <c r="C2657" t="s">
        <v>4134</v>
      </c>
      <c r="D2657" s="18">
        <v>2730</v>
      </c>
      <c r="E2657" s="13">
        <v>41743</v>
      </c>
      <c r="F2657" s="14">
        <v>0.54684027777777777</v>
      </c>
      <c r="G2657" s="18">
        <v>0</v>
      </c>
      <c r="H2657">
        <v>0</v>
      </c>
      <c r="I2657" s="21">
        <f t="shared" si="82"/>
        <v>-3279648.4389999909</v>
      </c>
      <c r="N2657">
        <v>7</v>
      </c>
      <c r="O2657" t="s">
        <v>44</v>
      </c>
      <c r="P2657">
        <v>1</v>
      </c>
      <c r="R2657">
        <v>1449</v>
      </c>
      <c r="S2657" s="13">
        <v>41751</v>
      </c>
      <c r="T2657" s="13">
        <v>41785</v>
      </c>
      <c r="W2657">
        <v>2014</v>
      </c>
      <c r="X2657">
        <v>24</v>
      </c>
      <c r="AC2657" t="s">
        <v>51</v>
      </c>
      <c r="AD2657" t="s">
        <v>320</v>
      </c>
      <c r="AE2657" t="str">
        <f t="shared" si="83"/>
        <v>COLÉGIO OLIMPO GOIÂNIA</v>
      </c>
      <c r="AG2657">
        <v>27</v>
      </c>
      <c r="AH2657">
        <v>8</v>
      </c>
      <c r="AI2657" t="s">
        <v>52</v>
      </c>
      <c r="AM2657">
        <v>0</v>
      </c>
      <c r="AP2657" t="s">
        <v>406</v>
      </c>
    </row>
    <row r="2658" spans="1:42" customFormat="1">
      <c r="A2658">
        <v>156625</v>
      </c>
      <c r="B2658" t="s">
        <v>4135</v>
      </c>
      <c r="C2658" t="s">
        <v>4136</v>
      </c>
      <c r="D2658" s="18">
        <v>0</v>
      </c>
      <c r="E2658" s="13">
        <v>41743</v>
      </c>
      <c r="F2658" s="14">
        <v>0.5571990740740741</v>
      </c>
      <c r="G2658" s="18">
        <v>200</v>
      </c>
      <c r="H2658">
        <v>0</v>
      </c>
      <c r="I2658" s="21">
        <f t="shared" si="82"/>
        <v>-3279848.4389999909</v>
      </c>
      <c r="M2658">
        <v>48473</v>
      </c>
      <c r="N2658">
        <v>24</v>
      </c>
      <c r="O2658" t="s">
        <v>68</v>
      </c>
      <c r="P2658">
        <v>2</v>
      </c>
      <c r="R2658">
        <v>1550</v>
      </c>
      <c r="S2658" s="13">
        <v>41849</v>
      </c>
      <c r="T2658" s="13">
        <v>41849</v>
      </c>
      <c r="W2658">
        <v>2014</v>
      </c>
      <c r="X2658">
        <v>24</v>
      </c>
      <c r="AC2658" t="s">
        <v>288</v>
      </c>
      <c r="AD2658" t="s">
        <v>319</v>
      </c>
      <c r="AE2658" t="str">
        <f t="shared" si="83"/>
        <v>COLÉGIO OLIMPO ANÁPOLIS</v>
      </c>
      <c r="AG2658">
        <v>56</v>
      </c>
      <c r="AH2658">
        <v>1</v>
      </c>
      <c r="AI2658" t="s">
        <v>58</v>
      </c>
      <c r="AK2658">
        <v>0</v>
      </c>
      <c r="AM2658">
        <v>0</v>
      </c>
      <c r="AP2658" t="s">
        <v>59</v>
      </c>
    </row>
    <row r="2659" spans="1:42" customFormat="1">
      <c r="A2659">
        <v>132345</v>
      </c>
      <c r="B2659" t="s">
        <v>120</v>
      </c>
      <c r="C2659" t="s">
        <v>163</v>
      </c>
      <c r="D2659" s="18">
        <v>8064</v>
      </c>
      <c r="E2659" s="13">
        <v>41743</v>
      </c>
      <c r="F2659" s="14">
        <v>0.56324074074074071</v>
      </c>
      <c r="G2659" s="18">
        <v>0</v>
      </c>
      <c r="H2659">
        <v>0</v>
      </c>
      <c r="I2659" s="21">
        <f t="shared" si="82"/>
        <v>-3271784.4389999909</v>
      </c>
      <c r="N2659">
        <v>7</v>
      </c>
      <c r="O2659" t="s">
        <v>44</v>
      </c>
      <c r="P2659">
        <v>1</v>
      </c>
      <c r="R2659">
        <v>1431</v>
      </c>
      <c r="S2659" s="13">
        <v>41779</v>
      </c>
      <c r="T2659" s="13">
        <v>41779</v>
      </c>
      <c r="W2659">
        <v>2014</v>
      </c>
      <c r="X2659">
        <v>7</v>
      </c>
      <c r="AC2659" t="s">
        <v>70</v>
      </c>
      <c r="AD2659" t="s">
        <v>319</v>
      </c>
      <c r="AE2659" t="str">
        <f t="shared" si="83"/>
        <v>COLÉGIO OLIMPO GOIÂNIA</v>
      </c>
      <c r="AG2659">
        <v>52</v>
      </c>
      <c r="AH2659">
        <v>4</v>
      </c>
      <c r="AI2659" t="s">
        <v>78</v>
      </c>
      <c r="AM2659">
        <v>0</v>
      </c>
      <c r="AP2659" t="s">
        <v>327</v>
      </c>
    </row>
    <row r="2660" spans="1:42" customFormat="1">
      <c r="A2660">
        <v>132986</v>
      </c>
      <c r="B2660" t="s">
        <v>50</v>
      </c>
      <c r="C2660" t="s">
        <v>50</v>
      </c>
      <c r="D2660" s="18">
        <v>9000</v>
      </c>
      <c r="E2660" s="13">
        <v>41743</v>
      </c>
      <c r="F2660" s="14">
        <v>0.58781249999999996</v>
      </c>
      <c r="G2660" s="18">
        <v>0</v>
      </c>
      <c r="H2660">
        <v>0</v>
      </c>
      <c r="I2660" s="21">
        <f t="shared" si="82"/>
        <v>-3262784.4389999909</v>
      </c>
      <c r="N2660">
        <v>7</v>
      </c>
      <c r="O2660" t="s">
        <v>44</v>
      </c>
      <c r="P2660">
        <v>1</v>
      </c>
      <c r="R2660">
        <v>1449</v>
      </c>
      <c r="S2660" s="13">
        <v>41782</v>
      </c>
      <c r="T2660" s="13">
        <v>41782</v>
      </c>
      <c r="W2660">
        <v>2014</v>
      </c>
      <c r="X2660">
        <v>7</v>
      </c>
      <c r="AC2660" t="s">
        <v>51</v>
      </c>
      <c r="AD2660" t="s">
        <v>320</v>
      </c>
      <c r="AE2660" t="str">
        <f t="shared" si="83"/>
        <v>COLÉGIO OLIMPO GOIÂNIA</v>
      </c>
      <c r="AG2660">
        <v>33</v>
      </c>
      <c r="AH2660">
        <v>8</v>
      </c>
      <c r="AI2660" t="s">
        <v>52</v>
      </c>
      <c r="AM2660">
        <v>0</v>
      </c>
      <c r="AP2660" t="s">
        <v>335</v>
      </c>
    </row>
    <row r="2661" spans="1:42" customFormat="1">
      <c r="A2661">
        <v>132987</v>
      </c>
      <c r="B2661" t="s">
        <v>50</v>
      </c>
      <c r="C2661" t="s">
        <v>50</v>
      </c>
      <c r="D2661" s="18">
        <v>6000</v>
      </c>
      <c r="E2661" s="13">
        <v>41743</v>
      </c>
      <c r="F2661" s="14">
        <v>0.58857638888888886</v>
      </c>
      <c r="G2661" s="18">
        <v>0</v>
      </c>
      <c r="H2661">
        <v>0</v>
      </c>
      <c r="I2661" s="21">
        <f t="shared" si="82"/>
        <v>-3256784.4389999909</v>
      </c>
      <c r="N2661">
        <v>7</v>
      </c>
      <c r="O2661" t="s">
        <v>44</v>
      </c>
      <c r="P2661">
        <v>1</v>
      </c>
      <c r="R2661">
        <v>1449</v>
      </c>
      <c r="S2661" s="13">
        <v>41782</v>
      </c>
      <c r="T2661" s="13">
        <v>41782</v>
      </c>
      <c r="W2661">
        <v>2014</v>
      </c>
      <c r="X2661">
        <v>7</v>
      </c>
      <c r="AC2661" t="s">
        <v>51</v>
      </c>
      <c r="AD2661" t="s">
        <v>320</v>
      </c>
      <c r="AE2661" t="str">
        <f t="shared" si="83"/>
        <v>COLÉGIO OLIMPO GOIÂNIA</v>
      </c>
      <c r="AG2661">
        <v>33</v>
      </c>
      <c r="AH2661">
        <v>8</v>
      </c>
      <c r="AI2661" t="s">
        <v>52</v>
      </c>
      <c r="AM2661">
        <v>0</v>
      </c>
      <c r="AP2661" t="s">
        <v>335</v>
      </c>
    </row>
    <row r="2662" spans="1:42" customFormat="1">
      <c r="A2662">
        <v>225249</v>
      </c>
      <c r="B2662" t="s">
        <v>158</v>
      </c>
      <c r="C2662" t="s">
        <v>113</v>
      </c>
      <c r="D2662" s="18">
        <v>1284</v>
      </c>
      <c r="E2662" s="13">
        <v>41743</v>
      </c>
      <c r="F2662" s="14">
        <v>0.60059027777777774</v>
      </c>
      <c r="G2662" s="18">
        <v>0</v>
      </c>
      <c r="H2662">
        <v>0</v>
      </c>
      <c r="I2662" s="21">
        <f t="shared" si="82"/>
        <v>-3255500.4389999909</v>
      </c>
      <c r="N2662">
        <v>7</v>
      </c>
      <c r="O2662" t="s">
        <v>44</v>
      </c>
      <c r="P2662">
        <v>2</v>
      </c>
      <c r="R2662">
        <v>1526</v>
      </c>
      <c r="S2662" s="13">
        <v>41977</v>
      </c>
      <c r="T2662" s="13">
        <v>41977</v>
      </c>
      <c r="W2662">
        <v>2014</v>
      </c>
      <c r="X2662">
        <v>7</v>
      </c>
      <c r="AC2662" t="s">
        <v>114</v>
      </c>
      <c r="AD2662" t="s">
        <v>319</v>
      </c>
      <c r="AE2662" t="str">
        <f t="shared" si="83"/>
        <v>COLÉGIO OLIMPO ANÁPOLIS</v>
      </c>
      <c r="AG2662">
        <v>12</v>
      </c>
      <c r="AH2662">
        <v>2</v>
      </c>
      <c r="AI2662" t="s">
        <v>49</v>
      </c>
      <c r="AM2662">
        <v>0</v>
      </c>
      <c r="AP2662" t="s">
        <v>355</v>
      </c>
    </row>
    <row r="2663" spans="1:42" customFormat="1">
      <c r="A2663">
        <v>225252</v>
      </c>
      <c r="B2663" t="s">
        <v>158</v>
      </c>
      <c r="C2663" t="s">
        <v>244</v>
      </c>
      <c r="D2663" s="18">
        <v>2952.95</v>
      </c>
      <c r="E2663" s="13">
        <v>41743</v>
      </c>
      <c r="F2663" s="14">
        <v>0.602025462962963</v>
      </c>
      <c r="G2663" s="18">
        <v>0</v>
      </c>
      <c r="H2663">
        <v>0</v>
      </c>
      <c r="I2663" s="21">
        <f t="shared" si="82"/>
        <v>-3252547.4889999907</v>
      </c>
      <c r="N2663">
        <v>7</v>
      </c>
      <c r="O2663" t="s">
        <v>44</v>
      </c>
      <c r="P2663">
        <v>2</v>
      </c>
      <c r="R2663">
        <v>1528</v>
      </c>
      <c r="S2663" s="13">
        <v>41977</v>
      </c>
      <c r="T2663" s="13">
        <v>41977</v>
      </c>
      <c r="W2663">
        <v>2014</v>
      </c>
      <c r="X2663">
        <v>7</v>
      </c>
      <c r="AC2663" t="s">
        <v>119</v>
      </c>
      <c r="AD2663" t="s">
        <v>319</v>
      </c>
      <c r="AE2663" t="str">
        <f t="shared" si="83"/>
        <v>COLÉGIO OLIMPO UBERLÂNDIA</v>
      </c>
      <c r="AG2663">
        <v>2</v>
      </c>
      <c r="AH2663">
        <v>2</v>
      </c>
      <c r="AI2663" t="s">
        <v>49</v>
      </c>
      <c r="AM2663">
        <v>0</v>
      </c>
      <c r="AP2663" t="s">
        <v>371</v>
      </c>
    </row>
    <row r="2664" spans="1:42" customFormat="1">
      <c r="A2664">
        <v>128681</v>
      </c>
      <c r="B2664">
        <v>142995</v>
      </c>
      <c r="C2664" t="s">
        <v>4137</v>
      </c>
      <c r="D2664" s="18">
        <v>1425.94</v>
      </c>
      <c r="E2664" s="13">
        <v>41743</v>
      </c>
      <c r="F2664" s="14">
        <v>0.6036111111111111</v>
      </c>
      <c r="G2664" s="18">
        <v>0</v>
      </c>
      <c r="H2664">
        <v>0</v>
      </c>
      <c r="I2664" s="21">
        <f t="shared" si="82"/>
        <v>-3251121.5489999908</v>
      </c>
      <c r="L2664">
        <v>142995</v>
      </c>
      <c r="N2664">
        <v>8</v>
      </c>
      <c r="O2664" t="s">
        <v>63</v>
      </c>
      <c r="P2664">
        <v>1</v>
      </c>
      <c r="R2664">
        <v>2</v>
      </c>
      <c r="S2664" s="13">
        <v>41758</v>
      </c>
      <c r="T2664" s="13">
        <v>41758</v>
      </c>
      <c r="W2664">
        <v>2014</v>
      </c>
      <c r="X2664">
        <v>8</v>
      </c>
      <c r="AC2664" t="s">
        <v>48</v>
      </c>
      <c r="AD2664" t="s">
        <v>319</v>
      </c>
      <c r="AE2664" t="str">
        <f t="shared" si="83"/>
        <v>COLÉGIO OLIMPO GOIÂNIA</v>
      </c>
      <c r="AG2664">
        <v>4</v>
      </c>
      <c r="AH2664">
        <v>8</v>
      </c>
      <c r="AI2664" t="s">
        <v>52</v>
      </c>
      <c r="AK2664">
        <v>0</v>
      </c>
      <c r="AM2664">
        <v>0</v>
      </c>
      <c r="AP2664" t="s">
        <v>418</v>
      </c>
    </row>
    <row r="2665" spans="1:42" customFormat="1">
      <c r="A2665">
        <v>126213</v>
      </c>
      <c r="B2665" t="s">
        <v>4138</v>
      </c>
      <c r="C2665" t="s">
        <v>4139</v>
      </c>
      <c r="D2665" s="18">
        <v>0</v>
      </c>
      <c r="E2665" s="13">
        <v>41743</v>
      </c>
      <c r="F2665" s="14">
        <v>0.61418981481481483</v>
      </c>
      <c r="G2665" s="18">
        <v>23.69</v>
      </c>
      <c r="H2665">
        <v>0</v>
      </c>
      <c r="I2665" s="21">
        <f t="shared" si="82"/>
        <v>-3251145.2389999907</v>
      </c>
      <c r="M2665">
        <v>48732</v>
      </c>
      <c r="N2665">
        <v>24</v>
      </c>
      <c r="O2665" t="s">
        <v>68</v>
      </c>
      <c r="P2665">
        <v>1</v>
      </c>
      <c r="R2665">
        <v>358</v>
      </c>
      <c r="S2665" s="13">
        <v>41752</v>
      </c>
      <c r="T2665" s="13">
        <v>41752</v>
      </c>
      <c r="W2665">
        <v>2014</v>
      </c>
      <c r="X2665">
        <v>24</v>
      </c>
      <c r="AC2665" t="s">
        <v>260</v>
      </c>
      <c r="AD2665" t="s">
        <v>319</v>
      </c>
      <c r="AE2665" t="str">
        <f t="shared" si="83"/>
        <v>COLÉGIO OLIMPO GOIÂNIA</v>
      </c>
      <c r="AG2665">
        <v>56</v>
      </c>
      <c r="AH2665">
        <v>1</v>
      </c>
      <c r="AI2665" t="s">
        <v>58</v>
      </c>
      <c r="AK2665">
        <v>0</v>
      </c>
      <c r="AM2665">
        <v>0</v>
      </c>
      <c r="AP2665" t="s">
        <v>59</v>
      </c>
    </row>
    <row r="2666" spans="1:42" customFormat="1">
      <c r="A2666">
        <v>126214</v>
      </c>
      <c r="B2666" t="s">
        <v>4140</v>
      </c>
      <c r="C2666" t="s">
        <v>4141</v>
      </c>
      <c r="D2666" s="18">
        <v>0</v>
      </c>
      <c r="E2666" s="13">
        <v>41743</v>
      </c>
      <c r="F2666" s="14">
        <v>0.61501157407407414</v>
      </c>
      <c r="G2666" s="18">
        <v>41.3</v>
      </c>
      <c r="H2666">
        <v>0</v>
      </c>
      <c r="I2666" s="21">
        <f t="shared" si="82"/>
        <v>-3251186.5389999906</v>
      </c>
      <c r="M2666">
        <v>48733</v>
      </c>
      <c r="N2666">
        <v>24</v>
      </c>
      <c r="O2666" t="s">
        <v>68</v>
      </c>
      <c r="P2666">
        <v>1</v>
      </c>
      <c r="R2666">
        <v>1392</v>
      </c>
      <c r="S2666" s="13">
        <v>41752</v>
      </c>
      <c r="T2666" s="13">
        <v>41752</v>
      </c>
      <c r="W2666">
        <v>2014</v>
      </c>
      <c r="X2666">
        <v>24</v>
      </c>
      <c r="AC2666" t="s">
        <v>93</v>
      </c>
      <c r="AD2666" t="s">
        <v>319</v>
      </c>
      <c r="AE2666" t="str">
        <f t="shared" si="83"/>
        <v>COLÉGIO OLIMPO GOIÂNIA</v>
      </c>
      <c r="AG2666">
        <v>56</v>
      </c>
      <c r="AH2666">
        <v>1</v>
      </c>
      <c r="AI2666" t="s">
        <v>58</v>
      </c>
      <c r="AK2666">
        <v>0</v>
      </c>
      <c r="AM2666">
        <v>0</v>
      </c>
      <c r="AP2666" t="s">
        <v>59</v>
      </c>
    </row>
    <row r="2667" spans="1:42" customFormat="1">
      <c r="A2667">
        <v>132451</v>
      </c>
      <c r="B2667" t="s">
        <v>4142</v>
      </c>
      <c r="C2667" t="s">
        <v>4143</v>
      </c>
      <c r="D2667" s="18">
        <v>961.55</v>
      </c>
      <c r="E2667" s="13">
        <v>41743</v>
      </c>
      <c r="F2667" s="14">
        <v>0.61957175925925922</v>
      </c>
      <c r="G2667" s="18">
        <v>0</v>
      </c>
      <c r="H2667">
        <v>0</v>
      </c>
      <c r="I2667" s="21">
        <f t="shared" si="82"/>
        <v>-3250224.9889999907</v>
      </c>
      <c r="N2667">
        <v>8</v>
      </c>
      <c r="O2667" t="s">
        <v>63</v>
      </c>
      <c r="P2667">
        <v>1</v>
      </c>
      <c r="R2667">
        <v>1431</v>
      </c>
      <c r="S2667" s="13">
        <v>41779</v>
      </c>
      <c r="T2667" s="13">
        <v>41779</v>
      </c>
      <c r="W2667">
        <v>2014</v>
      </c>
      <c r="X2667">
        <v>8</v>
      </c>
      <c r="AC2667" t="s">
        <v>70</v>
      </c>
      <c r="AD2667" t="s">
        <v>319</v>
      </c>
      <c r="AE2667" t="str">
        <f t="shared" si="83"/>
        <v>COLÉGIO OLIMPO GOIÂNIA</v>
      </c>
      <c r="AG2667">
        <v>4</v>
      </c>
      <c r="AH2667">
        <v>8</v>
      </c>
      <c r="AI2667" t="s">
        <v>52</v>
      </c>
      <c r="AM2667">
        <v>0</v>
      </c>
      <c r="AP2667" t="s">
        <v>418</v>
      </c>
    </row>
    <row r="2668" spans="1:42" customFormat="1">
      <c r="A2668">
        <v>126215</v>
      </c>
      <c r="B2668" t="s">
        <v>4144</v>
      </c>
      <c r="C2668" t="s">
        <v>4145</v>
      </c>
      <c r="D2668" s="18">
        <v>0</v>
      </c>
      <c r="E2668" s="13">
        <v>41743</v>
      </c>
      <c r="F2668" s="14">
        <v>0.62306712962962962</v>
      </c>
      <c r="G2668" s="18">
        <v>10</v>
      </c>
      <c r="H2668">
        <v>0</v>
      </c>
      <c r="I2668" s="21">
        <f t="shared" si="82"/>
        <v>-3250234.9889999907</v>
      </c>
      <c r="M2668">
        <v>48735</v>
      </c>
      <c r="N2668">
        <v>24</v>
      </c>
      <c r="O2668" t="s">
        <v>68</v>
      </c>
      <c r="P2668">
        <v>1</v>
      </c>
      <c r="R2668">
        <v>549</v>
      </c>
      <c r="S2668" s="13">
        <v>41752</v>
      </c>
      <c r="T2668" s="13">
        <v>41752</v>
      </c>
      <c r="W2668">
        <v>2014</v>
      </c>
      <c r="X2668">
        <v>24</v>
      </c>
      <c r="AC2668" t="s">
        <v>168</v>
      </c>
      <c r="AD2668" t="s">
        <v>319</v>
      </c>
      <c r="AE2668" t="str">
        <f t="shared" si="83"/>
        <v>COLÉGIO OLIMPO GOIÂNIA</v>
      </c>
      <c r="AG2668">
        <v>56</v>
      </c>
      <c r="AH2668">
        <v>1</v>
      </c>
      <c r="AI2668" t="s">
        <v>58</v>
      </c>
      <c r="AK2668">
        <v>0</v>
      </c>
      <c r="AM2668">
        <v>0</v>
      </c>
      <c r="AP2668" t="s">
        <v>59</v>
      </c>
    </row>
    <row r="2669" spans="1:42" customFormat="1">
      <c r="A2669">
        <v>125246</v>
      </c>
      <c r="B2669" t="s">
        <v>4146</v>
      </c>
      <c r="C2669" t="s">
        <v>4146</v>
      </c>
      <c r="D2669" s="18">
        <v>94218.32</v>
      </c>
      <c r="E2669" s="13">
        <v>41743</v>
      </c>
      <c r="F2669" s="14">
        <v>0.62444444444444447</v>
      </c>
      <c r="G2669" s="18">
        <v>0</v>
      </c>
      <c r="H2669">
        <v>0</v>
      </c>
      <c r="I2669" s="21">
        <f t="shared" si="82"/>
        <v>-3156016.6689999909</v>
      </c>
      <c r="N2669">
        <v>24</v>
      </c>
      <c r="O2669" t="s">
        <v>68</v>
      </c>
      <c r="P2669">
        <v>1</v>
      </c>
      <c r="R2669">
        <v>1435</v>
      </c>
      <c r="S2669" s="13">
        <v>41745</v>
      </c>
      <c r="T2669" s="13">
        <v>41745</v>
      </c>
      <c r="W2669">
        <v>2014</v>
      </c>
      <c r="X2669">
        <v>24</v>
      </c>
      <c r="AC2669" t="s">
        <v>4146</v>
      </c>
      <c r="AD2669" t="s">
        <v>319</v>
      </c>
      <c r="AE2669" t="str">
        <f t="shared" si="83"/>
        <v>EDITORA OPIRUS</v>
      </c>
      <c r="AG2669">
        <v>56</v>
      </c>
      <c r="AH2669">
        <v>1</v>
      </c>
      <c r="AI2669" t="s">
        <v>58</v>
      </c>
      <c r="AM2669">
        <v>0</v>
      </c>
      <c r="AP2669" t="s">
        <v>59</v>
      </c>
    </row>
    <row r="2670" spans="1:42" customFormat="1">
      <c r="A2670">
        <v>125248</v>
      </c>
      <c r="B2670" t="s">
        <v>4147</v>
      </c>
      <c r="C2670" t="s">
        <v>4148</v>
      </c>
      <c r="D2670" s="18">
        <v>0</v>
      </c>
      <c r="E2670" s="13">
        <v>41743</v>
      </c>
      <c r="F2670" s="14">
        <v>0.64656250000000004</v>
      </c>
      <c r="G2670" s="18">
        <v>94218.32</v>
      </c>
      <c r="H2670">
        <v>0</v>
      </c>
      <c r="I2670" s="21">
        <f t="shared" si="82"/>
        <v>-3250234.9889999907</v>
      </c>
      <c r="M2670">
        <v>48428</v>
      </c>
      <c r="N2670">
        <v>24</v>
      </c>
      <c r="O2670" t="s">
        <v>68</v>
      </c>
      <c r="P2670">
        <v>1</v>
      </c>
      <c r="R2670">
        <v>335</v>
      </c>
      <c r="S2670" s="13">
        <v>41745</v>
      </c>
      <c r="T2670" s="13">
        <v>41745</v>
      </c>
      <c r="W2670">
        <v>2014</v>
      </c>
      <c r="X2670">
        <v>24</v>
      </c>
      <c r="AC2670" t="s">
        <v>239</v>
      </c>
      <c r="AD2670" t="s">
        <v>320</v>
      </c>
      <c r="AE2670" t="str">
        <f t="shared" si="83"/>
        <v>COLÉGIO OLIMPO GOIÂNIA</v>
      </c>
      <c r="AG2670">
        <v>56</v>
      </c>
      <c r="AH2670">
        <v>1</v>
      </c>
      <c r="AI2670" t="s">
        <v>58</v>
      </c>
      <c r="AK2670">
        <v>0</v>
      </c>
      <c r="AM2670">
        <v>0</v>
      </c>
      <c r="AP2670" t="s">
        <v>59</v>
      </c>
    </row>
    <row r="2671" spans="1:42" customFormat="1">
      <c r="A2671">
        <v>230659</v>
      </c>
      <c r="B2671" t="s">
        <v>102</v>
      </c>
      <c r="C2671" t="s">
        <v>103</v>
      </c>
      <c r="D2671" s="18">
        <v>1526.74</v>
      </c>
      <c r="E2671" s="13">
        <v>41743</v>
      </c>
      <c r="F2671" s="14">
        <v>0.64905092592592595</v>
      </c>
      <c r="G2671" s="18">
        <v>0</v>
      </c>
      <c r="H2671">
        <v>0</v>
      </c>
      <c r="I2671" s="21">
        <f t="shared" si="82"/>
        <v>-3248708.2489999905</v>
      </c>
      <c r="N2671">
        <v>60</v>
      </c>
      <c r="O2671" t="s">
        <v>60</v>
      </c>
      <c r="P2671">
        <v>1</v>
      </c>
      <c r="R2671">
        <v>1630</v>
      </c>
      <c r="S2671" s="13">
        <v>42010</v>
      </c>
      <c r="T2671" s="13">
        <v>42010</v>
      </c>
      <c r="W2671">
        <v>2015</v>
      </c>
      <c r="X2671">
        <v>60</v>
      </c>
      <c r="AC2671" t="s">
        <v>104</v>
      </c>
      <c r="AD2671" t="s">
        <v>319</v>
      </c>
      <c r="AE2671" t="str">
        <f t="shared" si="83"/>
        <v>COLÉGIO OLIMPO GOIÂNIA</v>
      </c>
      <c r="AG2671">
        <v>69</v>
      </c>
      <c r="AH2671">
        <v>12</v>
      </c>
      <c r="AI2671" t="s">
        <v>105</v>
      </c>
      <c r="AM2671">
        <v>0</v>
      </c>
      <c r="AP2671" t="s">
        <v>482</v>
      </c>
    </row>
    <row r="2672" spans="1:42" customFormat="1">
      <c r="A2672">
        <v>125320</v>
      </c>
      <c r="B2672" t="s">
        <v>4149</v>
      </c>
      <c r="C2672" t="s">
        <v>4150</v>
      </c>
      <c r="D2672" s="18">
        <v>0</v>
      </c>
      <c r="E2672" s="13">
        <v>41743</v>
      </c>
      <c r="F2672" s="14">
        <v>0.68126157407407406</v>
      </c>
      <c r="G2672" s="18">
        <v>623.09</v>
      </c>
      <c r="H2672">
        <v>0</v>
      </c>
      <c r="I2672" s="21">
        <f t="shared" si="82"/>
        <v>-3249331.3389999904</v>
      </c>
      <c r="M2672">
        <v>47416</v>
      </c>
      <c r="N2672">
        <v>24</v>
      </c>
      <c r="O2672" t="s">
        <v>68</v>
      </c>
      <c r="P2672">
        <v>1</v>
      </c>
      <c r="R2672">
        <v>1443</v>
      </c>
      <c r="S2672" s="13">
        <v>41746</v>
      </c>
      <c r="T2672" s="13">
        <v>41746</v>
      </c>
      <c r="W2672">
        <v>2014</v>
      </c>
      <c r="X2672">
        <v>24</v>
      </c>
      <c r="AC2672" t="s">
        <v>150</v>
      </c>
      <c r="AD2672" t="s">
        <v>319</v>
      </c>
      <c r="AE2672" t="str">
        <f t="shared" si="83"/>
        <v>SOL NASCENTE</v>
      </c>
      <c r="AG2672">
        <v>4</v>
      </c>
      <c r="AH2672">
        <v>9</v>
      </c>
      <c r="AI2672" t="s">
        <v>54</v>
      </c>
      <c r="AK2672">
        <v>0</v>
      </c>
      <c r="AM2672">
        <v>0</v>
      </c>
      <c r="AP2672" t="s">
        <v>418</v>
      </c>
    </row>
    <row r="2673" spans="1:42" customFormat="1">
      <c r="A2673">
        <v>125321</v>
      </c>
      <c r="B2673" t="s">
        <v>4151</v>
      </c>
      <c r="C2673" t="s">
        <v>4152</v>
      </c>
      <c r="D2673" s="18">
        <v>0</v>
      </c>
      <c r="E2673" s="13">
        <v>41743</v>
      </c>
      <c r="F2673" s="14">
        <v>0.68413194444444436</v>
      </c>
      <c r="G2673" s="18">
        <v>71.92</v>
      </c>
      <c r="H2673">
        <v>0</v>
      </c>
      <c r="I2673" s="21">
        <f t="shared" si="82"/>
        <v>-3249403.2589999903</v>
      </c>
      <c r="M2673">
        <v>48532</v>
      </c>
      <c r="N2673">
        <v>24</v>
      </c>
      <c r="O2673" t="s">
        <v>68</v>
      </c>
      <c r="P2673">
        <v>1</v>
      </c>
      <c r="R2673">
        <v>1594</v>
      </c>
      <c r="S2673" s="13">
        <v>41746</v>
      </c>
      <c r="T2673" s="13">
        <v>41746</v>
      </c>
      <c r="W2673">
        <v>2014</v>
      </c>
      <c r="X2673">
        <v>24</v>
      </c>
      <c r="AC2673" t="s">
        <v>4115</v>
      </c>
      <c r="AD2673" t="s">
        <v>319</v>
      </c>
      <c r="AE2673" t="str">
        <f t="shared" si="83"/>
        <v>COLÉGIO OLIMPO UBERLÂNDIA</v>
      </c>
      <c r="AG2673">
        <v>4</v>
      </c>
      <c r="AH2673">
        <v>9</v>
      </c>
      <c r="AI2673" t="s">
        <v>54</v>
      </c>
      <c r="AK2673">
        <v>0</v>
      </c>
      <c r="AM2673">
        <v>0</v>
      </c>
      <c r="AP2673" t="s">
        <v>418</v>
      </c>
    </row>
    <row r="2674" spans="1:42" customFormat="1">
      <c r="A2674">
        <v>125325</v>
      </c>
      <c r="B2674" t="s">
        <v>4153</v>
      </c>
      <c r="C2674" t="s">
        <v>4154</v>
      </c>
      <c r="D2674" s="18">
        <v>0</v>
      </c>
      <c r="E2674" s="13">
        <v>41743</v>
      </c>
      <c r="F2674" s="14">
        <v>0.68693287037037043</v>
      </c>
      <c r="G2674" s="18">
        <v>20.27</v>
      </c>
      <c r="H2674">
        <v>0</v>
      </c>
      <c r="I2674" s="21">
        <f t="shared" si="82"/>
        <v>-3249423.5289999903</v>
      </c>
      <c r="M2674">
        <v>48535</v>
      </c>
      <c r="N2674">
        <v>24</v>
      </c>
      <c r="O2674" t="s">
        <v>68</v>
      </c>
      <c r="P2674">
        <v>1</v>
      </c>
      <c r="R2674">
        <v>1536</v>
      </c>
      <c r="S2674" s="13">
        <v>41746</v>
      </c>
      <c r="T2674" s="13">
        <v>41746</v>
      </c>
      <c r="W2674">
        <v>2014</v>
      </c>
      <c r="X2674">
        <v>24</v>
      </c>
      <c r="AC2674" t="s">
        <v>4110</v>
      </c>
      <c r="AD2674" t="s">
        <v>319</v>
      </c>
      <c r="AE2674" t="str">
        <f t="shared" si="83"/>
        <v>COLÉGIO OLIMPO UBERLÂNDIA</v>
      </c>
      <c r="AG2674">
        <v>4</v>
      </c>
      <c r="AH2674">
        <v>9</v>
      </c>
      <c r="AI2674" t="s">
        <v>54</v>
      </c>
      <c r="AK2674">
        <v>0</v>
      </c>
      <c r="AM2674">
        <v>0</v>
      </c>
      <c r="AP2674" t="s">
        <v>418</v>
      </c>
    </row>
    <row r="2675" spans="1:42" customFormat="1">
      <c r="A2675">
        <v>133049</v>
      </c>
      <c r="B2675" t="s">
        <v>50</v>
      </c>
      <c r="C2675" t="s">
        <v>50</v>
      </c>
      <c r="D2675" s="18">
        <v>0</v>
      </c>
      <c r="E2675" s="13">
        <v>41743</v>
      </c>
      <c r="F2675" s="14">
        <v>0.68699074074074085</v>
      </c>
      <c r="G2675" s="18">
        <v>321.89</v>
      </c>
      <c r="H2675">
        <v>0</v>
      </c>
      <c r="I2675" s="21">
        <f t="shared" si="82"/>
        <v>-3249745.4189999904</v>
      </c>
      <c r="N2675">
        <v>7</v>
      </c>
      <c r="O2675" t="s">
        <v>44</v>
      </c>
      <c r="P2675">
        <v>1</v>
      </c>
      <c r="R2675">
        <v>1449</v>
      </c>
      <c r="S2675" s="13">
        <v>41782</v>
      </c>
      <c r="T2675" s="13">
        <v>41782</v>
      </c>
      <c r="W2675">
        <v>2014</v>
      </c>
      <c r="X2675">
        <v>7</v>
      </c>
      <c r="AC2675" t="s">
        <v>51</v>
      </c>
      <c r="AD2675" t="s">
        <v>320</v>
      </c>
      <c r="AE2675" t="str">
        <f t="shared" si="83"/>
        <v>COLÉGIO OLIMPO GOIÂNIA</v>
      </c>
      <c r="AG2675">
        <v>26</v>
      </c>
      <c r="AH2675">
        <v>8</v>
      </c>
      <c r="AI2675" t="s">
        <v>52</v>
      </c>
      <c r="AM2675">
        <v>0</v>
      </c>
      <c r="AO2675">
        <v>71</v>
      </c>
      <c r="AP2675" t="s">
        <v>336</v>
      </c>
    </row>
    <row r="2676" spans="1:42" customFormat="1">
      <c r="A2676">
        <v>133050</v>
      </c>
      <c r="B2676" t="s">
        <v>50</v>
      </c>
      <c r="C2676" t="s">
        <v>4155</v>
      </c>
      <c r="D2676" s="18">
        <v>321.89</v>
      </c>
      <c r="E2676" s="13">
        <v>41743</v>
      </c>
      <c r="F2676" s="14">
        <v>0.68699074074074085</v>
      </c>
      <c r="G2676" s="18">
        <v>0</v>
      </c>
      <c r="H2676">
        <v>0</v>
      </c>
      <c r="I2676" s="21">
        <f t="shared" si="82"/>
        <v>-3249423.5289999903</v>
      </c>
      <c r="N2676">
        <v>7</v>
      </c>
      <c r="O2676" t="s">
        <v>44</v>
      </c>
      <c r="P2676">
        <v>1</v>
      </c>
      <c r="S2676" s="13">
        <v>41782</v>
      </c>
      <c r="T2676" s="13">
        <v>41782</v>
      </c>
      <c r="W2676">
        <v>2014</v>
      </c>
      <c r="X2676">
        <v>7</v>
      </c>
      <c r="AA2676">
        <v>133049</v>
      </c>
      <c r="AC2676" t="s">
        <v>51</v>
      </c>
      <c r="AD2676" t="s">
        <v>320</v>
      </c>
      <c r="AE2676" t="str">
        <f t="shared" si="83"/>
        <v>COLÉGIO OLIMPO GOIÂNIA</v>
      </c>
      <c r="AG2676">
        <v>71</v>
      </c>
      <c r="AH2676">
        <v>8</v>
      </c>
      <c r="AI2676" t="s">
        <v>52</v>
      </c>
      <c r="AM2676">
        <v>0</v>
      </c>
      <c r="AP2676" t="s">
        <v>1068</v>
      </c>
    </row>
    <row r="2677" spans="1:42" customFormat="1">
      <c r="A2677">
        <v>133051</v>
      </c>
      <c r="B2677" t="s">
        <v>50</v>
      </c>
      <c r="C2677" t="s">
        <v>50</v>
      </c>
      <c r="D2677" s="18">
        <v>0</v>
      </c>
      <c r="E2677" s="13">
        <v>41743</v>
      </c>
      <c r="F2677" s="14">
        <v>0.68753472222222223</v>
      </c>
      <c r="G2677" s="18">
        <v>321.89</v>
      </c>
      <c r="H2677">
        <v>0</v>
      </c>
      <c r="I2677" s="21">
        <f t="shared" si="82"/>
        <v>-3249745.4189999904</v>
      </c>
      <c r="N2677">
        <v>60</v>
      </c>
      <c r="O2677" t="s">
        <v>60</v>
      </c>
      <c r="P2677">
        <v>1</v>
      </c>
      <c r="R2677">
        <v>1449</v>
      </c>
      <c r="S2677" s="13">
        <v>41782</v>
      </c>
      <c r="T2677" s="13">
        <v>42136</v>
      </c>
      <c r="W2677">
        <v>2014</v>
      </c>
      <c r="X2677">
        <v>7</v>
      </c>
      <c r="AC2677" t="s">
        <v>51</v>
      </c>
      <c r="AD2677" t="s">
        <v>320</v>
      </c>
      <c r="AE2677" t="str">
        <f t="shared" si="83"/>
        <v>COLÉGIO OLIMPO GOIÂNIA</v>
      </c>
      <c r="AG2677">
        <v>72</v>
      </c>
      <c r="AH2677">
        <v>8</v>
      </c>
      <c r="AI2677" t="s">
        <v>52</v>
      </c>
      <c r="AM2677">
        <v>0</v>
      </c>
      <c r="AO2677">
        <v>26</v>
      </c>
      <c r="AP2677" t="s">
        <v>357</v>
      </c>
    </row>
    <row r="2678" spans="1:42" customFormat="1">
      <c r="A2678">
        <v>133052</v>
      </c>
      <c r="B2678" t="s">
        <v>50</v>
      </c>
      <c r="C2678" t="s">
        <v>4156</v>
      </c>
      <c r="D2678" s="18">
        <v>321.89</v>
      </c>
      <c r="E2678" s="13">
        <v>41743</v>
      </c>
      <c r="F2678" s="14">
        <v>0.68753472222222223</v>
      </c>
      <c r="G2678" s="18">
        <v>0</v>
      </c>
      <c r="H2678">
        <v>0</v>
      </c>
      <c r="I2678" s="21">
        <f t="shared" si="82"/>
        <v>-3249423.5289999903</v>
      </c>
      <c r="N2678">
        <v>60</v>
      </c>
      <c r="O2678" t="s">
        <v>60</v>
      </c>
      <c r="P2678">
        <v>1</v>
      </c>
      <c r="R2678">
        <v>1449</v>
      </c>
      <c r="S2678" s="13">
        <v>41782</v>
      </c>
      <c r="T2678" s="13">
        <v>42136</v>
      </c>
      <c r="W2678">
        <v>2014</v>
      </c>
      <c r="X2678">
        <v>7</v>
      </c>
      <c r="AA2678">
        <v>133051</v>
      </c>
      <c r="AC2678" t="s">
        <v>51</v>
      </c>
      <c r="AD2678" t="s">
        <v>320</v>
      </c>
      <c r="AE2678" t="str">
        <f t="shared" si="83"/>
        <v>COLÉGIO OLIMPO GOIÂNIA</v>
      </c>
      <c r="AG2678">
        <v>26</v>
      </c>
      <c r="AH2678">
        <v>8</v>
      </c>
      <c r="AI2678" t="s">
        <v>52</v>
      </c>
      <c r="AM2678">
        <v>0</v>
      </c>
      <c r="AP2678" t="s">
        <v>336</v>
      </c>
    </row>
    <row r="2679" spans="1:42" customFormat="1">
      <c r="A2679">
        <v>128203</v>
      </c>
      <c r="B2679" t="s">
        <v>4157</v>
      </c>
      <c r="C2679" t="s">
        <v>4158</v>
      </c>
      <c r="D2679" s="18">
        <v>0</v>
      </c>
      <c r="E2679" s="13">
        <v>41743</v>
      </c>
      <c r="F2679" s="14">
        <v>0.71292824074074079</v>
      </c>
      <c r="G2679" s="18">
        <v>4000</v>
      </c>
      <c r="H2679">
        <v>0</v>
      </c>
      <c r="I2679" s="21">
        <f t="shared" si="82"/>
        <v>-3253423.5289999903</v>
      </c>
      <c r="M2679">
        <v>44941</v>
      </c>
      <c r="N2679">
        <v>7</v>
      </c>
      <c r="O2679" t="s">
        <v>44</v>
      </c>
      <c r="P2679">
        <v>1</v>
      </c>
      <c r="R2679">
        <v>1530</v>
      </c>
      <c r="S2679" s="13">
        <v>41754</v>
      </c>
      <c r="T2679" s="13">
        <v>41754</v>
      </c>
      <c r="W2679">
        <v>2014</v>
      </c>
      <c r="X2679">
        <v>7</v>
      </c>
      <c r="AC2679" t="s">
        <v>84</v>
      </c>
      <c r="AD2679" t="s">
        <v>319</v>
      </c>
      <c r="AE2679" t="str">
        <f t="shared" si="83"/>
        <v>COLÉGIO OLIMPO UBERLÂNDIA</v>
      </c>
      <c r="AG2679">
        <v>27</v>
      </c>
      <c r="AH2679">
        <v>2</v>
      </c>
      <c r="AI2679" t="s">
        <v>49</v>
      </c>
      <c r="AK2679">
        <v>0</v>
      </c>
      <c r="AM2679">
        <v>0</v>
      </c>
      <c r="AP2679" t="s">
        <v>406</v>
      </c>
    </row>
    <row r="2680" spans="1:42" customFormat="1">
      <c r="A2680">
        <v>132675</v>
      </c>
      <c r="B2680" t="s">
        <v>50</v>
      </c>
      <c r="C2680" t="s">
        <v>50</v>
      </c>
      <c r="D2680" s="18">
        <v>0</v>
      </c>
      <c r="E2680" s="13">
        <v>41743</v>
      </c>
      <c r="F2680" s="14">
        <v>0.72952546296296295</v>
      </c>
      <c r="G2680" s="18">
        <v>45000</v>
      </c>
      <c r="H2680">
        <v>0</v>
      </c>
      <c r="I2680" s="21">
        <f t="shared" si="82"/>
        <v>-3298423.5289999903</v>
      </c>
      <c r="N2680">
        <v>7</v>
      </c>
      <c r="O2680" t="s">
        <v>44</v>
      </c>
      <c r="P2680">
        <v>1</v>
      </c>
      <c r="R2680">
        <v>1449</v>
      </c>
      <c r="S2680" s="13">
        <v>41779</v>
      </c>
      <c r="T2680" s="13">
        <v>41982</v>
      </c>
      <c r="W2680">
        <v>2014</v>
      </c>
      <c r="X2680">
        <v>7</v>
      </c>
      <c r="AC2680" t="s">
        <v>51</v>
      </c>
      <c r="AD2680" t="s">
        <v>320</v>
      </c>
      <c r="AE2680" t="str">
        <f t="shared" si="83"/>
        <v>COLÉGIO OLIMPO GOIÂNIA</v>
      </c>
      <c r="AG2680">
        <v>97</v>
      </c>
      <c r="AH2680">
        <v>9</v>
      </c>
      <c r="AI2680" t="s">
        <v>54</v>
      </c>
      <c r="AM2680">
        <v>0</v>
      </c>
      <c r="AO2680">
        <v>29</v>
      </c>
      <c r="AP2680" t="s">
        <v>521</v>
      </c>
    </row>
    <row r="2681" spans="1:42" customFormat="1">
      <c r="A2681">
        <v>226442</v>
      </c>
      <c r="B2681" t="s">
        <v>50</v>
      </c>
      <c r="C2681" t="s">
        <v>4159</v>
      </c>
      <c r="D2681" s="18">
        <v>45000</v>
      </c>
      <c r="E2681" s="13">
        <v>41743</v>
      </c>
      <c r="F2681" s="14">
        <v>0.72952546296296295</v>
      </c>
      <c r="G2681" s="18">
        <v>0</v>
      </c>
      <c r="H2681">
        <v>0</v>
      </c>
      <c r="I2681" s="21">
        <f t="shared" si="82"/>
        <v>-3253423.5289999903</v>
      </c>
      <c r="N2681">
        <v>7</v>
      </c>
      <c r="O2681" t="s">
        <v>44</v>
      </c>
      <c r="P2681">
        <v>1</v>
      </c>
      <c r="R2681">
        <v>1449</v>
      </c>
      <c r="S2681" s="13">
        <v>41982</v>
      </c>
      <c r="T2681" s="13">
        <v>41982</v>
      </c>
      <c r="W2681">
        <v>2014</v>
      </c>
      <c r="X2681">
        <v>7</v>
      </c>
      <c r="AA2681">
        <v>132675</v>
      </c>
      <c r="AC2681" t="s">
        <v>51</v>
      </c>
      <c r="AD2681" t="s">
        <v>320</v>
      </c>
      <c r="AE2681" t="str">
        <f t="shared" si="83"/>
        <v>COLÉGIO OLIMPO GOIÂNIA</v>
      </c>
      <c r="AG2681">
        <v>29</v>
      </c>
      <c r="AH2681">
        <v>9</v>
      </c>
      <c r="AI2681" t="s">
        <v>54</v>
      </c>
      <c r="AM2681">
        <v>0</v>
      </c>
      <c r="AP2681" t="s">
        <v>523</v>
      </c>
    </row>
    <row r="2682" spans="1:42" customFormat="1">
      <c r="A2682">
        <v>141023</v>
      </c>
      <c r="B2682">
        <v>181125</v>
      </c>
      <c r="C2682" t="s">
        <v>4160</v>
      </c>
      <c r="D2682" s="18">
        <v>401</v>
      </c>
      <c r="E2682" s="13">
        <v>41743</v>
      </c>
      <c r="F2682" s="14">
        <v>0.74417824074074079</v>
      </c>
      <c r="G2682" s="18">
        <v>0</v>
      </c>
      <c r="H2682">
        <v>0</v>
      </c>
      <c r="I2682" s="21">
        <f t="shared" si="82"/>
        <v>-3253022.5289999903</v>
      </c>
      <c r="L2682">
        <v>181125</v>
      </c>
      <c r="N2682">
        <v>60</v>
      </c>
      <c r="O2682" t="s">
        <v>60</v>
      </c>
      <c r="P2682">
        <v>1</v>
      </c>
      <c r="R2682">
        <v>81</v>
      </c>
      <c r="S2682" s="13">
        <v>41820</v>
      </c>
      <c r="T2682" s="13">
        <v>41820</v>
      </c>
      <c r="W2682">
        <v>2014</v>
      </c>
      <c r="X2682">
        <v>60</v>
      </c>
      <c r="AC2682" t="s">
        <v>3941</v>
      </c>
      <c r="AD2682" t="s">
        <v>319</v>
      </c>
      <c r="AE2682" t="str">
        <f t="shared" si="83"/>
        <v>COLÉGIO OLIMPO GOIÂNIA</v>
      </c>
      <c r="AG2682">
        <v>12</v>
      </c>
      <c r="AH2682">
        <v>2</v>
      </c>
      <c r="AI2682" t="s">
        <v>49</v>
      </c>
      <c r="AK2682">
        <v>0</v>
      </c>
      <c r="AM2682">
        <v>0</v>
      </c>
      <c r="AP2682" t="s">
        <v>355</v>
      </c>
    </row>
    <row r="2683" spans="1:42" customFormat="1">
      <c r="A2683">
        <v>141024</v>
      </c>
      <c r="B2683">
        <v>181126</v>
      </c>
      <c r="C2683" t="s">
        <v>4161</v>
      </c>
      <c r="D2683" s="18">
        <v>401</v>
      </c>
      <c r="E2683" s="13">
        <v>41743</v>
      </c>
      <c r="F2683" s="14">
        <v>0.74523148148148144</v>
      </c>
      <c r="G2683" s="18">
        <v>0</v>
      </c>
      <c r="H2683">
        <v>0</v>
      </c>
      <c r="I2683" s="21">
        <f t="shared" si="82"/>
        <v>-3252621.5289999903</v>
      </c>
      <c r="L2683">
        <v>181126</v>
      </c>
      <c r="N2683">
        <v>60</v>
      </c>
      <c r="O2683" t="s">
        <v>60</v>
      </c>
      <c r="P2683">
        <v>1</v>
      </c>
      <c r="R2683">
        <v>81</v>
      </c>
      <c r="S2683" s="13">
        <v>41820</v>
      </c>
      <c r="T2683" s="13">
        <v>41820</v>
      </c>
      <c r="W2683">
        <v>2014</v>
      </c>
      <c r="X2683">
        <v>60</v>
      </c>
      <c r="AC2683" t="s">
        <v>3941</v>
      </c>
      <c r="AD2683" t="s">
        <v>319</v>
      </c>
      <c r="AE2683" t="str">
        <f t="shared" si="83"/>
        <v>COLÉGIO OLIMPO GOIÂNIA</v>
      </c>
      <c r="AG2683">
        <v>12</v>
      </c>
      <c r="AH2683">
        <v>2</v>
      </c>
      <c r="AI2683" t="s">
        <v>49</v>
      </c>
      <c r="AK2683">
        <v>0</v>
      </c>
      <c r="AM2683">
        <v>0</v>
      </c>
      <c r="AP2683" t="s">
        <v>355</v>
      </c>
    </row>
    <row r="2684" spans="1:42" customFormat="1">
      <c r="A2684">
        <v>141028</v>
      </c>
      <c r="B2684">
        <v>181127</v>
      </c>
      <c r="C2684" t="s">
        <v>4162</v>
      </c>
      <c r="D2684" s="18">
        <v>401</v>
      </c>
      <c r="E2684" s="13">
        <v>41743</v>
      </c>
      <c r="F2684" s="14">
        <v>0.74744212962962964</v>
      </c>
      <c r="G2684" s="18">
        <v>0</v>
      </c>
      <c r="H2684">
        <v>0</v>
      </c>
      <c r="I2684" s="21">
        <f t="shared" si="82"/>
        <v>-3252220.5289999903</v>
      </c>
      <c r="L2684">
        <v>181127</v>
      </c>
      <c r="N2684">
        <v>60</v>
      </c>
      <c r="O2684" t="s">
        <v>60</v>
      </c>
      <c r="P2684">
        <v>1</v>
      </c>
      <c r="R2684">
        <v>81</v>
      </c>
      <c r="S2684" s="13">
        <v>41820</v>
      </c>
      <c r="T2684" s="13">
        <v>41820</v>
      </c>
      <c r="W2684">
        <v>2014</v>
      </c>
      <c r="X2684">
        <v>60</v>
      </c>
      <c r="AC2684" t="s">
        <v>3941</v>
      </c>
      <c r="AD2684" t="s">
        <v>319</v>
      </c>
      <c r="AE2684" t="str">
        <f t="shared" si="83"/>
        <v>COLÉGIO OLIMPO GOIÂNIA</v>
      </c>
      <c r="AG2684">
        <v>12</v>
      </c>
      <c r="AH2684">
        <v>2</v>
      </c>
      <c r="AI2684" t="s">
        <v>49</v>
      </c>
      <c r="AK2684">
        <v>0</v>
      </c>
      <c r="AM2684">
        <v>0</v>
      </c>
      <c r="AP2684" t="s">
        <v>355</v>
      </c>
    </row>
    <row r="2685" spans="1:42" customFormat="1">
      <c r="A2685">
        <v>141034</v>
      </c>
      <c r="B2685">
        <v>181128</v>
      </c>
      <c r="C2685" t="s">
        <v>4163</v>
      </c>
      <c r="D2685" s="18">
        <v>401</v>
      </c>
      <c r="E2685" s="13">
        <v>41743</v>
      </c>
      <c r="F2685" s="14">
        <v>0.74983796296296301</v>
      </c>
      <c r="G2685" s="18">
        <v>0</v>
      </c>
      <c r="H2685">
        <v>0</v>
      </c>
      <c r="I2685" s="21">
        <f t="shared" si="82"/>
        <v>-3251819.5289999903</v>
      </c>
      <c r="L2685">
        <v>181128</v>
      </c>
      <c r="N2685">
        <v>60</v>
      </c>
      <c r="O2685" t="s">
        <v>60</v>
      </c>
      <c r="P2685">
        <v>1</v>
      </c>
      <c r="R2685">
        <v>81</v>
      </c>
      <c r="S2685" s="13">
        <v>41820</v>
      </c>
      <c r="T2685" s="13">
        <v>41820</v>
      </c>
      <c r="W2685">
        <v>2014</v>
      </c>
      <c r="X2685">
        <v>60</v>
      </c>
      <c r="AC2685" t="s">
        <v>3941</v>
      </c>
      <c r="AD2685" t="s">
        <v>319</v>
      </c>
      <c r="AE2685" t="str">
        <f t="shared" si="83"/>
        <v>COLÉGIO OLIMPO GOIÂNIA</v>
      </c>
      <c r="AG2685">
        <v>12</v>
      </c>
      <c r="AH2685">
        <v>2</v>
      </c>
      <c r="AI2685" t="s">
        <v>49</v>
      </c>
      <c r="AK2685">
        <v>0</v>
      </c>
      <c r="AM2685">
        <v>0</v>
      </c>
      <c r="AP2685" t="s">
        <v>355</v>
      </c>
    </row>
    <row r="2686" spans="1:42" customFormat="1">
      <c r="A2686">
        <v>141038</v>
      </c>
      <c r="B2686">
        <v>181129</v>
      </c>
      <c r="C2686" t="s">
        <v>4164</v>
      </c>
      <c r="D2686" s="18">
        <v>401</v>
      </c>
      <c r="E2686" s="13">
        <v>41743</v>
      </c>
      <c r="F2686" s="14">
        <v>0.75112268518518521</v>
      </c>
      <c r="G2686" s="18">
        <v>0</v>
      </c>
      <c r="H2686">
        <v>0</v>
      </c>
      <c r="I2686" s="21">
        <f t="shared" si="82"/>
        <v>-3251418.5289999903</v>
      </c>
      <c r="L2686">
        <v>181129</v>
      </c>
      <c r="N2686">
        <v>60</v>
      </c>
      <c r="O2686" t="s">
        <v>60</v>
      </c>
      <c r="P2686">
        <v>1</v>
      </c>
      <c r="R2686">
        <v>81</v>
      </c>
      <c r="S2686" s="13">
        <v>41820</v>
      </c>
      <c r="T2686" s="13">
        <v>41820</v>
      </c>
      <c r="W2686">
        <v>2014</v>
      </c>
      <c r="X2686">
        <v>60</v>
      </c>
      <c r="AC2686" t="s">
        <v>3941</v>
      </c>
      <c r="AD2686" t="s">
        <v>319</v>
      </c>
      <c r="AE2686" t="str">
        <f t="shared" si="83"/>
        <v>COLÉGIO OLIMPO GOIÂNIA</v>
      </c>
      <c r="AG2686">
        <v>12</v>
      </c>
      <c r="AH2686">
        <v>2</v>
      </c>
      <c r="AI2686" t="s">
        <v>49</v>
      </c>
      <c r="AK2686">
        <v>0</v>
      </c>
      <c r="AM2686">
        <v>0</v>
      </c>
      <c r="AP2686" t="s">
        <v>355</v>
      </c>
    </row>
    <row r="2687" spans="1:42" customFormat="1">
      <c r="A2687">
        <v>224972</v>
      </c>
      <c r="B2687">
        <v>168240</v>
      </c>
      <c r="C2687" t="s">
        <v>4165</v>
      </c>
      <c r="D2687" s="18">
        <v>642</v>
      </c>
      <c r="E2687" s="13">
        <v>41743</v>
      </c>
      <c r="F2687" s="14">
        <v>0.75151620370370376</v>
      </c>
      <c r="G2687" s="18">
        <v>0</v>
      </c>
      <c r="H2687">
        <v>0</v>
      </c>
      <c r="I2687" s="21">
        <f t="shared" si="82"/>
        <v>-3250776.5289999903</v>
      </c>
      <c r="L2687">
        <v>168240</v>
      </c>
      <c r="N2687">
        <v>7</v>
      </c>
      <c r="O2687" t="s">
        <v>44</v>
      </c>
      <c r="P2687">
        <v>2</v>
      </c>
      <c r="R2687">
        <v>6</v>
      </c>
      <c r="S2687" s="13">
        <v>41976</v>
      </c>
      <c r="T2687" s="13">
        <v>41976</v>
      </c>
      <c r="W2687">
        <v>2014</v>
      </c>
      <c r="X2687">
        <v>7</v>
      </c>
      <c r="AC2687" t="s">
        <v>45</v>
      </c>
      <c r="AD2687" t="s">
        <v>319</v>
      </c>
      <c r="AE2687" t="str">
        <f t="shared" si="83"/>
        <v>COLÉGIO OLIMPO GOIÂNIA</v>
      </c>
      <c r="AG2687">
        <v>33</v>
      </c>
      <c r="AH2687">
        <v>2</v>
      </c>
      <c r="AI2687" t="s">
        <v>49</v>
      </c>
      <c r="AK2687">
        <v>0</v>
      </c>
      <c r="AM2687">
        <v>0</v>
      </c>
      <c r="AP2687" t="s">
        <v>335</v>
      </c>
    </row>
    <row r="2688" spans="1:42" customFormat="1">
      <c r="A2688">
        <v>141041</v>
      </c>
      <c r="B2688">
        <v>181130</v>
      </c>
      <c r="C2688" t="s">
        <v>4166</v>
      </c>
      <c r="D2688" s="18">
        <v>401</v>
      </c>
      <c r="E2688" s="13">
        <v>41743</v>
      </c>
      <c r="F2688" s="14">
        <v>0.75219907407407405</v>
      </c>
      <c r="G2688" s="18">
        <v>0</v>
      </c>
      <c r="H2688">
        <v>0</v>
      </c>
      <c r="I2688" s="21">
        <f t="shared" si="82"/>
        <v>-3250375.5289999903</v>
      </c>
      <c r="L2688">
        <v>181130</v>
      </c>
      <c r="N2688">
        <v>60</v>
      </c>
      <c r="O2688" t="s">
        <v>60</v>
      </c>
      <c r="P2688">
        <v>1</v>
      </c>
      <c r="R2688">
        <v>81</v>
      </c>
      <c r="S2688" s="13">
        <v>41820</v>
      </c>
      <c r="T2688" s="13">
        <v>41820</v>
      </c>
      <c r="W2688">
        <v>2014</v>
      </c>
      <c r="X2688">
        <v>60</v>
      </c>
      <c r="AC2688" t="s">
        <v>3941</v>
      </c>
      <c r="AD2688" t="s">
        <v>319</v>
      </c>
      <c r="AE2688" t="str">
        <f t="shared" si="83"/>
        <v>COLÉGIO OLIMPO GOIÂNIA</v>
      </c>
      <c r="AG2688">
        <v>12</v>
      </c>
      <c r="AH2688">
        <v>2</v>
      </c>
      <c r="AI2688" t="s">
        <v>49</v>
      </c>
      <c r="AK2688">
        <v>0</v>
      </c>
      <c r="AM2688">
        <v>0</v>
      </c>
      <c r="AP2688" t="s">
        <v>355</v>
      </c>
    </row>
    <row r="2689" spans="1:42" customFormat="1">
      <c r="A2689">
        <v>125368</v>
      </c>
      <c r="B2689" t="s">
        <v>4167</v>
      </c>
      <c r="C2689" t="s">
        <v>4168</v>
      </c>
      <c r="D2689" s="18">
        <v>0</v>
      </c>
      <c r="E2689" s="13">
        <v>41743</v>
      </c>
      <c r="F2689" s="14">
        <v>0.75280092592592596</v>
      </c>
      <c r="G2689" s="18">
        <v>10000</v>
      </c>
      <c r="H2689">
        <v>0</v>
      </c>
      <c r="I2689" s="21">
        <f t="shared" si="82"/>
        <v>-3260375.5289999903</v>
      </c>
      <c r="M2689">
        <v>48595</v>
      </c>
      <c r="N2689">
        <v>24</v>
      </c>
      <c r="O2689" t="s">
        <v>68</v>
      </c>
      <c r="P2689">
        <v>1</v>
      </c>
      <c r="R2689">
        <v>1395</v>
      </c>
      <c r="S2689" s="13">
        <v>41746</v>
      </c>
      <c r="T2689" s="13">
        <v>41746</v>
      </c>
      <c r="W2689">
        <v>2014</v>
      </c>
      <c r="X2689">
        <v>24</v>
      </c>
      <c r="AC2689" t="s">
        <v>101</v>
      </c>
      <c r="AD2689" t="s">
        <v>319</v>
      </c>
      <c r="AE2689" t="str">
        <f t="shared" si="83"/>
        <v>CANTINA</v>
      </c>
      <c r="AG2689">
        <v>34</v>
      </c>
      <c r="AH2689">
        <v>9</v>
      </c>
      <c r="AI2689" t="s">
        <v>54</v>
      </c>
      <c r="AK2689">
        <v>0</v>
      </c>
      <c r="AM2689">
        <v>0</v>
      </c>
      <c r="AP2689" t="s">
        <v>413</v>
      </c>
    </row>
    <row r="2690" spans="1:42" customFormat="1">
      <c r="A2690">
        <v>125369</v>
      </c>
      <c r="B2690" t="s">
        <v>4169</v>
      </c>
      <c r="C2690" t="s">
        <v>4170</v>
      </c>
      <c r="D2690" s="18">
        <v>0</v>
      </c>
      <c r="E2690" s="13">
        <v>41743</v>
      </c>
      <c r="F2690" s="14">
        <v>0.75292824074074083</v>
      </c>
      <c r="G2690" s="18">
        <v>175.2</v>
      </c>
      <c r="H2690">
        <v>0</v>
      </c>
      <c r="I2690" s="21">
        <f t="shared" si="82"/>
        <v>-3260550.7289999905</v>
      </c>
      <c r="M2690">
        <v>48570</v>
      </c>
      <c r="N2690">
        <v>7</v>
      </c>
      <c r="O2690" t="s">
        <v>44</v>
      </c>
      <c r="P2690">
        <v>1</v>
      </c>
      <c r="R2690">
        <v>1395</v>
      </c>
      <c r="S2690" s="13">
        <v>41746</v>
      </c>
      <c r="T2690" s="13">
        <v>41746</v>
      </c>
      <c r="W2690">
        <v>2014</v>
      </c>
      <c r="X2690">
        <v>7</v>
      </c>
      <c r="AC2690" t="s">
        <v>101</v>
      </c>
      <c r="AD2690" t="s">
        <v>319</v>
      </c>
      <c r="AE2690" t="str">
        <f t="shared" si="83"/>
        <v>CANTINA</v>
      </c>
      <c r="AG2690">
        <v>34</v>
      </c>
      <c r="AH2690">
        <v>9</v>
      </c>
      <c r="AI2690" t="s">
        <v>54</v>
      </c>
      <c r="AK2690">
        <v>0</v>
      </c>
      <c r="AM2690">
        <v>0</v>
      </c>
      <c r="AP2690" t="s">
        <v>413</v>
      </c>
    </row>
    <row r="2691" spans="1:42" customFormat="1">
      <c r="A2691">
        <v>125373</v>
      </c>
      <c r="B2691" t="s">
        <v>4171</v>
      </c>
      <c r="C2691" t="s">
        <v>4172</v>
      </c>
      <c r="D2691" s="18">
        <v>0</v>
      </c>
      <c r="E2691" s="13">
        <v>41743</v>
      </c>
      <c r="F2691" s="14">
        <v>0.75292824074074083</v>
      </c>
      <c r="G2691" s="18">
        <v>525.6</v>
      </c>
      <c r="H2691">
        <v>0</v>
      </c>
      <c r="I2691" s="21">
        <f t="shared" si="82"/>
        <v>-3261076.3289999906</v>
      </c>
      <c r="M2691">
        <v>48571</v>
      </c>
      <c r="N2691">
        <v>7</v>
      </c>
      <c r="O2691" t="s">
        <v>44</v>
      </c>
      <c r="P2691">
        <v>1</v>
      </c>
      <c r="R2691">
        <v>1395</v>
      </c>
      <c r="S2691" s="13">
        <v>41746</v>
      </c>
      <c r="T2691" s="13">
        <v>41746</v>
      </c>
      <c r="W2691">
        <v>2014</v>
      </c>
      <c r="X2691">
        <v>7</v>
      </c>
      <c r="AC2691" t="s">
        <v>101</v>
      </c>
      <c r="AD2691" t="s">
        <v>319</v>
      </c>
      <c r="AE2691" t="str">
        <f t="shared" si="83"/>
        <v>CANTINA</v>
      </c>
      <c r="AG2691">
        <v>34</v>
      </c>
      <c r="AH2691">
        <v>9</v>
      </c>
      <c r="AI2691" t="s">
        <v>54</v>
      </c>
      <c r="AK2691">
        <v>0</v>
      </c>
      <c r="AM2691">
        <v>0</v>
      </c>
      <c r="AP2691" t="s">
        <v>413</v>
      </c>
    </row>
    <row r="2692" spans="1:42" customFormat="1">
      <c r="A2692">
        <v>125370</v>
      </c>
      <c r="B2692" t="s">
        <v>4173</v>
      </c>
      <c r="C2692" t="s">
        <v>4174</v>
      </c>
      <c r="D2692" s="18">
        <v>0</v>
      </c>
      <c r="E2692" s="13">
        <v>41743</v>
      </c>
      <c r="F2692" s="14">
        <v>0.75292824074074083</v>
      </c>
      <c r="G2692" s="18">
        <v>175.2</v>
      </c>
      <c r="H2692">
        <v>0</v>
      </c>
      <c r="I2692" s="21">
        <f t="shared" ref="I2692:I2755" si="84">I2691 + (D2692-G2692)</f>
        <v>-3261251.5289999908</v>
      </c>
      <c r="M2692">
        <v>48572</v>
      </c>
      <c r="N2692">
        <v>7</v>
      </c>
      <c r="O2692" t="s">
        <v>44</v>
      </c>
      <c r="P2692">
        <v>1</v>
      </c>
      <c r="R2692">
        <v>1395</v>
      </c>
      <c r="S2692" s="13">
        <v>41746</v>
      </c>
      <c r="T2692" s="13">
        <v>41746</v>
      </c>
      <c r="W2692">
        <v>2014</v>
      </c>
      <c r="X2692">
        <v>7</v>
      </c>
      <c r="AC2692" t="s">
        <v>101</v>
      </c>
      <c r="AD2692" t="s">
        <v>319</v>
      </c>
      <c r="AE2692" t="str">
        <f t="shared" ref="AE2692:AE2755" si="85">ACHA_INSTITUICAO(AC2692)</f>
        <v>CANTINA</v>
      </c>
      <c r="AG2692">
        <v>34</v>
      </c>
      <c r="AH2692">
        <v>9</v>
      </c>
      <c r="AI2692" t="s">
        <v>54</v>
      </c>
      <c r="AK2692">
        <v>0</v>
      </c>
      <c r="AM2692">
        <v>0</v>
      </c>
      <c r="AP2692" t="s">
        <v>413</v>
      </c>
    </row>
    <row r="2693" spans="1:42" customFormat="1">
      <c r="A2693">
        <v>125375</v>
      </c>
      <c r="B2693" t="s">
        <v>4175</v>
      </c>
      <c r="C2693" t="s">
        <v>4176</v>
      </c>
      <c r="D2693" s="18">
        <v>0</v>
      </c>
      <c r="E2693" s="13">
        <v>41743</v>
      </c>
      <c r="F2693" s="14">
        <v>0.75292824074074083</v>
      </c>
      <c r="G2693" s="18">
        <v>925</v>
      </c>
      <c r="H2693">
        <v>0</v>
      </c>
      <c r="I2693" s="21">
        <f t="shared" si="84"/>
        <v>-3262176.5289999908</v>
      </c>
      <c r="M2693">
        <v>48573</v>
      </c>
      <c r="N2693">
        <v>7</v>
      </c>
      <c r="O2693" t="s">
        <v>44</v>
      </c>
      <c r="P2693">
        <v>1</v>
      </c>
      <c r="R2693">
        <v>1395</v>
      </c>
      <c r="S2693" s="13">
        <v>41746</v>
      </c>
      <c r="T2693" s="13">
        <v>41746</v>
      </c>
      <c r="W2693">
        <v>2014</v>
      </c>
      <c r="X2693">
        <v>7</v>
      </c>
      <c r="AC2693" t="s">
        <v>101</v>
      </c>
      <c r="AD2693" t="s">
        <v>319</v>
      </c>
      <c r="AE2693" t="str">
        <f t="shared" si="85"/>
        <v>CANTINA</v>
      </c>
      <c r="AG2693">
        <v>34</v>
      </c>
      <c r="AH2693">
        <v>9</v>
      </c>
      <c r="AI2693" t="s">
        <v>54</v>
      </c>
      <c r="AK2693">
        <v>0</v>
      </c>
      <c r="AM2693">
        <v>0</v>
      </c>
      <c r="AP2693" t="s">
        <v>413</v>
      </c>
    </row>
    <row r="2694" spans="1:42" customFormat="1">
      <c r="A2694">
        <v>125376</v>
      </c>
      <c r="B2694" t="s">
        <v>4177</v>
      </c>
      <c r="C2694" t="s">
        <v>4178</v>
      </c>
      <c r="D2694" s="18">
        <v>0</v>
      </c>
      <c r="E2694" s="13">
        <v>41743</v>
      </c>
      <c r="F2694" s="14">
        <v>0.75292824074074083</v>
      </c>
      <c r="G2694" s="18">
        <v>986.98</v>
      </c>
      <c r="H2694">
        <v>0</v>
      </c>
      <c r="I2694" s="21">
        <f t="shared" si="84"/>
        <v>-3263163.5089999908</v>
      </c>
      <c r="M2694">
        <v>48566</v>
      </c>
      <c r="N2694">
        <v>7</v>
      </c>
      <c r="O2694" t="s">
        <v>44</v>
      </c>
      <c r="P2694">
        <v>1</v>
      </c>
      <c r="R2694">
        <v>1395</v>
      </c>
      <c r="S2694" s="13">
        <v>41746</v>
      </c>
      <c r="T2694" s="13">
        <v>41746</v>
      </c>
      <c r="W2694">
        <v>2014</v>
      </c>
      <c r="X2694">
        <v>7</v>
      </c>
      <c r="AC2694" t="s">
        <v>101</v>
      </c>
      <c r="AD2694" t="s">
        <v>319</v>
      </c>
      <c r="AE2694" t="str">
        <f t="shared" si="85"/>
        <v>CANTINA</v>
      </c>
      <c r="AG2694">
        <v>34</v>
      </c>
      <c r="AH2694">
        <v>9</v>
      </c>
      <c r="AI2694" t="s">
        <v>54</v>
      </c>
      <c r="AK2694">
        <v>0</v>
      </c>
      <c r="AM2694">
        <v>0</v>
      </c>
      <c r="AP2694" t="s">
        <v>413</v>
      </c>
    </row>
    <row r="2695" spans="1:42" customFormat="1">
      <c r="A2695">
        <v>125371</v>
      </c>
      <c r="B2695" t="s">
        <v>4179</v>
      </c>
      <c r="C2695" t="s">
        <v>4180</v>
      </c>
      <c r="D2695" s="18">
        <v>0</v>
      </c>
      <c r="E2695" s="13">
        <v>41743</v>
      </c>
      <c r="F2695" s="14">
        <v>0.75292824074074083</v>
      </c>
      <c r="G2695" s="18">
        <v>212.16</v>
      </c>
      <c r="H2695">
        <v>0</v>
      </c>
      <c r="I2695" s="21">
        <f t="shared" si="84"/>
        <v>-3263375.6689999909</v>
      </c>
      <c r="M2695">
        <v>48567</v>
      </c>
      <c r="N2695">
        <v>7</v>
      </c>
      <c r="O2695" t="s">
        <v>44</v>
      </c>
      <c r="P2695">
        <v>1</v>
      </c>
      <c r="R2695">
        <v>1395</v>
      </c>
      <c r="S2695" s="13">
        <v>41746</v>
      </c>
      <c r="T2695" s="13">
        <v>41746</v>
      </c>
      <c r="W2695">
        <v>2014</v>
      </c>
      <c r="X2695">
        <v>7</v>
      </c>
      <c r="AC2695" t="s">
        <v>101</v>
      </c>
      <c r="AD2695" t="s">
        <v>319</v>
      </c>
      <c r="AE2695" t="str">
        <f t="shared" si="85"/>
        <v>CANTINA</v>
      </c>
      <c r="AG2695">
        <v>34</v>
      </c>
      <c r="AH2695">
        <v>9</v>
      </c>
      <c r="AI2695" t="s">
        <v>54</v>
      </c>
      <c r="AK2695">
        <v>0</v>
      </c>
      <c r="AM2695">
        <v>0</v>
      </c>
      <c r="AP2695" t="s">
        <v>413</v>
      </c>
    </row>
    <row r="2696" spans="1:42" customFormat="1">
      <c r="A2696">
        <v>125372</v>
      </c>
      <c r="B2696" t="s">
        <v>4181</v>
      </c>
      <c r="C2696" t="s">
        <v>4182</v>
      </c>
      <c r="D2696" s="18">
        <v>0</v>
      </c>
      <c r="E2696" s="13">
        <v>41743</v>
      </c>
      <c r="F2696" s="14">
        <v>0.75292824074074083</v>
      </c>
      <c r="G2696" s="18">
        <v>462</v>
      </c>
      <c r="H2696">
        <v>0</v>
      </c>
      <c r="I2696" s="21">
        <f t="shared" si="84"/>
        <v>-3263837.6689999909</v>
      </c>
      <c r="M2696">
        <v>48577</v>
      </c>
      <c r="N2696">
        <v>7</v>
      </c>
      <c r="O2696" t="s">
        <v>44</v>
      </c>
      <c r="P2696">
        <v>1</v>
      </c>
      <c r="R2696">
        <v>1395</v>
      </c>
      <c r="S2696" s="13">
        <v>41746</v>
      </c>
      <c r="T2696" s="13">
        <v>41746</v>
      </c>
      <c r="W2696">
        <v>2014</v>
      </c>
      <c r="X2696">
        <v>7</v>
      </c>
      <c r="AC2696" t="s">
        <v>101</v>
      </c>
      <c r="AD2696" t="s">
        <v>319</v>
      </c>
      <c r="AE2696" t="str">
        <f t="shared" si="85"/>
        <v>CANTINA</v>
      </c>
      <c r="AG2696">
        <v>34</v>
      </c>
      <c r="AH2696">
        <v>9</v>
      </c>
      <c r="AI2696" t="s">
        <v>54</v>
      </c>
      <c r="AK2696">
        <v>0</v>
      </c>
      <c r="AM2696">
        <v>0</v>
      </c>
      <c r="AP2696" t="s">
        <v>413</v>
      </c>
    </row>
    <row r="2697" spans="1:42" customFormat="1">
      <c r="A2697">
        <v>125374</v>
      </c>
      <c r="B2697" t="s">
        <v>4183</v>
      </c>
      <c r="C2697" t="s">
        <v>4184</v>
      </c>
      <c r="D2697" s="18">
        <v>0</v>
      </c>
      <c r="E2697" s="13">
        <v>41743</v>
      </c>
      <c r="F2697" s="14">
        <v>0.75292824074074083</v>
      </c>
      <c r="G2697" s="18">
        <v>750</v>
      </c>
      <c r="H2697">
        <v>0</v>
      </c>
      <c r="I2697" s="21">
        <f t="shared" si="84"/>
        <v>-3264587.6689999909</v>
      </c>
      <c r="M2697">
        <v>48578</v>
      </c>
      <c r="N2697">
        <v>7</v>
      </c>
      <c r="O2697" t="s">
        <v>44</v>
      </c>
      <c r="P2697">
        <v>1</v>
      </c>
      <c r="R2697">
        <v>1395</v>
      </c>
      <c r="S2697" s="13">
        <v>41746</v>
      </c>
      <c r="T2697" s="13">
        <v>41746</v>
      </c>
      <c r="W2697">
        <v>2014</v>
      </c>
      <c r="X2697">
        <v>7</v>
      </c>
      <c r="AC2697" t="s">
        <v>101</v>
      </c>
      <c r="AD2697" t="s">
        <v>319</v>
      </c>
      <c r="AE2697" t="str">
        <f t="shared" si="85"/>
        <v>CANTINA</v>
      </c>
      <c r="AG2697">
        <v>34</v>
      </c>
      <c r="AH2697">
        <v>9</v>
      </c>
      <c r="AI2697" t="s">
        <v>54</v>
      </c>
      <c r="AK2697">
        <v>0</v>
      </c>
      <c r="AM2697">
        <v>0</v>
      </c>
      <c r="AP2697" t="s">
        <v>413</v>
      </c>
    </row>
    <row r="2698" spans="1:42" customFormat="1">
      <c r="A2698">
        <v>125377</v>
      </c>
      <c r="B2698" t="s">
        <v>4185</v>
      </c>
      <c r="C2698" t="s">
        <v>4186</v>
      </c>
      <c r="D2698" s="18">
        <v>0</v>
      </c>
      <c r="E2698" s="13">
        <v>41743</v>
      </c>
      <c r="F2698" s="14">
        <v>0.75292824074074083</v>
      </c>
      <c r="G2698" s="18">
        <v>2653.25</v>
      </c>
      <c r="H2698">
        <v>0</v>
      </c>
      <c r="I2698" s="21">
        <f t="shared" si="84"/>
        <v>-3267240.9189999909</v>
      </c>
      <c r="M2698">
        <v>48569</v>
      </c>
      <c r="N2698">
        <v>7</v>
      </c>
      <c r="O2698" t="s">
        <v>44</v>
      </c>
      <c r="P2698">
        <v>1</v>
      </c>
      <c r="R2698">
        <v>1395</v>
      </c>
      <c r="S2698" s="13">
        <v>41746</v>
      </c>
      <c r="T2698" s="13">
        <v>41746</v>
      </c>
      <c r="W2698">
        <v>2014</v>
      </c>
      <c r="X2698">
        <v>7</v>
      </c>
      <c r="AC2698" t="s">
        <v>101</v>
      </c>
      <c r="AD2698" t="s">
        <v>319</v>
      </c>
      <c r="AE2698" t="str">
        <f t="shared" si="85"/>
        <v>CANTINA</v>
      </c>
      <c r="AG2698">
        <v>34</v>
      </c>
      <c r="AH2698">
        <v>9</v>
      </c>
      <c r="AI2698" t="s">
        <v>54</v>
      </c>
      <c r="AK2698">
        <v>0</v>
      </c>
      <c r="AM2698">
        <v>0</v>
      </c>
      <c r="AP2698" t="s">
        <v>413</v>
      </c>
    </row>
    <row r="2699" spans="1:42" customFormat="1">
      <c r="A2699">
        <v>141042</v>
      </c>
      <c r="B2699">
        <v>181131</v>
      </c>
      <c r="C2699" t="s">
        <v>4187</v>
      </c>
      <c r="D2699" s="18">
        <v>401</v>
      </c>
      <c r="E2699" s="13">
        <v>41743</v>
      </c>
      <c r="F2699" s="14">
        <v>0.7531944444444445</v>
      </c>
      <c r="G2699" s="18">
        <v>0</v>
      </c>
      <c r="H2699">
        <v>0</v>
      </c>
      <c r="I2699" s="21">
        <f t="shared" si="84"/>
        <v>-3266839.9189999909</v>
      </c>
      <c r="L2699">
        <v>181131</v>
      </c>
      <c r="N2699">
        <v>60</v>
      </c>
      <c r="O2699" t="s">
        <v>60</v>
      </c>
      <c r="P2699">
        <v>1</v>
      </c>
      <c r="R2699">
        <v>81</v>
      </c>
      <c r="S2699" s="13">
        <v>41820</v>
      </c>
      <c r="T2699" s="13">
        <v>41820</v>
      </c>
      <c r="W2699">
        <v>2014</v>
      </c>
      <c r="X2699">
        <v>60</v>
      </c>
      <c r="AC2699" t="s">
        <v>3941</v>
      </c>
      <c r="AD2699" t="s">
        <v>319</v>
      </c>
      <c r="AE2699" t="str">
        <f t="shared" si="85"/>
        <v>COLÉGIO OLIMPO GOIÂNIA</v>
      </c>
      <c r="AG2699">
        <v>12</v>
      </c>
      <c r="AH2699">
        <v>2</v>
      </c>
      <c r="AI2699" t="s">
        <v>49</v>
      </c>
      <c r="AK2699">
        <v>0</v>
      </c>
      <c r="AM2699">
        <v>0</v>
      </c>
      <c r="AP2699" t="s">
        <v>355</v>
      </c>
    </row>
    <row r="2700" spans="1:42" customFormat="1">
      <c r="A2700">
        <v>141043</v>
      </c>
      <c r="B2700">
        <v>181132</v>
      </c>
      <c r="C2700" t="s">
        <v>4188</v>
      </c>
      <c r="D2700" s="18">
        <v>401</v>
      </c>
      <c r="E2700" s="13">
        <v>41743</v>
      </c>
      <c r="F2700" s="14">
        <v>0.75468750000000007</v>
      </c>
      <c r="G2700" s="18">
        <v>0</v>
      </c>
      <c r="H2700">
        <v>0</v>
      </c>
      <c r="I2700" s="21">
        <f t="shared" si="84"/>
        <v>-3266438.9189999909</v>
      </c>
      <c r="L2700">
        <v>181132</v>
      </c>
      <c r="N2700">
        <v>60</v>
      </c>
      <c r="O2700" t="s">
        <v>60</v>
      </c>
      <c r="P2700">
        <v>1</v>
      </c>
      <c r="R2700">
        <v>81</v>
      </c>
      <c r="S2700" s="13">
        <v>41820</v>
      </c>
      <c r="T2700" s="13">
        <v>41820</v>
      </c>
      <c r="W2700">
        <v>2014</v>
      </c>
      <c r="X2700">
        <v>60</v>
      </c>
      <c r="AC2700" t="s">
        <v>3941</v>
      </c>
      <c r="AD2700" t="s">
        <v>319</v>
      </c>
      <c r="AE2700" t="str">
        <f t="shared" si="85"/>
        <v>COLÉGIO OLIMPO GOIÂNIA</v>
      </c>
      <c r="AG2700">
        <v>12</v>
      </c>
      <c r="AH2700">
        <v>2</v>
      </c>
      <c r="AI2700" t="s">
        <v>49</v>
      </c>
      <c r="AK2700">
        <v>0</v>
      </c>
      <c r="AM2700">
        <v>0</v>
      </c>
      <c r="AP2700" t="s">
        <v>355</v>
      </c>
    </row>
    <row r="2701" spans="1:42" customFormat="1">
      <c r="A2701">
        <v>133233</v>
      </c>
      <c r="B2701" t="s">
        <v>120</v>
      </c>
      <c r="C2701" t="s">
        <v>1350</v>
      </c>
      <c r="D2701" s="18">
        <v>0.21</v>
      </c>
      <c r="E2701" s="13">
        <v>41743</v>
      </c>
      <c r="F2701" s="14">
        <v>0.7976388888888889</v>
      </c>
      <c r="G2701" s="18">
        <v>0</v>
      </c>
      <c r="H2701">
        <v>0</v>
      </c>
      <c r="I2701" s="21">
        <f t="shared" si="84"/>
        <v>-3266438.708999991</v>
      </c>
      <c r="N2701">
        <v>7</v>
      </c>
      <c r="O2701" t="s">
        <v>44</v>
      </c>
      <c r="P2701">
        <v>1</v>
      </c>
      <c r="R2701">
        <v>95</v>
      </c>
      <c r="S2701" s="13">
        <v>41784</v>
      </c>
      <c r="T2701" s="13">
        <v>41784</v>
      </c>
      <c r="W2701">
        <v>2014</v>
      </c>
      <c r="X2701">
        <v>7</v>
      </c>
      <c r="AC2701" t="s">
        <v>138</v>
      </c>
      <c r="AD2701" t="s">
        <v>319</v>
      </c>
      <c r="AE2701" t="str">
        <f t="shared" si="85"/>
        <v>COLÉGIO OLIMPO GOIÂNIA</v>
      </c>
      <c r="AG2701">
        <v>26</v>
      </c>
      <c r="AH2701">
        <v>8</v>
      </c>
      <c r="AI2701" t="s">
        <v>52</v>
      </c>
      <c r="AM2701">
        <v>0</v>
      </c>
      <c r="AP2701" t="s">
        <v>336</v>
      </c>
    </row>
    <row r="2702" spans="1:42" customFormat="1">
      <c r="A2702">
        <v>133257</v>
      </c>
      <c r="B2702" t="s">
        <v>4189</v>
      </c>
      <c r="C2702" t="s">
        <v>4190</v>
      </c>
      <c r="D2702" s="18">
        <v>0</v>
      </c>
      <c r="E2702" s="13">
        <v>41743</v>
      </c>
      <c r="F2702" s="14">
        <v>0.81274305555555559</v>
      </c>
      <c r="G2702" s="18">
        <v>2552.87</v>
      </c>
      <c r="H2702">
        <v>0</v>
      </c>
      <c r="I2702" s="21">
        <f t="shared" si="84"/>
        <v>-3268991.5789999911</v>
      </c>
      <c r="M2702">
        <v>53142</v>
      </c>
      <c r="N2702">
        <v>7</v>
      </c>
      <c r="O2702" t="s">
        <v>44</v>
      </c>
      <c r="P2702">
        <v>1</v>
      </c>
      <c r="R2702">
        <v>1448</v>
      </c>
      <c r="S2702" s="13">
        <v>41784</v>
      </c>
      <c r="T2702" s="13">
        <v>41784</v>
      </c>
      <c r="W2702">
        <v>2014</v>
      </c>
      <c r="X2702">
        <v>7</v>
      </c>
      <c r="AC2702" t="s">
        <v>53</v>
      </c>
      <c r="AD2702" t="s">
        <v>320</v>
      </c>
      <c r="AE2702" t="str">
        <f t="shared" si="85"/>
        <v>COLÉGIO OLIMPO GOIÂNIA</v>
      </c>
      <c r="AG2702">
        <v>26</v>
      </c>
      <c r="AH2702">
        <v>9</v>
      </c>
      <c r="AI2702" t="s">
        <v>54</v>
      </c>
      <c r="AK2702">
        <v>0</v>
      </c>
      <c r="AM2702">
        <v>0</v>
      </c>
      <c r="AP2702" t="s">
        <v>336</v>
      </c>
    </row>
    <row r="2703" spans="1:42" customFormat="1">
      <c r="A2703">
        <v>132722</v>
      </c>
      <c r="B2703" t="s">
        <v>255</v>
      </c>
      <c r="C2703" t="s">
        <v>142</v>
      </c>
      <c r="D2703" s="18">
        <v>5670</v>
      </c>
      <c r="E2703" s="13">
        <v>41743</v>
      </c>
      <c r="F2703" s="14">
        <v>0.8190277777777778</v>
      </c>
      <c r="G2703" s="18">
        <v>0</v>
      </c>
      <c r="H2703">
        <v>0</v>
      </c>
      <c r="I2703" s="21">
        <f t="shared" si="84"/>
        <v>-3263321.5789999911</v>
      </c>
      <c r="N2703">
        <v>7</v>
      </c>
      <c r="O2703" t="s">
        <v>44</v>
      </c>
      <c r="P2703">
        <v>1</v>
      </c>
      <c r="R2703">
        <v>1449</v>
      </c>
      <c r="S2703" s="13">
        <v>41779</v>
      </c>
      <c r="T2703" s="13">
        <v>42009</v>
      </c>
      <c r="W2703">
        <v>2014</v>
      </c>
      <c r="X2703">
        <v>7</v>
      </c>
      <c r="AC2703" t="s">
        <v>51</v>
      </c>
      <c r="AD2703" t="s">
        <v>320</v>
      </c>
      <c r="AE2703" t="str">
        <f t="shared" si="85"/>
        <v>COLÉGIO OLIMPO GOIÂNIA</v>
      </c>
      <c r="AG2703">
        <v>2</v>
      </c>
      <c r="AH2703">
        <v>8</v>
      </c>
      <c r="AI2703" t="s">
        <v>52</v>
      </c>
      <c r="AM2703">
        <v>0</v>
      </c>
      <c r="AP2703" t="s">
        <v>371</v>
      </c>
    </row>
    <row r="2704" spans="1:42" customFormat="1">
      <c r="A2704">
        <v>132723</v>
      </c>
      <c r="B2704" t="s">
        <v>120</v>
      </c>
      <c r="C2704" t="s">
        <v>4191</v>
      </c>
      <c r="D2704" s="18">
        <v>1000</v>
      </c>
      <c r="E2704" s="13">
        <v>41743</v>
      </c>
      <c r="F2704" s="14">
        <v>0.81939814814814815</v>
      </c>
      <c r="G2704" s="18">
        <v>0</v>
      </c>
      <c r="H2704">
        <v>0</v>
      </c>
      <c r="I2704" s="21">
        <f t="shared" si="84"/>
        <v>-3262321.5789999911</v>
      </c>
      <c r="N2704">
        <v>7</v>
      </c>
      <c r="O2704" t="s">
        <v>44</v>
      </c>
      <c r="P2704">
        <v>1</v>
      </c>
      <c r="R2704">
        <v>524</v>
      </c>
      <c r="S2704" s="13">
        <v>41779</v>
      </c>
      <c r="T2704" s="13">
        <v>41779</v>
      </c>
      <c r="W2704">
        <v>2014</v>
      </c>
      <c r="X2704">
        <v>7</v>
      </c>
      <c r="AC2704" t="s">
        <v>66</v>
      </c>
      <c r="AD2704" t="s">
        <v>320</v>
      </c>
      <c r="AE2704" t="str">
        <f t="shared" si="85"/>
        <v>COLÉGIO OLIMPO GOIÂNIA</v>
      </c>
      <c r="AG2704">
        <v>2</v>
      </c>
      <c r="AH2704">
        <v>8</v>
      </c>
      <c r="AI2704" t="s">
        <v>52</v>
      </c>
      <c r="AM2704">
        <v>0</v>
      </c>
      <c r="AP2704" t="s">
        <v>371</v>
      </c>
    </row>
    <row r="2705" spans="1:42" customFormat="1">
      <c r="A2705">
        <v>129693</v>
      </c>
      <c r="B2705" t="s">
        <v>4192</v>
      </c>
      <c r="C2705" t="s">
        <v>4193</v>
      </c>
      <c r="D2705" s="18">
        <v>0</v>
      </c>
      <c r="E2705" s="13">
        <v>41743</v>
      </c>
      <c r="F2705" s="14">
        <v>0.87099537037037045</v>
      </c>
      <c r="G2705" s="18">
        <v>7.4</v>
      </c>
      <c r="H2705">
        <v>0</v>
      </c>
      <c r="I2705" s="21">
        <f t="shared" si="84"/>
        <v>-3262328.978999991</v>
      </c>
      <c r="M2705">
        <v>51080</v>
      </c>
      <c r="N2705">
        <v>7</v>
      </c>
      <c r="O2705" t="s">
        <v>44</v>
      </c>
      <c r="P2705">
        <v>1</v>
      </c>
      <c r="R2705">
        <v>575</v>
      </c>
      <c r="S2705" s="13">
        <v>41762</v>
      </c>
      <c r="T2705" s="13">
        <v>41762</v>
      </c>
      <c r="W2705">
        <v>2014</v>
      </c>
      <c r="X2705">
        <v>7</v>
      </c>
      <c r="AC2705" t="s">
        <v>61</v>
      </c>
      <c r="AD2705" t="s">
        <v>320</v>
      </c>
      <c r="AE2705" t="str">
        <f t="shared" si="85"/>
        <v>COLÉGIO OLIMPO GOIÂNIA</v>
      </c>
      <c r="AG2705">
        <v>4</v>
      </c>
      <c r="AH2705">
        <v>9</v>
      </c>
      <c r="AI2705" t="s">
        <v>54</v>
      </c>
      <c r="AK2705">
        <v>0</v>
      </c>
      <c r="AM2705">
        <v>0</v>
      </c>
      <c r="AP2705" t="s">
        <v>418</v>
      </c>
    </row>
    <row r="2706" spans="1:42" customFormat="1">
      <c r="A2706">
        <v>129694</v>
      </c>
      <c r="B2706" t="s">
        <v>4194</v>
      </c>
      <c r="C2706" t="s">
        <v>4195</v>
      </c>
      <c r="D2706" s="18">
        <v>0</v>
      </c>
      <c r="E2706" s="13">
        <v>41743</v>
      </c>
      <c r="F2706" s="14">
        <v>0.87099537037037045</v>
      </c>
      <c r="G2706" s="18">
        <v>7.4</v>
      </c>
      <c r="H2706">
        <v>0</v>
      </c>
      <c r="I2706" s="21">
        <f t="shared" si="84"/>
        <v>-3262336.3789999909</v>
      </c>
      <c r="M2706">
        <v>51081</v>
      </c>
      <c r="N2706">
        <v>7</v>
      </c>
      <c r="O2706" t="s">
        <v>44</v>
      </c>
      <c r="P2706">
        <v>1</v>
      </c>
      <c r="R2706">
        <v>575</v>
      </c>
      <c r="S2706" s="13">
        <v>41762</v>
      </c>
      <c r="T2706" s="13">
        <v>41762</v>
      </c>
      <c r="W2706">
        <v>2014</v>
      </c>
      <c r="X2706">
        <v>7</v>
      </c>
      <c r="AC2706" t="s">
        <v>61</v>
      </c>
      <c r="AD2706" t="s">
        <v>320</v>
      </c>
      <c r="AE2706" t="str">
        <f t="shared" si="85"/>
        <v>COLÉGIO OLIMPO GOIÂNIA</v>
      </c>
      <c r="AG2706">
        <v>4</v>
      </c>
      <c r="AH2706">
        <v>9</v>
      </c>
      <c r="AI2706" t="s">
        <v>54</v>
      </c>
      <c r="AK2706">
        <v>0</v>
      </c>
      <c r="AM2706">
        <v>0</v>
      </c>
      <c r="AP2706" t="s">
        <v>418</v>
      </c>
    </row>
    <row r="2707" spans="1:42" customFormat="1">
      <c r="A2707">
        <v>129695</v>
      </c>
      <c r="B2707" t="s">
        <v>4196</v>
      </c>
      <c r="C2707" t="s">
        <v>4197</v>
      </c>
      <c r="D2707" s="18">
        <v>0</v>
      </c>
      <c r="E2707" s="13">
        <v>41743</v>
      </c>
      <c r="F2707" s="14">
        <v>0.87099537037037045</v>
      </c>
      <c r="G2707" s="18">
        <v>7.4</v>
      </c>
      <c r="H2707">
        <v>0</v>
      </c>
      <c r="I2707" s="21">
        <f t="shared" si="84"/>
        <v>-3262343.7789999908</v>
      </c>
      <c r="M2707">
        <v>51082</v>
      </c>
      <c r="N2707">
        <v>7</v>
      </c>
      <c r="O2707" t="s">
        <v>44</v>
      </c>
      <c r="P2707">
        <v>1</v>
      </c>
      <c r="R2707">
        <v>575</v>
      </c>
      <c r="S2707" s="13">
        <v>41762</v>
      </c>
      <c r="T2707" s="13">
        <v>41762</v>
      </c>
      <c r="W2707">
        <v>2014</v>
      </c>
      <c r="X2707">
        <v>7</v>
      </c>
      <c r="AC2707" t="s">
        <v>61</v>
      </c>
      <c r="AD2707" t="s">
        <v>320</v>
      </c>
      <c r="AE2707" t="str">
        <f t="shared" si="85"/>
        <v>COLÉGIO OLIMPO GOIÂNIA</v>
      </c>
      <c r="AG2707">
        <v>4</v>
      </c>
      <c r="AH2707">
        <v>9</v>
      </c>
      <c r="AI2707" t="s">
        <v>54</v>
      </c>
      <c r="AK2707">
        <v>0</v>
      </c>
      <c r="AM2707">
        <v>0</v>
      </c>
      <c r="AP2707" t="s">
        <v>418</v>
      </c>
    </row>
    <row r="2708" spans="1:42" customFormat="1">
      <c r="A2708">
        <v>134392</v>
      </c>
      <c r="B2708" t="s">
        <v>4198</v>
      </c>
      <c r="C2708" t="s">
        <v>4199</v>
      </c>
      <c r="D2708" s="18">
        <v>0</v>
      </c>
      <c r="E2708" s="13">
        <v>41743</v>
      </c>
      <c r="F2708" s="14">
        <v>0.93094907407407401</v>
      </c>
      <c r="G2708" s="18">
        <v>1339</v>
      </c>
      <c r="H2708">
        <v>0</v>
      </c>
      <c r="I2708" s="21">
        <f t="shared" si="84"/>
        <v>-3263682.7789999908</v>
      </c>
      <c r="M2708">
        <v>53522</v>
      </c>
      <c r="N2708">
        <v>7</v>
      </c>
      <c r="O2708" t="s">
        <v>44</v>
      </c>
      <c r="P2708">
        <v>1</v>
      </c>
      <c r="R2708">
        <v>1578</v>
      </c>
      <c r="S2708" s="13">
        <v>41784</v>
      </c>
      <c r="T2708" s="13">
        <v>41784</v>
      </c>
      <c r="W2708">
        <v>2014</v>
      </c>
      <c r="X2708">
        <v>7</v>
      </c>
      <c r="AC2708" t="s">
        <v>107</v>
      </c>
      <c r="AD2708" t="s">
        <v>320</v>
      </c>
      <c r="AE2708" t="str">
        <f t="shared" si="85"/>
        <v>COLÉGIO OLIMPO GOIÂNIA</v>
      </c>
      <c r="AG2708">
        <v>12</v>
      </c>
      <c r="AH2708">
        <v>10</v>
      </c>
      <c r="AI2708" t="s">
        <v>95</v>
      </c>
      <c r="AK2708">
        <v>0</v>
      </c>
      <c r="AM2708">
        <v>0</v>
      </c>
      <c r="AP2708" t="s">
        <v>355</v>
      </c>
    </row>
    <row r="2709" spans="1:42" customFormat="1">
      <c r="A2709">
        <v>134393</v>
      </c>
      <c r="B2709" t="s">
        <v>4200</v>
      </c>
      <c r="C2709" t="s">
        <v>4201</v>
      </c>
      <c r="D2709" s="18">
        <v>0</v>
      </c>
      <c r="E2709" s="13">
        <v>41743</v>
      </c>
      <c r="F2709" s="14">
        <v>0.93094907407407401</v>
      </c>
      <c r="G2709" s="18">
        <v>1339</v>
      </c>
      <c r="H2709">
        <v>0</v>
      </c>
      <c r="I2709" s="21">
        <f t="shared" si="84"/>
        <v>-3265021.7789999908</v>
      </c>
      <c r="M2709">
        <v>53523</v>
      </c>
      <c r="N2709">
        <v>7</v>
      </c>
      <c r="O2709" t="s">
        <v>44</v>
      </c>
      <c r="P2709">
        <v>1</v>
      </c>
      <c r="R2709">
        <v>1578</v>
      </c>
      <c r="S2709" s="13">
        <v>41784</v>
      </c>
      <c r="T2709" s="13">
        <v>41784</v>
      </c>
      <c r="W2709">
        <v>2014</v>
      </c>
      <c r="X2709">
        <v>7</v>
      </c>
      <c r="AC2709" t="s">
        <v>107</v>
      </c>
      <c r="AD2709" t="s">
        <v>320</v>
      </c>
      <c r="AE2709" t="str">
        <f t="shared" si="85"/>
        <v>COLÉGIO OLIMPO GOIÂNIA</v>
      </c>
      <c r="AG2709">
        <v>12</v>
      </c>
      <c r="AH2709">
        <v>10</v>
      </c>
      <c r="AI2709" t="s">
        <v>95</v>
      </c>
      <c r="AK2709">
        <v>0</v>
      </c>
      <c r="AM2709">
        <v>0</v>
      </c>
      <c r="AP2709" t="s">
        <v>355</v>
      </c>
    </row>
    <row r="2710" spans="1:42" customFormat="1">
      <c r="A2710">
        <v>134394</v>
      </c>
      <c r="B2710" t="s">
        <v>4202</v>
      </c>
      <c r="C2710" t="s">
        <v>4203</v>
      </c>
      <c r="D2710" s="18">
        <v>0</v>
      </c>
      <c r="E2710" s="13">
        <v>41743</v>
      </c>
      <c r="F2710" s="14">
        <v>0.93094907407407401</v>
      </c>
      <c r="G2710" s="18">
        <v>1492</v>
      </c>
      <c r="H2710">
        <v>0</v>
      </c>
      <c r="I2710" s="21">
        <f t="shared" si="84"/>
        <v>-3266513.7789999908</v>
      </c>
      <c r="M2710">
        <v>53524</v>
      </c>
      <c r="N2710">
        <v>7</v>
      </c>
      <c r="O2710" t="s">
        <v>44</v>
      </c>
      <c r="P2710">
        <v>1</v>
      </c>
      <c r="R2710">
        <v>1578</v>
      </c>
      <c r="S2710" s="13">
        <v>41784</v>
      </c>
      <c r="T2710" s="13">
        <v>41784</v>
      </c>
      <c r="W2710">
        <v>2014</v>
      </c>
      <c r="X2710">
        <v>7</v>
      </c>
      <c r="AC2710" t="s">
        <v>107</v>
      </c>
      <c r="AD2710" t="s">
        <v>320</v>
      </c>
      <c r="AE2710" t="str">
        <f t="shared" si="85"/>
        <v>COLÉGIO OLIMPO GOIÂNIA</v>
      </c>
      <c r="AG2710">
        <v>12</v>
      </c>
      <c r="AH2710">
        <v>10</v>
      </c>
      <c r="AI2710" t="s">
        <v>95</v>
      </c>
      <c r="AK2710">
        <v>0</v>
      </c>
      <c r="AM2710">
        <v>0</v>
      </c>
      <c r="AP2710" t="s">
        <v>355</v>
      </c>
    </row>
    <row r="2711" spans="1:42" customFormat="1">
      <c r="A2711">
        <v>129853</v>
      </c>
      <c r="B2711" t="s">
        <v>4204</v>
      </c>
      <c r="C2711" t="s">
        <v>4205</v>
      </c>
      <c r="D2711" s="18">
        <v>0</v>
      </c>
      <c r="E2711" s="13">
        <v>41743</v>
      </c>
      <c r="F2711" s="14">
        <v>0.95822916666666658</v>
      </c>
      <c r="G2711" s="18">
        <v>45000</v>
      </c>
      <c r="H2711">
        <v>0</v>
      </c>
      <c r="I2711" s="21">
        <f t="shared" si="84"/>
        <v>-3311513.7789999908</v>
      </c>
      <c r="M2711">
        <v>51222</v>
      </c>
      <c r="N2711">
        <v>7</v>
      </c>
      <c r="O2711" t="s">
        <v>44</v>
      </c>
      <c r="P2711">
        <v>1</v>
      </c>
      <c r="R2711">
        <v>524</v>
      </c>
      <c r="S2711" s="13">
        <v>41762</v>
      </c>
      <c r="T2711" s="13">
        <v>41762</v>
      </c>
      <c r="W2711">
        <v>2014</v>
      </c>
      <c r="X2711">
        <v>7</v>
      </c>
      <c r="AC2711" t="s">
        <v>66</v>
      </c>
      <c r="AD2711" t="s">
        <v>320</v>
      </c>
      <c r="AE2711" t="str">
        <f t="shared" si="85"/>
        <v>COLÉGIO OLIMPO GOIÂNIA</v>
      </c>
      <c r="AG2711">
        <v>29</v>
      </c>
      <c r="AH2711">
        <v>9</v>
      </c>
      <c r="AI2711" t="s">
        <v>54</v>
      </c>
      <c r="AK2711">
        <v>0</v>
      </c>
      <c r="AM2711">
        <v>0</v>
      </c>
      <c r="AP2711" t="s">
        <v>523</v>
      </c>
    </row>
    <row r="2712" spans="1:42" customFormat="1">
      <c r="A2712">
        <v>126825</v>
      </c>
      <c r="B2712" t="s">
        <v>4206</v>
      </c>
      <c r="C2712" t="s">
        <v>4207</v>
      </c>
      <c r="D2712" s="18">
        <v>0</v>
      </c>
      <c r="E2712" s="13">
        <v>41743</v>
      </c>
      <c r="F2712" s="14">
        <v>0.97736111111111112</v>
      </c>
      <c r="G2712" s="18">
        <v>119.57</v>
      </c>
      <c r="H2712">
        <v>0</v>
      </c>
      <c r="I2712" s="21">
        <f t="shared" si="84"/>
        <v>-3311633.3489999906</v>
      </c>
      <c r="M2712">
        <v>49218</v>
      </c>
      <c r="N2712">
        <v>7</v>
      </c>
      <c r="O2712" t="s">
        <v>44</v>
      </c>
      <c r="P2712">
        <v>1</v>
      </c>
      <c r="R2712">
        <v>1514</v>
      </c>
      <c r="S2712" s="13">
        <v>41752</v>
      </c>
      <c r="T2712" s="13">
        <v>41752</v>
      </c>
      <c r="W2712">
        <v>2014</v>
      </c>
      <c r="X2712">
        <v>7</v>
      </c>
      <c r="AC2712" t="s">
        <v>218</v>
      </c>
      <c r="AD2712" t="s">
        <v>320</v>
      </c>
      <c r="AE2712" t="str">
        <f t="shared" si="85"/>
        <v>COLÉGIO OLIMPO GOIÂNIA</v>
      </c>
      <c r="AG2712">
        <v>20</v>
      </c>
      <c r="AH2712">
        <v>9</v>
      </c>
      <c r="AI2712" t="s">
        <v>54</v>
      </c>
      <c r="AK2712">
        <v>0</v>
      </c>
      <c r="AM2712">
        <v>0</v>
      </c>
      <c r="AP2712" t="s">
        <v>3677</v>
      </c>
    </row>
    <row r="2713" spans="1:42" customFormat="1">
      <c r="A2713">
        <v>132008</v>
      </c>
      <c r="B2713" t="s">
        <v>4208</v>
      </c>
      <c r="C2713" t="s">
        <v>4209</v>
      </c>
      <c r="D2713" s="18">
        <v>0</v>
      </c>
      <c r="E2713" s="13">
        <v>41744</v>
      </c>
      <c r="F2713" s="14">
        <v>0.38773148148148145</v>
      </c>
      <c r="G2713" s="18">
        <v>30000</v>
      </c>
      <c r="H2713">
        <v>0</v>
      </c>
      <c r="I2713" s="21">
        <f t="shared" si="84"/>
        <v>-3341633.3489999906</v>
      </c>
      <c r="M2713">
        <v>46990</v>
      </c>
      <c r="N2713">
        <v>24</v>
      </c>
      <c r="O2713" t="s">
        <v>68</v>
      </c>
      <c r="P2713">
        <v>1</v>
      </c>
      <c r="R2713">
        <v>1605</v>
      </c>
      <c r="S2713" s="13">
        <v>41779</v>
      </c>
      <c r="T2713" s="13">
        <v>41779</v>
      </c>
      <c r="W2713">
        <v>2014</v>
      </c>
      <c r="X2713">
        <v>24</v>
      </c>
      <c r="AC2713" t="s">
        <v>125</v>
      </c>
      <c r="AD2713" t="s">
        <v>320</v>
      </c>
      <c r="AE2713" t="str">
        <f t="shared" si="85"/>
        <v>COLÉGIO OLIMPO GOIÂNIA</v>
      </c>
      <c r="AG2713">
        <v>33</v>
      </c>
      <c r="AH2713">
        <v>2</v>
      </c>
      <c r="AI2713" t="s">
        <v>49</v>
      </c>
      <c r="AK2713">
        <v>0</v>
      </c>
      <c r="AM2713">
        <v>0</v>
      </c>
      <c r="AP2713" t="s">
        <v>335</v>
      </c>
    </row>
    <row r="2714" spans="1:42" customFormat="1">
      <c r="A2714">
        <v>132009</v>
      </c>
      <c r="B2714" t="s">
        <v>4210</v>
      </c>
      <c r="C2714" t="s">
        <v>4211</v>
      </c>
      <c r="D2714" s="18">
        <v>0</v>
      </c>
      <c r="E2714" s="13">
        <v>41744</v>
      </c>
      <c r="F2714" s="14">
        <v>0.38796296296296301</v>
      </c>
      <c r="G2714" s="18">
        <v>1736.54</v>
      </c>
      <c r="H2714">
        <v>0</v>
      </c>
      <c r="I2714" s="21">
        <f t="shared" si="84"/>
        <v>-3343369.8889999907</v>
      </c>
      <c r="M2714">
        <v>50551</v>
      </c>
      <c r="N2714">
        <v>24</v>
      </c>
      <c r="O2714" t="s">
        <v>68</v>
      </c>
      <c r="P2714">
        <v>2</v>
      </c>
      <c r="R2714">
        <v>578</v>
      </c>
      <c r="S2714" s="13">
        <v>41779</v>
      </c>
      <c r="T2714" s="13">
        <v>41779</v>
      </c>
      <c r="W2714">
        <v>2014</v>
      </c>
      <c r="X2714">
        <v>24</v>
      </c>
      <c r="AC2714" t="s">
        <v>90</v>
      </c>
      <c r="AD2714" t="s">
        <v>319</v>
      </c>
      <c r="AE2714" t="str">
        <f t="shared" si="85"/>
        <v>COLÉGIO OLIMPO GOIÂNIA</v>
      </c>
      <c r="AG2714">
        <v>33</v>
      </c>
      <c r="AH2714">
        <v>2</v>
      </c>
      <c r="AI2714" t="s">
        <v>49</v>
      </c>
      <c r="AK2714">
        <v>0</v>
      </c>
      <c r="AM2714">
        <v>0</v>
      </c>
      <c r="AP2714" t="s">
        <v>335</v>
      </c>
    </row>
    <row r="2715" spans="1:42" customFormat="1">
      <c r="A2715">
        <v>125258</v>
      </c>
      <c r="B2715" t="s">
        <v>4212</v>
      </c>
      <c r="C2715" t="s">
        <v>4213</v>
      </c>
      <c r="D2715" s="18">
        <v>0</v>
      </c>
      <c r="E2715" s="13">
        <v>41744</v>
      </c>
      <c r="F2715" s="14">
        <v>0.39170138888888889</v>
      </c>
      <c r="G2715" s="18">
        <v>398.81</v>
      </c>
      <c r="H2715">
        <v>0</v>
      </c>
      <c r="I2715" s="21">
        <f t="shared" si="84"/>
        <v>-3343768.6989999907</v>
      </c>
      <c r="M2715">
        <v>45672</v>
      </c>
      <c r="N2715">
        <v>24</v>
      </c>
      <c r="O2715" t="s">
        <v>68</v>
      </c>
      <c r="P2715">
        <v>1</v>
      </c>
      <c r="R2715">
        <v>1544</v>
      </c>
      <c r="S2715" s="13">
        <v>41746</v>
      </c>
      <c r="T2715" s="13">
        <v>41746</v>
      </c>
      <c r="W2715">
        <v>2014</v>
      </c>
      <c r="X2715">
        <v>24</v>
      </c>
      <c r="AC2715" t="s">
        <v>86</v>
      </c>
      <c r="AD2715" t="s">
        <v>319</v>
      </c>
      <c r="AE2715" t="str">
        <f t="shared" si="85"/>
        <v>COLÉGIO OLIMPO ANÁPOLIS</v>
      </c>
      <c r="AG2715">
        <v>26</v>
      </c>
      <c r="AH2715">
        <v>9</v>
      </c>
      <c r="AI2715" t="s">
        <v>54</v>
      </c>
      <c r="AK2715">
        <v>0</v>
      </c>
      <c r="AM2715">
        <v>0</v>
      </c>
      <c r="AP2715" t="s">
        <v>336</v>
      </c>
    </row>
    <row r="2716" spans="1:42" customFormat="1">
      <c r="A2716">
        <v>132937</v>
      </c>
      <c r="B2716" t="s">
        <v>4214</v>
      </c>
      <c r="C2716" t="s">
        <v>4215</v>
      </c>
      <c r="D2716" s="18">
        <v>0</v>
      </c>
      <c r="E2716" s="13">
        <v>41744</v>
      </c>
      <c r="F2716" s="14">
        <v>0.40240740740740738</v>
      </c>
      <c r="G2716" s="18">
        <v>27.99</v>
      </c>
      <c r="H2716">
        <v>0</v>
      </c>
      <c r="I2716" s="21">
        <f t="shared" si="84"/>
        <v>-3343796.6889999909</v>
      </c>
      <c r="M2716">
        <v>52996</v>
      </c>
      <c r="N2716">
        <v>7</v>
      </c>
      <c r="O2716" t="s">
        <v>44</v>
      </c>
      <c r="P2716">
        <v>1</v>
      </c>
      <c r="R2716">
        <v>575</v>
      </c>
      <c r="S2716" s="13">
        <v>41782</v>
      </c>
      <c r="T2716" s="13">
        <v>41782</v>
      </c>
      <c r="W2716">
        <v>2014</v>
      </c>
      <c r="X2716">
        <v>7</v>
      </c>
      <c r="AC2716" t="s">
        <v>61</v>
      </c>
      <c r="AD2716" t="s">
        <v>320</v>
      </c>
      <c r="AE2716" t="str">
        <f t="shared" si="85"/>
        <v>COLÉGIO OLIMPO GOIÂNIA</v>
      </c>
      <c r="AG2716">
        <v>59</v>
      </c>
      <c r="AH2716">
        <v>9</v>
      </c>
      <c r="AI2716" t="s">
        <v>54</v>
      </c>
      <c r="AK2716">
        <v>0</v>
      </c>
      <c r="AM2716">
        <v>0</v>
      </c>
      <c r="AP2716" t="s">
        <v>351</v>
      </c>
    </row>
    <row r="2717" spans="1:42" customFormat="1">
      <c r="A2717">
        <v>132944</v>
      </c>
      <c r="B2717" t="s">
        <v>50</v>
      </c>
      <c r="C2717" t="s">
        <v>50</v>
      </c>
      <c r="D2717" s="18">
        <v>0</v>
      </c>
      <c r="E2717" s="13">
        <v>41744</v>
      </c>
      <c r="F2717" s="14">
        <v>0.4067824074074074</v>
      </c>
      <c r="G2717" s="18">
        <v>15671.79</v>
      </c>
      <c r="H2717">
        <v>0</v>
      </c>
      <c r="I2717" s="21">
        <f t="shared" si="84"/>
        <v>-3359468.478999991</v>
      </c>
      <c r="N2717">
        <v>7</v>
      </c>
      <c r="O2717" t="s">
        <v>44</v>
      </c>
      <c r="P2717">
        <v>1</v>
      </c>
      <c r="R2717">
        <v>1449</v>
      </c>
      <c r="S2717" s="13">
        <v>41782</v>
      </c>
      <c r="T2717" s="13">
        <v>41782</v>
      </c>
      <c r="W2717">
        <v>2014</v>
      </c>
      <c r="X2717">
        <v>7</v>
      </c>
      <c r="AC2717" t="s">
        <v>51</v>
      </c>
      <c r="AD2717" t="s">
        <v>320</v>
      </c>
      <c r="AE2717" t="str">
        <f t="shared" si="85"/>
        <v>COLÉGIO OLIMPO GOIÂNIA</v>
      </c>
      <c r="AG2717">
        <v>61</v>
      </c>
      <c r="AH2717">
        <v>9</v>
      </c>
      <c r="AI2717" t="s">
        <v>54</v>
      </c>
      <c r="AM2717">
        <v>0</v>
      </c>
      <c r="AO2717">
        <v>59</v>
      </c>
      <c r="AP2717" t="s">
        <v>533</v>
      </c>
    </row>
    <row r="2718" spans="1:42" customFormat="1">
      <c r="A2718">
        <v>132950</v>
      </c>
      <c r="B2718" t="s">
        <v>50</v>
      </c>
      <c r="C2718" t="s">
        <v>4216</v>
      </c>
      <c r="D2718" s="18">
        <v>15671.79</v>
      </c>
      <c r="E2718" s="13">
        <v>41744</v>
      </c>
      <c r="F2718" s="14">
        <v>0.4067824074074074</v>
      </c>
      <c r="G2718" s="18">
        <v>0</v>
      </c>
      <c r="H2718">
        <v>0</v>
      </c>
      <c r="I2718" s="21">
        <f t="shared" si="84"/>
        <v>-3343796.6889999909</v>
      </c>
      <c r="N2718">
        <v>7</v>
      </c>
      <c r="O2718" t="s">
        <v>44</v>
      </c>
      <c r="P2718">
        <v>1</v>
      </c>
      <c r="S2718" s="13">
        <v>41782</v>
      </c>
      <c r="T2718" s="13">
        <v>41782</v>
      </c>
      <c r="W2718">
        <v>2014</v>
      </c>
      <c r="X2718">
        <v>7</v>
      </c>
      <c r="AA2718">
        <v>132944</v>
      </c>
      <c r="AC2718" t="s">
        <v>51</v>
      </c>
      <c r="AD2718" t="s">
        <v>320</v>
      </c>
      <c r="AE2718" t="str">
        <f t="shared" si="85"/>
        <v>COLÉGIO OLIMPO GOIÂNIA</v>
      </c>
      <c r="AG2718">
        <v>59</v>
      </c>
      <c r="AH2718">
        <v>9</v>
      </c>
      <c r="AI2718" t="s">
        <v>54</v>
      </c>
      <c r="AM2718">
        <v>0</v>
      </c>
      <c r="AP2718" t="s">
        <v>351</v>
      </c>
    </row>
    <row r="2719" spans="1:42" customFormat="1">
      <c r="A2719">
        <v>132946</v>
      </c>
      <c r="B2719" t="s">
        <v>50</v>
      </c>
      <c r="C2719" t="s">
        <v>50</v>
      </c>
      <c r="D2719" s="18">
        <v>0</v>
      </c>
      <c r="E2719" s="13">
        <v>41744</v>
      </c>
      <c r="F2719" s="14">
        <v>0.40810185185185183</v>
      </c>
      <c r="G2719" s="18">
        <v>32000</v>
      </c>
      <c r="H2719">
        <v>0</v>
      </c>
      <c r="I2719" s="21">
        <f t="shared" si="84"/>
        <v>-3375796.6889999909</v>
      </c>
      <c r="N2719">
        <v>60</v>
      </c>
      <c r="O2719" t="s">
        <v>60</v>
      </c>
      <c r="P2719">
        <v>1</v>
      </c>
      <c r="R2719">
        <v>1449</v>
      </c>
      <c r="S2719" s="13">
        <v>41782</v>
      </c>
      <c r="T2719" s="13">
        <v>42011</v>
      </c>
      <c r="W2719">
        <v>2014</v>
      </c>
      <c r="X2719">
        <v>7</v>
      </c>
      <c r="AC2719" t="s">
        <v>51</v>
      </c>
      <c r="AD2719" t="s">
        <v>320</v>
      </c>
      <c r="AE2719" t="str">
        <f t="shared" si="85"/>
        <v>COLÉGIO OLIMPO GOIÂNIA</v>
      </c>
      <c r="AG2719">
        <v>69</v>
      </c>
      <c r="AH2719">
        <v>9</v>
      </c>
      <c r="AI2719" t="s">
        <v>54</v>
      </c>
      <c r="AM2719">
        <v>0</v>
      </c>
      <c r="AO2719">
        <v>59</v>
      </c>
      <c r="AP2719" t="s">
        <v>482</v>
      </c>
    </row>
    <row r="2720" spans="1:42" customFormat="1">
      <c r="A2720">
        <v>132951</v>
      </c>
      <c r="B2720" t="s">
        <v>50</v>
      </c>
      <c r="C2720" t="s">
        <v>4217</v>
      </c>
      <c r="D2720" s="18">
        <v>32000</v>
      </c>
      <c r="E2720" s="13">
        <v>41744</v>
      </c>
      <c r="F2720" s="14">
        <v>0.40810185185185183</v>
      </c>
      <c r="G2720" s="18">
        <v>0</v>
      </c>
      <c r="H2720">
        <v>0</v>
      </c>
      <c r="I2720" s="21">
        <f t="shared" si="84"/>
        <v>-3343796.6889999909</v>
      </c>
      <c r="N2720">
        <v>60</v>
      </c>
      <c r="O2720" t="s">
        <v>60</v>
      </c>
      <c r="P2720">
        <v>1</v>
      </c>
      <c r="R2720">
        <v>1449</v>
      </c>
      <c r="S2720" s="13">
        <v>41782</v>
      </c>
      <c r="T2720" s="13">
        <v>42011</v>
      </c>
      <c r="W2720">
        <v>2014</v>
      </c>
      <c r="X2720">
        <v>7</v>
      </c>
      <c r="AA2720">
        <v>132946</v>
      </c>
      <c r="AC2720" t="s">
        <v>51</v>
      </c>
      <c r="AD2720" t="s">
        <v>320</v>
      </c>
      <c r="AE2720" t="str">
        <f t="shared" si="85"/>
        <v>COLÉGIO OLIMPO GOIÂNIA</v>
      </c>
      <c r="AG2720">
        <v>59</v>
      </c>
      <c r="AH2720">
        <v>9</v>
      </c>
      <c r="AI2720" t="s">
        <v>54</v>
      </c>
      <c r="AM2720">
        <v>0</v>
      </c>
      <c r="AP2720" t="s">
        <v>351</v>
      </c>
    </row>
    <row r="2721" spans="1:42" customFormat="1">
      <c r="A2721">
        <v>134911</v>
      </c>
      <c r="B2721" t="s">
        <v>2594</v>
      </c>
      <c r="C2721" t="s">
        <v>354</v>
      </c>
      <c r="D2721" s="18">
        <v>2358</v>
      </c>
      <c r="E2721" s="13">
        <v>41744</v>
      </c>
      <c r="F2721" s="14">
        <v>0.41251157407407407</v>
      </c>
      <c r="G2721" s="18">
        <v>0</v>
      </c>
      <c r="H2721">
        <v>0</v>
      </c>
      <c r="I2721" s="21">
        <f t="shared" si="84"/>
        <v>-3341438.6889999909</v>
      </c>
      <c r="N2721">
        <v>7</v>
      </c>
      <c r="O2721" t="s">
        <v>44</v>
      </c>
      <c r="P2721">
        <v>1</v>
      </c>
      <c r="R2721">
        <v>1449</v>
      </c>
      <c r="S2721" s="13">
        <v>41786</v>
      </c>
      <c r="T2721" s="13">
        <v>42041</v>
      </c>
      <c r="W2721">
        <v>2014</v>
      </c>
      <c r="X2721">
        <v>7</v>
      </c>
      <c r="AC2721" t="s">
        <v>51</v>
      </c>
      <c r="AD2721" t="s">
        <v>320</v>
      </c>
      <c r="AE2721" t="str">
        <f t="shared" si="85"/>
        <v>COLÉGIO OLIMPO GOIÂNIA</v>
      </c>
      <c r="AG2721">
        <v>12</v>
      </c>
      <c r="AH2721">
        <v>2</v>
      </c>
      <c r="AI2721" t="s">
        <v>49</v>
      </c>
      <c r="AM2721">
        <v>0</v>
      </c>
      <c r="AP2721" t="s">
        <v>355</v>
      </c>
    </row>
    <row r="2722" spans="1:42" customFormat="1">
      <c r="A2722">
        <v>134912</v>
      </c>
      <c r="B2722" t="s">
        <v>4218</v>
      </c>
      <c r="C2722" t="s">
        <v>354</v>
      </c>
      <c r="D2722" s="18">
        <v>660</v>
      </c>
      <c r="E2722" s="13">
        <v>41744</v>
      </c>
      <c r="F2722" s="14">
        <v>0.41292824074074069</v>
      </c>
      <c r="G2722" s="18">
        <v>0</v>
      </c>
      <c r="H2722">
        <v>0</v>
      </c>
      <c r="I2722" s="21">
        <f t="shared" si="84"/>
        <v>-3340778.6889999909</v>
      </c>
      <c r="N2722">
        <v>7</v>
      </c>
      <c r="O2722" t="s">
        <v>44</v>
      </c>
      <c r="P2722">
        <v>1</v>
      </c>
      <c r="R2722">
        <v>1449</v>
      </c>
      <c r="S2722" s="13">
        <v>41786</v>
      </c>
      <c r="T2722" s="13">
        <v>41786</v>
      </c>
      <c r="W2722">
        <v>2014</v>
      </c>
      <c r="X2722">
        <v>7</v>
      </c>
      <c r="AC2722" t="s">
        <v>51</v>
      </c>
      <c r="AD2722" t="s">
        <v>320</v>
      </c>
      <c r="AE2722" t="str">
        <f t="shared" si="85"/>
        <v>COLÉGIO OLIMPO GOIÂNIA</v>
      </c>
      <c r="AG2722">
        <v>12</v>
      </c>
      <c r="AH2722">
        <v>2</v>
      </c>
      <c r="AI2722" t="s">
        <v>49</v>
      </c>
      <c r="AM2722">
        <v>0</v>
      </c>
      <c r="AP2722" t="s">
        <v>355</v>
      </c>
    </row>
    <row r="2723" spans="1:42" customFormat="1">
      <c r="A2723">
        <v>134916</v>
      </c>
      <c r="B2723" t="s">
        <v>231</v>
      </c>
      <c r="C2723" t="s">
        <v>724</v>
      </c>
      <c r="D2723" s="18">
        <v>0</v>
      </c>
      <c r="E2723" s="13">
        <v>41744</v>
      </c>
      <c r="F2723" s="14">
        <v>0.4138310185185185</v>
      </c>
      <c r="G2723" s="18">
        <v>1284</v>
      </c>
      <c r="H2723">
        <v>0</v>
      </c>
      <c r="I2723" s="21">
        <f t="shared" si="84"/>
        <v>-3342062.6889999909</v>
      </c>
      <c r="N2723">
        <v>7</v>
      </c>
      <c r="O2723" t="s">
        <v>44</v>
      </c>
      <c r="P2723">
        <v>1</v>
      </c>
      <c r="R2723">
        <v>569</v>
      </c>
      <c r="S2723" s="13">
        <v>41786</v>
      </c>
      <c r="T2723" s="13">
        <v>41786</v>
      </c>
      <c r="W2723">
        <v>2014</v>
      </c>
      <c r="X2723">
        <v>7</v>
      </c>
      <c r="AC2723" t="s">
        <v>108</v>
      </c>
      <c r="AD2723" t="s">
        <v>320</v>
      </c>
      <c r="AE2723" t="str">
        <f t="shared" si="85"/>
        <v>COLÉGIO OLIMPO GOIÂNIA</v>
      </c>
      <c r="AG2723">
        <v>12</v>
      </c>
      <c r="AH2723">
        <v>2</v>
      </c>
      <c r="AI2723" t="s">
        <v>49</v>
      </c>
      <c r="AM2723">
        <v>0</v>
      </c>
      <c r="AP2723" t="s">
        <v>355</v>
      </c>
    </row>
    <row r="2724" spans="1:42" customFormat="1">
      <c r="A2724">
        <v>134918</v>
      </c>
      <c r="B2724" t="s">
        <v>4219</v>
      </c>
      <c r="C2724" t="s">
        <v>4219</v>
      </c>
      <c r="D2724" s="18">
        <v>0</v>
      </c>
      <c r="E2724" s="13">
        <v>41744</v>
      </c>
      <c r="F2724" s="14">
        <v>0.4149768518518519</v>
      </c>
      <c r="G2724" s="18">
        <v>140000</v>
      </c>
      <c r="H2724">
        <v>0</v>
      </c>
      <c r="I2724" s="21">
        <f t="shared" si="84"/>
        <v>-3482062.6889999909</v>
      </c>
      <c r="N2724">
        <v>7</v>
      </c>
      <c r="O2724" t="s">
        <v>44</v>
      </c>
      <c r="P2724">
        <v>1</v>
      </c>
      <c r="R2724">
        <v>1449</v>
      </c>
      <c r="S2724" s="13">
        <v>41786</v>
      </c>
      <c r="T2724" s="13">
        <v>41786</v>
      </c>
      <c r="W2724">
        <v>2014</v>
      </c>
      <c r="X2724">
        <v>7</v>
      </c>
      <c r="AC2724" t="s">
        <v>51</v>
      </c>
      <c r="AD2724" t="s">
        <v>320</v>
      </c>
      <c r="AE2724" t="str">
        <f t="shared" si="85"/>
        <v>COLÉGIO OLIMPO GOIÂNIA</v>
      </c>
      <c r="AG2724">
        <v>12</v>
      </c>
      <c r="AH2724">
        <v>9</v>
      </c>
      <c r="AI2724" t="s">
        <v>54</v>
      </c>
      <c r="AM2724">
        <v>0</v>
      </c>
      <c r="AP2724" t="s">
        <v>355</v>
      </c>
    </row>
    <row r="2725" spans="1:42" customFormat="1">
      <c r="A2725">
        <v>132131</v>
      </c>
      <c r="B2725" t="s">
        <v>4220</v>
      </c>
      <c r="C2725" t="s">
        <v>4221</v>
      </c>
      <c r="D2725" s="18">
        <v>0</v>
      </c>
      <c r="E2725" s="13">
        <v>41744</v>
      </c>
      <c r="F2725" s="14">
        <v>0.41598379629629628</v>
      </c>
      <c r="G2725" s="18">
        <v>74.67</v>
      </c>
      <c r="H2725">
        <v>0</v>
      </c>
      <c r="I2725" s="21">
        <f t="shared" si="84"/>
        <v>-3482137.3589999909</v>
      </c>
      <c r="M2725">
        <v>52642</v>
      </c>
      <c r="N2725">
        <v>7</v>
      </c>
      <c r="O2725" t="s">
        <v>44</v>
      </c>
      <c r="P2725">
        <v>1</v>
      </c>
      <c r="R2725">
        <v>1512</v>
      </c>
      <c r="S2725" s="13">
        <v>41779</v>
      </c>
      <c r="T2725" s="13">
        <v>41779</v>
      </c>
      <c r="W2725">
        <v>2014</v>
      </c>
      <c r="X2725">
        <v>7</v>
      </c>
      <c r="AC2725" t="s">
        <v>56</v>
      </c>
      <c r="AD2725" t="s">
        <v>320</v>
      </c>
      <c r="AE2725" t="str">
        <f t="shared" si="85"/>
        <v>COLÉGIO OLIMPO GOIÂNIA</v>
      </c>
      <c r="AG2725">
        <v>52</v>
      </c>
      <c r="AH2725">
        <v>9</v>
      </c>
      <c r="AI2725" t="s">
        <v>54</v>
      </c>
      <c r="AK2725">
        <v>0</v>
      </c>
      <c r="AM2725">
        <v>0</v>
      </c>
      <c r="AP2725" t="s">
        <v>327</v>
      </c>
    </row>
    <row r="2726" spans="1:42" customFormat="1">
      <c r="A2726">
        <v>132129</v>
      </c>
      <c r="B2726" t="s">
        <v>4222</v>
      </c>
      <c r="C2726" t="s">
        <v>4223</v>
      </c>
      <c r="D2726" s="18">
        <v>0</v>
      </c>
      <c r="E2726" s="13">
        <v>41744</v>
      </c>
      <c r="F2726" s="14">
        <v>0.41598379629629628</v>
      </c>
      <c r="G2726" s="18">
        <v>17.22</v>
      </c>
      <c r="H2726">
        <v>0</v>
      </c>
      <c r="I2726" s="21">
        <f t="shared" si="84"/>
        <v>-3482154.5789999911</v>
      </c>
      <c r="M2726">
        <v>52643</v>
      </c>
      <c r="N2726">
        <v>7</v>
      </c>
      <c r="O2726" t="s">
        <v>44</v>
      </c>
      <c r="P2726">
        <v>1</v>
      </c>
      <c r="R2726">
        <v>1512</v>
      </c>
      <c r="S2726" s="13">
        <v>41779</v>
      </c>
      <c r="T2726" s="13">
        <v>41779</v>
      </c>
      <c r="W2726">
        <v>2014</v>
      </c>
      <c r="X2726">
        <v>7</v>
      </c>
      <c r="AC2726" t="s">
        <v>56</v>
      </c>
      <c r="AD2726" t="s">
        <v>320</v>
      </c>
      <c r="AE2726" t="str">
        <f t="shared" si="85"/>
        <v>COLÉGIO OLIMPO GOIÂNIA</v>
      </c>
      <c r="AG2726">
        <v>52</v>
      </c>
      <c r="AH2726">
        <v>9</v>
      </c>
      <c r="AI2726" t="s">
        <v>54</v>
      </c>
      <c r="AK2726">
        <v>0</v>
      </c>
      <c r="AM2726">
        <v>0</v>
      </c>
      <c r="AP2726" t="s">
        <v>327</v>
      </c>
    </row>
    <row r="2727" spans="1:42" customFormat="1">
      <c r="A2727">
        <v>132130</v>
      </c>
      <c r="B2727" t="s">
        <v>4224</v>
      </c>
      <c r="C2727" t="s">
        <v>4225</v>
      </c>
      <c r="D2727" s="18">
        <v>0</v>
      </c>
      <c r="E2727" s="13">
        <v>41744</v>
      </c>
      <c r="F2727" s="14">
        <v>0.41598379629629628</v>
      </c>
      <c r="G2727" s="18">
        <v>1871.86</v>
      </c>
      <c r="H2727">
        <v>0</v>
      </c>
      <c r="I2727" s="21">
        <f t="shared" si="84"/>
        <v>-3484026.4389999909</v>
      </c>
      <c r="M2727">
        <v>52644</v>
      </c>
      <c r="N2727">
        <v>7</v>
      </c>
      <c r="O2727" t="s">
        <v>44</v>
      </c>
      <c r="P2727">
        <v>1</v>
      </c>
      <c r="R2727">
        <v>1512</v>
      </c>
      <c r="S2727" s="13">
        <v>41779</v>
      </c>
      <c r="T2727" s="13">
        <v>41779</v>
      </c>
      <c r="W2727">
        <v>2014</v>
      </c>
      <c r="X2727">
        <v>7</v>
      </c>
      <c r="AC2727" t="s">
        <v>56</v>
      </c>
      <c r="AD2727" t="s">
        <v>320</v>
      </c>
      <c r="AE2727" t="str">
        <f t="shared" si="85"/>
        <v>COLÉGIO OLIMPO GOIÂNIA</v>
      </c>
      <c r="AG2727">
        <v>52</v>
      </c>
      <c r="AH2727">
        <v>9</v>
      </c>
      <c r="AI2727" t="s">
        <v>54</v>
      </c>
      <c r="AK2727">
        <v>0</v>
      </c>
      <c r="AM2727">
        <v>0</v>
      </c>
      <c r="AP2727" t="s">
        <v>327</v>
      </c>
    </row>
    <row r="2728" spans="1:42" customFormat="1">
      <c r="A2728">
        <v>132128</v>
      </c>
      <c r="B2728" t="s">
        <v>4226</v>
      </c>
      <c r="C2728" t="s">
        <v>4227</v>
      </c>
      <c r="D2728" s="18">
        <v>0</v>
      </c>
      <c r="E2728" s="13">
        <v>41744</v>
      </c>
      <c r="F2728" s="14">
        <v>0.41598379629629628</v>
      </c>
      <c r="G2728" s="18">
        <v>9253.33</v>
      </c>
      <c r="H2728">
        <v>0</v>
      </c>
      <c r="I2728" s="21">
        <f t="shared" si="84"/>
        <v>-3493279.768999991</v>
      </c>
      <c r="M2728">
        <v>52645</v>
      </c>
      <c r="N2728">
        <v>7</v>
      </c>
      <c r="O2728" t="s">
        <v>44</v>
      </c>
      <c r="P2728">
        <v>1</v>
      </c>
      <c r="R2728">
        <v>1599</v>
      </c>
      <c r="S2728" s="13">
        <v>41779</v>
      </c>
      <c r="T2728" s="13">
        <v>41779</v>
      </c>
      <c r="W2728">
        <v>2014</v>
      </c>
      <c r="X2728">
        <v>7</v>
      </c>
      <c r="AC2728" t="s">
        <v>55</v>
      </c>
      <c r="AD2728" t="s">
        <v>320</v>
      </c>
      <c r="AE2728" t="str">
        <f t="shared" si="85"/>
        <v>COLÉGIO OLIMPO GOIÂNIA</v>
      </c>
      <c r="AG2728">
        <v>52</v>
      </c>
      <c r="AH2728">
        <v>9</v>
      </c>
      <c r="AI2728" t="s">
        <v>54</v>
      </c>
      <c r="AK2728">
        <v>0</v>
      </c>
      <c r="AM2728">
        <v>0</v>
      </c>
      <c r="AP2728" t="s">
        <v>327</v>
      </c>
    </row>
    <row r="2729" spans="1:42" customFormat="1">
      <c r="A2729">
        <v>125260</v>
      </c>
      <c r="B2729" t="s">
        <v>4228</v>
      </c>
      <c r="C2729" t="s">
        <v>4229</v>
      </c>
      <c r="D2729" s="18">
        <v>0</v>
      </c>
      <c r="E2729" s="13">
        <v>41744</v>
      </c>
      <c r="F2729" s="14">
        <v>0.41854166666666665</v>
      </c>
      <c r="G2729" s="18">
        <v>57.72</v>
      </c>
      <c r="H2729">
        <v>0</v>
      </c>
      <c r="I2729" s="21">
        <f t="shared" si="84"/>
        <v>-3493337.4889999912</v>
      </c>
      <c r="M2729">
        <v>47467</v>
      </c>
      <c r="N2729">
        <v>24</v>
      </c>
      <c r="O2729" t="s">
        <v>68</v>
      </c>
      <c r="P2729">
        <v>1</v>
      </c>
      <c r="R2729">
        <v>572</v>
      </c>
      <c r="S2729" s="13">
        <v>41746</v>
      </c>
      <c r="T2729" s="13">
        <v>41746</v>
      </c>
      <c r="W2729">
        <v>2014</v>
      </c>
      <c r="X2729">
        <v>24</v>
      </c>
      <c r="AC2729" t="s">
        <v>258</v>
      </c>
      <c r="AD2729" t="s">
        <v>319</v>
      </c>
      <c r="AE2729" t="str">
        <f t="shared" si="85"/>
        <v>COLÉGIO OLIMPO GOIÂNIA</v>
      </c>
      <c r="AG2729">
        <v>26</v>
      </c>
      <c r="AH2729">
        <v>9</v>
      </c>
      <c r="AI2729" t="s">
        <v>54</v>
      </c>
      <c r="AK2729">
        <v>0</v>
      </c>
      <c r="AM2729">
        <v>0</v>
      </c>
      <c r="AP2729" t="s">
        <v>336</v>
      </c>
    </row>
    <row r="2730" spans="1:42" customFormat="1">
      <c r="A2730">
        <v>125261</v>
      </c>
      <c r="B2730" t="s">
        <v>4230</v>
      </c>
      <c r="C2730" t="s">
        <v>4231</v>
      </c>
      <c r="D2730" s="18">
        <v>0</v>
      </c>
      <c r="E2730" s="13">
        <v>41744</v>
      </c>
      <c r="F2730" s="14">
        <v>0.41951388888888891</v>
      </c>
      <c r="G2730" s="18">
        <v>257</v>
      </c>
      <c r="H2730">
        <v>0</v>
      </c>
      <c r="I2730" s="21">
        <f t="shared" si="84"/>
        <v>-3493594.4889999912</v>
      </c>
      <c r="M2730">
        <v>43012</v>
      </c>
      <c r="N2730">
        <v>7</v>
      </c>
      <c r="O2730" t="s">
        <v>44</v>
      </c>
      <c r="P2730">
        <v>1</v>
      </c>
      <c r="R2730">
        <v>1397</v>
      </c>
      <c r="S2730" s="13">
        <v>41746</v>
      </c>
      <c r="T2730" s="13">
        <v>41782</v>
      </c>
      <c r="W2730">
        <v>2014</v>
      </c>
      <c r="X2730">
        <v>24</v>
      </c>
      <c r="AC2730" t="s">
        <v>242</v>
      </c>
      <c r="AD2730" t="s">
        <v>319</v>
      </c>
      <c r="AE2730" t="str">
        <f t="shared" si="85"/>
        <v>COLÉGIO OLIMPO GOIÂNIA</v>
      </c>
      <c r="AG2730">
        <v>26</v>
      </c>
      <c r="AH2730">
        <v>9</v>
      </c>
      <c r="AI2730" t="s">
        <v>54</v>
      </c>
      <c r="AK2730">
        <v>0</v>
      </c>
      <c r="AM2730">
        <v>0</v>
      </c>
      <c r="AP2730" t="s">
        <v>336</v>
      </c>
    </row>
    <row r="2731" spans="1:42" customFormat="1">
      <c r="A2731">
        <v>125263</v>
      </c>
      <c r="B2731" t="s">
        <v>4232</v>
      </c>
      <c r="C2731" t="s">
        <v>4233</v>
      </c>
      <c r="D2731" s="18">
        <v>0</v>
      </c>
      <c r="E2731" s="13">
        <v>41744</v>
      </c>
      <c r="F2731" s="14">
        <v>0.42216435185185186</v>
      </c>
      <c r="G2731" s="18">
        <v>872.19</v>
      </c>
      <c r="H2731">
        <v>0</v>
      </c>
      <c r="I2731" s="21">
        <f t="shared" si="84"/>
        <v>-3494466.6789999912</v>
      </c>
      <c r="M2731">
        <v>45915</v>
      </c>
      <c r="N2731">
        <v>24</v>
      </c>
      <c r="O2731" t="s">
        <v>68</v>
      </c>
      <c r="P2731">
        <v>1</v>
      </c>
      <c r="R2731">
        <v>501</v>
      </c>
      <c r="S2731" s="13">
        <v>41746</v>
      </c>
      <c r="T2731" s="13">
        <v>41746</v>
      </c>
      <c r="W2731">
        <v>2014</v>
      </c>
      <c r="X2731">
        <v>24</v>
      </c>
      <c r="AC2731" t="s">
        <v>223</v>
      </c>
      <c r="AD2731" t="s">
        <v>319</v>
      </c>
      <c r="AE2731" t="str">
        <f t="shared" si="85"/>
        <v>COLÉGIO OLIMPO GOIÂNIA</v>
      </c>
      <c r="AG2731">
        <v>26</v>
      </c>
      <c r="AH2731">
        <v>9</v>
      </c>
      <c r="AI2731" t="s">
        <v>54</v>
      </c>
      <c r="AK2731">
        <v>0</v>
      </c>
      <c r="AM2731">
        <v>0</v>
      </c>
      <c r="AP2731" t="s">
        <v>336</v>
      </c>
    </row>
    <row r="2732" spans="1:42" customFormat="1">
      <c r="A2732">
        <v>125267</v>
      </c>
      <c r="B2732" t="s">
        <v>4234</v>
      </c>
      <c r="C2732" t="s">
        <v>4235</v>
      </c>
      <c r="D2732" s="18">
        <v>0</v>
      </c>
      <c r="E2732" s="13">
        <v>41744</v>
      </c>
      <c r="F2732" s="14">
        <v>0.42615740740740743</v>
      </c>
      <c r="G2732" s="18">
        <v>105.8</v>
      </c>
      <c r="H2732">
        <v>0</v>
      </c>
      <c r="I2732" s="21">
        <f t="shared" si="84"/>
        <v>-3494572.478999991</v>
      </c>
      <c r="M2732">
        <v>46142</v>
      </c>
      <c r="N2732">
        <v>24</v>
      </c>
      <c r="O2732" t="s">
        <v>68</v>
      </c>
      <c r="P2732">
        <v>1</v>
      </c>
      <c r="R2732">
        <v>1530</v>
      </c>
      <c r="S2732" s="13">
        <v>41746</v>
      </c>
      <c r="T2732" s="13">
        <v>41746</v>
      </c>
      <c r="W2732">
        <v>2014</v>
      </c>
      <c r="X2732">
        <v>24</v>
      </c>
      <c r="AC2732" t="s">
        <v>84</v>
      </c>
      <c r="AD2732" t="s">
        <v>319</v>
      </c>
      <c r="AE2732" t="str">
        <f t="shared" si="85"/>
        <v>COLÉGIO OLIMPO UBERLÂNDIA</v>
      </c>
      <c r="AG2732">
        <v>26</v>
      </c>
      <c r="AH2732">
        <v>9</v>
      </c>
      <c r="AI2732" t="s">
        <v>54</v>
      </c>
      <c r="AK2732">
        <v>0</v>
      </c>
      <c r="AM2732">
        <v>0</v>
      </c>
      <c r="AP2732" t="s">
        <v>336</v>
      </c>
    </row>
    <row r="2733" spans="1:42" customFormat="1">
      <c r="A2733">
        <v>125268</v>
      </c>
      <c r="B2733" t="s">
        <v>4236</v>
      </c>
      <c r="C2733" t="s">
        <v>4237</v>
      </c>
      <c r="D2733" s="18">
        <v>0</v>
      </c>
      <c r="E2733" s="13">
        <v>41744</v>
      </c>
      <c r="F2733" s="14">
        <v>0.42761574074074077</v>
      </c>
      <c r="G2733" s="18">
        <v>426.7</v>
      </c>
      <c r="H2733">
        <v>0</v>
      </c>
      <c r="I2733" s="21">
        <f t="shared" si="84"/>
        <v>-3494999.1789999912</v>
      </c>
      <c r="M2733">
        <v>46141</v>
      </c>
      <c r="N2733">
        <v>24</v>
      </c>
      <c r="O2733" t="s">
        <v>68</v>
      </c>
      <c r="P2733">
        <v>1</v>
      </c>
      <c r="R2733">
        <v>1530</v>
      </c>
      <c r="S2733" s="13">
        <v>41746</v>
      </c>
      <c r="T2733" s="13">
        <v>41746</v>
      </c>
      <c r="W2733">
        <v>2014</v>
      </c>
      <c r="X2733">
        <v>24</v>
      </c>
      <c r="AC2733" t="s">
        <v>84</v>
      </c>
      <c r="AD2733" t="s">
        <v>319</v>
      </c>
      <c r="AE2733" t="str">
        <f t="shared" si="85"/>
        <v>COLÉGIO OLIMPO UBERLÂNDIA</v>
      </c>
      <c r="AG2733">
        <v>26</v>
      </c>
      <c r="AH2733">
        <v>9</v>
      </c>
      <c r="AI2733" t="s">
        <v>54</v>
      </c>
      <c r="AK2733">
        <v>0</v>
      </c>
      <c r="AM2733">
        <v>0</v>
      </c>
      <c r="AP2733" t="s">
        <v>336</v>
      </c>
    </row>
    <row r="2734" spans="1:42" customFormat="1">
      <c r="A2734">
        <v>125269</v>
      </c>
      <c r="B2734" t="s">
        <v>4238</v>
      </c>
      <c r="C2734" t="s">
        <v>4239</v>
      </c>
      <c r="D2734" s="18">
        <v>0</v>
      </c>
      <c r="E2734" s="13">
        <v>41744</v>
      </c>
      <c r="F2734" s="14">
        <v>0.42840277777777774</v>
      </c>
      <c r="G2734" s="18">
        <v>515</v>
      </c>
      <c r="H2734">
        <v>0</v>
      </c>
      <c r="I2734" s="21">
        <f t="shared" si="84"/>
        <v>-3495514.1789999912</v>
      </c>
      <c r="M2734">
        <v>46556</v>
      </c>
      <c r="N2734">
        <v>24</v>
      </c>
      <c r="O2734" t="s">
        <v>68</v>
      </c>
      <c r="P2734">
        <v>1</v>
      </c>
      <c r="R2734">
        <v>1601</v>
      </c>
      <c r="S2734" s="13">
        <v>41746</v>
      </c>
      <c r="T2734" s="13">
        <v>41746</v>
      </c>
      <c r="W2734">
        <v>2014</v>
      </c>
      <c r="X2734">
        <v>24</v>
      </c>
      <c r="AC2734" t="s">
        <v>4240</v>
      </c>
      <c r="AD2734" t="s">
        <v>319</v>
      </c>
      <c r="AE2734" t="str">
        <f t="shared" si="85"/>
        <v>COLÉGIO OLIMPO GOIÂNIA</v>
      </c>
      <c r="AG2734">
        <v>26</v>
      </c>
      <c r="AH2734">
        <v>9</v>
      </c>
      <c r="AI2734" t="s">
        <v>54</v>
      </c>
      <c r="AK2734">
        <v>0</v>
      </c>
      <c r="AM2734">
        <v>0</v>
      </c>
      <c r="AP2734" t="s">
        <v>336</v>
      </c>
    </row>
    <row r="2735" spans="1:42" customFormat="1">
      <c r="A2735">
        <v>126845</v>
      </c>
      <c r="B2735" t="s">
        <v>4241</v>
      </c>
      <c r="C2735" t="s">
        <v>4242</v>
      </c>
      <c r="D2735" s="18">
        <v>0</v>
      </c>
      <c r="E2735" s="13">
        <v>41744</v>
      </c>
      <c r="F2735" s="14">
        <v>0.4296875</v>
      </c>
      <c r="G2735" s="18">
        <v>22000</v>
      </c>
      <c r="H2735">
        <v>0</v>
      </c>
      <c r="I2735" s="21">
        <f t="shared" si="84"/>
        <v>-3517514.1789999912</v>
      </c>
      <c r="M2735">
        <v>49262</v>
      </c>
      <c r="N2735">
        <v>24</v>
      </c>
      <c r="O2735" t="s">
        <v>68</v>
      </c>
      <c r="P2735">
        <v>1</v>
      </c>
      <c r="R2735">
        <v>1530</v>
      </c>
      <c r="S2735" s="13">
        <v>41753</v>
      </c>
      <c r="T2735" s="13">
        <v>41753</v>
      </c>
      <c r="W2735">
        <v>2014</v>
      </c>
      <c r="X2735">
        <v>24</v>
      </c>
      <c r="AC2735" t="s">
        <v>84</v>
      </c>
      <c r="AD2735" t="s">
        <v>319</v>
      </c>
      <c r="AE2735" t="str">
        <f t="shared" si="85"/>
        <v>COLÉGIO OLIMPO UBERLÂNDIA</v>
      </c>
      <c r="AG2735">
        <v>26</v>
      </c>
      <c r="AH2735">
        <v>8</v>
      </c>
      <c r="AI2735" t="s">
        <v>52</v>
      </c>
      <c r="AK2735">
        <v>0</v>
      </c>
      <c r="AM2735">
        <v>0</v>
      </c>
      <c r="AP2735" t="s">
        <v>336</v>
      </c>
    </row>
    <row r="2736" spans="1:42" customFormat="1">
      <c r="A2736">
        <v>125271</v>
      </c>
      <c r="B2736" t="s">
        <v>4243</v>
      </c>
      <c r="C2736" t="s">
        <v>4244</v>
      </c>
      <c r="D2736" s="18">
        <v>0</v>
      </c>
      <c r="E2736" s="13">
        <v>41744</v>
      </c>
      <c r="F2736" s="14">
        <v>0.43078703703703702</v>
      </c>
      <c r="G2736" s="18">
        <v>1142.4100000000001</v>
      </c>
      <c r="H2736">
        <v>0</v>
      </c>
      <c r="I2736" s="21">
        <f t="shared" si="84"/>
        <v>-3518656.5889999913</v>
      </c>
      <c r="M2736">
        <v>46270</v>
      </c>
      <c r="N2736">
        <v>24</v>
      </c>
      <c r="O2736" t="s">
        <v>68</v>
      </c>
      <c r="P2736">
        <v>1</v>
      </c>
      <c r="R2736">
        <v>1544</v>
      </c>
      <c r="S2736" s="13">
        <v>41746</v>
      </c>
      <c r="T2736" s="13">
        <v>41746</v>
      </c>
      <c r="W2736">
        <v>2014</v>
      </c>
      <c r="X2736">
        <v>24</v>
      </c>
      <c r="AC2736" t="s">
        <v>86</v>
      </c>
      <c r="AD2736" t="s">
        <v>319</v>
      </c>
      <c r="AE2736" t="str">
        <f t="shared" si="85"/>
        <v>COLÉGIO OLIMPO ANÁPOLIS</v>
      </c>
      <c r="AG2736">
        <v>26</v>
      </c>
      <c r="AH2736">
        <v>9</v>
      </c>
      <c r="AI2736" t="s">
        <v>54</v>
      </c>
      <c r="AK2736">
        <v>0</v>
      </c>
      <c r="AM2736">
        <v>0</v>
      </c>
      <c r="AP2736" t="s">
        <v>336</v>
      </c>
    </row>
    <row r="2737" spans="1:42" customFormat="1">
      <c r="A2737">
        <v>125273</v>
      </c>
      <c r="B2737" t="s">
        <v>4245</v>
      </c>
      <c r="C2737" t="s">
        <v>4246</v>
      </c>
      <c r="D2737" s="18">
        <v>0</v>
      </c>
      <c r="E2737" s="13">
        <v>41744</v>
      </c>
      <c r="F2737" s="14">
        <v>0.43549768518518522</v>
      </c>
      <c r="G2737" s="18">
        <v>810</v>
      </c>
      <c r="H2737">
        <v>0</v>
      </c>
      <c r="I2737" s="21">
        <f t="shared" si="84"/>
        <v>-3519466.5889999913</v>
      </c>
      <c r="M2737">
        <v>48461</v>
      </c>
      <c r="N2737">
        <v>24</v>
      </c>
      <c r="O2737" t="s">
        <v>68</v>
      </c>
      <c r="P2737">
        <v>1</v>
      </c>
      <c r="R2737">
        <v>1419</v>
      </c>
      <c r="S2737" s="13">
        <v>41746</v>
      </c>
      <c r="T2737" s="13">
        <v>41746</v>
      </c>
      <c r="W2737">
        <v>2014</v>
      </c>
      <c r="X2737">
        <v>24</v>
      </c>
      <c r="AC2737" t="s">
        <v>427</v>
      </c>
      <c r="AD2737" t="s">
        <v>319</v>
      </c>
      <c r="AE2737" t="str">
        <f t="shared" si="85"/>
        <v>COLÉGIO OLIMPO GOIÂNIA</v>
      </c>
      <c r="AG2737">
        <v>56</v>
      </c>
      <c r="AH2737">
        <v>1</v>
      </c>
      <c r="AI2737" t="s">
        <v>58</v>
      </c>
      <c r="AK2737">
        <v>0</v>
      </c>
      <c r="AM2737">
        <v>0</v>
      </c>
      <c r="AP2737" t="s">
        <v>59</v>
      </c>
    </row>
    <row r="2738" spans="1:42" customFormat="1">
      <c r="A2738">
        <v>125274</v>
      </c>
      <c r="B2738">
        <v>146408</v>
      </c>
      <c r="C2738" t="s">
        <v>4247</v>
      </c>
      <c r="D2738" s="18">
        <v>1588.98</v>
      </c>
      <c r="E2738" s="13">
        <v>41744</v>
      </c>
      <c r="F2738" s="14">
        <v>0.43552083333333336</v>
      </c>
      <c r="G2738" s="18">
        <v>0</v>
      </c>
      <c r="H2738">
        <v>0</v>
      </c>
      <c r="I2738" s="21">
        <f t="shared" si="84"/>
        <v>-3517877.6089999913</v>
      </c>
      <c r="L2738">
        <v>146408</v>
      </c>
      <c r="N2738">
        <v>8</v>
      </c>
      <c r="O2738" t="s">
        <v>63</v>
      </c>
      <c r="P2738">
        <v>1</v>
      </c>
      <c r="R2738">
        <v>2</v>
      </c>
      <c r="S2738" s="13">
        <v>41746</v>
      </c>
      <c r="T2738" s="13">
        <v>41746</v>
      </c>
      <c r="W2738">
        <v>2014</v>
      </c>
      <c r="X2738">
        <v>8</v>
      </c>
      <c r="AC2738" t="s">
        <v>48</v>
      </c>
      <c r="AD2738" t="s">
        <v>319</v>
      </c>
      <c r="AE2738" t="str">
        <f t="shared" si="85"/>
        <v>COLÉGIO OLIMPO GOIÂNIA</v>
      </c>
      <c r="AG2738">
        <v>4</v>
      </c>
      <c r="AH2738">
        <v>8</v>
      </c>
      <c r="AI2738" t="s">
        <v>52</v>
      </c>
      <c r="AK2738">
        <v>0</v>
      </c>
      <c r="AM2738">
        <v>0</v>
      </c>
      <c r="AP2738" t="s">
        <v>418</v>
      </c>
    </row>
    <row r="2739" spans="1:42" customFormat="1">
      <c r="A2739">
        <v>125275</v>
      </c>
      <c r="B2739">
        <v>146411</v>
      </c>
      <c r="C2739" t="s">
        <v>4248</v>
      </c>
      <c r="D2739" s="18">
        <v>1588.48</v>
      </c>
      <c r="E2739" s="13">
        <v>41744</v>
      </c>
      <c r="F2739" s="14">
        <v>0.43777777777777777</v>
      </c>
      <c r="G2739" s="18">
        <v>0</v>
      </c>
      <c r="H2739">
        <v>0</v>
      </c>
      <c r="I2739" s="21">
        <f t="shared" si="84"/>
        <v>-3516289.1289999913</v>
      </c>
      <c r="L2739">
        <v>146411</v>
      </c>
      <c r="N2739">
        <v>8</v>
      </c>
      <c r="O2739" t="s">
        <v>63</v>
      </c>
      <c r="P2739">
        <v>1</v>
      </c>
      <c r="R2739">
        <v>2</v>
      </c>
      <c r="S2739" s="13">
        <v>41746</v>
      </c>
      <c r="T2739" s="13">
        <v>41746</v>
      </c>
      <c r="W2739">
        <v>2014</v>
      </c>
      <c r="X2739">
        <v>8</v>
      </c>
      <c r="AC2739" t="s">
        <v>48</v>
      </c>
      <c r="AD2739" t="s">
        <v>319</v>
      </c>
      <c r="AE2739" t="str">
        <f t="shared" si="85"/>
        <v>COLÉGIO OLIMPO GOIÂNIA</v>
      </c>
      <c r="AG2739">
        <v>4</v>
      </c>
      <c r="AH2739">
        <v>3</v>
      </c>
      <c r="AI2739" t="s">
        <v>64</v>
      </c>
      <c r="AK2739">
        <v>0</v>
      </c>
      <c r="AM2739">
        <v>0</v>
      </c>
      <c r="AP2739" t="s">
        <v>418</v>
      </c>
    </row>
    <row r="2740" spans="1:42" customFormat="1">
      <c r="A2740">
        <v>125276</v>
      </c>
      <c r="B2740">
        <v>145623</v>
      </c>
      <c r="C2740" t="s">
        <v>4249</v>
      </c>
      <c r="D2740" s="18">
        <v>1589.98</v>
      </c>
      <c r="E2740" s="13">
        <v>41744</v>
      </c>
      <c r="F2740" s="14">
        <v>0.4424305555555556</v>
      </c>
      <c r="G2740" s="18">
        <v>0</v>
      </c>
      <c r="H2740">
        <v>0</v>
      </c>
      <c r="I2740" s="21">
        <f t="shared" si="84"/>
        <v>-3514699.1489999914</v>
      </c>
      <c r="L2740">
        <v>145623</v>
      </c>
      <c r="N2740">
        <v>8</v>
      </c>
      <c r="O2740" t="s">
        <v>63</v>
      </c>
      <c r="P2740">
        <v>1</v>
      </c>
      <c r="R2740">
        <v>2</v>
      </c>
      <c r="S2740" s="13">
        <v>41746</v>
      </c>
      <c r="T2740" s="13">
        <v>41746</v>
      </c>
      <c r="W2740">
        <v>2014</v>
      </c>
      <c r="X2740">
        <v>8</v>
      </c>
      <c r="AC2740" t="s">
        <v>48</v>
      </c>
      <c r="AD2740" t="s">
        <v>319</v>
      </c>
      <c r="AE2740" t="str">
        <f t="shared" si="85"/>
        <v>COLÉGIO OLIMPO GOIÂNIA</v>
      </c>
      <c r="AG2740">
        <v>4</v>
      </c>
      <c r="AH2740">
        <v>8</v>
      </c>
      <c r="AI2740" t="s">
        <v>52</v>
      </c>
      <c r="AK2740">
        <v>0</v>
      </c>
      <c r="AM2740">
        <v>0</v>
      </c>
      <c r="AP2740" t="s">
        <v>418</v>
      </c>
    </row>
    <row r="2741" spans="1:42" customFormat="1">
      <c r="A2741">
        <v>125281</v>
      </c>
      <c r="B2741" t="s">
        <v>4250</v>
      </c>
      <c r="C2741" t="s">
        <v>4251</v>
      </c>
      <c r="D2741" s="18">
        <v>0</v>
      </c>
      <c r="E2741" s="13">
        <v>41744</v>
      </c>
      <c r="F2741" s="14">
        <v>0.45167824074074076</v>
      </c>
      <c r="G2741" s="18">
        <v>859.5</v>
      </c>
      <c r="H2741">
        <v>0</v>
      </c>
      <c r="I2741" s="21">
        <f t="shared" si="84"/>
        <v>-3515558.6489999914</v>
      </c>
      <c r="M2741">
        <v>47132</v>
      </c>
      <c r="N2741">
        <v>24</v>
      </c>
      <c r="O2741" t="s">
        <v>68</v>
      </c>
      <c r="P2741">
        <v>1</v>
      </c>
      <c r="R2741">
        <v>365</v>
      </c>
      <c r="S2741" s="13">
        <v>41746</v>
      </c>
      <c r="T2741" s="13">
        <v>41746</v>
      </c>
      <c r="W2741">
        <v>2014</v>
      </c>
      <c r="X2741">
        <v>24</v>
      </c>
      <c r="AC2741" t="s">
        <v>153</v>
      </c>
      <c r="AD2741" t="s">
        <v>319</v>
      </c>
      <c r="AE2741" t="str">
        <f t="shared" si="85"/>
        <v>COLÉGIO OLIMPO GOIÂNIA</v>
      </c>
      <c r="AG2741">
        <v>26</v>
      </c>
      <c r="AH2741">
        <v>9</v>
      </c>
      <c r="AI2741" t="s">
        <v>54</v>
      </c>
      <c r="AK2741">
        <v>0</v>
      </c>
      <c r="AM2741">
        <v>0</v>
      </c>
      <c r="AP2741" t="s">
        <v>336</v>
      </c>
    </row>
    <row r="2742" spans="1:42" customFormat="1">
      <c r="A2742">
        <v>133160</v>
      </c>
      <c r="B2742" t="s">
        <v>4252</v>
      </c>
      <c r="C2742" t="s">
        <v>4253</v>
      </c>
      <c r="D2742" s="18">
        <v>0</v>
      </c>
      <c r="E2742" s="13">
        <v>41744</v>
      </c>
      <c r="F2742" s="14">
        <v>0.45458333333333334</v>
      </c>
      <c r="G2742" s="18">
        <v>7.4</v>
      </c>
      <c r="H2742">
        <v>0</v>
      </c>
      <c r="I2742" s="21">
        <f t="shared" si="84"/>
        <v>-3515566.0489999913</v>
      </c>
      <c r="M2742">
        <v>53133</v>
      </c>
      <c r="N2742">
        <v>7</v>
      </c>
      <c r="O2742" t="s">
        <v>44</v>
      </c>
      <c r="P2742">
        <v>1</v>
      </c>
      <c r="R2742">
        <v>575</v>
      </c>
      <c r="S2742" s="13">
        <v>41784</v>
      </c>
      <c r="T2742" s="13">
        <v>41786</v>
      </c>
      <c r="W2742">
        <v>2014</v>
      </c>
      <c r="X2742">
        <v>7</v>
      </c>
      <c r="AC2742" t="s">
        <v>61</v>
      </c>
      <c r="AD2742" t="s">
        <v>320</v>
      </c>
      <c r="AE2742" t="str">
        <f t="shared" si="85"/>
        <v>COLÉGIO OLIMPO GOIÂNIA</v>
      </c>
      <c r="AG2742">
        <v>26</v>
      </c>
      <c r="AH2742">
        <v>9</v>
      </c>
      <c r="AI2742" t="s">
        <v>54</v>
      </c>
      <c r="AK2742">
        <v>0</v>
      </c>
      <c r="AM2742">
        <v>0</v>
      </c>
      <c r="AP2742" t="s">
        <v>336</v>
      </c>
    </row>
    <row r="2743" spans="1:42" customFormat="1">
      <c r="A2743">
        <v>133171</v>
      </c>
      <c r="B2743" t="s">
        <v>4254</v>
      </c>
      <c r="C2743" t="s">
        <v>4255</v>
      </c>
      <c r="D2743" s="18">
        <v>0</v>
      </c>
      <c r="E2743" s="13">
        <v>41744</v>
      </c>
      <c r="F2743" s="14">
        <v>0.45491898148148152</v>
      </c>
      <c r="G2743" s="18">
        <v>0.9</v>
      </c>
      <c r="H2743">
        <v>0</v>
      </c>
      <c r="I2743" s="21">
        <f t="shared" si="84"/>
        <v>-3515566.9489999912</v>
      </c>
      <c r="M2743">
        <v>53096</v>
      </c>
      <c r="N2743">
        <v>7</v>
      </c>
      <c r="O2743" t="s">
        <v>44</v>
      </c>
      <c r="P2743">
        <v>1</v>
      </c>
      <c r="R2743">
        <v>575</v>
      </c>
      <c r="S2743" s="13">
        <v>41784</v>
      </c>
      <c r="T2743" s="13">
        <v>41784</v>
      </c>
      <c r="W2743">
        <v>2014</v>
      </c>
      <c r="X2743">
        <v>7</v>
      </c>
      <c r="AC2743" t="s">
        <v>61</v>
      </c>
      <c r="AD2743" t="s">
        <v>320</v>
      </c>
      <c r="AE2743" t="str">
        <f t="shared" si="85"/>
        <v>COLÉGIO OLIMPO GOIÂNIA</v>
      </c>
      <c r="AG2743">
        <v>26</v>
      </c>
      <c r="AH2743">
        <v>9</v>
      </c>
      <c r="AI2743" t="s">
        <v>54</v>
      </c>
      <c r="AK2743">
        <v>0</v>
      </c>
      <c r="AM2743">
        <v>0</v>
      </c>
      <c r="AP2743" t="s">
        <v>336</v>
      </c>
    </row>
    <row r="2744" spans="1:42" customFormat="1">
      <c r="A2744">
        <v>133172</v>
      </c>
      <c r="B2744" t="s">
        <v>4256</v>
      </c>
      <c r="C2744" t="s">
        <v>4257</v>
      </c>
      <c r="D2744" s="18">
        <v>0</v>
      </c>
      <c r="E2744" s="13">
        <v>41744</v>
      </c>
      <c r="F2744" s="14">
        <v>0.45491898148148152</v>
      </c>
      <c r="G2744" s="18">
        <v>14.8</v>
      </c>
      <c r="H2744">
        <v>0</v>
      </c>
      <c r="I2744" s="21">
        <f t="shared" si="84"/>
        <v>-3515581.748999991</v>
      </c>
      <c r="M2744">
        <v>53097</v>
      </c>
      <c r="N2744">
        <v>7</v>
      </c>
      <c r="O2744" t="s">
        <v>44</v>
      </c>
      <c r="P2744">
        <v>1</v>
      </c>
      <c r="R2744">
        <v>575</v>
      </c>
      <c r="S2744" s="13">
        <v>41784</v>
      </c>
      <c r="T2744" s="13">
        <v>41784</v>
      </c>
      <c r="W2744">
        <v>2014</v>
      </c>
      <c r="X2744">
        <v>7</v>
      </c>
      <c r="AC2744" t="s">
        <v>61</v>
      </c>
      <c r="AD2744" t="s">
        <v>320</v>
      </c>
      <c r="AE2744" t="str">
        <f t="shared" si="85"/>
        <v>COLÉGIO OLIMPO GOIÂNIA</v>
      </c>
      <c r="AG2744">
        <v>26</v>
      </c>
      <c r="AH2744">
        <v>9</v>
      </c>
      <c r="AI2744" t="s">
        <v>54</v>
      </c>
      <c r="AK2744">
        <v>0</v>
      </c>
      <c r="AM2744">
        <v>0</v>
      </c>
      <c r="AP2744" t="s">
        <v>336</v>
      </c>
    </row>
    <row r="2745" spans="1:42" customFormat="1">
      <c r="A2745">
        <v>133173</v>
      </c>
      <c r="B2745" t="s">
        <v>4258</v>
      </c>
      <c r="C2745" t="s">
        <v>4259</v>
      </c>
      <c r="D2745" s="18">
        <v>0</v>
      </c>
      <c r="E2745" s="13">
        <v>41744</v>
      </c>
      <c r="F2745" s="14">
        <v>0.45491898148148152</v>
      </c>
      <c r="G2745" s="18">
        <v>4.38</v>
      </c>
      <c r="H2745">
        <v>0</v>
      </c>
      <c r="I2745" s="21">
        <f t="shared" si="84"/>
        <v>-3515586.1289999909</v>
      </c>
      <c r="M2745">
        <v>53098</v>
      </c>
      <c r="N2745">
        <v>7</v>
      </c>
      <c r="O2745" t="s">
        <v>44</v>
      </c>
      <c r="P2745">
        <v>1</v>
      </c>
      <c r="R2745">
        <v>575</v>
      </c>
      <c r="S2745" s="13">
        <v>41784</v>
      </c>
      <c r="T2745" s="13">
        <v>41784</v>
      </c>
      <c r="W2745">
        <v>2014</v>
      </c>
      <c r="X2745">
        <v>7</v>
      </c>
      <c r="AC2745" t="s">
        <v>61</v>
      </c>
      <c r="AD2745" t="s">
        <v>320</v>
      </c>
      <c r="AE2745" t="str">
        <f t="shared" si="85"/>
        <v>COLÉGIO OLIMPO GOIÂNIA</v>
      </c>
      <c r="AG2745">
        <v>26</v>
      </c>
      <c r="AH2745">
        <v>9</v>
      </c>
      <c r="AI2745" t="s">
        <v>54</v>
      </c>
      <c r="AK2745">
        <v>0</v>
      </c>
      <c r="AM2745">
        <v>0</v>
      </c>
      <c r="AP2745" t="s">
        <v>336</v>
      </c>
    </row>
    <row r="2746" spans="1:42" customFormat="1">
      <c r="A2746">
        <v>133174</v>
      </c>
      <c r="B2746" t="s">
        <v>4260</v>
      </c>
      <c r="C2746" t="s">
        <v>4261</v>
      </c>
      <c r="D2746" s="18">
        <v>0</v>
      </c>
      <c r="E2746" s="13">
        <v>41744</v>
      </c>
      <c r="F2746" s="14">
        <v>0.45491898148148152</v>
      </c>
      <c r="G2746" s="18">
        <v>95</v>
      </c>
      <c r="H2746">
        <v>0</v>
      </c>
      <c r="I2746" s="21">
        <f t="shared" si="84"/>
        <v>-3515681.1289999909</v>
      </c>
      <c r="M2746">
        <v>53099</v>
      </c>
      <c r="N2746">
        <v>7</v>
      </c>
      <c r="O2746" t="s">
        <v>44</v>
      </c>
      <c r="P2746">
        <v>1</v>
      </c>
      <c r="R2746">
        <v>575</v>
      </c>
      <c r="S2746" s="13">
        <v>41784</v>
      </c>
      <c r="T2746" s="13">
        <v>41784</v>
      </c>
      <c r="W2746">
        <v>2014</v>
      </c>
      <c r="X2746">
        <v>7</v>
      </c>
      <c r="AC2746" t="s">
        <v>61</v>
      </c>
      <c r="AD2746" t="s">
        <v>320</v>
      </c>
      <c r="AE2746" t="str">
        <f t="shared" si="85"/>
        <v>COLÉGIO OLIMPO GOIÂNIA</v>
      </c>
      <c r="AG2746">
        <v>26</v>
      </c>
      <c r="AH2746">
        <v>9</v>
      </c>
      <c r="AI2746" t="s">
        <v>54</v>
      </c>
      <c r="AK2746">
        <v>0</v>
      </c>
      <c r="AM2746">
        <v>0</v>
      </c>
      <c r="AP2746" t="s">
        <v>336</v>
      </c>
    </row>
    <row r="2747" spans="1:42" customFormat="1">
      <c r="A2747">
        <v>133175</v>
      </c>
      <c r="B2747" t="s">
        <v>4262</v>
      </c>
      <c r="C2747" t="s">
        <v>4263</v>
      </c>
      <c r="D2747" s="18">
        <v>0</v>
      </c>
      <c r="E2747" s="13">
        <v>41744</v>
      </c>
      <c r="F2747" s="14">
        <v>0.45491898148148152</v>
      </c>
      <c r="G2747" s="18">
        <v>400</v>
      </c>
      <c r="H2747">
        <v>0</v>
      </c>
      <c r="I2747" s="21">
        <f t="shared" si="84"/>
        <v>-3516081.1289999909</v>
      </c>
      <c r="M2747">
        <v>53100</v>
      </c>
      <c r="N2747">
        <v>7</v>
      </c>
      <c r="O2747" t="s">
        <v>44</v>
      </c>
      <c r="P2747">
        <v>1</v>
      </c>
      <c r="R2747">
        <v>575</v>
      </c>
      <c r="S2747" s="13">
        <v>41784</v>
      </c>
      <c r="T2747" s="13">
        <v>41784</v>
      </c>
      <c r="W2747">
        <v>2014</v>
      </c>
      <c r="X2747">
        <v>7</v>
      </c>
      <c r="AC2747" t="s">
        <v>61</v>
      </c>
      <c r="AD2747" t="s">
        <v>320</v>
      </c>
      <c r="AE2747" t="str">
        <f t="shared" si="85"/>
        <v>COLÉGIO OLIMPO GOIÂNIA</v>
      </c>
      <c r="AG2747">
        <v>26</v>
      </c>
      <c r="AH2747">
        <v>9</v>
      </c>
      <c r="AI2747" t="s">
        <v>54</v>
      </c>
      <c r="AK2747">
        <v>0</v>
      </c>
      <c r="AM2747">
        <v>0</v>
      </c>
      <c r="AP2747" t="s">
        <v>336</v>
      </c>
    </row>
    <row r="2748" spans="1:42" customFormat="1">
      <c r="A2748">
        <v>125287</v>
      </c>
      <c r="B2748">
        <v>140757</v>
      </c>
      <c r="C2748" t="s">
        <v>4264</v>
      </c>
      <c r="D2748" s="18">
        <v>1386.02</v>
      </c>
      <c r="E2748" s="13">
        <v>41744</v>
      </c>
      <c r="F2748" s="14">
        <v>0.45710648148148153</v>
      </c>
      <c r="G2748" s="18">
        <v>0</v>
      </c>
      <c r="H2748">
        <v>0</v>
      </c>
      <c r="I2748" s="21">
        <f t="shared" si="84"/>
        <v>-3514695.1089999909</v>
      </c>
      <c r="L2748">
        <v>140757</v>
      </c>
      <c r="N2748">
        <v>8</v>
      </c>
      <c r="O2748" t="s">
        <v>63</v>
      </c>
      <c r="P2748">
        <v>1</v>
      </c>
      <c r="R2748">
        <v>2</v>
      </c>
      <c r="S2748" s="13">
        <v>41746</v>
      </c>
      <c r="T2748" s="13">
        <v>41746</v>
      </c>
      <c r="W2748">
        <v>2014</v>
      </c>
      <c r="X2748">
        <v>8</v>
      </c>
      <c r="AC2748" t="s">
        <v>48</v>
      </c>
      <c r="AD2748" t="s">
        <v>319</v>
      </c>
      <c r="AE2748" t="str">
        <f t="shared" si="85"/>
        <v>COLÉGIO OLIMPO GOIÂNIA</v>
      </c>
      <c r="AG2748">
        <v>4</v>
      </c>
      <c r="AH2748">
        <v>8</v>
      </c>
      <c r="AI2748" t="s">
        <v>52</v>
      </c>
      <c r="AK2748">
        <v>0</v>
      </c>
      <c r="AM2748">
        <v>0</v>
      </c>
      <c r="AP2748" t="s">
        <v>418</v>
      </c>
    </row>
    <row r="2749" spans="1:42" customFormat="1">
      <c r="A2749">
        <v>125289</v>
      </c>
      <c r="B2749">
        <v>144569</v>
      </c>
      <c r="C2749" t="s">
        <v>4265</v>
      </c>
      <c r="D2749" s="18">
        <v>1479.89</v>
      </c>
      <c r="E2749" s="13">
        <v>41744</v>
      </c>
      <c r="F2749" s="14">
        <v>0.457974537037037</v>
      </c>
      <c r="G2749" s="18">
        <v>0</v>
      </c>
      <c r="H2749">
        <v>0</v>
      </c>
      <c r="I2749" s="21">
        <f t="shared" si="84"/>
        <v>-3513215.2189999907</v>
      </c>
      <c r="L2749">
        <v>144569</v>
      </c>
      <c r="N2749">
        <v>8</v>
      </c>
      <c r="O2749" t="s">
        <v>63</v>
      </c>
      <c r="P2749">
        <v>1</v>
      </c>
      <c r="R2749">
        <v>2</v>
      </c>
      <c r="S2749" s="13">
        <v>41746</v>
      </c>
      <c r="T2749" s="13">
        <v>41746</v>
      </c>
      <c r="W2749">
        <v>2014</v>
      </c>
      <c r="X2749">
        <v>8</v>
      </c>
      <c r="AC2749" t="s">
        <v>48</v>
      </c>
      <c r="AD2749" t="s">
        <v>319</v>
      </c>
      <c r="AE2749" t="str">
        <f t="shared" si="85"/>
        <v>COLÉGIO OLIMPO GOIÂNIA</v>
      </c>
      <c r="AG2749">
        <v>4</v>
      </c>
      <c r="AH2749">
        <v>8</v>
      </c>
      <c r="AI2749" t="s">
        <v>52</v>
      </c>
      <c r="AK2749">
        <v>0</v>
      </c>
      <c r="AM2749">
        <v>0</v>
      </c>
      <c r="AP2749" t="s">
        <v>418</v>
      </c>
    </row>
    <row r="2750" spans="1:42" customFormat="1">
      <c r="A2750">
        <v>132247</v>
      </c>
      <c r="B2750" t="s">
        <v>4266</v>
      </c>
      <c r="C2750" t="s">
        <v>4267</v>
      </c>
      <c r="D2750" s="18">
        <v>0</v>
      </c>
      <c r="E2750" s="13">
        <v>41744</v>
      </c>
      <c r="F2750" s="14">
        <v>0.45876157407407409</v>
      </c>
      <c r="G2750" s="18">
        <v>750</v>
      </c>
      <c r="H2750">
        <v>0</v>
      </c>
      <c r="I2750" s="21">
        <f t="shared" si="84"/>
        <v>-3513965.2189999907</v>
      </c>
      <c r="M2750">
        <v>46230</v>
      </c>
      <c r="N2750">
        <v>7</v>
      </c>
      <c r="O2750" t="s">
        <v>44</v>
      </c>
      <c r="P2750">
        <v>1</v>
      </c>
      <c r="R2750">
        <v>1450</v>
      </c>
      <c r="S2750" s="13">
        <v>41779</v>
      </c>
      <c r="T2750" s="13">
        <v>41779</v>
      </c>
      <c r="W2750">
        <v>2014</v>
      </c>
      <c r="X2750">
        <v>7</v>
      </c>
      <c r="AC2750" t="s">
        <v>65</v>
      </c>
      <c r="AD2750" t="s">
        <v>320</v>
      </c>
      <c r="AE2750" t="str">
        <f t="shared" si="85"/>
        <v>COLÉGIO OLIMPO GOIÂNIA</v>
      </c>
      <c r="AG2750">
        <v>52</v>
      </c>
      <c r="AH2750">
        <v>2</v>
      </c>
      <c r="AI2750" t="s">
        <v>49</v>
      </c>
      <c r="AK2750">
        <v>0</v>
      </c>
      <c r="AM2750">
        <v>0</v>
      </c>
      <c r="AP2750" t="s">
        <v>327</v>
      </c>
    </row>
    <row r="2751" spans="1:42" customFormat="1">
      <c r="A2751">
        <v>132248</v>
      </c>
      <c r="B2751" t="s">
        <v>4268</v>
      </c>
      <c r="C2751" t="s">
        <v>4269</v>
      </c>
      <c r="D2751" s="18">
        <v>0</v>
      </c>
      <c r="E2751" s="13">
        <v>41744</v>
      </c>
      <c r="F2751" s="14">
        <v>0.45892361111111107</v>
      </c>
      <c r="G2751" s="18">
        <v>70000</v>
      </c>
      <c r="H2751">
        <v>0</v>
      </c>
      <c r="I2751" s="21">
        <f t="shared" si="84"/>
        <v>-3583965.2189999907</v>
      </c>
      <c r="M2751">
        <v>46550</v>
      </c>
      <c r="N2751">
        <v>7</v>
      </c>
      <c r="O2751" t="s">
        <v>44</v>
      </c>
      <c r="P2751">
        <v>1</v>
      </c>
      <c r="R2751">
        <v>1450</v>
      </c>
      <c r="S2751" s="13">
        <v>41779</v>
      </c>
      <c r="T2751" s="13">
        <v>41779</v>
      </c>
      <c r="W2751">
        <v>2014</v>
      </c>
      <c r="X2751">
        <v>7</v>
      </c>
      <c r="AC2751" t="s">
        <v>65</v>
      </c>
      <c r="AD2751" t="s">
        <v>320</v>
      </c>
      <c r="AE2751" t="str">
        <f t="shared" si="85"/>
        <v>COLÉGIO OLIMPO GOIÂNIA</v>
      </c>
      <c r="AG2751">
        <v>52</v>
      </c>
      <c r="AH2751">
        <v>2</v>
      </c>
      <c r="AI2751" t="s">
        <v>49</v>
      </c>
      <c r="AK2751">
        <v>0</v>
      </c>
      <c r="AM2751">
        <v>0</v>
      </c>
      <c r="AP2751" t="s">
        <v>327</v>
      </c>
    </row>
    <row r="2752" spans="1:42" customFormat="1">
      <c r="A2752">
        <v>132249</v>
      </c>
      <c r="B2752" t="s">
        <v>4270</v>
      </c>
      <c r="C2752" t="s">
        <v>4271</v>
      </c>
      <c r="D2752" s="18">
        <v>0</v>
      </c>
      <c r="E2752" s="13">
        <v>41744</v>
      </c>
      <c r="F2752" s="14">
        <v>0.45907407407407402</v>
      </c>
      <c r="G2752" s="18">
        <v>687.12</v>
      </c>
      <c r="H2752">
        <v>0</v>
      </c>
      <c r="I2752" s="21">
        <f t="shared" si="84"/>
        <v>-3584652.3389999908</v>
      </c>
      <c r="M2752">
        <v>50185</v>
      </c>
      <c r="N2752">
        <v>7</v>
      </c>
      <c r="O2752" t="s">
        <v>44</v>
      </c>
      <c r="P2752">
        <v>1</v>
      </c>
      <c r="R2752">
        <v>877</v>
      </c>
      <c r="S2752" s="13">
        <v>41779</v>
      </c>
      <c r="T2752" s="13">
        <v>41779</v>
      </c>
      <c r="W2752">
        <v>2014</v>
      </c>
      <c r="X2752">
        <v>7</v>
      </c>
      <c r="AC2752" t="s">
        <v>133</v>
      </c>
      <c r="AD2752" t="s">
        <v>319</v>
      </c>
      <c r="AE2752" t="str">
        <f t="shared" si="85"/>
        <v>SOL NASCENTE</v>
      </c>
      <c r="AG2752">
        <v>52</v>
      </c>
      <c r="AH2752">
        <v>2</v>
      </c>
      <c r="AI2752" t="s">
        <v>49</v>
      </c>
      <c r="AK2752">
        <v>0</v>
      </c>
      <c r="AM2752">
        <v>0</v>
      </c>
      <c r="AP2752" t="s">
        <v>327</v>
      </c>
    </row>
    <row r="2753" spans="1:42" customFormat="1">
      <c r="A2753">
        <v>132250</v>
      </c>
      <c r="B2753" t="s">
        <v>4272</v>
      </c>
      <c r="C2753" t="s">
        <v>4273</v>
      </c>
      <c r="D2753" s="18">
        <v>0</v>
      </c>
      <c r="E2753" s="13">
        <v>41744</v>
      </c>
      <c r="F2753" s="14">
        <v>0.45922453703703708</v>
      </c>
      <c r="G2753" s="18">
        <v>589.26</v>
      </c>
      <c r="H2753">
        <v>0</v>
      </c>
      <c r="I2753" s="21">
        <f t="shared" si="84"/>
        <v>-3585241.5989999906</v>
      </c>
      <c r="M2753">
        <v>50186</v>
      </c>
      <c r="N2753">
        <v>7</v>
      </c>
      <c r="O2753" t="s">
        <v>44</v>
      </c>
      <c r="P2753">
        <v>1</v>
      </c>
      <c r="R2753">
        <v>877</v>
      </c>
      <c r="S2753" s="13">
        <v>41779</v>
      </c>
      <c r="T2753" s="13">
        <v>41779</v>
      </c>
      <c r="W2753">
        <v>2014</v>
      </c>
      <c r="X2753">
        <v>7</v>
      </c>
      <c r="AC2753" t="s">
        <v>133</v>
      </c>
      <c r="AD2753" t="s">
        <v>319</v>
      </c>
      <c r="AE2753" t="str">
        <f t="shared" si="85"/>
        <v>SOL NASCENTE</v>
      </c>
      <c r="AG2753">
        <v>52</v>
      </c>
      <c r="AH2753">
        <v>2</v>
      </c>
      <c r="AI2753" t="s">
        <v>49</v>
      </c>
      <c r="AK2753">
        <v>0</v>
      </c>
      <c r="AM2753">
        <v>0</v>
      </c>
      <c r="AP2753" t="s">
        <v>327</v>
      </c>
    </row>
    <row r="2754" spans="1:42" customFormat="1">
      <c r="A2754">
        <v>132252</v>
      </c>
      <c r="B2754" t="s">
        <v>4274</v>
      </c>
      <c r="C2754" t="s">
        <v>4275</v>
      </c>
      <c r="D2754" s="18">
        <v>0</v>
      </c>
      <c r="E2754" s="13">
        <v>41744</v>
      </c>
      <c r="F2754" s="14">
        <v>0.45957175925925925</v>
      </c>
      <c r="G2754" s="18">
        <v>1808</v>
      </c>
      <c r="H2754">
        <v>0</v>
      </c>
      <c r="I2754" s="21">
        <f t="shared" si="84"/>
        <v>-3587049.5989999906</v>
      </c>
      <c r="M2754">
        <v>21310</v>
      </c>
      <c r="N2754">
        <v>7</v>
      </c>
      <c r="O2754" t="s">
        <v>44</v>
      </c>
      <c r="P2754">
        <v>1</v>
      </c>
      <c r="R2754">
        <v>1604</v>
      </c>
      <c r="S2754" s="13">
        <v>41779</v>
      </c>
      <c r="T2754" s="13">
        <v>41779</v>
      </c>
      <c r="W2754">
        <v>2014</v>
      </c>
      <c r="X2754">
        <v>7</v>
      </c>
      <c r="AC2754" t="s">
        <v>82</v>
      </c>
      <c r="AD2754" t="s">
        <v>320</v>
      </c>
      <c r="AE2754" t="str">
        <f t="shared" si="85"/>
        <v>COLÉGIO OLIMPO GOIÂNIA</v>
      </c>
      <c r="AG2754">
        <v>52</v>
      </c>
      <c r="AH2754">
        <v>2</v>
      </c>
      <c r="AI2754" t="s">
        <v>49</v>
      </c>
      <c r="AK2754">
        <v>0</v>
      </c>
      <c r="AM2754">
        <v>0</v>
      </c>
      <c r="AP2754" t="s">
        <v>327</v>
      </c>
    </row>
    <row r="2755" spans="1:42" customFormat="1">
      <c r="A2755">
        <v>132253</v>
      </c>
      <c r="B2755" t="s">
        <v>4276</v>
      </c>
      <c r="C2755" t="s">
        <v>4277</v>
      </c>
      <c r="D2755" s="18">
        <v>0</v>
      </c>
      <c r="E2755" s="13">
        <v>41744</v>
      </c>
      <c r="F2755" s="14">
        <v>0.45974537037037039</v>
      </c>
      <c r="G2755" s="18">
        <v>812</v>
      </c>
      <c r="H2755">
        <v>0</v>
      </c>
      <c r="I2755" s="21">
        <f t="shared" si="84"/>
        <v>-3587861.5989999906</v>
      </c>
      <c r="M2755">
        <v>43863</v>
      </c>
      <c r="N2755">
        <v>7</v>
      </c>
      <c r="O2755" t="s">
        <v>44</v>
      </c>
      <c r="P2755">
        <v>1</v>
      </c>
      <c r="R2755">
        <v>1450</v>
      </c>
      <c r="S2755" s="13">
        <v>41779</v>
      </c>
      <c r="T2755" s="13">
        <v>41779</v>
      </c>
      <c r="W2755">
        <v>2014</v>
      </c>
      <c r="X2755">
        <v>7</v>
      </c>
      <c r="AC2755" t="s">
        <v>65</v>
      </c>
      <c r="AD2755" t="s">
        <v>320</v>
      </c>
      <c r="AE2755" t="str">
        <f t="shared" si="85"/>
        <v>COLÉGIO OLIMPO GOIÂNIA</v>
      </c>
      <c r="AG2755">
        <v>52</v>
      </c>
      <c r="AH2755">
        <v>2</v>
      </c>
      <c r="AI2755" t="s">
        <v>49</v>
      </c>
      <c r="AK2755">
        <v>0</v>
      </c>
      <c r="AM2755">
        <v>0</v>
      </c>
      <c r="AP2755" t="s">
        <v>327</v>
      </c>
    </row>
    <row r="2756" spans="1:42" customFormat="1">
      <c r="A2756">
        <v>134565</v>
      </c>
      <c r="B2756" t="s">
        <v>4278</v>
      </c>
      <c r="C2756" t="s">
        <v>4279</v>
      </c>
      <c r="D2756" s="18">
        <v>0</v>
      </c>
      <c r="E2756" s="13">
        <v>41744</v>
      </c>
      <c r="F2756" s="14">
        <v>0.45986111111111111</v>
      </c>
      <c r="G2756" s="18">
        <v>763.61</v>
      </c>
      <c r="H2756">
        <v>0</v>
      </c>
      <c r="I2756" s="21">
        <f t="shared" ref="I2756:I2819" si="86">I2755 + (D2756-G2756)</f>
        <v>-3588625.2089999905</v>
      </c>
      <c r="M2756">
        <v>50472</v>
      </c>
      <c r="N2756">
        <v>24</v>
      </c>
      <c r="O2756" t="s">
        <v>68</v>
      </c>
      <c r="P2756">
        <v>1</v>
      </c>
      <c r="R2756">
        <v>1414</v>
      </c>
      <c r="S2756" s="13">
        <v>41785</v>
      </c>
      <c r="T2756" s="13">
        <v>41785</v>
      </c>
      <c r="W2756">
        <v>2014</v>
      </c>
      <c r="X2756">
        <v>24</v>
      </c>
      <c r="AC2756" t="s">
        <v>79</v>
      </c>
      <c r="AD2756" t="s">
        <v>319</v>
      </c>
      <c r="AE2756" t="str">
        <f t="shared" ref="AE2756:AE2819" si="87">ACHA_INSTITUICAO(AC2756)</f>
        <v>COLÉGIO OLIMPO GOIÂNIA</v>
      </c>
      <c r="AG2756">
        <v>12</v>
      </c>
      <c r="AH2756">
        <v>9</v>
      </c>
      <c r="AI2756" t="s">
        <v>54</v>
      </c>
      <c r="AK2756">
        <v>0</v>
      </c>
      <c r="AM2756">
        <v>0</v>
      </c>
      <c r="AP2756" t="s">
        <v>355</v>
      </c>
    </row>
    <row r="2757" spans="1:42" customFormat="1">
      <c r="A2757">
        <v>132254</v>
      </c>
      <c r="B2757" t="s">
        <v>4280</v>
      </c>
      <c r="C2757" t="s">
        <v>4281</v>
      </c>
      <c r="D2757" s="18">
        <v>0</v>
      </c>
      <c r="E2757" s="13">
        <v>41744</v>
      </c>
      <c r="F2757" s="14">
        <v>0.45990740740740743</v>
      </c>
      <c r="G2757" s="18">
        <v>520</v>
      </c>
      <c r="H2757">
        <v>0</v>
      </c>
      <c r="I2757" s="21">
        <f t="shared" si="86"/>
        <v>-3589145.2089999905</v>
      </c>
      <c r="M2757">
        <v>51990</v>
      </c>
      <c r="N2757">
        <v>7</v>
      </c>
      <c r="O2757" t="s">
        <v>44</v>
      </c>
      <c r="P2757">
        <v>1</v>
      </c>
      <c r="R2757">
        <v>1450</v>
      </c>
      <c r="S2757" s="13">
        <v>41779</v>
      </c>
      <c r="T2757" s="13">
        <v>41779</v>
      </c>
      <c r="W2757">
        <v>2014</v>
      </c>
      <c r="X2757">
        <v>7</v>
      </c>
      <c r="AC2757" t="s">
        <v>65</v>
      </c>
      <c r="AD2757" t="s">
        <v>320</v>
      </c>
      <c r="AE2757" t="str">
        <f t="shared" si="87"/>
        <v>COLÉGIO OLIMPO GOIÂNIA</v>
      </c>
      <c r="AG2757">
        <v>52</v>
      </c>
      <c r="AH2757">
        <v>2</v>
      </c>
      <c r="AI2757" t="s">
        <v>49</v>
      </c>
      <c r="AK2757">
        <v>0</v>
      </c>
      <c r="AM2757">
        <v>0</v>
      </c>
      <c r="AP2757" t="s">
        <v>327</v>
      </c>
    </row>
    <row r="2758" spans="1:42" customFormat="1">
      <c r="A2758">
        <v>134566</v>
      </c>
      <c r="B2758" t="s">
        <v>4282</v>
      </c>
      <c r="C2758" t="s">
        <v>4283</v>
      </c>
      <c r="D2758" s="18">
        <v>0</v>
      </c>
      <c r="E2758" s="13">
        <v>41744</v>
      </c>
      <c r="F2758" s="14">
        <v>0.4601041666666667</v>
      </c>
      <c r="G2758" s="18">
        <v>1043.8900000000001</v>
      </c>
      <c r="H2758">
        <v>0</v>
      </c>
      <c r="I2758" s="21">
        <f t="shared" si="86"/>
        <v>-3590189.0989999906</v>
      </c>
      <c r="M2758">
        <v>50491</v>
      </c>
      <c r="N2758">
        <v>24</v>
      </c>
      <c r="O2758" t="s">
        <v>68</v>
      </c>
      <c r="P2758">
        <v>1</v>
      </c>
      <c r="R2758">
        <v>1414</v>
      </c>
      <c r="S2758" s="13">
        <v>41785</v>
      </c>
      <c r="T2758" s="13">
        <v>41785</v>
      </c>
      <c r="W2758">
        <v>2014</v>
      </c>
      <c r="X2758">
        <v>24</v>
      </c>
      <c r="AC2758" t="s">
        <v>79</v>
      </c>
      <c r="AD2758" t="s">
        <v>319</v>
      </c>
      <c r="AE2758" t="str">
        <f t="shared" si="87"/>
        <v>COLÉGIO OLIMPO GOIÂNIA</v>
      </c>
      <c r="AG2758">
        <v>12</v>
      </c>
      <c r="AH2758">
        <v>9</v>
      </c>
      <c r="AI2758" t="s">
        <v>54</v>
      </c>
      <c r="AK2758">
        <v>0</v>
      </c>
      <c r="AM2758">
        <v>0</v>
      </c>
      <c r="AP2758" t="s">
        <v>355</v>
      </c>
    </row>
    <row r="2759" spans="1:42" customFormat="1">
      <c r="A2759">
        <v>132255</v>
      </c>
      <c r="B2759" t="s">
        <v>4284</v>
      </c>
      <c r="C2759" t="s">
        <v>4285</v>
      </c>
      <c r="D2759" s="18">
        <v>0</v>
      </c>
      <c r="E2759" s="13">
        <v>41744</v>
      </c>
      <c r="F2759" s="14">
        <v>0.46011574074074074</v>
      </c>
      <c r="G2759" s="18">
        <v>1520</v>
      </c>
      <c r="H2759">
        <v>0</v>
      </c>
      <c r="I2759" s="21">
        <f t="shared" si="86"/>
        <v>-3591709.0989999906</v>
      </c>
      <c r="M2759">
        <v>37957</v>
      </c>
      <c r="N2759">
        <v>7</v>
      </c>
      <c r="O2759" t="s">
        <v>44</v>
      </c>
      <c r="P2759">
        <v>1</v>
      </c>
      <c r="R2759">
        <v>1450</v>
      </c>
      <c r="S2759" s="13">
        <v>41779</v>
      </c>
      <c r="T2759" s="13">
        <v>41779</v>
      </c>
      <c r="W2759">
        <v>2014</v>
      </c>
      <c r="X2759">
        <v>7</v>
      </c>
      <c r="AC2759" t="s">
        <v>65</v>
      </c>
      <c r="AD2759" t="s">
        <v>320</v>
      </c>
      <c r="AE2759" t="str">
        <f t="shared" si="87"/>
        <v>COLÉGIO OLIMPO GOIÂNIA</v>
      </c>
      <c r="AG2759">
        <v>52</v>
      </c>
      <c r="AH2759">
        <v>2</v>
      </c>
      <c r="AI2759" t="s">
        <v>49</v>
      </c>
      <c r="AK2759">
        <v>0</v>
      </c>
      <c r="AM2759">
        <v>0</v>
      </c>
      <c r="AP2759" t="s">
        <v>327</v>
      </c>
    </row>
    <row r="2760" spans="1:42" customFormat="1">
      <c r="A2760">
        <v>132256</v>
      </c>
      <c r="B2760" t="s">
        <v>4286</v>
      </c>
      <c r="C2760" t="s">
        <v>4287</v>
      </c>
      <c r="D2760" s="18">
        <v>0</v>
      </c>
      <c r="E2760" s="13">
        <v>41744</v>
      </c>
      <c r="F2760" s="14">
        <v>0.46027777777777779</v>
      </c>
      <c r="G2760" s="18">
        <v>850</v>
      </c>
      <c r="H2760">
        <v>0</v>
      </c>
      <c r="I2760" s="21">
        <f t="shared" si="86"/>
        <v>-3592559.0989999906</v>
      </c>
      <c r="M2760">
        <v>43849</v>
      </c>
      <c r="N2760">
        <v>7</v>
      </c>
      <c r="O2760" t="s">
        <v>44</v>
      </c>
      <c r="P2760">
        <v>1</v>
      </c>
      <c r="R2760">
        <v>1450</v>
      </c>
      <c r="S2760" s="13">
        <v>41779</v>
      </c>
      <c r="T2760" s="13">
        <v>41779</v>
      </c>
      <c r="W2760">
        <v>2014</v>
      </c>
      <c r="X2760">
        <v>7</v>
      </c>
      <c r="AC2760" t="s">
        <v>65</v>
      </c>
      <c r="AD2760" t="s">
        <v>320</v>
      </c>
      <c r="AE2760" t="str">
        <f t="shared" si="87"/>
        <v>COLÉGIO OLIMPO GOIÂNIA</v>
      </c>
      <c r="AG2760">
        <v>52</v>
      </c>
      <c r="AH2760">
        <v>2</v>
      </c>
      <c r="AI2760" t="s">
        <v>49</v>
      </c>
      <c r="AK2760">
        <v>0</v>
      </c>
      <c r="AM2760">
        <v>0</v>
      </c>
      <c r="AP2760" t="s">
        <v>327</v>
      </c>
    </row>
    <row r="2761" spans="1:42" customFormat="1">
      <c r="A2761">
        <v>134567</v>
      </c>
      <c r="B2761" t="s">
        <v>4288</v>
      </c>
      <c r="C2761" t="s">
        <v>4289</v>
      </c>
      <c r="D2761" s="18">
        <v>0</v>
      </c>
      <c r="E2761" s="13">
        <v>41744</v>
      </c>
      <c r="F2761" s="14">
        <v>0.46034722222222224</v>
      </c>
      <c r="G2761" s="18">
        <v>2424.41</v>
      </c>
      <c r="H2761">
        <v>0</v>
      </c>
      <c r="I2761" s="21">
        <f t="shared" si="86"/>
        <v>-3594983.5089999908</v>
      </c>
      <c r="M2761">
        <v>50525</v>
      </c>
      <c r="N2761">
        <v>24</v>
      </c>
      <c r="O2761" t="s">
        <v>68</v>
      </c>
      <c r="P2761">
        <v>1</v>
      </c>
      <c r="R2761">
        <v>1414</v>
      </c>
      <c r="S2761" s="13">
        <v>41785</v>
      </c>
      <c r="T2761" s="13">
        <v>41785</v>
      </c>
      <c r="W2761">
        <v>2014</v>
      </c>
      <c r="X2761">
        <v>24</v>
      </c>
      <c r="AC2761" t="s">
        <v>79</v>
      </c>
      <c r="AD2761" t="s">
        <v>319</v>
      </c>
      <c r="AE2761" t="str">
        <f t="shared" si="87"/>
        <v>COLÉGIO OLIMPO GOIÂNIA</v>
      </c>
      <c r="AG2761">
        <v>12</v>
      </c>
      <c r="AH2761">
        <v>9</v>
      </c>
      <c r="AI2761" t="s">
        <v>54</v>
      </c>
      <c r="AK2761">
        <v>0</v>
      </c>
      <c r="AM2761">
        <v>0</v>
      </c>
      <c r="AP2761" t="s">
        <v>355</v>
      </c>
    </row>
    <row r="2762" spans="1:42" customFormat="1">
      <c r="A2762">
        <v>132257</v>
      </c>
      <c r="B2762" t="s">
        <v>4290</v>
      </c>
      <c r="C2762" t="s">
        <v>4291</v>
      </c>
      <c r="D2762" s="18">
        <v>0</v>
      </c>
      <c r="E2762" s="13">
        <v>41744</v>
      </c>
      <c r="F2762" s="14">
        <v>0.4604166666666667</v>
      </c>
      <c r="G2762" s="18">
        <v>595</v>
      </c>
      <c r="H2762">
        <v>0</v>
      </c>
      <c r="I2762" s="21">
        <f t="shared" si="86"/>
        <v>-3595578.5089999908</v>
      </c>
      <c r="M2762">
        <v>43836</v>
      </c>
      <c r="N2762">
        <v>7</v>
      </c>
      <c r="O2762" t="s">
        <v>44</v>
      </c>
      <c r="P2762">
        <v>1</v>
      </c>
      <c r="R2762">
        <v>1450</v>
      </c>
      <c r="S2762" s="13">
        <v>41779</v>
      </c>
      <c r="T2762" s="13">
        <v>41779</v>
      </c>
      <c r="W2762">
        <v>2014</v>
      </c>
      <c r="X2762">
        <v>7</v>
      </c>
      <c r="AC2762" t="s">
        <v>65</v>
      </c>
      <c r="AD2762" t="s">
        <v>320</v>
      </c>
      <c r="AE2762" t="str">
        <f t="shared" si="87"/>
        <v>COLÉGIO OLIMPO GOIÂNIA</v>
      </c>
      <c r="AG2762">
        <v>52</v>
      </c>
      <c r="AH2762">
        <v>2</v>
      </c>
      <c r="AI2762" t="s">
        <v>49</v>
      </c>
      <c r="AK2762">
        <v>0</v>
      </c>
      <c r="AM2762">
        <v>0</v>
      </c>
      <c r="AP2762" t="s">
        <v>327</v>
      </c>
    </row>
    <row r="2763" spans="1:42" customFormat="1">
      <c r="A2763">
        <v>132258</v>
      </c>
      <c r="B2763" t="s">
        <v>4292</v>
      </c>
      <c r="C2763" t="s">
        <v>4293</v>
      </c>
      <c r="D2763" s="18">
        <v>0</v>
      </c>
      <c r="E2763" s="13">
        <v>41744</v>
      </c>
      <c r="F2763" s="14">
        <v>0.46056712962962965</v>
      </c>
      <c r="G2763" s="18">
        <v>1085</v>
      </c>
      <c r="H2763">
        <v>0</v>
      </c>
      <c r="I2763" s="21">
        <f t="shared" si="86"/>
        <v>-3596663.5089999908</v>
      </c>
      <c r="M2763">
        <v>48529</v>
      </c>
      <c r="N2763">
        <v>7</v>
      </c>
      <c r="O2763" t="s">
        <v>44</v>
      </c>
      <c r="P2763">
        <v>1</v>
      </c>
      <c r="R2763">
        <v>1071</v>
      </c>
      <c r="S2763" s="13">
        <v>41779</v>
      </c>
      <c r="T2763" s="13">
        <v>41779</v>
      </c>
      <c r="W2763">
        <v>2014</v>
      </c>
      <c r="X2763">
        <v>7</v>
      </c>
      <c r="AC2763" t="s">
        <v>87</v>
      </c>
      <c r="AD2763" t="s">
        <v>319</v>
      </c>
      <c r="AE2763" t="str">
        <f t="shared" si="87"/>
        <v xml:space="preserve">RODRIGO BERNADELLI </v>
      </c>
      <c r="AG2763">
        <v>52</v>
      </c>
      <c r="AH2763">
        <v>2</v>
      </c>
      <c r="AI2763" t="s">
        <v>49</v>
      </c>
      <c r="AK2763">
        <v>0</v>
      </c>
      <c r="AM2763">
        <v>0</v>
      </c>
      <c r="AP2763" t="s">
        <v>327</v>
      </c>
    </row>
    <row r="2764" spans="1:42" customFormat="1">
      <c r="A2764">
        <v>132259</v>
      </c>
      <c r="B2764" t="s">
        <v>4294</v>
      </c>
      <c r="C2764" t="s">
        <v>4295</v>
      </c>
      <c r="D2764" s="18">
        <v>0</v>
      </c>
      <c r="E2764" s="13">
        <v>41744</v>
      </c>
      <c r="F2764" s="14">
        <v>0.46069444444444446</v>
      </c>
      <c r="G2764" s="18">
        <v>4500</v>
      </c>
      <c r="H2764">
        <v>0</v>
      </c>
      <c r="I2764" s="21">
        <f t="shared" si="86"/>
        <v>-3601163.5089999908</v>
      </c>
      <c r="M2764">
        <v>41486</v>
      </c>
      <c r="N2764">
        <v>7</v>
      </c>
      <c r="O2764" t="s">
        <v>44</v>
      </c>
      <c r="P2764">
        <v>1</v>
      </c>
      <c r="R2764">
        <v>1450</v>
      </c>
      <c r="S2764" s="13">
        <v>41779</v>
      </c>
      <c r="T2764" s="13">
        <v>41779</v>
      </c>
      <c r="W2764">
        <v>2014</v>
      </c>
      <c r="X2764">
        <v>7</v>
      </c>
      <c r="AC2764" t="s">
        <v>65</v>
      </c>
      <c r="AD2764" t="s">
        <v>320</v>
      </c>
      <c r="AE2764" t="str">
        <f t="shared" si="87"/>
        <v>COLÉGIO OLIMPO GOIÂNIA</v>
      </c>
      <c r="AG2764">
        <v>52</v>
      </c>
      <c r="AH2764">
        <v>2</v>
      </c>
      <c r="AI2764" t="s">
        <v>49</v>
      </c>
      <c r="AK2764">
        <v>0</v>
      </c>
      <c r="AM2764">
        <v>0</v>
      </c>
      <c r="AP2764" t="s">
        <v>327</v>
      </c>
    </row>
    <row r="2765" spans="1:42" customFormat="1">
      <c r="A2765">
        <v>132260</v>
      </c>
      <c r="B2765" t="s">
        <v>4296</v>
      </c>
      <c r="C2765" t="s">
        <v>4297</v>
      </c>
      <c r="D2765" s="18">
        <v>0</v>
      </c>
      <c r="E2765" s="13">
        <v>41744</v>
      </c>
      <c r="F2765" s="14">
        <v>0.46083333333333337</v>
      </c>
      <c r="G2765" s="18">
        <v>660</v>
      </c>
      <c r="H2765">
        <v>0</v>
      </c>
      <c r="I2765" s="21">
        <f t="shared" si="86"/>
        <v>-3601823.5089999908</v>
      </c>
      <c r="M2765">
        <v>44524</v>
      </c>
      <c r="N2765">
        <v>7</v>
      </c>
      <c r="O2765" t="s">
        <v>44</v>
      </c>
      <c r="P2765">
        <v>1</v>
      </c>
      <c r="R2765">
        <v>1450</v>
      </c>
      <c r="S2765" s="13">
        <v>41779</v>
      </c>
      <c r="T2765" s="13">
        <v>41779</v>
      </c>
      <c r="W2765">
        <v>2014</v>
      </c>
      <c r="X2765">
        <v>7</v>
      </c>
      <c r="AC2765" t="s">
        <v>65</v>
      </c>
      <c r="AD2765" t="s">
        <v>320</v>
      </c>
      <c r="AE2765" t="str">
        <f t="shared" si="87"/>
        <v>COLÉGIO OLIMPO GOIÂNIA</v>
      </c>
      <c r="AG2765">
        <v>52</v>
      </c>
      <c r="AH2765">
        <v>2</v>
      </c>
      <c r="AI2765" t="s">
        <v>49</v>
      </c>
      <c r="AK2765">
        <v>0</v>
      </c>
      <c r="AM2765">
        <v>0</v>
      </c>
      <c r="AP2765" t="s">
        <v>327</v>
      </c>
    </row>
    <row r="2766" spans="1:42" customFormat="1">
      <c r="A2766">
        <v>125296</v>
      </c>
      <c r="B2766" t="s">
        <v>4298</v>
      </c>
      <c r="C2766" t="s">
        <v>4299</v>
      </c>
      <c r="D2766" s="18">
        <v>0</v>
      </c>
      <c r="E2766" s="13">
        <v>41744</v>
      </c>
      <c r="F2766" s="14">
        <v>0.46430555555555553</v>
      </c>
      <c r="G2766" s="18">
        <v>15000</v>
      </c>
      <c r="H2766">
        <v>0</v>
      </c>
      <c r="I2766" s="21">
        <f t="shared" si="86"/>
        <v>-3616823.5089999908</v>
      </c>
      <c r="M2766">
        <v>48467</v>
      </c>
      <c r="N2766">
        <v>24</v>
      </c>
      <c r="O2766" t="s">
        <v>68</v>
      </c>
      <c r="P2766">
        <v>1</v>
      </c>
      <c r="R2766">
        <v>1455</v>
      </c>
      <c r="S2766" s="13">
        <v>41746</v>
      </c>
      <c r="T2766" s="13">
        <v>41746</v>
      </c>
      <c r="W2766">
        <v>2014</v>
      </c>
      <c r="X2766">
        <v>24</v>
      </c>
      <c r="AC2766" t="s">
        <v>88</v>
      </c>
      <c r="AD2766" t="s">
        <v>319</v>
      </c>
      <c r="AE2766" t="str">
        <f t="shared" si="87"/>
        <v>MARCELO DE MORAES</v>
      </c>
      <c r="AG2766">
        <v>26</v>
      </c>
      <c r="AH2766">
        <v>9</v>
      </c>
      <c r="AI2766" t="s">
        <v>54</v>
      </c>
      <c r="AK2766">
        <v>0</v>
      </c>
      <c r="AM2766">
        <v>0</v>
      </c>
      <c r="AP2766" t="s">
        <v>336</v>
      </c>
    </row>
    <row r="2767" spans="1:42" customFormat="1">
      <c r="A2767">
        <v>132261</v>
      </c>
      <c r="B2767" t="s">
        <v>4300</v>
      </c>
      <c r="C2767" t="s">
        <v>4301</v>
      </c>
      <c r="D2767" s="18">
        <v>0</v>
      </c>
      <c r="E2767" s="13">
        <v>41744</v>
      </c>
      <c r="F2767" s="14">
        <v>0.46516203703703707</v>
      </c>
      <c r="G2767" s="18">
        <v>1355.55</v>
      </c>
      <c r="H2767">
        <v>0</v>
      </c>
      <c r="I2767" s="21">
        <f t="shared" si="86"/>
        <v>-3618179.0589999906</v>
      </c>
      <c r="M2767">
        <v>51064</v>
      </c>
      <c r="N2767">
        <v>7</v>
      </c>
      <c r="O2767" t="s">
        <v>44</v>
      </c>
      <c r="P2767">
        <v>1</v>
      </c>
      <c r="R2767">
        <v>175</v>
      </c>
      <c r="S2767" s="13">
        <v>41779</v>
      </c>
      <c r="T2767" s="13">
        <v>41779</v>
      </c>
      <c r="W2767">
        <v>2014</v>
      </c>
      <c r="X2767">
        <v>7</v>
      </c>
      <c r="AC2767" t="s">
        <v>145</v>
      </c>
      <c r="AD2767" t="s">
        <v>319</v>
      </c>
      <c r="AE2767" t="str">
        <f t="shared" si="87"/>
        <v>COLÉGIO OLIMPO GOIÂNIA</v>
      </c>
      <c r="AG2767">
        <v>52</v>
      </c>
      <c r="AH2767">
        <v>2</v>
      </c>
      <c r="AI2767" t="s">
        <v>49</v>
      </c>
      <c r="AK2767">
        <v>0</v>
      </c>
      <c r="AM2767">
        <v>0</v>
      </c>
      <c r="AP2767" t="s">
        <v>327</v>
      </c>
    </row>
    <row r="2768" spans="1:42" customFormat="1">
      <c r="A2768">
        <v>132262</v>
      </c>
      <c r="B2768" t="s">
        <v>4302</v>
      </c>
      <c r="C2768" t="s">
        <v>4303</v>
      </c>
      <c r="D2768" s="18">
        <v>0</v>
      </c>
      <c r="E2768" s="13">
        <v>41744</v>
      </c>
      <c r="F2768" s="14">
        <v>0.46530092592592592</v>
      </c>
      <c r="G2768" s="18">
        <v>1098.02</v>
      </c>
      <c r="H2768">
        <v>0</v>
      </c>
      <c r="I2768" s="21">
        <f t="shared" si="86"/>
        <v>-3619277.0789999906</v>
      </c>
      <c r="M2768">
        <v>50166</v>
      </c>
      <c r="N2768">
        <v>7</v>
      </c>
      <c r="O2768" t="s">
        <v>44</v>
      </c>
      <c r="P2768">
        <v>1</v>
      </c>
      <c r="R2768">
        <v>877</v>
      </c>
      <c r="S2768" s="13">
        <v>41779</v>
      </c>
      <c r="T2768" s="13">
        <v>41779</v>
      </c>
      <c r="W2768">
        <v>2014</v>
      </c>
      <c r="X2768">
        <v>7</v>
      </c>
      <c r="AC2768" t="s">
        <v>133</v>
      </c>
      <c r="AD2768" t="s">
        <v>319</v>
      </c>
      <c r="AE2768" t="str">
        <f t="shared" si="87"/>
        <v>SOL NASCENTE</v>
      </c>
      <c r="AG2768">
        <v>52</v>
      </c>
      <c r="AH2768">
        <v>2</v>
      </c>
      <c r="AI2768" t="s">
        <v>49</v>
      </c>
      <c r="AK2768">
        <v>0</v>
      </c>
      <c r="AM2768">
        <v>0</v>
      </c>
      <c r="AP2768" t="s">
        <v>327</v>
      </c>
    </row>
    <row r="2769" spans="1:42" customFormat="1">
      <c r="A2769">
        <v>132263</v>
      </c>
      <c r="B2769" t="s">
        <v>4304</v>
      </c>
      <c r="C2769" t="s">
        <v>4305</v>
      </c>
      <c r="D2769" s="18">
        <v>0</v>
      </c>
      <c r="E2769" s="13">
        <v>41744</v>
      </c>
      <c r="F2769" s="14">
        <v>0.4654282407407408</v>
      </c>
      <c r="G2769" s="18">
        <v>1000</v>
      </c>
      <c r="H2769">
        <v>0</v>
      </c>
      <c r="I2769" s="21">
        <f t="shared" si="86"/>
        <v>-3620277.0789999906</v>
      </c>
      <c r="M2769">
        <v>48466</v>
      </c>
      <c r="N2769">
        <v>7</v>
      </c>
      <c r="O2769" t="s">
        <v>44</v>
      </c>
      <c r="P2769">
        <v>1</v>
      </c>
      <c r="R2769">
        <v>1532</v>
      </c>
      <c r="S2769" s="13">
        <v>41779</v>
      </c>
      <c r="T2769" s="13">
        <v>41779</v>
      </c>
      <c r="W2769">
        <v>2014</v>
      </c>
      <c r="X2769">
        <v>7</v>
      </c>
      <c r="AC2769" t="s">
        <v>146</v>
      </c>
      <c r="AD2769" t="s">
        <v>319</v>
      </c>
      <c r="AE2769" t="str">
        <f t="shared" si="87"/>
        <v>COLÉGIO OLIMPO UBERLÂNDIA</v>
      </c>
      <c r="AG2769">
        <v>52</v>
      </c>
      <c r="AH2769">
        <v>2</v>
      </c>
      <c r="AI2769" t="s">
        <v>49</v>
      </c>
      <c r="AK2769">
        <v>0</v>
      </c>
      <c r="AM2769">
        <v>0</v>
      </c>
      <c r="AP2769" t="s">
        <v>327</v>
      </c>
    </row>
    <row r="2770" spans="1:42" customFormat="1">
      <c r="A2770">
        <v>125673</v>
      </c>
      <c r="B2770" t="s">
        <v>3831</v>
      </c>
      <c r="C2770" t="s">
        <v>3831</v>
      </c>
      <c r="D2770" s="18">
        <v>0</v>
      </c>
      <c r="E2770" s="13">
        <v>41744</v>
      </c>
      <c r="F2770" s="14">
        <v>0.46778935185185189</v>
      </c>
      <c r="G2770" s="18">
        <v>39000</v>
      </c>
      <c r="H2770">
        <v>0</v>
      </c>
      <c r="I2770" s="21">
        <f t="shared" si="86"/>
        <v>-3659277.0789999906</v>
      </c>
      <c r="N2770">
        <v>60</v>
      </c>
      <c r="O2770" t="s">
        <v>60</v>
      </c>
      <c r="P2770">
        <v>1</v>
      </c>
      <c r="R2770">
        <v>1449</v>
      </c>
      <c r="S2770" s="13">
        <v>41751</v>
      </c>
      <c r="T2770" s="13">
        <v>42136</v>
      </c>
      <c r="W2770">
        <v>2014</v>
      </c>
      <c r="X2770">
        <v>24</v>
      </c>
      <c r="AC2770" t="s">
        <v>51</v>
      </c>
      <c r="AD2770" t="s">
        <v>320</v>
      </c>
      <c r="AE2770" t="str">
        <f t="shared" si="87"/>
        <v>COLÉGIO OLIMPO GOIÂNIA</v>
      </c>
      <c r="AG2770">
        <v>26</v>
      </c>
      <c r="AH2770">
        <v>8</v>
      </c>
      <c r="AI2770" t="s">
        <v>52</v>
      </c>
      <c r="AM2770">
        <v>0</v>
      </c>
      <c r="AO2770">
        <v>52</v>
      </c>
      <c r="AP2770" t="s">
        <v>336</v>
      </c>
    </row>
    <row r="2771" spans="1:42" customFormat="1">
      <c r="A2771">
        <v>269345</v>
      </c>
      <c r="B2771" t="s">
        <v>3831</v>
      </c>
      <c r="C2771" t="s">
        <v>4306</v>
      </c>
      <c r="D2771" s="18">
        <v>39000</v>
      </c>
      <c r="E2771" s="13">
        <v>41744</v>
      </c>
      <c r="F2771" s="14">
        <v>0.46778935185185189</v>
      </c>
      <c r="G2771" s="18">
        <v>0</v>
      </c>
      <c r="H2771">
        <v>0</v>
      </c>
      <c r="I2771" s="21">
        <f t="shared" si="86"/>
        <v>-3620277.0789999906</v>
      </c>
      <c r="N2771">
        <v>60</v>
      </c>
      <c r="O2771" t="s">
        <v>60</v>
      </c>
      <c r="P2771">
        <v>1</v>
      </c>
      <c r="R2771">
        <v>1449</v>
      </c>
      <c r="S2771" s="13">
        <v>42136</v>
      </c>
      <c r="T2771" s="13">
        <v>42136</v>
      </c>
      <c r="W2771">
        <v>2015</v>
      </c>
      <c r="X2771">
        <v>60</v>
      </c>
      <c r="AA2771">
        <v>125673</v>
      </c>
      <c r="AC2771" t="s">
        <v>51</v>
      </c>
      <c r="AD2771" t="s">
        <v>320</v>
      </c>
      <c r="AE2771" t="str">
        <f t="shared" si="87"/>
        <v>COLÉGIO OLIMPO GOIÂNIA</v>
      </c>
      <c r="AG2771">
        <v>52</v>
      </c>
      <c r="AH2771">
        <v>8</v>
      </c>
      <c r="AI2771" t="s">
        <v>52</v>
      </c>
      <c r="AM2771">
        <v>0</v>
      </c>
      <c r="AP2771" t="s">
        <v>327</v>
      </c>
    </row>
    <row r="2772" spans="1:42" customFormat="1">
      <c r="A2772">
        <v>125691</v>
      </c>
      <c r="B2772" t="s">
        <v>3876</v>
      </c>
      <c r="C2772" t="s">
        <v>3876</v>
      </c>
      <c r="D2772" s="18">
        <v>119</v>
      </c>
      <c r="E2772" s="13">
        <v>41744</v>
      </c>
      <c r="F2772" s="14">
        <v>0.47261574074074075</v>
      </c>
      <c r="G2772" s="18">
        <v>0</v>
      </c>
      <c r="H2772">
        <v>0</v>
      </c>
      <c r="I2772" s="21">
        <f t="shared" si="86"/>
        <v>-3620158.0789999906</v>
      </c>
      <c r="N2772">
        <v>7</v>
      </c>
      <c r="O2772" t="s">
        <v>44</v>
      </c>
      <c r="P2772">
        <v>1</v>
      </c>
      <c r="R2772">
        <v>59</v>
      </c>
      <c r="S2772" s="13">
        <v>41751</v>
      </c>
      <c r="T2772" s="13">
        <v>41817</v>
      </c>
      <c r="W2772">
        <v>2014</v>
      </c>
      <c r="X2772">
        <v>24</v>
      </c>
      <c r="AC2772" t="s">
        <v>2571</v>
      </c>
      <c r="AD2772" t="s">
        <v>319</v>
      </c>
      <c r="AE2772" t="str">
        <f t="shared" si="87"/>
        <v>COLÉGIO OLIMPO GOIÂNIA</v>
      </c>
      <c r="AG2772">
        <v>56</v>
      </c>
      <c r="AH2772">
        <v>1</v>
      </c>
      <c r="AI2772" t="s">
        <v>58</v>
      </c>
      <c r="AM2772">
        <v>0</v>
      </c>
      <c r="AP2772" t="s">
        <v>59</v>
      </c>
    </row>
    <row r="2773" spans="1:42" customFormat="1">
      <c r="A2773">
        <v>125693</v>
      </c>
      <c r="B2773" t="s">
        <v>3876</v>
      </c>
      <c r="C2773" t="s">
        <v>3876</v>
      </c>
      <c r="D2773" s="18">
        <v>138.5</v>
      </c>
      <c r="E2773" s="13">
        <v>41744</v>
      </c>
      <c r="F2773" s="14">
        <v>0.47412037037037041</v>
      </c>
      <c r="G2773" s="18">
        <v>0</v>
      </c>
      <c r="H2773">
        <v>0</v>
      </c>
      <c r="I2773" s="21">
        <f t="shared" si="86"/>
        <v>-3620019.5789999906</v>
      </c>
      <c r="N2773">
        <v>7</v>
      </c>
      <c r="O2773" t="s">
        <v>44</v>
      </c>
      <c r="P2773">
        <v>1</v>
      </c>
      <c r="R2773">
        <v>59</v>
      </c>
      <c r="S2773" s="13">
        <v>41751</v>
      </c>
      <c r="T2773" s="13">
        <v>41817</v>
      </c>
      <c r="W2773">
        <v>2014</v>
      </c>
      <c r="X2773">
        <v>24</v>
      </c>
      <c r="AC2773" t="s">
        <v>2571</v>
      </c>
      <c r="AD2773" t="s">
        <v>319</v>
      </c>
      <c r="AE2773" t="str">
        <f t="shared" si="87"/>
        <v>COLÉGIO OLIMPO GOIÂNIA</v>
      </c>
      <c r="AG2773">
        <v>56</v>
      </c>
      <c r="AH2773">
        <v>1</v>
      </c>
      <c r="AI2773" t="s">
        <v>58</v>
      </c>
      <c r="AM2773">
        <v>0</v>
      </c>
      <c r="AP2773" t="s">
        <v>59</v>
      </c>
    </row>
    <row r="2774" spans="1:42" customFormat="1">
      <c r="A2774">
        <v>125695</v>
      </c>
      <c r="B2774" t="s">
        <v>3831</v>
      </c>
      <c r="C2774" t="s">
        <v>3831</v>
      </c>
      <c r="D2774" s="18">
        <v>0</v>
      </c>
      <c r="E2774" s="13">
        <v>41744</v>
      </c>
      <c r="F2774" s="14">
        <v>0.47561342592592593</v>
      </c>
      <c r="G2774" s="18">
        <v>15000</v>
      </c>
      <c r="H2774">
        <v>0</v>
      </c>
      <c r="I2774" s="21">
        <f t="shared" si="86"/>
        <v>-3635019.5789999906</v>
      </c>
      <c r="N2774">
        <v>60</v>
      </c>
      <c r="O2774" t="s">
        <v>60</v>
      </c>
      <c r="P2774">
        <v>1</v>
      </c>
      <c r="R2774">
        <v>1449</v>
      </c>
      <c r="S2774" s="13">
        <v>41751</v>
      </c>
      <c r="T2774" s="13">
        <v>42136</v>
      </c>
      <c r="W2774">
        <v>2014</v>
      </c>
      <c r="X2774">
        <v>24</v>
      </c>
      <c r="AC2774" t="s">
        <v>51</v>
      </c>
      <c r="AD2774" t="s">
        <v>320</v>
      </c>
      <c r="AE2774" t="str">
        <f t="shared" si="87"/>
        <v>COLÉGIO OLIMPO GOIÂNIA</v>
      </c>
      <c r="AG2774">
        <v>4</v>
      </c>
      <c r="AH2774">
        <v>8</v>
      </c>
      <c r="AI2774" t="s">
        <v>52</v>
      </c>
      <c r="AM2774">
        <v>0</v>
      </c>
      <c r="AO2774">
        <v>26</v>
      </c>
      <c r="AP2774" t="s">
        <v>418</v>
      </c>
    </row>
    <row r="2775" spans="1:42" customFormat="1">
      <c r="A2775">
        <v>269346</v>
      </c>
      <c r="B2775" t="s">
        <v>3831</v>
      </c>
      <c r="C2775" t="s">
        <v>4307</v>
      </c>
      <c r="D2775" s="18">
        <v>15000</v>
      </c>
      <c r="E2775" s="13">
        <v>41744</v>
      </c>
      <c r="F2775" s="14">
        <v>0.47561342592592593</v>
      </c>
      <c r="G2775" s="18">
        <v>0</v>
      </c>
      <c r="H2775">
        <v>0</v>
      </c>
      <c r="I2775" s="21">
        <f t="shared" si="86"/>
        <v>-3620019.5789999906</v>
      </c>
      <c r="N2775">
        <v>60</v>
      </c>
      <c r="O2775" t="s">
        <v>60</v>
      </c>
      <c r="P2775">
        <v>1</v>
      </c>
      <c r="R2775">
        <v>1449</v>
      </c>
      <c r="S2775" s="13">
        <v>42136</v>
      </c>
      <c r="T2775" s="13">
        <v>42136</v>
      </c>
      <c r="W2775">
        <v>2015</v>
      </c>
      <c r="X2775">
        <v>60</v>
      </c>
      <c r="AA2775">
        <v>125695</v>
      </c>
      <c r="AC2775" t="s">
        <v>51</v>
      </c>
      <c r="AD2775" t="s">
        <v>320</v>
      </c>
      <c r="AE2775" t="str">
        <f t="shared" si="87"/>
        <v>COLÉGIO OLIMPO GOIÂNIA</v>
      </c>
      <c r="AG2775">
        <v>26</v>
      </c>
      <c r="AH2775">
        <v>8</v>
      </c>
      <c r="AI2775" t="s">
        <v>52</v>
      </c>
      <c r="AM2775">
        <v>0</v>
      </c>
      <c r="AP2775" t="s">
        <v>336</v>
      </c>
    </row>
    <row r="2776" spans="1:42" customFormat="1">
      <c r="A2776">
        <v>128378</v>
      </c>
      <c r="B2776" t="s">
        <v>4308</v>
      </c>
      <c r="C2776" t="s">
        <v>4309</v>
      </c>
      <c r="D2776" s="18">
        <v>0</v>
      </c>
      <c r="E2776" s="13">
        <v>41744</v>
      </c>
      <c r="F2776" s="14">
        <v>0.48277777777777775</v>
      </c>
      <c r="G2776" s="18">
        <v>57.8</v>
      </c>
      <c r="H2776">
        <v>0</v>
      </c>
      <c r="I2776" s="21">
        <f t="shared" si="86"/>
        <v>-3620077.3789999904</v>
      </c>
      <c r="M2776">
        <v>50631</v>
      </c>
      <c r="N2776">
        <v>7</v>
      </c>
      <c r="O2776" t="s">
        <v>44</v>
      </c>
      <c r="P2776">
        <v>2</v>
      </c>
      <c r="R2776">
        <v>575</v>
      </c>
      <c r="S2776" s="13">
        <v>41757</v>
      </c>
      <c r="T2776" s="13">
        <v>41785</v>
      </c>
      <c r="W2776">
        <v>2014</v>
      </c>
      <c r="X2776">
        <v>7</v>
      </c>
      <c r="AC2776" t="s">
        <v>61</v>
      </c>
      <c r="AD2776" t="s">
        <v>320</v>
      </c>
      <c r="AE2776" t="str">
        <f t="shared" si="87"/>
        <v>COLÉGIO OLIMPO GOIÂNIA</v>
      </c>
      <c r="AG2776">
        <v>27</v>
      </c>
      <c r="AH2776">
        <v>9</v>
      </c>
      <c r="AI2776" t="s">
        <v>54</v>
      </c>
      <c r="AK2776">
        <v>0</v>
      </c>
      <c r="AM2776">
        <v>0</v>
      </c>
      <c r="AP2776" t="s">
        <v>406</v>
      </c>
    </row>
    <row r="2777" spans="1:42" customFormat="1">
      <c r="A2777">
        <v>128379</v>
      </c>
      <c r="B2777" t="s">
        <v>4310</v>
      </c>
      <c r="C2777" t="s">
        <v>4311</v>
      </c>
      <c r="D2777" s="18">
        <v>0</v>
      </c>
      <c r="E2777" s="13">
        <v>41744</v>
      </c>
      <c r="F2777" s="14">
        <v>0.48277777777777775</v>
      </c>
      <c r="G2777" s="18">
        <v>13.55</v>
      </c>
      <c r="H2777">
        <v>0</v>
      </c>
      <c r="I2777" s="21">
        <f t="shared" si="86"/>
        <v>-3620090.9289999902</v>
      </c>
      <c r="M2777">
        <v>50632</v>
      </c>
      <c r="N2777">
        <v>7</v>
      </c>
      <c r="O2777" t="s">
        <v>44</v>
      </c>
      <c r="P2777">
        <v>2</v>
      </c>
      <c r="R2777">
        <v>575</v>
      </c>
      <c r="S2777" s="13">
        <v>41757</v>
      </c>
      <c r="T2777" s="13">
        <v>41785</v>
      </c>
      <c r="W2777">
        <v>2014</v>
      </c>
      <c r="X2777">
        <v>7</v>
      </c>
      <c r="AC2777" t="s">
        <v>61</v>
      </c>
      <c r="AD2777" t="s">
        <v>320</v>
      </c>
      <c r="AE2777" t="str">
        <f t="shared" si="87"/>
        <v>COLÉGIO OLIMPO GOIÂNIA</v>
      </c>
      <c r="AG2777">
        <v>27</v>
      </c>
      <c r="AH2777">
        <v>9</v>
      </c>
      <c r="AI2777" t="s">
        <v>54</v>
      </c>
      <c r="AK2777">
        <v>0</v>
      </c>
      <c r="AM2777">
        <v>0</v>
      </c>
      <c r="AP2777" t="s">
        <v>406</v>
      </c>
    </row>
    <row r="2778" spans="1:42" customFormat="1">
      <c r="A2778">
        <v>128376</v>
      </c>
      <c r="B2778" t="s">
        <v>4312</v>
      </c>
      <c r="C2778" t="s">
        <v>4313</v>
      </c>
      <c r="D2778" s="18">
        <v>0</v>
      </c>
      <c r="E2778" s="13">
        <v>41744</v>
      </c>
      <c r="F2778" s="14">
        <v>0.48277777777777775</v>
      </c>
      <c r="G2778" s="18">
        <v>8.66</v>
      </c>
      <c r="H2778">
        <v>0</v>
      </c>
      <c r="I2778" s="21">
        <f t="shared" si="86"/>
        <v>-3620099.5889999904</v>
      </c>
      <c r="M2778">
        <v>50633</v>
      </c>
      <c r="N2778">
        <v>7</v>
      </c>
      <c r="O2778" t="s">
        <v>44</v>
      </c>
      <c r="P2778">
        <v>2</v>
      </c>
      <c r="R2778">
        <v>575</v>
      </c>
      <c r="S2778" s="13">
        <v>41757</v>
      </c>
      <c r="T2778" s="13">
        <v>41785</v>
      </c>
      <c r="W2778">
        <v>2014</v>
      </c>
      <c r="X2778">
        <v>7</v>
      </c>
      <c r="AC2778" t="s">
        <v>61</v>
      </c>
      <c r="AD2778" t="s">
        <v>320</v>
      </c>
      <c r="AE2778" t="str">
        <f t="shared" si="87"/>
        <v>COLÉGIO OLIMPO GOIÂNIA</v>
      </c>
      <c r="AG2778">
        <v>27</v>
      </c>
      <c r="AH2778">
        <v>9</v>
      </c>
      <c r="AI2778" t="s">
        <v>54</v>
      </c>
      <c r="AK2778">
        <v>0</v>
      </c>
      <c r="AM2778">
        <v>0</v>
      </c>
      <c r="AP2778" t="s">
        <v>406</v>
      </c>
    </row>
    <row r="2779" spans="1:42" customFormat="1">
      <c r="A2779">
        <v>128377</v>
      </c>
      <c r="B2779" t="s">
        <v>4314</v>
      </c>
      <c r="C2779" t="s">
        <v>4315</v>
      </c>
      <c r="D2779" s="18">
        <v>0</v>
      </c>
      <c r="E2779" s="13">
        <v>41744</v>
      </c>
      <c r="F2779" s="14">
        <v>0.48277777777777775</v>
      </c>
      <c r="G2779" s="18">
        <v>10.91</v>
      </c>
      <c r="H2779">
        <v>0</v>
      </c>
      <c r="I2779" s="21">
        <f t="shared" si="86"/>
        <v>-3620110.4989999905</v>
      </c>
      <c r="M2779">
        <v>50634</v>
      </c>
      <c r="N2779">
        <v>7</v>
      </c>
      <c r="O2779" t="s">
        <v>44</v>
      </c>
      <c r="P2779">
        <v>2</v>
      </c>
      <c r="R2779">
        <v>575</v>
      </c>
      <c r="S2779" s="13">
        <v>41757</v>
      </c>
      <c r="T2779" s="13">
        <v>41785</v>
      </c>
      <c r="W2779">
        <v>2014</v>
      </c>
      <c r="X2779">
        <v>7</v>
      </c>
      <c r="AC2779" t="s">
        <v>61</v>
      </c>
      <c r="AD2779" t="s">
        <v>320</v>
      </c>
      <c r="AE2779" t="str">
        <f t="shared" si="87"/>
        <v>COLÉGIO OLIMPO GOIÂNIA</v>
      </c>
      <c r="AG2779">
        <v>27</v>
      </c>
      <c r="AH2779">
        <v>9</v>
      </c>
      <c r="AI2779" t="s">
        <v>54</v>
      </c>
      <c r="AK2779">
        <v>0</v>
      </c>
      <c r="AM2779">
        <v>0</v>
      </c>
      <c r="AP2779" t="s">
        <v>406</v>
      </c>
    </row>
    <row r="2780" spans="1:42" customFormat="1">
      <c r="A2780">
        <v>128380</v>
      </c>
      <c r="B2780" t="s">
        <v>4316</v>
      </c>
      <c r="C2780" t="s">
        <v>4317</v>
      </c>
      <c r="D2780" s="18">
        <v>0</v>
      </c>
      <c r="E2780" s="13">
        <v>41744</v>
      </c>
      <c r="F2780" s="14">
        <v>0.48287037037037034</v>
      </c>
      <c r="G2780" s="18">
        <v>3.6</v>
      </c>
      <c r="H2780">
        <v>0</v>
      </c>
      <c r="I2780" s="21">
        <f t="shared" si="86"/>
        <v>-3620114.0989999906</v>
      </c>
      <c r="M2780">
        <v>50635</v>
      </c>
      <c r="N2780">
        <v>7</v>
      </c>
      <c r="O2780" t="s">
        <v>44</v>
      </c>
      <c r="P2780">
        <v>2</v>
      </c>
      <c r="R2780">
        <v>575</v>
      </c>
      <c r="S2780" s="13">
        <v>41757</v>
      </c>
      <c r="T2780" s="13">
        <v>41757</v>
      </c>
      <c r="W2780">
        <v>2014</v>
      </c>
      <c r="X2780">
        <v>7</v>
      </c>
      <c r="AC2780" t="s">
        <v>61</v>
      </c>
      <c r="AD2780" t="s">
        <v>320</v>
      </c>
      <c r="AE2780" t="str">
        <f t="shared" si="87"/>
        <v>COLÉGIO OLIMPO GOIÂNIA</v>
      </c>
      <c r="AG2780">
        <v>27</v>
      </c>
      <c r="AH2780">
        <v>9</v>
      </c>
      <c r="AI2780" t="s">
        <v>54</v>
      </c>
      <c r="AK2780">
        <v>0</v>
      </c>
      <c r="AM2780">
        <v>0</v>
      </c>
      <c r="AP2780" t="s">
        <v>406</v>
      </c>
    </row>
    <row r="2781" spans="1:42" customFormat="1">
      <c r="A2781">
        <v>132931</v>
      </c>
      <c r="B2781" t="s">
        <v>50</v>
      </c>
      <c r="C2781" t="s">
        <v>4318</v>
      </c>
      <c r="D2781" s="18">
        <v>47000</v>
      </c>
      <c r="E2781" s="13">
        <v>41744</v>
      </c>
      <c r="F2781" s="14">
        <v>0.48961805555555554</v>
      </c>
      <c r="G2781" s="18">
        <v>0</v>
      </c>
      <c r="H2781">
        <v>0</v>
      </c>
      <c r="I2781" s="21">
        <f t="shared" si="86"/>
        <v>-3573114.0989999906</v>
      </c>
      <c r="N2781">
        <v>60</v>
      </c>
      <c r="O2781" t="s">
        <v>60</v>
      </c>
      <c r="P2781">
        <v>1</v>
      </c>
      <c r="R2781">
        <v>1449</v>
      </c>
      <c r="S2781" s="13">
        <v>41782</v>
      </c>
      <c r="T2781" s="13">
        <v>42136</v>
      </c>
      <c r="W2781">
        <v>2014</v>
      </c>
      <c r="X2781">
        <v>7</v>
      </c>
      <c r="AA2781">
        <v>130617</v>
      </c>
      <c r="AC2781" t="s">
        <v>51</v>
      </c>
      <c r="AD2781" t="s">
        <v>320</v>
      </c>
      <c r="AE2781" t="str">
        <f t="shared" si="87"/>
        <v>COLÉGIO OLIMPO GOIÂNIA</v>
      </c>
      <c r="AG2781">
        <v>4</v>
      </c>
      <c r="AH2781">
        <v>12</v>
      </c>
      <c r="AI2781" t="s">
        <v>105</v>
      </c>
      <c r="AM2781">
        <v>0</v>
      </c>
      <c r="AP2781" t="s">
        <v>418</v>
      </c>
    </row>
    <row r="2782" spans="1:42" customFormat="1">
      <c r="A2782">
        <v>130617</v>
      </c>
      <c r="B2782" t="s">
        <v>50</v>
      </c>
      <c r="C2782" t="s">
        <v>50</v>
      </c>
      <c r="D2782" s="18">
        <v>0</v>
      </c>
      <c r="E2782" s="13">
        <v>41744</v>
      </c>
      <c r="F2782" s="14">
        <v>0.48961805555555554</v>
      </c>
      <c r="G2782" s="18">
        <v>47000</v>
      </c>
      <c r="H2782">
        <v>0</v>
      </c>
      <c r="I2782" s="21">
        <f t="shared" si="86"/>
        <v>-3620114.0989999906</v>
      </c>
      <c r="N2782">
        <v>60</v>
      </c>
      <c r="O2782" t="s">
        <v>60</v>
      </c>
      <c r="P2782">
        <v>1</v>
      </c>
      <c r="R2782">
        <v>1449</v>
      </c>
      <c r="S2782" s="13">
        <v>41769</v>
      </c>
      <c r="T2782" s="13">
        <v>42136</v>
      </c>
      <c r="W2782">
        <v>2014</v>
      </c>
      <c r="X2782">
        <v>7</v>
      </c>
      <c r="AC2782" t="s">
        <v>51</v>
      </c>
      <c r="AD2782" t="s">
        <v>320</v>
      </c>
      <c r="AE2782" t="str">
        <f t="shared" si="87"/>
        <v>COLÉGIO OLIMPO GOIÂNIA</v>
      </c>
      <c r="AG2782">
        <v>59</v>
      </c>
      <c r="AH2782">
        <v>12</v>
      </c>
      <c r="AI2782" t="s">
        <v>105</v>
      </c>
      <c r="AM2782">
        <v>0</v>
      </c>
      <c r="AO2782">
        <v>4</v>
      </c>
      <c r="AP2782" t="s">
        <v>351</v>
      </c>
    </row>
    <row r="2783" spans="1:42" customFormat="1">
      <c r="A2783">
        <v>132319</v>
      </c>
      <c r="B2783" t="s">
        <v>4319</v>
      </c>
      <c r="C2783" t="s">
        <v>4320</v>
      </c>
      <c r="D2783" s="18">
        <v>0</v>
      </c>
      <c r="E2783" s="13">
        <v>41744</v>
      </c>
      <c r="F2783" s="14">
        <v>0.48993055555555554</v>
      </c>
      <c r="G2783" s="18">
        <v>57.8</v>
      </c>
      <c r="H2783">
        <v>0</v>
      </c>
      <c r="I2783" s="21">
        <f t="shared" si="86"/>
        <v>-3620171.8989999904</v>
      </c>
      <c r="M2783">
        <v>52676</v>
      </c>
      <c r="N2783">
        <v>24</v>
      </c>
      <c r="O2783" t="s">
        <v>68</v>
      </c>
      <c r="P2783">
        <v>1</v>
      </c>
      <c r="R2783">
        <v>575</v>
      </c>
      <c r="S2783" s="13">
        <v>41779</v>
      </c>
      <c r="T2783" s="13">
        <v>41779</v>
      </c>
      <c r="W2783">
        <v>2014</v>
      </c>
      <c r="X2783">
        <v>24</v>
      </c>
      <c r="AC2783" t="s">
        <v>61</v>
      </c>
      <c r="AD2783" t="s">
        <v>320</v>
      </c>
      <c r="AE2783" t="str">
        <f t="shared" si="87"/>
        <v>COLÉGIO OLIMPO GOIÂNIA</v>
      </c>
      <c r="AG2783">
        <v>2</v>
      </c>
      <c r="AH2783">
        <v>9</v>
      </c>
      <c r="AI2783" t="s">
        <v>54</v>
      </c>
      <c r="AK2783">
        <v>0</v>
      </c>
      <c r="AM2783">
        <v>0</v>
      </c>
      <c r="AP2783" t="s">
        <v>371</v>
      </c>
    </row>
    <row r="2784" spans="1:42" customFormat="1">
      <c r="A2784">
        <v>134990</v>
      </c>
      <c r="B2784" t="s">
        <v>255</v>
      </c>
      <c r="C2784" t="s">
        <v>4321</v>
      </c>
      <c r="D2784" s="18">
        <v>600</v>
      </c>
      <c r="E2784" s="13">
        <v>41744</v>
      </c>
      <c r="F2784" s="14">
        <v>0.49096064814814816</v>
      </c>
      <c r="G2784" s="18">
        <v>0</v>
      </c>
      <c r="H2784">
        <v>0</v>
      </c>
      <c r="I2784" s="21">
        <f t="shared" si="86"/>
        <v>-3619571.8989999904</v>
      </c>
      <c r="N2784">
        <v>24</v>
      </c>
      <c r="O2784" t="s">
        <v>68</v>
      </c>
      <c r="P2784">
        <v>1</v>
      </c>
      <c r="R2784">
        <v>1449</v>
      </c>
      <c r="S2784" s="13">
        <v>41786</v>
      </c>
      <c r="T2784" s="13">
        <v>41786</v>
      </c>
      <c r="W2784">
        <v>2014</v>
      </c>
      <c r="X2784">
        <v>24</v>
      </c>
      <c r="AC2784" t="s">
        <v>51</v>
      </c>
      <c r="AD2784" t="s">
        <v>320</v>
      </c>
      <c r="AE2784" t="str">
        <f t="shared" si="87"/>
        <v>COLÉGIO OLIMPO GOIÂNIA</v>
      </c>
      <c r="AG2784">
        <v>27</v>
      </c>
      <c r="AH2784">
        <v>9</v>
      </c>
      <c r="AI2784" t="s">
        <v>54</v>
      </c>
      <c r="AM2784">
        <v>0</v>
      </c>
      <c r="AP2784" t="s">
        <v>406</v>
      </c>
    </row>
    <row r="2785" spans="1:42" customFormat="1">
      <c r="A2785">
        <v>132768</v>
      </c>
      <c r="B2785" t="s">
        <v>120</v>
      </c>
      <c r="C2785" t="s">
        <v>3477</v>
      </c>
      <c r="D2785" s="18">
        <v>100000</v>
      </c>
      <c r="E2785" s="13">
        <v>41744</v>
      </c>
      <c r="F2785" s="14">
        <v>0.53615740740740747</v>
      </c>
      <c r="G2785" s="18">
        <v>0</v>
      </c>
      <c r="H2785">
        <v>0</v>
      </c>
      <c r="I2785" s="21">
        <f t="shared" si="86"/>
        <v>-3519571.8989999904</v>
      </c>
      <c r="N2785">
        <v>7</v>
      </c>
      <c r="O2785" t="s">
        <v>44</v>
      </c>
      <c r="P2785">
        <v>1</v>
      </c>
      <c r="R2785">
        <v>1372</v>
      </c>
      <c r="S2785" s="13">
        <v>41781</v>
      </c>
      <c r="T2785" s="13">
        <v>41781</v>
      </c>
      <c r="W2785">
        <v>2014</v>
      </c>
      <c r="X2785">
        <v>7</v>
      </c>
      <c r="AC2785" t="s">
        <v>143</v>
      </c>
      <c r="AD2785" t="s">
        <v>320</v>
      </c>
      <c r="AE2785" t="str">
        <f t="shared" si="87"/>
        <v>COLÉGIO OLIMPO GOIÂNIA</v>
      </c>
      <c r="AG2785">
        <v>4</v>
      </c>
      <c r="AH2785">
        <v>12</v>
      </c>
      <c r="AI2785" t="s">
        <v>105</v>
      </c>
      <c r="AM2785">
        <v>0</v>
      </c>
      <c r="AP2785" t="s">
        <v>418</v>
      </c>
    </row>
    <row r="2786" spans="1:42" customFormat="1">
      <c r="A2786">
        <v>125701</v>
      </c>
      <c r="B2786" t="s">
        <v>3831</v>
      </c>
      <c r="C2786" t="s">
        <v>3831</v>
      </c>
      <c r="D2786" s="18">
        <v>0</v>
      </c>
      <c r="E2786" s="13">
        <v>41744</v>
      </c>
      <c r="F2786" s="14">
        <v>0.53983796296296294</v>
      </c>
      <c r="G2786" s="18">
        <v>18000</v>
      </c>
      <c r="H2786">
        <v>0</v>
      </c>
      <c r="I2786" s="21">
        <f t="shared" si="86"/>
        <v>-3537571.8989999904</v>
      </c>
      <c r="N2786">
        <v>60</v>
      </c>
      <c r="O2786" t="s">
        <v>60</v>
      </c>
      <c r="P2786">
        <v>1</v>
      </c>
      <c r="R2786">
        <v>1449</v>
      </c>
      <c r="S2786" s="13">
        <v>41751</v>
      </c>
      <c r="T2786" s="13">
        <v>42136</v>
      </c>
      <c r="W2786">
        <v>2014</v>
      </c>
      <c r="X2786">
        <v>24</v>
      </c>
      <c r="AC2786" t="s">
        <v>51</v>
      </c>
      <c r="AD2786" t="s">
        <v>320</v>
      </c>
      <c r="AE2786" t="str">
        <f t="shared" si="87"/>
        <v>COLÉGIO OLIMPO GOIÂNIA</v>
      </c>
      <c r="AG2786">
        <v>4</v>
      </c>
      <c r="AH2786">
        <v>8</v>
      </c>
      <c r="AI2786" t="s">
        <v>52</v>
      </c>
      <c r="AM2786">
        <v>0</v>
      </c>
      <c r="AO2786">
        <v>26</v>
      </c>
      <c r="AP2786" t="s">
        <v>418</v>
      </c>
    </row>
    <row r="2787" spans="1:42" customFormat="1">
      <c r="A2787">
        <v>269347</v>
      </c>
      <c r="B2787" t="s">
        <v>3831</v>
      </c>
      <c r="C2787" t="s">
        <v>4322</v>
      </c>
      <c r="D2787" s="18">
        <v>18000</v>
      </c>
      <c r="E2787" s="13">
        <v>41744</v>
      </c>
      <c r="F2787" s="14">
        <v>0.53983796296296294</v>
      </c>
      <c r="G2787" s="18">
        <v>0</v>
      </c>
      <c r="H2787">
        <v>0</v>
      </c>
      <c r="I2787" s="21">
        <f t="shared" si="86"/>
        <v>-3519571.8989999904</v>
      </c>
      <c r="N2787">
        <v>60</v>
      </c>
      <c r="O2787" t="s">
        <v>60</v>
      </c>
      <c r="P2787">
        <v>1</v>
      </c>
      <c r="R2787">
        <v>1449</v>
      </c>
      <c r="S2787" s="13">
        <v>42136</v>
      </c>
      <c r="T2787" s="13">
        <v>42136</v>
      </c>
      <c r="W2787">
        <v>2015</v>
      </c>
      <c r="X2787">
        <v>60</v>
      </c>
      <c r="AA2787">
        <v>125701</v>
      </c>
      <c r="AC2787" t="s">
        <v>51</v>
      </c>
      <c r="AD2787" t="s">
        <v>320</v>
      </c>
      <c r="AE2787" t="str">
        <f t="shared" si="87"/>
        <v>COLÉGIO OLIMPO GOIÂNIA</v>
      </c>
      <c r="AG2787">
        <v>26</v>
      </c>
      <c r="AH2787">
        <v>8</v>
      </c>
      <c r="AI2787" t="s">
        <v>52</v>
      </c>
      <c r="AM2787">
        <v>0</v>
      </c>
      <c r="AP2787" t="s">
        <v>336</v>
      </c>
    </row>
    <row r="2788" spans="1:42" customFormat="1">
      <c r="A2788">
        <v>125703</v>
      </c>
      <c r="B2788" t="s">
        <v>3831</v>
      </c>
      <c r="C2788" t="s">
        <v>3831</v>
      </c>
      <c r="D2788" s="18">
        <v>0</v>
      </c>
      <c r="E2788" s="13">
        <v>41744</v>
      </c>
      <c r="F2788" s="14">
        <v>0.54049768518518515</v>
      </c>
      <c r="G2788" s="18">
        <v>5000</v>
      </c>
      <c r="H2788">
        <v>0</v>
      </c>
      <c r="I2788" s="21">
        <f t="shared" si="86"/>
        <v>-3524571.8989999904</v>
      </c>
      <c r="N2788">
        <v>60</v>
      </c>
      <c r="O2788" t="s">
        <v>60</v>
      </c>
      <c r="P2788">
        <v>1</v>
      </c>
      <c r="R2788">
        <v>1449</v>
      </c>
      <c r="S2788" s="13">
        <v>41751</v>
      </c>
      <c r="T2788" s="13">
        <v>42136</v>
      </c>
      <c r="W2788">
        <v>2014</v>
      </c>
      <c r="X2788">
        <v>24</v>
      </c>
      <c r="AC2788" t="s">
        <v>51</v>
      </c>
      <c r="AD2788" t="s">
        <v>320</v>
      </c>
      <c r="AE2788" t="str">
        <f t="shared" si="87"/>
        <v>COLÉGIO OLIMPO GOIÂNIA</v>
      </c>
      <c r="AG2788">
        <v>4</v>
      </c>
      <c r="AH2788">
        <v>8</v>
      </c>
      <c r="AI2788" t="s">
        <v>52</v>
      </c>
      <c r="AM2788">
        <v>0</v>
      </c>
      <c r="AO2788">
        <v>2</v>
      </c>
      <c r="AP2788" t="s">
        <v>418</v>
      </c>
    </row>
    <row r="2789" spans="1:42" customFormat="1">
      <c r="A2789">
        <v>269348</v>
      </c>
      <c r="B2789" t="s">
        <v>3831</v>
      </c>
      <c r="C2789" t="s">
        <v>4323</v>
      </c>
      <c r="D2789" s="18">
        <v>5000</v>
      </c>
      <c r="E2789" s="13">
        <v>41744</v>
      </c>
      <c r="F2789" s="14">
        <v>0.54049768518518515</v>
      </c>
      <c r="G2789" s="18">
        <v>0</v>
      </c>
      <c r="H2789">
        <v>0</v>
      </c>
      <c r="I2789" s="21">
        <f t="shared" si="86"/>
        <v>-3519571.8989999904</v>
      </c>
      <c r="N2789">
        <v>60</v>
      </c>
      <c r="O2789" t="s">
        <v>60</v>
      </c>
      <c r="P2789">
        <v>1</v>
      </c>
      <c r="R2789">
        <v>1449</v>
      </c>
      <c r="S2789" s="13">
        <v>42136</v>
      </c>
      <c r="T2789" s="13">
        <v>42136</v>
      </c>
      <c r="W2789">
        <v>2015</v>
      </c>
      <c r="X2789">
        <v>60</v>
      </c>
      <c r="AA2789">
        <v>125703</v>
      </c>
      <c r="AC2789" t="s">
        <v>51</v>
      </c>
      <c r="AD2789" t="s">
        <v>320</v>
      </c>
      <c r="AE2789" t="str">
        <f t="shared" si="87"/>
        <v>COLÉGIO OLIMPO GOIÂNIA</v>
      </c>
      <c r="AG2789">
        <v>2</v>
      </c>
      <c r="AH2789">
        <v>8</v>
      </c>
      <c r="AI2789" t="s">
        <v>52</v>
      </c>
      <c r="AM2789">
        <v>0</v>
      </c>
      <c r="AP2789" t="s">
        <v>371</v>
      </c>
    </row>
    <row r="2790" spans="1:42" customFormat="1">
      <c r="A2790">
        <v>125705</v>
      </c>
      <c r="B2790" t="s">
        <v>3831</v>
      </c>
      <c r="C2790" t="s">
        <v>3831</v>
      </c>
      <c r="D2790" s="18">
        <v>0</v>
      </c>
      <c r="E2790" s="13">
        <v>41744</v>
      </c>
      <c r="F2790" s="14">
        <v>0.54129629629629628</v>
      </c>
      <c r="G2790" s="18">
        <v>18000</v>
      </c>
      <c r="H2790">
        <v>0</v>
      </c>
      <c r="I2790" s="21">
        <f t="shared" si="86"/>
        <v>-3537571.8989999904</v>
      </c>
      <c r="N2790">
        <v>60</v>
      </c>
      <c r="O2790" t="s">
        <v>60</v>
      </c>
      <c r="P2790">
        <v>1</v>
      </c>
      <c r="R2790">
        <v>1449</v>
      </c>
      <c r="S2790" s="13">
        <v>41751</v>
      </c>
      <c r="T2790" s="13">
        <v>42136</v>
      </c>
      <c r="W2790">
        <v>2014</v>
      </c>
      <c r="X2790">
        <v>24</v>
      </c>
      <c r="AC2790" t="s">
        <v>51</v>
      </c>
      <c r="AD2790" t="s">
        <v>320</v>
      </c>
      <c r="AE2790" t="str">
        <f t="shared" si="87"/>
        <v>COLÉGIO OLIMPO GOIÂNIA</v>
      </c>
      <c r="AG2790">
        <v>26</v>
      </c>
      <c r="AH2790">
        <v>8</v>
      </c>
      <c r="AI2790" t="s">
        <v>52</v>
      </c>
      <c r="AM2790">
        <v>0</v>
      </c>
      <c r="AO2790">
        <v>52</v>
      </c>
      <c r="AP2790" t="s">
        <v>336</v>
      </c>
    </row>
    <row r="2791" spans="1:42" customFormat="1">
      <c r="A2791">
        <v>269349</v>
      </c>
      <c r="B2791" t="s">
        <v>3831</v>
      </c>
      <c r="C2791" t="s">
        <v>4324</v>
      </c>
      <c r="D2791" s="18">
        <v>18000</v>
      </c>
      <c r="E2791" s="13">
        <v>41744</v>
      </c>
      <c r="F2791" s="14">
        <v>0.54129629629629628</v>
      </c>
      <c r="G2791" s="18">
        <v>0</v>
      </c>
      <c r="H2791">
        <v>0</v>
      </c>
      <c r="I2791" s="21">
        <f t="shared" si="86"/>
        <v>-3519571.8989999904</v>
      </c>
      <c r="N2791">
        <v>60</v>
      </c>
      <c r="O2791" t="s">
        <v>60</v>
      </c>
      <c r="P2791">
        <v>1</v>
      </c>
      <c r="R2791">
        <v>1449</v>
      </c>
      <c r="S2791" s="13">
        <v>42136</v>
      </c>
      <c r="T2791" s="13">
        <v>42136</v>
      </c>
      <c r="W2791">
        <v>2015</v>
      </c>
      <c r="X2791">
        <v>60</v>
      </c>
      <c r="AA2791">
        <v>125705</v>
      </c>
      <c r="AC2791" t="s">
        <v>51</v>
      </c>
      <c r="AD2791" t="s">
        <v>320</v>
      </c>
      <c r="AE2791" t="str">
        <f t="shared" si="87"/>
        <v>COLÉGIO OLIMPO GOIÂNIA</v>
      </c>
      <c r="AG2791">
        <v>52</v>
      </c>
      <c r="AH2791">
        <v>8</v>
      </c>
      <c r="AI2791" t="s">
        <v>52</v>
      </c>
      <c r="AM2791">
        <v>0</v>
      </c>
      <c r="AP2791" t="s">
        <v>327</v>
      </c>
    </row>
    <row r="2792" spans="1:42" customFormat="1">
      <c r="A2792">
        <v>229180</v>
      </c>
      <c r="B2792">
        <v>197526</v>
      </c>
      <c r="C2792" t="s">
        <v>4325</v>
      </c>
      <c r="D2792" s="18">
        <v>401</v>
      </c>
      <c r="E2792" s="13">
        <v>41744</v>
      </c>
      <c r="F2792" s="14">
        <v>0.54282407407407407</v>
      </c>
      <c r="G2792" s="18">
        <v>0</v>
      </c>
      <c r="H2792">
        <v>0</v>
      </c>
      <c r="I2792" s="21">
        <f t="shared" si="86"/>
        <v>-3519170.8989999904</v>
      </c>
      <c r="L2792">
        <v>197526</v>
      </c>
      <c r="N2792">
        <v>60</v>
      </c>
      <c r="O2792" t="s">
        <v>60</v>
      </c>
      <c r="P2792">
        <v>1</v>
      </c>
      <c r="R2792">
        <v>81</v>
      </c>
      <c r="S2792" s="13">
        <v>41996</v>
      </c>
      <c r="T2792" s="13">
        <v>41996</v>
      </c>
      <c r="W2792">
        <v>2014</v>
      </c>
      <c r="X2792">
        <v>60</v>
      </c>
      <c r="AC2792" t="s">
        <v>3941</v>
      </c>
      <c r="AD2792" t="s">
        <v>319</v>
      </c>
      <c r="AE2792" t="str">
        <f t="shared" si="87"/>
        <v>COLÉGIO OLIMPO GOIÂNIA</v>
      </c>
      <c r="AG2792">
        <v>27</v>
      </c>
      <c r="AH2792">
        <v>2</v>
      </c>
      <c r="AI2792" t="s">
        <v>49</v>
      </c>
      <c r="AK2792">
        <v>0</v>
      </c>
      <c r="AM2792">
        <v>0</v>
      </c>
      <c r="AP2792" t="s">
        <v>406</v>
      </c>
    </row>
    <row r="2793" spans="1:42" customFormat="1">
      <c r="A2793">
        <v>229181</v>
      </c>
      <c r="B2793">
        <v>181124</v>
      </c>
      <c r="C2793" t="s">
        <v>4326</v>
      </c>
      <c r="D2793" s="18">
        <v>401</v>
      </c>
      <c r="E2793" s="13">
        <v>41744</v>
      </c>
      <c r="F2793" s="14">
        <v>0.54339120370370375</v>
      </c>
      <c r="G2793" s="18">
        <v>0</v>
      </c>
      <c r="H2793">
        <v>0</v>
      </c>
      <c r="I2793" s="21">
        <f t="shared" si="86"/>
        <v>-3518769.8989999904</v>
      </c>
      <c r="L2793">
        <v>181124</v>
      </c>
      <c r="N2793">
        <v>60</v>
      </c>
      <c r="O2793" t="s">
        <v>60</v>
      </c>
      <c r="P2793">
        <v>1</v>
      </c>
      <c r="R2793">
        <v>81</v>
      </c>
      <c r="S2793" s="13">
        <v>41996</v>
      </c>
      <c r="T2793" s="13">
        <v>41996</v>
      </c>
      <c r="W2793">
        <v>2014</v>
      </c>
      <c r="X2793">
        <v>60</v>
      </c>
      <c r="AC2793" t="s">
        <v>3941</v>
      </c>
      <c r="AD2793" t="s">
        <v>319</v>
      </c>
      <c r="AE2793" t="str">
        <f t="shared" si="87"/>
        <v>COLÉGIO OLIMPO GOIÂNIA</v>
      </c>
      <c r="AG2793">
        <v>27</v>
      </c>
      <c r="AH2793">
        <v>2</v>
      </c>
      <c r="AI2793" t="s">
        <v>49</v>
      </c>
      <c r="AK2793">
        <v>0</v>
      </c>
      <c r="AM2793">
        <v>0</v>
      </c>
      <c r="AP2793" t="s">
        <v>406</v>
      </c>
    </row>
    <row r="2794" spans="1:42" customFormat="1">
      <c r="A2794">
        <v>132347</v>
      </c>
      <c r="B2794" t="s">
        <v>231</v>
      </c>
      <c r="C2794" t="s">
        <v>232</v>
      </c>
      <c r="D2794" s="18">
        <v>0</v>
      </c>
      <c r="E2794" s="13">
        <v>41744</v>
      </c>
      <c r="F2794" s="14">
        <v>0.56427083333333339</v>
      </c>
      <c r="G2794" s="18">
        <v>266.66000000000003</v>
      </c>
      <c r="H2794">
        <v>0</v>
      </c>
      <c r="I2794" s="21">
        <f t="shared" si="86"/>
        <v>-3519036.5589999906</v>
      </c>
      <c r="N2794">
        <v>7</v>
      </c>
      <c r="O2794" t="s">
        <v>44</v>
      </c>
      <c r="P2794">
        <v>1</v>
      </c>
      <c r="R2794">
        <v>569</v>
      </c>
      <c r="S2794" s="13">
        <v>41779</v>
      </c>
      <c r="T2794" s="13">
        <v>41779</v>
      </c>
      <c r="W2794">
        <v>2014</v>
      </c>
      <c r="X2794">
        <v>7</v>
      </c>
      <c r="AC2794" t="s">
        <v>108</v>
      </c>
      <c r="AD2794" t="s">
        <v>320</v>
      </c>
      <c r="AE2794" t="str">
        <f t="shared" si="87"/>
        <v>COLÉGIO OLIMPO GOIÂNIA</v>
      </c>
      <c r="AG2794">
        <v>52</v>
      </c>
      <c r="AH2794">
        <v>2</v>
      </c>
      <c r="AI2794" t="s">
        <v>49</v>
      </c>
      <c r="AM2794">
        <v>0</v>
      </c>
      <c r="AP2794" t="s">
        <v>327</v>
      </c>
    </row>
    <row r="2795" spans="1:42" customFormat="1">
      <c r="A2795">
        <v>128986</v>
      </c>
      <c r="B2795" t="s">
        <v>4327</v>
      </c>
      <c r="C2795" t="s">
        <v>4328</v>
      </c>
      <c r="D2795" s="18">
        <v>0</v>
      </c>
      <c r="E2795" s="13">
        <v>41744</v>
      </c>
      <c r="F2795" s="14">
        <v>0.57085648148148149</v>
      </c>
      <c r="G2795" s="18">
        <v>107.74</v>
      </c>
      <c r="H2795">
        <v>0</v>
      </c>
      <c r="I2795" s="21">
        <f t="shared" si="86"/>
        <v>-3519144.2989999908</v>
      </c>
      <c r="M2795">
        <v>50957</v>
      </c>
      <c r="N2795">
        <v>24</v>
      </c>
      <c r="O2795" t="s">
        <v>68</v>
      </c>
      <c r="P2795">
        <v>1</v>
      </c>
      <c r="R2795">
        <v>572</v>
      </c>
      <c r="S2795" s="13">
        <v>41759</v>
      </c>
      <c r="T2795" s="13">
        <v>41759</v>
      </c>
      <c r="W2795">
        <v>2014</v>
      </c>
      <c r="X2795">
        <v>24</v>
      </c>
      <c r="AC2795" t="s">
        <v>258</v>
      </c>
      <c r="AD2795" t="s">
        <v>319</v>
      </c>
      <c r="AE2795" t="str">
        <f t="shared" si="87"/>
        <v>COLÉGIO OLIMPO GOIÂNIA</v>
      </c>
      <c r="AG2795">
        <v>26</v>
      </c>
      <c r="AH2795">
        <v>9</v>
      </c>
      <c r="AI2795" t="s">
        <v>54</v>
      </c>
      <c r="AK2795">
        <v>0</v>
      </c>
      <c r="AM2795">
        <v>0</v>
      </c>
      <c r="AP2795" t="s">
        <v>336</v>
      </c>
    </row>
    <row r="2796" spans="1:42" customFormat="1">
      <c r="A2796">
        <v>132353</v>
      </c>
      <c r="B2796" t="s">
        <v>4329</v>
      </c>
      <c r="C2796" t="s">
        <v>4330</v>
      </c>
      <c r="D2796" s="18">
        <v>0</v>
      </c>
      <c r="E2796" s="13">
        <v>41744</v>
      </c>
      <c r="F2796" s="14">
        <v>0.5778240740740741</v>
      </c>
      <c r="G2796" s="18">
        <v>2250</v>
      </c>
      <c r="H2796">
        <v>0</v>
      </c>
      <c r="I2796" s="21">
        <f t="shared" si="86"/>
        <v>-3521394.2989999908</v>
      </c>
      <c r="M2796">
        <v>46234</v>
      </c>
      <c r="N2796">
        <v>7</v>
      </c>
      <c r="O2796" t="s">
        <v>44</v>
      </c>
      <c r="P2796">
        <v>1</v>
      </c>
      <c r="R2796">
        <v>1450</v>
      </c>
      <c r="S2796" s="13">
        <v>41779</v>
      </c>
      <c r="T2796" s="13">
        <v>41779</v>
      </c>
      <c r="W2796">
        <v>2014</v>
      </c>
      <c r="X2796">
        <v>7</v>
      </c>
      <c r="AC2796" t="s">
        <v>65</v>
      </c>
      <c r="AD2796" t="s">
        <v>320</v>
      </c>
      <c r="AE2796" t="str">
        <f t="shared" si="87"/>
        <v>COLÉGIO OLIMPO GOIÂNIA</v>
      </c>
      <c r="AG2796">
        <v>52</v>
      </c>
      <c r="AH2796">
        <v>2</v>
      </c>
      <c r="AI2796" t="s">
        <v>49</v>
      </c>
      <c r="AK2796">
        <v>0</v>
      </c>
      <c r="AM2796">
        <v>0</v>
      </c>
      <c r="AP2796" t="s">
        <v>327</v>
      </c>
    </row>
    <row r="2797" spans="1:42" customFormat="1">
      <c r="A2797">
        <v>128989</v>
      </c>
      <c r="B2797" t="s">
        <v>4331</v>
      </c>
      <c r="C2797" t="s">
        <v>4332</v>
      </c>
      <c r="D2797" s="18">
        <v>0</v>
      </c>
      <c r="E2797" s="13">
        <v>41744</v>
      </c>
      <c r="F2797" s="14">
        <v>0.58466435185185184</v>
      </c>
      <c r="G2797" s="18">
        <v>226</v>
      </c>
      <c r="H2797">
        <v>0</v>
      </c>
      <c r="I2797" s="21">
        <f t="shared" si="86"/>
        <v>-3521620.2989999908</v>
      </c>
      <c r="M2797">
        <v>50969</v>
      </c>
      <c r="N2797">
        <v>24</v>
      </c>
      <c r="O2797" t="s">
        <v>68</v>
      </c>
      <c r="P2797">
        <v>1</v>
      </c>
      <c r="R2797">
        <v>1590</v>
      </c>
      <c r="S2797" s="13">
        <v>41759</v>
      </c>
      <c r="T2797" s="13">
        <v>41759</v>
      </c>
      <c r="W2797">
        <v>2014</v>
      </c>
      <c r="X2797">
        <v>24</v>
      </c>
      <c r="AC2797" t="s">
        <v>4333</v>
      </c>
      <c r="AD2797" t="s">
        <v>320</v>
      </c>
      <c r="AE2797" t="str">
        <f t="shared" si="87"/>
        <v>COLÉGIO OLIMPO BH</v>
      </c>
      <c r="AG2797">
        <v>4</v>
      </c>
      <c r="AH2797">
        <v>9</v>
      </c>
      <c r="AI2797" t="s">
        <v>54</v>
      </c>
      <c r="AK2797">
        <v>0</v>
      </c>
      <c r="AM2797">
        <v>0</v>
      </c>
      <c r="AP2797" t="s">
        <v>418</v>
      </c>
    </row>
    <row r="2798" spans="1:42" customFormat="1">
      <c r="A2798">
        <v>225247</v>
      </c>
      <c r="B2798" t="s">
        <v>158</v>
      </c>
      <c r="C2798" t="s">
        <v>113</v>
      </c>
      <c r="D2798" s="18">
        <v>3788</v>
      </c>
      <c r="E2798" s="13">
        <v>41744</v>
      </c>
      <c r="F2798" s="14">
        <v>0.59850694444444441</v>
      </c>
      <c r="G2798" s="18">
        <v>0</v>
      </c>
      <c r="H2798">
        <v>0</v>
      </c>
      <c r="I2798" s="21">
        <f t="shared" si="86"/>
        <v>-3517832.2989999908</v>
      </c>
      <c r="N2798">
        <v>7</v>
      </c>
      <c r="O2798" t="s">
        <v>44</v>
      </c>
      <c r="P2798">
        <v>2</v>
      </c>
      <c r="R2798">
        <v>1526</v>
      </c>
      <c r="S2798" s="13">
        <v>41977</v>
      </c>
      <c r="T2798" s="13">
        <v>41977</v>
      </c>
      <c r="W2798">
        <v>2014</v>
      </c>
      <c r="X2798">
        <v>7</v>
      </c>
      <c r="AC2798" t="s">
        <v>114</v>
      </c>
      <c r="AD2798" t="s">
        <v>319</v>
      </c>
      <c r="AE2798" t="str">
        <f t="shared" si="87"/>
        <v>COLÉGIO OLIMPO ANÁPOLIS</v>
      </c>
      <c r="AG2798">
        <v>12</v>
      </c>
      <c r="AH2798">
        <v>2</v>
      </c>
      <c r="AI2798" t="s">
        <v>49</v>
      </c>
      <c r="AM2798">
        <v>0</v>
      </c>
      <c r="AP2798" t="s">
        <v>355</v>
      </c>
    </row>
    <row r="2799" spans="1:42" customFormat="1">
      <c r="A2799">
        <v>225248</v>
      </c>
      <c r="B2799" t="s">
        <v>158</v>
      </c>
      <c r="C2799" t="s">
        <v>244</v>
      </c>
      <c r="D2799" s="18">
        <v>200</v>
      </c>
      <c r="E2799" s="13">
        <v>41744</v>
      </c>
      <c r="F2799" s="14">
        <v>0.59982638888888895</v>
      </c>
      <c r="G2799" s="18">
        <v>0</v>
      </c>
      <c r="H2799">
        <v>0</v>
      </c>
      <c r="I2799" s="21">
        <f t="shared" si="86"/>
        <v>-3517632.2989999908</v>
      </c>
      <c r="N2799">
        <v>7</v>
      </c>
      <c r="O2799" t="s">
        <v>44</v>
      </c>
      <c r="P2799">
        <v>2</v>
      </c>
      <c r="R2799">
        <v>1528</v>
      </c>
      <c r="S2799" s="13">
        <v>41977</v>
      </c>
      <c r="T2799" s="13">
        <v>41977</v>
      </c>
      <c r="W2799">
        <v>2014</v>
      </c>
      <c r="X2799">
        <v>7</v>
      </c>
      <c r="AC2799" t="s">
        <v>119</v>
      </c>
      <c r="AD2799" t="s">
        <v>319</v>
      </c>
      <c r="AE2799" t="str">
        <f t="shared" si="87"/>
        <v>COLÉGIO OLIMPO UBERLÂNDIA</v>
      </c>
      <c r="AG2799">
        <v>12</v>
      </c>
      <c r="AH2799">
        <v>2</v>
      </c>
      <c r="AI2799" t="s">
        <v>49</v>
      </c>
      <c r="AM2799">
        <v>0</v>
      </c>
      <c r="AP2799" t="s">
        <v>355</v>
      </c>
    </row>
    <row r="2800" spans="1:42" customFormat="1">
      <c r="A2800">
        <v>136487</v>
      </c>
      <c r="B2800" t="s">
        <v>4334</v>
      </c>
      <c r="C2800" t="s">
        <v>4335</v>
      </c>
      <c r="D2800" s="18">
        <v>0</v>
      </c>
      <c r="E2800" s="13">
        <v>41744</v>
      </c>
      <c r="F2800" s="14">
        <v>0.60372685185185182</v>
      </c>
      <c r="G2800" s="18">
        <v>673.51</v>
      </c>
      <c r="H2800">
        <v>0</v>
      </c>
      <c r="I2800" s="21">
        <f t="shared" si="86"/>
        <v>-3518305.8089999906</v>
      </c>
      <c r="M2800">
        <v>55532</v>
      </c>
      <c r="N2800">
        <v>24</v>
      </c>
      <c r="O2800" t="s">
        <v>68</v>
      </c>
      <c r="P2800">
        <v>1</v>
      </c>
      <c r="R2800">
        <v>1559</v>
      </c>
      <c r="S2800" s="13">
        <v>41792</v>
      </c>
      <c r="T2800" s="13">
        <v>41792</v>
      </c>
      <c r="W2800">
        <v>2014</v>
      </c>
      <c r="X2800">
        <v>24</v>
      </c>
      <c r="AC2800" t="s">
        <v>312</v>
      </c>
      <c r="AD2800" t="s">
        <v>319</v>
      </c>
      <c r="AE2800" t="str">
        <f t="shared" si="87"/>
        <v>COLÉGIO OLIMPO ANÁPOLIS</v>
      </c>
      <c r="AG2800">
        <v>12</v>
      </c>
      <c r="AH2800">
        <v>2</v>
      </c>
      <c r="AI2800" t="s">
        <v>49</v>
      </c>
      <c r="AK2800">
        <v>0</v>
      </c>
      <c r="AM2800">
        <v>0</v>
      </c>
      <c r="AP2800" t="s">
        <v>355</v>
      </c>
    </row>
    <row r="2801" spans="1:42" customFormat="1">
      <c r="A2801">
        <v>126104</v>
      </c>
      <c r="B2801" t="s">
        <v>4336</v>
      </c>
      <c r="C2801" t="s">
        <v>4337</v>
      </c>
      <c r="D2801" s="18">
        <v>0</v>
      </c>
      <c r="E2801" s="13">
        <v>41744</v>
      </c>
      <c r="F2801" s="14">
        <v>0.60393518518518519</v>
      </c>
      <c r="G2801" s="18">
        <v>990</v>
      </c>
      <c r="H2801">
        <v>0</v>
      </c>
      <c r="I2801" s="21">
        <f t="shared" si="86"/>
        <v>-3519295.8089999906</v>
      </c>
      <c r="M2801">
        <v>48657</v>
      </c>
      <c r="N2801">
        <v>24</v>
      </c>
      <c r="O2801" t="s">
        <v>68</v>
      </c>
      <c r="P2801">
        <v>1</v>
      </c>
      <c r="R2801">
        <v>336</v>
      </c>
      <c r="S2801" s="13">
        <v>41752</v>
      </c>
      <c r="T2801" s="13">
        <v>41752</v>
      </c>
      <c r="W2801">
        <v>2014</v>
      </c>
      <c r="X2801">
        <v>24</v>
      </c>
      <c r="AC2801" t="s">
        <v>275</v>
      </c>
      <c r="AD2801" t="s">
        <v>319</v>
      </c>
      <c r="AE2801" t="str">
        <f t="shared" si="87"/>
        <v>COLÉGIO OLIMPO GOIÂNIA</v>
      </c>
      <c r="AG2801">
        <v>56</v>
      </c>
      <c r="AH2801">
        <v>1</v>
      </c>
      <c r="AI2801" t="s">
        <v>58</v>
      </c>
      <c r="AK2801">
        <v>0</v>
      </c>
      <c r="AM2801">
        <v>0</v>
      </c>
      <c r="AP2801" t="s">
        <v>59</v>
      </c>
    </row>
    <row r="2802" spans="1:42" customFormat="1">
      <c r="A2802">
        <v>136488</v>
      </c>
      <c r="B2802" t="s">
        <v>4338</v>
      </c>
      <c r="C2802" t="s">
        <v>4339</v>
      </c>
      <c r="D2802" s="18">
        <v>0</v>
      </c>
      <c r="E2802" s="13">
        <v>41744</v>
      </c>
      <c r="F2802" s="14">
        <v>0.604375</v>
      </c>
      <c r="G2802" s="18">
        <v>2052</v>
      </c>
      <c r="H2802">
        <v>0</v>
      </c>
      <c r="I2802" s="21">
        <f t="shared" si="86"/>
        <v>-3521347.8089999906</v>
      </c>
      <c r="M2802">
        <v>55533</v>
      </c>
      <c r="N2802">
        <v>24</v>
      </c>
      <c r="O2802" t="s">
        <v>68</v>
      </c>
      <c r="P2802">
        <v>1</v>
      </c>
      <c r="R2802">
        <v>175</v>
      </c>
      <c r="S2802" s="13">
        <v>41792</v>
      </c>
      <c r="T2802" s="13">
        <v>41792</v>
      </c>
      <c r="W2802">
        <v>2014</v>
      </c>
      <c r="X2802">
        <v>24</v>
      </c>
      <c r="AC2802" t="s">
        <v>145</v>
      </c>
      <c r="AD2802" t="s">
        <v>319</v>
      </c>
      <c r="AE2802" t="str">
        <f t="shared" si="87"/>
        <v>COLÉGIO OLIMPO GOIÂNIA</v>
      </c>
      <c r="AG2802">
        <v>12</v>
      </c>
      <c r="AH2802">
        <v>2</v>
      </c>
      <c r="AI2802" t="s">
        <v>49</v>
      </c>
      <c r="AK2802">
        <v>0</v>
      </c>
      <c r="AM2802">
        <v>0</v>
      </c>
      <c r="AP2802" t="s">
        <v>355</v>
      </c>
    </row>
    <row r="2803" spans="1:42" customFormat="1">
      <c r="A2803">
        <v>128682</v>
      </c>
      <c r="B2803" t="s">
        <v>4340</v>
      </c>
      <c r="C2803" t="s">
        <v>4341</v>
      </c>
      <c r="D2803" s="18">
        <v>0</v>
      </c>
      <c r="E2803" s="13">
        <v>41744</v>
      </c>
      <c r="F2803" s="14">
        <v>0.61054398148148148</v>
      </c>
      <c r="G2803" s="18">
        <v>45</v>
      </c>
      <c r="H2803">
        <v>0</v>
      </c>
      <c r="I2803" s="21">
        <f t="shared" si="86"/>
        <v>-3521392.8089999906</v>
      </c>
      <c r="M2803">
        <v>50754</v>
      </c>
      <c r="N2803">
        <v>24</v>
      </c>
      <c r="O2803" t="s">
        <v>68</v>
      </c>
      <c r="P2803">
        <v>1</v>
      </c>
      <c r="R2803">
        <v>1419</v>
      </c>
      <c r="S2803" s="13">
        <v>41758</v>
      </c>
      <c r="T2803" s="13">
        <v>41758</v>
      </c>
      <c r="W2803">
        <v>2014</v>
      </c>
      <c r="X2803">
        <v>24</v>
      </c>
      <c r="AC2803" t="s">
        <v>427</v>
      </c>
      <c r="AD2803" t="s">
        <v>319</v>
      </c>
      <c r="AE2803" t="str">
        <f t="shared" si="87"/>
        <v>COLÉGIO OLIMPO GOIÂNIA</v>
      </c>
      <c r="AG2803">
        <v>56</v>
      </c>
      <c r="AH2803">
        <v>1</v>
      </c>
      <c r="AI2803" t="s">
        <v>58</v>
      </c>
      <c r="AK2803">
        <v>0</v>
      </c>
      <c r="AM2803">
        <v>0</v>
      </c>
      <c r="AP2803" t="s">
        <v>59</v>
      </c>
    </row>
    <row r="2804" spans="1:42" customFormat="1">
      <c r="A2804">
        <v>128991</v>
      </c>
      <c r="B2804" t="s">
        <v>4342</v>
      </c>
      <c r="C2804" t="s">
        <v>4343</v>
      </c>
      <c r="D2804" s="18">
        <v>3003.07</v>
      </c>
      <c r="E2804" s="13">
        <v>41744</v>
      </c>
      <c r="F2804" s="14">
        <v>0.61256944444444439</v>
      </c>
      <c r="G2804" s="18">
        <v>0</v>
      </c>
      <c r="H2804">
        <v>0</v>
      </c>
      <c r="I2804" s="21">
        <f t="shared" si="86"/>
        <v>-3518389.7389999907</v>
      </c>
      <c r="N2804">
        <v>7</v>
      </c>
      <c r="O2804" t="s">
        <v>44</v>
      </c>
      <c r="P2804">
        <v>1</v>
      </c>
      <c r="R2804">
        <v>1431</v>
      </c>
      <c r="S2804" s="13">
        <v>41759</v>
      </c>
      <c r="T2804" s="13">
        <v>41781</v>
      </c>
      <c r="W2804">
        <v>2014</v>
      </c>
      <c r="X2804">
        <v>8</v>
      </c>
      <c r="AC2804" t="s">
        <v>70</v>
      </c>
      <c r="AD2804" t="s">
        <v>319</v>
      </c>
      <c r="AE2804" t="str">
        <f t="shared" si="87"/>
        <v>COLÉGIO OLIMPO GOIÂNIA</v>
      </c>
      <c r="AG2804">
        <v>4</v>
      </c>
      <c r="AH2804">
        <v>3</v>
      </c>
      <c r="AI2804" t="s">
        <v>64</v>
      </c>
      <c r="AM2804">
        <v>0</v>
      </c>
      <c r="AP2804" t="s">
        <v>418</v>
      </c>
    </row>
    <row r="2805" spans="1:42" customFormat="1">
      <c r="A2805">
        <v>125311</v>
      </c>
      <c r="B2805" t="s">
        <v>4344</v>
      </c>
      <c r="C2805" t="s">
        <v>4345</v>
      </c>
      <c r="D2805" s="18">
        <v>0</v>
      </c>
      <c r="E2805" s="13">
        <v>41744</v>
      </c>
      <c r="F2805" s="14">
        <v>0.6173495370370371</v>
      </c>
      <c r="G2805" s="18">
        <v>206</v>
      </c>
      <c r="H2805">
        <v>0</v>
      </c>
      <c r="I2805" s="21">
        <f t="shared" si="86"/>
        <v>-3518595.7389999907</v>
      </c>
      <c r="M2805">
        <v>44643</v>
      </c>
      <c r="N2805">
        <v>7</v>
      </c>
      <c r="O2805" t="s">
        <v>44</v>
      </c>
      <c r="P2805">
        <v>1</v>
      </c>
      <c r="R2805">
        <v>1572</v>
      </c>
      <c r="S2805" s="13">
        <v>41746</v>
      </c>
      <c r="T2805" s="13">
        <v>41788</v>
      </c>
      <c r="W2805">
        <v>2014</v>
      </c>
      <c r="X2805">
        <v>24</v>
      </c>
      <c r="AC2805" t="s">
        <v>75</v>
      </c>
      <c r="AD2805" t="s">
        <v>319</v>
      </c>
      <c r="AE2805" t="str">
        <f t="shared" si="87"/>
        <v>SOL NASCENTE</v>
      </c>
      <c r="AG2805">
        <v>26</v>
      </c>
      <c r="AH2805">
        <v>9</v>
      </c>
      <c r="AI2805" t="s">
        <v>54</v>
      </c>
      <c r="AK2805">
        <v>0</v>
      </c>
      <c r="AM2805">
        <v>0</v>
      </c>
      <c r="AP2805" t="s">
        <v>336</v>
      </c>
    </row>
    <row r="2806" spans="1:42" customFormat="1">
      <c r="A2806">
        <v>126216</v>
      </c>
      <c r="B2806" t="s">
        <v>4346</v>
      </c>
      <c r="C2806" t="s">
        <v>4347</v>
      </c>
      <c r="D2806" s="18">
        <v>0</v>
      </c>
      <c r="E2806" s="13">
        <v>41744</v>
      </c>
      <c r="F2806" s="14">
        <v>0.62432870370370364</v>
      </c>
      <c r="G2806" s="18">
        <v>99.99</v>
      </c>
      <c r="H2806">
        <v>0</v>
      </c>
      <c r="I2806" s="21">
        <f t="shared" si="86"/>
        <v>-3518695.728999991</v>
      </c>
      <c r="M2806">
        <v>48736</v>
      </c>
      <c r="N2806">
        <v>24</v>
      </c>
      <c r="O2806" t="s">
        <v>68</v>
      </c>
      <c r="P2806">
        <v>1</v>
      </c>
      <c r="R2806">
        <v>1422</v>
      </c>
      <c r="S2806" s="13">
        <v>41752</v>
      </c>
      <c r="T2806" s="13">
        <v>41752</v>
      </c>
      <c r="W2806">
        <v>2014</v>
      </c>
      <c r="X2806">
        <v>24</v>
      </c>
      <c r="AC2806" t="s">
        <v>162</v>
      </c>
      <c r="AD2806" t="s">
        <v>319</v>
      </c>
      <c r="AE2806" t="str">
        <f t="shared" si="87"/>
        <v>COLÉGIO OLIMPO GOIÂNIA</v>
      </c>
      <c r="AG2806">
        <v>56</v>
      </c>
      <c r="AH2806">
        <v>1</v>
      </c>
      <c r="AI2806" t="s">
        <v>58</v>
      </c>
      <c r="AK2806">
        <v>0</v>
      </c>
      <c r="AM2806">
        <v>0</v>
      </c>
      <c r="AP2806" t="s">
        <v>59</v>
      </c>
    </row>
    <row r="2807" spans="1:42" customFormat="1">
      <c r="A2807">
        <v>140729</v>
      </c>
      <c r="B2807">
        <v>172363</v>
      </c>
      <c r="C2807" t="s">
        <v>4348</v>
      </c>
      <c r="D2807" s="18">
        <v>185</v>
      </c>
      <c r="E2807" s="13">
        <v>41744</v>
      </c>
      <c r="F2807" s="14">
        <v>0.62450231481481489</v>
      </c>
      <c r="G2807" s="18">
        <v>0</v>
      </c>
      <c r="H2807">
        <v>0</v>
      </c>
      <c r="I2807" s="21">
        <f t="shared" si="86"/>
        <v>-3518510.728999991</v>
      </c>
      <c r="L2807">
        <v>172363</v>
      </c>
      <c r="N2807">
        <v>60</v>
      </c>
      <c r="O2807" t="s">
        <v>60</v>
      </c>
      <c r="P2807">
        <v>2</v>
      </c>
      <c r="R2807">
        <v>62</v>
      </c>
      <c r="S2807" s="13">
        <v>41820</v>
      </c>
      <c r="T2807" s="13">
        <v>41820</v>
      </c>
      <c r="W2807">
        <v>2014</v>
      </c>
      <c r="X2807">
        <v>60</v>
      </c>
      <c r="AC2807" t="s">
        <v>130</v>
      </c>
      <c r="AD2807" t="s">
        <v>319</v>
      </c>
      <c r="AE2807" t="str">
        <f t="shared" si="87"/>
        <v>COLÉGIO OLIMPO GOIÂNIA</v>
      </c>
      <c r="AG2807">
        <v>12</v>
      </c>
      <c r="AH2807">
        <v>2</v>
      </c>
      <c r="AI2807" t="s">
        <v>49</v>
      </c>
      <c r="AK2807">
        <v>0</v>
      </c>
      <c r="AM2807">
        <v>0</v>
      </c>
      <c r="AP2807" t="s">
        <v>355</v>
      </c>
    </row>
    <row r="2808" spans="1:42" customFormat="1">
      <c r="A2808">
        <v>140730</v>
      </c>
      <c r="B2808">
        <v>172365</v>
      </c>
      <c r="C2808" t="s">
        <v>4349</v>
      </c>
      <c r="D2808" s="18">
        <v>185</v>
      </c>
      <c r="E2808" s="13">
        <v>41744</v>
      </c>
      <c r="F2808" s="14">
        <v>0.62450231481481489</v>
      </c>
      <c r="G2808" s="18">
        <v>0</v>
      </c>
      <c r="H2808">
        <v>0</v>
      </c>
      <c r="I2808" s="21">
        <f t="shared" si="86"/>
        <v>-3518325.728999991</v>
      </c>
      <c r="L2808">
        <v>172365</v>
      </c>
      <c r="N2808">
        <v>60</v>
      </c>
      <c r="O2808" t="s">
        <v>60</v>
      </c>
      <c r="P2808">
        <v>2</v>
      </c>
      <c r="R2808">
        <v>62</v>
      </c>
      <c r="S2808" s="13">
        <v>41820</v>
      </c>
      <c r="T2808" s="13">
        <v>41820</v>
      </c>
      <c r="W2808">
        <v>2014</v>
      </c>
      <c r="X2808">
        <v>60</v>
      </c>
      <c r="AC2808" t="s">
        <v>130</v>
      </c>
      <c r="AD2808" t="s">
        <v>319</v>
      </c>
      <c r="AE2808" t="str">
        <f t="shared" si="87"/>
        <v>COLÉGIO OLIMPO GOIÂNIA</v>
      </c>
      <c r="AG2808">
        <v>12</v>
      </c>
      <c r="AH2808">
        <v>2</v>
      </c>
      <c r="AI2808" t="s">
        <v>49</v>
      </c>
      <c r="AK2808">
        <v>0</v>
      </c>
      <c r="AM2808">
        <v>0</v>
      </c>
      <c r="AP2808" t="s">
        <v>355</v>
      </c>
    </row>
    <row r="2809" spans="1:42" customFormat="1">
      <c r="A2809">
        <v>140736</v>
      </c>
      <c r="B2809">
        <v>172366</v>
      </c>
      <c r="C2809" t="s">
        <v>4350</v>
      </c>
      <c r="D2809" s="18">
        <v>185</v>
      </c>
      <c r="E2809" s="13">
        <v>41744</v>
      </c>
      <c r="F2809" s="14">
        <v>0.62656250000000002</v>
      </c>
      <c r="G2809" s="18">
        <v>0</v>
      </c>
      <c r="H2809">
        <v>0</v>
      </c>
      <c r="I2809" s="21">
        <f t="shared" si="86"/>
        <v>-3518140.728999991</v>
      </c>
      <c r="L2809">
        <v>172366</v>
      </c>
      <c r="N2809">
        <v>60</v>
      </c>
      <c r="O2809" t="s">
        <v>60</v>
      </c>
      <c r="P2809">
        <v>2</v>
      </c>
      <c r="R2809">
        <v>62</v>
      </c>
      <c r="S2809" s="13">
        <v>41820</v>
      </c>
      <c r="T2809" s="13">
        <v>41820</v>
      </c>
      <c r="W2809">
        <v>2014</v>
      </c>
      <c r="X2809">
        <v>60</v>
      </c>
      <c r="AC2809" t="s">
        <v>130</v>
      </c>
      <c r="AD2809" t="s">
        <v>319</v>
      </c>
      <c r="AE2809" t="str">
        <f t="shared" si="87"/>
        <v>COLÉGIO OLIMPO GOIÂNIA</v>
      </c>
      <c r="AG2809">
        <v>12</v>
      </c>
      <c r="AH2809">
        <v>2</v>
      </c>
      <c r="AI2809" t="s">
        <v>49</v>
      </c>
      <c r="AK2809">
        <v>0</v>
      </c>
      <c r="AM2809">
        <v>0</v>
      </c>
      <c r="AP2809" t="s">
        <v>355</v>
      </c>
    </row>
    <row r="2810" spans="1:42" customFormat="1">
      <c r="A2810">
        <v>140738</v>
      </c>
      <c r="B2810">
        <v>172361</v>
      </c>
      <c r="C2810" t="s">
        <v>4351</v>
      </c>
      <c r="D2810" s="18">
        <v>185</v>
      </c>
      <c r="E2810" s="13">
        <v>41744</v>
      </c>
      <c r="F2810" s="14">
        <v>0.62693287037037038</v>
      </c>
      <c r="G2810" s="18">
        <v>0</v>
      </c>
      <c r="H2810">
        <v>0</v>
      </c>
      <c r="I2810" s="21">
        <f t="shared" si="86"/>
        <v>-3517955.728999991</v>
      </c>
      <c r="L2810">
        <v>172361</v>
      </c>
      <c r="N2810">
        <v>60</v>
      </c>
      <c r="O2810" t="s">
        <v>60</v>
      </c>
      <c r="P2810">
        <v>2</v>
      </c>
      <c r="R2810">
        <v>62</v>
      </c>
      <c r="S2810" s="13">
        <v>41820</v>
      </c>
      <c r="T2810" s="13">
        <v>41820</v>
      </c>
      <c r="W2810">
        <v>2014</v>
      </c>
      <c r="X2810">
        <v>60</v>
      </c>
      <c r="AC2810" t="s">
        <v>130</v>
      </c>
      <c r="AD2810" t="s">
        <v>319</v>
      </c>
      <c r="AE2810" t="str">
        <f t="shared" si="87"/>
        <v>COLÉGIO OLIMPO GOIÂNIA</v>
      </c>
      <c r="AG2810">
        <v>12</v>
      </c>
      <c r="AH2810">
        <v>2</v>
      </c>
      <c r="AI2810" t="s">
        <v>49</v>
      </c>
      <c r="AK2810">
        <v>0</v>
      </c>
      <c r="AM2810">
        <v>0</v>
      </c>
      <c r="AP2810" t="s">
        <v>355</v>
      </c>
    </row>
    <row r="2811" spans="1:42" customFormat="1">
      <c r="A2811">
        <v>132608</v>
      </c>
      <c r="B2811" t="s">
        <v>4352</v>
      </c>
      <c r="C2811" t="s">
        <v>4353</v>
      </c>
      <c r="D2811" s="18">
        <v>0</v>
      </c>
      <c r="E2811" s="13">
        <v>41744</v>
      </c>
      <c r="F2811" s="14">
        <v>0.63559027777777777</v>
      </c>
      <c r="G2811" s="18">
        <v>1448</v>
      </c>
      <c r="H2811">
        <v>0</v>
      </c>
      <c r="I2811" s="21">
        <f t="shared" si="86"/>
        <v>-3519403.728999991</v>
      </c>
      <c r="M2811">
        <v>50543</v>
      </c>
      <c r="N2811">
        <v>7</v>
      </c>
      <c r="O2811" t="s">
        <v>44</v>
      </c>
      <c r="P2811">
        <v>2</v>
      </c>
      <c r="R2811">
        <v>578</v>
      </c>
      <c r="S2811" s="13">
        <v>41779</v>
      </c>
      <c r="T2811" s="13">
        <v>41779</v>
      </c>
      <c r="W2811">
        <v>2014</v>
      </c>
      <c r="X2811">
        <v>7</v>
      </c>
      <c r="AC2811" t="s">
        <v>90</v>
      </c>
      <c r="AD2811" t="s">
        <v>319</v>
      </c>
      <c r="AE2811" t="str">
        <f t="shared" si="87"/>
        <v>COLÉGIO OLIMPO GOIÂNIA</v>
      </c>
      <c r="AG2811">
        <v>52</v>
      </c>
      <c r="AH2811">
        <v>2</v>
      </c>
      <c r="AI2811" t="s">
        <v>49</v>
      </c>
      <c r="AK2811">
        <v>0</v>
      </c>
      <c r="AM2811">
        <v>0</v>
      </c>
      <c r="AP2811" t="s">
        <v>327</v>
      </c>
    </row>
    <row r="2812" spans="1:42" customFormat="1">
      <c r="A2812">
        <v>140768</v>
      </c>
      <c r="B2812">
        <v>172380</v>
      </c>
      <c r="C2812" t="s">
        <v>4354</v>
      </c>
      <c r="D2812" s="18">
        <v>1205.0999999999999</v>
      </c>
      <c r="E2812" s="13">
        <v>41744</v>
      </c>
      <c r="F2812" s="14">
        <v>0.64164351851851853</v>
      </c>
      <c r="G2812" s="18">
        <v>0</v>
      </c>
      <c r="H2812">
        <v>0</v>
      </c>
      <c r="I2812" s="21">
        <f t="shared" si="86"/>
        <v>-3518198.6289999909</v>
      </c>
      <c r="L2812">
        <v>172380</v>
      </c>
      <c r="N2812">
        <v>60</v>
      </c>
      <c r="O2812" t="s">
        <v>60</v>
      </c>
      <c r="P2812">
        <v>1</v>
      </c>
      <c r="R2812">
        <v>2</v>
      </c>
      <c r="S2812" s="13">
        <v>41820</v>
      </c>
      <c r="T2812" s="13">
        <v>41820</v>
      </c>
      <c r="W2812">
        <v>2014</v>
      </c>
      <c r="X2812">
        <v>60</v>
      </c>
      <c r="AC2812" t="s">
        <v>48</v>
      </c>
      <c r="AD2812" t="s">
        <v>319</v>
      </c>
      <c r="AE2812" t="str">
        <f t="shared" si="87"/>
        <v>COLÉGIO OLIMPO GOIÂNIA</v>
      </c>
      <c r="AG2812">
        <v>12</v>
      </c>
      <c r="AH2812">
        <v>2</v>
      </c>
      <c r="AI2812" t="s">
        <v>49</v>
      </c>
      <c r="AK2812">
        <v>0</v>
      </c>
      <c r="AM2812">
        <v>0</v>
      </c>
      <c r="AP2812" t="s">
        <v>355</v>
      </c>
    </row>
    <row r="2813" spans="1:42" customFormat="1">
      <c r="A2813">
        <v>140773</v>
      </c>
      <c r="B2813">
        <v>172379</v>
      </c>
      <c r="C2813" t="s">
        <v>4355</v>
      </c>
      <c r="D2813" s="18">
        <v>1205.0999999999999</v>
      </c>
      <c r="E2813" s="13">
        <v>41744</v>
      </c>
      <c r="F2813" s="14">
        <v>0.64247685185185188</v>
      </c>
      <c r="G2813" s="18">
        <v>0</v>
      </c>
      <c r="H2813">
        <v>0</v>
      </c>
      <c r="I2813" s="21">
        <f t="shared" si="86"/>
        <v>-3516993.5289999908</v>
      </c>
      <c r="L2813">
        <v>172379</v>
      </c>
      <c r="N2813">
        <v>60</v>
      </c>
      <c r="O2813" t="s">
        <v>60</v>
      </c>
      <c r="P2813">
        <v>1</v>
      </c>
      <c r="R2813">
        <v>2</v>
      </c>
      <c r="S2813" s="13">
        <v>41820</v>
      </c>
      <c r="T2813" s="13">
        <v>41820</v>
      </c>
      <c r="W2813">
        <v>2014</v>
      </c>
      <c r="X2813">
        <v>60</v>
      </c>
      <c r="AC2813" t="s">
        <v>48</v>
      </c>
      <c r="AD2813" t="s">
        <v>319</v>
      </c>
      <c r="AE2813" t="str">
        <f t="shared" si="87"/>
        <v>COLÉGIO OLIMPO GOIÂNIA</v>
      </c>
      <c r="AG2813">
        <v>12</v>
      </c>
      <c r="AH2813">
        <v>2</v>
      </c>
      <c r="AI2813" t="s">
        <v>49</v>
      </c>
      <c r="AK2813">
        <v>0</v>
      </c>
      <c r="AM2813">
        <v>0</v>
      </c>
      <c r="AP2813" t="s">
        <v>355</v>
      </c>
    </row>
    <row r="2814" spans="1:42" customFormat="1">
      <c r="A2814">
        <v>140775</v>
      </c>
      <c r="B2814">
        <v>171690</v>
      </c>
      <c r="C2814" t="s">
        <v>4356</v>
      </c>
      <c r="D2814" s="18">
        <v>1205.0999999999999</v>
      </c>
      <c r="E2814" s="13">
        <v>41744</v>
      </c>
      <c r="F2814" s="14">
        <v>0.64292824074074073</v>
      </c>
      <c r="G2814" s="18">
        <v>0</v>
      </c>
      <c r="H2814">
        <v>0</v>
      </c>
      <c r="I2814" s="21">
        <f t="shared" si="86"/>
        <v>-3515788.4289999907</v>
      </c>
      <c r="L2814">
        <v>171690</v>
      </c>
      <c r="N2814">
        <v>60</v>
      </c>
      <c r="O2814" t="s">
        <v>60</v>
      </c>
      <c r="P2814">
        <v>1</v>
      </c>
      <c r="R2814">
        <v>2</v>
      </c>
      <c r="S2814" s="13">
        <v>41820</v>
      </c>
      <c r="T2814" s="13">
        <v>41820</v>
      </c>
      <c r="W2814">
        <v>2014</v>
      </c>
      <c r="X2814">
        <v>60</v>
      </c>
      <c r="AC2814" t="s">
        <v>48</v>
      </c>
      <c r="AD2814" t="s">
        <v>319</v>
      </c>
      <c r="AE2814" t="str">
        <f t="shared" si="87"/>
        <v>COLÉGIO OLIMPO GOIÂNIA</v>
      </c>
      <c r="AG2814">
        <v>12</v>
      </c>
      <c r="AH2814">
        <v>2</v>
      </c>
      <c r="AI2814" t="s">
        <v>49</v>
      </c>
      <c r="AK2814">
        <v>0</v>
      </c>
      <c r="AM2814">
        <v>0</v>
      </c>
      <c r="AP2814" t="s">
        <v>355</v>
      </c>
    </row>
    <row r="2815" spans="1:42" customFormat="1">
      <c r="A2815">
        <v>140777</v>
      </c>
      <c r="B2815">
        <v>163316</v>
      </c>
      <c r="C2815" t="s">
        <v>4357</v>
      </c>
      <c r="D2815" s="18">
        <v>1205.0999999999999</v>
      </c>
      <c r="E2815" s="13">
        <v>41744</v>
      </c>
      <c r="F2815" s="14">
        <v>0.64341435185185192</v>
      </c>
      <c r="G2815" s="18">
        <v>0</v>
      </c>
      <c r="H2815">
        <v>0</v>
      </c>
      <c r="I2815" s="21">
        <f t="shared" si="86"/>
        <v>-3514583.3289999906</v>
      </c>
      <c r="L2815">
        <v>163316</v>
      </c>
      <c r="N2815">
        <v>60</v>
      </c>
      <c r="O2815" t="s">
        <v>60</v>
      </c>
      <c r="P2815">
        <v>1</v>
      </c>
      <c r="R2815">
        <v>2</v>
      </c>
      <c r="S2815" s="13">
        <v>41820</v>
      </c>
      <c r="T2815" s="13">
        <v>41820</v>
      </c>
      <c r="W2815">
        <v>2014</v>
      </c>
      <c r="X2815">
        <v>60</v>
      </c>
      <c r="AC2815" t="s">
        <v>48</v>
      </c>
      <c r="AD2815" t="s">
        <v>319</v>
      </c>
      <c r="AE2815" t="str">
        <f t="shared" si="87"/>
        <v>COLÉGIO OLIMPO GOIÂNIA</v>
      </c>
      <c r="AG2815">
        <v>12</v>
      </c>
      <c r="AH2815">
        <v>2</v>
      </c>
      <c r="AI2815" t="s">
        <v>49</v>
      </c>
      <c r="AK2815">
        <v>0</v>
      </c>
      <c r="AM2815">
        <v>0</v>
      </c>
      <c r="AP2815" t="s">
        <v>355</v>
      </c>
    </row>
    <row r="2816" spans="1:42" customFormat="1">
      <c r="A2816">
        <v>125921</v>
      </c>
      <c r="B2816">
        <v>143912</v>
      </c>
      <c r="C2816" t="s">
        <v>4358</v>
      </c>
      <c r="D2816" s="18">
        <v>1339</v>
      </c>
      <c r="E2816" s="13">
        <v>41744</v>
      </c>
      <c r="F2816" s="14">
        <v>0.64398148148148149</v>
      </c>
      <c r="G2816" s="18">
        <v>0</v>
      </c>
      <c r="H2816">
        <v>0</v>
      </c>
      <c r="I2816" s="21">
        <f t="shared" si="86"/>
        <v>-3513244.3289999906</v>
      </c>
      <c r="L2816">
        <v>143912</v>
      </c>
      <c r="N2816">
        <v>14</v>
      </c>
      <c r="O2816" t="s">
        <v>144</v>
      </c>
      <c r="P2816">
        <v>1</v>
      </c>
      <c r="R2816">
        <v>2</v>
      </c>
      <c r="S2816" s="13">
        <v>41751</v>
      </c>
      <c r="T2816" s="13">
        <v>41751</v>
      </c>
      <c r="U2816">
        <v>18266</v>
      </c>
      <c r="V2816">
        <v>20140415</v>
      </c>
      <c r="W2816">
        <v>2014</v>
      </c>
      <c r="X2816">
        <v>14</v>
      </c>
      <c r="AC2816" t="s">
        <v>48</v>
      </c>
      <c r="AD2816" t="s">
        <v>319</v>
      </c>
      <c r="AE2816" t="str">
        <f t="shared" si="87"/>
        <v>COLÉGIO OLIMPO GOIÂNIA</v>
      </c>
      <c r="AG2816">
        <v>12</v>
      </c>
      <c r="AH2816">
        <v>4</v>
      </c>
      <c r="AI2816" t="s">
        <v>78</v>
      </c>
      <c r="AM2816">
        <v>0</v>
      </c>
      <c r="AP2816" t="s">
        <v>355</v>
      </c>
    </row>
    <row r="2817" spans="1:42" customFormat="1">
      <c r="A2817">
        <v>125918</v>
      </c>
      <c r="B2817">
        <v>144132</v>
      </c>
      <c r="C2817" t="s">
        <v>4359</v>
      </c>
      <c r="D2817" s="18">
        <v>1339</v>
      </c>
      <c r="E2817" s="13">
        <v>41744</v>
      </c>
      <c r="F2817" s="14">
        <v>0.64398148148148149</v>
      </c>
      <c r="G2817" s="18">
        <v>0</v>
      </c>
      <c r="H2817">
        <v>0</v>
      </c>
      <c r="I2817" s="21">
        <f t="shared" si="86"/>
        <v>-3511905.3289999906</v>
      </c>
      <c r="L2817">
        <v>144132</v>
      </c>
      <c r="N2817">
        <v>14</v>
      </c>
      <c r="O2817" t="s">
        <v>144</v>
      </c>
      <c r="P2817">
        <v>1</v>
      </c>
      <c r="R2817">
        <v>2</v>
      </c>
      <c r="S2817" s="13">
        <v>41751</v>
      </c>
      <c r="T2817" s="13">
        <v>41751</v>
      </c>
      <c r="U2817">
        <v>18263</v>
      </c>
      <c r="V2817">
        <v>20140415</v>
      </c>
      <c r="W2817">
        <v>2014</v>
      </c>
      <c r="X2817">
        <v>14</v>
      </c>
      <c r="AC2817" t="s">
        <v>48</v>
      </c>
      <c r="AD2817" t="s">
        <v>319</v>
      </c>
      <c r="AE2817" t="str">
        <f t="shared" si="87"/>
        <v>COLÉGIO OLIMPO GOIÂNIA</v>
      </c>
      <c r="AG2817">
        <v>12</v>
      </c>
      <c r="AH2817">
        <v>4</v>
      </c>
      <c r="AI2817" t="s">
        <v>78</v>
      </c>
      <c r="AM2817">
        <v>0</v>
      </c>
      <c r="AP2817" t="s">
        <v>355</v>
      </c>
    </row>
    <row r="2818" spans="1:42" customFormat="1">
      <c r="A2818">
        <v>125920</v>
      </c>
      <c r="B2818">
        <v>144007</v>
      </c>
      <c r="C2818" t="s">
        <v>4360</v>
      </c>
      <c r="D2818" s="18">
        <v>1339</v>
      </c>
      <c r="E2818" s="13">
        <v>41744</v>
      </c>
      <c r="F2818" s="14">
        <v>0.64398148148148149</v>
      </c>
      <c r="G2818" s="18">
        <v>0</v>
      </c>
      <c r="H2818">
        <v>0</v>
      </c>
      <c r="I2818" s="21">
        <f t="shared" si="86"/>
        <v>-3510566.3289999906</v>
      </c>
      <c r="L2818">
        <v>144007</v>
      </c>
      <c r="N2818">
        <v>14</v>
      </c>
      <c r="O2818" t="s">
        <v>144</v>
      </c>
      <c r="P2818">
        <v>1</v>
      </c>
      <c r="R2818">
        <v>2</v>
      </c>
      <c r="S2818" s="13">
        <v>41751</v>
      </c>
      <c r="T2818" s="13">
        <v>41751</v>
      </c>
      <c r="U2818">
        <v>18265</v>
      </c>
      <c r="V2818">
        <v>20140415</v>
      </c>
      <c r="W2818">
        <v>2014</v>
      </c>
      <c r="X2818">
        <v>14</v>
      </c>
      <c r="AC2818" t="s">
        <v>48</v>
      </c>
      <c r="AD2818" t="s">
        <v>319</v>
      </c>
      <c r="AE2818" t="str">
        <f t="shared" si="87"/>
        <v>COLÉGIO OLIMPO GOIÂNIA</v>
      </c>
      <c r="AG2818">
        <v>12</v>
      </c>
      <c r="AH2818">
        <v>4</v>
      </c>
      <c r="AI2818" t="s">
        <v>78</v>
      </c>
      <c r="AM2818">
        <v>0</v>
      </c>
      <c r="AP2818" t="s">
        <v>355</v>
      </c>
    </row>
    <row r="2819" spans="1:42" customFormat="1">
      <c r="A2819">
        <v>125919</v>
      </c>
      <c r="B2819">
        <v>143958</v>
      </c>
      <c r="C2819" t="s">
        <v>4361</v>
      </c>
      <c r="D2819" s="18">
        <v>1339</v>
      </c>
      <c r="E2819" s="13">
        <v>41744</v>
      </c>
      <c r="F2819" s="14">
        <v>0.64398148148148149</v>
      </c>
      <c r="G2819" s="18">
        <v>0</v>
      </c>
      <c r="H2819">
        <v>0</v>
      </c>
      <c r="I2819" s="21">
        <f t="shared" si="86"/>
        <v>-3509227.3289999906</v>
      </c>
      <c r="L2819">
        <v>143958</v>
      </c>
      <c r="N2819">
        <v>14</v>
      </c>
      <c r="O2819" t="s">
        <v>144</v>
      </c>
      <c r="P2819">
        <v>1</v>
      </c>
      <c r="R2819">
        <v>2</v>
      </c>
      <c r="S2819" s="13">
        <v>41751</v>
      </c>
      <c r="T2819" s="13">
        <v>41751</v>
      </c>
      <c r="U2819">
        <v>18264</v>
      </c>
      <c r="V2819">
        <v>20140415</v>
      </c>
      <c r="W2819">
        <v>2014</v>
      </c>
      <c r="X2819">
        <v>14</v>
      </c>
      <c r="AC2819" t="s">
        <v>48</v>
      </c>
      <c r="AD2819" t="s">
        <v>319</v>
      </c>
      <c r="AE2819" t="str">
        <f t="shared" si="87"/>
        <v>COLÉGIO OLIMPO GOIÂNIA</v>
      </c>
      <c r="AG2819">
        <v>12</v>
      </c>
      <c r="AH2819">
        <v>4</v>
      </c>
      <c r="AI2819" t="s">
        <v>78</v>
      </c>
      <c r="AM2819">
        <v>0</v>
      </c>
      <c r="AP2819" t="s">
        <v>355</v>
      </c>
    </row>
    <row r="2820" spans="1:42" customFormat="1">
      <c r="A2820">
        <v>140782</v>
      </c>
      <c r="B2820">
        <v>153137</v>
      </c>
      <c r="C2820" t="s">
        <v>4362</v>
      </c>
      <c r="D2820" s="18">
        <v>1205.0999999999999</v>
      </c>
      <c r="E2820" s="13">
        <v>41744</v>
      </c>
      <c r="F2820" s="14">
        <v>0.64421296296296293</v>
      </c>
      <c r="G2820" s="18">
        <v>0</v>
      </c>
      <c r="H2820">
        <v>0</v>
      </c>
      <c r="I2820" s="21">
        <f t="shared" ref="I2820:I2883" si="88">I2819 + (D2820-G2820)</f>
        <v>-3508022.2289999905</v>
      </c>
      <c r="L2820">
        <v>153137</v>
      </c>
      <c r="N2820">
        <v>60</v>
      </c>
      <c r="O2820" t="s">
        <v>60</v>
      </c>
      <c r="P2820">
        <v>1</v>
      </c>
      <c r="R2820">
        <v>2</v>
      </c>
      <c r="S2820" s="13">
        <v>41820</v>
      </c>
      <c r="T2820" s="13">
        <v>41820</v>
      </c>
      <c r="W2820">
        <v>2014</v>
      </c>
      <c r="X2820">
        <v>60</v>
      </c>
      <c r="AC2820" t="s">
        <v>48</v>
      </c>
      <c r="AD2820" t="s">
        <v>319</v>
      </c>
      <c r="AE2820" t="str">
        <f t="shared" ref="AE2820:AE2883" si="89">ACHA_INSTITUICAO(AC2820)</f>
        <v>COLÉGIO OLIMPO GOIÂNIA</v>
      </c>
      <c r="AG2820">
        <v>12</v>
      </c>
      <c r="AH2820">
        <v>2</v>
      </c>
      <c r="AI2820" t="s">
        <v>49</v>
      </c>
      <c r="AK2820">
        <v>0</v>
      </c>
      <c r="AM2820">
        <v>0</v>
      </c>
      <c r="AP2820" t="s">
        <v>355</v>
      </c>
    </row>
    <row r="2821" spans="1:42" customFormat="1">
      <c r="A2821">
        <v>140784</v>
      </c>
      <c r="B2821">
        <v>163315</v>
      </c>
      <c r="C2821" t="s">
        <v>4363</v>
      </c>
      <c r="D2821" s="18">
        <v>1205.0999999999999</v>
      </c>
      <c r="E2821" s="13">
        <v>41744</v>
      </c>
      <c r="F2821" s="14">
        <v>0.64504629629629628</v>
      </c>
      <c r="G2821" s="18">
        <v>0</v>
      </c>
      <c r="H2821">
        <v>0</v>
      </c>
      <c r="I2821" s="21">
        <f t="shared" si="88"/>
        <v>-3506817.1289999904</v>
      </c>
      <c r="L2821">
        <v>163315</v>
      </c>
      <c r="N2821">
        <v>60</v>
      </c>
      <c r="O2821" t="s">
        <v>60</v>
      </c>
      <c r="P2821">
        <v>1</v>
      </c>
      <c r="R2821">
        <v>2</v>
      </c>
      <c r="S2821" s="13">
        <v>41820</v>
      </c>
      <c r="T2821" s="13">
        <v>41820</v>
      </c>
      <c r="W2821">
        <v>2014</v>
      </c>
      <c r="X2821">
        <v>60</v>
      </c>
      <c r="AC2821" t="s">
        <v>48</v>
      </c>
      <c r="AD2821" t="s">
        <v>319</v>
      </c>
      <c r="AE2821" t="str">
        <f t="shared" si="89"/>
        <v>COLÉGIO OLIMPO GOIÂNIA</v>
      </c>
      <c r="AG2821">
        <v>12</v>
      </c>
      <c r="AH2821">
        <v>2</v>
      </c>
      <c r="AI2821" t="s">
        <v>49</v>
      </c>
      <c r="AK2821">
        <v>0</v>
      </c>
      <c r="AM2821">
        <v>0</v>
      </c>
      <c r="AP2821" t="s">
        <v>355</v>
      </c>
    </row>
    <row r="2822" spans="1:42" customFormat="1">
      <c r="A2822">
        <v>140787</v>
      </c>
      <c r="B2822">
        <v>172376</v>
      </c>
      <c r="C2822" t="s">
        <v>4364</v>
      </c>
      <c r="D2822" s="18">
        <v>1284</v>
      </c>
      <c r="E2822" s="13">
        <v>41744</v>
      </c>
      <c r="F2822" s="14">
        <v>0.64590277777777783</v>
      </c>
      <c r="G2822" s="18">
        <v>0</v>
      </c>
      <c r="H2822">
        <v>0</v>
      </c>
      <c r="I2822" s="21">
        <f t="shared" si="88"/>
        <v>-3505533.1289999904</v>
      </c>
      <c r="L2822">
        <v>172376</v>
      </c>
      <c r="N2822">
        <v>60</v>
      </c>
      <c r="O2822" t="s">
        <v>60</v>
      </c>
      <c r="P2822">
        <v>2</v>
      </c>
      <c r="R2822">
        <v>6</v>
      </c>
      <c r="S2822" s="13">
        <v>41820</v>
      </c>
      <c r="T2822" s="13">
        <v>41820</v>
      </c>
      <c r="W2822">
        <v>2014</v>
      </c>
      <c r="X2822">
        <v>60</v>
      </c>
      <c r="AC2822" t="s">
        <v>45</v>
      </c>
      <c r="AD2822" t="s">
        <v>319</v>
      </c>
      <c r="AE2822" t="str">
        <f t="shared" si="89"/>
        <v>COLÉGIO OLIMPO GOIÂNIA</v>
      </c>
      <c r="AG2822">
        <v>12</v>
      </c>
      <c r="AH2822">
        <v>2</v>
      </c>
      <c r="AI2822" t="s">
        <v>49</v>
      </c>
      <c r="AK2822">
        <v>0</v>
      </c>
      <c r="AM2822">
        <v>0</v>
      </c>
      <c r="AP2822" t="s">
        <v>355</v>
      </c>
    </row>
    <row r="2823" spans="1:42" customFormat="1">
      <c r="A2823">
        <v>140789</v>
      </c>
      <c r="B2823">
        <v>172375</v>
      </c>
      <c r="C2823" t="s">
        <v>4365</v>
      </c>
      <c r="D2823" s="18">
        <v>1284</v>
      </c>
      <c r="E2823" s="13">
        <v>41744</v>
      </c>
      <c r="F2823" s="14">
        <v>0.64637731481481475</v>
      </c>
      <c r="G2823" s="18">
        <v>0</v>
      </c>
      <c r="H2823">
        <v>0</v>
      </c>
      <c r="I2823" s="21">
        <f t="shared" si="88"/>
        <v>-3504249.1289999904</v>
      </c>
      <c r="L2823">
        <v>172375</v>
      </c>
      <c r="N2823">
        <v>60</v>
      </c>
      <c r="O2823" t="s">
        <v>60</v>
      </c>
      <c r="P2823">
        <v>2</v>
      </c>
      <c r="R2823">
        <v>6</v>
      </c>
      <c r="S2823" s="13">
        <v>41820</v>
      </c>
      <c r="T2823" s="13">
        <v>41820</v>
      </c>
      <c r="W2823">
        <v>2014</v>
      </c>
      <c r="X2823">
        <v>60</v>
      </c>
      <c r="AC2823" t="s">
        <v>45</v>
      </c>
      <c r="AD2823" t="s">
        <v>319</v>
      </c>
      <c r="AE2823" t="str">
        <f t="shared" si="89"/>
        <v>COLÉGIO OLIMPO GOIÂNIA</v>
      </c>
      <c r="AG2823">
        <v>12</v>
      </c>
      <c r="AH2823">
        <v>2</v>
      </c>
      <c r="AI2823" t="s">
        <v>49</v>
      </c>
      <c r="AK2823">
        <v>0</v>
      </c>
      <c r="AM2823">
        <v>0</v>
      </c>
      <c r="AP2823" t="s">
        <v>355</v>
      </c>
    </row>
    <row r="2824" spans="1:42" customFormat="1">
      <c r="A2824">
        <v>140790</v>
      </c>
      <c r="B2824">
        <v>172374</v>
      </c>
      <c r="C2824" t="s">
        <v>4366</v>
      </c>
      <c r="D2824" s="18">
        <v>1284</v>
      </c>
      <c r="E2824" s="13">
        <v>41744</v>
      </c>
      <c r="F2824" s="14">
        <v>0.64680555555555552</v>
      </c>
      <c r="G2824" s="18">
        <v>0</v>
      </c>
      <c r="H2824">
        <v>0</v>
      </c>
      <c r="I2824" s="21">
        <f t="shared" si="88"/>
        <v>-3502965.1289999904</v>
      </c>
      <c r="L2824">
        <v>172374</v>
      </c>
      <c r="N2824">
        <v>60</v>
      </c>
      <c r="O2824" t="s">
        <v>60</v>
      </c>
      <c r="P2824">
        <v>2</v>
      </c>
      <c r="R2824">
        <v>6</v>
      </c>
      <c r="S2824" s="13">
        <v>41820</v>
      </c>
      <c r="T2824" s="13">
        <v>41820</v>
      </c>
      <c r="W2824">
        <v>2014</v>
      </c>
      <c r="X2824">
        <v>60</v>
      </c>
      <c r="AC2824" t="s">
        <v>45</v>
      </c>
      <c r="AD2824" t="s">
        <v>319</v>
      </c>
      <c r="AE2824" t="str">
        <f t="shared" si="89"/>
        <v>COLÉGIO OLIMPO GOIÂNIA</v>
      </c>
      <c r="AG2824">
        <v>12</v>
      </c>
      <c r="AH2824">
        <v>2</v>
      </c>
      <c r="AI2824" t="s">
        <v>49</v>
      </c>
      <c r="AK2824">
        <v>0</v>
      </c>
      <c r="AM2824">
        <v>0</v>
      </c>
      <c r="AP2824" t="s">
        <v>355</v>
      </c>
    </row>
    <row r="2825" spans="1:42" customFormat="1">
      <c r="A2825">
        <v>140793</v>
      </c>
      <c r="B2825">
        <v>172373</v>
      </c>
      <c r="C2825" t="s">
        <v>4367</v>
      </c>
      <c r="D2825" s="18">
        <v>1284</v>
      </c>
      <c r="E2825" s="13">
        <v>41744</v>
      </c>
      <c r="F2825" s="14">
        <v>0.64723379629629629</v>
      </c>
      <c r="G2825" s="18">
        <v>0</v>
      </c>
      <c r="H2825">
        <v>0</v>
      </c>
      <c r="I2825" s="21">
        <f t="shared" si="88"/>
        <v>-3501681.1289999904</v>
      </c>
      <c r="L2825">
        <v>172373</v>
      </c>
      <c r="N2825">
        <v>60</v>
      </c>
      <c r="O2825" t="s">
        <v>60</v>
      </c>
      <c r="P2825">
        <v>2</v>
      </c>
      <c r="R2825">
        <v>6</v>
      </c>
      <c r="S2825" s="13">
        <v>41820</v>
      </c>
      <c r="T2825" s="13">
        <v>41820</v>
      </c>
      <c r="W2825">
        <v>2014</v>
      </c>
      <c r="X2825">
        <v>60</v>
      </c>
      <c r="AC2825" t="s">
        <v>45</v>
      </c>
      <c r="AD2825" t="s">
        <v>319</v>
      </c>
      <c r="AE2825" t="str">
        <f t="shared" si="89"/>
        <v>COLÉGIO OLIMPO GOIÂNIA</v>
      </c>
      <c r="AG2825">
        <v>12</v>
      </c>
      <c r="AH2825">
        <v>2</v>
      </c>
      <c r="AI2825" t="s">
        <v>49</v>
      </c>
      <c r="AK2825">
        <v>0</v>
      </c>
      <c r="AM2825">
        <v>0</v>
      </c>
      <c r="AP2825" t="s">
        <v>355</v>
      </c>
    </row>
    <row r="2826" spans="1:42" customFormat="1">
      <c r="A2826">
        <v>140801</v>
      </c>
      <c r="B2826">
        <v>172369</v>
      </c>
      <c r="C2826" t="s">
        <v>4368</v>
      </c>
      <c r="D2826" s="18">
        <v>1284</v>
      </c>
      <c r="E2826" s="13">
        <v>41744</v>
      </c>
      <c r="F2826" s="14">
        <v>0.64961805555555563</v>
      </c>
      <c r="G2826" s="18">
        <v>0</v>
      </c>
      <c r="H2826">
        <v>0</v>
      </c>
      <c r="I2826" s="21">
        <f t="shared" si="88"/>
        <v>-3500397.1289999904</v>
      </c>
      <c r="L2826">
        <v>172369</v>
      </c>
      <c r="N2826">
        <v>60</v>
      </c>
      <c r="O2826" t="s">
        <v>60</v>
      </c>
      <c r="P2826">
        <v>2</v>
      </c>
      <c r="R2826">
        <v>6</v>
      </c>
      <c r="S2826" s="13">
        <v>41820</v>
      </c>
      <c r="T2826" s="13">
        <v>41820</v>
      </c>
      <c r="W2826">
        <v>2014</v>
      </c>
      <c r="X2826">
        <v>60</v>
      </c>
      <c r="AC2826" t="s">
        <v>45</v>
      </c>
      <c r="AD2826" t="s">
        <v>319</v>
      </c>
      <c r="AE2826" t="str">
        <f t="shared" si="89"/>
        <v>COLÉGIO OLIMPO GOIÂNIA</v>
      </c>
      <c r="AG2826">
        <v>12</v>
      </c>
      <c r="AH2826">
        <v>2</v>
      </c>
      <c r="AI2826" t="s">
        <v>49</v>
      </c>
      <c r="AK2826">
        <v>0</v>
      </c>
      <c r="AM2826">
        <v>0</v>
      </c>
      <c r="AP2826" t="s">
        <v>355</v>
      </c>
    </row>
    <row r="2827" spans="1:42" customFormat="1">
      <c r="A2827">
        <v>140802</v>
      </c>
      <c r="B2827">
        <v>172371</v>
      </c>
      <c r="C2827" t="s">
        <v>4369</v>
      </c>
      <c r="D2827" s="18">
        <v>1284</v>
      </c>
      <c r="E2827" s="13">
        <v>41744</v>
      </c>
      <c r="F2827" s="14">
        <v>0.64962962962962967</v>
      </c>
      <c r="G2827" s="18">
        <v>0</v>
      </c>
      <c r="H2827">
        <v>0</v>
      </c>
      <c r="I2827" s="21">
        <f t="shared" si="88"/>
        <v>-3499113.1289999904</v>
      </c>
      <c r="L2827">
        <v>172371</v>
      </c>
      <c r="N2827">
        <v>60</v>
      </c>
      <c r="O2827" t="s">
        <v>60</v>
      </c>
      <c r="P2827">
        <v>2</v>
      </c>
      <c r="R2827">
        <v>6</v>
      </c>
      <c r="S2827" s="13">
        <v>41820</v>
      </c>
      <c r="T2827" s="13">
        <v>41820</v>
      </c>
      <c r="W2827">
        <v>2014</v>
      </c>
      <c r="X2827">
        <v>60</v>
      </c>
      <c r="AC2827" t="s">
        <v>45</v>
      </c>
      <c r="AD2827" t="s">
        <v>319</v>
      </c>
      <c r="AE2827" t="str">
        <f t="shared" si="89"/>
        <v>COLÉGIO OLIMPO GOIÂNIA</v>
      </c>
      <c r="AG2827">
        <v>12</v>
      </c>
      <c r="AH2827">
        <v>2</v>
      </c>
      <c r="AI2827" t="s">
        <v>49</v>
      </c>
      <c r="AK2827">
        <v>0</v>
      </c>
      <c r="AM2827">
        <v>0</v>
      </c>
      <c r="AP2827" t="s">
        <v>355</v>
      </c>
    </row>
    <row r="2828" spans="1:42" customFormat="1">
      <c r="A2828">
        <v>135466</v>
      </c>
      <c r="B2828" t="s">
        <v>4370</v>
      </c>
      <c r="C2828" t="s">
        <v>4371</v>
      </c>
      <c r="D2828" s="18">
        <v>0</v>
      </c>
      <c r="E2828" s="13">
        <v>41744</v>
      </c>
      <c r="F2828" s="14">
        <v>0.65241898148148147</v>
      </c>
      <c r="G2828" s="18">
        <v>187.32</v>
      </c>
      <c r="H2828">
        <v>0</v>
      </c>
      <c r="I2828" s="21">
        <f t="shared" si="88"/>
        <v>-3499300.4489999902</v>
      </c>
      <c r="M2828">
        <v>45907</v>
      </c>
      <c r="N2828">
        <v>7</v>
      </c>
      <c r="O2828" t="s">
        <v>44</v>
      </c>
      <c r="P2828">
        <v>1</v>
      </c>
      <c r="R2828">
        <v>1407</v>
      </c>
      <c r="S2828" s="13">
        <v>41788</v>
      </c>
      <c r="T2828" s="13">
        <v>41788</v>
      </c>
      <c r="W2828">
        <v>2014</v>
      </c>
      <c r="X2828">
        <v>7</v>
      </c>
      <c r="AC2828" t="s">
        <v>4090</v>
      </c>
      <c r="AD2828" t="s">
        <v>319</v>
      </c>
      <c r="AE2828" t="str">
        <f t="shared" si="89"/>
        <v>COLÉGIO OLIMPO GOIÂNIA</v>
      </c>
      <c r="AG2828">
        <v>26</v>
      </c>
      <c r="AH2828">
        <v>9</v>
      </c>
      <c r="AI2828" t="s">
        <v>54</v>
      </c>
      <c r="AK2828">
        <v>0</v>
      </c>
      <c r="AM2828">
        <v>0</v>
      </c>
      <c r="AP2828" t="s">
        <v>336</v>
      </c>
    </row>
    <row r="2829" spans="1:42" customFormat="1">
      <c r="A2829">
        <v>128685</v>
      </c>
      <c r="B2829" t="s">
        <v>4372</v>
      </c>
      <c r="C2829" t="s">
        <v>4373</v>
      </c>
      <c r="D2829" s="18">
        <v>0</v>
      </c>
      <c r="E2829" s="13">
        <v>41744</v>
      </c>
      <c r="F2829" s="14">
        <v>0.65300925925925923</v>
      </c>
      <c r="G2829" s="18">
        <v>92.04</v>
      </c>
      <c r="H2829">
        <v>0</v>
      </c>
      <c r="I2829" s="21">
        <f t="shared" si="88"/>
        <v>-3499392.4889999903</v>
      </c>
      <c r="M2829">
        <v>48463</v>
      </c>
      <c r="N2829">
        <v>24</v>
      </c>
      <c r="O2829" t="s">
        <v>68</v>
      </c>
      <c r="P2829">
        <v>1</v>
      </c>
      <c r="R2829">
        <v>366</v>
      </c>
      <c r="S2829" s="13">
        <v>41758</v>
      </c>
      <c r="T2829" s="13">
        <v>41758</v>
      </c>
      <c r="W2829">
        <v>2014</v>
      </c>
      <c r="X2829">
        <v>24</v>
      </c>
      <c r="AC2829" t="s">
        <v>4374</v>
      </c>
      <c r="AD2829" t="s">
        <v>319</v>
      </c>
      <c r="AE2829" t="str">
        <f t="shared" si="89"/>
        <v>COLÉGIO OLIMPO GOIÂNIA</v>
      </c>
      <c r="AG2829">
        <v>26</v>
      </c>
      <c r="AH2829">
        <v>9</v>
      </c>
      <c r="AI2829" t="s">
        <v>54</v>
      </c>
      <c r="AK2829">
        <v>0</v>
      </c>
      <c r="AM2829">
        <v>0</v>
      </c>
      <c r="AP2829" t="s">
        <v>336</v>
      </c>
    </row>
    <row r="2830" spans="1:42" customFormat="1">
      <c r="A2830">
        <v>140821</v>
      </c>
      <c r="B2830">
        <v>172337</v>
      </c>
      <c r="C2830" t="s">
        <v>4375</v>
      </c>
      <c r="D2830" s="18">
        <v>1284</v>
      </c>
      <c r="E2830" s="13">
        <v>41744</v>
      </c>
      <c r="F2830" s="14">
        <v>0.65670138888888896</v>
      </c>
      <c r="G2830" s="18">
        <v>0</v>
      </c>
      <c r="H2830">
        <v>0</v>
      </c>
      <c r="I2830" s="21">
        <f t="shared" si="88"/>
        <v>-3498108.4889999903</v>
      </c>
      <c r="L2830">
        <v>172337</v>
      </c>
      <c r="N2830">
        <v>60</v>
      </c>
      <c r="O2830" t="s">
        <v>60</v>
      </c>
      <c r="P2830">
        <v>2</v>
      </c>
      <c r="R2830">
        <v>6</v>
      </c>
      <c r="S2830" s="13">
        <v>41820</v>
      </c>
      <c r="T2830" s="13">
        <v>41820</v>
      </c>
      <c r="W2830">
        <v>2014</v>
      </c>
      <c r="X2830">
        <v>60</v>
      </c>
      <c r="AC2830" t="s">
        <v>45</v>
      </c>
      <c r="AD2830" t="s">
        <v>319</v>
      </c>
      <c r="AE2830" t="str">
        <f t="shared" si="89"/>
        <v>COLÉGIO OLIMPO GOIÂNIA</v>
      </c>
      <c r="AG2830">
        <v>12</v>
      </c>
      <c r="AH2830">
        <v>2</v>
      </c>
      <c r="AI2830" t="s">
        <v>49</v>
      </c>
      <c r="AK2830">
        <v>0</v>
      </c>
      <c r="AM2830">
        <v>0</v>
      </c>
      <c r="AP2830" t="s">
        <v>355</v>
      </c>
    </row>
    <row r="2831" spans="1:42" customFormat="1">
      <c r="A2831">
        <v>140825</v>
      </c>
      <c r="B2831">
        <v>172339</v>
      </c>
      <c r="C2831" t="s">
        <v>4376</v>
      </c>
      <c r="D2831" s="18">
        <v>1284</v>
      </c>
      <c r="E2831" s="13">
        <v>41744</v>
      </c>
      <c r="F2831" s="14">
        <v>0.65738425925925925</v>
      </c>
      <c r="G2831" s="18">
        <v>0</v>
      </c>
      <c r="H2831">
        <v>0</v>
      </c>
      <c r="I2831" s="21">
        <f t="shared" si="88"/>
        <v>-3496824.4889999903</v>
      </c>
      <c r="L2831">
        <v>172339</v>
      </c>
      <c r="N2831">
        <v>60</v>
      </c>
      <c r="O2831" t="s">
        <v>60</v>
      </c>
      <c r="P2831">
        <v>2</v>
      </c>
      <c r="R2831">
        <v>6</v>
      </c>
      <c r="S2831" s="13">
        <v>41820</v>
      </c>
      <c r="T2831" s="13">
        <v>41820</v>
      </c>
      <c r="W2831">
        <v>2014</v>
      </c>
      <c r="X2831">
        <v>60</v>
      </c>
      <c r="AC2831" t="s">
        <v>45</v>
      </c>
      <c r="AD2831" t="s">
        <v>319</v>
      </c>
      <c r="AE2831" t="str">
        <f t="shared" si="89"/>
        <v>COLÉGIO OLIMPO GOIÂNIA</v>
      </c>
      <c r="AG2831">
        <v>12</v>
      </c>
      <c r="AH2831">
        <v>2</v>
      </c>
      <c r="AI2831" t="s">
        <v>49</v>
      </c>
      <c r="AK2831">
        <v>0</v>
      </c>
      <c r="AM2831">
        <v>0</v>
      </c>
      <c r="AP2831" t="s">
        <v>355</v>
      </c>
    </row>
    <row r="2832" spans="1:42" customFormat="1">
      <c r="A2832">
        <v>140829</v>
      </c>
      <c r="B2832">
        <v>172338</v>
      </c>
      <c r="C2832" t="s">
        <v>4377</v>
      </c>
      <c r="D2832" s="18">
        <v>1284</v>
      </c>
      <c r="E2832" s="13">
        <v>41744</v>
      </c>
      <c r="F2832" s="14">
        <v>0.65785879629629629</v>
      </c>
      <c r="G2832" s="18">
        <v>0</v>
      </c>
      <c r="H2832">
        <v>0</v>
      </c>
      <c r="I2832" s="21">
        <f t="shared" si="88"/>
        <v>-3495540.4889999903</v>
      </c>
      <c r="L2832">
        <v>172338</v>
      </c>
      <c r="N2832">
        <v>60</v>
      </c>
      <c r="O2832" t="s">
        <v>60</v>
      </c>
      <c r="P2832">
        <v>2</v>
      </c>
      <c r="R2832">
        <v>6</v>
      </c>
      <c r="S2832" s="13">
        <v>41820</v>
      </c>
      <c r="T2832" s="13">
        <v>41820</v>
      </c>
      <c r="W2832">
        <v>2014</v>
      </c>
      <c r="X2832">
        <v>60</v>
      </c>
      <c r="AC2832" t="s">
        <v>45</v>
      </c>
      <c r="AD2832" t="s">
        <v>319</v>
      </c>
      <c r="AE2832" t="str">
        <f t="shared" si="89"/>
        <v>COLÉGIO OLIMPO GOIÂNIA</v>
      </c>
      <c r="AG2832">
        <v>12</v>
      </c>
      <c r="AH2832">
        <v>2</v>
      </c>
      <c r="AI2832" t="s">
        <v>49</v>
      </c>
      <c r="AK2832">
        <v>0</v>
      </c>
      <c r="AM2832">
        <v>0</v>
      </c>
      <c r="AP2832" t="s">
        <v>355</v>
      </c>
    </row>
    <row r="2833" spans="1:42" customFormat="1">
      <c r="A2833">
        <v>128686</v>
      </c>
      <c r="B2833" t="s">
        <v>4378</v>
      </c>
      <c r="C2833" t="s">
        <v>4379</v>
      </c>
      <c r="D2833" s="18">
        <v>0</v>
      </c>
      <c r="E2833" s="13">
        <v>41744</v>
      </c>
      <c r="F2833" s="14">
        <v>0.65890046296296301</v>
      </c>
      <c r="G2833" s="18">
        <v>1357.1</v>
      </c>
      <c r="H2833">
        <v>0</v>
      </c>
      <c r="I2833" s="21">
        <f t="shared" si="88"/>
        <v>-3496897.5889999904</v>
      </c>
      <c r="M2833">
        <v>45909</v>
      </c>
      <c r="N2833">
        <v>24</v>
      </c>
      <c r="O2833" t="s">
        <v>68</v>
      </c>
      <c r="P2833">
        <v>1</v>
      </c>
      <c r="R2833">
        <v>501</v>
      </c>
      <c r="S2833" s="13">
        <v>41758</v>
      </c>
      <c r="T2833" s="13">
        <v>41758</v>
      </c>
      <c r="W2833">
        <v>2014</v>
      </c>
      <c r="X2833">
        <v>24</v>
      </c>
      <c r="AC2833" t="s">
        <v>223</v>
      </c>
      <c r="AD2833" t="s">
        <v>319</v>
      </c>
      <c r="AE2833" t="str">
        <f t="shared" si="89"/>
        <v>COLÉGIO OLIMPO GOIÂNIA</v>
      </c>
      <c r="AG2833">
        <v>26</v>
      </c>
      <c r="AH2833">
        <v>9</v>
      </c>
      <c r="AI2833" t="s">
        <v>54</v>
      </c>
      <c r="AK2833">
        <v>0</v>
      </c>
      <c r="AM2833">
        <v>0</v>
      </c>
      <c r="AP2833" t="s">
        <v>336</v>
      </c>
    </row>
    <row r="2834" spans="1:42" customFormat="1">
      <c r="A2834">
        <v>128687</v>
      </c>
      <c r="B2834" t="s">
        <v>4380</v>
      </c>
      <c r="C2834" t="s">
        <v>4381</v>
      </c>
      <c r="D2834" s="18">
        <v>0</v>
      </c>
      <c r="E2834" s="13">
        <v>41744</v>
      </c>
      <c r="F2834" s="14">
        <v>0.65969907407407413</v>
      </c>
      <c r="G2834" s="18">
        <v>906.75</v>
      </c>
      <c r="H2834">
        <v>0</v>
      </c>
      <c r="I2834" s="21">
        <f t="shared" si="88"/>
        <v>-3497804.3389999904</v>
      </c>
      <c r="M2834">
        <v>46041</v>
      </c>
      <c r="N2834">
        <v>24</v>
      </c>
      <c r="O2834" t="s">
        <v>68</v>
      </c>
      <c r="P2834">
        <v>1</v>
      </c>
      <c r="R2834">
        <v>1544</v>
      </c>
      <c r="S2834" s="13">
        <v>41758</v>
      </c>
      <c r="T2834" s="13">
        <v>41758</v>
      </c>
      <c r="W2834">
        <v>2014</v>
      </c>
      <c r="X2834">
        <v>24</v>
      </c>
      <c r="AC2834" t="s">
        <v>86</v>
      </c>
      <c r="AD2834" t="s">
        <v>319</v>
      </c>
      <c r="AE2834" t="str">
        <f t="shared" si="89"/>
        <v>COLÉGIO OLIMPO ANÁPOLIS</v>
      </c>
      <c r="AG2834">
        <v>26</v>
      </c>
      <c r="AH2834">
        <v>9</v>
      </c>
      <c r="AI2834" t="s">
        <v>54</v>
      </c>
      <c r="AK2834">
        <v>0</v>
      </c>
      <c r="AM2834">
        <v>0</v>
      </c>
      <c r="AP2834" t="s">
        <v>336</v>
      </c>
    </row>
    <row r="2835" spans="1:42" customFormat="1">
      <c r="A2835">
        <v>140842</v>
      </c>
      <c r="B2835">
        <v>172349</v>
      </c>
      <c r="C2835" t="s">
        <v>4382</v>
      </c>
      <c r="D2835" s="18">
        <v>60</v>
      </c>
      <c r="E2835" s="13">
        <v>41744</v>
      </c>
      <c r="F2835" s="14">
        <v>0.66210648148148155</v>
      </c>
      <c r="G2835" s="18">
        <v>0</v>
      </c>
      <c r="H2835">
        <v>0</v>
      </c>
      <c r="I2835" s="21">
        <f t="shared" si="88"/>
        <v>-3497744.3389999904</v>
      </c>
      <c r="L2835">
        <v>172349</v>
      </c>
      <c r="N2835">
        <v>60</v>
      </c>
      <c r="O2835" t="s">
        <v>60</v>
      </c>
      <c r="P2835">
        <v>2</v>
      </c>
      <c r="R2835">
        <v>62</v>
      </c>
      <c r="S2835" s="13">
        <v>41820</v>
      </c>
      <c r="T2835" s="13">
        <v>41820</v>
      </c>
      <c r="W2835">
        <v>2014</v>
      </c>
      <c r="X2835">
        <v>60</v>
      </c>
      <c r="AC2835" t="s">
        <v>130</v>
      </c>
      <c r="AD2835" t="s">
        <v>319</v>
      </c>
      <c r="AE2835" t="str">
        <f t="shared" si="89"/>
        <v>COLÉGIO OLIMPO GOIÂNIA</v>
      </c>
      <c r="AG2835">
        <v>12</v>
      </c>
      <c r="AH2835">
        <v>2</v>
      </c>
      <c r="AI2835" t="s">
        <v>49</v>
      </c>
      <c r="AK2835">
        <v>0</v>
      </c>
      <c r="AM2835">
        <v>0</v>
      </c>
      <c r="AP2835" t="s">
        <v>355</v>
      </c>
    </row>
    <row r="2836" spans="1:42" customFormat="1">
      <c r="A2836">
        <v>140848</v>
      </c>
      <c r="B2836">
        <v>172350</v>
      </c>
      <c r="C2836" t="s">
        <v>4383</v>
      </c>
      <c r="D2836" s="18">
        <v>60</v>
      </c>
      <c r="E2836" s="13">
        <v>41744</v>
      </c>
      <c r="F2836" s="14">
        <v>0.66324074074074069</v>
      </c>
      <c r="G2836" s="18">
        <v>0</v>
      </c>
      <c r="H2836">
        <v>0</v>
      </c>
      <c r="I2836" s="21">
        <f t="shared" si="88"/>
        <v>-3497684.3389999904</v>
      </c>
      <c r="L2836">
        <v>172350</v>
      </c>
      <c r="N2836">
        <v>60</v>
      </c>
      <c r="O2836" t="s">
        <v>60</v>
      </c>
      <c r="P2836">
        <v>2</v>
      </c>
      <c r="R2836">
        <v>62</v>
      </c>
      <c r="S2836" s="13">
        <v>41820</v>
      </c>
      <c r="T2836" s="13">
        <v>41820</v>
      </c>
      <c r="W2836">
        <v>2014</v>
      </c>
      <c r="X2836">
        <v>60</v>
      </c>
      <c r="AC2836" t="s">
        <v>130</v>
      </c>
      <c r="AD2836" t="s">
        <v>319</v>
      </c>
      <c r="AE2836" t="str">
        <f t="shared" si="89"/>
        <v>COLÉGIO OLIMPO GOIÂNIA</v>
      </c>
      <c r="AG2836">
        <v>12</v>
      </c>
      <c r="AH2836">
        <v>2</v>
      </c>
      <c r="AI2836" t="s">
        <v>49</v>
      </c>
      <c r="AK2836">
        <v>0</v>
      </c>
      <c r="AM2836">
        <v>0</v>
      </c>
      <c r="AP2836" t="s">
        <v>355</v>
      </c>
    </row>
    <row r="2837" spans="1:42" customFormat="1">
      <c r="A2837">
        <v>140852</v>
      </c>
      <c r="B2837">
        <v>172347</v>
      </c>
      <c r="C2837" t="s">
        <v>4384</v>
      </c>
      <c r="D2837" s="18">
        <v>60</v>
      </c>
      <c r="E2837" s="13">
        <v>41744</v>
      </c>
      <c r="F2837" s="14">
        <v>0.6643634259259259</v>
      </c>
      <c r="G2837" s="18">
        <v>0</v>
      </c>
      <c r="H2837">
        <v>0</v>
      </c>
      <c r="I2837" s="21">
        <f t="shared" si="88"/>
        <v>-3497624.3389999904</v>
      </c>
      <c r="L2837">
        <v>172347</v>
      </c>
      <c r="N2837">
        <v>60</v>
      </c>
      <c r="O2837" t="s">
        <v>60</v>
      </c>
      <c r="P2837">
        <v>2</v>
      </c>
      <c r="R2837">
        <v>62</v>
      </c>
      <c r="S2837" s="13">
        <v>41820</v>
      </c>
      <c r="T2837" s="13">
        <v>41820</v>
      </c>
      <c r="W2837">
        <v>2014</v>
      </c>
      <c r="X2837">
        <v>60</v>
      </c>
      <c r="AC2837" t="s">
        <v>130</v>
      </c>
      <c r="AD2837" t="s">
        <v>319</v>
      </c>
      <c r="AE2837" t="str">
        <f t="shared" si="89"/>
        <v>COLÉGIO OLIMPO GOIÂNIA</v>
      </c>
      <c r="AG2837">
        <v>12</v>
      </c>
      <c r="AH2837">
        <v>2</v>
      </c>
      <c r="AI2837" t="s">
        <v>49</v>
      </c>
      <c r="AK2837">
        <v>0</v>
      </c>
      <c r="AM2837">
        <v>0</v>
      </c>
      <c r="AP2837" t="s">
        <v>355</v>
      </c>
    </row>
    <row r="2838" spans="1:42" customFormat="1">
      <c r="A2838">
        <v>140856</v>
      </c>
      <c r="B2838">
        <v>172346</v>
      </c>
      <c r="C2838" t="s">
        <v>4385</v>
      </c>
      <c r="D2838" s="18">
        <v>60</v>
      </c>
      <c r="E2838" s="13">
        <v>41744</v>
      </c>
      <c r="F2838" s="14">
        <v>0.66513888888888884</v>
      </c>
      <c r="G2838" s="18">
        <v>0</v>
      </c>
      <c r="H2838">
        <v>0</v>
      </c>
      <c r="I2838" s="21">
        <f t="shared" si="88"/>
        <v>-3497564.3389999904</v>
      </c>
      <c r="L2838">
        <v>172346</v>
      </c>
      <c r="N2838">
        <v>60</v>
      </c>
      <c r="O2838" t="s">
        <v>60</v>
      </c>
      <c r="P2838">
        <v>2</v>
      </c>
      <c r="R2838">
        <v>62</v>
      </c>
      <c r="S2838" s="13">
        <v>41820</v>
      </c>
      <c r="T2838" s="13">
        <v>41820</v>
      </c>
      <c r="W2838">
        <v>2014</v>
      </c>
      <c r="X2838">
        <v>60</v>
      </c>
      <c r="AC2838" t="s">
        <v>130</v>
      </c>
      <c r="AD2838" t="s">
        <v>319</v>
      </c>
      <c r="AE2838" t="str">
        <f t="shared" si="89"/>
        <v>COLÉGIO OLIMPO GOIÂNIA</v>
      </c>
      <c r="AG2838">
        <v>12</v>
      </c>
      <c r="AH2838">
        <v>2</v>
      </c>
      <c r="AI2838" t="s">
        <v>49</v>
      </c>
      <c r="AK2838">
        <v>0</v>
      </c>
      <c r="AM2838">
        <v>0</v>
      </c>
      <c r="AP2838" t="s">
        <v>355</v>
      </c>
    </row>
    <row r="2839" spans="1:42" customFormat="1">
      <c r="A2839">
        <v>140859</v>
      </c>
      <c r="B2839">
        <v>172345</v>
      </c>
      <c r="C2839" t="s">
        <v>4386</v>
      </c>
      <c r="D2839" s="18">
        <v>60</v>
      </c>
      <c r="E2839" s="13">
        <v>41744</v>
      </c>
      <c r="F2839" s="14">
        <v>0.66598379629629634</v>
      </c>
      <c r="G2839" s="18">
        <v>0</v>
      </c>
      <c r="H2839">
        <v>0</v>
      </c>
      <c r="I2839" s="21">
        <f t="shared" si="88"/>
        <v>-3497504.3389999904</v>
      </c>
      <c r="L2839">
        <v>172345</v>
      </c>
      <c r="N2839">
        <v>60</v>
      </c>
      <c r="O2839" t="s">
        <v>60</v>
      </c>
      <c r="P2839">
        <v>2</v>
      </c>
      <c r="R2839">
        <v>62</v>
      </c>
      <c r="S2839" s="13">
        <v>41820</v>
      </c>
      <c r="T2839" s="13">
        <v>41820</v>
      </c>
      <c r="W2839">
        <v>2014</v>
      </c>
      <c r="X2839">
        <v>60</v>
      </c>
      <c r="AC2839" t="s">
        <v>130</v>
      </c>
      <c r="AD2839" t="s">
        <v>319</v>
      </c>
      <c r="AE2839" t="str">
        <f t="shared" si="89"/>
        <v>COLÉGIO OLIMPO GOIÂNIA</v>
      </c>
      <c r="AG2839">
        <v>12</v>
      </c>
      <c r="AH2839">
        <v>2</v>
      </c>
      <c r="AI2839" t="s">
        <v>49</v>
      </c>
      <c r="AK2839">
        <v>0</v>
      </c>
      <c r="AM2839">
        <v>0</v>
      </c>
      <c r="AP2839" t="s">
        <v>355</v>
      </c>
    </row>
    <row r="2840" spans="1:42" customFormat="1">
      <c r="A2840">
        <v>125319</v>
      </c>
      <c r="B2840">
        <v>172452</v>
      </c>
      <c r="C2840" t="s">
        <v>4387</v>
      </c>
      <c r="D2840" s="18">
        <v>30</v>
      </c>
      <c r="E2840" s="13">
        <v>41744</v>
      </c>
      <c r="F2840" s="14">
        <v>0.66600694444444442</v>
      </c>
      <c r="G2840" s="18">
        <v>0</v>
      </c>
      <c r="H2840">
        <v>0</v>
      </c>
      <c r="I2840" s="21">
        <f t="shared" si="88"/>
        <v>-3497474.3389999904</v>
      </c>
      <c r="L2840">
        <v>172452</v>
      </c>
      <c r="N2840">
        <v>8</v>
      </c>
      <c r="O2840" t="s">
        <v>63</v>
      </c>
      <c r="P2840">
        <v>1</v>
      </c>
      <c r="R2840">
        <v>2</v>
      </c>
      <c r="S2840" s="13">
        <v>41746</v>
      </c>
      <c r="T2840" s="13">
        <v>41746</v>
      </c>
      <c r="W2840">
        <v>2014</v>
      </c>
      <c r="X2840">
        <v>8</v>
      </c>
      <c r="AC2840" t="s">
        <v>48</v>
      </c>
      <c r="AD2840" t="s">
        <v>319</v>
      </c>
      <c r="AE2840" t="str">
        <f t="shared" si="89"/>
        <v>COLÉGIO OLIMPO GOIÂNIA</v>
      </c>
      <c r="AG2840">
        <v>4</v>
      </c>
      <c r="AH2840">
        <v>3</v>
      </c>
      <c r="AI2840" t="s">
        <v>64</v>
      </c>
      <c r="AK2840">
        <v>0</v>
      </c>
      <c r="AM2840">
        <v>0</v>
      </c>
      <c r="AP2840" t="s">
        <v>418</v>
      </c>
    </row>
    <row r="2841" spans="1:42" customFormat="1">
      <c r="A2841">
        <v>140864</v>
      </c>
      <c r="B2841">
        <v>160840</v>
      </c>
      <c r="C2841" t="s">
        <v>4388</v>
      </c>
      <c r="D2841" s="18">
        <v>642</v>
      </c>
      <c r="E2841" s="13">
        <v>41744</v>
      </c>
      <c r="F2841" s="14">
        <v>0.66719907407407408</v>
      </c>
      <c r="G2841" s="18">
        <v>0</v>
      </c>
      <c r="H2841">
        <v>0</v>
      </c>
      <c r="I2841" s="21">
        <f t="shared" si="88"/>
        <v>-3496832.3389999904</v>
      </c>
      <c r="L2841">
        <v>160840</v>
      </c>
      <c r="N2841">
        <v>60</v>
      </c>
      <c r="O2841" t="s">
        <v>60</v>
      </c>
      <c r="P2841">
        <v>2</v>
      </c>
      <c r="R2841">
        <v>6</v>
      </c>
      <c r="S2841" s="13">
        <v>41820</v>
      </c>
      <c r="T2841" s="13">
        <v>41820</v>
      </c>
      <c r="W2841">
        <v>2014</v>
      </c>
      <c r="X2841">
        <v>60</v>
      </c>
      <c r="AC2841" t="s">
        <v>45</v>
      </c>
      <c r="AD2841" t="s">
        <v>319</v>
      </c>
      <c r="AE2841" t="str">
        <f t="shared" si="89"/>
        <v>COLÉGIO OLIMPO GOIÂNIA</v>
      </c>
      <c r="AG2841">
        <v>12</v>
      </c>
      <c r="AH2841">
        <v>2</v>
      </c>
      <c r="AI2841" t="s">
        <v>49</v>
      </c>
      <c r="AK2841">
        <v>0</v>
      </c>
      <c r="AM2841">
        <v>0</v>
      </c>
      <c r="AP2841" t="s">
        <v>355</v>
      </c>
    </row>
    <row r="2842" spans="1:42" customFormat="1">
      <c r="A2842">
        <v>140869</v>
      </c>
      <c r="B2842">
        <v>174933</v>
      </c>
      <c r="C2842" t="s">
        <v>4389</v>
      </c>
      <c r="D2842" s="18">
        <v>653</v>
      </c>
      <c r="E2842" s="13">
        <v>41744</v>
      </c>
      <c r="F2842" s="14">
        <v>0.66833333333333333</v>
      </c>
      <c r="G2842" s="18">
        <v>0</v>
      </c>
      <c r="H2842">
        <v>0</v>
      </c>
      <c r="I2842" s="21">
        <f t="shared" si="88"/>
        <v>-3496179.3389999904</v>
      </c>
      <c r="L2842">
        <v>174933</v>
      </c>
      <c r="N2842">
        <v>60</v>
      </c>
      <c r="O2842" t="s">
        <v>60</v>
      </c>
      <c r="P2842">
        <v>2</v>
      </c>
      <c r="R2842">
        <v>2</v>
      </c>
      <c r="S2842" s="13">
        <v>41820</v>
      </c>
      <c r="T2842" s="13">
        <v>41820</v>
      </c>
      <c r="W2842">
        <v>2014</v>
      </c>
      <c r="X2842">
        <v>60</v>
      </c>
      <c r="AC2842" t="s">
        <v>48</v>
      </c>
      <c r="AD2842" t="s">
        <v>319</v>
      </c>
      <c r="AE2842" t="str">
        <f t="shared" si="89"/>
        <v>COLÉGIO OLIMPO GOIÂNIA</v>
      </c>
      <c r="AG2842">
        <v>12</v>
      </c>
      <c r="AH2842">
        <v>2</v>
      </c>
      <c r="AI2842" t="s">
        <v>49</v>
      </c>
      <c r="AK2842">
        <v>0</v>
      </c>
      <c r="AM2842">
        <v>0</v>
      </c>
      <c r="AP2842" t="s">
        <v>355</v>
      </c>
    </row>
    <row r="2843" spans="1:42" customFormat="1">
      <c r="A2843">
        <v>140874</v>
      </c>
      <c r="B2843">
        <v>171794</v>
      </c>
      <c r="C2843" t="s">
        <v>4390</v>
      </c>
      <c r="D2843" s="18">
        <v>1138.1500000000001</v>
      </c>
      <c r="E2843" s="13">
        <v>41744</v>
      </c>
      <c r="F2843" s="14">
        <v>0.6697685185185186</v>
      </c>
      <c r="G2843" s="18">
        <v>0</v>
      </c>
      <c r="H2843">
        <v>0</v>
      </c>
      <c r="I2843" s="21">
        <f t="shared" si="88"/>
        <v>-3495041.1889999905</v>
      </c>
      <c r="L2843">
        <v>171794</v>
      </c>
      <c r="N2843">
        <v>60</v>
      </c>
      <c r="O2843" t="s">
        <v>60</v>
      </c>
      <c r="P2843">
        <v>1</v>
      </c>
      <c r="R2843">
        <v>2</v>
      </c>
      <c r="S2843" s="13">
        <v>41820</v>
      </c>
      <c r="T2843" s="13">
        <v>41820</v>
      </c>
      <c r="W2843">
        <v>2014</v>
      </c>
      <c r="X2843">
        <v>60</v>
      </c>
      <c r="AC2843" t="s">
        <v>48</v>
      </c>
      <c r="AD2843" t="s">
        <v>319</v>
      </c>
      <c r="AE2843" t="str">
        <f t="shared" si="89"/>
        <v>COLÉGIO OLIMPO GOIÂNIA</v>
      </c>
      <c r="AG2843">
        <v>12</v>
      </c>
      <c r="AH2843">
        <v>2</v>
      </c>
      <c r="AI2843" t="s">
        <v>49</v>
      </c>
      <c r="AK2843">
        <v>0</v>
      </c>
      <c r="AM2843">
        <v>0</v>
      </c>
      <c r="AP2843" t="s">
        <v>355</v>
      </c>
    </row>
    <row r="2844" spans="1:42" customFormat="1">
      <c r="A2844">
        <v>140882</v>
      </c>
      <c r="B2844">
        <v>171884</v>
      </c>
      <c r="C2844" t="s">
        <v>4391</v>
      </c>
      <c r="D2844" s="18">
        <v>60</v>
      </c>
      <c r="E2844" s="13">
        <v>41744</v>
      </c>
      <c r="F2844" s="14">
        <v>0.67238425925925915</v>
      </c>
      <c r="G2844" s="18">
        <v>0</v>
      </c>
      <c r="H2844">
        <v>0</v>
      </c>
      <c r="I2844" s="21">
        <f t="shared" si="88"/>
        <v>-3494981.1889999905</v>
      </c>
      <c r="L2844">
        <v>171884</v>
      </c>
      <c r="N2844">
        <v>60</v>
      </c>
      <c r="O2844" t="s">
        <v>60</v>
      </c>
      <c r="P2844">
        <v>2</v>
      </c>
      <c r="R2844">
        <v>62</v>
      </c>
      <c r="S2844" s="13">
        <v>41820</v>
      </c>
      <c r="T2844" s="13">
        <v>41820</v>
      </c>
      <c r="W2844">
        <v>2014</v>
      </c>
      <c r="X2844">
        <v>60</v>
      </c>
      <c r="AC2844" t="s">
        <v>130</v>
      </c>
      <c r="AD2844" t="s">
        <v>319</v>
      </c>
      <c r="AE2844" t="str">
        <f t="shared" si="89"/>
        <v>COLÉGIO OLIMPO GOIÂNIA</v>
      </c>
      <c r="AG2844">
        <v>12</v>
      </c>
      <c r="AH2844">
        <v>2</v>
      </c>
      <c r="AI2844" t="s">
        <v>49</v>
      </c>
      <c r="AK2844">
        <v>0</v>
      </c>
      <c r="AM2844">
        <v>0</v>
      </c>
      <c r="AP2844" t="s">
        <v>355</v>
      </c>
    </row>
    <row r="2845" spans="1:42" customFormat="1">
      <c r="A2845">
        <v>140894</v>
      </c>
      <c r="B2845">
        <v>172182</v>
      </c>
      <c r="C2845" t="s">
        <v>4392</v>
      </c>
      <c r="D2845" s="18">
        <v>1284</v>
      </c>
      <c r="E2845" s="13">
        <v>41744</v>
      </c>
      <c r="F2845" s="14">
        <v>0.67521990740740734</v>
      </c>
      <c r="G2845" s="18">
        <v>0</v>
      </c>
      <c r="H2845">
        <v>0</v>
      </c>
      <c r="I2845" s="21">
        <f t="shared" si="88"/>
        <v>-3493697.1889999905</v>
      </c>
      <c r="L2845">
        <v>172182</v>
      </c>
      <c r="N2845">
        <v>60</v>
      </c>
      <c r="O2845" t="s">
        <v>60</v>
      </c>
      <c r="P2845">
        <v>1</v>
      </c>
      <c r="R2845">
        <v>6</v>
      </c>
      <c r="S2845" s="13">
        <v>41820</v>
      </c>
      <c r="T2845" s="13">
        <v>41820</v>
      </c>
      <c r="W2845">
        <v>2014</v>
      </c>
      <c r="X2845">
        <v>60</v>
      </c>
      <c r="AC2845" t="s">
        <v>45</v>
      </c>
      <c r="AD2845" t="s">
        <v>319</v>
      </c>
      <c r="AE2845" t="str">
        <f t="shared" si="89"/>
        <v>COLÉGIO OLIMPO GOIÂNIA</v>
      </c>
      <c r="AG2845">
        <v>12</v>
      </c>
      <c r="AH2845">
        <v>2</v>
      </c>
      <c r="AI2845" t="s">
        <v>49</v>
      </c>
      <c r="AK2845">
        <v>0</v>
      </c>
      <c r="AM2845">
        <v>0</v>
      </c>
      <c r="AP2845" t="s">
        <v>355</v>
      </c>
    </row>
    <row r="2846" spans="1:42" customFormat="1">
      <c r="A2846">
        <v>140899</v>
      </c>
      <c r="B2846">
        <v>172158</v>
      </c>
      <c r="C2846" t="s">
        <v>4393</v>
      </c>
      <c r="D2846" s="18">
        <v>1284</v>
      </c>
      <c r="E2846" s="13">
        <v>41744</v>
      </c>
      <c r="F2846" s="14">
        <v>0.67778935185185185</v>
      </c>
      <c r="G2846" s="18">
        <v>0</v>
      </c>
      <c r="H2846">
        <v>0</v>
      </c>
      <c r="I2846" s="21">
        <f t="shared" si="88"/>
        <v>-3492413.1889999905</v>
      </c>
      <c r="L2846">
        <v>172158</v>
      </c>
      <c r="N2846">
        <v>60</v>
      </c>
      <c r="O2846" t="s">
        <v>60</v>
      </c>
      <c r="P2846">
        <v>2</v>
      </c>
      <c r="R2846">
        <v>6</v>
      </c>
      <c r="S2846" s="13">
        <v>41820</v>
      </c>
      <c r="T2846" s="13">
        <v>41820</v>
      </c>
      <c r="W2846">
        <v>2014</v>
      </c>
      <c r="X2846">
        <v>60</v>
      </c>
      <c r="AC2846" t="s">
        <v>45</v>
      </c>
      <c r="AD2846" t="s">
        <v>319</v>
      </c>
      <c r="AE2846" t="str">
        <f t="shared" si="89"/>
        <v>COLÉGIO OLIMPO GOIÂNIA</v>
      </c>
      <c r="AG2846">
        <v>12</v>
      </c>
      <c r="AH2846">
        <v>2</v>
      </c>
      <c r="AI2846" t="s">
        <v>49</v>
      </c>
      <c r="AK2846">
        <v>0</v>
      </c>
      <c r="AM2846">
        <v>0</v>
      </c>
      <c r="AP2846" t="s">
        <v>355</v>
      </c>
    </row>
    <row r="2847" spans="1:42" customFormat="1">
      <c r="A2847">
        <v>275793</v>
      </c>
      <c r="B2847" t="s">
        <v>102</v>
      </c>
      <c r="C2847" t="s">
        <v>4394</v>
      </c>
      <c r="D2847" s="18">
        <v>4445.57</v>
      </c>
      <c r="E2847" s="13">
        <v>41744</v>
      </c>
      <c r="F2847" s="14">
        <v>0.69259259259259265</v>
      </c>
      <c r="G2847" s="18">
        <v>0</v>
      </c>
      <c r="H2847">
        <v>0</v>
      </c>
      <c r="I2847" s="21">
        <f t="shared" si="88"/>
        <v>-3487967.6189999906</v>
      </c>
      <c r="N2847">
        <v>24</v>
      </c>
      <c r="O2847" t="s">
        <v>68</v>
      </c>
      <c r="P2847">
        <v>1</v>
      </c>
      <c r="R2847">
        <v>575</v>
      </c>
      <c r="S2847" s="13">
        <v>42187</v>
      </c>
      <c r="T2847" s="13">
        <v>42187</v>
      </c>
      <c r="W2847">
        <v>2015</v>
      </c>
      <c r="X2847">
        <v>24</v>
      </c>
      <c r="AC2847" t="s">
        <v>61</v>
      </c>
      <c r="AD2847" t="s">
        <v>320</v>
      </c>
      <c r="AE2847" t="str">
        <f t="shared" si="89"/>
        <v>COLÉGIO OLIMPO GOIÂNIA</v>
      </c>
      <c r="AG2847">
        <v>13</v>
      </c>
      <c r="AH2847">
        <v>9</v>
      </c>
      <c r="AI2847" t="s">
        <v>54</v>
      </c>
      <c r="AM2847">
        <v>0</v>
      </c>
      <c r="AP2847" t="s">
        <v>500</v>
      </c>
    </row>
    <row r="2848" spans="1:42" customFormat="1">
      <c r="A2848">
        <v>275819</v>
      </c>
      <c r="B2848" t="s">
        <v>4395</v>
      </c>
      <c r="C2848" t="s">
        <v>4396</v>
      </c>
      <c r="D2848" s="18">
        <v>0</v>
      </c>
      <c r="E2848" s="13">
        <v>41744</v>
      </c>
      <c r="F2848" s="14">
        <v>0.69488425925925934</v>
      </c>
      <c r="G2848" s="18">
        <v>4445.57</v>
      </c>
      <c r="H2848">
        <v>0</v>
      </c>
      <c r="I2848" s="21">
        <f t="shared" si="88"/>
        <v>-3492413.1889999905</v>
      </c>
      <c r="M2848">
        <v>128375</v>
      </c>
      <c r="N2848">
        <v>24</v>
      </c>
      <c r="O2848" t="s">
        <v>68</v>
      </c>
      <c r="P2848">
        <v>1</v>
      </c>
      <c r="R2848">
        <v>575</v>
      </c>
      <c r="S2848" s="13">
        <v>42187</v>
      </c>
      <c r="T2848" s="13">
        <v>42187</v>
      </c>
      <c r="W2848">
        <v>2015</v>
      </c>
      <c r="X2848">
        <v>24</v>
      </c>
      <c r="AC2848" t="s">
        <v>61</v>
      </c>
      <c r="AD2848" t="s">
        <v>320</v>
      </c>
      <c r="AE2848" t="str">
        <f t="shared" si="89"/>
        <v>COLÉGIO OLIMPO GOIÂNIA</v>
      </c>
      <c r="AG2848">
        <v>13</v>
      </c>
      <c r="AH2848">
        <v>9</v>
      </c>
      <c r="AI2848" t="s">
        <v>54</v>
      </c>
      <c r="AK2848">
        <v>0</v>
      </c>
      <c r="AM2848">
        <v>0</v>
      </c>
      <c r="AP2848" t="s">
        <v>500</v>
      </c>
    </row>
    <row r="2849" spans="1:42" customFormat="1">
      <c r="A2849">
        <v>125327</v>
      </c>
      <c r="B2849" t="s">
        <v>4397</v>
      </c>
      <c r="C2849" t="s">
        <v>4398</v>
      </c>
      <c r="D2849" s="18">
        <v>0</v>
      </c>
      <c r="E2849" s="13">
        <v>41744</v>
      </c>
      <c r="F2849" s="14">
        <v>0.69585648148148149</v>
      </c>
      <c r="G2849" s="18">
        <v>2247.7600000000002</v>
      </c>
      <c r="H2849">
        <v>0</v>
      </c>
      <c r="I2849" s="21">
        <f t="shared" si="88"/>
        <v>-3494660.9489999902</v>
      </c>
      <c r="M2849">
        <v>40611</v>
      </c>
      <c r="N2849">
        <v>24</v>
      </c>
      <c r="O2849" t="s">
        <v>68</v>
      </c>
      <c r="P2849">
        <v>1</v>
      </c>
      <c r="R2849">
        <v>1429</v>
      </c>
      <c r="S2849" s="13">
        <v>41746</v>
      </c>
      <c r="T2849" s="13">
        <v>41746</v>
      </c>
      <c r="W2849">
        <v>2014</v>
      </c>
      <c r="X2849">
        <v>24</v>
      </c>
      <c r="AC2849" t="s">
        <v>262</v>
      </c>
      <c r="AD2849" t="s">
        <v>319</v>
      </c>
      <c r="AE2849" t="str">
        <f t="shared" si="89"/>
        <v>COLÉGIO OLIMPO GOIÂNIA</v>
      </c>
      <c r="AG2849">
        <v>4</v>
      </c>
      <c r="AH2849">
        <v>9</v>
      </c>
      <c r="AI2849" t="s">
        <v>54</v>
      </c>
      <c r="AK2849">
        <v>0</v>
      </c>
      <c r="AM2849">
        <v>0</v>
      </c>
      <c r="AP2849" t="s">
        <v>418</v>
      </c>
    </row>
    <row r="2850" spans="1:42" customFormat="1">
      <c r="A2850">
        <v>134767</v>
      </c>
      <c r="B2850" t="s">
        <v>4399</v>
      </c>
      <c r="C2850" t="s">
        <v>4400</v>
      </c>
      <c r="D2850" s="18">
        <v>0</v>
      </c>
      <c r="E2850" s="13">
        <v>41744</v>
      </c>
      <c r="F2850" s="14">
        <v>0.70226851851851846</v>
      </c>
      <c r="G2850" s="18">
        <v>800</v>
      </c>
      <c r="H2850">
        <v>0</v>
      </c>
      <c r="I2850" s="21">
        <f t="shared" si="88"/>
        <v>-3495460.9489999902</v>
      </c>
      <c r="M2850">
        <v>54494</v>
      </c>
      <c r="N2850">
        <v>24</v>
      </c>
      <c r="O2850" t="s">
        <v>68</v>
      </c>
      <c r="P2850">
        <v>1</v>
      </c>
      <c r="R2850">
        <v>569</v>
      </c>
      <c r="S2850" s="13">
        <v>41785</v>
      </c>
      <c r="T2850" s="13">
        <v>41785</v>
      </c>
      <c r="W2850">
        <v>2014</v>
      </c>
      <c r="X2850">
        <v>24</v>
      </c>
      <c r="AC2850" t="s">
        <v>108</v>
      </c>
      <c r="AD2850" t="s">
        <v>320</v>
      </c>
      <c r="AE2850" t="str">
        <f t="shared" si="89"/>
        <v>COLÉGIO OLIMPO GOIÂNIA</v>
      </c>
      <c r="AG2850">
        <v>12</v>
      </c>
      <c r="AH2850">
        <v>9</v>
      </c>
      <c r="AI2850" t="s">
        <v>54</v>
      </c>
      <c r="AK2850">
        <v>0</v>
      </c>
      <c r="AM2850">
        <v>0</v>
      </c>
      <c r="AP2850" t="s">
        <v>355</v>
      </c>
    </row>
    <row r="2851" spans="1:42" customFormat="1">
      <c r="A2851">
        <v>134771</v>
      </c>
      <c r="B2851" t="s">
        <v>4401</v>
      </c>
      <c r="C2851" t="s">
        <v>4402</v>
      </c>
      <c r="D2851" s="18">
        <v>0</v>
      </c>
      <c r="E2851" s="13">
        <v>41744</v>
      </c>
      <c r="F2851" s="14">
        <v>0.70604166666666668</v>
      </c>
      <c r="G2851" s="18">
        <v>173.9</v>
      </c>
      <c r="H2851">
        <v>0</v>
      </c>
      <c r="I2851" s="21">
        <f t="shared" si="88"/>
        <v>-3495634.8489999902</v>
      </c>
      <c r="M2851">
        <v>54497</v>
      </c>
      <c r="N2851">
        <v>24</v>
      </c>
      <c r="O2851" t="s">
        <v>68</v>
      </c>
      <c r="P2851">
        <v>1</v>
      </c>
      <c r="R2851">
        <v>575</v>
      </c>
      <c r="S2851" s="13">
        <v>41785</v>
      </c>
      <c r="T2851" s="13">
        <v>41785</v>
      </c>
      <c r="W2851">
        <v>2014</v>
      </c>
      <c r="X2851">
        <v>24</v>
      </c>
      <c r="AC2851" t="s">
        <v>61</v>
      </c>
      <c r="AD2851" t="s">
        <v>320</v>
      </c>
      <c r="AE2851" t="str">
        <f t="shared" si="89"/>
        <v>COLÉGIO OLIMPO GOIÂNIA</v>
      </c>
      <c r="AG2851">
        <v>12</v>
      </c>
      <c r="AH2851">
        <v>9</v>
      </c>
      <c r="AI2851" t="s">
        <v>54</v>
      </c>
      <c r="AK2851">
        <v>0</v>
      </c>
      <c r="AM2851">
        <v>0</v>
      </c>
      <c r="AP2851" t="s">
        <v>355</v>
      </c>
    </row>
    <row r="2852" spans="1:42" customFormat="1">
      <c r="A2852">
        <v>134772</v>
      </c>
      <c r="B2852" t="s">
        <v>4403</v>
      </c>
      <c r="C2852" t="s">
        <v>4404</v>
      </c>
      <c r="D2852" s="18">
        <v>0</v>
      </c>
      <c r="E2852" s="13">
        <v>41744</v>
      </c>
      <c r="F2852" s="14">
        <v>0.70916666666666661</v>
      </c>
      <c r="G2852" s="18">
        <v>802</v>
      </c>
      <c r="H2852">
        <v>0</v>
      </c>
      <c r="I2852" s="21">
        <f t="shared" si="88"/>
        <v>-3496436.8489999902</v>
      </c>
      <c r="M2852">
        <v>54495</v>
      </c>
      <c r="N2852">
        <v>24</v>
      </c>
      <c r="O2852" t="s">
        <v>68</v>
      </c>
      <c r="P2852">
        <v>1</v>
      </c>
      <c r="R2852">
        <v>569</v>
      </c>
      <c r="S2852" s="13">
        <v>41785</v>
      </c>
      <c r="T2852" s="13">
        <v>41785</v>
      </c>
      <c r="W2852">
        <v>2014</v>
      </c>
      <c r="X2852">
        <v>24</v>
      </c>
      <c r="AC2852" t="s">
        <v>108</v>
      </c>
      <c r="AD2852" t="s">
        <v>320</v>
      </c>
      <c r="AE2852" t="str">
        <f t="shared" si="89"/>
        <v>COLÉGIO OLIMPO GOIÂNIA</v>
      </c>
      <c r="AG2852">
        <v>12</v>
      </c>
      <c r="AH2852">
        <v>9</v>
      </c>
      <c r="AI2852" t="s">
        <v>54</v>
      </c>
      <c r="AK2852">
        <v>0</v>
      </c>
      <c r="AM2852">
        <v>0</v>
      </c>
      <c r="AP2852" t="s">
        <v>355</v>
      </c>
    </row>
    <row r="2853" spans="1:42" customFormat="1">
      <c r="A2853">
        <v>134773</v>
      </c>
      <c r="B2853" t="s">
        <v>4405</v>
      </c>
      <c r="C2853" t="s">
        <v>4406</v>
      </c>
      <c r="D2853" s="18">
        <v>0</v>
      </c>
      <c r="E2853" s="13">
        <v>41744</v>
      </c>
      <c r="F2853" s="14">
        <v>0.70916666666666661</v>
      </c>
      <c r="G2853" s="18">
        <v>802</v>
      </c>
      <c r="H2853">
        <v>0</v>
      </c>
      <c r="I2853" s="21">
        <f t="shared" si="88"/>
        <v>-3497238.8489999902</v>
      </c>
      <c r="M2853">
        <v>54496</v>
      </c>
      <c r="N2853">
        <v>24</v>
      </c>
      <c r="O2853" t="s">
        <v>68</v>
      </c>
      <c r="P2853">
        <v>1</v>
      </c>
      <c r="R2853">
        <v>569</v>
      </c>
      <c r="S2853" s="13">
        <v>41785</v>
      </c>
      <c r="T2853" s="13">
        <v>41785</v>
      </c>
      <c r="W2853">
        <v>2014</v>
      </c>
      <c r="X2853">
        <v>24</v>
      </c>
      <c r="AC2853" t="s">
        <v>108</v>
      </c>
      <c r="AD2853" t="s">
        <v>320</v>
      </c>
      <c r="AE2853" t="str">
        <f t="shared" si="89"/>
        <v>COLÉGIO OLIMPO GOIÂNIA</v>
      </c>
      <c r="AG2853">
        <v>12</v>
      </c>
      <c r="AH2853">
        <v>9</v>
      </c>
      <c r="AI2853" t="s">
        <v>54</v>
      </c>
      <c r="AK2853">
        <v>0</v>
      </c>
      <c r="AM2853">
        <v>0</v>
      </c>
      <c r="AP2853" t="s">
        <v>355</v>
      </c>
    </row>
    <row r="2854" spans="1:42" customFormat="1">
      <c r="A2854">
        <v>132657</v>
      </c>
      <c r="B2854">
        <v>140752</v>
      </c>
      <c r="C2854" t="s">
        <v>4407</v>
      </c>
      <c r="D2854" s="18">
        <v>1441.93</v>
      </c>
      <c r="E2854" s="13">
        <v>41744</v>
      </c>
      <c r="F2854" s="14">
        <v>0.70939814814814817</v>
      </c>
      <c r="G2854" s="18">
        <v>0</v>
      </c>
      <c r="H2854">
        <v>0</v>
      </c>
      <c r="I2854" s="21">
        <f t="shared" si="88"/>
        <v>-3495796.91899999</v>
      </c>
      <c r="L2854">
        <v>140752</v>
      </c>
      <c r="N2854">
        <v>8</v>
      </c>
      <c r="O2854" t="s">
        <v>63</v>
      </c>
      <c r="P2854">
        <v>1</v>
      </c>
      <c r="R2854">
        <v>2</v>
      </c>
      <c r="S2854" s="13">
        <v>41779</v>
      </c>
      <c r="T2854" s="13">
        <v>41779</v>
      </c>
      <c r="W2854">
        <v>2014</v>
      </c>
      <c r="X2854">
        <v>8</v>
      </c>
      <c r="AC2854" t="s">
        <v>48</v>
      </c>
      <c r="AD2854" t="s">
        <v>319</v>
      </c>
      <c r="AE2854" t="str">
        <f t="shared" si="89"/>
        <v>COLÉGIO OLIMPO GOIÂNIA</v>
      </c>
      <c r="AG2854">
        <v>4</v>
      </c>
      <c r="AH2854">
        <v>8</v>
      </c>
      <c r="AI2854" t="s">
        <v>52</v>
      </c>
      <c r="AK2854">
        <v>0</v>
      </c>
      <c r="AM2854">
        <v>0</v>
      </c>
      <c r="AP2854" t="s">
        <v>418</v>
      </c>
    </row>
    <row r="2855" spans="1:42" customFormat="1">
      <c r="A2855">
        <v>127836</v>
      </c>
      <c r="B2855" t="s">
        <v>4408</v>
      </c>
      <c r="C2855" t="s">
        <v>1353</v>
      </c>
      <c r="D2855" s="18">
        <v>4500</v>
      </c>
      <c r="E2855" s="13">
        <v>41744</v>
      </c>
      <c r="F2855" s="14">
        <v>0.71307870370370363</v>
      </c>
      <c r="G2855" s="18">
        <v>0</v>
      </c>
      <c r="H2855">
        <v>0</v>
      </c>
      <c r="I2855" s="21">
        <f t="shared" si="88"/>
        <v>-3491296.91899999</v>
      </c>
      <c r="N2855">
        <v>24</v>
      </c>
      <c r="O2855" t="s">
        <v>68</v>
      </c>
      <c r="P2855">
        <v>1</v>
      </c>
      <c r="R2855">
        <v>1449</v>
      </c>
      <c r="S2855" s="13">
        <v>41753</v>
      </c>
      <c r="T2855" s="13">
        <v>41753</v>
      </c>
      <c r="W2855">
        <v>2014</v>
      </c>
      <c r="X2855">
        <v>24</v>
      </c>
      <c r="AC2855" t="s">
        <v>51</v>
      </c>
      <c r="AD2855" t="s">
        <v>320</v>
      </c>
      <c r="AE2855" t="str">
        <f t="shared" si="89"/>
        <v>COLÉGIO OLIMPO GOIÂNIA</v>
      </c>
      <c r="AG2855">
        <v>56</v>
      </c>
      <c r="AH2855">
        <v>1</v>
      </c>
      <c r="AI2855" t="s">
        <v>58</v>
      </c>
      <c r="AM2855">
        <v>0</v>
      </c>
      <c r="AP2855" t="s">
        <v>59</v>
      </c>
    </row>
    <row r="2856" spans="1:42" customFormat="1">
      <c r="A2856">
        <v>127837</v>
      </c>
      <c r="B2856" t="s">
        <v>4408</v>
      </c>
      <c r="C2856" t="s">
        <v>1353</v>
      </c>
      <c r="D2856" s="18">
        <v>0</v>
      </c>
      <c r="E2856" s="13">
        <v>41744</v>
      </c>
      <c r="F2856" s="14">
        <v>0.71343749999999995</v>
      </c>
      <c r="G2856" s="18">
        <v>4500</v>
      </c>
      <c r="H2856">
        <v>0</v>
      </c>
      <c r="I2856" s="21">
        <f t="shared" si="88"/>
        <v>-3495796.91899999</v>
      </c>
      <c r="N2856">
        <v>24</v>
      </c>
      <c r="O2856" t="s">
        <v>68</v>
      </c>
      <c r="P2856">
        <v>1</v>
      </c>
      <c r="R2856">
        <v>1449</v>
      </c>
      <c r="S2856" s="13">
        <v>41753</v>
      </c>
      <c r="T2856" s="13">
        <v>41753</v>
      </c>
      <c r="W2856">
        <v>2014</v>
      </c>
      <c r="X2856">
        <v>24</v>
      </c>
      <c r="AC2856" t="s">
        <v>51</v>
      </c>
      <c r="AD2856" t="s">
        <v>320</v>
      </c>
      <c r="AE2856" t="str">
        <f t="shared" si="89"/>
        <v>COLÉGIO OLIMPO GOIÂNIA</v>
      </c>
      <c r="AG2856">
        <v>2</v>
      </c>
      <c r="AH2856">
        <v>2</v>
      </c>
      <c r="AI2856" t="s">
        <v>49</v>
      </c>
      <c r="AM2856">
        <v>0</v>
      </c>
      <c r="AP2856" t="s">
        <v>371</v>
      </c>
    </row>
    <row r="2857" spans="1:42" customFormat="1">
      <c r="A2857">
        <v>140088</v>
      </c>
      <c r="B2857" t="s">
        <v>4409</v>
      </c>
      <c r="C2857" t="s">
        <v>4410</v>
      </c>
      <c r="D2857" s="18">
        <v>0</v>
      </c>
      <c r="E2857" s="13">
        <v>41744</v>
      </c>
      <c r="F2857" s="14">
        <v>0.71504629629629635</v>
      </c>
      <c r="G2857" s="18">
        <v>652.17999999999995</v>
      </c>
      <c r="H2857">
        <v>0</v>
      </c>
      <c r="I2857" s="21">
        <f t="shared" si="88"/>
        <v>-3496449.0989999902</v>
      </c>
      <c r="M2857">
        <v>46692</v>
      </c>
      <c r="N2857">
        <v>24</v>
      </c>
      <c r="O2857" t="s">
        <v>68</v>
      </c>
      <c r="P2857">
        <v>1</v>
      </c>
      <c r="R2857">
        <v>892</v>
      </c>
      <c r="S2857" s="13">
        <v>41815</v>
      </c>
      <c r="T2857" s="13">
        <v>41815</v>
      </c>
      <c r="W2857">
        <v>2014</v>
      </c>
      <c r="X2857">
        <v>24</v>
      </c>
      <c r="AC2857" t="s">
        <v>106</v>
      </c>
      <c r="AD2857" t="s">
        <v>319</v>
      </c>
      <c r="AE2857" t="str">
        <f t="shared" si="89"/>
        <v>MARCELO DE MORAES</v>
      </c>
      <c r="AG2857">
        <v>4</v>
      </c>
      <c r="AH2857">
        <v>9</v>
      </c>
      <c r="AI2857" t="s">
        <v>54</v>
      </c>
      <c r="AK2857">
        <v>0</v>
      </c>
      <c r="AM2857">
        <v>0</v>
      </c>
      <c r="AP2857" t="s">
        <v>418</v>
      </c>
    </row>
    <row r="2858" spans="1:42" customFormat="1">
      <c r="A2858">
        <v>140962</v>
      </c>
      <c r="B2858">
        <v>168570</v>
      </c>
      <c r="C2858" t="s">
        <v>4411</v>
      </c>
      <c r="D2858" s="18">
        <v>210</v>
      </c>
      <c r="E2858" s="13">
        <v>41744</v>
      </c>
      <c r="F2858" s="14">
        <v>0.72112268518518519</v>
      </c>
      <c r="G2858" s="18">
        <v>0</v>
      </c>
      <c r="H2858">
        <v>0</v>
      </c>
      <c r="I2858" s="21">
        <f t="shared" si="88"/>
        <v>-3496239.0989999902</v>
      </c>
      <c r="L2858">
        <v>168570</v>
      </c>
      <c r="N2858">
        <v>60</v>
      </c>
      <c r="O2858" t="s">
        <v>60</v>
      </c>
      <c r="P2858">
        <v>2</v>
      </c>
      <c r="R2858">
        <v>62</v>
      </c>
      <c r="S2858" s="13">
        <v>41820</v>
      </c>
      <c r="T2858" s="13">
        <v>41820</v>
      </c>
      <c r="W2858">
        <v>2014</v>
      </c>
      <c r="X2858">
        <v>60</v>
      </c>
      <c r="AC2858" t="s">
        <v>130</v>
      </c>
      <c r="AD2858" t="s">
        <v>319</v>
      </c>
      <c r="AE2858" t="str">
        <f t="shared" si="89"/>
        <v>COLÉGIO OLIMPO GOIÂNIA</v>
      </c>
      <c r="AG2858">
        <v>12</v>
      </c>
      <c r="AH2858">
        <v>2</v>
      </c>
      <c r="AI2858" t="s">
        <v>49</v>
      </c>
      <c r="AK2858">
        <v>0</v>
      </c>
      <c r="AM2858">
        <v>0</v>
      </c>
      <c r="AP2858" t="s">
        <v>355</v>
      </c>
    </row>
    <row r="2859" spans="1:42" customFormat="1">
      <c r="A2859">
        <v>132677</v>
      </c>
      <c r="B2859" t="s">
        <v>50</v>
      </c>
      <c r="C2859" t="s">
        <v>50</v>
      </c>
      <c r="D2859" s="18">
        <v>0</v>
      </c>
      <c r="E2859" s="13">
        <v>41744</v>
      </c>
      <c r="F2859" s="14">
        <v>0.72986111111111107</v>
      </c>
      <c r="G2859" s="18">
        <v>3000</v>
      </c>
      <c r="H2859">
        <v>0</v>
      </c>
      <c r="I2859" s="21">
        <f t="shared" si="88"/>
        <v>-3499239.0989999902</v>
      </c>
      <c r="N2859">
        <v>7</v>
      </c>
      <c r="O2859" t="s">
        <v>44</v>
      </c>
      <c r="P2859">
        <v>1</v>
      </c>
      <c r="R2859">
        <v>1449</v>
      </c>
      <c r="S2859" s="13">
        <v>41779</v>
      </c>
      <c r="T2859" s="13">
        <v>41982</v>
      </c>
      <c r="W2859">
        <v>2014</v>
      </c>
      <c r="X2859">
        <v>7</v>
      </c>
      <c r="AC2859" t="s">
        <v>51</v>
      </c>
      <c r="AD2859" t="s">
        <v>320</v>
      </c>
      <c r="AE2859" t="str">
        <f t="shared" si="89"/>
        <v>COLÉGIO OLIMPO GOIÂNIA</v>
      </c>
      <c r="AG2859">
        <v>97</v>
      </c>
      <c r="AH2859">
        <v>9</v>
      </c>
      <c r="AI2859" t="s">
        <v>54</v>
      </c>
      <c r="AM2859">
        <v>0</v>
      </c>
      <c r="AO2859">
        <v>29</v>
      </c>
      <c r="AP2859" t="s">
        <v>521</v>
      </c>
    </row>
    <row r="2860" spans="1:42" customFormat="1">
      <c r="A2860">
        <v>226443</v>
      </c>
      <c r="B2860" t="s">
        <v>50</v>
      </c>
      <c r="C2860" t="s">
        <v>4412</v>
      </c>
      <c r="D2860" s="18">
        <v>3000</v>
      </c>
      <c r="E2860" s="13">
        <v>41744</v>
      </c>
      <c r="F2860" s="14">
        <v>0.72986111111111107</v>
      </c>
      <c r="G2860" s="18">
        <v>0</v>
      </c>
      <c r="H2860">
        <v>0</v>
      </c>
      <c r="I2860" s="21">
        <f t="shared" si="88"/>
        <v>-3496239.0989999902</v>
      </c>
      <c r="N2860">
        <v>7</v>
      </c>
      <c r="O2860" t="s">
        <v>44</v>
      </c>
      <c r="P2860">
        <v>1</v>
      </c>
      <c r="R2860">
        <v>1449</v>
      </c>
      <c r="S2860" s="13">
        <v>41982</v>
      </c>
      <c r="T2860" s="13">
        <v>41982</v>
      </c>
      <c r="W2860">
        <v>2014</v>
      </c>
      <c r="X2860">
        <v>7</v>
      </c>
      <c r="AA2860">
        <v>132677</v>
      </c>
      <c r="AC2860" t="s">
        <v>51</v>
      </c>
      <c r="AD2860" t="s">
        <v>320</v>
      </c>
      <c r="AE2860" t="str">
        <f t="shared" si="89"/>
        <v>COLÉGIO OLIMPO GOIÂNIA</v>
      </c>
      <c r="AG2860">
        <v>29</v>
      </c>
      <c r="AH2860">
        <v>9</v>
      </c>
      <c r="AI2860" t="s">
        <v>54</v>
      </c>
      <c r="AM2860">
        <v>0</v>
      </c>
      <c r="AP2860" t="s">
        <v>523</v>
      </c>
    </row>
    <row r="2861" spans="1:42" customFormat="1">
      <c r="A2861">
        <v>140995</v>
      </c>
      <c r="B2861">
        <v>166269</v>
      </c>
      <c r="C2861" t="s">
        <v>4413</v>
      </c>
      <c r="D2861" s="18">
        <v>1106.0999999999999</v>
      </c>
      <c r="E2861" s="13">
        <v>41744</v>
      </c>
      <c r="F2861" s="14">
        <v>0.73490740740740745</v>
      </c>
      <c r="G2861" s="18">
        <v>0</v>
      </c>
      <c r="H2861">
        <v>0</v>
      </c>
      <c r="I2861" s="21">
        <f t="shared" si="88"/>
        <v>-3495132.9989999901</v>
      </c>
      <c r="L2861">
        <v>166269</v>
      </c>
      <c r="N2861">
        <v>60</v>
      </c>
      <c r="O2861" t="s">
        <v>60</v>
      </c>
      <c r="P2861">
        <v>1</v>
      </c>
      <c r="R2861">
        <v>2</v>
      </c>
      <c r="S2861" s="13">
        <v>41820</v>
      </c>
      <c r="T2861" s="13">
        <v>41820</v>
      </c>
      <c r="W2861">
        <v>2014</v>
      </c>
      <c r="X2861">
        <v>60</v>
      </c>
      <c r="AC2861" t="s">
        <v>48</v>
      </c>
      <c r="AD2861" t="s">
        <v>319</v>
      </c>
      <c r="AE2861" t="str">
        <f t="shared" si="89"/>
        <v>COLÉGIO OLIMPO GOIÂNIA</v>
      </c>
      <c r="AG2861">
        <v>12</v>
      </c>
      <c r="AH2861">
        <v>2</v>
      </c>
      <c r="AI2861" t="s">
        <v>49</v>
      </c>
      <c r="AK2861">
        <v>0</v>
      </c>
      <c r="AM2861">
        <v>0</v>
      </c>
      <c r="AP2861" t="s">
        <v>355</v>
      </c>
    </row>
    <row r="2862" spans="1:42" customFormat="1">
      <c r="A2862">
        <v>224971</v>
      </c>
      <c r="B2862">
        <v>167900</v>
      </c>
      <c r="C2862" t="s">
        <v>4414</v>
      </c>
      <c r="D2862" s="18">
        <v>1284</v>
      </c>
      <c r="E2862" s="13">
        <v>41744</v>
      </c>
      <c r="F2862" s="14">
        <v>0.74649305555555545</v>
      </c>
      <c r="G2862" s="18">
        <v>0</v>
      </c>
      <c r="H2862">
        <v>0</v>
      </c>
      <c r="I2862" s="21">
        <f t="shared" si="88"/>
        <v>-3493848.9989999901</v>
      </c>
      <c r="L2862">
        <v>167900</v>
      </c>
      <c r="N2862">
        <v>7</v>
      </c>
      <c r="O2862" t="s">
        <v>44</v>
      </c>
      <c r="P2862">
        <v>2</v>
      </c>
      <c r="R2862">
        <v>6</v>
      </c>
      <c r="S2862" s="13">
        <v>41976</v>
      </c>
      <c r="T2862" s="13">
        <v>41976</v>
      </c>
      <c r="W2862">
        <v>2014</v>
      </c>
      <c r="X2862">
        <v>7</v>
      </c>
      <c r="AC2862" t="s">
        <v>45</v>
      </c>
      <c r="AD2862" t="s">
        <v>319</v>
      </c>
      <c r="AE2862" t="str">
        <f t="shared" si="89"/>
        <v>COLÉGIO OLIMPO GOIÂNIA</v>
      </c>
      <c r="AG2862">
        <v>12</v>
      </c>
      <c r="AH2862">
        <v>2</v>
      </c>
      <c r="AI2862" t="s">
        <v>49</v>
      </c>
      <c r="AK2862">
        <v>0</v>
      </c>
      <c r="AM2862">
        <v>0</v>
      </c>
      <c r="AP2862" t="s">
        <v>355</v>
      </c>
    </row>
    <row r="2863" spans="1:42" customFormat="1">
      <c r="A2863">
        <v>125356</v>
      </c>
      <c r="B2863" t="s">
        <v>4415</v>
      </c>
      <c r="C2863" t="s">
        <v>4416</v>
      </c>
      <c r="D2863" s="18">
        <v>0</v>
      </c>
      <c r="E2863" s="13">
        <v>41744</v>
      </c>
      <c r="F2863" s="14">
        <v>0.75171296296296297</v>
      </c>
      <c r="G2863" s="18">
        <v>1910.04</v>
      </c>
      <c r="H2863">
        <v>0</v>
      </c>
      <c r="I2863" s="21">
        <f t="shared" si="88"/>
        <v>-3495759.0389999901</v>
      </c>
      <c r="M2863">
        <v>48574</v>
      </c>
      <c r="N2863">
        <v>7</v>
      </c>
      <c r="O2863" t="s">
        <v>44</v>
      </c>
      <c r="P2863">
        <v>1</v>
      </c>
      <c r="R2863">
        <v>1395</v>
      </c>
      <c r="S2863" s="13">
        <v>41746</v>
      </c>
      <c r="T2863" s="13">
        <v>41746</v>
      </c>
      <c r="W2863">
        <v>2014</v>
      </c>
      <c r="X2863">
        <v>7</v>
      </c>
      <c r="AC2863" t="s">
        <v>101</v>
      </c>
      <c r="AD2863" t="s">
        <v>319</v>
      </c>
      <c r="AE2863" t="str">
        <f t="shared" si="89"/>
        <v>CANTINA</v>
      </c>
      <c r="AG2863">
        <v>34</v>
      </c>
      <c r="AH2863">
        <v>9</v>
      </c>
      <c r="AI2863" t="s">
        <v>54</v>
      </c>
      <c r="AK2863">
        <v>0</v>
      </c>
      <c r="AM2863">
        <v>0</v>
      </c>
      <c r="AP2863" t="s">
        <v>413</v>
      </c>
    </row>
    <row r="2864" spans="1:42" customFormat="1">
      <c r="A2864">
        <v>125358</v>
      </c>
      <c r="B2864" t="s">
        <v>4417</v>
      </c>
      <c r="C2864" t="s">
        <v>4418</v>
      </c>
      <c r="D2864" s="18">
        <v>0</v>
      </c>
      <c r="E2864" s="13">
        <v>41744</v>
      </c>
      <c r="F2864" s="14">
        <v>0.75171296296296297</v>
      </c>
      <c r="G2864" s="18">
        <v>4230.0200000000004</v>
      </c>
      <c r="H2864">
        <v>0</v>
      </c>
      <c r="I2864" s="21">
        <f t="shared" si="88"/>
        <v>-3499989.0589999901</v>
      </c>
      <c r="M2864">
        <v>48575</v>
      </c>
      <c r="N2864">
        <v>7</v>
      </c>
      <c r="O2864" t="s">
        <v>44</v>
      </c>
      <c r="P2864">
        <v>1</v>
      </c>
      <c r="R2864">
        <v>1395</v>
      </c>
      <c r="S2864" s="13">
        <v>41746</v>
      </c>
      <c r="T2864" s="13">
        <v>41746</v>
      </c>
      <c r="W2864">
        <v>2014</v>
      </c>
      <c r="X2864">
        <v>7</v>
      </c>
      <c r="AC2864" t="s">
        <v>101</v>
      </c>
      <c r="AD2864" t="s">
        <v>319</v>
      </c>
      <c r="AE2864" t="str">
        <f t="shared" si="89"/>
        <v>CANTINA</v>
      </c>
      <c r="AG2864">
        <v>34</v>
      </c>
      <c r="AH2864">
        <v>9</v>
      </c>
      <c r="AI2864" t="s">
        <v>54</v>
      </c>
      <c r="AK2864">
        <v>0</v>
      </c>
      <c r="AM2864">
        <v>0</v>
      </c>
      <c r="AP2864" t="s">
        <v>413</v>
      </c>
    </row>
    <row r="2865" spans="1:42" customFormat="1">
      <c r="A2865">
        <v>125357</v>
      </c>
      <c r="B2865" t="s">
        <v>4419</v>
      </c>
      <c r="C2865" t="s">
        <v>4420</v>
      </c>
      <c r="D2865" s="18">
        <v>0</v>
      </c>
      <c r="E2865" s="13">
        <v>41744</v>
      </c>
      <c r="F2865" s="14">
        <v>0.75171296296296297</v>
      </c>
      <c r="G2865" s="18">
        <v>2559.6999999999998</v>
      </c>
      <c r="H2865">
        <v>0</v>
      </c>
      <c r="I2865" s="21">
        <f t="shared" si="88"/>
        <v>-3502548.7589999903</v>
      </c>
      <c r="M2865">
        <v>48576</v>
      </c>
      <c r="N2865">
        <v>7</v>
      </c>
      <c r="O2865" t="s">
        <v>44</v>
      </c>
      <c r="P2865">
        <v>1</v>
      </c>
      <c r="R2865">
        <v>1395</v>
      </c>
      <c r="S2865" s="13">
        <v>41746</v>
      </c>
      <c r="T2865" s="13">
        <v>41746</v>
      </c>
      <c r="W2865">
        <v>2014</v>
      </c>
      <c r="X2865">
        <v>7</v>
      </c>
      <c r="AC2865" t="s">
        <v>101</v>
      </c>
      <c r="AD2865" t="s">
        <v>319</v>
      </c>
      <c r="AE2865" t="str">
        <f t="shared" si="89"/>
        <v>CANTINA</v>
      </c>
      <c r="AG2865">
        <v>34</v>
      </c>
      <c r="AH2865">
        <v>9</v>
      </c>
      <c r="AI2865" t="s">
        <v>54</v>
      </c>
      <c r="AK2865">
        <v>0</v>
      </c>
      <c r="AM2865">
        <v>0</v>
      </c>
      <c r="AP2865" t="s">
        <v>413</v>
      </c>
    </row>
    <row r="2866" spans="1:42" customFormat="1">
      <c r="A2866">
        <v>125355</v>
      </c>
      <c r="B2866" t="s">
        <v>4421</v>
      </c>
      <c r="C2866" t="s">
        <v>4422</v>
      </c>
      <c r="D2866" s="18">
        <v>0</v>
      </c>
      <c r="E2866" s="13">
        <v>41744</v>
      </c>
      <c r="F2866" s="14">
        <v>0.75171296296296297</v>
      </c>
      <c r="G2866" s="18">
        <v>824.7</v>
      </c>
      <c r="H2866">
        <v>0</v>
      </c>
      <c r="I2866" s="21">
        <f t="shared" si="88"/>
        <v>-3503373.4589999905</v>
      </c>
      <c r="M2866">
        <v>48568</v>
      </c>
      <c r="N2866">
        <v>7</v>
      </c>
      <c r="O2866" t="s">
        <v>44</v>
      </c>
      <c r="P2866">
        <v>1</v>
      </c>
      <c r="R2866">
        <v>1395</v>
      </c>
      <c r="S2866" s="13">
        <v>41746</v>
      </c>
      <c r="T2866" s="13">
        <v>41746</v>
      </c>
      <c r="W2866">
        <v>2014</v>
      </c>
      <c r="X2866">
        <v>7</v>
      </c>
      <c r="AC2866" t="s">
        <v>101</v>
      </c>
      <c r="AD2866" t="s">
        <v>319</v>
      </c>
      <c r="AE2866" t="str">
        <f t="shared" si="89"/>
        <v>CANTINA</v>
      </c>
      <c r="AG2866">
        <v>34</v>
      </c>
      <c r="AH2866">
        <v>9</v>
      </c>
      <c r="AI2866" t="s">
        <v>54</v>
      </c>
      <c r="AK2866">
        <v>0</v>
      </c>
      <c r="AM2866">
        <v>0</v>
      </c>
      <c r="AP2866" t="s">
        <v>413</v>
      </c>
    </row>
    <row r="2867" spans="1:42" customFormat="1">
      <c r="A2867">
        <v>125359</v>
      </c>
      <c r="B2867" t="s">
        <v>4423</v>
      </c>
      <c r="C2867" t="s">
        <v>4424</v>
      </c>
      <c r="D2867" s="18">
        <v>0</v>
      </c>
      <c r="E2867" s="13">
        <v>41744</v>
      </c>
      <c r="F2867" s="14">
        <v>0.75171296296296297</v>
      </c>
      <c r="G2867" s="18">
        <v>15211.97</v>
      </c>
      <c r="H2867">
        <v>0</v>
      </c>
      <c r="I2867" s="21">
        <f t="shared" si="88"/>
        <v>-3518585.4289999907</v>
      </c>
      <c r="M2867">
        <v>48579</v>
      </c>
      <c r="N2867">
        <v>7</v>
      </c>
      <c r="O2867" t="s">
        <v>44</v>
      </c>
      <c r="P2867">
        <v>1</v>
      </c>
      <c r="R2867">
        <v>1395</v>
      </c>
      <c r="S2867" s="13">
        <v>41746</v>
      </c>
      <c r="T2867" s="13">
        <v>41746</v>
      </c>
      <c r="W2867">
        <v>2014</v>
      </c>
      <c r="X2867">
        <v>7</v>
      </c>
      <c r="AC2867" t="s">
        <v>101</v>
      </c>
      <c r="AD2867" t="s">
        <v>319</v>
      </c>
      <c r="AE2867" t="str">
        <f t="shared" si="89"/>
        <v>CANTINA</v>
      </c>
      <c r="AG2867">
        <v>34</v>
      </c>
      <c r="AH2867">
        <v>9</v>
      </c>
      <c r="AI2867" t="s">
        <v>54</v>
      </c>
      <c r="AK2867">
        <v>0</v>
      </c>
      <c r="AM2867">
        <v>0</v>
      </c>
      <c r="AP2867" t="s">
        <v>413</v>
      </c>
    </row>
    <row r="2868" spans="1:42" customFormat="1">
      <c r="A2868">
        <v>132713</v>
      </c>
      <c r="B2868" t="s">
        <v>4425</v>
      </c>
      <c r="C2868" t="s">
        <v>4426</v>
      </c>
      <c r="D2868" s="18">
        <v>0</v>
      </c>
      <c r="E2868" s="13">
        <v>41744</v>
      </c>
      <c r="F2868" s="14">
        <v>0.77965277777777775</v>
      </c>
      <c r="G2868" s="18">
        <v>20</v>
      </c>
      <c r="H2868">
        <v>0</v>
      </c>
      <c r="I2868" s="21">
        <f t="shared" si="88"/>
        <v>-3518605.4289999907</v>
      </c>
      <c r="M2868">
        <v>51243</v>
      </c>
      <c r="N2868">
        <v>7</v>
      </c>
      <c r="O2868" t="s">
        <v>44</v>
      </c>
      <c r="P2868">
        <v>1</v>
      </c>
      <c r="R2868">
        <v>575</v>
      </c>
      <c r="S2868" s="13">
        <v>41779</v>
      </c>
      <c r="T2868" s="13">
        <v>41779</v>
      </c>
      <c r="W2868">
        <v>2014</v>
      </c>
      <c r="X2868">
        <v>7</v>
      </c>
      <c r="AC2868" t="s">
        <v>61</v>
      </c>
      <c r="AD2868" t="s">
        <v>320</v>
      </c>
      <c r="AE2868" t="str">
        <f t="shared" si="89"/>
        <v>COLÉGIO OLIMPO GOIÂNIA</v>
      </c>
      <c r="AG2868">
        <v>29</v>
      </c>
      <c r="AH2868">
        <v>9</v>
      </c>
      <c r="AI2868" t="s">
        <v>54</v>
      </c>
      <c r="AK2868">
        <v>0</v>
      </c>
      <c r="AM2868">
        <v>0</v>
      </c>
      <c r="AP2868" t="s">
        <v>523</v>
      </c>
    </row>
    <row r="2869" spans="1:42" customFormat="1">
      <c r="A2869">
        <v>133234</v>
      </c>
      <c r="B2869" t="s">
        <v>255</v>
      </c>
      <c r="C2869" t="s">
        <v>3657</v>
      </c>
      <c r="D2869" s="18">
        <v>75000</v>
      </c>
      <c r="E2869" s="13">
        <v>41744</v>
      </c>
      <c r="F2869" s="14">
        <v>0.79812500000000008</v>
      </c>
      <c r="G2869" s="18">
        <v>0</v>
      </c>
      <c r="H2869">
        <v>0</v>
      </c>
      <c r="I2869" s="21">
        <f t="shared" si="88"/>
        <v>-3443605.4289999907</v>
      </c>
      <c r="N2869">
        <v>7</v>
      </c>
      <c r="O2869" t="s">
        <v>44</v>
      </c>
      <c r="P2869">
        <v>1</v>
      </c>
      <c r="R2869">
        <v>1449</v>
      </c>
      <c r="S2869" s="13">
        <v>41784</v>
      </c>
      <c r="T2869" s="13">
        <v>41784</v>
      </c>
      <c r="W2869">
        <v>2014</v>
      </c>
      <c r="X2869">
        <v>7</v>
      </c>
      <c r="AC2869" t="s">
        <v>51</v>
      </c>
      <c r="AD2869" t="s">
        <v>320</v>
      </c>
      <c r="AE2869" t="str">
        <f t="shared" si="89"/>
        <v>COLÉGIO OLIMPO GOIÂNIA</v>
      </c>
      <c r="AG2869">
        <v>26</v>
      </c>
      <c r="AH2869">
        <v>8</v>
      </c>
      <c r="AI2869" t="s">
        <v>52</v>
      </c>
      <c r="AM2869">
        <v>0</v>
      </c>
      <c r="AP2869" t="s">
        <v>336</v>
      </c>
    </row>
    <row r="2870" spans="1:42" customFormat="1">
      <c r="A2870">
        <v>129696</v>
      </c>
      <c r="B2870" t="s">
        <v>4427</v>
      </c>
      <c r="C2870" t="s">
        <v>4428</v>
      </c>
      <c r="D2870" s="18">
        <v>0</v>
      </c>
      <c r="E2870" s="13">
        <v>41744</v>
      </c>
      <c r="F2870" s="14">
        <v>0.87115740740740744</v>
      </c>
      <c r="G2870" s="18">
        <v>7.4</v>
      </c>
      <c r="H2870">
        <v>0</v>
      </c>
      <c r="I2870" s="21">
        <f t="shared" si="88"/>
        <v>-3443612.8289999906</v>
      </c>
      <c r="M2870">
        <v>51083</v>
      </c>
      <c r="N2870">
        <v>7</v>
      </c>
      <c r="O2870" t="s">
        <v>44</v>
      </c>
      <c r="P2870">
        <v>1</v>
      </c>
      <c r="R2870">
        <v>575</v>
      </c>
      <c r="S2870" s="13">
        <v>41762</v>
      </c>
      <c r="T2870" s="13">
        <v>41762</v>
      </c>
      <c r="W2870">
        <v>2014</v>
      </c>
      <c r="X2870">
        <v>7</v>
      </c>
      <c r="AC2870" t="s">
        <v>61</v>
      </c>
      <c r="AD2870" t="s">
        <v>320</v>
      </c>
      <c r="AE2870" t="str">
        <f t="shared" si="89"/>
        <v>COLÉGIO OLIMPO GOIÂNIA</v>
      </c>
      <c r="AG2870">
        <v>4</v>
      </c>
      <c r="AH2870">
        <v>9</v>
      </c>
      <c r="AI2870" t="s">
        <v>54</v>
      </c>
      <c r="AK2870">
        <v>0</v>
      </c>
      <c r="AM2870">
        <v>0</v>
      </c>
      <c r="AP2870" t="s">
        <v>418</v>
      </c>
    </row>
    <row r="2871" spans="1:42" customFormat="1">
      <c r="A2871">
        <v>129699</v>
      </c>
      <c r="B2871" t="s">
        <v>4429</v>
      </c>
      <c r="C2871" t="s">
        <v>4430</v>
      </c>
      <c r="D2871" s="18">
        <v>0</v>
      </c>
      <c r="E2871" s="13">
        <v>41744</v>
      </c>
      <c r="F2871" s="14">
        <v>0.87116898148148147</v>
      </c>
      <c r="G2871" s="18">
        <v>2167.0500000000002</v>
      </c>
      <c r="H2871">
        <v>0</v>
      </c>
      <c r="I2871" s="21">
        <f t="shared" si="88"/>
        <v>-3445779.8789999904</v>
      </c>
      <c r="M2871">
        <v>51098</v>
      </c>
      <c r="N2871">
        <v>7</v>
      </c>
      <c r="O2871" t="s">
        <v>44</v>
      </c>
      <c r="P2871">
        <v>1</v>
      </c>
      <c r="R2871">
        <v>506</v>
      </c>
      <c r="S2871" s="13">
        <v>41762</v>
      </c>
      <c r="T2871" s="13">
        <v>41762</v>
      </c>
      <c r="W2871">
        <v>2014</v>
      </c>
      <c r="X2871">
        <v>7</v>
      </c>
      <c r="AC2871" t="s">
        <v>100</v>
      </c>
      <c r="AD2871" t="s">
        <v>320</v>
      </c>
      <c r="AE2871" t="str">
        <f t="shared" si="89"/>
        <v>COLÉGIO OLIMPO GOIÂNIA</v>
      </c>
      <c r="AG2871">
        <v>4</v>
      </c>
      <c r="AH2871">
        <v>9</v>
      </c>
      <c r="AI2871" t="s">
        <v>54</v>
      </c>
      <c r="AK2871">
        <v>0</v>
      </c>
      <c r="AM2871">
        <v>0</v>
      </c>
      <c r="AP2871" t="s">
        <v>418</v>
      </c>
    </row>
    <row r="2872" spans="1:42" customFormat="1">
      <c r="A2872">
        <v>129700</v>
      </c>
      <c r="B2872" t="s">
        <v>4431</v>
      </c>
      <c r="C2872" t="s">
        <v>4432</v>
      </c>
      <c r="D2872" s="18">
        <v>0</v>
      </c>
      <c r="E2872" s="13">
        <v>41744</v>
      </c>
      <c r="F2872" s="14">
        <v>0.87116898148148147</v>
      </c>
      <c r="G2872" s="18">
        <v>256.25</v>
      </c>
      <c r="H2872">
        <v>0</v>
      </c>
      <c r="I2872" s="21">
        <f t="shared" si="88"/>
        <v>-3446036.1289999904</v>
      </c>
      <c r="M2872">
        <v>51099</v>
      </c>
      <c r="N2872">
        <v>7</v>
      </c>
      <c r="O2872" t="s">
        <v>44</v>
      </c>
      <c r="P2872">
        <v>1</v>
      </c>
      <c r="R2872">
        <v>1577</v>
      </c>
      <c r="S2872" s="13">
        <v>41762</v>
      </c>
      <c r="T2872" s="13">
        <v>41762</v>
      </c>
      <c r="W2872">
        <v>2014</v>
      </c>
      <c r="X2872">
        <v>7</v>
      </c>
      <c r="AC2872" t="s">
        <v>187</v>
      </c>
      <c r="AD2872" t="s">
        <v>319</v>
      </c>
      <c r="AE2872" t="str">
        <f t="shared" si="89"/>
        <v>COLÉGIO OLIMPO GOIÂNIA</v>
      </c>
      <c r="AG2872">
        <v>4</v>
      </c>
      <c r="AH2872">
        <v>9</v>
      </c>
      <c r="AI2872" t="s">
        <v>54</v>
      </c>
      <c r="AK2872">
        <v>0</v>
      </c>
      <c r="AM2872">
        <v>0</v>
      </c>
      <c r="AP2872" t="s">
        <v>418</v>
      </c>
    </row>
    <row r="2873" spans="1:42" customFormat="1">
      <c r="A2873">
        <v>129697</v>
      </c>
      <c r="B2873" t="s">
        <v>4433</v>
      </c>
      <c r="C2873" t="s">
        <v>4434</v>
      </c>
      <c r="D2873" s="18">
        <v>0</v>
      </c>
      <c r="E2873" s="13">
        <v>41744</v>
      </c>
      <c r="F2873" s="14">
        <v>0.87116898148148147</v>
      </c>
      <c r="G2873" s="18">
        <v>7.4</v>
      </c>
      <c r="H2873">
        <v>0</v>
      </c>
      <c r="I2873" s="21">
        <f t="shared" si="88"/>
        <v>-3446043.5289999903</v>
      </c>
      <c r="M2873">
        <v>51084</v>
      </c>
      <c r="N2873">
        <v>7</v>
      </c>
      <c r="O2873" t="s">
        <v>44</v>
      </c>
      <c r="P2873">
        <v>1</v>
      </c>
      <c r="R2873">
        <v>575</v>
      </c>
      <c r="S2873" s="13">
        <v>41762</v>
      </c>
      <c r="T2873" s="13">
        <v>41762</v>
      </c>
      <c r="W2873">
        <v>2014</v>
      </c>
      <c r="X2873">
        <v>7</v>
      </c>
      <c r="AC2873" t="s">
        <v>61</v>
      </c>
      <c r="AD2873" t="s">
        <v>320</v>
      </c>
      <c r="AE2873" t="str">
        <f t="shared" si="89"/>
        <v>COLÉGIO OLIMPO GOIÂNIA</v>
      </c>
      <c r="AG2873">
        <v>4</v>
      </c>
      <c r="AH2873">
        <v>9</v>
      </c>
      <c r="AI2873" t="s">
        <v>54</v>
      </c>
      <c r="AK2873">
        <v>0</v>
      </c>
      <c r="AM2873">
        <v>0</v>
      </c>
      <c r="AP2873" t="s">
        <v>418</v>
      </c>
    </row>
    <row r="2874" spans="1:42" customFormat="1">
      <c r="A2874">
        <v>129698</v>
      </c>
      <c r="B2874" t="s">
        <v>4435</v>
      </c>
      <c r="C2874" t="s">
        <v>4436</v>
      </c>
      <c r="D2874" s="18">
        <v>0</v>
      </c>
      <c r="E2874" s="13">
        <v>41744</v>
      </c>
      <c r="F2874" s="14">
        <v>0.87116898148148147</v>
      </c>
      <c r="G2874" s="18">
        <v>7.4</v>
      </c>
      <c r="H2874">
        <v>0</v>
      </c>
      <c r="I2874" s="21">
        <f t="shared" si="88"/>
        <v>-3446050.9289999902</v>
      </c>
      <c r="M2874">
        <v>51085</v>
      </c>
      <c r="N2874">
        <v>7</v>
      </c>
      <c r="O2874" t="s">
        <v>44</v>
      </c>
      <c r="P2874">
        <v>1</v>
      </c>
      <c r="R2874">
        <v>575</v>
      </c>
      <c r="S2874" s="13">
        <v>41762</v>
      </c>
      <c r="T2874" s="13">
        <v>41762</v>
      </c>
      <c r="W2874">
        <v>2014</v>
      </c>
      <c r="X2874">
        <v>7</v>
      </c>
      <c r="AC2874" t="s">
        <v>61</v>
      </c>
      <c r="AD2874" t="s">
        <v>320</v>
      </c>
      <c r="AE2874" t="str">
        <f t="shared" si="89"/>
        <v>COLÉGIO OLIMPO GOIÂNIA</v>
      </c>
      <c r="AG2874">
        <v>4</v>
      </c>
      <c r="AH2874">
        <v>9</v>
      </c>
      <c r="AI2874" t="s">
        <v>54</v>
      </c>
      <c r="AK2874">
        <v>0</v>
      </c>
      <c r="AM2874">
        <v>0</v>
      </c>
      <c r="AP2874" t="s">
        <v>418</v>
      </c>
    </row>
    <row r="2875" spans="1:42" customFormat="1">
      <c r="A2875">
        <v>134395</v>
      </c>
      <c r="B2875" t="s">
        <v>4437</v>
      </c>
      <c r="C2875" t="s">
        <v>4438</v>
      </c>
      <c r="D2875" s="18">
        <v>0</v>
      </c>
      <c r="E2875" s="13">
        <v>41744</v>
      </c>
      <c r="F2875" s="14">
        <v>0.93108796296296292</v>
      </c>
      <c r="G2875" s="18">
        <v>1339</v>
      </c>
      <c r="H2875">
        <v>0</v>
      </c>
      <c r="I2875" s="21">
        <f t="shared" si="88"/>
        <v>-3447389.9289999902</v>
      </c>
      <c r="M2875">
        <v>53525</v>
      </c>
      <c r="N2875">
        <v>7</v>
      </c>
      <c r="O2875" t="s">
        <v>44</v>
      </c>
      <c r="P2875">
        <v>1</v>
      </c>
      <c r="R2875">
        <v>1578</v>
      </c>
      <c r="S2875" s="13">
        <v>41784</v>
      </c>
      <c r="T2875" s="13">
        <v>41784</v>
      </c>
      <c r="W2875">
        <v>2014</v>
      </c>
      <c r="X2875">
        <v>7</v>
      </c>
      <c r="AC2875" t="s">
        <v>107</v>
      </c>
      <c r="AD2875" t="s">
        <v>320</v>
      </c>
      <c r="AE2875" t="str">
        <f t="shared" si="89"/>
        <v>COLÉGIO OLIMPO GOIÂNIA</v>
      </c>
      <c r="AG2875">
        <v>12</v>
      </c>
      <c r="AH2875">
        <v>10</v>
      </c>
      <c r="AI2875" t="s">
        <v>95</v>
      </c>
      <c r="AK2875">
        <v>0</v>
      </c>
      <c r="AM2875">
        <v>0</v>
      </c>
      <c r="AP2875" t="s">
        <v>355</v>
      </c>
    </row>
    <row r="2876" spans="1:42" customFormat="1">
      <c r="A2876">
        <v>134396</v>
      </c>
      <c r="B2876" t="s">
        <v>4439</v>
      </c>
      <c r="C2876" t="s">
        <v>4440</v>
      </c>
      <c r="D2876" s="18">
        <v>0</v>
      </c>
      <c r="E2876" s="13">
        <v>41744</v>
      </c>
      <c r="F2876" s="14">
        <v>0.93108796296296292</v>
      </c>
      <c r="G2876" s="18">
        <v>1339</v>
      </c>
      <c r="H2876">
        <v>0</v>
      </c>
      <c r="I2876" s="21">
        <f t="shared" si="88"/>
        <v>-3448728.9289999902</v>
      </c>
      <c r="M2876">
        <v>53526</v>
      </c>
      <c r="N2876">
        <v>7</v>
      </c>
      <c r="O2876" t="s">
        <v>44</v>
      </c>
      <c r="P2876">
        <v>1</v>
      </c>
      <c r="R2876">
        <v>1578</v>
      </c>
      <c r="S2876" s="13">
        <v>41784</v>
      </c>
      <c r="T2876" s="13">
        <v>41784</v>
      </c>
      <c r="W2876">
        <v>2014</v>
      </c>
      <c r="X2876">
        <v>7</v>
      </c>
      <c r="AC2876" t="s">
        <v>107</v>
      </c>
      <c r="AD2876" t="s">
        <v>320</v>
      </c>
      <c r="AE2876" t="str">
        <f t="shared" si="89"/>
        <v>COLÉGIO OLIMPO GOIÂNIA</v>
      </c>
      <c r="AG2876">
        <v>12</v>
      </c>
      <c r="AH2876">
        <v>10</v>
      </c>
      <c r="AI2876" t="s">
        <v>95</v>
      </c>
      <c r="AK2876">
        <v>0</v>
      </c>
      <c r="AM2876">
        <v>0</v>
      </c>
      <c r="AP2876" t="s">
        <v>355</v>
      </c>
    </row>
    <row r="2877" spans="1:42" customFormat="1">
      <c r="A2877">
        <v>134397</v>
      </c>
      <c r="B2877" t="s">
        <v>4441</v>
      </c>
      <c r="C2877" t="s">
        <v>4442</v>
      </c>
      <c r="D2877" s="18">
        <v>0</v>
      </c>
      <c r="E2877" s="13">
        <v>41744</v>
      </c>
      <c r="F2877" s="14">
        <v>0.93108796296296292</v>
      </c>
      <c r="G2877" s="18">
        <v>1339</v>
      </c>
      <c r="H2877">
        <v>0</v>
      </c>
      <c r="I2877" s="21">
        <f t="shared" si="88"/>
        <v>-3450067.9289999902</v>
      </c>
      <c r="M2877">
        <v>53527</v>
      </c>
      <c r="N2877">
        <v>7</v>
      </c>
      <c r="O2877" t="s">
        <v>44</v>
      </c>
      <c r="P2877">
        <v>1</v>
      </c>
      <c r="R2877">
        <v>1578</v>
      </c>
      <c r="S2877" s="13">
        <v>41784</v>
      </c>
      <c r="T2877" s="13">
        <v>41784</v>
      </c>
      <c r="W2877">
        <v>2014</v>
      </c>
      <c r="X2877">
        <v>7</v>
      </c>
      <c r="AC2877" t="s">
        <v>107</v>
      </c>
      <c r="AD2877" t="s">
        <v>320</v>
      </c>
      <c r="AE2877" t="str">
        <f t="shared" si="89"/>
        <v>COLÉGIO OLIMPO GOIÂNIA</v>
      </c>
      <c r="AG2877">
        <v>12</v>
      </c>
      <c r="AH2877">
        <v>10</v>
      </c>
      <c r="AI2877" t="s">
        <v>95</v>
      </c>
      <c r="AK2877">
        <v>0</v>
      </c>
      <c r="AM2877">
        <v>0</v>
      </c>
      <c r="AP2877" t="s">
        <v>355</v>
      </c>
    </row>
    <row r="2878" spans="1:42" customFormat="1">
      <c r="A2878">
        <v>134398</v>
      </c>
      <c r="B2878" t="s">
        <v>4443</v>
      </c>
      <c r="C2878" t="s">
        <v>4444</v>
      </c>
      <c r="D2878" s="18">
        <v>0</v>
      </c>
      <c r="E2878" s="13">
        <v>41744</v>
      </c>
      <c r="F2878" s="14">
        <v>0.93108796296296292</v>
      </c>
      <c r="G2878" s="18">
        <v>1339</v>
      </c>
      <c r="H2878">
        <v>0</v>
      </c>
      <c r="I2878" s="21">
        <f t="shared" si="88"/>
        <v>-3451406.9289999902</v>
      </c>
      <c r="M2878">
        <v>53528</v>
      </c>
      <c r="N2878">
        <v>7</v>
      </c>
      <c r="O2878" t="s">
        <v>44</v>
      </c>
      <c r="P2878">
        <v>1</v>
      </c>
      <c r="R2878">
        <v>1578</v>
      </c>
      <c r="S2878" s="13">
        <v>41784</v>
      </c>
      <c r="T2878" s="13">
        <v>41784</v>
      </c>
      <c r="W2878">
        <v>2014</v>
      </c>
      <c r="X2878">
        <v>7</v>
      </c>
      <c r="AC2878" t="s">
        <v>107</v>
      </c>
      <c r="AD2878" t="s">
        <v>320</v>
      </c>
      <c r="AE2878" t="str">
        <f t="shared" si="89"/>
        <v>COLÉGIO OLIMPO GOIÂNIA</v>
      </c>
      <c r="AG2878">
        <v>12</v>
      </c>
      <c r="AH2878">
        <v>10</v>
      </c>
      <c r="AI2878" t="s">
        <v>95</v>
      </c>
      <c r="AK2878">
        <v>0</v>
      </c>
      <c r="AM2878">
        <v>0</v>
      </c>
      <c r="AP2878" t="s">
        <v>355</v>
      </c>
    </row>
    <row r="2879" spans="1:42" customFormat="1">
      <c r="A2879">
        <v>129854</v>
      </c>
      <c r="B2879" t="s">
        <v>4445</v>
      </c>
      <c r="C2879" t="s">
        <v>4446</v>
      </c>
      <c r="D2879" s="18">
        <v>0</v>
      </c>
      <c r="E2879" s="13">
        <v>41744</v>
      </c>
      <c r="F2879" s="14">
        <v>0.95832175925925922</v>
      </c>
      <c r="G2879" s="18">
        <v>3000</v>
      </c>
      <c r="H2879">
        <v>0</v>
      </c>
      <c r="I2879" s="21">
        <f t="shared" si="88"/>
        <v>-3454406.9289999902</v>
      </c>
      <c r="M2879">
        <v>51223</v>
      </c>
      <c r="N2879">
        <v>7</v>
      </c>
      <c r="O2879" t="s">
        <v>44</v>
      </c>
      <c r="P2879">
        <v>1</v>
      </c>
      <c r="R2879">
        <v>524</v>
      </c>
      <c r="S2879" s="13">
        <v>41762</v>
      </c>
      <c r="T2879" s="13">
        <v>41762</v>
      </c>
      <c r="W2879">
        <v>2014</v>
      </c>
      <c r="X2879">
        <v>7</v>
      </c>
      <c r="AC2879" t="s">
        <v>66</v>
      </c>
      <c r="AD2879" t="s">
        <v>320</v>
      </c>
      <c r="AE2879" t="str">
        <f t="shared" si="89"/>
        <v>COLÉGIO OLIMPO GOIÂNIA</v>
      </c>
      <c r="AG2879">
        <v>29</v>
      </c>
      <c r="AH2879">
        <v>9</v>
      </c>
      <c r="AI2879" t="s">
        <v>54</v>
      </c>
      <c r="AK2879">
        <v>0</v>
      </c>
      <c r="AM2879">
        <v>0</v>
      </c>
      <c r="AP2879" t="s">
        <v>523</v>
      </c>
    </row>
    <row r="2880" spans="1:42" customFormat="1">
      <c r="A2880">
        <v>126826</v>
      </c>
      <c r="B2880" t="s">
        <v>4447</v>
      </c>
      <c r="C2880" t="s">
        <v>4448</v>
      </c>
      <c r="D2880" s="18">
        <v>0</v>
      </c>
      <c r="E2880" s="13">
        <v>41744</v>
      </c>
      <c r="F2880" s="14">
        <v>0.97753472222222226</v>
      </c>
      <c r="G2880" s="18">
        <v>14.08</v>
      </c>
      <c r="H2880">
        <v>0</v>
      </c>
      <c r="I2880" s="21">
        <f t="shared" si="88"/>
        <v>-3454421.0089999903</v>
      </c>
      <c r="M2880">
        <v>49219</v>
      </c>
      <c r="N2880">
        <v>7</v>
      </c>
      <c r="O2880" t="s">
        <v>44</v>
      </c>
      <c r="P2880">
        <v>1</v>
      </c>
      <c r="R2880">
        <v>575</v>
      </c>
      <c r="S2880" s="13">
        <v>41752</v>
      </c>
      <c r="T2880" s="13">
        <v>41752</v>
      </c>
      <c r="W2880">
        <v>2014</v>
      </c>
      <c r="X2880">
        <v>7</v>
      </c>
      <c r="AC2880" t="s">
        <v>61</v>
      </c>
      <c r="AD2880" t="s">
        <v>320</v>
      </c>
      <c r="AE2880" t="str">
        <f t="shared" si="89"/>
        <v>COLÉGIO OLIMPO GOIÂNIA</v>
      </c>
      <c r="AG2880">
        <v>20</v>
      </c>
      <c r="AH2880">
        <v>9</v>
      </c>
      <c r="AI2880" t="s">
        <v>54</v>
      </c>
      <c r="AK2880">
        <v>0</v>
      </c>
      <c r="AM2880">
        <v>0</v>
      </c>
      <c r="AP2880" t="s">
        <v>3677</v>
      </c>
    </row>
    <row r="2881" spans="1:42" customFormat="1">
      <c r="A2881">
        <v>134860</v>
      </c>
      <c r="B2881" t="s">
        <v>4449</v>
      </c>
      <c r="C2881" t="s">
        <v>4450</v>
      </c>
      <c r="D2881" s="18">
        <v>18746</v>
      </c>
      <c r="E2881" s="13">
        <v>41745</v>
      </c>
      <c r="F2881" s="14">
        <v>0.32732638888888888</v>
      </c>
      <c r="G2881" s="18">
        <v>0</v>
      </c>
      <c r="H2881">
        <v>0</v>
      </c>
      <c r="I2881" s="21">
        <f t="shared" si="88"/>
        <v>-3435675.0089999903</v>
      </c>
      <c r="N2881">
        <v>7</v>
      </c>
      <c r="O2881" t="s">
        <v>44</v>
      </c>
      <c r="P2881">
        <v>1</v>
      </c>
      <c r="R2881">
        <v>1505</v>
      </c>
      <c r="S2881" s="13">
        <v>41786</v>
      </c>
      <c r="T2881" s="13">
        <v>41786</v>
      </c>
      <c r="W2881">
        <v>2014</v>
      </c>
      <c r="X2881">
        <v>7</v>
      </c>
      <c r="AC2881" t="s">
        <v>112</v>
      </c>
      <c r="AD2881" t="s">
        <v>320</v>
      </c>
      <c r="AE2881" t="str">
        <f t="shared" si="89"/>
        <v>COLÉGIO OLIMPO GOIÂNIA</v>
      </c>
      <c r="AG2881">
        <v>12</v>
      </c>
      <c r="AH2881">
        <v>10</v>
      </c>
      <c r="AI2881" t="s">
        <v>95</v>
      </c>
      <c r="AM2881">
        <v>0</v>
      </c>
      <c r="AP2881" t="s">
        <v>355</v>
      </c>
    </row>
    <row r="2882" spans="1:42" customFormat="1">
      <c r="A2882">
        <v>134865</v>
      </c>
      <c r="B2882" t="s">
        <v>4451</v>
      </c>
      <c r="C2882" t="s">
        <v>4452</v>
      </c>
      <c r="D2882" s="18">
        <v>0</v>
      </c>
      <c r="E2882" s="13">
        <v>41745</v>
      </c>
      <c r="F2882" s="14">
        <v>0.33381944444444445</v>
      </c>
      <c r="G2882" s="18">
        <v>2113.86</v>
      </c>
      <c r="H2882">
        <v>0</v>
      </c>
      <c r="I2882" s="21">
        <f t="shared" si="88"/>
        <v>-3437788.8689999902</v>
      </c>
      <c r="M2882">
        <v>54561</v>
      </c>
      <c r="N2882">
        <v>7</v>
      </c>
      <c r="O2882" t="s">
        <v>44</v>
      </c>
      <c r="P2882">
        <v>1</v>
      </c>
      <c r="R2882">
        <v>1459</v>
      </c>
      <c r="S2882" s="13">
        <v>41786</v>
      </c>
      <c r="T2882" s="13">
        <v>41786</v>
      </c>
      <c r="W2882">
        <v>2014</v>
      </c>
      <c r="X2882">
        <v>7</v>
      </c>
      <c r="AC2882" t="s">
        <v>115</v>
      </c>
      <c r="AD2882" t="s">
        <v>320</v>
      </c>
      <c r="AE2882" t="str">
        <f t="shared" si="89"/>
        <v>COLÉGIO OLIMPO GOIÂNIA</v>
      </c>
      <c r="AG2882">
        <v>12</v>
      </c>
      <c r="AH2882">
        <v>10</v>
      </c>
      <c r="AI2882" t="s">
        <v>95</v>
      </c>
      <c r="AK2882">
        <v>0</v>
      </c>
      <c r="AM2882">
        <v>0</v>
      </c>
      <c r="AP2882" t="s">
        <v>355</v>
      </c>
    </row>
    <row r="2883" spans="1:42" customFormat="1">
      <c r="A2883">
        <v>226823</v>
      </c>
      <c r="B2883">
        <v>165622</v>
      </c>
      <c r="C2883" t="s">
        <v>4453</v>
      </c>
      <c r="D2883" s="18">
        <v>160</v>
      </c>
      <c r="E2883" s="13">
        <v>41745</v>
      </c>
      <c r="F2883" s="14">
        <v>0.34415509259259264</v>
      </c>
      <c r="G2883" s="18">
        <v>0</v>
      </c>
      <c r="H2883">
        <v>0</v>
      </c>
      <c r="I2883" s="21">
        <f t="shared" si="88"/>
        <v>-3437628.8689999902</v>
      </c>
      <c r="L2883">
        <v>165622</v>
      </c>
      <c r="N2883">
        <v>7</v>
      </c>
      <c r="O2883" t="s">
        <v>44</v>
      </c>
      <c r="P2883">
        <v>2</v>
      </c>
      <c r="R2883">
        <v>62</v>
      </c>
      <c r="S2883" s="13">
        <v>41984</v>
      </c>
      <c r="T2883" s="13">
        <v>41984</v>
      </c>
      <c r="W2883">
        <v>2014</v>
      </c>
      <c r="X2883">
        <v>7</v>
      </c>
      <c r="AC2883" t="s">
        <v>130</v>
      </c>
      <c r="AD2883" t="s">
        <v>319</v>
      </c>
      <c r="AE2883" t="str">
        <f t="shared" si="89"/>
        <v>COLÉGIO OLIMPO GOIÂNIA</v>
      </c>
      <c r="AG2883">
        <v>29</v>
      </c>
      <c r="AH2883">
        <v>11</v>
      </c>
      <c r="AI2883" t="s">
        <v>46</v>
      </c>
      <c r="AK2883">
        <v>0</v>
      </c>
      <c r="AM2883">
        <v>0</v>
      </c>
      <c r="AP2883" t="s">
        <v>523</v>
      </c>
    </row>
    <row r="2884" spans="1:42" customFormat="1">
      <c r="A2884">
        <v>125253</v>
      </c>
      <c r="B2884">
        <v>144551</v>
      </c>
      <c r="C2884" t="s">
        <v>4454</v>
      </c>
      <c r="D2884" s="18">
        <v>1424.2</v>
      </c>
      <c r="E2884" s="13">
        <v>41745</v>
      </c>
      <c r="F2884" s="14">
        <v>0.37181712962962959</v>
      </c>
      <c r="G2884" s="18">
        <v>0</v>
      </c>
      <c r="H2884">
        <v>0</v>
      </c>
      <c r="I2884" s="21">
        <f t="shared" ref="I2884:I2947" si="90">I2883 + (D2884-G2884)</f>
        <v>-3436204.66899999</v>
      </c>
      <c r="L2884">
        <v>144551</v>
      </c>
      <c r="N2884">
        <v>8</v>
      </c>
      <c r="O2884" t="s">
        <v>63</v>
      </c>
      <c r="P2884">
        <v>1</v>
      </c>
      <c r="R2884">
        <v>2</v>
      </c>
      <c r="S2884" s="13">
        <v>41746</v>
      </c>
      <c r="T2884" s="13">
        <v>41746</v>
      </c>
      <c r="W2884">
        <v>2014</v>
      </c>
      <c r="X2884">
        <v>8</v>
      </c>
      <c r="AC2884" t="s">
        <v>48</v>
      </c>
      <c r="AD2884" t="s">
        <v>319</v>
      </c>
      <c r="AE2884" t="str">
        <f t="shared" ref="AE2884:AE2947" si="91">ACHA_INSTITUICAO(AC2884)</f>
        <v>COLÉGIO OLIMPO GOIÂNIA</v>
      </c>
      <c r="AG2884">
        <v>56</v>
      </c>
      <c r="AH2884">
        <v>1</v>
      </c>
      <c r="AI2884" t="s">
        <v>58</v>
      </c>
      <c r="AK2884">
        <v>0</v>
      </c>
      <c r="AM2884">
        <v>0</v>
      </c>
      <c r="AP2884" t="s">
        <v>59</v>
      </c>
    </row>
    <row r="2885" spans="1:42" customFormat="1">
      <c r="A2885">
        <v>125254</v>
      </c>
      <c r="B2885">
        <v>140697</v>
      </c>
      <c r="C2885" t="s">
        <v>4455</v>
      </c>
      <c r="D2885" s="18">
        <v>1386.46</v>
      </c>
      <c r="E2885" s="13">
        <v>41745</v>
      </c>
      <c r="F2885" s="14">
        <v>0.37466435185185182</v>
      </c>
      <c r="G2885" s="18">
        <v>0</v>
      </c>
      <c r="H2885">
        <v>0</v>
      </c>
      <c r="I2885" s="21">
        <f t="shared" si="90"/>
        <v>-3434818.20899999</v>
      </c>
      <c r="L2885">
        <v>140697</v>
      </c>
      <c r="N2885">
        <v>8</v>
      </c>
      <c r="O2885" t="s">
        <v>63</v>
      </c>
      <c r="P2885">
        <v>1</v>
      </c>
      <c r="R2885">
        <v>2</v>
      </c>
      <c r="S2885" s="13">
        <v>41746</v>
      </c>
      <c r="T2885" s="13">
        <v>41746</v>
      </c>
      <c r="W2885">
        <v>2014</v>
      </c>
      <c r="X2885">
        <v>8</v>
      </c>
      <c r="AC2885" t="s">
        <v>48</v>
      </c>
      <c r="AD2885" t="s">
        <v>319</v>
      </c>
      <c r="AE2885" t="str">
        <f t="shared" si="91"/>
        <v>COLÉGIO OLIMPO GOIÂNIA</v>
      </c>
      <c r="AG2885">
        <v>56</v>
      </c>
      <c r="AH2885">
        <v>1</v>
      </c>
      <c r="AI2885" t="s">
        <v>58</v>
      </c>
      <c r="AK2885">
        <v>0</v>
      </c>
      <c r="AM2885">
        <v>0</v>
      </c>
      <c r="AP2885" t="s">
        <v>59</v>
      </c>
    </row>
    <row r="2886" spans="1:42" customFormat="1">
      <c r="A2886">
        <v>125255</v>
      </c>
      <c r="B2886">
        <v>144463</v>
      </c>
      <c r="C2886" t="s">
        <v>4456</v>
      </c>
      <c r="D2886" s="18">
        <v>1413.54</v>
      </c>
      <c r="E2886" s="13">
        <v>41745</v>
      </c>
      <c r="F2886" s="14">
        <v>0.37541666666666668</v>
      </c>
      <c r="G2886" s="18">
        <v>0</v>
      </c>
      <c r="H2886">
        <v>0</v>
      </c>
      <c r="I2886" s="21">
        <f t="shared" si="90"/>
        <v>-3433404.66899999</v>
      </c>
      <c r="L2886">
        <v>144463</v>
      </c>
      <c r="N2886">
        <v>8</v>
      </c>
      <c r="O2886" t="s">
        <v>63</v>
      </c>
      <c r="P2886">
        <v>1</v>
      </c>
      <c r="R2886">
        <v>2</v>
      </c>
      <c r="S2886" s="13">
        <v>41746</v>
      </c>
      <c r="T2886" s="13">
        <v>41746</v>
      </c>
      <c r="W2886">
        <v>2014</v>
      </c>
      <c r="X2886">
        <v>8</v>
      </c>
      <c r="AC2886" t="s">
        <v>48</v>
      </c>
      <c r="AD2886" t="s">
        <v>319</v>
      </c>
      <c r="AE2886" t="str">
        <f t="shared" si="91"/>
        <v>COLÉGIO OLIMPO GOIÂNIA</v>
      </c>
      <c r="AG2886">
        <v>56</v>
      </c>
      <c r="AH2886">
        <v>1</v>
      </c>
      <c r="AI2886" t="s">
        <v>58</v>
      </c>
      <c r="AK2886">
        <v>0</v>
      </c>
      <c r="AM2886">
        <v>0</v>
      </c>
      <c r="AP2886" t="s">
        <v>59</v>
      </c>
    </row>
    <row r="2887" spans="1:42" customFormat="1">
      <c r="A2887">
        <v>132011</v>
      </c>
      <c r="B2887" t="s">
        <v>4457</v>
      </c>
      <c r="C2887" t="s">
        <v>4458</v>
      </c>
      <c r="D2887" s="18">
        <v>0</v>
      </c>
      <c r="E2887" s="13">
        <v>41745</v>
      </c>
      <c r="F2887" s="14">
        <v>0.38856481481481481</v>
      </c>
      <c r="G2887" s="18">
        <v>2000</v>
      </c>
      <c r="H2887">
        <v>0</v>
      </c>
      <c r="I2887" s="21">
        <f t="shared" si="90"/>
        <v>-3435404.66899999</v>
      </c>
      <c r="M2887">
        <v>48520</v>
      </c>
      <c r="N2887">
        <v>24</v>
      </c>
      <c r="O2887" t="s">
        <v>68</v>
      </c>
      <c r="P2887">
        <v>1</v>
      </c>
      <c r="R2887">
        <v>1530</v>
      </c>
      <c r="S2887" s="13">
        <v>41779</v>
      </c>
      <c r="T2887" s="13">
        <v>41779</v>
      </c>
      <c r="W2887">
        <v>2014</v>
      </c>
      <c r="X2887">
        <v>24</v>
      </c>
      <c r="AC2887" t="s">
        <v>84</v>
      </c>
      <c r="AD2887" t="s">
        <v>319</v>
      </c>
      <c r="AE2887" t="str">
        <f t="shared" si="91"/>
        <v>COLÉGIO OLIMPO UBERLÂNDIA</v>
      </c>
      <c r="AG2887">
        <v>33</v>
      </c>
      <c r="AH2887">
        <v>2</v>
      </c>
      <c r="AI2887" t="s">
        <v>49</v>
      </c>
      <c r="AK2887">
        <v>0</v>
      </c>
      <c r="AM2887">
        <v>0</v>
      </c>
      <c r="AP2887" t="s">
        <v>335</v>
      </c>
    </row>
    <row r="2888" spans="1:42" customFormat="1">
      <c r="A2888">
        <v>132010</v>
      </c>
      <c r="B2888" t="s">
        <v>4459</v>
      </c>
      <c r="C2888" t="s">
        <v>4460</v>
      </c>
      <c r="D2888" s="18">
        <v>0</v>
      </c>
      <c r="E2888" s="13">
        <v>41745</v>
      </c>
      <c r="F2888" s="14">
        <v>0.38856481481481481</v>
      </c>
      <c r="G2888" s="18">
        <v>1000</v>
      </c>
      <c r="H2888">
        <v>0</v>
      </c>
      <c r="I2888" s="21">
        <f t="shared" si="90"/>
        <v>-3436404.66899999</v>
      </c>
      <c r="M2888">
        <v>48518</v>
      </c>
      <c r="N2888">
        <v>24</v>
      </c>
      <c r="O2888" t="s">
        <v>68</v>
      </c>
      <c r="P2888">
        <v>1</v>
      </c>
      <c r="R2888">
        <v>1532</v>
      </c>
      <c r="S2888" s="13">
        <v>41779</v>
      </c>
      <c r="T2888" s="13">
        <v>41779</v>
      </c>
      <c r="W2888">
        <v>2014</v>
      </c>
      <c r="X2888">
        <v>24</v>
      </c>
      <c r="AC2888" t="s">
        <v>146</v>
      </c>
      <c r="AD2888" t="s">
        <v>319</v>
      </c>
      <c r="AE2888" t="str">
        <f t="shared" si="91"/>
        <v>COLÉGIO OLIMPO UBERLÂNDIA</v>
      </c>
      <c r="AG2888">
        <v>33</v>
      </c>
      <c r="AH2888">
        <v>2</v>
      </c>
      <c r="AI2888" t="s">
        <v>49</v>
      </c>
      <c r="AK2888">
        <v>0</v>
      </c>
      <c r="AM2888">
        <v>0</v>
      </c>
      <c r="AP2888" t="s">
        <v>335</v>
      </c>
    </row>
    <row r="2889" spans="1:42" customFormat="1">
      <c r="A2889">
        <v>128846</v>
      </c>
      <c r="B2889">
        <v>142889</v>
      </c>
      <c r="C2889" t="s">
        <v>4461</v>
      </c>
      <c r="D2889" s="18">
        <v>1370.18</v>
      </c>
      <c r="E2889" s="13">
        <v>41745</v>
      </c>
      <c r="F2889" s="14">
        <v>0.40412037037037035</v>
      </c>
      <c r="G2889" s="18">
        <v>0</v>
      </c>
      <c r="H2889">
        <v>0</v>
      </c>
      <c r="I2889" s="21">
        <f t="shared" si="90"/>
        <v>-3435034.4889999898</v>
      </c>
      <c r="L2889">
        <v>142889</v>
      </c>
      <c r="N2889">
        <v>8</v>
      </c>
      <c r="O2889" t="s">
        <v>63</v>
      </c>
      <c r="P2889">
        <v>1</v>
      </c>
      <c r="R2889">
        <v>2</v>
      </c>
      <c r="S2889" s="13">
        <v>41759</v>
      </c>
      <c r="T2889" s="13">
        <v>41759</v>
      </c>
      <c r="W2889">
        <v>2014</v>
      </c>
      <c r="X2889">
        <v>8</v>
      </c>
      <c r="AC2889" t="s">
        <v>48</v>
      </c>
      <c r="AD2889" t="s">
        <v>319</v>
      </c>
      <c r="AE2889" t="str">
        <f t="shared" si="91"/>
        <v>COLÉGIO OLIMPO GOIÂNIA</v>
      </c>
      <c r="AG2889">
        <v>4</v>
      </c>
      <c r="AH2889">
        <v>8</v>
      </c>
      <c r="AI2889" t="s">
        <v>52</v>
      </c>
      <c r="AK2889">
        <v>0</v>
      </c>
      <c r="AM2889">
        <v>0</v>
      </c>
      <c r="AP2889" t="s">
        <v>418</v>
      </c>
    </row>
    <row r="2890" spans="1:42" customFormat="1">
      <c r="A2890">
        <v>129643</v>
      </c>
      <c r="B2890">
        <v>168571</v>
      </c>
      <c r="C2890" t="s">
        <v>4462</v>
      </c>
      <c r="D2890" s="18">
        <v>210</v>
      </c>
      <c r="E2890" s="13">
        <v>41745</v>
      </c>
      <c r="F2890" s="14">
        <v>0.42021990740740739</v>
      </c>
      <c r="G2890" s="18">
        <v>0</v>
      </c>
      <c r="H2890">
        <v>0</v>
      </c>
      <c r="I2890" s="21">
        <f t="shared" si="90"/>
        <v>-3434824.4889999898</v>
      </c>
      <c r="L2890">
        <v>168571</v>
      </c>
      <c r="N2890">
        <v>8</v>
      </c>
      <c r="O2890" t="s">
        <v>63</v>
      </c>
      <c r="P2890">
        <v>2</v>
      </c>
      <c r="R2890">
        <v>62</v>
      </c>
      <c r="S2890" s="13">
        <v>41761</v>
      </c>
      <c r="T2890" s="13">
        <v>41761</v>
      </c>
      <c r="W2890">
        <v>2014</v>
      </c>
      <c r="X2890">
        <v>8</v>
      </c>
      <c r="AC2890" t="s">
        <v>130</v>
      </c>
      <c r="AD2890" t="s">
        <v>319</v>
      </c>
      <c r="AE2890" t="str">
        <f t="shared" si="91"/>
        <v>COLÉGIO OLIMPO GOIÂNIA</v>
      </c>
      <c r="AG2890">
        <v>12</v>
      </c>
      <c r="AH2890">
        <v>2</v>
      </c>
      <c r="AI2890" t="s">
        <v>49</v>
      </c>
      <c r="AK2890">
        <v>0</v>
      </c>
      <c r="AM2890">
        <v>0</v>
      </c>
      <c r="AP2890" t="s">
        <v>355</v>
      </c>
    </row>
    <row r="2891" spans="1:42" customFormat="1">
      <c r="A2891">
        <v>129644</v>
      </c>
      <c r="B2891">
        <v>168561</v>
      </c>
      <c r="C2891" t="s">
        <v>4463</v>
      </c>
      <c r="D2891" s="18">
        <v>160</v>
      </c>
      <c r="E2891" s="13">
        <v>41745</v>
      </c>
      <c r="F2891" s="14">
        <v>0.42054398148148148</v>
      </c>
      <c r="G2891" s="18">
        <v>0</v>
      </c>
      <c r="H2891">
        <v>0</v>
      </c>
      <c r="I2891" s="21">
        <f t="shared" si="90"/>
        <v>-3434664.4889999898</v>
      </c>
      <c r="L2891">
        <v>168561</v>
      </c>
      <c r="N2891">
        <v>8</v>
      </c>
      <c r="O2891" t="s">
        <v>63</v>
      </c>
      <c r="P2891">
        <v>2</v>
      </c>
      <c r="R2891">
        <v>62</v>
      </c>
      <c r="S2891" s="13">
        <v>41761</v>
      </c>
      <c r="T2891" s="13">
        <v>41761</v>
      </c>
      <c r="W2891">
        <v>2014</v>
      </c>
      <c r="X2891">
        <v>8</v>
      </c>
      <c r="AC2891" t="s">
        <v>130</v>
      </c>
      <c r="AD2891" t="s">
        <v>319</v>
      </c>
      <c r="AE2891" t="str">
        <f t="shared" si="91"/>
        <v>COLÉGIO OLIMPO GOIÂNIA</v>
      </c>
      <c r="AG2891">
        <v>12</v>
      </c>
      <c r="AH2891">
        <v>2</v>
      </c>
      <c r="AI2891" t="s">
        <v>49</v>
      </c>
      <c r="AK2891">
        <v>0</v>
      </c>
      <c r="AM2891">
        <v>0</v>
      </c>
      <c r="AP2891" t="s">
        <v>355</v>
      </c>
    </row>
    <row r="2892" spans="1:42" customFormat="1">
      <c r="A2892">
        <v>134937</v>
      </c>
      <c r="B2892" t="s">
        <v>4464</v>
      </c>
      <c r="C2892" t="s">
        <v>4465</v>
      </c>
      <c r="D2892" s="18">
        <v>0</v>
      </c>
      <c r="E2892" s="13">
        <v>41745</v>
      </c>
      <c r="F2892" s="14">
        <v>0.4289930555555555</v>
      </c>
      <c r="G2892" s="18">
        <v>245</v>
      </c>
      <c r="H2892">
        <v>0</v>
      </c>
      <c r="I2892" s="21">
        <f t="shared" si="90"/>
        <v>-3434909.4889999898</v>
      </c>
      <c r="M2892">
        <v>54580</v>
      </c>
      <c r="N2892">
        <v>7</v>
      </c>
      <c r="O2892" t="s">
        <v>44</v>
      </c>
      <c r="P2892">
        <v>1</v>
      </c>
      <c r="R2892">
        <v>1578</v>
      </c>
      <c r="S2892" s="13">
        <v>41786</v>
      </c>
      <c r="T2892" s="13">
        <v>41786</v>
      </c>
      <c r="W2892">
        <v>2014</v>
      </c>
      <c r="X2892">
        <v>7</v>
      </c>
      <c r="AC2892" t="s">
        <v>107</v>
      </c>
      <c r="AD2892" t="s">
        <v>320</v>
      </c>
      <c r="AE2892" t="str">
        <f t="shared" si="91"/>
        <v>COLÉGIO OLIMPO GOIÂNIA</v>
      </c>
      <c r="AG2892">
        <v>12</v>
      </c>
      <c r="AH2892">
        <v>11</v>
      </c>
      <c r="AI2892" t="s">
        <v>46</v>
      </c>
      <c r="AK2892">
        <v>0</v>
      </c>
      <c r="AM2892">
        <v>0</v>
      </c>
      <c r="AP2892" t="s">
        <v>355</v>
      </c>
    </row>
    <row r="2893" spans="1:42" customFormat="1">
      <c r="A2893">
        <v>134938</v>
      </c>
      <c r="B2893" t="s">
        <v>4466</v>
      </c>
      <c r="C2893" t="s">
        <v>4467</v>
      </c>
      <c r="D2893" s="18">
        <v>0</v>
      </c>
      <c r="E2893" s="13">
        <v>41745</v>
      </c>
      <c r="F2893" s="14">
        <v>0.4289930555555555</v>
      </c>
      <c r="G2893" s="18">
        <v>530</v>
      </c>
      <c r="H2893">
        <v>0</v>
      </c>
      <c r="I2893" s="21">
        <f t="shared" si="90"/>
        <v>-3435439.4889999898</v>
      </c>
      <c r="M2893">
        <v>54581</v>
      </c>
      <c r="N2893">
        <v>7</v>
      </c>
      <c r="O2893" t="s">
        <v>44</v>
      </c>
      <c r="P2893">
        <v>1</v>
      </c>
      <c r="R2893">
        <v>1578</v>
      </c>
      <c r="S2893" s="13">
        <v>41786</v>
      </c>
      <c r="T2893" s="13">
        <v>41786</v>
      </c>
      <c r="W2893">
        <v>2014</v>
      </c>
      <c r="X2893">
        <v>7</v>
      </c>
      <c r="AC2893" t="s">
        <v>107</v>
      </c>
      <c r="AD2893" t="s">
        <v>320</v>
      </c>
      <c r="AE2893" t="str">
        <f t="shared" si="91"/>
        <v>COLÉGIO OLIMPO GOIÂNIA</v>
      </c>
      <c r="AG2893">
        <v>12</v>
      </c>
      <c r="AH2893">
        <v>11</v>
      </c>
      <c r="AI2893" t="s">
        <v>46</v>
      </c>
      <c r="AK2893">
        <v>0</v>
      </c>
      <c r="AM2893">
        <v>0</v>
      </c>
      <c r="AP2893" t="s">
        <v>355</v>
      </c>
    </row>
    <row r="2894" spans="1:42" customFormat="1">
      <c r="A2894">
        <v>134939</v>
      </c>
      <c r="B2894" t="s">
        <v>4468</v>
      </c>
      <c r="C2894" t="s">
        <v>4469</v>
      </c>
      <c r="D2894" s="18">
        <v>0</v>
      </c>
      <c r="E2894" s="13">
        <v>41745</v>
      </c>
      <c r="F2894" s="14">
        <v>0.4289930555555555</v>
      </c>
      <c r="G2894" s="18">
        <v>1219.8</v>
      </c>
      <c r="H2894">
        <v>0</v>
      </c>
      <c r="I2894" s="21">
        <f t="shared" si="90"/>
        <v>-3436659.2889999896</v>
      </c>
      <c r="M2894">
        <v>54582</v>
      </c>
      <c r="N2894">
        <v>7</v>
      </c>
      <c r="O2894" t="s">
        <v>44</v>
      </c>
      <c r="P2894">
        <v>1</v>
      </c>
      <c r="R2894">
        <v>1578</v>
      </c>
      <c r="S2894" s="13">
        <v>41786</v>
      </c>
      <c r="T2894" s="13">
        <v>41786</v>
      </c>
      <c r="W2894">
        <v>2014</v>
      </c>
      <c r="X2894">
        <v>7</v>
      </c>
      <c r="AC2894" t="s">
        <v>107</v>
      </c>
      <c r="AD2894" t="s">
        <v>320</v>
      </c>
      <c r="AE2894" t="str">
        <f t="shared" si="91"/>
        <v>COLÉGIO OLIMPO GOIÂNIA</v>
      </c>
      <c r="AG2894">
        <v>12</v>
      </c>
      <c r="AH2894">
        <v>11</v>
      </c>
      <c r="AI2894" t="s">
        <v>46</v>
      </c>
      <c r="AK2894">
        <v>0</v>
      </c>
      <c r="AM2894">
        <v>0</v>
      </c>
      <c r="AP2894" t="s">
        <v>355</v>
      </c>
    </row>
    <row r="2895" spans="1:42" customFormat="1">
      <c r="A2895">
        <v>134931</v>
      </c>
      <c r="B2895" t="s">
        <v>4470</v>
      </c>
      <c r="C2895" t="s">
        <v>4471</v>
      </c>
      <c r="D2895" s="18">
        <v>0</v>
      </c>
      <c r="E2895" s="13">
        <v>41745</v>
      </c>
      <c r="F2895" s="14">
        <v>0.4289930555555555</v>
      </c>
      <c r="G2895" s="18">
        <v>1284</v>
      </c>
      <c r="H2895">
        <v>0</v>
      </c>
      <c r="I2895" s="21">
        <f t="shared" si="90"/>
        <v>-3437943.2889999896</v>
      </c>
      <c r="M2895">
        <v>54574</v>
      </c>
      <c r="N2895">
        <v>7</v>
      </c>
      <c r="O2895" t="s">
        <v>44</v>
      </c>
      <c r="P2895">
        <v>1</v>
      </c>
      <c r="R2895">
        <v>1578</v>
      </c>
      <c r="S2895" s="13">
        <v>41786</v>
      </c>
      <c r="T2895" s="13">
        <v>41786</v>
      </c>
      <c r="W2895">
        <v>2014</v>
      </c>
      <c r="X2895">
        <v>7</v>
      </c>
      <c r="AC2895" t="s">
        <v>107</v>
      </c>
      <c r="AD2895" t="s">
        <v>320</v>
      </c>
      <c r="AE2895" t="str">
        <f t="shared" si="91"/>
        <v>COLÉGIO OLIMPO GOIÂNIA</v>
      </c>
      <c r="AG2895">
        <v>12</v>
      </c>
      <c r="AH2895">
        <v>11</v>
      </c>
      <c r="AI2895" t="s">
        <v>46</v>
      </c>
      <c r="AK2895">
        <v>0</v>
      </c>
      <c r="AM2895">
        <v>0</v>
      </c>
      <c r="AP2895" t="s">
        <v>355</v>
      </c>
    </row>
    <row r="2896" spans="1:42" customFormat="1">
      <c r="A2896">
        <v>134932</v>
      </c>
      <c r="B2896" t="s">
        <v>4472</v>
      </c>
      <c r="C2896" t="s">
        <v>4473</v>
      </c>
      <c r="D2896" s="18">
        <v>0</v>
      </c>
      <c r="E2896" s="13">
        <v>41745</v>
      </c>
      <c r="F2896" s="14">
        <v>0.4289930555555555</v>
      </c>
      <c r="G2896" s="18">
        <v>1284</v>
      </c>
      <c r="H2896">
        <v>0</v>
      </c>
      <c r="I2896" s="21">
        <f t="shared" si="90"/>
        <v>-3439227.2889999896</v>
      </c>
      <c r="M2896">
        <v>54575</v>
      </c>
      <c r="N2896">
        <v>7</v>
      </c>
      <c r="O2896" t="s">
        <v>44</v>
      </c>
      <c r="P2896">
        <v>1</v>
      </c>
      <c r="R2896">
        <v>1578</v>
      </c>
      <c r="S2896" s="13">
        <v>41786</v>
      </c>
      <c r="T2896" s="13">
        <v>41786</v>
      </c>
      <c r="W2896">
        <v>2014</v>
      </c>
      <c r="X2896">
        <v>7</v>
      </c>
      <c r="AC2896" t="s">
        <v>107</v>
      </c>
      <c r="AD2896" t="s">
        <v>320</v>
      </c>
      <c r="AE2896" t="str">
        <f t="shared" si="91"/>
        <v>COLÉGIO OLIMPO GOIÂNIA</v>
      </c>
      <c r="AG2896">
        <v>12</v>
      </c>
      <c r="AH2896">
        <v>11</v>
      </c>
      <c r="AI2896" t="s">
        <v>46</v>
      </c>
      <c r="AK2896">
        <v>0</v>
      </c>
      <c r="AM2896">
        <v>0</v>
      </c>
      <c r="AP2896" t="s">
        <v>355</v>
      </c>
    </row>
    <row r="2897" spans="1:42" customFormat="1">
      <c r="A2897">
        <v>134933</v>
      </c>
      <c r="B2897" t="s">
        <v>4474</v>
      </c>
      <c r="C2897" t="s">
        <v>4475</v>
      </c>
      <c r="D2897" s="18">
        <v>0</v>
      </c>
      <c r="E2897" s="13">
        <v>41745</v>
      </c>
      <c r="F2897" s="14">
        <v>0.4289930555555555</v>
      </c>
      <c r="G2897" s="18">
        <v>1284</v>
      </c>
      <c r="H2897">
        <v>0</v>
      </c>
      <c r="I2897" s="21">
        <f t="shared" si="90"/>
        <v>-3440511.2889999896</v>
      </c>
      <c r="M2897">
        <v>54576</v>
      </c>
      <c r="N2897">
        <v>7</v>
      </c>
      <c r="O2897" t="s">
        <v>44</v>
      </c>
      <c r="P2897">
        <v>1</v>
      </c>
      <c r="R2897">
        <v>1578</v>
      </c>
      <c r="S2897" s="13">
        <v>41786</v>
      </c>
      <c r="T2897" s="13">
        <v>41786</v>
      </c>
      <c r="W2897">
        <v>2014</v>
      </c>
      <c r="X2897">
        <v>7</v>
      </c>
      <c r="AC2897" t="s">
        <v>107</v>
      </c>
      <c r="AD2897" t="s">
        <v>320</v>
      </c>
      <c r="AE2897" t="str">
        <f t="shared" si="91"/>
        <v>COLÉGIO OLIMPO GOIÂNIA</v>
      </c>
      <c r="AG2897">
        <v>12</v>
      </c>
      <c r="AH2897">
        <v>11</v>
      </c>
      <c r="AI2897" t="s">
        <v>46</v>
      </c>
      <c r="AK2897">
        <v>0</v>
      </c>
      <c r="AM2897">
        <v>0</v>
      </c>
      <c r="AP2897" t="s">
        <v>355</v>
      </c>
    </row>
    <row r="2898" spans="1:42" customFormat="1">
      <c r="A2898">
        <v>134934</v>
      </c>
      <c r="B2898" t="s">
        <v>4476</v>
      </c>
      <c r="C2898" t="s">
        <v>4477</v>
      </c>
      <c r="D2898" s="18">
        <v>0</v>
      </c>
      <c r="E2898" s="13">
        <v>41745</v>
      </c>
      <c r="F2898" s="14">
        <v>0.4289930555555555</v>
      </c>
      <c r="G2898" s="18">
        <v>1284</v>
      </c>
      <c r="H2898">
        <v>0</v>
      </c>
      <c r="I2898" s="21">
        <f t="shared" si="90"/>
        <v>-3441795.2889999896</v>
      </c>
      <c r="M2898">
        <v>54577</v>
      </c>
      <c r="N2898">
        <v>7</v>
      </c>
      <c r="O2898" t="s">
        <v>44</v>
      </c>
      <c r="P2898">
        <v>1</v>
      </c>
      <c r="R2898">
        <v>1578</v>
      </c>
      <c r="S2898" s="13">
        <v>41786</v>
      </c>
      <c r="T2898" s="13">
        <v>41786</v>
      </c>
      <c r="W2898">
        <v>2014</v>
      </c>
      <c r="X2898">
        <v>7</v>
      </c>
      <c r="AC2898" t="s">
        <v>107</v>
      </c>
      <c r="AD2898" t="s">
        <v>320</v>
      </c>
      <c r="AE2898" t="str">
        <f t="shared" si="91"/>
        <v>COLÉGIO OLIMPO GOIÂNIA</v>
      </c>
      <c r="AG2898">
        <v>12</v>
      </c>
      <c r="AH2898">
        <v>11</v>
      </c>
      <c r="AI2898" t="s">
        <v>46</v>
      </c>
      <c r="AK2898">
        <v>0</v>
      </c>
      <c r="AM2898">
        <v>0</v>
      </c>
      <c r="AP2898" t="s">
        <v>355</v>
      </c>
    </row>
    <row r="2899" spans="1:42" customFormat="1">
      <c r="A2899">
        <v>134935</v>
      </c>
      <c r="B2899" t="s">
        <v>4478</v>
      </c>
      <c r="C2899" t="s">
        <v>4479</v>
      </c>
      <c r="D2899" s="18">
        <v>0</v>
      </c>
      <c r="E2899" s="13">
        <v>41745</v>
      </c>
      <c r="F2899" s="14">
        <v>0.4289930555555555</v>
      </c>
      <c r="G2899" s="18">
        <v>245</v>
      </c>
      <c r="H2899">
        <v>0</v>
      </c>
      <c r="I2899" s="21">
        <f t="shared" si="90"/>
        <v>-3442040.2889999896</v>
      </c>
      <c r="M2899">
        <v>54578</v>
      </c>
      <c r="N2899">
        <v>7</v>
      </c>
      <c r="O2899" t="s">
        <v>44</v>
      </c>
      <c r="P2899">
        <v>1</v>
      </c>
      <c r="R2899">
        <v>1578</v>
      </c>
      <c r="S2899" s="13">
        <v>41786</v>
      </c>
      <c r="T2899" s="13">
        <v>41786</v>
      </c>
      <c r="W2899">
        <v>2014</v>
      </c>
      <c r="X2899">
        <v>7</v>
      </c>
      <c r="AC2899" t="s">
        <v>107</v>
      </c>
      <c r="AD2899" t="s">
        <v>320</v>
      </c>
      <c r="AE2899" t="str">
        <f t="shared" si="91"/>
        <v>COLÉGIO OLIMPO GOIÂNIA</v>
      </c>
      <c r="AG2899">
        <v>12</v>
      </c>
      <c r="AH2899">
        <v>11</v>
      </c>
      <c r="AI2899" t="s">
        <v>46</v>
      </c>
      <c r="AK2899">
        <v>0</v>
      </c>
      <c r="AM2899">
        <v>0</v>
      </c>
      <c r="AP2899" t="s">
        <v>355</v>
      </c>
    </row>
    <row r="2900" spans="1:42" customFormat="1">
      <c r="A2900">
        <v>134936</v>
      </c>
      <c r="B2900" t="s">
        <v>4480</v>
      </c>
      <c r="C2900" t="s">
        <v>4481</v>
      </c>
      <c r="D2900" s="18">
        <v>0</v>
      </c>
      <c r="E2900" s="13">
        <v>41745</v>
      </c>
      <c r="F2900" s="14">
        <v>0.4289930555555555</v>
      </c>
      <c r="G2900" s="18">
        <v>245</v>
      </c>
      <c r="H2900">
        <v>0</v>
      </c>
      <c r="I2900" s="21">
        <f t="shared" si="90"/>
        <v>-3442285.2889999896</v>
      </c>
      <c r="M2900">
        <v>54579</v>
      </c>
      <c r="N2900">
        <v>7</v>
      </c>
      <c r="O2900" t="s">
        <v>44</v>
      </c>
      <c r="P2900">
        <v>1</v>
      </c>
      <c r="R2900">
        <v>1578</v>
      </c>
      <c r="S2900" s="13">
        <v>41786</v>
      </c>
      <c r="T2900" s="13">
        <v>41786</v>
      </c>
      <c r="W2900">
        <v>2014</v>
      </c>
      <c r="X2900">
        <v>7</v>
      </c>
      <c r="AC2900" t="s">
        <v>107</v>
      </c>
      <c r="AD2900" t="s">
        <v>320</v>
      </c>
      <c r="AE2900" t="str">
        <f t="shared" si="91"/>
        <v>COLÉGIO OLIMPO GOIÂNIA</v>
      </c>
      <c r="AG2900">
        <v>12</v>
      </c>
      <c r="AH2900">
        <v>11</v>
      </c>
      <c r="AI2900" t="s">
        <v>46</v>
      </c>
      <c r="AK2900">
        <v>0</v>
      </c>
      <c r="AM2900">
        <v>0</v>
      </c>
      <c r="AP2900" t="s">
        <v>355</v>
      </c>
    </row>
    <row r="2901" spans="1:42" customFormat="1">
      <c r="A2901">
        <v>134942</v>
      </c>
      <c r="B2901" t="s">
        <v>4482</v>
      </c>
      <c r="C2901" t="s">
        <v>4219</v>
      </c>
      <c r="D2901" s="18">
        <v>140000</v>
      </c>
      <c r="E2901" s="13">
        <v>41745</v>
      </c>
      <c r="F2901" s="14">
        <v>0.43025462962962963</v>
      </c>
      <c r="G2901" s="18">
        <v>0</v>
      </c>
      <c r="H2901">
        <v>0</v>
      </c>
      <c r="I2901" s="21">
        <f t="shared" si="90"/>
        <v>-3302285.2889999896</v>
      </c>
      <c r="N2901">
        <v>7</v>
      </c>
      <c r="O2901" t="s">
        <v>44</v>
      </c>
      <c r="P2901">
        <v>1</v>
      </c>
      <c r="R2901">
        <v>1588</v>
      </c>
      <c r="S2901" s="13">
        <v>41786</v>
      </c>
      <c r="T2901" s="13">
        <v>42041</v>
      </c>
      <c r="W2901">
        <v>2014</v>
      </c>
      <c r="X2901">
        <v>7</v>
      </c>
      <c r="AC2901" t="s">
        <v>4483</v>
      </c>
      <c r="AD2901" t="s">
        <v>319</v>
      </c>
      <c r="AE2901" t="str">
        <f t="shared" si="91"/>
        <v>COLÉGIO OLIMPO GOIÂNIA</v>
      </c>
      <c r="AG2901">
        <v>12</v>
      </c>
      <c r="AH2901">
        <v>12</v>
      </c>
      <c r="AI2901" t="s">
        <v>105</v>
      </c>
      <c r="AM2901">
        <v>0</v>
      </c>
      <c r="AP2901" t="s">
        <v>355</v>
      </c>
    </row>
    <row r="2902" spans="1:42" customFormat="1">
      <c r="A2902">
        <v>126846</v>
      </c>
      <c r="B2902" t="s">
        <v>4484</v>
      </c>
      <c r="C2902" t="s">
        <v>4485</v>
      </c>
      <c r="D2902" s="18">
        <v>0</v>
      </c>
      <c r="E2902" s="13">
        <v>41745</v>
      </c>
      <c r="F2902" s="14">
        <v>0.4304398148148148</v>
      </c>
      <c r="G2902" s="18">
        <v>6000</v>
      </c>
      <c r="H2902">
        <v>0</v>
      </c>
      <c r="I2902" s="21">
        <f t="shared" si="90"/>
        <v>-3308285.2889999896</v>
      </c>
      <c r="M2902">
        <v>49274</v>
      </c>
      <c r="N2902">
        <v>24</v>
      </c>
      <c r="O2902" t="s">
        <v>68</v>
      </c>
      <c r="P2902">
        <v>1</v>
      </c>
      <c r="R2902">
        <v>1530</v>
      </c>
      <c r="S2902" s="13">
        <v>41753</v>
      </c>
      <c r="T2902" s="13">
        <v>41753</v>
      </c>
      <c r="W2902">
        <v>2014</v>
      </c>
      <c r="X2902">
        <v>24</v>
      </c>
      <c r="AC2902" t="s">
        <v>84</v>
      </c>
      <c r="AD2902" t="s">
        <v>319</v>
      </c>
      <c r="AE2902" t="str">
        <f t="shared" si="91"/>
        <v>COLÉGIO OLIMPO UBERLÂNDIA</v>
      </c>
      <c r="AG2902">
        <v>26</v>
      </c>
      <c r="AH2902">
        <v>8</v>
      </c>
      <c r="AI2902" t="s">
        <v>52</v>
      </c>
      <c r="AK2902">
        <v>0</v>
      </c>
      <c r="AM2902">
        <v>0</v>
      </c>
      <c r="AP2902" t="s">
        <v>336</v>
      </c>
    </row>
    <row r="2903" spans="1:42" customFormat="1">
      <c r="A2903">
        <v>134943</v>
      </c>
      <c r="B2903" t="s">
        <v>30</v>
      </c>
      <c r="C2903" t="s">
        <v>4486</v>
      </c>
      <c r="D2903" s="18">
        <v>0</v>
      </c>
      <c r="E2903" s="13">
        <v>41745</v>
      </c>
      <c r="F2903" s="14">
        <v>0.43084490740740744</v>
      </c>
      <c r="G2903" s="18">
        <v>1966.01</v>
      </c>
      <c r="H2903">
        <v>0</v>
      </c>
      <c r="I2903" s="21">
        <f t="shared" si="90"/>
        <v>-3310251.2989999894</v>
      </c>
      <c r="N2903">
        <v>7</v>
      </c>
      <c r="O2903" t="s">
        <v>44</v>
      </c>
      <c r="P2903">
        <v>1</v>
      </c>
      <c r="R2903">
        <v>1449</v>
      </c>
      <c r="S2903" s="13">
        <v>41786</v>
      </c>
      <c r="T2903" s="13">
        <v>41786</v>
      </c>
      <c r="W2903">
        <v>2014</v>
      </c>
      <c r="X2903">
        <v>7</v>
      </c>
      <c r="AC2903" t="s">
        <v>51</v>
      </c>
      <c r="AD2903" t="s">
        <v>320</v>
      </c>
      <c r="AE2903" t="str">
        <f t="shared" si="91"/>
        <v>COLÉGIO OLIMPO GOIÂNIA</v>
      </c>
      <c r="AG2903">
        <v>12</v>
      </c>
      <c r="AH2903">
        <v>12</v>
      </c>
      <c r="AI2903" t="s">
        <v>105</v>
      </c>
      <c r="AM2903">
        <v>0</v>
      </c>
      <c r="AP2903" t="s">
        <v>355</v>
      </c>
    </row>
    <row r="2904" spans="1:42" customFormat="1">
      <c r="A2904">
        <v>134945</v>
      </c>
      <c r="B2904" t="s">
        <v>255</v>
      </c>
      <c r="C2904" t="s">
        <v>354</v>
      </c>
      <c r="D2904" s="18">
        <v>934</v>
      </c>
      <c r="E2904" s="13">
        <v>41745</v>
      </c>
      <c r="F2904" s="14">
        <v>0.4331712962962963</v>
      </c>
      <c r="G2904" s="18">
        <v>0</v>
      </c>
      <c r="H2904">
        <v>0</v>
      </c>
      <c r="I2904" s="21">
        <f t="shared" si="90"/>
        <v>-3309317.2989999894</v>
      </c>
      <c r="N2904">
        <v>7</v>
      </c>
      <c r="O2904" t="s">
        <v>44</v>
      </c>
      <c r="P2904">
        <v>1</v>
      </c>
      <c r="R2904">
        <v>1449</v>
      </c>
      <c r="S2904" s="13">
        <v>41786</v>
      </c>
      <c r="T2904" s="13">
        <v>42041</v>
      </c>
      <c r="W2904">
        <v>2014</v>
      </c>
      <c r="X2904">
        <v>7</v>
      </c>
      <c r="AC2904" t="s">
        <v>51</v>
      </c>
      <c r="AD2904" t="s">
        <v>320</v>
      </c>
      <c r="AE2904" t="str">
        <f t="shared" si="91"/>
        <v>COLÉGIO OLIMPO GOIÂNIA</v>
      </c>
      <c r="AG2904">
        <v>12</v>
      </c>
      <c r="AH2904">
        <v>2</v>
      </c>
      <c r="AI2904" t="s">
        <v>49</v>
      </c>
      <c r="AM2904">
        <v>0</v>
      </c>
      <c r="AP2904" t="s">
        <v>355</v>
      </c>
    </row>
    <row r="2905" spans="1:42" customFormat="1">
      <c r="A2905">
        <v>134946</v>
      </c>
      <c r="B2905" t="s">
        <v>255</v>
      </c>
      <c r="C2905" t="s">
        <v>354</v>
      </c>
      <c r="D2905" s="18">
        <v>1342.8</v>
      </c>
      <c r="E2905" s="13">
        <v>41745</v>
      </c>
      <c r="F2905" s="14">
        <v>0.43358796296296293</v>
      </c>
      <c r="G2905" s="18">
        <v>0</v>
      </c>
      <c r="H2905">
        <v>0</v>
      </c>
      <c r="I2905" s="21">
        <f t="shared" si="90"/>
        <v>-3307974.4989999896</v>
      </c>
      <c r="N2905">
        <v>7</v>
      </c>
      <c r="O2905" t="s">
        <v>44</v>
      </c>
      <c r="P2905">
        <v>1</v>
      </c>
      <c r="R2905">
        <v>1449</v>
      </c>
      <c r="S2905" s="13">
        <v>41786</v>
      </c>
      <c r="T2905" s="13">
        <v>41786</v>
      </c>
      <c r="W2905">
        <v>2014</v>
      </c>
      <c r="X2905">
        <v>7</v>
      </c>
      <c r="AC2905" t="s">
        <v>51</v>
      </c>
      <c r="AD2905" t="s">
        <v>320</v>
      </c>
      <c r="AE2905" t="str">
        <f t="shared" si="91"/>
        <v>COLÉGIO OLIMPO GOIÂNIA</v>
      </c>
      <c r="AG2905">
        <v>12</v>
      </c>
      <c r="AH2905">
        <v>2</v>
      </c>
      <c r="AI2905" t="s">
        <v>49</v>
      </c>
      <c r="AM2905">
        <v>0</v>
      </c>
      <c r="AP2905" t="s">
        <v>355</v>
      </c>
    </row>
    <row r="2906" spans="1:42" customFormat="1">
      <c r="A2906">
        <v>132199</v>
      </c>
      <c r="B2906" t="s">
        <v>3645</v>
      </c>
      <c r="C2906" t="s">
        <v>4487</v>
      </c>
      <c r="D2906" s="18">
        <v>0</v>
      </c>
      <c r="E2906" s="13">
        <v>41745</v>
      </c>
      <c r="F2906" s="14">
        <v>0.4364467592592593</v>
      </c>
      <c r="G2906" s="18">
        <v>830.16</v>
      </c>
      <c r="H2906">
        <v>0</v>
      </c>
      <c r="I2906" s="21">
        <f t="shared" si="90"/>
        <v>-3308804.6589999897</v>
      </c>
      <c r="N2906">
        <v>24</v>
      </c>
      <c r="O2906" t="s">
        <v>68</v>
      </c>
      <c r="P2906">
        <v>1</v>
      </c>
      <c r="R2906">
        <v>569</v>
      </c>
      <c r="S2906" s="13">
        <v>41779</v>
      </c>
      <c r="T2906" s="13">
        <v>41779</v>
      </c>
      <c r="W2906">
        <v>2014</v>
      </c>
      <c r="X2906">
        <v>24</v>
      </c>
      <c r="AC2906" t="s">
        <v>108</v>
      </c>
      <c r="AD2906" t="s">
        <v>320</v>
      </c>
      <c r="AE2906" t="str">
        <f t="shared" si="91"/>
        <v>COLÉGIO OLIMPO GOIÂNIA</v>
      </c>
      <c r="AG2906">
        <v>33</v>
      </c>
      <c r="AH2906">
        <v>2</v>
      </c>
      <c r="AI2906" t="s">
        <v>49</v>
      </c>
      <c r="AM2906">
        <v>0</v>
      </c>
      <c r="AP2906" t="s">
        <v>335</v>
      </c>
    </row>
    <row r="2907" spans="1:42" customFormat="1">
      <c r="A2907">
        <v>133176</v>
      </c>
      <c r="B2907" t="s">
        <v>4488</v>
      </c>
      <c r="C2907" t="s">
        <v>4489</v>
      </c>
      <c r="D2907" s="18">
        <v>0</v>
      </c>
      <c r="E2907" s="13">
        <v>41745</v>
      </c>
      <c r="F2907" s="14">
        <v>0.45501157407407411</v>
      </c>
      <c r="G2907" s="18">
        <v>0.9</v>
      </c>
      <c r="H2907">
        <v>0</v>
      </c>
      <c r="I2907" s="21">
        <f t="shared" si="90"/>
        <v>-3308805.5589999896</v>
      </c>
      <c r="M2907">
        <v>53101</v>
      </c>
      <c r="N2907">
        <v>7</v>
      </c>
      <c r="O2907" t="s">
        <v>44</v>
      </c>
      <c r="P2907">
        <v>1</v>
      </c>
      <c r="R2907">
        <v>575</v>
      </c>
      <c r="S2907" s="13">
        <v>41784</v>
      </c>
      <c r="T2907" s="13">
        <v>41784</v>
      </c>
      <c r="W2907">
        <v>2014</v>
      </c>
      <c r="X2907">
        <v>7</v>
      </c>
      <c r="AC2907" t="s">
        <v>61</v>
      </c>
      <c r="AD2907" t="s">
        <v>320</v>
      </c>
      <c r="AE2907" t="str">
        <f t="shared" si="91"/>
        <v>COLÉGIO OLIMPO GOIÂNIA</v>
      </c>
      <c r="AG2907">
        <v>26</v>
      </c>
      <c r="AH2907">
        <v>9</v>
      </c>
      <c r="AI2907" t="s">
        <v>54</v>
      </c>
      <c r="AK2907">
        <v>0</v>
      </c>
      <c r="AM2907">
        <v>0</v>
      </c>
      <c r="AP2907" t="s">
        <v>336</v>
      </c>
    </row>
    <row r="2908" spans="1:42" customFormat="1">
      <c r="A2908">
        <v>133177</v>
      </c>
      <c r="B2908" t="s">
        <v>4490</v>
      </c>
      <c r="C2908" t="s">
        <v>4491</v>
      </c>
      <c r="D2908" s="18">
        <v>0</v>
      </c>
      <c r="E2908" s="13">
        <v>41745</v>
      </c>
      <c r="F2908" s="14">
        <v>0.45502314814814815</v>
      </c>
      <c r="G2908" s="18">
        <v>7.4</v>
      </c>
      <c r="H2908">
        <v>0</v>
      </c>
      <c r="I2908" s="21">
        <f t="shared" si="90"/>
        <v>-3308812.9589999896</v>
      </c>
      <c r="M2908">
        <v>53102</v>
      </c>
      <c r="N2908">
        <v>7</v>
      </c>
      <c r="O2908" t="s">
        <v>44</v>
      </c>
      <c r="P2908">
        <v>1</v>
      </c>
      <c r="R2908">
        <v>575</v>
      </c>
      <c r="S2908" s="13">
        <v>41784</v>
      </c>
      <c r="T2908" s="13">
        <v>41784</v>
      </c>
      <c r="W2908">
        <v>2014</v>
      </c>
      <c r="X2908">
        <v>7</v>
      </c>
      <c r="AC2908" t="s">
        <v>61</v>
      </c>
      <c r="AD2908" t="s">
        <v>320</v>
      </c>
      <c r="AE2908" t="str">
        <f t="shared" si="91"/>
        <v>COLÉGIO OLIMPO GOIÂNIA</v>
      </c>
      <c r="AG2908">
        <v>26</v>
      </c>
      <c r="AH2908">
        <v>9</v>
      </c>
      <c r="AI2908" t="s">
        <v>54</v>
      </c>
      <c r="AK2908">
        <v>0</v>
      </c>
      <c r="AM2908">
        <v>0</v>
      </c>
      <c r="AP2908" t="s">
        <v>336</v>
      </c>
    </row>
    <row r="2909" spans="1:42" customFormat="1">
      <c r="A2909">
        <v>133178</v>
      </c>
      <c r="B2909" t="s">
        <v>4492</v>
      </c>
      <c r="C2909" t="s">
        <v>4493</v>
      </c>
      <c r="D2909" s="18">
        <v>0</v>
      </c>
      <c r="E2909" s="13">
        <v>41745</v>
      </c>
      <c r="F2909" s="14">
        <v>0.45502314814814815</v>
      </c>
      <c r="G2909" s="18">
        <v>2.19</v>
      </c>
      <c r="H2909">
        <v>0</v>
      </c>
      <c r="I2909" s="21">
        <f t="shared" si="90"/>
        <v>-3308815.1489999895</v>
      </c>
      <c r="M2909">
        <v>53103</v>
      </c>
      <c r="N2909">
        <v>7</v>
      </c>
      <c r="O2909" t="s">
        <v>44</v>
      </c>
      <c r="P2909">
        <v>1</v>
      </c>
      <c r="R2909">
        <v>575</v>
      </c>
      <c r="S2909" s="13">
        <v>41784</v>
      </c>
      <c r="T2909" s="13">
        <v>41784</v>
      </c>
      <c r="W2909">
        <v>2014</v>
      </c>
      <c r="X2909">
        <v>7</v>
      </c>
      <c r="AC2909" t="s">
        <v>61</v>
      </c>
      <c r="AD2909" t="s">
        <v>320</v>
      </c>
      <c r="AE2909" t="str">
        <f t="shared" si="91"/>
        <v>COLÉGIO OLIMPO GOIÂNIA</v>
      </c>
      <c r="AG2909">
        <v>26</v>
      </c>
      <c r="AH2909">
        <v>9</v>
      </c>
      <c r="AI2909" t="s">
        <v>54</v>
      </c>
      <c r="AK2909">
        <v>0</v>
      </c>
      <c r="AM2909">
        <v>0</v>
      </c>
      <c r="AP2909" t="s">
        <v>336</v>
      </c>
    </row>
    <row r="2910" spans="1:42" customFormat="1">
      <c r="A2910">
        <v>125608</v>
      </c>
      <c r="B2910" t="s">
        <v>3831</v>
      </c>
      <c r="C2910" t="s">
        <v>3831</v>
      </c>
      <c r="D2910" s="18">
        <v>0</v>
      </c>
      <c r="E2910" s="13">
        <v>41745</v>
      </c>
      <c r="F2910" s="14">
        <v>0.45519675925925923</v>
      </c>
      <c r="G2910" s="18">
        <v>10000</v>
      </c>
      <c r="H2910">
        <v>0</v>
      </c>
      <c r="I2910" s="21">
        <f t="shared" si="90"/>
        <v>-3318815.1489999895</v>
      </c>
      <c r="N2910">
        <v>60</v>
      </c>
      <c r="O2910" t="s">
        <v>60</v>
      </c>
      <c r="P2910">
        <v>1</v>
      </c>
      <c r="R2910">
        <v>1449</v>
      </c>
      <c r="S2910" s="13">
        <v>41751</v>
      </c>
      <c r="T2910" s="13">
        <v>42136</v>
      </c>
      <c r="W2910">
        <v>2014</v>
      </c>
      <c r="X2910">
        <v>24</v>
      </c>
      <c r="AC2910" t="s">
        <v>51</v>
      </c>
      <c r="AD2910" t="s">
        <v>320</v>
      </c>
      <c r="AE2910" t="str">
        <f t="shared" si="91"/>
        <v>COLÉGIO OLIMPO GOIÂNIA</v>
      </c>
      <c r="AG2910">
        <v>4</v>
      </c>
      <c r="AH2910">
        <v>8</v>
      </c>
      <c r="AI2910" t="s">
        <v>52</v>
      </c>
      <c r="AM2910">
        <v>0</v>
      </c>
      <c r="AO2910">
        <v>12</v>
      </c>
      <c r="AP2910" t="s">
        <v>418</v>
      </c>
    </row>
    <row r="2911" spans="1:42" customFormat="1">
      <c r="A2911">
        <v>269350</v>
      </c>
      <c r="B2911" t="s">
        <v>3831</v>
      </c>
      <c r="C2911" t="s">
        <v>4494</v>
      </c>
      <c r="D2911" s="18">
        <v>10000</v>
      </c>
      <c r="E2911" s="13">
        <v>41745</v>
      </c>
      <c r="F2911" s="14">
        <v>0.45519675925925923</v>
      </c>
      <c r="G2911" s="18">
        <v>0</v>
      </c>
      <c r="H2911">
        <v>0</v>
      </c>
      <c r="I2911" s="21">
        <f t="shared" si="90"/>
        <v>-3308815.1489999895</v>
      </c>
      <c r="N2911">
        <v>60</v>
      </c>
      <c r="O2911" t="s">
        <v>60</v>
      </c>
      <c r="P2911">
        <v>1</v>
      </c>
      <c r="R2911">
        <v>1449</v>
      </c>
      <c r="S2911" s="13">
        <v>42136</v>
      </c>
      <c r="T2911" s="13">
        <v>42136</v>
      </c>
      <c r="W2911">
        <v>2015</v>
      </c>
      <c r="X2911">
        <v>60</v>
      </c>
      <c r="AA2911">
        <v>125608</v>
      </c>
      <c r="AC2911" t="s">
        <v>51</v>
      </c>
      <c r="AD2911" t="s">
        <v>320</v>
      </c>
      <c r="AE2911" t="str">
        <f t="shared" si="91"/>
        <v>COLÉGIO OLIMPO GOIÂNIA</v>
      </c>
      <c r="AG2911">
        <v>12</v>
      </c>
      <c r="AH2911">
        <v>8</v>
      </c>
      <c r="AI2911" t="s">
        <v>52</v>
      </c>
      <c r="AM2911">
        <v>0</v>
      </c>
      <c r="AP2911" t="s">
        <v>355</v>
      </c>
    </row>
    <row r="2912" spans="1:42" customFormat="1">
      <c r="A2912">
        <v>125610</v>
      </c>
      <c r="B2912" t="s">
        <v>3831</v>
      </c>
      <c r="C2912" t="s">
        <v>3831</v>
      </c>
      <c r="D2912" s="18">
        <v>0</v>
      </c>
      <c r="E2912" s="13">
        <v>41745</v>
      </c>
      <c r="F2912" s="14">
        <v>0.45626157407407408</v>
      </c>
      <c r="G2912" s="18">
        <v>73000</v>
      </c>
      <c r="H2912">
        <v>0</v>
      </c>
      <c r="I2912" s="21">
        <f t="shared" si="90"/>
        <v>-3381815.1489999895</v>
      </c>
      <c r="N2912">
        <v>60</v>
      </c>
      <c r="O2912" t="s">
        <v>60</v>
      </c>
      <c r="P2912">
        <v>1</v>
      </c>
      <c r="R2912">
        <v>1449</v>
      </c>
      <c r="S2912" s="13">
        <v>41751</v>
      </c>
      <c r="T2912" s="13">
        <v>42136</v>
      </c>
      <c r="W2912">
        <v>2014</v>
      </c>
      <c r="X2912">
        <v>24</v>
      </c>
      <c r="AC2912" t="s">
        <v>51</v>
      </c>
      <c r="AD2912" t="s">
        <v>320</v>
      </c>
      <c r="AE2912" t="str">
        <f t="shared" si="91"/>
        <v>COLÉGIO OLIMPO GOIÂNIA</v>
      </c>
      <c r="AG2912">
        <v>26</v>
      </c>
      <c r="AH2912">
        <v>8</v>
      </c>
      <c r="AI2912" t="s">
        <v>52</v>
      </c>
      <c r="AM2912">
        <v>0</v>
      </c>
      <c r="AO2912">
        <v>52</v>
      </c>
      <c r="AP2912" t="s">
        <v>336</v>
      </c>
    </row>
    <row r="2913" spans="1:42" customFormat="1">
      <c r="A2913">
        <v>269351</v>
      </c>
      <c r="B2913" t="s">
        <v>3831</v>
      </c>
      <c r="C2913" t="s">
        <v>4495</v>
      </c>
      <c r="D2913" s="18">
        <v>73000</v>
      </c>
      <c r="E2913" s="13">
        <v>41745</v>
      </c>
      <c r="F2913" s="14">
        <v>0.45626157407407408</v>
      </c>
      <c r="G2913" s="18">
        <v>0</v>
      </c>
      <c r="H2913">
        <v>0</v>
      </c>
      <c r="I2913" s="21">
        <f t="shared" si="90"/>
        <v>-3308815.1489999895</v>
      </c>
      <c r="N2913">
        <v>60</v>
      </c>
      <c r="O2913" t="s">
        <v>60</v>
      </c>
      <c r="P2913">
        <v>1</v>
      </c>
      <c r="R2913">
        <v>1449</v>
      </c>
      <c r="S2913" s="13">
        <v>42136</v>
      </c>
      <c r="T2913" s="13">
        <v>42136</v>
      </c>
      <c r="W2913">
        <v>2015</v>
      </c>
      <c r="X2913">
        <v>60</v>
      </c>
      <c r="AA2913">
        <v>125610</v>
      </c>
      <c r="AC2913" t="s">
        <v>51</v>
      </c>
      <c r="AD2913" t="s">
        <v>320</v>
      </c>
      <c r="AE2913" t="str">
        <f t="shared" si="91"/>
        <v>COLÉGIO OLIMPO GOIÂNIA</v>
      </c>
      <c r="AG2913">
        <v>52</v>
      </c>
      <c r="AH2913">
        <v>8</v>
      </c>
      <c r="AI2913" t="s">
        <v>52</v>
      </c>
      <c r="AM2913">
        <v>0</v>
      </c>
      <c r="AP2913" t="s">
        <v>327</v>
      </c>
    </row>
    <row r="2914" spans="1:42" customFormat="1">
      <c r="A2914">
        <v>125612</v>
      </c>
      <c r="B2914" t="s">
        <v>3831</v>
      </c>
      <c r="C2914" t="s">
        <v>3831</v>
      </c>
      <c r="D2914" s="18">
        <v>0</v>
      </c>
      <c r="E2914" s="13">
        <v>41745</v>
      </c>
      <c r="F2914" s="14">
        <v>0.45708333333333334</v>
      </c>
      <c r="G2914" s="18">
        <v>30010</v>
      </c>
      <c r="H2914">
        <v>0</v>
      </c>
      <c r="I2914" s="21">
        <f t="shared" si="90"/>
        <v>-3338825.1489999895</v>
      </c>
      <c r="N2914">
        <v>60</v>
      </c>
      <c r="O2914" t="s">
        <v>60</v>
      </c>
      <c r="P2914">
        <v>1</v>
      </c>
      <c r="R2914">
        <v>1449</v>
      </c>
      <c r="S2914" s="13">
        <v>41751</v>
      </c>
      <c r="T2914" s="13">
        <v>42136</v>
      </c>
      <c r="W2914">
        <v>2014</v>
      </c>
      <c r="X2914">
        <v>24</v>
      </c>
      <c r="AC2914" t="s">
        <v>51</v>
      </c>
      <c r="AD2914" t="s">
        <v>320</v>
      </c>
      <c r="AE2914" t="str">
        <f t="shared" si="91"/>
        <v>COLÉGIO OLIMPO GOIÂNIA</v>
      </c>
      <c r="AG2914">
        <v>4</v>
      </c>
      <c r="AH2914">
        <v>8</v>
      </c>
      <c r="AI2914" t="s">
        <v>52</v>
      </c>
      <c r="AM2914">
        <v>0</v>
      </c>
      <c r="AO2914">
        <v>33</v>
      </c>
      <c r="AP2914" t="s">
        <v>418</v>
      </c>
    </row>
    <row r="2915" spans="1:42" customFormat="1">
      <c r="A2915">
        <v>269352</v>
      </c>
      <c r="B2915" t="s">
        <v>3831</v>
      </c>
      <c r="C2915" t="s">
        <v>4496</v>
      </c>
      <c r="D2915" s="18">
        <v>30010</v>
      </c>
      <c r="E2915" s="13">
        <v>41745</v>
      </c>
      <c r="F2915" s="14">
        <v>0.45708333333333334</v>
      </c>
      <c r="G2915" s="18">
        <v>0</v>
      </c>
      <c r="H2915">
        <v>0</v>
      </c>
      <c r="I2915" s="21">
        <f t="shared" si="90"/>
        <v>-3308815.1489999895</v>
      </c>
      <c r="N2915">
        <v>60</v>
      </c>
      <c r="O2915" t="s">
        <v>60</v>
      </c>
      <c r="P2915">
        <v>1</v>
      </c>
      <c r="R2915">
        <v>1449</v>
      </c>
      <c r="S2915" s="13">
        <v>42136</v>
      </c>
      <c r="T2915" s="13">
        <v>42136</v>
      </c>
      <c r="W2915">
        <v>2015</v>
      </c>
      <c r="X2915">
        <v>60</v>
      </c>
      <c r="AA2915">
        <v>125612</v>
      </c>
      <c r="AC2915" t="s">
        <v>51</v>
      </c>
      <c r="AD2915" t="s">
        <v>320</v>
      </c>
      <c r="AE2915" t="str">
        <f t="shared" si="91"/>
        <v>COLÉGIO OLIMPO GOIÂNIA</v>
      </c>
      <c r="AG2915">
        <v>33</v>
      </c>
      <c r="AH2915">
        <v>8</v>
      </c>
      <c r="AI2915" t="s">
        <v>52</v>
      </c>
      <c r="AM2915">
        <v>0</v>
      </c>
      <c r="AP2915" t="s">
        <v>335</v>
      </c>
    </row>
    <row r="2916" spans="1:42" customFormat="1">
      <c r="A2916">
        <v>125614</v>
      </c>
      <c r="B2916" t="s">
        <v>3831</v>
      </c>
      <c r="C2916" t="s">
        <v>3831</v>
      </c>
      <c r="D2916" s="18">
        <v>0</v>
      </c>
      <c r="E2916" s="13">
        <v>41745</v>
      </c>
      <c r="F2916" s="14">
        <v>0.45782407407407405</v>
      </c>
      <c r="G2916" s="18">
        <v>9500</v>
      </c>
      <c r="H2916">
        <v>0</v>
      </c>
      <c r="I2916" s="21">
        <f t="shared" si="90"/>
        <v>-3318315.1489999895</v>
      </c>
      <c r="N2916">
        <v>60</v>
      </c>
      <c r="O2916" t="s">
        <v>60</v>
      </c>
      <c r="P2916">
        <v>1</v>
      </c>
      <c r="R2916">
        <v>1449</v>
      </c>
      <c r="S2916" s="13">
        <v>41751</v>
      </c>
      <c r="T2916" s="13">
        <v>42136</v>
      </c>
      <c r="W2916">
        <v>2014</v>
      </c>
      <c r="X2916">
        <v>24</v>
      </c>
      <c r="AC2916" t="s">
        <v>51</v>
      </c>
      <c r="AD2916" t="s">
        <v>320</v>
      </c>
      <c r="AE2916" t="str">
        <f t="shared" si="91"/>
        <v>COLÉGIO OLIMPO GOIÂNIA</v>
      </c>
      <c r="AG2916">
        <v>4</v>
      </c>
      <c r="AH2916">
        <v>8</v>
      </c>
      <c r="AI2916" t="s">
        <v>52</v>
      </c>
      <c r="AM2916">
        <v>0</v>
      </c>
      <c r="AO2916">
        <v>12</v>
      </c>
      <c r="AP2916" t="s">
        <v>418</v>
      </c>
    </row>
    <row r="2917" spans="1:42" customFormat="1">
      <c r="A2917">
        <v>269353</v>
      </c>
      <c r="B2917" t="s">
        <v>3831</v>
      </c>
      <c r="C2917" t="s">
        <v>4497</v>
      </c>
      <c r="D2917" s="18">
        <v>9500</v>
      </c>
      <c r="E2917" s="13">
        <v>41745</v>
      </c>
      <c r="F2917" s="14">
        <v>0.45782407407407405</v>
      </c>
      <c r="G2917" s="18">
        <v>0</v>
      </c>
      <c r="H2917">
        <v>0</v>
      </c>
      <c r="I2917" s="21">
        <f t="shared" si="90"/>
        <v>-3308815.1489999895</v>
      </c>
      <c r="N2917">
        <v>60</v>
      </c>
      <c r="O2917" t="s">
        <v>60</v>
      </c>
      <c r="P2917">
        <v>1</v>
      </c>
      <c r="R2917">
        <v>1449</v>
      </c>
      <c r="S2917" s="13">
        <v>42136</v>
      </c>
      <c r="T2917" s="13">
        <v>42136</v>
      </c>
      <c r="W2917">
        <v>2015</v>
      </c>
      <c r="X2917">
        <v>60</v>
      </c>
      <c r="AA2917">
        <v>125614</v>
      </c>
      <c r="AC2917" t="s">
        <v>51</v>
      </c>
      <c r="AD2917" t="s">
        <v>320</v>
      </c>
      <c r="AE2917" t="str">
        <f t="shared" si="91"/>
        <v>COLÉGIO OLIMPO GOIÂNIA</v>
      </c>
      <c r="AG2917">
        <v>12</v>
      </c>
      <c r="AH2917">
        <v>8</v>
      </c>
      <c r="AI2917" t="s">
        <v>52</v>
      </c>
      <c r="AM2917">
        <v>0</v>
      </c>
      <c r="AP2917" t="s">
        <v>355</v>
      </c>
    </row>
    <row r="2918" spans="1:42" customFormat="1">
      <c r="A2918">
        <v>125626</v>
      </c>
      <c r="B2918" t="s">
        <v>3831</v>
      </c>
      <c r="C2918" t="s">
        <v>3831</v>
      </c>
      <c r="D2918" s="18">
        <v>0</v>
      </c>
      <c r="E2918" s="13">
        <v>41745</v>
      </c>
      <c r="F2918" s="14">
        <v>0.45995370370370375</v>
      </c>
      <c r="G2918" s="18">
        <v>73000</v>
      </c>
      <c r="H2918">
        <v>0</v>
      </c>
      <c r="I2918" s="21">
        <f t="shared" si="90"/>
        <v>-3381815.1489999895</v>
      </c>
      <c r="N2918">
        <v>60</v>
      </c>
      <c r="O2918" t="s">
        <v>60</v>
      </c>
      <c r="P2918">
        <v>1</v>
      </c>
      <c r="R2918">
        <v>1449</v>
      </c>
      <c r="S2918" s="13">
        <v>41751</v>
      </c>
      <c r="T2918" s="13">
        <v>42136</v>
      </c>
      <c r="W2918">
        <v>2014</v>
      </c>
      <c r="X2918">
        <v>24</v>
      </c>
      <c r="AC2918" t="s">
        <v>51</v>
      </c>
      <c r="AD2918" t="s">
        <v>320</v>
      </c>
      <c r="AE2918" t="str">
        <f t="shared" si="91"/>
        <v>COLÉGIO OLIMPO GOIÂNIA</v>
      </c>
      <c r="AG2918">
        <v>4</v>
      </c>
      <c r="AH2918">
        <v>8</v>
      </c>
      <c r="AI2918" t="s">
        <v>52</v>
      </c>
      <c r="AM2918">
        <v>0</v>
      </c>
      <c r="AO2918">
        <v>26</v>
      </c>
      <c r="AP2918" t="s">
        <v>418</v>
      </c>
    </row>
    <row r="2919" spans="1:42" customFormat="1">
      <c r="A2919">
        <v>269354</v>
      </c>
      <c r="B2919" t="s">
        <v>3831</v>
      </c>
      <c r="C2919" t="s">
        <v>4498</v>
      </c>
      <c r="D2919" s="18">
        <v>73000</v>
      </c>
      <c r="E2919" s="13">
        <v>41745</v>
      </c>
      <c r="F2919" s="14">
        <v>0.45995370370370375</v>
      </c>
      <c r="G2919" s="18">
        <v>0</v>
      </c>
      <c r="H2919">
        <v>0</v>
      </c>
      <c r="I2919" s="21">
        <f t="shared" si="90"/>
        <v>-3308815.1489999895</v>
      </c>
      <c r="N2919">
        <v>60</v>
      </c>
      <c r="O2919" t="s">
        <v>60</v>
      </c>
      <c r="P2919">
        <v>1</v>
      </c>
      <c r="R2919">
        <v>1449</v>
      </c>
      <c r="S2919" s="13">
        <v>42136</v>
      </c>
      <c r="T2919" s="13">
        <v>42136</v>
      </c>
      <c r="W2919">
        <v>2015</v>
      </c>
      <c r="X2919">
        <v>60</v>
      </c>
      <c r="AA2919">
        <v>125626</v>
      </c>
      <c r="AC2919" t="s">
        <v>51</v>
      </c>
      <c r="AD2919" t="s">
        <v>320</v>
      </c>
      <c r="AE2919" t="str">
        <f t="shared" si="91"/>
        <v>COLÉGIO OLIMPO GOIÂNIA</v>
      </c>
      <c r="AG2919">
        <v>26</v>
      </c>
      <c r="AH2919">
        <v>8</v>
      </c>
      <c r="AI2919" t="s">
        <v>52</v>
      </c>
      <c r="AM2919">
        <v>0</v>
      </c>
      <c r="AP2919" t="s">
        <v>336</v>
      </c>
    </row>
    <row r="2920" spans="1:42" customFormat="1">
      <c r="A2920">
        <v>125293</v>
      </c>
      <c r="B2920">
        <v>169298</v>
      </c>
      <c r="C2920" t="s">
        <v>4499</v>
      </c>
      <c r="D2920" s="18">
        <v>133</v>
      </c>
      <c r="E2920" s="13">
        <v>41745</v>
      </c>
      <c r="F2920" s="14">
        <v>0.46021990740740742</v>
      </c>
      <c r="G2920" s="18">
        <v>0</v>
      </c>
      <c r="H2920">
        <v>0</v>
      </c>
      <c r="I2920" s="21">
        <f t="shared" si="90"/>
        <v>-3308682.1489999895</v>
      </c>
      <c r="L2920">
        <v>169298</v>
      </c>
      <c r="N2920">
        <v>8</v>
      </c>
      <c r="O2920" t="s">
        <v>63</v>
      </c>
      <c r="P2920">
        <v>2</v>
      </c>
      <c r="R2920">
        <v>1378</v>
      </c>
      <c r="S2920" s="13">
        <v>41746</v>
      </c>
      <c r="T2920" s="13">
        <v>41746</v>
      </c>
      <c r="W2920">
        <v>2013</v>
      </c>
      <c r="X2920">
        <v>8</v>
      </c>
      <c r="AC2920" t="s">
        <v>109</v>
      </c>
      <c r="AD2920" t="s">
        <v>319</v>
      </c>
      <c r="AE2920" t="str">
        <f t="shared" si="91"/>
        <v>COLÉGIO OLIMPO GOIÂNIA</v>
      </c>
      <c r="AG2920">
        <v>56</v>
      </c>
      <c r="AH2920">
        <v>1</v>
      </c>
      <c r="AI2920" t="s">
        <v>58</v>
      </c>
      <c r="AK2920">
        <v>0</v>
      </c>
      <c r="AM2920">
        <v>0</v>
      </c>
      <c r="AP2920" t="s">
        <v>59</v>
      </c>
    </row>
    <row r="2921" spans="1:42" customFormat="1">
      <c r="A2921">
        <v>125297</v>
      </c>
      <c r="B2921">
        <v>171239</v>
      </c>
      <c r="C2921" t="s">
        <v>4500</v>
      </c>
      <c r="D2921" s="18">
        <v>694</v>
      </c>
      <c r="E2921" s="13">
        <v>41745</v>
      </c>
      <c r="F2921" s="14">
        <v>0.46531250000000002</v>
      </c>
      <c r="G2921" s="18">
        <v>0</v>
      </c>
      <c r="H2921">
        <v>0</v>
      </c>
      <c r="I2921" s="21">
        <f t="shared" si="90"/>
        <v>-3307988.1489999895</v>
      </c>
      <c r="L2921">
        <v>171239</v>
      </c>
      <c r="N2921">
        <v>8</v>
      </c>
      <c r="O2921" t="s">
        <v>63</v>
      </c>
      <c r="P2921">
        <v>2</v>
      </c>
      <c r="R2921">
        <v>1378</v>
      </c>
      <c r="S2921" s="13">
        <v>41746</v>
      </c>
      <c r="T2921" s="13">
        <v>41746</v>
      </c>
      <c r="W2921">
        <v>2014</v>
      </c>
      <c r="X2921">
        <v>8</v>
      </c>
      <c r="AC2921" t="s">
        <v>109</v>
      </c>
      <c r="AD2921" t="s">
        <v>319</v>
      </c>
      <c r="AE2921" t="str">
        <f t="shared" si="91"/>
        <v>COLÉGIO OLIMPO GOIÂNIA</v>
      </c>
      <c r="AG2921">
        <v>56</v>
      </c>
      <c r="AH2921">
        <v>1</v>
      </c>
      <c r="AI2921" t="s">
        <v>58</v>
      </c>
      <c r="AK2921">
        <v>0</v>
      </c>
      <c r="AM2921">
        <v>0</v>
      </c>
      <c r="AP2921" t="s">
        <v>59</v>
      </c>
    </row>
    <row r="2922" spans="1:42" customFormat="1">
      <c r="A2922">
        <v>132264</v>
      </c>
      <c r="B2922" t="s">
        <v>4501</v>
      </c>
      <c r="C2922" t="s">
        <v>4502</v>
      </c>
      <c r="D2922" s="18">
        <v>0</v>
      </c>
      <c r="E2922" s="13">
        <v>41745</v>
      </c>
      <c r="F2922" s="14">
        <v>0.46679398148148149</v>
      </c>
      <c r="G2922" s="18">
        <v>245</v>
      </c>
      <c r="H2922">
        <v>0</v>
      </c>
      <c r="I2922" s="21">
        <f t="shared" si="90"/>
        <v>-3308233.1489999895</v>
      </c>
      <c r="M2922">
        <v>36828</v>
      </c>
      <c r="N2922">
        <v>7</v>
      </c>
      <c r="O2922" t="s">
        <v>44</v>
      </c>
      <c r="P2922">
        <v>1</v>
      </c>
      <c r="R2922">
        <v>1450</v>
      </c>
      <c r="S2922" s="13">
        <v>41779</v>
      </c>
      <c r="T2922" s="13">
        <v>41779</v>
      </c>
      <c r="W2922">
        <v>2014</v>
      </c>
      <c r="X2922">
        <v>7</v>
      </c>
      <c r="AC2922" t="s">
        <v>65</v>
      </c>
      <c r="AD2922" t="s">
        <v>320</v>
      </c>
      <c r="AE2922" t="str">
        <f t="shared" si="91"/>
        <v>COLÉGIO OLIMPO GOIÂNIA</v>
      </c>
      <c r="AG2922">
        <v>52</v>
      </c>
      <c r="AH2922">
        <v>2</v>
      </c>
      <c r="AI2922" t="s">
        <v>49</v>
      </c>
      <c r="AK2922">
        <v>0</v>
      </c>
      <c r="AM2922">
        <v>0</v>
      </c>
      <c r="AP2922" t="s">
        <v>327</v>
      </c>
    </row>
    <row r="2923" spans="1:42" customFormat="1">
      <c r="A2923">
        <v>132265</v>
      </c>
      <c r="B2923" t="s">
        <v>4503</v>
      </c>
      <c r="C2923" t="s">
        <v>4504</v>
      </c>
      <c r="D2923" s="18">
        <v>0</v>
      </c>
      <c r="E2923" s="13">
        <v>41745</v>
      </c>
      <c r="F2923" s="14">
        <v>0.46694444444444444</v>
      </c>
      <c r="G2923" s="18">
        <v>150.6</v>
      </c>
      <c r="H2923">
        <v>0</v>
      </c>
      <c r="I2923" s="21">
        <f t="shared" si="90"/>
        <v>-3308383.7489999896</v>
      </c>
      <c r="M2923">
        <v>50167</v>
      </c>
      <c r="N2923">
        <v>7</v>
      </c>
      <c r="O2923" t="s">
        <v>44</v>
      </c>
      <c r="P2923">
        <v>1</v>
      </c>
      <c r="R2923">
        <v>877</v>
      </c>
      <c r="S2923" s="13">
        <v>41779</v>
      </c>
      <c r="T2923" s="13">
        <v>41779</v>
      </c>
      <c r="W2923">
        <v>2014</v>
      </c>
      <c r="X2923">
        <v>7</v>
      </c>
      <c r="AC2923" t="s">
        <v>133</v>
      </c>
      <c r="AD2923" t="s">
        <v>319</v>
      </c>
      <c r="AE2923" t="str">
        <f t="shared" si="91"/>
        <v>SOL NASCENTE</v>
      </c>
      <c r="AG2923">
        <v>52</v>
      </c>
      <c r="AH2923">
        <v>2</v>
      </c>
      <c r="AI2923" t="s">
        <v>49</v>
      </c>
      <c r="AK2923">
        <v>0</v>
      </c>
      <c r="AM2923">
        <v>0</v>
      </c>
      <c r="AP2923" t="s">
        <v>327</v>
      </c>
    </row>
    <row r="2924" spans="1:42" customFormat="1">
      <c r="A2924">
        <v>132266</v>
      </c>
      <c r="B2924" t="s">
        <v>4505</v>
      </c>
      <c r="C2924" t="s">
        <v>4506</v>
      </c>
      <c r="D2924" s="18">
        <v>0</v>
      </c>
      <c r="E2924" s="13">
        <v>41745</v>
      </c>
      <c r="F2924" s="14">
        <v>0.46709490740740739</v>
      </c>
      <c r="G2924" s="18">
        <v>1080</v>
      </c>
      <c r="H2924">
        <v>0</v>
      </c>
      <c r="I2924" s="21">
        <f t="shared" si="90"/>
        <v>-3309463.7489999896</v>
      </c>
      <c r="M2924">
        <v>46340</v>
      </c>
      <c r="N2924">
        <v>7</v>
      </c>
      <c r="O2924" t="s">
        <v>44</v>
      </c>
      <c r="P2924">
        <v>1</v>
      </c>
      <c r="R2924">
        <v>1450</v>
      </c>
      <c r="S2924" s="13">
        <v>41779</v>
      </c>
      <c r="T2924" s="13">
        <v>41779</v>
      </c>
      <c r="W2924">
        <v>2014</v>
      </c>
      <c r="X2924">
        <v>7</v>
      </c>
      <c r="AC2924" t="s">
        <v>65</v>
      </c>
      <c r="AD2924" t="s">
        <v>320</v>
      </c>
      <c r="AE2924" t="str">
        <f t="shared" si="91"/>
        <v>COLÉGIO OLIMPO GOIÂNIA</v>
      </c>
      <c r="AG2924">
        <v>52</v>
      </c>
      <c r="AH2924">
        <v>2</v>
      </c>
      <c r="AI2924" t="s">
        <v>49</v>
      </c>
      <c r="AK2924">
        <v>0</v>
      </c>
      <c r="AM2924">
        <v>0</v>
      </c>
      <c r="AP2924" t="s">
        <v>327</v>
      </c>
    </row>
    <row r="2925" spans="1:42" customFormat="1">
      <c r="A2925">
        <v>125300</v>
      </c>
      <c r="B2925">
        <v>171244</v>
      </c>
      <c r="C2925" t="s">
        <v>4507</v>
      </c>
      <c r="D2925" s="18">
        <v>1294</v>
      </c>
      <c r="E2925" s="13">
        <v>41745</v>
      </c>
      <c r="F2925" s="14">
        <v>0.46714120370370371</v>
      </c>
      <c r="G2925" s="18">
        <v>0</v>
      </c>
      <c r="H2925">
        <v>0</v>
      </c>
      <c r="I2925" s="21">
        <f t="shared" si="90"/>
        <v>-3308169.7489999896</v>
      </c>
      <c r="L2925">
        <v>171244</v>
      </c>
      <c r="N2925">
        <v>8</v>
      </c>
      <c r="O2925" t="s">
        <v>63</v>
      </c>
      <c r="P2925">
        <v>1</v>
      </c>
      <c r="R2925">
        <v>1378</v>
      </c>
      <c r="S2925" s="13">
        <v>41746</v>
      </c>
      <c r="T2925" s="13">
        <v>41746</v>
      </c>
      <c r="W2925">
        <v>2013</v>
      </c>
      <c r="X2925">
        <v>8</v>
      </c>
      <c r="AC2925" t="s">
        <v>109</v>
      </c>
      <c r="AD2925" t="s">
        <v>319</v>
      </c>
      <c r="AE2925" t="str">
        <f t="shared" si="91"/>
        <v>COLÉGIO OLIMPO GOIÂNIA</v>
      </c>
      <c r="AG2925">
        <v>56</v>
      </c>
      <c r="AH2925">
        <v>1</v>
      </c>
      <c r="AI2925" t="s">
        <v>58</v>
      </c>
      <c r="AK2925">
        <v>0</v>
      </c>
      <c r="AM2925">
        <v>0</v>
      </c>
      <c r="AP2925" t="s">
        <v>59</v>
      </c>
    </row>
    <row r="2926" spans="1:42" customFormat="1">
      <c r="A2926">
        <v>132267</v>
      </c>
      <c r="B2926" t="s">
        <v>4508</v>
      </c>
      <c r="C2926" t="s">
        <v>4509</v>
      </c>
      <c r="D2926" s="18">
        <v>0</v>
      </c>
      <c r="E2926" s="13">
        <v>41745</v>
      </c>
      <c r="F2926" s="14">
        <v>0.46725694444444449</v>
      </c>
      <c r="G2926" s="18">
        <v>2939</v>
      </c>
      <c r="H2926">
        <v>0</v>
      </c>
      <c r="I2926" s="21">
        <f t="shared" si="90"/>
        <v>-3311108.7489999896</v>
      </c>
      <c r="M2926">
        <v>48545</v>
      </c>
      <c r="N2926">
        <v>7</v>
      </c>
      <c r="O2926" t="s">
        <v>44</v>
      </c>
      <c r="P2926">
        <v>1</v>
      </c>
      <c r="R2926">
        <v>304</v>
      </c>
      <c r="S2926" s="13">
        <v>41779</v>
      </c>
      <c r="T2926" s="13">
        <v>41779</v>
      </c>
      <c r="W2926">
        <v>2014</v>
      </c>
      <c r="X2926">
        <v>7</v>
      </c>
      <c r="AC2926" t="s">
        <v>194</v>
      </c>
      <c r="AD2926" t="s">
        <v>319</v>
      </c>
      <c r="AE2926" t="str">
        <f t="shared" si="91"/>
        <v>COLÉGIO OLIMPO GOIÂNIA</v>
      </c>
      <c r="AG2926">
        <v>52</v>
      </c>
      <c r="AH2926">
        <v>2</v>
      </c>
      <c r="AI2926" t="s">
        <v>49</v>
      </c>
      <c r="AK2926">
        <v>0</v>
      </c>
      <c r="AM2926">
        <v>0</v>
      </c>
      <c r="AP2926" t="s">
        <v>327</v>
      </c>
    </row>
    <row r="2927" spans="1:42" customFormat="1">
      <c r="A2927">
        <v>132268</v>
      </c>
      <c r="B2927" t="s">
        <v>4510</v>
      </c>
      <c r="C2927" t="s">
        <v>4511</v>
      </c>
      <c r="D2927" s="18">
        <v>0</v>
      </c>
      <c r="E2927" s="13">
        <v>41745</v>
      </c>
      <c r="F2927" s="14">
        <v>0.46750000000000003</v>
      </c>
      <c r="G2927" s="18">
        <v>1875</v>
      </c>
      <c r="H2927">
        <v>0</v>
      </c>
      <c r="I2927" s="21">
        <f t="shared" si="90"/>
        <v>-3312983.7489999896</v>
      </c>
      <c r="M2927">
        <v>15475</v>
      </c>
      <c r="N2927">
        <v>7</v>
      </c>
      <c r="O2927" t="s">
        <v>44</v>
      </c>
      <c r="P2927">
        <v>1</v>
      </c>
      <c r="R2927">
        <v>1450</v>
      </c>
      <c r="S2927" s="13">
        <v>41779</v>
      </c>
      <c r="T2927" s="13">
        <v>41779</v>
      </c>
      <c r="W2927">
        <v>2014</v>
      </c>
      <c r="X2927">
        <v>7</v>
      </c>
      <c r="AC2927" t="s">
        <v>65</v>
      </c>
      <c r="AD2927" t="s">
        <v>320</v>
      </c>
      <c r="AE2927" t="str">
        <f t="shared" si="91"/>
        <v>COLÉGIO OLIMPO GOIÂNIA</v>
      </c>
      <c r="AG2927">
        <v>52</v>
      </c>
      <c r="AH2927">
        <v>2</v>
      </c>
      <c r="AI2927" t="s">
        <v>49</v>
      </c>
      <c r="AK2927">
        <v>0</v>
      </c>
      <c r="AM2927">
        <v>0</v>
      </c>
      <c r="AP2927" t="s">
        <v>327</v>
      </c>
    </row>
    <row r="2928" spans="1:42" customFormat="1">
      <c r="A2928">
        <v>132269</v>
      </c>
      <c r="B2928" t="s">
        <v>4512</v>
      </c>
      <c r="C2928" t="s">
        <v>4513</v>
      </c>
      <c r="D2928" s="18">
        <v>0</v>
      </c>
      <c r="E2928" s="13">
        <v>41745</v>
      </c>
      <c r="F2928" s="14">
        <v>0.46763888888888888</v>
      </c>
      <c r="G2928" s="18">
        <v>3000</v>
      </c>
      <c r="H2928">
        <v>0</v>
      </c>
      <c r="I2928" s="21">
        <f t="shared" si="90"/>
        <v>-3315983.7489999896</v>
      </c>
      <c r="M2928">
        <v>45567</v>
      </c>
      <c r="N2928">
        <v>7</v>
      </c>
      <c r="O2928" t="s">
        <v>44</v>
      </c>
      <c r="P2928">
        <v>1</v>
      </c>
      <c r="R2928">
        <v>1450</v>
      </c>
      <c r="S2928" s="13">
        <v>41779</v>
      </c>
      <c r="T2928" s="13">
        <v>41779</v>
      </c>
      <c r="W2928">
        <v>2014</v>
      </c>
      <c r="X2928">
        <v>7</v>
      </c>
      <c r="AC2928" t="s">
        <v>65</v>
      </c>
      <c r="AD2928" t="s">
        <v>320</v>
      </c>
      <c r="AE2928" t="str">
        <f t="shared" si="91"/>
        <v>COLÉGIO OLIMPO GOIÂNIA</v>
      </c>
      <c r="AG2928">
        <v>52</v>
      </c>
      <c r="AH2928">
        <v>2</v>
      </c>
      <c r="AI2928" t="s">
        <v>49</v>
      </c>
      <c r="AK2928">
        <v>0</v>
      </c>
      <c r="AM2928">
        <v>0</v>
      </c>
      <c r="AP2928" t="s">
        <v>327</v>
      </c>
    </row>
    <row r="2929" spans="1:42" customFormat="1">
      <c r="A2929">
        <v>132270</v>
      </c>
      <c r="B2929" t="s">
        <v>4514</v>
      </c>
      <c r="C2929" t="s">
        <v>4515</v>
      </c>
      <c r="D2929" s="18">
        <v>0</v>
      </c>
      <c r="E2929" s="13">
        <v>41745</v>
      </c>
      <c r="F2929" s="14">
        <v>0.46777777777777779</v>
      </c>
      <c r="G2929" s="18">
        <v>2070</v>
      </c>
      <c r="H2929">
        <v>0</v>
      </c>
      <c r="I2929" s="21">
        <f t="shared" si="90"/>
        <v>-3318053.7489999896</v>
      </c>
      <c r="M2929">
        <v>36848</v>
      </c>
      <c r="N2929">
        <v>7</v>
      </c>
      <c r="O2929" t="s">
        <v>44</v>
      </c>
      <c r="P2929">
        <v>1</v>
      </c>
      <c r="R2929">
        <v>1450</v>
      </c>
      <c r="S2929" s="13">
        <v>41779</v>
      </c>
      <c r="T2929" s="13">
        <v>41779</v>
      </c>
      <c r="W2929">
        <v>2014</v>
      </c>
      <c r="X2929">
        <v>7</v>
      </c>
      <c r="AC2929" t="s">
        <v>65</v>
      </c>
      <c r="AD2929" t="s">
        <v>320</v>
      </c>
      <c r="AE2929" t="str">
        <f t="shared" si="91"/>
        <v>COLÉGIO OLIMPO GOIÂNIA</v>
      </c>
      <c r="AG2929">
        <v>52</v>
      </c>
      <c r="AH2929">
        <v>2</v>
      </c>
      <c r="AI2929" t="s">
        <v>49</v>
      </c>
      <c r="AK2929">
        <v>0</v>
      </c>
      <c r="AM2929">
        <v>0</v>
      </c>
      <c r="AP2929" t="s">
        <v>327</v>
      </c>
    </row>
    <row r="2930" spans="1:42" customFormat="1">
      <c r="A2930">
        <v>132320</v>
      </c>
      <c r="B2930" t="s">
        <v>4516</v>
      </c>
      <c r="C2930" t="s">
        <v>4517</v>
      </c>
      <c r="D2930" s="18">
        <v>0</v>
      </c>
      <c r="E2930" s="13">
        <v>41745</v>
      </c>
      <c r="F2930" s="14">
        <v>0.49034722222222221</v>
      </c>
      <c r="G2930" s="18">
        <v>1177.8</v>
      </c>
      <c r="H2930">
        <v>0</v>
      </c>
      <c r="I2930" s="21">
        <f t="shared" si="90"/>
        <v>-3319231.5489999894</v>
      </c>
      <c r="M2930">
        <v>48522</v>
      </c>
      <c r="N2930">
        <v>24</v>
      </c>
      <c r="O2930" t="s">
        <v>68</v>
      </c>
      <c r="P2930">
        <v>1</v>
      </c>
      <c r="R2930">
        <v>175</v>
      </c>
      <c r="S2930" s="13">
        <v>41779</v>
      </c>
      <c r="T2930" s="13">
        <v>41779</v>
      </c>
      <c r="W2930">
        <v>2014</v>
      </c>
      <c r="X2930">
        <v>24</v>
      </c>
      <c r="AC2930" t="s">
        <v>145</v>
      </c>
      <c r="AD2930" t="s">
        <v>319</v>
      </c>
      <c r="AE2930" t="str">
        <f t="shared" si="91"/>
        <v>COLÉGIO OLIMPO GOIÂNIA</v>
      </c>
      <c r="AG2930">
        <v>2</v>
      </c>
      <c r="AH2930">
        <v>9</v>
      </c>
      <c r="AI2930" t="s">
        <v>54</v>
      </c>
      <c r="AK2930">
        <v>0</v>
      </c>
      <c r="AM2930">
        <v>0</v>
      </c>
      <c r="AP2930" t="s">
        <v>371</v>
      </c>
    </row>
    <row r="2931" spans="1:42" customFormat="1">
      <c r="A2931">
        <v>126931</v>
      </c>
      <c r="B2931">
        <v>172590</v>
      </c>
      <c r="C2931" t="s">
        <v>4518</v>
      </c>
      <c r="D2931" s="18">
        <v>66</v>
      </c>
      <c r="E2931" s="13">
        <v>41745</v>
      </c>
      <c r="F2931" s="14">
        <v>0.49356481481481485</v>
      </c>
      <c r="G2931" s="18">
        <v>0</v>
      </c>
      <c r="H2931">
        <v>0</v>
      </c>
      <c r="I2931" s="21">
        <f t="shared" si="90"/>
        <v>-3319165.5489999894</v>
      </c>
      <c r="L2931">
        <v>172590</v>
      </c>
      <c r="N2931">
        <v>24</v>
      </c>
      <c r="O2931" t="s">
        <v>68</v>
      </c>
      <c r="P2931">
        <v>1</v>
      </c>
      <c r="R2931">
        <v>1385</v>
      </c>
      <c r="S2931" s="13">
        <v>41753</v>
      </c>
      <c r="T2931" s="13">
        <v>41753</v>
      </c>
      <c r="W2931">
        <v>2014</v>
      </c>
      <c r="X2931">
        <v>24</v>
      </c>
      <c r="AC2931" t="s">
        <v>802</v>
      </c>
      <c r="AD2931" t="s">
        <v>319</v>
      </c>
      <c r="AE2931" t="str">
        <f t="shared" si="91"/>
        <v>COLÉGIO OLIMPO GOIÂNIA</v>
      </c>
      <c r="AG2931">
        <v>56</v>
      </c>
      <c r="AH2931">
        <v>1</v>
      </c>
      <c r="AI2931" t="s">
        <v>58</v>
      </c>
      <c r="AK2931">
        <v>0</v>
      </c>
      <c r="AM2931">
        <v>0</v>
      </c>
      <c r="AP2931" t="s">
        <v>59</v>
      </c>
    </row>
    <row r="2932" spans="1:42" customFormat="1">
      <c r="A2932">
        <v>126930</v>
      </c>
      <c r="B2932">
        <v>172588</v>
      </c>
      <c r="C2932" t="s">
        <v>4518</v>
      </c>
      <c r="D2932" s="18">
        <v>66</v>
      </c>
      <c r="E2932" s="13">
        <v>41745</v>
      </c>
      <c r="F2932" s="14">
        <v>0.49356481481481485</v>
      </c>
      <c r="G2932" s="18">
        <v>0</v>
      </c>
      <c r="H2932">
        <v>0</v>
      </c>
      <c r="I2932" s="21">
        <f t="shared" si="90"/>
        <v>-3319099.5489999894</v>
      </c>
      <c r="L2932">
        <v>172588</v>
      </c>
      <c r="N2932">
        <v>24</v>
      </c>
      <c r="O2932" t="s">
        <v>68</v>
      </c>
      <c r="P2932">
        <v>1</v>
      </c>
      <c r="R2932">
        <v>1385</v>
      </c>
      <c r="S2932" s="13">
        <v>41753</v>
      </c>
      <c r="T2932" s="13">
        <v>41753</v>
      </c>
      <c r="W2932">
        <v>2014</v>
      </c>
      <c r="X2932">
        <v>24</v>
      </c>
      <c r="AC2932" t="s">
        <v>802</v>
      </c>
      <c r="AD2932" t="s">
        <v>319</v>
      </c>
      <c r="AE2932" t="str">
        <f t="shared" si="91"/>
        <v>COLÉGIO OLIMPO GOIÂNIA</v>
      </c>
      <c r="AG2932">
        <v>56</v>
      </c>
      <c r="AH2932">
        <v>1</v>
      </c>
      <c r="AI2932" t="s">
        <v>58</v>
      </c>
      <c r="AK2932">
        <v>0</v>
      </c>
      <c r="AM2932">
        <v>0</v>
      </c>
      <c r="AP2932" t="s">
        <v>59</v>
      </c>
    </row>
    <row r="2933" spans="1:42" customFormat="1">
      <c r="A2933">
        <v>126929</v>
      </c>
      <c r="B2933">
        <v>172589</v>
      </c>
      <c r="C2933" t="s">
        <v>4518</v>
      </c>
      <c r="D2933" s="18">
        <v>66</v>
      </c>
      <c r="E2933" s="13">
        <v>41745</v>
      </c>
      <c r="F2933" s="14">
        <v>0.49356481481481485</v>
      </c>
      <c r="G2933" s="18">
        <v>0</v>
      </c>
      <c r="H2933">
        <v>0</v>
      </c>
      <c r="I2933" s="21">
        <f t="shared" si="90"/>
        <v>-3319033.5489999894</v>
      </c>
      <c r="L2933">
        <v>172589</v>
      </c>
      <c r="N2933">
        <v>24</v>
      </c>
      <c r="O2933" t="s">
        <v>68</v>
      </c>
      <c r="P2933">
        <v>1</v>
      </c>
      <c r="R2933">
        <v>1385</v>
      </c>
      <c r="S2933" s="13">
        <v>41753</v>
      </c>
      <c r="T2933" s="13">
        <v>41753</v>
      </c>
      <c r="W2933">
        <v>2014</v>
      </c>
      <c r="X2933">
        <v>24</v>
      </c>
      <c r="AC2933" t="s">
        <v>802</v>
      </c>
      <c r="AD2933" t="s">
        <v>319</v>
      </c>
      <c r="AE2933" t="str">
        <f t="shared" si="91"/>
        <v>COLÉGIO OLIMPO GOIÂNIA</v>
      </c>
      <c r="AG2933">
        <v>56</v>
      </c>
      <c r="AH2933">
        <v>1</v>
      </c>
      <c r="AI2933" t="s">
        <v>58</v>
      </c>
      <c r="AK2933">
        <v>0</v>
      </c>
      <c r="AM2933">
        <v>0</v>
      </c>
      <c r="AP2933" t="s">
        <v>59</v>
      </c>
    </row>
    <row r="2934" spans="1:42" customFormat="1">
      <c r="A2934">
        <v>126939</v>
      </c>
      <c r="B2934">
        <v>172591</v>
      </c>
      <c r="C2934" t="s">
        <v>2540</v>
      </c>
      <c r="D2934" s="18">
        <v>66</v>
      </c>
      <c r="E2934" s="13">
        <v>41745</v>
      </c>
      <c r="F2934" s="14">
        <v>0.49649305555555556</v>
      </c>
      <c r="G2934" s="18">
        <v>0</v>
      </c>
      <c r="H2934">
        <v>0</v>
      </c>
      <c r="I2934" s="21">
        <f t="shared" si="90"/>
        <v>-3318967.5489999894</v>
      </c>
      <c r="L2934">
        <v>172591</v>
      </c>
      <c r="N2934">
        <v>24</v>
      </c>
      <c r="O2934" t="s">
        <v>68</v>
      </c>
      <c r="P2934">
        <v>1</v>
      </c>
      <c r="R2934">
        <v>1385</v>
      </c>
      <c r="S2934" s="13">
        <v>41753</v>
      </c>
      <c r="T2934" s="13">
        <v>41753</v>
      </c>
      <c r="W2934">
        <v>2014</v>
      </c>
      <c r="X2934">
        <v>24</v>
      </c>
      <c r="AC2934" t="s">
        <v>802</v>
      </c>
      <c r="AD2934" t="s">
        <v>319</v>
      </c>
      <c r="AE2934" t="str">
        <f t="shared" si="91"/>
        <v>COLÉGIO OLIMPO GOIÂNIA</v>
      </c>
      <c r="AG2934">
        <v>56</v>
      </c>
      <c r="AH2934">
        <v>1</v>
      </c>
      <c r="AI2934" t="s">
        <v>58</v>
      </c>
      <c r="AK2934">
        <v>0</v>
      </c>
      <c r="AM2934">
        <v>0</v>
      </c>
      <c r="AP2934" t="s">
        <v>59</v>
      </c>
    </row>
    <row r="2935" spans="1:42" customFormat="1">
      <c r="A2935">
        <v>126940</v>
      </c>
      <c r="B2935">
        <v>172592</v>
      </c>
      <c r="C2935" t="s">
        <v>2540</v>
      </c>
      <c r="D2935" s="18">
        <v>66</v>
      </c>
      <c r="E2935" s="13">
        <v>41745</v>
      </c>
      <c r="F2935" s="14">
        <v>0.49649305555555556</v>
      </c>
      <c r="G2935" s="18">
        <v>0</v>
      </c>
      <c r="H2935">
        <v>0</v>
      </c>
      <c r="I2935" s="21">
        <f t="shared" si="90"/>
        <v>-3318901.5489999894</v>
      </c>
      <c r="L2935">
        <v>172592</v>
      </c>
      <c r="N2935">
        <v>24</v>
      </c>
      <c r="O2935" t="s">
        <v>68</v>
      </c>
      <c r="P2935">
        <v>1</v>
      </c>
      <c r="R2935">
        <v>1385</v>
      </c>
      <c r="S2935" s="13">
        <v>41753</v>
      </c>
      <c r="T2935" s="13">
        <v>41753</v>
      </c>
      <c r="W2935">
        <v>2014</v>
      </c>
      <c r="X2935">
        <v>24</v>
      </c>
      <c r="AC2935" t="s">
        <v>802</v>
      </c>
      <c r="AD2935" t="s">
        <v>319</v>
      </c>
      <c r="AE2935" t="str">
        <f t="shared" si="91"/>
        <v>COLÉGIO OLIMPO GOIÂNIA</v>
      </c>
      <c r="AG2935">
        <v>56</v>
      </c>
      <c r="AH2935">
        <v>1</v>
      </c>
      <c r="AI2935" t="s">
        <v>58</v>
      </c>
      <c r="AK2935">
        <v>0</v>
      </c>
      <c r="AM2935">
        <v>0</v>
      </c>
      <c r="AP2935" t="s">
        <v>59</v>
      </c>
    </row>
    <row r="2936" spans="1:42" customFormat="1">
      <c r="A2936">
        <v>126941</v>
      </c>
      <c r="B2936">
        <v>172593</v>
      </c>
      <c r="C2936" t="s">
        <v>2540</v>
      </c>
      <c r="D2936" s="18">
        <v>66</v>
      </c>
      <c r="E2936" s="13">
        <v>41745</v>
      </c>
      <c r="F2936" s="14">
        <v>0.49649305555555556</v>
      </c>
      <c r="G2936" s="18">
        <v>0</v>
      </c>
      <c r="H2936">
        <v>0</v>
      </c>
      <c r="I2936" s="21">
        <f t="shared" si="90"/>
        <v>-3318835.5489999894</v>
      </c>
      <c r="L2936">
        <v>172593</v>
      </c>
      <c r="N2936">
        <v>24</v>
      </c>
      <c r="O2936" t="s">
        <v>68</v>
      </c>
      <c r="P2936">
        <v>1</v>
      </c>
      <c r="R2936">
        <v>1385</v>
      </c>
      <c r="S2936" s="13">
        <v>41753</v>
      </c>
      <c r="T2936" s="13">
        <v>41753</v>
      </c>
      <c r="W2936">
        <v>2014</v>
      </c>
      <c r="X2936">
        <v>24</v>
      </c>
      <c r="AC2936" t="s">
        <v>802</v>
      </c>
      <c r="AD2936" t="s">
        <v>319</v>
      </c>
      <c r="AE2936" t="str">
        <f t="shared" si="91"/>
        <v>COLÉGIO OLIMPO GOIÂNIA</v>
      </c>
      <c r="AG2936">
        <v>56</v>
      </c>
      <c r="AH2936">
        <v>1</v>
      </c>
      <c r="AI2936" t="s">
        <v>58</v>
      </c>
      <c r="AK2936">
        <v>0</v>
      </c>
      <c r="AM2936">
        <v>0</v>
      </c>
      <c r="AP2936" t="s">
        <v>59</v>
      </c>
    </row>
    <row r="2937" spans="1:42" customFormat="1">
      <c r="A2937">
        <v>126952</v>
      </c>
      <c r="B2937">
        <v>172594</v>
      </c>
      <c r="C2937" t="s">
        <v>4519</v>
      </c>
      <c r="D2937" s="18">
        <v>66</v>
      </c>
      <c r="E2937" s="13">
        <v>41745</v>
      </c>
      <c r="F2937" s="14">
        <v>0.49798611111111107</v>
      </c>
      <c r="G2937" s="18">
        <v>0</v>
      </c>
      <c r="H2937">
        <v>0</v>
      </c>
      <c r="I2937" s="21">
        <f t="shared" si="90"/>
        <v>-3318769.5489999894</v>
      </c>
      <c r="L2937">
        <v>172594</v>
      </c>
      <c r="N2937">
        <v>24</v>
      </c>
      <c r="O2937" t="s">
        <v>68</v>
      </c>
      <c r="P2937">
        <v>1</v>
      </c>
      <c r="R2937">
        <v>1385</v>
      </c>
      <c r="S2937" s="13">
        <v>41753</v>
      </c>
      <c r="T2937" s="13">
        <v>41753</v>
      </c>
      <c r="W2937">
        <v>2014</v>
      </c>
      <c r="X2937">
        <v>24</v>
      </c>
      <c r="AC2937" t="s">
        <v>802</v>
      </c>
      <c r="AD2937" t="s">
        <v>319</v>
      </c>
      <c r="AE2937" t="str">
        <f t="shared" si="91"/>
        <v>COLÉGIO OLIMPO GOIÂNIA</v>
      </c>
      <c r="AG2937">
        <v>56</v>
      </c>
      <c r="AH2937">
        <v>1</v>
      </c>
      <c r="AI2937" t="s">
        <v>58</v>
      </c>
      <c r="AK2937">
        <v>0</v>
      </c>
      <c r="AM2937">
        <v>0</v>
      </c>
      <c r="AP2937" t="s">
        <v>59</v>
      </c>
    </row>
    <row r="2938" spans="1:42" customFormat="1">
      <c r="A2938">
        <v>126951</v>
      </c>
      <c r="B2938">
        <v>172595</v>
      </c>
      <c r="C2938" t="s">
        <v>4519</v>
      </c>
      <c r="D2938" s="18">
        <v>66</v>
      </c>
      <c r="E2938" s="13">
        <v>41745</v>
      </c>
      <c r="F2938" s="14">
        <v>0.49798611111111107</v>
      </c>
      <c r="G2938" s="18">
        <v>0</v>
      </c>
      <c r="H2938">
        <v>0</v>
      </c>
      <c r="I2938" s="21">
        <f t="shared" si="90"/>
        <v>-3318703.5489999894</v>
      </c>
      <c r="L2938">
        <v>172595</v>
      </c>
      <c r="N2938">
        <v>24</v>
      </c>
      <c r="O2938" t="s">
        <v>68</v>
      </c>
      <c r="P2938">
        <v>1</v>
      </c>
      <c r="R2938">
        <v>1385</v>
      </c>
      <c r="S2938" s="13">
        <v>41753</v>
      </c>
      <c r="T2938" s="13">
        <v>41753</v>
      </c>
      <c r="W2938">
        <v>2014</v>
      </c>
      <c r="X2938">
        <v>24</v>
      </c>
      <c r="AC2938" t="s">
        <v>802</v>
      </c>
      <c r="AD2938" t="s">
        <v>319</v>
      </c>
      <c r="AE2938" t="str">
        <f t="shared" si="91"/>
        <v>COLÉGIO OLIMPO GOIÂNIA</v>
      </c>
      <c r="AG2938">
        <v>56</v>
      </c>
      <c r="AH2938">
        <v>1</v>
      </c>
      <c r="AI2938" t="s">
        <v>58</v>
      </c>
      <c r="AK2938">
        <v>0</v>
      </c>
      <c r="AM2938">
        <v>0</v>
      </c>
      <c r="AP2938" t="s">
        <v>59</v>
      </c>
    </row>
    <row r="2939" spans="1:42" customFormat="1">
      <c r="A2939">
        <v>126953</v>
      </c>
      <c r="B2939">
        <v>172596</v>
      </c>
      <c r="C2939" t="s">
        <v>4519</v>
      </c>
      <c r="D2939" s="18">
        <v>66</v>
      </c>
      <c r="E2939" s="13">
        <v>41745</v>
      </c>
      <c r="F2939" s="14">
        <v>0.49799768518518522</v>
      </c>
      <c r="G2939" s="18">
        <v>0</v>
      </c>
      <c r="H2939">
        <v>0</v>
      </c>
      <c r="I2939" s="21">
        <f t="shared" si="90"/>
        <v>-3318637.5489999894</v>
      </c>
      <c r="L2939">
        <v>172596</v>
      </c>
      <c r="N2939">
        <v>24</v>
      </c>
      <c r="O2939" t="s">
        <v>68</v>
      </c>
      <c r="P2939">
        <v>1</v>
      </c>
      <c r="R2939">
        <v>1385</v>
      </c>
      <c r="S2939" s="13">
        <v>41753</v>
      </c>
      <c r="T2939" s="13">
        <v>41753</v>
      </c>
      <c r="W2939">
        <v>2014</v>
      </c>
      <c r="X2939">
        <v>24</v>
      </c>
      <c r="AC2939" t="s">
        <v>802</v>
      </c>
      <c r="AD2939" t="s">
        <v>319</v>
      </c>
      <c r="AE2939" t="str">
        <f t="shared" si="91"/>
        <v>COLÉGIO OLIMPO GOIÂNIA</v>
      </c>
      <c r="AG2939">
        <v>56</v>
      </c>
      <c r="AH2939">
        <v>1</v>
      </c>
      <c r="AI2939" t="s">
        <v>58</v>
      </c>
      <c r="AK2939">
        <v>0</v>
      </c>
      <c r="AM2939">
        <v>0</v>
      </c>
      <c r="AP2939" t="s">
        <v>59</v>
      </c>
    </row>
    <row r="2940" spans="1:42" customFormat="1">
      <c r="A2940">
        <v>125237</v>
      </c>
      <c r="B2940">
        <v>172442</v>
      </c>
      <c r="C2940" t="s">
        <v>4520</v>
      </c>
      <c r="D2940" s="18">
        <v>1339</v>
      </c>
      <c r="E2940" s="13">
        <v>41745</v>
      </c>
      <c r="F2940" s="14">
        <v>0.49862268518518515</v>
      </c>
      <c r="G2940" s="18">
        <v>0</v>
      </c>
      <c r="H2940">
        <v>0</v>
      </c>
      <c r="I2940" s="21">
        <f t="shared" si="90"/>
        <v>-3317298.5489999894</v>
      </c>
      <c r="L2940">
        <v>172442</v>
      </c>
      <c r="N2940">
        <v>14</v>
      </c>
      <c r="O2940" t="s">
        <v>144</v>
      </c>
      <c r="P2940">
        <v>1</v>
      </c>
      <c r="R2940">
        <v>2</v>
      </c>
      <c r="S2940" s="13">
        <v>41745</v>
      </c>
      <c r="T2940" s="13">
        <v>41745</v>
      </c>
      <c r="W2940">
        <v>2014</v>
      </c>
      <c r="X2940">
        <v>14</v>
      </c>
      <c r="AC2940" t="s">
        <v>48</v>
      </c>
      <c r="AD2940" t="s">
        <v>319</v>
      </c>
      <c r="AE2940" t="str">
        <f t="shared" si="91"/>
        <v>COLÉGIO OLIMPO GOIÂNIA</v>
      </c>
      <c r="AG2940">
        <v>56</v>
      </c>
      <c r="AH2940">
        <v>1</v>
      </c>
      <c r="AI2940" t="s">
        <v>58</v>
      </c>
      <c r="AK2940">
        <v>0</v>
      </c>
      <c r="AM2940">
        <v>0</v>
      </c>
      <c r="AP2940" t="s">
        <v>59</v>
      </c>
    </row>
    <row r="2941" spans="1:42" customFormat="1">
      <c r="A2941">
        <v>126956</v>
      </c>
      <c r="B2941">
        <v>172598</v>
      </c>
      <c r="C2941" t="s">
        <v>4521</v>
      </c>
      <c r="D2941" s="18">
        <v>66</v>
      </c>
      <c r="E2941" s="13">
        <v>41745</v>
      </c>
      <c r="F2941" s="14">
        <v>0.49883101851851852</v>
      </c>
      <c r="G2941" s="18">
        <v>0</v>
      </c>
      <c r="H2941">
        <v>0</v>
      </c>
      <c r="I2941" s="21">
        <f t="shared" si="90"/>
        <v>-3317232.5489999894</v>
      </c>
      <c r="L2941">
        <v>172598</v>
      </c>
      <c r="N2941">
        <v>24</v>
      </c>
      <c r="O2941" t="s">
        <v>68</v>
      </c>
      <c r="P2941">
        <v>1</v>
      </c>
      <c r="R2941">
        <v>1385</v>
      </c>
      <c r="S2941" s="13">
        <v>41753</v>
      </c>
      <c r="T2941" s="13">
        <v>41753</v>
      </c>
      <c r="W2941">
        <v>2014</v>
      </c>
      <c r="X2941">
        <v>24</v>
      </c>
      <c r="AC2941" t="s">
        <v>802</v>
      </c>
      <c r="AD2941" t="s">
        <v>319</v>
      </c>
      <c r="AE2941" t="str">
        <f t="shared" si="91"/>
        <v>COLÉGIO OLIMPO GOIÂNIA</v>
      </c>
      <c r="AG2941">
        <v>56</v>
      </c>
      <c r="AH2941">
        <v>1</v>
      </c>
      <c r="AI2941" t="s">
        <v>58</v>
      </c>
      <c r="AK2941">
        <v>0</v>
      </c>
      <c r="AM2941">
        <v>0</v>
      </c>
      <c r="AP2941" t="s">
        <v>59</v>
      </c>
    </row>
    <row r="2942" spans="1:42" customFormat="1">
      <c r="A2942">
        <v>126957</v>
      </c>
      <c r="B2942">
        <v>172597</v>
      </c>
      <c r="C2942" t="s">
        <v>4521</v>
      </c>
      <c r="D2942" s="18">
        <v>66</v>
      </c>
      <c r="E2942" s="13">
        <v>41745</v>
      </c>
      <c r="F2942" s="14">
        <v>0.49884259259259256</v>
      </c>
      <c r="G2942" s="18">
        <v>0</v>
      </c>
      <c r="H2942">
        <v>0</v>
      </c>
      <c r="I2942" s="21">
        <f t="shared" si="90"/>
        <v>-3317166.5489999894</v>
      </c>
      <c r="L2942">
        <v>172597</v>
      </c>
      <c r="N2942">
        <v>24</v>
      </c>
      <c r="O2942" t="s">
        <v>68</v>
      </c>
      <c r="P2942">
        <v>1</v>
      </c>
      <c r="R2942">
        <v>1385</v>
      </c>
      <c r="S2942" s="13">
        <v>41753</v>
      </c>
      <c r="T2942" s="13">
        <v>41753</v>
      </c>
      <c r="W2942">
        <v>2014</v>
      </c>
      <c r="X2942">
        <v>24</v>
      </c>
      <c r="AC2942" t="s">
        <v>802</v>
      </c>
      <c r="AD2942" t="s">
        <v>319</v>
      </c>
      <c r="AE2942" t="str">
        <f t="shared" si="91"/>
        <v>COLÉGIO OLIMPO GOIÂNIA</v>
      </c>
      <c r="AG2942">
        <v>56</v>
      </c>
      <c r="AH2942">
        <v>1</v>
      </c>
      <c r="AI2942" t="s">
        <v>58</v>
      </c>
      <c r="AK2942">
        <v>0</v>
      </c>
      <c r="AM2942">
        <v>0</v>
      </c>
      <c r="AP2942" t="s">
        <v>59</v>
      </c>
    </row>
    <row r="2943" spans="1:42" customFormat="1">
      <c r="A2943">
        <v>126958</v>
      </c>
      <c r="B2943">
        <v>172599</v>
      </c>
      <c r="C2943" t="s">
        <v>4521</v>
      </c>
      <c r="D2943" s="18">
        <v>66</v>
      </c>
      <c r="E2943" s="13">
        <v>41745</v>
      </c>
      <c r="F2943" s="14">
        <v>0.49884259259259256</v>
      </c>
      <c r="G2943" s="18">
        <v>0</v>
      </c>
      <c r="H2943">
        <v>0</v>
      </c>
      <c r="I2943" s="21">
        <f t="shared" si="90"/>
        <v>-3317100.5489999894</v>
      </c>
      <c r="L2943">
        <v>172599</v>
      </c>
      <c r="N2943">
        <v>24</v>
      </c>
      <c r="O2943" t="s">
        <v>68</v>
      </c>
      <c r="P2943">
        <v>1</v>
      </c>
      <c r="R2943">
        <v>1385</v>
      </c>
      <c r="S2943" s="13">
        <v>41753</v>
      </c>
      <c r="T2943" s="13">
        <v>41753</v>
      </c>
      <c r="W2943">
        <v>2014</v>
      </c>
      <c r="X2943">
        <v>24</v>
      </c>
      <c r="AC2943" t="s">
        <v>802</v>
      </c>
      <c r="AD2943" t="s">
        <v>319</v>
      </c>
      <c r="AE2943" t="str">
        <f t="shared" si="91"/>
        <v>COLÉGIO OLIMPO GOIÂNIA</v>
      </c>
      <c r="AG2943">
        <v>56</v>
      </c>
      <c r="AH2943">
        <v>1</v>
      </c>
      <c r="AI2943" t="s">
        <v>58</v>
      </c>
      <c r="AK2943">
        <v>0</v>
      </c>
      <c r="AM2943">
        <v>0</v>
      </c>
      <c r="AP2943" t="s">
        <v>59</v>
      </c>
    </row>
    <row r="2944" spans="1:42" customFormat="1">
      <c r="A2944">
        <v>126964</v>
      </c>
      <c r="B2944">
        <v>172600</v>
      </c>
      <c r="C2944" t="s">
        <v>4522</v>
      </c>
      <c r="D2944" s="18">
        <v>66</v>
      </c>
      <c r="E2944" s="13">
        <v>41745</v>
      </c>
      <c r="F2944" s="14">
        <v>0.49925925925925929</v>
      </c>
      <c r="G2944" s="18">
        <v>0</v>
      </c>
      <c r="H2944">
        <v>0</v>
      </c>
      <c r="I2944" s="21">
        <f t="shared" si="90"/>
        <v>-3317034.5489999894</v>
      </c>
      <c r="L2944">
        <v>172600</v>
      </c>
      <c r="N2944">
        <v>24</v>
      </c>
      <c r="O2944" t="s">
        <v>68</v>
      </c>
      <c r="P2944">
        <v>1</v>
      </c>
      <c r="R2944">
        <v>1385</v>
      </c>
      <c r="S2944" s="13">
        <v>41753</v>
      </c>
      <c r="T2944" s="13">
        <v>41753</v>
      </c>
      <c r="W2944">
        <v>2014</v>
      </c>
      <c r="X2944">
        <v>24</v>
      </c>
      <c r="AC2944" t="s">
        <v>802</v>
      </c>
      <c r="AD2944" t="s">
        <v>319</v>
      </c>
      <c r="AE2944" t="str">
        <f t="shared" si="91"/>
        <v>COLÉGIO OLIMPO GOIÂNIA</v>
      </c>
      <c r="AG2944">
        <v>56</v>
      </c>
      <c r="AH2944">
        <v>1</v>
      </c>
      <c r="AI2944" t="s">
        <v>58</v>
      </c>
      <c r="AK2944">
        <v>0</v>
      </c>
      <c r="AM2944">
        <v>0</v>
      </c>
      <c r="AP2944" t="s">
        <v>59</v>
      </c>
    </row>
    <row r="2945" spans="1:42" customFormat="1">
      <c r="A2945">
        <v>126963</v>
      </c>
      <c r="B2945">
        <v>172601</v>
      </c>
      <c r="C2945" t="s">
        <v>4522</v>
      </c>
      <c r="D2945" s="18">
        <v>66</v>
      </c>
      <c r="E2945" s="13">
        <v>41745</v>
      </c>
      <c r="F2945" s="14">
        <v>0.49925925925925929</v>
      </c>
      <c r="G2945" s="18">
        <v>0</v>
      </c>
      <c r="H2945">
        <v>0</v>
      </c>
      <c r="I2945" s="21">
        <f t="shared" si="90"/>
        <v>-3316968.5489999894</v>
      </c>
      <c r="L2945">
        <v>172601</v>
      </c>
      <c r="N2945">
        <v>24</v>
      </c>
      <c r="O2945" t="s">
        <v>68</v>
      </c>
      <c r="P2945">
        <v>1</v>
      </c>
      <c r="R2945">
        <v>1385</v>
      </c>
      <c r="S2945" s="13">
        <v>41753</v>
      </c>
      <c r="T2945" s="13">
        <v>41753</v>
      </c>
      <c r="W2945">
        <v>2014</v>
      </c>
      <c r="X2945">
        <v>24</v>
      </c>
      <c r="AC2945" t="s">
        <v>802</v>
      </c>
      <c r="AD2945" t="s">
        <v>319</v>
      </c>
      <c r="AE2945" t="str">
        <f t="shared" si="91"/>
        <v>COLÉGIO OLIMPO GOIÂNIA</v>
      </c>
      <c r="AG2945">
        <v>56</v>
      </c>
      <c r="AH2945">
        <v>1</v>
      </c>
      <c r="AI2945" t="s">
        <v>58</v>
      </c>
      <c r="AK2945">
        <v>0</v>
      </c>
      <c r="AM2945">
        <v>0</v>
      </c>
      <c r="AP2945" t="s">
        <v>59</v>
      </c>
    </row>
    <row r="2946" spans="1:42" customFormat="1">
      <c r="A2946">
        <v>126965</v>
      </c>
      <c r="B2946">
        <v>172602</v>
      </c>
      <c r="C2946" t="s">
        <v>4522</v>
      </c>
      <c r="D2946" s="18">
        <v>66</v>
      </c>
      <c r="E2946" s="13">
        <v>41745</v>
      </c>
      <c r="F2946" s="14">
        <v>0.49925925925925929</v>
      </c>
      <c r="G2946" s="18">
        <v>0</v>
      </c>
      <c r="H2946">
        <v>0</v>
      </c>
      <c r="I2946" s="21">
        <f t="shared" si="90"/>
        <v>-3316902.5489999894</v>
      </c>
      <c r="L2946">
        <v>172602</v>
      </c>
      <c r="N2946">
        <v>24</v>
      </c>
      <c r="O2946" t="s">
        <v>68</v>
      </c>
      <c r="P2946">
        <v>1</v>
      </c>
      <c r="R2946">
        <v>1385</v>
      </c>
      <c r="S2946" s="13">
        <v>41753</v>
      </c>
      <c r="T2946" s="13">
        <v>41753</v>
      </c>
      <c r="W2946">
        <v>2014</v>
      </c>
      <c r="X2946">
        <v>24</v>
      </c>
      <c r="AC2946" t="s">
        <v>802</v>
      </c>
      <c r="AD2946" t="s">
        <v>319</v>
      </c>
      <c r="AE2946" t="str">
        <f t="shared" si="91"/>
        <v>COLÉGIO OLIMPO GOIÂNIA</v>
      </c>
      <c r="AG2946">
        <v>56</v>
      </c>
      <c r="AH2946">
        <v>1</v>
      </c>
      <c r="AI2946" t="s">
        <v>58</v>
      </c>
      <c r="AK2946">
        <v>0</v>
      </c>
      <c r="AM2946">
        <v>0</v>
      </c>
      <c r="AP2946" t="s">
        <v>59</v>
      </c>
    </row>
    <row r="2947" spans="1:42" customFormat="1">
      <c r="A2947">
        <v>126095</v>
      </c>
      <c r="B2947" t="s">
        <v>4523</v>
      </c>
      <c r="C2947" t="s">
        <v>4524</v>
      </c>
      <c r="D2947" s="18">
        <v>0</v>
      </c>
      <c r="E2947" s="13">
        <v>41745</v>
      </c>
      <c r="F2947" s="14">
        <v>0.55319444444444443</v>
      </c>
      <c r="G2947" s="18">
        <v>1200</v>
      </c>
      <c r="H2947">
        <v>0</v>
      </c>
      <c r="I2947" s="21">
        <f t="shared" si="90"/>
        <v>-3318102.5489999894</v>
      </c>
      <c r="M2947">
        <v>43901</v>
      </c>
      <c r="N2947">
        <v>24</v>
      </c>
      <c r="O2947" t="s">
        <v>68</v>
      </c>
      <c r="P2947">
        <v>1</v>
      </c>
      <c r="R2947">
        <v>1450</v>
      </c>
      <c r="S2947" s="13">
        <v>41752</v>
      </c>
      <c r="T2947" s="13">
        <v>41752</v>
      </c>
      <c r="W2947">
        <v>2014</v>
      </c>
      <c r="X2947">
        <v>24</v>
      </c>
      <c r="AC2947" t="s">
        <v>65</v>
      </c>
      <c r="AD2947" t="s">
        <v>320</v>
      </c>
      <c r="AE2947" t="str">
        <f t="shared" si="91"/>
        <v>COLÉGIO OLIMPO GOIÂNIA</v>
      </c>
      <c r="AG2947">
        <v>4</v>
      </c>
      <c r="AH2947">
        <v>8</v>
      </c>
      <c r="AI2947" t="s">
        <v>52</v>
      </c>
      <c r="AK2947">
        <v>0</v>
      </c>
      <c r="AM2947">
        <v>0</v>
      </c>
      <c r="AP2947" t="s">
        <v>418</v>
      </c>
    </row>
    <row r="2948" spans="1:42" customFormat="1">
      <c r="A2948">
        <v>126096</v>
      </c>
      <c r="B2948" t="s">
        <v>4525</v>
      </c>
      <c r="C2948" t="s">
        <v>4526</v>
      </c>
      <c r="D2948" s="18">
        <v>0</v>
      </c>
      <c r="E2948" s="13">
        <v>41745</v>
      </c>
      <c r="F2948" s="14">
        <v>0.55812499999999998</v>
      </c>
      <c r="G2948" s="18">
        <v>866.22</v>
      </c>
      <c r="H2948">
        <v>0</v>
      </c>
      <c r="I2948" s="21">
        <f t="shared" ref="I2948:I3011" si="92">I2947 + (D2948-G2948)</f>
        <v>-3318968.7689999896</v>
      </c>
      <c r="M2948">
        <v>46434</v>
      </c>
      <c r="N2948">
        <v>24</v>
      </c>
      <c r="O2948" t="s">
        <v>68</v>
      </c>
      <c r="P2948">
        <v>1</v>
      </c>
      <c r="R2948">
        <v>168</v>
      </c>
      <c r="S2948" s="13">
        <v>41752</v>
      </c>
      <c r="T2948" s="13">
        <v>41752</v>
      </c>
      <c r="W2948">
        <v>2014</v>
      </c>
      <c r="X2948">
        <v>24</v>
      </c>
      <c r="AC2948" t="s">
        <v>154</v>
      </c>
      <c r="AD2948" t="s">
        <v>319</v>
      </c>
      <c r="AE2948" t="str">
        <f t="shared" ref="AE2948:AE3011" si="93">ACHA_INSTITUICAO(AC2948)</f>
        <v>COLÉGIO OLIMPO GOIÂNIA</v>
      </c>
      <c r="AG2948">
        <v>26</v>
      </c>
      <c r="AH2948">
        <v>9</v>
      </c>
      <c r="AI2948" t="s">
        <v>54</v>
      </c>
      <c r="AK2948">
        <v>0</v>
      </c>
      <c r="AM2948">
        <v>0</v>
      </c>
      <c r="AP2948" t="s">
        <v>336</v>
      </c>
    </row>
    <row r="2949" spans="1:42" customFormat="1">
      <c r="A2949">
        <v>126097</v>
      </c>
      <c r="B2949" t="s">
        <v>4527</v>
      </c>
      <c r="C2949" t="s">
        <v>4528</v>
      </c>
      <c r="D2949" s="18">
        <v>0</v>
      </c>
      <c r="E2949" s="13">
        <v>41745</v>
      </c>
      <c r="F2949" s="14">
        <v>0.55944444444444441</v>
      </c>
      <c r="G2949" s="18">
        <v>172</v>
      </c>
      <c r="H2949">
        <v>0</v>
      </c>
      <c r="I2949" s="21">
        <f t="shared" si="92"/>
        <v>-3319140.7689999896</v>
      </c>
      <c r="M2949">
        <v>48613</v>
      </c>
      <c r="N2949">
        <v>24</v>
      </c>
      <c r="O2949" t="s">
        <v>68</v>
      </c>
      <c r="P2949">
        <v>1</v>
      </c>
      <c r="R2949">
        <v>1455</v>
      </c>
      <c r="S2949" s="13">
        <v>41752</v>
      </c>
      <c r="T2949" s="13">
        <v>41752</v>
      </c>
      <c r="W2949">
        <v>2014</v>
      </c>
      <c r="X2949">
        <v>24</v>
      </c>
      <c r="AC2949" t="s">
        <v>88</v>
      </c>
      <c r="AD2949" t="s">
        <v>319</v>
      </c>
      <c r="AE2949" t="str">
        <f t="shared" si="93"/>
        <v>MARCELO DE MORAES</v>
      </c>
      <c r="AG2949">
        <v>56</v>
      </c>
      <c r="AH2949">
        <v>1</v>
      </c>
      <c r="AI2949" t="s">
        <v>58</v>
      </c>
      <c r="AK2949">
        <v>0</v>
      </c>
      <c r="AM2949">
        <v>0</v>
      </c>
      <c r="AP2949" t="s">
        <v>59</v>
      </c>
    </row>
    <row r="2950" spans="1:42" customFormat="1">
      <c r="A2950">
        <v>126098</v>
      </c>
      <c r="B2950" t="s">
        <v>4529</v>
      </c>
      <c r="C2950" t="s">
        <v>4530</v>
      </c>
      <c r="D2950" s="18">
        <v>0</v>
      </c>
      <c r="E2950" s="13">
        <v>41745</v>
      </c>
      <c r="F2950" s="14">
        <v>0.56146990740740743</v>
      </c>
      <c r="G2950" s="18">
        <v>995.92</v>
      </c>
      <c r="H2950">
        <v>0</v>
      </c>
      <c r="I2950" s="21">
        <f t="shared" si="92"/>
        <v>-3320136.6889999895</v>
      </c>
      <c r="M2950">
        <v>48615</v>
      </c>
      <c r="N2950">
        <v>24</v>
      </c>
      <c r="O2950" t="s">
        <v>68</v>
      </c>
      <c r="P2950">
        <v>1</v>
      </c>
      <c r="R2950">
        <v>365</v>
      </c>
      <c r="S2950" s="13">
        <v>41752</v>
      </c>
      <c r="T2950" s="13">
        <v>41752</v>
      </c>
      <c r="W2950">
        <v>2014</v>
      </c>
      <c r="X2950">
        <v>24</v>
      </c>
      <c r="AC2950" t="s">
        <v>153</v>
      </c>
      <c r="AD2950" t="s">
        <v>319</v>
      </c>
      <c r="AE2950" t="str">
        <f t="shared" si="93"/>
        <v>COLÉGIO OLIMPO GOIÂNIA</v>
      </c>
      <c r="AG2950">
        <v>4</v>
      </c>
      <c r="AH2950">
        <v>9</v>
      </c>
      <c r="AI2950" t="s">
        <v>54</v>
      </c>
      <c r="AK2950">
        <v>0</v>
      </c>
      <c r="AM2950">
        <v>0</v>
      </c>
      <c r="AP2950" t="s">
        <v>418</v>
      </c>
    </row>
    <row r="2951" spans="1:42" customFormat="1">
      <c r="A2951">
        <v>126099</v>
      </c>
      <c r="B2951" t="s">
        <v>4531</v>
      </c>
      <c r="C2951" t="s">
        <v>4532</v>
      </c>
      <c r="D2951" s="18">
        <v>0</v>
      </c>
      <c r="E2951" s="13">
        <v>41745</v>
      </c>
      <c r="F2951" s="14">
        <v>0.56243055555555554</v>
      </c>
      <c r="G2951" s="18">
        <v>846.39</v>
      </c>
      <c r="H2951">
        <v>0</v>
      </c>
      <c r="I2951" s="21">
        <f t="shared" si="92"/>
        <v>-3320983.0789999897</v>
      </c>
      <c r="M2951">
        <v>44789</v>
      </c>
      <c r="N2951">
        <v>24</v>
      </c>
      <c r="O2951" t="s">
        <v>68</v>
      </c>
      <c r="P2951">
        <v>1</v>
      </c>
      <c r="R2951">
        <v>1554</v>
      </c>
      <c r="S2951" s="13">
        <v>41752</v>
      </c>
      <c r="T2951" s="13">
        <v>41753</v>
      </c>
      <c r="W2951">
        <v>2014</v>
      </c>
      <c r="X2951">
        <v>24</v>
      </c>
      <c r="AC2951" t="s">
        <v>271</v>
      </c>
      <c r="AD2951" t="s">
        <v>319</v>
      </c>
      <c r="AE2951" t="str">
        <f t="shared" si="93"/>
        <v>COLÉGIO OLIMPO ANÁPOLIS</v>
      </c>
      <c r="AG2951">
        <v>4</v>
      </c>
      <c r="AH2951">
        <v>9</v>
      </c>
      <c r="AI2951" t="s">
        <v>54</v>
      </c>
      <c r="AK2951">
        <v>0</v>
      </c>
      <c r="AM2951">
        <v>0</v>
      </c>
      <c r="AP2951" t="s">
        <v>418</v>
      </c>
    </row>
    <row r="2952" spans="1:42" customFormat="1">
      <c r="A2952">
        <v>126100</v>
      </c>
      <c r="B2952" t="s">
        <v>4533</v>
      </c>
      <c r="C2952" t="s">
        <v>4534</v>
      </c>
      <c r="D2952" s="18">
        <v>0</v>
      </c>
      <c r="E2952" s="13">
        <v>41745</v>
      </c>
      <c r="F2952" s="14">
        <v>0.56289351851851854</v>
      </c>
      <c r="G2952" s="18">
        <v>792.07</v>
      </c>
      <c r="H2952">
        <v>0</v>
      </c>
      <c r="I2952" s="21">
        <f t="shared" si="92"/>
        <v>-3321775.1489999895</v>
      </c>
      <c r="M2952">
        <v>44822</v>
      </c>
      <c r="N2952">
        <v>24</v>
      </c>
      <c r="O2952" t="s">
        <v>68</v>
      </c>
      <c r="P2952">
        <v>1</v>
      </c>
      <c r="R2952">
        <v>1601</v>
      </c>
      <c r="S2952" s="13">
        <v>41752</v>
      </c>
      <c r="T2952" s="13">
        <v>41752</v>
      </c>
      <c r="W2952">
        <v>2014</v>
      </c>
      <c r="X2952">
        <v>24</v>
      </c>
      <c r="AC2952" t="s">
        <v>4240</v>
      </c>
      <c r="AD2952" t="s">
        <v>319</v>
      </c>
      <c r="AE2952" t="str">
        <f t="shared" si="93"/>
        <v>COLÉGIO OLIMPO GOIÂNIA</v>
      </c>
      <c r="AG2952">
        <v>4</v>
      </c>
      <c r="AH2952">
        <v>9</v>
      </c>
      <c r="AI2952" t="s">
        <v>54</v>
      </c>
      <c r="AK2952">
        <v>0</v>
      </c>
      <c r="AM2952">
        <v>0</v>
      </c>
      <c r="AP2952" t="s">
        <v>418</v>
      </c>
    </row>
    <row r="2953" spans="1:42" customFormat="1">
      <c r="A2953">
        <v>126101</v>
      </c>
      <c r="B2953" t="s">
        <v>4535</v>
      </c>
      <c r="C2953" t="s">
        <v>4536</v>
      </c>
      <c r="D2953" s="18">
        <v>0</v>
      </c>
      <c r="E2953" s="13">
        <v>41745</v>
      </c>
      <c r="F2953" s="14">
        <v>0.56372685185185178</v>
      </c>
      <c r="G2953" s="18">
        <v>450</v>
      </c>
      <c r="H2953">
        <v>0</v>
      </c>
      <c r="I2953" s="21">
        <f t="shared" si="92"/>
        <v>-3322225.1489999895</v>
      </c>
      <c r="M2953">
        <v>48616</v>
      </c>
      <c r="N2953">
        <v>24</v>
      </c>
      <c r="O2953" t="s">
        <v>68</v>
      </c>
      <c r="P2953">
        <v>1</v>
      </c>
      <c r="R2953">
        <v>139</v>
      </c>
      <c r="S2953" s="13">
        <v>41752</v>
      </c>
      <c r="T2953" s="13">
        <v>41752</v>
      </c>
      <c r="W2953">
        <v>2014</v>
      </c>
      <c r="X2953">
        <v>24</v>
      </c>
      <c r="AC2953" t="s">
        <v>135</v>
      </c>
      <c r="AD2953" t="s">
        <v>319</v>
      </c>
      <c r="AE2953" t="str">
        <f t="shared" si="93"/>
        <v>COLÉGIO OLIMPO GOIÂNIA</v>
      </c>
      <c r="AG2953">
        <v>56</v>
      </c>
      <c r="AH2953">
        <v>1</v>
      </c>
      <c r="AI2953" t="s">
        <v>58</v>
      </c>
      <c r="AK2953">
        <v>0</v>
      </c>
      <c r="AM2953">
        <v>0</v>
      </c>
      <c r="AP2953" t="s">
        <v>59</v>
      </c>
    </row>
    <row r="2954" spans="1:42" customFormat="1">
      <c r="A2954">
        <v>135303</v>
      </c>
      <c r="B2954" t="s">
        <v>4537</v>
      </c>
      <c r="C2954" t="s">
        <v>4538</v>
      </c>
      <c r="D2954" s="18">
        <v>0</v>
      </c>
      <c r="E2954" s="13">
        <v>41745</v>
      </c>
      <c r="F2954" s="14">
        <v>0.56431712962962965</v>
      </c>
      <c r="G2954" s="18">
        <v>2471.6</v>
      </c>
      <c r="H2954">
        <v>0</v>
      </c>
      <c r="I2954" s="21">
        <f t="shared" si="92"/>
        <v>-3324696.7489999896</v>
      </c>
      <c r="M2954">
        <v>54811</v>
      </c>
      <c r="N2954">
        <v>24</v>
      </c>
      <c r="O2954" t="s">
        <v>68</v>
      </c>
      <c r="P2954">
        <v>2</v>
      </c>
      <c r="R2954">
        <v>1395</v>
      </c>
      <c r="S2954" s="13">
        <v>41787</v>
      </c>
      <c r="T2954" s="13">
        <v>41787</v>
      </c>
      <c r="W2954">
        <v>2014</v>
      </c>
      <c r="X2954">
        <v>24</v>
      </c>
      <c r="AC2954" t="s">
        <v>101</v>
      </c>
      <c r="AD2954" t="s">
        <v>319</v>
      </c>
      <c r="AE2954" t="str">
        <f t="shared" si="93"/>
        <v>CANTINA</v>
      </c>
      <c r="AG2954">
        <v>34</v>
      </c>
      <c r="AH2954">
        <v>9</v>
      </c>
      <c r="AI2954" t="s">
        <v>54</v>
      </c>
      <c r="AK2954">
        <v>0</v>
      </c>
      <c r="AM2954">
        <v>0</v>
      </c>
      <c r="AP2954" t="s">
        <v>413</v>
      </c>
    </row>
    <row r="2955" spans="1:42" customFormat="1">
      <c r="A2955">
        <v>135304</v>
      </c>
      <c r="B2955" t="s">
        <v>4539</v>
      </c>
      <c r="C2955" t="s">
        <v>4540</v>
      </c>
      <c r="D2955" s="18">
        <v>0</v>
      </c>
      <c r="E2955" s="13">
        <v>41745</v>
      </c>
      <c r="F2955" s="14">
        <v>0.56479166666666669</v>
      </c>
      <c r="G2955" s="18">
        <v>210.27</v>
      </c>
      <c r="H2955">
        <v>0</v>
      </c>
      <c r="I2955" s="21">
        <f t="shared" si="92"/>
        <v>-3324907.0189999896</v>
      </c>
      <c r="M2955">
        <v>54812</v>
      </c>
      <c r="N2955">
        <v>24</v>
      </c>
      <c r="O2955" t="s">
        <v>68</v>
      </c>
      <c r="P2955">
        <v>2</v>
      </c>
      <c r="R2955">
        <v>1395</v>
      </c>
      <c r="S2955" s="13">
        <v>41787</v>
      </c>
      <c r="T2955" s="13">
        <v>41787</v>
      </c>
      <c r="W2955">
        <v>2014</v>
      </c>
      <c r="X2955">
        <v>24</v>
      </c>
      <c r="AC2955" t="s">
        <v>101</v>
      </c>
      <c r="AD2955" t="s">
        <v>319</v>
      </c>
      <c r="AE2955" t="str">
        <f t="shared" si="93"/>
        <v>CANTINA</v>
      </c>
      <c r="AG2955">
        <v>34</v>
      </c>
      <c r="AH2955">
        <v>9</v>
      </c>
      <c r="AI2955" t="s">
        <v>54</v>
      </c>
      <c r="AK2955">
        <v>0</v>
      </c>
      <c r="AM2955">
        <v>0</v>
      </c>
      <c r="AP2955" t="s">
        <v>413</v>
      </c>
    </row>
    <row r="2956" spans="1:42" customFormat="1">
      <c r="A2956">
        <v>135305</v>
      </c>
      <c r="B2956" t="s">
        <v>4541</v>
      </c>
      <c r="C2956" t="s">
        <v>4542</v>
      </c>
      <c r="D2956" s="18">
        <v>0</v>
      </c>
      <c r="E2956" s="13">
        <v>41745</v>
      </c>
      <c r="F2956" s="14">
        <v>0.56524305555555554</v>
      </c>
      <c r="G2956" s="18">
        <v>276</v>
      </c>
      <c r="H2956">
        <v>0</v>
      </c>
      <c r="I2956" s="21">
        <f t="shared" si="92"/>
        <v>-3325183.0189999896</v>
      </c>
      <c r="M2956">
        <v>54813</v>
      </c>
      <c r="N2956">
        <v>24</v>
      </c>
      <c r="O2956" t="s">
        <v>68</v>
      </c>
      <c r="P2956">
        <v>2</v>
      </c>
      <c r="R2956">
        <v>1395</v>
      </c>
      <c r="S2956" s="13">
        <v>41787</v>
      </c>
      <c r="T2956" s="13">
        <v>41787</v>
      </c>
      <c r="W2956">
        <v>2014</v>
      </c>
      <c r="X2956">
        <v>24</v>
      </c>
      <c r="AC2956" t="s">
        <v>101</v>
      </c>
      <c r="AD2956" t="s">
        <v>319</v>
      </c>
      <c r="AE2956" t="str">
        <f t="shared" si="93"/>
        <v>CANTINA</v>
      </c>
      <c r="AG2956">
        <v>34</v>
      </c>
      <c r="AH2956">
        <v>9</v>
      </c>
      <c r="AI2956" t="s">
        <v>54</v>
      </c>
      <c r="AK2956">
        <v>0</v>
      </c>
      <c r="AM2956">
        <v>0</v>
      </c>
      <c r="AP2956" t="s">
        <v>413</v>
      </c>
    </row>
    <row r="2957" spans="1:42" customFormat="1">
      <c r="A2957">
        <v>126102</v>
      </c>
      <c r="B2957" t="s">
        <v>4543</v>
      </c>
      <c r="C2957" t="s">
        <v>4544</v>
      </c>
      <c r="D2957" s="18">
        <v>0</v>
      </c>
      <c r="E2957" s="13">
        <v>41745</v>
      </c>
      <c r="F2957" s="14">
        <v>0.56575231481481481</v>
      </c>
      <c r="G2957" s="18">
        <v>465</v>
      </c>
      <c r="H2957">
        <v>0</v>
      </c>
      <c r="I2957" s="21">
        <f t="shared" si="92"/>
        <v>-3325648.0189999896</v>
      </c>
      <c r="M2957">
        <v>43535</v>
      </c>
      <c r="N2957">
        <v>24</v>
      </c>
      <c r="O2957" t="s">
        <v>68</v>
      </c>
      <c r="P2957">
        <v>1</v>
      </c>
      <c r="R2957">
        <v>1564</v>
      </c>
      <c r="S2957" s="13">
        <v>41752</v>
      </c>
      <c r="T2957" s="13">
        <v>41752</v>
      </c>
      <c r="W2957">
        <v>2014</v>
      </c>
      <c r="X2957">
        <v>24</v>
      </c>
      <c r="AC2957" t="s">
        <v>189</v>
      </c>
      <c r="AD2957" t="s">
        <v>319</v>
      </c>
      <c r="AE2957" t="str">
        <f t="shared" si="93"/>
        <v>COLÉGIO OLIMPO GOIÂNIA</v>
      </c>
      <c r="AG2957">
        <v>4</v>
      </c>
      <c r="AH2957">
        <v>9</v>
      </c>
      <c r="AI2957" t="s">
        <v>54</v>
      </c>
      <c r="AK2957">
        <v>0</v>
      </c>
      <c r="AM2957">
        <v>0</v>
      </c>
      <c r="AP2957" t="s">
        <v>418</v>
      </c>
    </row>
    <row r="2958" spans="1:42" customFormat="1">
      <c r="A2958">
        <v>135306</v>
      </c>
      <c r="B2958" t="s">
        <v>4545</v>
      </c>
      <c r="C2958" t="s">
        <v>4546</v>
      </c>
      <c r="D2958" s="18">
        <v>0</v>
      </c>
      <c r="E2958" s="13">
        <v>41745</v>
      </c>
      <c r="F2958" s="14">
        <v>0.56582175925925926</v>
      </c>
      <c r="G2958" s="18">
        <v>725.68</v>
      </c>
      <c r="H2958">
        <v>0</v>
      </c>
      <c r="I2958" s="21">
        <f t="shared" si="92"/>
        <v>-3326373.6989999898</v>
      </c>
      <c r="M2958">
        <v>54814</v>
      </c>
      <c r="N2958">
        <v>24</v>
      </c>
      <c r="O2958" t="s">
        <v>68</v>
      </c>
      <c r="P2958">
        <v>2</v>
      </c>
      <c r="R2958">
        <v>1395</v>
      </c>
      <c r="S2958" s="13">
        <v>41787</v>
      </c>
      <c r="T2958" s="13">
        <v>41787</v>
      </c>
      <c r="W2958">
        <v>2014</v>
      </c>
      <c r="X2958">
        <v>24</v>
      </c>
      <c r="AC2958" t="s">
        <v>101</v>
      </c>
      <c r="AD2958" t="s">
        <v>319</v>
      </c>
      <c r="AE2958" t="str">
        <f t="shared" si="93"/>
        <v>CANTINA</v>
      </c>
      <c r="AG2958">
        <v>34</v>
      </c>
      <c r="AH2958">
        <v>9</v>
      </c>
      <c r="AI2958" t="s">
        <v>54</v>
      </c>
      <c r="AK2958">
        <v>0</v>
      </c>
      <c r="AM2958">
        <v>0</v>
      </c>
      <c r="AP2958" t="s">
        <v>413</v>
      </c>
    </row>
    <row r="2959" spans="1:42" customFormat="1">
      <c r="A2959">
        <v>135307</v>
      </c>
      <c r="B2959" t="s">
        <v>4547</v>
      </c>
      <c r="C2959" t="s">
        <v>4548</v>
      </c>
      <c r="D2959" s="18">
        <v>0</v>
      </c>
      <c r="E2959" s="13">
        <v>41745</v>
      </c>
      <c r="F2959" s="14">
        <v>0.56641203703703702</v>
      </c>
      <c r="G2959" s="18">
        <v>289.33999999999997</v>
      </c>
      <c r="H2959">
        <v>0</v>
      </c>
      <c r="I2959" s="21">
        <f t="shared" si="92"/>
        <v>-3326663.0389999896</v>
      </c>
      <c r="M2959">
        <v>54815</v>
      </c>
      <c r="N2959">
        <v>24</v>
      </c>
      <c r="O2959" t="s">
        <v>68</v>
      </c>
      <c r="P2959">
        <v>2</v>
      </c>
      <c r="R2959">
        <v>1395</v>
      </c>
      <c r="S2959" s="13">
        <v>41787</v>
      </c>
      <c r="T2959" s="13">
        <v>41787</v>
      </c>
      <c r="W2959">
        <v>2014</v>
      </c>
      <c r="X2959">
        <v>24</v>
      </c>
      <c r="AC2959" t="s">
        <v>101</v>
      </c>
      <c r="AD2959" t="s">
        <v>319</v>
      </c>
      <c r="AE2959" t="str">
        <f t="shared" si="93"/>
        <v>CANTINA</v>
      </c>
      <c r="AG2959">
        <v>34</v>
      </c>
      <c r="AH2959">
        <v>9</v>
      </c>
      <c r="AI2959" t="s">
        <v>54</v>
      </c>
      <c r="AK2959">
        <v>0</v>
      </c>
      <c r="AM2959">
        <v>0</v>
      </c>
      <c r="AP2959" t="s">
        <v>413</v>
      </c>
    </row>
    <row r="2960" spans="1:42" customFormat="1">
      <c r="A2960">
        <v>135308</v>
      </c>
      <c r="B2960" t="s">
        <v>4549</v>
      </c>
      <c r="C2960" t="s">
        <v>4550</v>
      </c>
      <c r="D2960" s="18">
        <v>0</v>
      </c>
      <c r="E2960" s="13">
        <v>41745</v>
      </c>
      <c r="F2960" s="14">
        <v>0.56699074074074074</v>
      </c>
      <c r="G2960" s="18">
        <v>843.62</v>
      </c>
      <c r="H2960">
        <v>0</v>
      </c>
      <c r="I2960" s="21">
        <f t="shared" si="92"/>
        <v>-3327506.6589999897</v>
      </c>
      <c r="M2960">
        <v>54816</v>
      </c>
      <c r="N2960">
        <v>24</v>
      </c>
      <c r="O2960" t="s">
        <v>68</v>
      </c>
      <c r="P2960">
        <v>2</v>
      </c>
      <c r="R2960">
        <v>1395</v>
      </c>
      <c r="S2960" s="13">
        <v>41787</v>
      </c>
      <c r="T2960" s="13">
        <v>41787</v>
      </c>
      <c r="W2960">
        <v>2014</v>
      </c>
      <c r="X2960">
        <v>24</v>
      </c>
      <c r="AC2960" t="s">
        <v>101</v>
      </c>
      <c r="AD2960" t="s">
        <v>319</v>
      </c>
      <c r="AE2960" t="str">
        <f t="shared" si="93"/>
        <v>CANTINA</v>
      </c>
      <c r="AG2960">
        <v>34</v>
      </c>
      <c r="AH2960">
        <v>9</v>
      </c>
      <c r="AI2960" t="s">
        <v>54</v>
      </c>
      <c r="AK2960">
        <v>0</v>
      </c>
      <c r="AM2960">
        <v>0</v>
      </c>
      <c r="AP2960" t="s">
        <v>413</v>
      </c>
    </row>
    <row r="2961" spans="1:42" customFormat="1">
      <c r="A2961">
        <v>126103</v>
      </c>
      <c r="B2961" t="s">
        <v>4551</v>
      </c>
      <c r="C2961" t="s">
        <v>4552</v>
      </c>
      <c r="D2961" s="18">
        <v>0</v>
      </c>
      <c r="E2961" s="13">
        <v>41745</v>
      </c>
      <c r="F2961" s="14">
        <v>0.5682638888888889</v>
      </c>
      <c r="G2961" s="18">
        <v>355</v>
      </c>
      <c r="H2961">
        <v>0</v>
      </c>
      <c r="I2961" s="21">
        <f t="shared" si="92"/>
        <v>-3327861.6589999897</v>
      </c>
      <c r="M2961">
        <v>44754</v>
      </c>
      <c r="N2961">
        <v>24</v>
      </c>
      <c r="O2961" t="s">
        <v>68</v>
      </c>
      <c r="P2961">
        <v>1</v>
      </c>
      <c r="R2961">
        <v>1565</v>
      </c>
      <c r="S2961" s="13">
        <v>41752</v>
      </c>
      <c r="T2961" s="13">
        <v>41752</v>
      </c>
      <c r="W2961">
        <v>2014</v>
      </c>
      <c r="X2961">
        <v>24</v>
      </c>
      <c r="AC2961" t="s">
        <v>147</v>
      </c>
      <c r="AD2961" t="s">
        <v>319</v>
      </c>
      <c r="AE2961" t="str">
        <f t="shared" si="93"/>
        <v>COLÉGIO OLIMPO GOIÂNIA</v>
      </c>
      <c r="AG2961">
        <v>4</v>
      </c>
      <c r="AH2961">
        <v>9</v>
      </c>
      <c r="AI2961" t="s">
        <v>54</v>
      </c>
      <c r="AK2961">
        <v>0</v>
      </c>
      <c r="AM2961">
        <v>0</v>
      </c>
      <c r="AP2961" t="s">
        <v>418</v>
      </c>
    </row>
    <row r="2962" spans="1:42" customFormat="1">
      <c r="A2962">
        <v>126986</v>
      </c>
      <c r="B2962" t="s">
        <v>229</v>
      </c>
      <c r="C2962" t="s">
        <v>229</v>
      </c>
      <c r="D2962" s="18">
        <v>100</v>
      </c>
      <c r="E2962" s="13">
        <v>41745</v>
      </c>
      <c r="F2962" s="14">
        <v>0.57348379629629631</v>
      </c>
      <c r="G2962" s="18">
        <v>0</v>
      </c>
      <c r="H2962">
        <v>0</v>
      </c>
      <c r="I2962" s="21">
        <f t="shared" si="92"/>
        <v>-3327761.6589999897</v>
      </c>
      <c r="N2962">
        <v>24</v>
      </c>
      <c r="O2962" t="s">
        <v>68</v>
      </c>
      <c r="P2962">
        <v>1</v>
      </c>
      <c r="R2962">
        <v>1431</v>
      </c>
      <c r="S2962" s="13">
        <v>41753</v>
      </c>
      <c r="T2962" s="13">
        <v>41753</v>
      </c>
      <c r="W2962">
        <v>2014</v>
      </c>
      <c r="X2962">
        <v>24</v>
      </c>
      <c r="AC2962" t="s">
        <v>70</v>
      </c>
      <c r="AD2962" t="s">
        <v>319</v>
      </c>
      <c r="AE2962" t="str">
        <f t="shared" si="93"/>
        <v>COLÉGIO OLIMPO GOIÂNIA</v>
      </c>
      <c r="AG2962">
        <v>56</v>
      </c>
      <c r="AH2962">
        <v>1</v>
      </c>
      <c r="AI2962" t="s">
        <v>58</v>
      </c>
      <c r="AM2962">
        <v>0</v>
      </c>
      <c r="AP2962" t="s">
        <v>59</v>
      </c>
    </row>
    <row r="2963" spans="1:42" customFormat="1">
      <c r="A2963">
        <v>128669</v>
      </c>
      <c r="B2963" t="s">
        <v>4553</v>
      </c>
      <c r="C2963" t="s">
        <v>4554</v>
      </c>
      <c r="D2963" s="18">
        <v>0</v>
      </c>
      <c r="E2963" s="13">
        <v>41745</v>
      </c>
      <c r="F2963" s="14">
        <v>0.59140046296296289</v>
      </c>
      <c r="G2963" s="18">
        <v>1395</v>
      </c>
      <c r="H2963">
        <v>0</v>
      </c>
      <c r="I2963" s="21">
        <f t="shared" si="92"/>
        <v>-3329156.6589999897</v>
      </c>
      <c r="M2963">
        <v>50745</v>
      </c>
      <c r="N2963">
        <v>24</v>
      </c>
      <c r="O2963" t="s">
        <v>68</v>
      </c>
      <c r="P2963">
        <v>1</v>
      </c>
      <c r="R2963">
        <v>1419</v>
      </c>
      <c r="S2963" s="13">
        <v>41758</v>
      </c>
      <c r="T2963" s="13">
        <v>41758</v>
      </c>
      <c r="W2963">
        <v>2014</v>
      </c>
      <c r="X2963">
        <v>24</v>
      </c>
      <c r="AC2963" t="s">
        <v>427</v>
      </c>
      <c r="AD2963" t="s">
        <v>319</v>
      </c>
      <c r="AE2963" t="str">
        <f t="shared" si="93"/>
        <v>COLÉGIO OLIMPO GOIÂNIA</v>
      </c>
      <c r="AG2963">
        <v>56</v>
      </c>
      <c r="AH2963">
        <v>1</v>
      </c>
      <c r="AI2963" t="s">
        <v>58</v>
      </c>
      <c r="AK2963">
        <v>0</v>
      </c>
      <c r="AM2963">
        <v>0</v>
      </c>
      <c r="AP2963" t="s">
        <v>59</v>
      </c>
    </row>
    <row r="2964" spans="1:42" customFormat="1">
      <c r="A2964">
        <v>128673</v>
      </c>
      <c r="B2964" t="s">
        <v>4555</v>
      </c>
      <c r="C2964" t="s">
        <v>4556</v>
      </c>
      <c r="D2964" s="18">
        <v>0</v>
      </c>
      <c r="E2964" s="13">
        <v>41745</v>
      </c>
      <c r="F2964" s="14">
        <v>0.59616898148148145</v>
      </c>
      <c r="G2964" s="18">
        <v>1575</v>
      </c>
      <c r="H2964">
        <v>0</v>
      </c>
      <c r="I2964" s="21">
        <f t="shared" si="92"/>
        <v>-3330731.6589999897</v>
      </c>
      <c r="M2964">
        <v>50748</v>
      </c>
      <c r="N2964">
        <v>24</v>
      </c>
      <c r="O2964" t="s">
        <v>68</v>
      </c>
      <c r="P2964">
        <v>1</v>
      </c>
      <c r="R2964">
        <v>1419</v>
      </c>
      <c r="S2964" s="13">
        <v>41758</v>
      </c>
      <c r="T2964" s="13">
        <v>41758</v>
      </c>
      <c r="W2964">
        <v>2014</v>
      </c>
      <c r="X2964">
        <v>24</v>
      </c>
      <c r="AC2964" t="s">
        <v>427</v>
      </c>
      <c r="AD2964" t="s">
        <v>319</v>
      </c>
      <c r="AE2964" t="str">
        <f t="shared" si="93"/>
        <v>COLÉGIO OLIMPO GOIÂNIA</v>
      </c>
      <c r="AG2964">
        <v>56</v>
      </c>
      <c r="AH2964">
        <v>1</v>
      </c>
      <c r="AI2964" t="s">
        <v>58</v>
      </c>
      <c r="AK2964">
        <v>0</v>
      </c>
      <c r="AM2964">
        <v>0</v>
      </c>
      <c r="AP2964" t="s">
        <v>59</v>
      </c>
    </row>
    <row r="2965" spans="1:42" customFormat="1">
      <c r="A2965">
        <v>128674</v>
      </c>
      <c r="B2965">
        <v>145763</v>
      </c>
      <c r="C2965" t="s">
        <v>4557</v>
      </c>
      <c r="D2965" s="18">
        <v>1602.41</v>
      </c>
      <c r="E2965" s="13">
        <v>41745</v>
      </c>
      <c r="F2965" s="14">
        <v>0.59686342592592589</v>
      </c>
      <c r="G2965" s="18">
        <v>0</v>
      </c>
      <c r="H2965">
        <v>0</v>
      </c>
      <c r="I2965" s="21">
        <f t="shared" si="92"/>
        <v>-3329129.2489999896</v>
      </c>
      <c r="L2965">
        <v>145763</v>
      </c>
      <c r="N2965">
        <v>8</v>
      </c>
      <c r="O2965" t="s">
        <v>63</v>
      </c>
      <c r="P2965">
        <v>1</v>
      </c>
      <c r="R2965">
        <v>2</v>
      </c>
      <c r="S2965" s="13">
        <v>41758</v>
      </c>
      <c r="T2965" s="13">
        <v>41758</v>
      </c>
      <c r="W2965">
        <v>2014</v>
      </c>
      <c r="X2965">
        <v>8</v>
      </c>
      <c r="AC2965" t="s">
        <v>48</v>
      </c>
      <c r="AD2965" t="s">
        <v>319</v>
      </c>
      <c r="AE2965" t="str">
        <f t="shared" si="93"/>
        <v>COLÉGIO OLIMPO GOIÂNIA</v>
      </c>
      <c r="AG2965">
        <v>4</v>
      </c>
      <c r="AH2965">
        <v>3</v>
      </c>
      <c r="AI2965" t="s">
        <v>64</v>
      </c>
      <c r="AK2965">
        <v>0</v>
      </c>
      <c r="AM2965">
        <v>0</v>
      </c>
      <c r="AP2965" t="s">
        <v>418</v>
      </c>
    </row>
    <row r="2966" spans="1:42" customFormat="1">
      <c r="A2966">
        <v>128675</v>
      </c>
      <c r="B2966" t="s">
        <v>4558</v>
      </c>
      <c r="C2966" t="s">
        <v>4559</v>
      </c>
      <c r="D2966" s="18">
        <v>0</v>
      </c>
      <c r="E2966" s="13">
        <v>41745</v>
      </c>
      <c r="F2966" s="14">
        <v>0.59755787037037034</v>
      </c>
      <c r="G2966" s="18">
        <v>45</v>
      </c>
      <c r="H2966">
        <v>0</v>
      </c>
      <c r="I2966" s="21">
        <f t="shared" si="92"/>
        <v>-3329174.2489999896</v>
      </c>
      <c r="M2966">
        <v>50749</v>
      </c>
      <c r="N2966">
        <v>24</v>
      </c>
      <c r="O2966" t="s">
        <v>68</v>
      </c>
      <c r="P2966">
        <v>1</v>
      </c>
      <c r="R2966">
        <v>1419</v>
      </c>
      <c r="S2966" s="13">
        <v>41758</v>
      </c>
      <c r="T2966" s="13">
        <v>41758</v>
      </c>
      <c r="W2966">
        <v>2014</v>
      </c>
      <c r="X2966">
        <v>24</v>
      </c>
      <c r="AC2966" t="s">
        <v>427</v>
      </c>
      <c r="AD2966" t="s">
        <v>319</v>
      </c>
      <c r="AE2966" t="str">
        <f t="shared" si="93"/>
        <v>COLÉGIO OLIMPO GOIÂNIA</v>
      </c>
      <c r="AG2966">
        <v>56</v>
      </c>
      <c r="AH2966">
        <v>1</v>
      </c>
      <c r="AI2966" t="s">
        <v>58</v>
      </c>
      <c r="AK2966">
        <v>0</v>
      </c>
      <c r="AM2966">
        <v>0</v>
      </c>
      <c r="AP2966" t="s">
        <v>59</v>
      </c>
    </row>
    <row r="2967" spans="1:42" customFormat="1">
      <c r="A2967">
        <v>128676</v>
      </c>
      <c r="B2967" t="s">
        <v>4560</v>
      </c>
      <c r="C2967" t="s">
        <v>4561</v>
      </c>
      <c r="D2967" s="18">
        <v>0</v>
      </c>
      <c r="E2967" s="13">
        <v>41745</v>
      </c>
      <c r="F2967" s="14">
        <v>0.59762731481481479</v>
      </c>
      <c r="G2967" s="18">
        <v>45</v>
      </c>
      <c r="H2967">
        <v>0</v>
      </c>
      <c r="I2967" s="21">
        <f t="shared" si="92"/>
        <v>-3329219.2489999896</v>
      </c>
      <c r="M2967">
        <v>50750</v>
      </c>
      <c r="N2967">
        <v>24</v>
      </c>
      <c r="O2967" t="s">
        <v>68</v>
      </c>
      <c r="P2967">
        <v>1</v>
      </c>
      <c r="R2967">
        <v>1419</v>
      </c>
      <c r="S2967" s="13">
        <v>41758</v>
      </c>
      <c r="T2967" s="13">
        <v>41758</v>
      </c>
      <c r="W2967">
        <v>2014</v>
      </c>
      <c r="X2967">
        <v>24</v>
      </c>
      <c r="AC2967" t="s">
        <v>427</v>
      </c>
      <c r="AD2967" t="s">
        <v>319</v>
      </c>
      <c r="AE2967" t="str">
        <f t="shared" si="93"/>
        <v>COLÉGIO OLIMPO GOIÂNIA</v>
      </c>
      <c r="AG2967">
        <v>56</v>
      </c>
      <c r="AH2967">
        <v>1</v>
      </c>
      <c r="AI2967" t="s">
        <v>58</v>
      </c>
      <c r="AK2967">
        <v>0</v>
      </c>
      <c r="AM2967">
        <v>0</v>
      </c>
      <c r="AP2967" t="s">
        <v>59</v>
      </c>
    </row>
    <row r="2968" spans="1:42" customFormat="1">
      <c r="A2968">
        <v>125310</v>
      </c>
      <c r="B2968" t="s">
        <v>4562</v>
      </c>
      <c r="C2968" t="s">
        <v>4563</v>
      </c>
      <c r="D2968" s="18">
        <v>0</v>
      </c>
      <c r="E2968" s="13">
        <v>41745</v>
      </c>
      <c r="F2968" s="14">
        <v>0.60751157407407408</v>
      </c>
      <c r="G2968" s="18">
        <v>4000</v>
      </c>
      <c r="H2968">
        <v>0</v>
      </c>
      <c r="I2968" s="21">
        <f t="shared" si="92"/>
        <v>-3333219.2489999896</v>
      </c>
      <c r="M2968">
        <v>48519</v>
      </c>
      <c r="N2968">
        <v>24</v>
      </c>
      <c r="O2968" t="s">
        <v>68</v>
      </c>
      <c r="P2968">
        <v>1</v>
      </c>
      <c r="R2968">
        <v>1532</v>
      </c>
      <c r="S2968" s="13">
        <v>41746</v>
      </c>
      <c r="T2968" s="13">
        <v>41746</v>
      </c>
      <c r="W2968">
        <v>2014</v>
      </c>
      <c r="X2968">
        <v>24</v>
      </c>
      <c r="AC2968" t="s">
        <v>146</v>
      </c>
      <c r="AD2968" t="s">
        <v>319</v>
      </c>
      <c r="AE2968" t="str">
        <f t="shared" si="93"/>
        <v>COLÉGIO OLIMPO UBERLÂNDIA</v>
      </c>
      <c r="AG2968">
        <v>56</v>
      </c>
      <c r="AH2968">
        <v>1</v>
      </c>
      <c r="AI2968" t="s">
        <v>58</v>
      </c>
      <c r="AK2968">
        <v>0</v>
      </c>
      <c r="AM2968">
        <v>0</v>
      </c>
      <c r="AP2968" t="s">
        <v>59</v>
      </c>
    </row>
    <row r="2969" spans="1:42" customFormat="1">
      <c r="A2969">
        <v>126209</v>
      </c>
      <c r="B2969" t="s">
        <v>4564</v>
      </c>
      <c r="C2969" t="s">
        <v>4565</v>
      </c>
      <c r="D2969" s="18">
        <v>0</v>
      </c>
      <c r="E2969" s="13">
        <v>41745</v>
      </c>
      <c r="F2969" s="14">
        <v>0.61178240740740741</v>
      </c>
      <c r="G2969" s="18">
        <v>24.5</v>
      </c>
      <c r="H2969">
        <v>0</v>
      </c>
      <c r="I2969" s="21">
        <f t="shared" si="92"/>
        <v>-3333243.7489999896</v>
      </c>
      <c r="M2969">
        <v>48728</v>
      </c>
      <c r="N2969">
        <v>24</v>
      </c>
      <c r="O2969" t="s">
        <v>68</v>
      </c>
      <c r="P2969">
        <v>1</v>
      </c>
      <c r="R2969">
        <v>1392</v>
      </c>
      <c r="S2969" s="13">
        <v>41752</v>
      </c>
      <c r="T2969" s="13">
        <v>41752</v>
      </c>
      <c r="W2969">
        <v>2014</v>
      </c>
      <c r="X2969">
        <v>24</v>
      </c>
      <c r="AC2969" t="s">
        <v>93</v>
      </c>
      <c r="AD2969" t="s">
        <v>319</v>
      </c>
      <c r="AE2969" t="str">
        <f t="shared" si="93"/>
        <v>COLÉGIO OLIMPO GOIÂNIA</v>
      </c>
      <c r="AG2969">
        <v>56</v>
      </c>
      <c r="AH2969">
        <v>1</v>
      </c>
      <c r="AI2969" t="s">
        <v>58</v>
      </c>
      <c r="AK2969">
        <v>0</v>
      </c>
      <c r="AM2969">
        <v>0</v>
      </c>
      <c r="AP2969" t="s">
        <v>59</v>
      </c>
    </row>
    <row r="2970" spans="1:42" customFormat="1">
      <c r="A2970">
        <v>140704</v>
      </c>
      <c r="B2970">
        <v>142719</v>
      </c>
      <c r="C2970" t="s">
        <v>4566</v>
      </c>
      <c r="D2970" s="18">
        <v>1205.0999999999999</v>
      </c>
      <c r="E2970" s="13">
        <v>41745</v>
      </c>
      <c r="F2970" s="14">
        <v>0.61693287037037037</v>
      </c>
      <c r="G2970" s="18">
        <v>0</v>
      </c>
      <c r="H2970">
        <v>0</v>
      </c>
      <c r="I2970" s="21">
        <f t="shared" si="92"/>
        <v>-3332038.6489999895</v>
      </c>
      <c r="L2970">
        <v>142719</v>
      </c>
      <c r="N2970">
        <v>60</v>
      </c>
      <c r="O2970" t="s">
        <v>60</v>
      </c>
      <c r="P2970">
        <v>1</v>
      </c>
      <c r="R2970">
        <v>2</v>
      </c>
      <c r="S2970" s="13">
        <v>41820</v>
      </c>
      <c r="T2970" s="13">
        <v>41820</v>
      </c>
      <c r="W2970">
        <v>2014</v>
      </c>
      <c r="X2970">
        <v>60</v>
      </c>
      <c r="AC2970" t="s">
        <v>48</v>
      </c>
      <c r="AD2970" t="s">
        <v>319</v>
      </c>
      <c r="AE2970" t="str">
        <f t="shared" si="93"/>
        <v>COLÉGIO OLIMPO GOIÂNIA</v>
      </c>
      <c r="AG2970">
        <v>12</v>
      </c>
      <c r="AH2970">
        <v>2</v>
      </c>
      <c r="AI2970" t="s">
        <v>49</v>
      </c>
      <c r="AK2970">
        <v>0</v>
      </c>
      <c r="AM2970">
        <v>0</v>
      </c>
      <c r="AP2970" t="s">
        <v>355</v>
      </c>
    </row>
    <row r="2971" spans="1:42" customFormat="1">
      <c r="A2971">
        <v>140705</v>
      </c>
      <c r="B2971">
        <v>142829</v>
      </c>
      <c r="C2971" t="s">
        <v>4567</v>
      </c>
      <c r="D2971" s="18">
        <v>1205.0999999999999</v>
      </c>
      <c r="E2971" s="13">
        <v>41745</v>
      </c>
      <c r="F2971" s="14">
        <v>0.61693287037037037</v>
      </c>
      <c r="G2971" s="18">
        <v>0</v>
      </c>
      <c r="H2971">
        <v>0</v>
      </c>
      <c r="I2971" s="21">
        <f t="shared" si="92"/>
        <v>-3330833.5489999894</v>
      </c>
      <c r="L2971">
        <v>142829</v>
      </c>
      <c r="N2971">
        <v>60</v>
      </c>
      <c r="O2971" t="s">
        <v>60</v>
      </c>
      <c r="P2971">
        <v>1</v>
      </c>
      <c r="R2971">
        <v>2</v>
      </c>
      <c r="S2971" s="13">
        <v>41820</v>
      </c>
      <c r="T2971" s="13">
        <v>41820</v>
      </c>
      <c r="W2971">
        <v>2014</v>
      </c>
      <c r="X2971">
        <v>60</v>
      </c>
      <c r="AC2971" t="s">
        <v>48</v>
      </c>
      <c r="AD2971" t="s">
        <v>319</v>
      </c>
      <c r="AE2971" t="str">
        <f t="shared" si="93"/>
        <v>COLÉGIO OLIMPO GOIÂNIA</v>
      </c>
      <c r="AG2971">
        <v>12</v>
      </c>
      <c r="AH2971">
        <v>2</v>
      </c>
      <c r="AI2971" t="s">
        <v>49</v>
      </c>
      <c r="AK2971">
        <v>0</v>
      </c>
      <c r="AM2971">
        <v>0</v>
      </c>
      <c r="AP2971" t="s">
        <v>355</v>
      </c>
    </row>
    <row r="2972" spans="1:42" customFormat="1">
      <c r="A2972">
        <v>140709</v>
      </c>
      <c r="B2972">
        <v>143902</v>
      </c>
      <c r="C2972" t="s">
        <v>4568</v>
      </c>
      <c r="D2972" s="18">
        <v>1205.0999999999999</v>
      </c>
      <c r="E2972" s="13">
        <v>41745</v>
      </c>
      <c r="F2972" s="14">
        <v>0.61776620370370372</v>
      </c>
      <c r="G2972" s="18">
        <v>0</v>
      </c>
      <c r="H2972">
        <v>0</v>
      </c>
      <c r="I2972" s="21">
        <f t="shared" si="92"/>
        <v>-3329628.4489999893</v>
      </c>
      <c r="L2972">
        <v>143902</v>
      </c>
      <c r="N2972">
        <v>60</v>
      </c>
      <c r="O2972" t="s">
        <v>60</v>
      </c>
      <c r="P2972">
        <v>1</v>
      </c>
      <c r="R2972">
        <v>2</v>
      </c>
      <c r="S2972" s="13">
        <v>41820</v>
      </c>
      <c r="T2972" s="13">
        <v>41820</v>
      </c>
      <c r="W2972">
        <v>2014</v>
      </c>
      <c r="X2972">
        <v>60</v>
      </c>
      <c r="AC2972" t="s">
        <v>48</v>
      </c>
      <c r="AD2972" t="s">
        <v>319</v>
      </c>
      <c r="AE2972" t="str">
        <f t="shared" si="93"/>
        <v>COLÉGIO OLIMPO GOIÂNIA</v>
      </c>
      <c r="AG2972">
        <v>12</v>
      </c>
      <c r="AH2972">
        <v>2</v>
      </c>
      <c r="AI2972" t="s">
        <v>49</v>
      </c>
      <c r="AK2972">
        <v>0</v>
      </c>
      <c r="AM2972">
        <v>0</v>
      </c>
      <c r="AP2972" t="s">
        <v>355</v>
      </c>
    </row>
    <row r="2973" spans="1:42" customFormat="1">
      <c r="A2973">
        <v>140717</v>
      </c>
      <c r="B2973">
        <v>146255</v>
      </c>
      <c r="C2973" t="s">
        <v>4569</v>
      </c>
      <c r="D2973" s="18">
        <v>1598.98</v>
      </c>
      <c r="E2973" s="13">
        <v>41745</v>
      </c>
      <c r="F2973" s="14">
        <v>0.61973379629629632</v>
      </c>
      <c r="G2973" s="18">
        <v>0</v>
      </c>
      <c r="H2973">
        <v>0</v>
      </c>
      <c r="I2973" s="21">
        <f t="shared" si="92"/>
        <v>-3328029.4689999893</v>
      </c>
      <c r="L2973">
        <v>146255</v>
      </c>
      <c r="N2973">
        <v>60</v>
      </c>
      <c r="O2973" t="s">
        <v>60</v>
      </c>
      <c r="P2973">
        <v>1</v>
      </c>
      <c r="R2973">
        <v>2</v>
      </c>
      <c r="S2973" s="13">
        <v>41820</v>
      </c>
      <c r="T2973" s="13">
        <v>41820</v>
      </c>
      <c r="W2973">
        <v>2014</v>
      </c>
      <c r="X2973">
        <v>60</v>
      </c>
      <c r="AC2973" t="s">
        <v>48</v>
      </c>
      <c r="AD2973" t="s">
        <v>319</v>
      </c>
      <c r="AE2973" t="str">
        <f t="shared" si="93"/>
        <v>COLÉGIO OLIMPO GOIÂNIA</v>
      </c>
      <c r="AG2973">
        <v>12</v>
      </c>
      <c r="AH2973">
        <v>2</v>
      </c>
      <c r="AI2973" t="s">
        <v>49</v>
      </c>
      <c r="AK2973">
        <v>0</v>
      </c>
      <c r="AM2973">
        <v>0</v>
      </c>
      <c r="AP2973" t="s">
        <v>355</v>
      </c>
    </row>
    <row r="2974" spans="1:42" customFormat="1">
      <c r="A2974">
        <v>136493</v>
      </c>
      <c r="B2974">
        <v>172342</v>
      </c>
      <c r="C2974" t="s">
        <v>4570</v>
      </c>
      <c r="D2974" s="18">
        <v>60</v>
      </c>
      <c r="E2974" s="13">
        <v>41745</v>
      </c>
      <c r="F2974" s="14">
        <v>0.62283564814814818</v>
      </c>
      <c r="G2974" s="18">
        <v>0</v>
      </c>
      <c r="H2974">
        <v>0</v>
      </c>
      <c r="I2974" s="21">
        <f t="shared" si="92"/>
        <v>-3327969.4689999893</v>
      </c>
      <c r="L2974">
        <v>172342</v>
      </c>
      <c r="N2974">
        <v>8</v>
      </c>
      <c r="O2974" t="s">
        <v>63</v>
      </c>
      <c r="P2974">
        <v>2</v>
      </c>
      <c r="R2974">
        <v>62</v>
      </c>
      <c r="S2974" s="13">
        <v>41792</v>
      </c>
      <c r="T2974" s="13">
        <v>41792</v>
      </c>
      <c r="W2974">
        <v>2014</v>
      </c>
      <c r="X2974">
        <v>8</v>
      </c>
      <c r="AC2974" t="s">
        <v>130</v>
      </c>
      <c r="AD2974" t="s">
        <v>319</v>
      </c>
      <c r="AE2974" t="str">
        <f t="shared" si="93"/>
        <v>COLÉGIO OLIMPO GOIÂNIA</v>
      </c>
      <c r="AG2974">
        <v>12</v>
      </c>
      <c r="AH2974">
        <v>2</v>
      </c>
      <c r="AI2974" t="s">
        <v>49</v>
      </c>
      <c r="AK2974">
        <v>0</v>
      </c>
      <c r="AM2974">
        <v>0</v>
      </c>
      <c r="AP2974" t="s">
        <v>355</v>
      </c>
    </row>
    <row r="2975" spans="1:42" customFormat="1">
      <c r="A2975">
        <v>136494</v>
      </c>
      <c r="B2975">
        <v>172343</v>
      </c>
      <c r="C2975" t="s">
        <v>4571</v>
      </c>
      <c r="D2975" s="18">
        <v>60</v>
      </c>
      <c r="E2975" s="13">
        <v>41745</v>
      </c>
      <c r="F2975" s="14">
        <v>0.62284722222222222</v>
      </c>
      <c r="G2975" s="18">
        <v>0</v>
      </c>
      <c r="H2975">
        <v>0</v>
      </c>
      <c r="I2975" s="21">
        <f t="shared" si="92"/>
        <v>-3327909.4689999893</v>
      </c>
      <c r="L2975">
        <v>172343</v>
      </c>
      <c r="N2975">
        <v>8</v>
      </c>
      <c r="O2975" t="s">
        <v>63</v>
      </c>
      <c r="P2975">
        <v>2</v>
      </c>
      <c r="R2975">
        <v>62</v>
      </c>
      <c r="S2975" s="13">
        <v>41792</v>
      </c>
      <c r="T2975" s="13">
        <v>41792</v>
      </c>
      <c r="W2975">
        <v>2014</v>
      </c>
      <c r="X2975">
        <v>8</v>
      </c>
      <c r="AC2975" t="s">
        <v>130</v>
      </c>
      <c r="AD2975" t="s">
        <v>319</v>
      </c>
      <c r="AE2975" t="str">
        <f t="shared" si="93"/>
        <v>COLÉGIO OLIMPO GOIÂNIA</v>
      </c>
      <c r="AG2975">
        <v>12</v>
      </c>
      <c r="AH2975">
        <v>2</v>
      </c>
      <c r="AI2975" t="s">
        <v>49</v>
      </c>
      <c r="AK2975">
        <v>0</v>
      </c>
      <c r="AM2975">
        <v>0</v>
      </c>
      <c r="AP2975" t="s">
        <v>355</v>
      </c>
    </row>
    <row r="2976" spans="1:42" customFormat="1">
      <c r="A2976">
        <v>125182</v>
      </c>
      <c r="B2976" t="s">
        <v>2987</v>
      </c>
      <c r="C2976" t="s">
        <v>2987</v>
      </c>
      <c r="D2976" s="18">
        <v>4000</v>
      </c>
      <c r="E2976" s="13">
        <v>41745</v>
      </c>
      <c r="F2976" s="14">
        <v>0.62464120370370368</v>
      </c>
      <c r="G2976" s="18">
        <v>0</v>
      </c>
      <c r="H2976">
        <v>0</v>
      </c>
      <c r="I2976" s="21">
        <f t="shared" si="92"/>
        <v>-3323909.4689999893</v>
      </c>
      <c r="N2976">
        <v>7</v>
      </c>
      <c r="O2976" t="s">
        <v>44</v>
      </c>
      <c r="P2976">
        <v>1</v>
      </c>
      <c r="R2976">
        <v>1449</v>
      </c>
      <c r="S2976" s="13">
        <v>41743</v>
      </c>
      <c r="T2976" s="13">
        <v>41785</v>
      </c>
      <c r="W2976">
        <v>2014</v>
      </c>
      <c r="X2976">
        <v>24</v>
      </c>
      <c r="AC2976" t="s">
        <v>51</v>
      </c>
      <c r="AD2976" t="s">
        <v>320</v>
      </c>
      <c r="AE2976" t="str">
        <f t="shared" si="93"/>
        <v>COLÉGIO OLIMPO GOIÂNIA</v>
      </c>
      <c r="AG2976">
        <v>27</v>
      </c>
      <c r="AH2976">
        <v>8</v>
      </c>
      <c r="AI2976" t="s">
        <v>52</v>
      </c>
      <c r="AM2976">
        <v>0</v>
      </c>
      <c r="AP2976" t="s">
        <v>406</v>
      </c>
    </row>
    <row r="2977" spans="1:42" customFormat="1">
      <c r="A2977">
        <v>136495</v>
      </c>
      <c r="B2977">
        <v>172344</v>
      </c>
      <c r="C2977" t="s">
        <v>4572</v>
      </c>
      <c r="D2977" s="18">
        <v>60</v>
      </c>
      <c r="E2977" s="13">
        <v>41745</v>
      </c>
      <c r="F2977" s="14">
        <v>0.62484953703703705</v>
      </c>
      <c r="G2977" s="18">
        <v>0</v>
      </c>
      <c r="H2977">
        <v>0</v>
      </c>
      <c r="I2977" s="21">
        <f t="shared" si="92"/>
        <v>-3323849.4689999893</v>
      </c>
      <c r="L2977">
        <v>172344</v>
      </c>
      <c r="N2977">
        <v>8</v>
      </c>
      <c r="O2977" t="s">
        <v>63</v>
      </c>
      <c r="P2977">
        <v>2</v>
      </c>
      <c r="R2977">
        <v>62</v>
      </c>
      <c r="S2977" s="13">
        <v>41792</v>
      </c>
      <c r="T2977" s="13">
        <v>41792</v>
      </c>
      <c r="W2977">
        <v>2014</v>
      </c>
      <c r="X2977">
        <v>8</v>
      </c>
      <c r="AC2977" t="s">
        <v>130</v>
      </c>
      <c r="AD2977" t="s">
        <v>319</v>
      </c>
      <c r="AE2977" t="str">
        <f t="shared" si="93"/>
        <v>COLÉGIO OLIMPO GOIÂNIA</v>
      </c>
      <c r="AG2977">
        <v>12</v>
      </c>
      <c r="AH2977">
        <v>2</v>
      </c>
      <c r="AI2977" t="s">
        <v>49</v>
      </c>
      <c r="AK2977">
        <v>0</v>
      </c>
      <c r="AM2977">
        <v>0</v>
      </c>
      <c r="AP2977" t="s">
        <v>355</v>
      </c>
    </row>
    <row r="2978" spans="1:42" customFormat="1">
      <c r="A2978">
        <v>136499</v>
      </c>
      <c r="B2978">
        <v>172348</v>
      </c>
      <c r="C2978" t="s">
        <v>4573</v>
      </c>
      <c r="D2978" s="18">
        <v>60</v>
      </c>
      <c r="E2978" s="13">
        <v>41745</v>
      </c>
      <c r="F2978" s="14">
        <v>0.62486111111111109</v>
      </c>
      <c r="G2978" s="18">
        <v>0</v>
      </c>
      <c r="H2978">
        <v>0</v>
      </c>
      <c r="I2978" s="21">
        <f t="shared" si="92"/>
        <v>-3323789.4689999893</v>
      </c>
      <c r="L2978">
        <v>172348</v>
      </c>
      <c r="N2978">
        <v>8</v>
      </c>
      <c r="O2978" t="s">
        <v>63</v>
      </c>
      <c r="P2978">
        <v>2</v>
      </c>
      <c r="R2978">
        <v>62</v>
      </c>
      <c r="S2978" s="13">
        <v>41792</v>
      </c>
      <c r="T2978" s="13">
        <v>41792</v>
      </c>
      <c r="W2978">
        <v>2014</v>
      </c>
      <c r="X2978">
        <v>8</v>
      </c>
      <c r="AC2978" t="s">
        <v>130</v>
      </c>
      <c r="AD2978" t="s">
        <v>319</v>
      </c>
      <c r="AE2978" t="str">
        <f t="shared" si="93"/>
        <v>COLÉGIO OLIMPO GOIÂNIA</v>
      </c>
      <c r="AG2978">
        <v>12</v>
      </c>
      <c r="AH2978">
        <v>2</v>
      </c>
      <c r="AI2978" t="s">
        <v>49</v>
      </c>
      <c r="AK2978">
        <v>0</v>
      </c>
      <c r="AM2978">
        <v>0</v>
      </c>
      <c r="AP2978" t="s">
        <v>355</v>
      </c>
    </row>
    <row r="2979" spans="1:42" customFormat="1">
      <c r="A2979">
        <v>136502</v>
      </c>
      <c r="B2979">
        <v>172351</v>
      </c>
      <c r="C2979" t="s">
        <v>4574</v>
      </c>
      <c r="D2979" s="18">
        <v>60</v>
      </c>
      <c r="E2979" s="13">
        <v>41745</v>
      </c>
      <c r="F2979" s="14">
        <v>0.62487268518518524</v>
      </c>
      <c r="G2979" s="18">
        <v>0</v>
      </c>
      <c r="H2979">
        <v>0</v>
      </c>
      <c r="I2979" s="21">
        <f t="shared" si="92"/>
        <v>-3323729.4689999893</v>
      </c>
      <c r="L2979">
        <v>172351</v>
      </c>
      <c r="N2979">
        <v>8</v>
      </c>
      <c r="O2979" t="s">
        <v>63</v>
      </c>
      <c r="P2979">
        <v>2</v>
      </c>
      <c r="R2979">
        <v>62</v>
      </c>
      <c r="S2979" s="13">
        <v>41792</v>
      </c>
      <c r="T2979" s="13">
        <v>41792</v>
      </c>
      <c r="W2979">
        <v>2014</v>
      </c>
      <c r="X2979">
        <v>8</v>
      </c>
      <c r="AC2979" t="s">
        <v>130</v>
      </c>
      <c r="AD2979" t="s">
        <v>319</v>
      </c>
      <c r="AE2979" t="str">
        <f t="shared" si="93"/>
        <v>COLÉGIO OLIMPO GOIÂNIA</v>
      </c>
      <c r="AG2979">
        <v>12</v>
      </c>
      <c r="AH2979">
        <v>2</v>
      </c>
      <c r="AI2979" t="s">
        <v>49</v>
      </c>
      <c r="AK2979">
        <v>0</v>
      </c>
      <c r="AM2979">
        <v>0</v>
      </c>
      <c r="AP2979" t="s">
        <v>355</v>
      </c>
    </row>
    <row r="2980" spans="1:42" customFormat="1">
      <c r="A2980">
        <v>126217</v>
      </c>
      <c r="B2980" t="s">
        <v>4575</v>
      </c>
      <c r="C2980" t="s">
        <v>4576</v>
      </c>
      <c r="D2980" s="18">
        <v>0</v>
      </c>
      <c r="E2980" s="13">
        <v>41745</v>
      </c>
      <c r="F2980" s="14">
        <v>0.62539351851851854</v>
      </c>
      <c r="G2980" s="18">
        <v>26.85</v>
      </c>
      <c r="H2980">
        <v>0</v>
      </c>
      <c r="I2980" s="21">
        <f t="shared" si="92"/>
        <v>-3323756.3189999894</v>
      </c>
      <c r="M2980">
        <v>48737</v>
      </c>
      <c r="N2980">
        <v>24</v>
      </c>
      <c r="O2980" t="s">
        <v>68</v>
      </c>
      <c r="P2980">
        <v>1</v>
      </c>
      <c r="R2980">
        <v>359</v>
      </c>
      <c r="S2980" s="13">
        <v>41752</v>
      </c>
      <c r="T2980" s="13">
        <v>41752</v>
      </c>
      <c r="W2980">
        <v>2014</v>
      </c>
      <c r="X2980">
        <v>24</v>
      </c>
      <c r="AC2980" t="s">
        <v>161</v>
      </c>
      <c r="AD2980" t="s">
        <v>319</v>
      </c>
      <c r="AE2980" t="str">
        <f t="shared" si="93"/>
        <v>COLÉGIO OLIMPO GOIÂNIA</v>
      </c>
      <c r="AG2980">
        <v>56</v>
      </c>
      <c r="AH2980">
        <v>1</v>
      </c>
      <c r="AI2980" t="s">
        <v>58</v>
      </c>
      <c r="AK2980">
        <v>0</v>
      </c>
      <c r="AM2980">
        <v>0</v>
      </c>
      <c r="AP2980" t="s">
        <v>59</v>
      </c>
    </row>
    <row r="2981" spans="1:42" customFormat="1">
      <c r="A2981">
        <v>132588</v>
      </c>
      <c r="B2981" t="s">
        <v>4577</v>
      </c>
      <c r="C2981" t="s">
        <v>4578</v>
      </c>
      <c r="D2981" s="18">
        <v>0</v>
      </c>
      <c r="E2981" s="13">
        <v>41745</v>
      </c>
      <c r="F2981" s="14">
        <v>0.6263657407407407</v>
      </c>
      <c r="G2981" s="18">
        <v>1.23</v>
      </c>
      <c r="H2981">
        <v>0</v>
      </c>
      <c r="I2981" s="21">
        <f t="shared" si="92"/>
        <v>-3323757.5489999894</v>
      </c>
      <c r="M2981">
        <v>52690</v>
      </c>
      <c r="N2981">
        <v>7</v>
      </c>
      <c r="O2981" t="s">
        <v>44</v>
      </c>
      <c r="P2981">
        <v>1</v>
      </c>
      <c r="R2981">
        <v>1512</v>
      </c>
      <c r="S2981" s="13">
        <v>41779</v>
      </c>
      <c r="T2981" s="13">
        <v>41779</v>
      </c>
      <c r="W2981">
        <v>2014</v>
      </c>
      <c r="X2981">
        <v>7</v>
      </c>
      <c r="AC2981" t="s">
        <v>56</v>
      </c>
      <c r="AD2981" t="s">
        <v>320</v>
      </c>
      <c r="AE2981" t="str">
        <f t="shared" si="93"/>
        <v>COLÉGIO OLIMPO GOIÂNIA</v>
      </c>
      <c r="AG2981">
        <v>52</v>
      </c>
      <c r="AH2981">
        <v>9</v>
      </c>
      <c r="AI2981" t="s">
        <v>54</v>
      </c>
      <c r="AK2981">
        <v>0</v>
      </c>
      <c r="AM2981">
        <v>0</v>
      </c>
      <c r="AP2981" t="s">
        <v>327</v>
      </c>
    </row>
    <row r="2982" spans="1:42" customFormat="1">
      <c r="A2982">
        <v>132585</v>
      </c>
      <c r="B2982" t="s">
        <v>4579</v>
      </c>
      <c r="C2982" t="s">
        <v>4580</v>
      </c>
      <c r="D2982" s="18">
        <v>0</v>
      </c>
      <c r="E2982" s="13">
        <v>41745</v>
      </c>
      <c r="F2982" s="14">
        <v>0.6263657407407407</v>
      </c>
      <c r="G2982" s="18">
        <v>409.65</v>
      </c>
      <c r="H2982">
        <v>0</v>
      </c>
      <c r="I2982" s="21">
        <f t="shared" si="92"/>
        <v>-3324167.1989999893</v>
      </c>
      <c r="M2982">
        <v>52687</v>
      </c>
      <c r="N2982">
        <v>7</v>
      </c>
      <c r="O2982" t="s">
        <v>44</v>
      </c>
      <c r="P2982">
        <v>1</v>
      </c>
      <c r="R2982">
        <v>1599</v>
      </c>
      <c r="S2982" s="13">
        <v>41779</v>
      </c>
      <c r="T2982" s="13">
        <v>41779</v>
      </c>
      <c r="W2982">
        <v>2014</v>
      </c>
      <c r="X2982">
        <v>7</v>
      </c>
      <c r="AC2982" t="s">
        <v>55</v>
      </c>
      <c r="AD2982" t="s">
        <v>320</v>
      </c>
      <c r="AE2982" t="str">
        <f t="shared" si="93"/>
        <v>COLÉGIO OLIMPO GOIÂNIA</v>
      </c>
      <c r="AG2982">
        <v>52</v>
      </c>
      <c r="AH2982">
        <v>9</v>
      </c>
      <c r="AI2982" t="s">
        <v>54</v>
      </c>
      <c r="AK2982">
        <v>0</v>
      </c>
      <c r="AM2982">
        <v>0</v>
      </c>
      <c r="AP2982" t="s">
        <v>327</v>
      </c>
    </row>
    <row r="2983" spans="1:42" customFormat="1">
      <c r="A2983">
        <v>132586</v>
      </c>
      <c r="B2983" t="s">
        <v>4581</v>
      </c>
      <c r="C2983" t="s">
        <v>4582</v>
      </c>
      <c r="D2983" s="18">
        <v>0</v>
      </c>
      <c r="E2983" s="13">
        <v>41745</v>
      </c>
      <c r="F2983" s="14">
        <v>0.6263657407407407</v>
      </c>
      <c r="G2983" s="18">
        <v>2.98</v>
      </c>
      <c r="H2983">
        <v>0</v>
      </c>
      <c r="I2983" s="21">
        <f t="shared" si="92"/>
        <v>-3324170.1789999893</v>
      </c>
      <c r="M2983">
        <v>52688</v>
      </c>
      <c r="N2983">
        <v>7</v>
      </c>
      <c r="O2983" t="s">
        <v>44</v>
      </c>
      <c r="P2983">
        <v>1</v>
      </c>
      <c r="R2983">
        <v>1512</v>
      </c>
      <c r="S2983" s="13">
        <v>41779</v>
      </c>
      <c r="T2983" s="13">
        <v>41779</v>
      </c>
      <c r="W2983">
        <v>2014</v>
      </c>
      <c r="X2983">
        <v>7</v>
      </c>
      <c r="AC2983" t="s">
        <v>56</v>
      </c>
      <c r="AD2983" t="s">
        <v>320</v>
      </c>
      <c r="AE2983" t="str">
        <f t="shared" si="93"/>
        <v>COLÉGIO OLIMPO GOIÂNIA</v>
      </c>
      <c r="AG2983">
        <v>52</v>
      </c>
      <c r="AH2983">
        <v>9</v>
      </c>
      <c r="AI2983" t="s">
        <v>54</v>
      </c>
      <c r="AK2983">
        <v>0</v>
      </c>
      <c r="AM2983">
        <v>0</v>
      </c>
      <c r="AP2983" t="s">
        <v>327</v>
      </c>
    </row>
    <row r="2984" spans="1:42" customFormat="1">
      <c r="A2984">
        <v>132587</v>
      </c>
      <c r="B2984" t="s">
        <v>4583</v>
      </c>
      <c r="C2984" t="s">
        <v>4584</v>
      </c>
      <c r="D2984" s="18">
        <v>0</v>
      </c>
      <c r="E2984" s="13">
        <v>41745</v>
      </c>
      <c r="F2984" s="14">
        <v>0.6263657407407407</v>
      </c>
      <c r="G2984" s="18">
        <v>173.83</v>
      </c>
      <c r="H2984">
        <v>0</v>
      </c>
      <c r="I2984" s="21">
        <f t="shared" si="92"/>
        <v>-3324344.0089999894</v>
      </c>
      <c r="M2984">
        <v>52689</v>
      </c>
      <c r="N2984">
        <v>7</v>
      </c>
      <c r="O2984" t="s">
        <v>44</v>
      </c>
      <c r="P2984">
        <v>1</v>
      </c>
      <c r="R2984">
        <v>1512</v>
      </c>
      <c r="S2984" s="13">
        <v>41779</v>
      </c>
      <c r="T2984" s="13">
        <v>41779</v>
      </c>
      <c r="W2984">
        <v>2014</v>
      </c>
      <c r="X2984">
        <v>7</v>
      </c>
      <c r="AC2984" t="s">
        <v>56</v>
      </c>
      <c r="AD2984" t="s">
        <v>320</v>
      </c>
      <c r="AE2984" t="str">
        <f t="shared" si="93"/>
        <v>COLÉGIO OLIMPO GOIÂNIA</v>
      </c>
      <c r="AG2984">
        <v>52</v>
      </c>
      <c r="AH2984">
        <v>9</v>
      </c>
      <c r="AI2984" t="s">
        <v>54</v>
      </c>
      <c r="AK2984">
        <v>0</v>
      </c>
      <c r="AM2984">
        <v>0</v>
      </c>
      <c r="AP2984" t="s">
        <v>327</v>
      </c>
    </row>
    <row r="2985" spans="1:42" customFormat="1">
      <c r="A2985">
        <v>158143</v>
      </c>
      <c r="B2985" t="s">
        <v>4585</v>
      </c>
      <c r="C2985" t="s">
        <v>205</v>
      </c>
      <c r="D2985" s="18">
        <v>4350.24</v>
      </c>
      <c r="E2985" s="13">
        <v>41745</v>
      </c>
      <c r="F2985" s="14">
        <v>0.64039351851851845</v>
      </c>
      <c r="G2985" s="18">
        <v>0</v>
      </c>
      <c r="H2985">
        <v>0</v>
      </c>
      <c r="I2985" s="21">
        <f t="shared" si="92"/>
        <v>-3319993.7689999891</v>
      </c>
      <c r="N2985">
        <v>7</v>
      </c>
      <c r="O2985" t="s">
        <v>44</v>
      </c>
      <c r="P2985">
        <v>1</v>
      </c>
      <c r="R2985">
        <v>1524</v>
      </c>
      <c r="S2985" s="13">
        <v>41852</v>
      </c>
      <c r="T2985" s="13">
        <v>42181</v>
      </c>
      <c r="W2985">
        <v>2014</v>
      </c>
      <c r="X2985">
        <v>63</v>
      </c>
      <c r="AC2985" t="s">
        <v>206</v>
      </c>
      <c r="AD2985" t="s">
        <v>320</v>
      </c>
      <c r="AE2985" t="str">
        <f t="shared" si="93"/>
        <v>COLÉGIO OLIMPO GOIÂNIA</v>
      </c>
      <c r="AG2985">
        <v>12</v>
      </c>
      <c r="AH2985">
        <v>2</v>
      </c>
      <c r="AI2985" t="s">
        <v>49</v>
      </c>
      <c r="AM2985">
        <v>0</v>
      </c>
      <c r="AO2985">
        <v>3</v>
      </c>
      <c r="AP2985" t="s">
        <v>355</v>
      </c>
    </row>
    <row r="2986" spans="1:42" customFormat="1">
      <c r="A2986">
        <v>274229</v>
      </c>
      <c r="B2986" t="s">
        <v>4585</v>
      </c>
      <c r="C2986" t="s">
        <v>4586</v>
      </c>
      <c r="D2986" s="18">
        <v>0</v>
      </c>
      <c r="E2986" s="13">
        <v>41745</v>
      </c>
      <c r="F2986" s="14">
        <v>0.64039351851851845</v>
      </c>
      <c r="G2986" s="18">
        <v>4350.24</v>
      </c>
      <c r="H2986">
        <v>0</v>
      </c>
      <c r="I2986" s="21">
        <f t="shared" si="92"/>
        <v>-3324344.0089999894</v>
      </c>
      <c r="N2986">
        <v>7</v>
      </c>
      <c r="O2986" t="s">
        <v>44</v>
      </c>
      <c r="P2986">
        <v>1</v>
      </c>
      <c r="R2986">
        <v>1524</v>
      </c>
      <c r="S2986" s="13">
        <v>42181</v>
      </c>
      <c r="T2986" s="13">
        <v>42181</v>
      </c>
      <c r="W2986">
        <v>2015</v>
      </c>
      <c r="X2986">
        <v>7</v>
      </c>
      <c r="AA2986">
        <v>158143</v>
      </c>
      <c r="AC2986" t="s">
        <v>206</v>
      </c>
      <c r="AD2986" t="s">
        <v>320</v>
      </c>
      <c r="AE2986" t="str">
        <f t="shared" si="93"/>
        <v>COLÉGIO OLIMPO GOIÂNIA</v>
      </c>
      <c r="AG2986">
        <v>3</v>
      </c>
      <c r="AH2986">
        <v>2</v>
      </c>
      <c r="AI2986" t="s">
        <v>49</v>
      </c>
      <c r="AM2986">
        <v>0</v>
      </c>
      <c r="AP2986" t="s">
        <v>80</v>
      </c>
    </row>
    <row r="2987" spans="1:42" customFormat="1">
      <c r="A2987">
        <v>125917</v>
      </c>
      <c r="B2987">
        <v>144078</v>
      </c>
      <c r="C2987" t="s">
        <v>4587</v>
      </c>
      <c r="D2987" s="18">
        <v>1339</v>
      </c>
      <c r="E2987" s="13">
        <v>41745</v>
      </c>
      <c r="F2987" s="14">
        <v>0.64368055555555559</v>
      </c>
      <c r="G2987" s="18">
        <v>0</v>
      </c>
      <c r="H2987">
        <v>0</v>
      </c>
      <c r="I2987" s="21">
        <f t="shared" si="92"/>
        <v>-3323005.0089999894</v>
      </c>
      <c r="L2987">
        <v>144078</v>
      </c>
      <c r="N2987">
        <v>14</v>
      </c>
      <c r="O2987" t="s">
        <v>144</v>
      </c>
      <c r="P2987">
        <v>1</v>
      </c>
      <c r="R2987">
        <v>2</v>
      </c>
      <c r="S2987" s="13">
        <v>41751</v>
      </c>
      <c r="T2987" s="13">
        <v>41751</v>
      </c>
      <c r="U2987">
        <v>18262</v>
      </c>
      <c r="V2987">
        <v>20140416</v>
      </c>
      <c r="W2987">
        <v>2014</v>
      </c>
      <c r="X2987">
        <v>14</v>
      </c>
      <c r="AC2987" t="s">
        <v>48</v>
      </c>
      <c r="AD2987" t="s">
        <v>319</v>
      </c>
      <c r="AE2987" t="str">
        <f t="shared" si="93"/>
        <v>COLÉGIO OLIMPO GOIÂNIA</v>
      </c>
      <c r="AG2987">
        <v>12</v>
      </c>
      <c r="AH2987">
        <v>4</v>
      </c>
      <c r="AI2987" t="s">
        <v>78</v>
      </c>
      <c r="AM2987">
        <v>0</v>
      </c>
      <c r="AP2987" t="s">
        <v>355</v>
      </c>
    </row>
    <row r="2988" spans="1:42" customFormat="1">
      <c r="A2988">
        <v>125916</v>
      </c>
      <c r="B2988">
        <v>164581</v>
      </c>
      <c r="C2988" t="s">
        <v>4588</v>
      </c>
      <c r="D2988" s="18">
        <v>1492</v>
      </c>
      <c r="E2988" s="13">
        <v>41745</v>
      </c>
      <c r="F2988" s="14">
        <v>0.64368055555555559</v>
      </c>
      <c r="G2988" s="18">
        <v>0</v>
      </c>
      <c r="H2988">
        <v>0</v>
      </c>
      <c r="I2988" s="21">
        <f t="shared" si="92"/>
        <v>-3321513.0089999894</v>
      </c>
      <c r="L2988">
        <v>164581</v>
      </c>
      <c r="N2988">
        <v>14</v>
      </c>
      <c r="O2988" t="s">
        <v>144</v>
      </c>
      <c r="P2988">
        <v>1</v>
      </c>
      <c r="R2988">
        <v>2</v>
      </c>
      <c r="S2988" s="13">
        <v>41751</v>
      </c>
      <c r="T2988" s="13">
        <v>41751</v>
      </c>
      <c r="U2988">
        <v>18261</v>
      </c>
      <c r="V2988">
        <v>20140416</v>
      </c>
      <c r="W2988">
        <v>2014</v>
      </c>
      <c r="X2988">
        <v>14</v>
      </c>
      <c r="AC2988" t="s">
        <v>48</v>
      </c>
      <c r="AD2988" t="s">
        <v>319</v>
      </c>
      <c r="AE2988" t="str">
        <f t="shared" si="93"/>
        <v>COLÉGIO OLIMPO GOIÂNIA</v>
      </c>
      <c r="AG2988">
        <v>12</v>
      </c>
      <c r="AH2988">
        <v>4</v>
      </c>
      <c r="AI2988" t="s">
        <v>78</v>
      </c>
      <c r="AM2988">
        <v>0</v>
      </c>
      <c r="AP2988" t="s">
        <v>355</v>
      </c>
    </row>
    <row r="2989" spans="1:42" customFormat="1">
      <c r="A2989">
        <v>158151</v>
      </c>
      <c r="B2989" t="s">
        <v>4589</v>
      </c>
      <c r="C2989" t="s">
        <v>205</v>
      </c>
      <c r="D2989" s="18">
        <v>2060.86</v>
      </c>
      <c r="E2989" s="13">
        <v>41745</v>
      </c>
      <c r="F2989" s="14">
        <v>0.64640046296296294</v>
      </c>
      <c r="G2989" s="18">
        <v>0</v>
      </c>
      <c r="H2989">
        <v>0</v>
      </c>
      <c r="I2989" s="21">
        <f t="shared" si="92"/>
        <v>-3319452.1489999895</v>
      </c>
      <c r="N2989">
        <v>7</v>
      </c>
      <c r="O2989" t="s">
        <v>44</v>
      </c>
      <c r="P2989">
        <v>1</v>
      </c>
      <c r="R2989">
        <v>1524</v>
      </c>
      <c r="S2989" s="13">
        <v>41852</v>
      </c>
      <c r="T2989" s="13">
        <v>42181</v>
      </c>
      <c r="W2989">
        <v>2014</v>
      </c>
      <c r="X2989">
        <v>63</v>
      </c>
      <c r="AC2989" t="s">
        <v>206</v>
      </c>
      <c r="AD2989" t="s">
        <v>320</v>
      </c>
      <c r="AE2989" t="str">
        <f t="shared" si="93"/>
        <v>COLÉGIO OLIMPO GOIÂNIA</v>
      </c>
      <c r="AG2989">
        <v>29</v>
      </c>
      <c r="AH2989">
        <v>9</v>
      </c>
      <c r="AI2989" t="s">
        <v>54</v>
      </c>
      <c r="AM2989">
        <v>0</v>
      </c>
      <c r="AO2989">
        <v>3</v>
      </c>
      <c r="AP2989" t="s">
        <v>523</v>
      </c>
    </row>
    <row r="2990" spans="1:42" customFormat="1">
      <c r="A2990">
        <v>274230</v>
      </c>
      <c r="B2990" t="s">
        <v>4589</v>
      </c>
      <c r="C2990" t="s">
        <v>4590</v>
      </c>
      <c r="D2990" s="18">
        <v>0</v>
      </c>
      <c r="E2990" s="13">
        <v>41745</v>
      </c>
      <c r="F2990" s="14">
        <v>0.64640046296296294</v>
      </c>
      <c r="G2990" s="18">
        <v>2060.86</v>
      </c>
      <c r="H2990">
        <v>0</v>
      </c>
      <c r="I2990" s="21">
        <f t="shared" si="92"/>
        <v>-3321513.0089999894</v>
      </c>
      <c r="N2990">
        <v>7</v>
      </c>
      <c r="O2990" t="s">
        <v>44</v>
      </c>
      <c r="P2990">
        <v>1</v>
      </c>
      <c r="R2990">
        <v>1524</v>
      </c>
      <c r="S2990" s="13">
        <v>42181</v>
      </c>
      <c r="T2990" s="13">
        <v>42181</v>
      </c>
      <c r="W2990">
        <v>2015</v>
      </c>
      <c r="X2990">
        <v>7</v>
      </c>
      <c r="AA2990">
        <v>158151</v>
      </c>
      <c r="AC2990" t="s">
        <v>206</v>
      </c>
      <c r="AD2990" t="s">
        <v>320</v>
      </c>
      <c r="AE2990" t="str">
        <f t="shared" si="93"/>
        <v>COLÉGIO OLIMPO GOIÂNIA</v>
      </c>
      <c r="AG2990">
        <v>3</v>
      </c>
      <c r="AH2990">
        <v>9</v>
      </c>
      <c r="AI2990" t="s">
        <v>54</v>
      </c>
      <c r="AM2990">
        <v>0</v>
      </c>
      <c r="AP2990" t="s">
        <v>80</v>
      </c>
    </row>
    <row r="2991" spans="1:42" customFormat="1">
      <c r="A2991">
        <v>128688</v>
      </c>
      <c r="B2991">
        <v>145656</v>
      </c>
      <c r="C2991" t="s">
        <v>4591</v>
      </c>
      <c r="D2991" s="18">
        <v>1529.3</v>
      </c>
      <c r="E2991" s="13">
        <v>41745</v>
      </c>
      <c r="F2991" s="14">
        <v>0.66148148148148145</v>
      </c>
      <c r="G2991" s="18">
        <v>0</v>
      </c>
      <c r="H2991">
        <v>0</v>
      </c>
      <c r="I2991" s="21">
        <f t="shared" si="92"/>
        <v>-3319983.7089999896</v>
      </c>
      <c r="L2991">
        <v>145656</v>
      </c>
      <c r="N2991">
        <v>8</v>
      </c>
      <c r="O2991" t="s">
        <v>63</v>
      </c>
      <c r="P2991">
        <v>1</v>
      </c>
      <c r="R2991">
        <v>2</v>
      </c>
      <c r="S2991" s="13">
        <v>41758</v>
      </c>
      <c r="T2991" s="13">
        <v>41758</v>
      </c>
      <c r="W2991">
        <v>2014</v>
      </c>
      <c r="X2991">
        <v>8</v>
      </c>
      <c r="AC2991" t="s">
        <v>48</v>
      </c>
      <c r="AD2991" t="s">
        <v>319</v>
      </c>
      <c r="AE2991" t="str">
        <f t="shared" si="93"/>
        <v>COLÉGIO OLIMPO GOIÂNIA</v>
      </c>
      <c r="AG2991">
        <v>4</v>
      </c>
      <c r="AH2991">
        <v>8</v>
      </c>
      <c r="AI2991" t="s">
        <v>52</v>
      </c>
      <c r="AK2991">
        <v>0</v>
      </c>
      <c r="AM2991">
        <v>0</v>
      </c>
      <c r="AP2991" t="s">
        <v>418</v>
      </c>
    </row>
    <row r="2992" spans="1:42" customFormat="1">
      <c r="A2992">
        <v>129039</v>
      </c>
      <c r="B2992">
        <v>174139</v>
      </c>
      <c r="C2992" t="s">
        <v>4592</v>
      </c>
      <c r="D2992" s="18">
        <v>1441.93</v>
      </c>
      <c r="E2992" s="13">
        <v>41745</v>
      </c>
      <c r="F2992" s="14">
        <v>0.66641203703703711</v>
      </c>
      <c r="G2992" s="18">
        <v>0</v>
      </c>
      <c r="H2992">
        <v>0</v>
      </c>
      <c r="I2992" s="21">
        <f t="shared" si="92"/>
        <v>-3318541.7789999894</v>
      </c>
      <c r="L2992">
        <v>174139</v>
      </c>
      <c r="N2992">
        <v>8</v>
      </c>
      <c r="O2992" t="s">
        <v>63</v>
      </c>
      <c r="P2992">
        <v>1</v>
      </c>
      <c r="R2992">
        <v>2</v>
      </c>
      <c r="S2992" s="13">
        <v>41759</v>
      </c>
      <c r="T2992" s="13">
        <v>41759</v>
      </c>
      <c r="W2992">
        <v>2014</v>
      </c>
      <c r="X2992">
        <v>8</v>
      </c>
      <c r="AC2992" t="s">
        <v>48</v>
      </c>
      <c r="AD2992" t="s">
        <v>319</v>
      </c>
      <c r="AE2992" t="str">
        <f t="shared" si="93"/>
        <v>COLÉGIO OLIMPO GOIÂNIA</v>
      </c>
      <c r="AG2992">
        <v>4</v>
      </c>
      <c r="AH2992">
        <v>8</v>
      </c>
      <c r="AI2992" t="s">
        <v>52</v>
      </c>
      <c r="AK2992">
        <v>0</v>
      </c>
      <c r="AM2992">
        <v>0</v>
      </c>
      <c r="AP2992" t="s">
        <v>418</v>
      </c>
    </row>
    <row r="2993" spans="1:42" customFormat="1">
      <c r="A2993">
        <v>128689</v>
      </c>
      <c r="B2993">
        <v>145939</v>
      </c>
      <c r="C2993" t="s">
        <v>4593</v>
      </c>
      <c r="D2993" s="18">
        <v>1567.35</v>
      </c>
      <c r="E2993" s="13">
        <v>41745</v>
      </c>
      <c r="F2993" s="14">
        <v>0.67413194444444446</v>
      </c>
      <c r="G2993" s="18">
        <v>0</v>
      </c>
      <c r="H2993">
        <v>0</v>
      </c>
      <c r="I2993" s="21">
        <f t="shared" si="92"/>
        <v>-3316974.4289999893</v>
      </c>
      <c r="L2993">
        <v>145939</v>
      </c>
      <c r="N2993">
        <v>8</v>
      </c>
      <c r="O2993" t="s">
        <v>63</v>
      </c>
      <c r="P2993">
        <v>1</v>
      </c>
      <c r="R2993">
        <v>2</v>
      </c>
      <c r="S2993" s="13">
        <v>41758</v>
      </c>
      <c r="T2993" s="13">
        <v>41758</v>
      </c>
      <c r="W2993">
        <v>2014</v>
      </c>
      <c r="X2993">
        <v>8</v>
      </c>
      <c r="AC2993" t="s">
        <v>48</v>
      </c>
      <c r="AD2993" t="s">
        <v>319</v>
      </c>
      <c r="AE2993" t="str">
        <f t="shared" si="93"/>
        <v>COLÉGIO OLIMPO GOIÂNIA</v>
      </c>
      <c r="AG2993">
        <v>4</v>
      </c>
      <c r="AH2993">
        <v>8</v>
      </c>
      <c r="AI2993" t="s">
        <v>52</v>
      </c>
      <c r="AK2993">
        <v>0</v>
      </c>
      <c r="AM2993">
        <v>0</v>
      </c>
      <c r="AP2993" t="s">
        <v>418</v>
      </c>
    </row>
    <row r="2994" spans="1:42" customFormat="1">
      <c r="A2994">
        <v>128690</v>
      </c>
      <c r="B2994">
        <v>145940</v>
      </c>
      <c r="C2994" t="s">
        <v>4594</v>
      </c>
      <c r="D2994" s="18">
        <v>1567.35</v>
      </c>
      <c r="E2994" s="13">
        <v>41745</v>
      </c>
      <c r="F2994" s="14">
        <v>0.67489583333333336</v>
      </c>
      <c r="G2994" s="18">
        <v>0</v>
      </c>
      <c r="H2994">
        <v>0</v>
      </c>
      <c r="I2994" s="21">
        <f t="shared" si="92"/>
        <v>-3315407.0789999892</v>
      </c>
      <c r="L2994">
        <v>145940</v>
      </c>
      <c r="N2994">
        <v>8</v>
      </c>
      <c r="O2994" t="s">
        <v>63</v>
      </c>
      <c r="P2994">
        <v>1</v>
      </c>
      <c r="R2994">
        <v>2</v>
      </c>
      <c r="S2994" s="13">
        <v>41758</v>
      </c>
      <c r="T2994" s="13">
        <v>41758</v>
      </c>
      <c r="W2994">
        <v>2014</v>
      </c>
      <c r="X2994">
        <v>8</v>
      </c>
      <c r="AC2994" t="s">
        <v>48</v>
      </c>
      <c r="AD2994" t="s">
        <v>319</v>
      </c>
      <c r="AE2994" t="str">
        <f t="shared" si="93"/>
        <v>COLÉGIO OLIMPO GOIÂNIA</v>
      </c>
      <c r="AG2994">
        <v>4</v>
      </c>
      <c r="AH2994">
        <v>8</v>
      </c>
      <c r="AI2994" t="s">
        <v>52</v>
      </c>
      <c r="AK2994">
        <v>0</v>
      </c>
      <c r="AM2994">
        <v>0</v>
      </c>
      <c r="AP2994" t="s">
        <v>418</v>
      </c>
    </row>
    <row r="2995" spans="1:42" customFormat="1">
      <c r="A2995">
        <v>133053</v>
      </c>
      <c r="B2995" t="s">
        <v>50</v>
      </c>
      <c r="C2995" t="s">
        <v>50</v>
      </c>
      <c r="D2995" s="18">
        <v>0</v>
      </c>
      <c r="E2995" s="13">
        <v>41745</v>
      </c>
      <c r="F2995" s="14">
        <v>0.68822916666666656</v>
      </c>
      <c r="G2995" s="18">
        <v>587.72</v>
      </c>
      <c r="H2995">
        <v>0</v>
      </c>
      <c r="I2995" s="21">
        <f t="shared" si="92"/>
        <v>-3315994.7989999894</v>
      </c>
      <c r="N2995">
        <v>7</v>
      </c>
      <c r="O2995" t="s">
        <v>44</v>
      </c>
      <c r="P2995">
        <v>1</v>
      </c>
      <c r="R2995">
        <v>1449</v>
      </c>
      <c r="S2995" s="13">
        <v>41782</v>
      </c>
      <c r="T2995" s="13">
        <v>41782</v>
      </c>
      <c r="W2995">
        <v>2014</v>
      </c>
      <c r="X2995">
        <v>7</v>
      </c>
      <c r="AC2995" t="s">
        <v>51</v>
      </c>
      <c r="AD2995" t="s">
        <v>320</v>
      </c>
      <c r="AE2995" t="str">
        <f t="shared" si="93"/>
        <v>COLÉGIO OLIMPO GOIÂNIA</v>
      </c>
      <c r="AG2995">
        <v>26</v>
      </c>
      <c r="AH2995">
        <v>8</v>
      </c>
      <c r="AI2995" t="s">
        <v>52</v>
      </c>
      <c r="AM2995">
        <v>0</v>
      </c>
      <c r="AO2995">
        <v>71</v>
      </c>
      <c r="AP2995" t="s">
        <v>336</v>
      </c>
    </row>
    <row r="2996" spans="1:42" customFormat="1">
      <c r="A2996">
        <v>133054</v>
      </c>
      <c r="B2996" t="s">
        <v>50</v>
      </c>
      <c r="C2996" t="s">
        <v>4595</v>
      </c>
      <c r="D2996" s="18">
        <v>587.72</v>
      </c>
      <c r="E2996" s="13">
        <v>41745</v>
      </c>
      <c r="F2996" s="14">
        <v>0.68822916666666656</v>
      </c>
      <c r="G2996" s="18">
        <v>0</v>
      </c>
      <c r="H2996">
        <v>0</v>
      </c>
      <c r="I2996" s="21">
        <f t="shared" si="92"/>
        <v>-3315407.0789999892</v>
      </c>
      <c r="N2996">
        <v>7</v>
      </c>
      <c r="O2996" t="s">
        <v>44</v>
      </c>
      <c r="P2996">
        <v>1</v>
      </c>
      <c r="S2996" s="13">
        <v>41782</v>
      </c>
      <c r="T2996" s="13">
        <v>41782</v>
      </c>
      <c r="W2996">
        <v>2014</v>
      </c>
      <c r="X2996">
        <v>7</v>
      </c>
      <c r="AA2996">
        <v>133053</v>
      </c>
      <c r="AC2996" t="s">
        <v>51</v>
      </c>
      <c r="AD2996" t="s">
        <v>320</v>
      </c>
      <c r="AE2996" t="str">
        <f t="shared" si="93"/>
        <v>COLÉGIO OLIMPO GOIÂNIA</v>
      </c>
      <c r="AG2996">
        <v>71</v>
      </c>
      <c r="AH2996">
        <v>8</v>
      </c>
      <c r="AI2996" t="s">
        <v>52</v>
      </c>
      <c r="AM2996">
        <v>0</v>
      </c>
      <c r="AP2996" t="s">
        <v>1068</v>
      </c>
    </row>
    <row r="2997" spans="1:42" customFormat="1">
      <c r="A2997">
        <v>133055</v>
      </c>
      <c r="B2997" t="s">
        <v>50</v>
      </c>
      <c r="C2997" t="s">
        <v>50</v>
      </c>
      <c r="D2997" s="18">
        <v>0</v>
      </c>
      <c r="E2997" s="13">
        <v>41745</v>
      </c>
      <c r="F2997" s="14">
        <v>0.69141203703703702</v>
      </c>
      <c r="G2997" s="18">
        <v>587.72</v>
      </c>
      <c r="H2997">
        <v>0</v>
      </c>
      <c r="I2997" s="21">
        <f t="shared" si="92"/>
        <v>-3315994.7989999894</v>
      </c>
      <c r="N2997">
        <v>60</v>
      </c>
      <c r="O2997" t="s">
        <v>60</v>
      </c>
      <c r="P2997">
        <v>1</v>
      </c>
      <c r="R2997">
        <v>1449</v>
      </c>
      <c r="S2997" s="13">
        <v>41782</v>
      </c>
      <c r="T2997" s="13">
        <v>42136</v>
      </c>
      <c r="W2997">
        <v>2014</v>
      </c>
      <c r="X2997">
        <v>7</v>
      </c>
      <c r="AC2997" t="s">
        <v>51</v>
      </c>
      <c r="AD2997" t="s">
        <v>320</v>
      </c>
      <c r="AE2997" t="str">
        <f t="shared" si="93"/>
        <v>COLÉGIO OLIMPO GOIÂNIA</v>
      </c>
      <c r="AG2997">
        <v>72</v>
      </c>
      <c r="AH2997">
        <v>8</v>
      </c>
      <c r="AI2997" t="s">
        <v>52</v>
      </c>
      <c r="AM2997">
        <v>0</v>
      </c>
      <c r="AO2997">
        <v>26</v>
      </c>
      <c r="AP2997" t="s">
        <v>357</v>
      </c>
    </row>
    <row r="2998" spans="1:42" customFormat="1">
      <c r="A2998">
        <v>133056</v>
      </c>
      <c r="B2998" t="s">
        <v>50</v>
      </c>
      <c r="C2998" t="s">
        <v>4596</v>
      </c>
      <c r="D2998" s="18">
        <v>587.72</v>
      </c>
      <c r="E2998" s="13">
        <v>41745</v>
      </c>
      <c r="F2998" s="14">
        <v>0.69141203703703702</v>
      </c>
      <c r="G2998" s="18">
        <v>0</v>
      </c>
      <c r="H2998">
        <v>0</v>
      </c>
      <c r="I2998" s="21">
        <f t="shared" si="92"/>
        <v>-3315407.0789999892</v>
      </c>
      <c r="N2998">
        <v>60</v>
      </c>
      <c r="O2998" t="s">
        <v>60</v>
      </c>
      <c r="P2998">
        <v>1</v>
      </c>
      <c r="R2998">
        <v>1449</v>
      </c>
      <c r="S2998" s="13">
        <v>41782</v>
      </c>
      <c r="T2998" s="13">
        <v>42136</v>
      </c>
      <c r="W2998">
        <v>2014</v>
      </c>
      <c r="X2998">
        <v>7</v>
      </c>
      <c r="AA2998">
        <v>133055</v>
      </c>
      <c r="AC2998" t="s">
        <v>51</v>
      </c>
      <c r="AD2998" t="s">
        <v>320</v>
      </c>
      <c r="AE2998" t="str">
        <f t="shared" si="93"/>
        <v>COLÉGIO OLIMPO GOIÂNIA</v>
      </c>
      <c r="AG2998">
        <v>26</v>
      </c>
      <c r="AH2998">
        <v>8</v>
      </c>
      <c r="AI2998" t="s">
        <v>52</v>
      </c>
      <c r="AM2998">
        <v>0</v>
      </c>
      <c r="AP2998" t="s">
        <v>336</v>
      </c>
    </row>
    <row r="2999" spans="1:42" customFormat="1">
      <c r="A2999">
        <v>128691</v>
      </c>
      <c r="B2999">
        <v>140810</v>
      </c>
      <c r="C2999" t="s">
        <v>4597</v>
      </c>
      <c r="D2999" s="18">
        <v>1386.46</v>
      </c>
      <c r="E2999" s="13">
        <v>41745</v>
      </c>
      <c r="F2999" s="14">
        <v>0.69400462962962972</v>
      </c>
      <c r="G2999" s="18">
        <v>0</v>
      </c>
      <c r="H2999">
        <v>0</v>
      </c>
      <c r="I2999" s="21">
        <f t="shared" si="92"/>
        <v>-3314020.6189999892</v>
      </c>
      <c r="L2999">
        <v>140810</v>
      </c>
      <c r="N2999">
        <v>8</v>
      </c>
      <c r="O2999" t="s">
        <v>63</v>
      </c>
      <c r="P2999">
        <v>1</v>
      </c>
      <c r="R2999">
        <v>2</v>
      </c>
      <c r="S2999" s="13">
        <v>41758</v>
      </c>
      <c r="T2999" s="13">
        <v>41758</v>
      </c>
      <c r="W2999">
        <v>2014</v>
      </c>
      <c r="X2999">
        <v>8</v>
      </c>
      <c r="AC2999" t="s">
        <v>48</v>
      </c>
      <c r="AD2999" t="s">
        <v>319</v>
      </c>
      <c r="AE2999" t="str">
        <f t="shared" si="93"/>
        <v>COLÉGIO OLIMPO GOIÂNIA</v>
      </c>
      <c r="AG2999">
        <v>4</v>
      </c>
      <c r="AH2999">
        <v>8</v>
      </c>
      <c r="AI2999" t="s">
        <v>52</v>
      </c>
      <c r="AK2999">
        <v>0</v>
      </c>
      <c r="AM2999">
        <v>0</v>
      </c>
      <c r="AP2999" t="s">
        <v>418</v>
      </c>
    </row>
    <row r="3000" spans="1:42" customFormat="1">
      <c r="A3000">
        <v>128692</v>
      </c>
      <c r="B3000">
        <v>144661</v>
      </c>
      <c r="C3000" t="s">
        <v>4598</v>
      </c>
      <c r="D3000" s="18">
        <v>1376.22</v>
      </c>
      <c r="E3000" s="13">
        <v>41745</v>
      </c>
      <c r="F3000" s="14">
        <v>0.69474537037037043</v>
      </c>
      <c r="G3000" s="18">
        <v>0</v>
      </c>
      <c r="H3000">
        <v>0</v>
      </c>
      <c r="I3000" s="21">
        <f t="shared" si="92"/>
        <v>-3312644.398999989</v>
      </c>
      <c r="L3000">
        <v>144661</v>
      </c>
      <c r="N3000">
        <v>8</v>
      </c>
      <c r="O3000" t="s">
        <v>63</v>
      </c>
      <c r="P3000">
        <v>1</v>
      </c>
      <c r="R3000">
        <v>2</v>
      </c>
      <c r="S3000" s="13">
        <v>41758</v>
      </c>
      <c r="T3000" s="13">
        <v>41758</v>
      </c>
      <c r="W3000">
        <v>2014</v>
      </c>
      <c r="X3000">
        <v>8</v>
      </c>
      <c r="AC3000" t="s">
        <v>48</v>
      </c>
      <c r="AD3000" t="s">
        <v>319</v>
      </c>
      <c r="AE3000" t="str">
        <f t="shared" si="93"/>
        <v>COLÉGIO OLIMPO GOIÂNIA</v>
      </c>
      <c r="AG3000">
        <v>4</v>
      </c>
      <c r="AH3000">
        <v>8</v>
      </c>
      <c r="AI3000" t="s">
        <v>52</v>
      </c>
      <c r="AK3000">
        <v>0</v>
      </c>
      <c r="AM3000">
        <v>0</v>
      </c>
      <c r="AP3000" t="s">
        <v>418</v>
      </c>
    </row>
    <row r="3001" spans="1:42" customFormat="1">
      <c r="A3001">
        <v>127798</v>
      </c>
      <c r="B3001" t="s">
        <v>2594</v>
      </c>
      <c r="C3001" t="s">
        <v>2595</v>
      </c>
      <c r="D3001" s="18">
        <v>1427.48</v>
      </c>
      <c r="E3001" s="13">
        <v>41745</v>
      </c>
      <c r="F3001" s="14">
        <v>0.69528935185185192</v>
      </c>
      <c r="G3001" s="18">
        <v>0</v>
      </c>
      <c r="H3001">
        <v>0</v>
      </c>
      <c r="I3001" s="21">
        <f t="shared" si="92"/>
        <v>-3311216.9189999891</v>
      </c>
      <c r="N3001">
        <v>7</v>
      </c>
      <c r="O3001" t="s">
        <v>44</v>
      </c>
      <c r="P3001">
        <v>1</v>
      </c>
      <c r="R3001">
        <v>2</v>
      </c>
      <c r="S3001" s="13">
        <v>41753</v>
      </c>
      <c r="T3001" s="13">
        <v>41781</v>
      </c>
      <c r="W3001">
        <v>2014</v>
      </c>
      <c r="X3001">
        <v>24</v>
      </c>
      <c r="AC3001" t="s">
        <v>48</v>
      </c>
      <c r="AD3001" t="s">
        <v>319</v>
      </c>
      <c r="AE3001" t="str">
        <f t="shared" si="93"/>
        <v>COLÉGIO OLIMPO GOIÂNIA</v>
      </c>
      <c r="AG3001">
        <v>4</v>
      </c>
      <c r="AH3001">
        <v>3</v>
      </c>
      <c r="AI3001" t="s">
        <v>64</v>
      </c>
      <c r="AM3001">
        <v>0</v>
      </c>
      <c r="AP3001" t="s">
        <v>418</v>
      </c>
    </row>
    <row r="3002" spans="1:42" customFormat="1">
      <c r="A3002">
        <v>128693</v>
      </c>
      <c r="B3002" t="s">
        <v>4599</v>
      </c>
      <c r="C3002" t="s">
        <v>4600</v>
      </c>
      <c r="D3002" s="18">
        <v>1075.8800000000001</v>
      </c>
      <c r="E3002" s="13">
        <v>41745</v>
      </c>
      <c r="F3002" s="14">
        <v>0.70886574074074071</v>
      </c>
      <c r="G3002" s="18">
        <v>0</v>
      </c>
      <c r="H3002">
        <v>0</v>
      </c>
      <c r="I3002" s="21">
        <f t="shared" si="92"/>
        <v>-3310141.0389999892</v>
      </c>
      <c r="N3002">
        <v>8</v>
      </c>
      <c r="O3002" t="s">
        <v>63</v>
      </c>
      <c r="P3002">
        <v>1</v>
      </c>
      <c r="R3002">
        <v>1431</v>
      </c>
      <c r="S3002" s="13">
        <v>41758</v>
      </c>
      <c r="T3002" s="13">
        <v>41758</v>
      </c>
      <c r="W3002">
        <v>2014</v>
      </c>
      <c r="X3002">
        <v>8</v>
      </c>
      <c r="AC3002" t="s">
        <v>70</v>
      </c>
      <c r="AD3002" t="s">
        <v>319</v>
      </c>
      <c r="AE3002" t="str">
        <f t="shared" si="93"/>
        <v>COLÉGIO OLIMPO GOIÂNIA</v>
      </c>
      <c r="AG3002">
        <v>26</v>
      </c>
      <c r="AH3002">
        <v>3</v>
      </c>
      <c r="AI3002" t="s">
        <v>64</v>
      </c>
      <c r="AM3002">
        <v>0</v>
      </c>
      <c r="AP3002" t="s">
        <v>336</v>
      </c>
    </row>
    <row r="3003" spans="1:42" customFormat="1">
      <c r="A3003">
        <v>134774</v>
      </c>
      <c r="B3003" t="s">
        <v>4601</v>
      </c>
      <c r="C3003" t="s">
        <v>4602</v>
      </c>
      <c r="D3003" s="18">
        <v>0</v>
      </c>
      <c r="E3003" s="13">
        <v>41745</v>
      </c>
      <c r="F3003" s="14">
        <v>0.70980324074074075</v>
      </c>
      <c r="G3003" s="18">
        <v>1205.0999999999999</v>
      </c>
      <c r="H3003">
        <v>0</v>
      </c>
      <c r="I3003" s="21">
        <f t="shared" si="92"/>
        <v>-3311346.1389999893</v>
      </c>
      <c r="M3003">
        <v>54500</v>
      </c>
      <c r="N3003">
        <v>24</v>
      </c>
      <c r="O3003" t="s">
        <v>68</v>
      </c>
      <c r="P3003">
        <v>1</v>
      </c>
      <c r="R3003">
        <v>569</v>
      </c>
      <c r="S3003" s="13">
        <v>41785</v>
      </c>
      <c r="T3003" s="13">
        <v>41785</v>
      </c>
      <c r="W3003">
        <v>2014</v>
      </c>
      <c r="X3003">
        <v>24</v>
      </c>
      <c r="AC3003" t="s">
        <v>108</v>
      </c>
      <c r="AD3003" t="s">
        <v>320</v>
      </c>
      <c r="AE3003" t="str">
        <f t="shared" si="93"/>
        <v>COLÉGIO OLIMPO GOIÂNIA</v>
      </c>
      <c r="AG3003">
        <v>12</v>
      </c>
      <c r="AH3003">
        <v>9</v>
      </c>
      <c r="AI3003" t="s">
        <v>54</v>
      </c>
      <c r="AK3003">
        <v>0</v>
      </c>
      <c r="AM3003">
        <v>0</v>
      </c>
      <c r="AP3003" t="s">
        <v>355</v>
      </c>
    </row>
    <row r="3004" spans="1:42" customFormat="1">
      <c r="A3004">
        <v>134775</v>
      </c>
      <c r="B3004" t="s">
        <v>4603</v>
      </c>
      <c r="C3004" t="s">
        <v>4604</v>
      </c>
      <c r="D3004" s="18">
        <v>0</v>
      </c>
      <c r="E3004" s="13">
        <v>41745</v>
      </c>
      <c r="F3004" s="14">
        <v>0.71013888888888888</v>
      </c>
      <c r="G3004" s="18">
        <v>1205.0999999999999</v>
      </c>
      <c r="H3004">
        <v>0</v>
      </c>
      <c r="I3004" s="21">
        <f t="shared" si="92"/>
        <v>-3312551.2389999893</v>
      </c>
      <c r="M3004">
        <v>54501</v>
      </c>
      <c r="N3004">
        <v>24</v>
      </c>
      <c r="O3004" t="s">
        <v>68</v>
      </c>
      <c r="P3004">
        <v>1</v>
      </c>
      <c r="R3004">
        <v>569</v>
      </c>
      <c r="S3004" s="13">
        <v>41785</v>
      </c>
      <c r="T3004" s="13">
        <v>41785</v>
      </c>
      <c r="W3004">
        <v>2014</v>
      </c>
      <c r="X3004">
        <v>24</v>
      </c>
      <c r="AC3004" t="s">
        <v>108</v>
      </c>
      <c r="AD3004" t="s">
        <v>320</v>
      </c>
      <c r="AE3004" t="str">
        <f t="shared" si="93"/>
        <v>COLÉGIO OLIMPO GOIÂNIA</v>
      </c>
      <c r="AG3004">
        <v>12</v>
      </c>
      <c r="AH3004">
        <v>9</v>
      </c>
      <c r="AI3004" t="s">
        <v>54</v>
      </c>
      <c r="AK3004">
        <v>0</v>
      </c>
      <c r="AM3004">
        <v>0</v>
      </c>
      <c r="AP3004" t="s">
        <v>355</v>
      </c>
    </row>
    <row r="3005" spans="1:42" customFormat="1">
      <c r="A3005">
        <v>134776</v>
      </c>
      <c r="B3005" t="s">
        <v>4605</v>
      </c>
      <c r="C3005" t="s">
        <v>4606</v>
      </c>
      <c r="D3005" s="18">
        <v>0</v>
      </c>
      <c r="E3005" s="13">
        <v>41745</v>
      </c>
      <c r="F3005" s="14">
        <v>0.7109375</v>
      </c>
      <c r="G3005" s="18">
        <v>1205.0999999999999</v>
      </c>
      <c r="H3005">
        <v>0</v>
      </c>
      <c r="I3005" s="21">
        <f t="shared" si="92"/>
        <v>-3313756.3389999894</v>
      </c>
      <c r="M3005">
        <v>54502</v>
      </c>
      <c r="N3005">
        <v>24</v>
      </c>
      <c r="O3005" t="s">
        <v>68</v>
      </c>
      <c r="P3005">
        <v>1</v>
      </c>
      <c r="R3005">
        <v>569</v>
      </c>
      <c r="S3005" s="13">
        <v>41785</v>
      </c>
      <c r="T3005" s="13">
        <v>41785</v>
      </c>
      <c r="W3005">
        <v>2014</v>
      </c>
      <c r="X3005">
        <v>24</v>
      </c>
      <c r="AC3005" t="s">
        <v>108</v>
      </c>
      <c r="AD3005" t="s">
        <v>320</v>
      </c>
      <c r="AE3005" t="str">
        <f t="shared" si="93"/>
        <v>COLÉGIO OLIMPO GOIÂNIA</v>
      </c>
      <c r="AG3005">
        <v>12</v>
      </c>
      <c r="AH3005">
        <v>9</v>
      </c>
      <c r="AI3005" t="s">
        <v>54</v>
      </c>
      <c r="AK3005">
        <v>0</v>
      </c>
      <c r="AM3005">
        <v>0</v>
      </c>
      <c r="AP3005" t="s">
        <v>355</v>
      </c>
    </row>
    <row r="3006" spans="1:42" customFormat="1">
      <c r="A3006">
        <v>134777</v>
      </c>
      <c r="B3006" t="s">
        <v>4607</v>
      </c>
      <c r="C3006" t="s">
        <v>4608</v>
      </c>
      <c r="D3006" s="18">
        <v>0</v>
      </c>
      <c r="E3006" s="13">
        <v>41745</v>
      </c>
      <c r="F3006" s="14">
        <v>0.71148148148148149</v>
      </c>
      <c r="G3006" s="18">
        <v>370</v>
      </c>
      <c r="H3006">
        <v>0</v>
      </c>
      <c r="I3006" s="21">
        <f t="shared" si="92"/>
        <v>-3314126.3389999894</v>
      </c>
      <c r="M3006">
        <v>54503</v>
      </c>
      <c r="N3006">
        <v>24</v>
      </c>
      <c r="O3006" t="s">
        <v>68</v>
      </c>
      <c r="P3006">
        <v>1</v>
      </c>
      <c r="R3006">
        <v>569</v>
      </c>
      <c r="S3006" s="13">
        <v>41785</v>
      </c>
      <c r="T3006" s="13">
        <v>41785</v>
      </c>
      <c r="W3006">
        <v>2014</v>
      </c>
      <c r="X3006">
        <v>24</v>
      </c>
      <c r="AC3006" t="s">
        <v>108</v>
      </c>
      <c r="AD3006" t="s">
        <v>320</v>
      </c>
      <c r="AE3006" t="str">
        <f t="shared" si="93"/>
        <v>COLÉGIO OLIMPO GOIÂNIA</v>
      </c>
      <c r="AG3006">
        <v>12</v>
      </c>
      <c r="AH3006">
        <v>9</v>
      </c>
      <c r="AI3006" t="s">
        <v>54</v>
      </c>
      <c r="AK3006">
        <v>0</v>
      </c>
      <c r="AM3006">
        <v>0</v>
      </c>
      <c r="AP3006" t="s">
        <v>355</v>
      </c>
    </row>
    <row r="3007" spans="1:42" customFormat="1">
      <c r="A3007">
        <v>134778</v>
      </c>
      <c r="B3007" t="s">
        <v>4609</v>
      </c>
      <c r="C3007" t="s">
        <v>4610</v>
      </c>
      <c r="D3007" s="18">
        <v>0</v>
      </c>
      <c r="E3007" s="13">
        <v>41745</v>
      </c>
      <c r="F3007" s="14">
        <v>0.71177083333333335</v>
      </c>
      <c r="G3007" s="18">
        <v>370</v>
      </c>
      <c r="H3007">
        <v>0</v>
      </c>
      <c r="I3007" s="21">
        <f t="shared" si="92"/>
        <v>-3314496.3389999894</v>
      </c>
      <c r="M3007">
        <v>54504</v>
      </c>
      <c r="N3007">
        <v>24</v>
      </c>
      <c r="O3007" t="s">
        <v>68</v>
      </c>
      <c r="P3007">
        <v>1</v>
      </c>
      <c r="R3007">
        <v>569</v>
      </c>
      <c r="S3007" s="13">
        <v>41785</v>
      </c>
      <c r="T3007" s="13">
        <v>41785</v>
      </c>
      <c r="W3007">
        <v>2014</v>
      </c>
      <c r="X3007">
        <v>24</v>
      </c>
      <c r="AC3007" t="s">
        <v>108</v>
      </c>
      <c r="AD3007" t="s">
        <v>320</v>
      </c>
      <c r="AE3007" t="str">
        <f t="shared" si="93"/>
        <v>COLÉGIO OLIMPO GOIÂNIA</v>
      </c>
      <c r="AG3007">
        <v>12</v>
      </c>
      <c r="AH3007">
        <v>9</v>
      </c>
      <c r="AI3007" t="s">
        <v>54</v>
      </c>
      <c r="AK3007">
        <v>0</v>
      </c>
      <c r="AM3007">
        <v>0</v>
      </c>
      <c r="AP3007" t="s">
        <v>355</v>
      </c>
    </row>
    <row r="3008" spans="1:42" customFormat="1">
      <c r="A3008">
        <v>134779</v>
      </c>
      <c r="B3008" t="s">
        <v>4611</v>
      </c>
      <c r="C3008" t="s">
        <v>4612</v>
      </c>
      <c r="D3008" s="18">
        <v>0</v>
      </c>
      <c r="E3008" s="13">
        <v>41745</v>
      </c>
      <c r="F3008" s="14">
        <v>0.71226851851851858</v>
      </c>
      <c r="G3008" s="18">
        <v>370</v>
      </c>
      <c r="H3008">
        <v>0</v>
      </c>
      <c r="I3008" s="21">
        <f t="shared" si="92"/>
        <v>-3314866.3389999894</v>
      </c>
      <c r="M3008">
        <v>54505</v>
      </c>
      <c r="N3008">
        <v>24</v>
      </c>
      <c r="O3008" t="s">
        <v>68</v>
      </c>
      <c r="P3008">
        <v>1</v>
      </c>
      <c r="R3008">
        <v>569</v>
      </c>
      <c r="S3008" s="13">
        <v>41785</v>
      </c>
      <c r="T3008" s="13">
        <v>41785</v>
      </c>
      <c r="W3008">
        <v>2014</v>
      </c>
      <c r="X3008">
        <v>24</v>
      </c>
      <c r="AC3008" t="s">
        <v>108</v>
      </c>
      <c r="AD3008" t="s">
        <v>320</v>
      </c>
      <c r="AE3008" t="str">
        <f t="shared" si="93"/>
        <v>COLÉGIO OLIMPO GOIÂNIA</v>
      </c>
      <c r="AG3008">
        <v>12</v>
      </c>
      <c r="AH3008">
        <v>9</v>
      </c>
      <c r="AI3008" t="s">
        <v>54</v>
      </c>
      <c r="AK3008">
        <v>0</v>
      </c>
      <c r="AM3008">
        <v>0</v>
      </c>
      <c r="AP3008" t="s">
        <v>355</v>
      </c>
    </row>
    <row r="3009" spans="1:42" customFormat="1">
      <c r="A3009">
        <v>134780</v>
      </c>
      <c r="B3009" t="s">
        <v>4613</v>
      </c>
      <c r="C3009" t="s">
        <v>4614</v>
      </c>
      <c r="D3009" s="18">
        <v>0</v>
      </c>
      <c r="E3009" s="13">
        <v>41745</v>
      </c>
      <c r="F3009" s="14">
        <v>0.71261574074074074</v>
      </c>
      <c r="G3009" s="18">
        <v>2924.1</v>
      </c>
      <c r="H3009">
        <v>0</v>
      </c>
      <c r="I3009" s="21">
        <f t="shared" si="92"/>
        <v>-3317790.4389999895</v>
      </c>
      <c r="M3009">
        <v>54506</v>
      </c>
      <c r="N3009">
        <v>24</v>
      </c>
      <c r="O3009" t="s">
        <v>68</v>
      </c>
      <c r="P3009">
        <v>1</v>
      </c>
      <c r="R3009">
        <v>569</v>
      </c>
      <c r="S3009" s="13">
        <v>41785</v>
      </c>
      <c r="T3009" s="13">
        <v>41785</v>
      </c>
      <c r="W3009">
        <v>2014</v>
      </c>
      <c r="X3009">
        <v>24</v>
      </c>
      <c r="AC3009" t="s">
        <v>108</v>
      </c>
      <c r="AD3009" t="s">
        <v>320</v>
      </c>
      <c r="AE3009" t="str">
        <f t="shared" si="93"/>
        <v>COLÉGIO OLIMPO GOIÂNIA</v>
      </c>
      <c r="AG3009">
        <v>12</v>
      </c>
      <c r="AH3009">
        <v>9</v>
      </c>
      <c r="AI3009" t="s">
        <v>54</v>
      </c>
      <c r="AK3009">
        <v>0</v>
      </c>
      <c r="AM3009">
        <v>0</v>
      </c>
      <c r="AP3009" t="s">
        <v>355</v>
      </c>
    </row>
    <row r="3010" spans="1:42" customFormat="1">
      <c r="A3010">
        <v>134781</v>
      </c>
      <c r="B3010" t="s">
        <v>4615</v>
      </c>
      <c r="C3010" t="s">
        <v>4616</v>
      </c>
      <c r="D3010" s="18">
        <v>0</v>
      </c>
      <c r="E3010" s="13">
        <v>41745</v>
      </c>
      <c r="F3010" s="14">
        <v>0.71291666666666664</v>
      </c>
      <c r="G3010" s="18">
        <v>370</v>
      </c>
      <c r="H3010">
        <v>0</v>
      </c>
      <c r="I3010" s="21">
        <f t="shared" si="92"/>
        <v>-3318160.4389999895</v>
      </c>
      <c r="M3010">
        <v>54507</v>
      </c>
      <c r="N3010">
        <v>24</v>
      </c>
      <c r="O3010" t="s">
        <v>68</v>
      </c>
      <c r="P3010">
        <v>1</v>
      </c>
      <c r="R3010">
        <v>569</v>
      </c>
      <c r="S3010" s="13">
        <v>41785</v>
      </c>
      <c r="T3010" s="13">
        <v>41785</v>
      </c>
      <c r="W3010">
        <v>2014</v>
      </c>
      <c r="X3010">
        <v>24</v>
      </c>
      <c r="AC3010" t="s">
        <v>108</v>
      </c>
      <c r="AD3010" t="s">
        <v>320</v>
      </c>
      <c r="AE3010" t="str">
        <f t="shared" si="93"/>
        <v>COLÉGIO OLIMPO GOIÂNIA</v>
      </c>
      <c r="AG3010">
        <v>12</v>
      </c>
      <c r="AH3010">
        <v>9</v>
      </c>
      <c r="AI3010" t="s">
        <v>54</v>
      </c>
      <c r="AK3010">
        <v>0</v>
      </c>
      <c r="AM3010">
        <v>0</v>
      </c>
      <c r="AP3010" t="s">
        <v>355</v>
      </c>
    </row>
    <row r="3011" spans="1:42" customFormat="1">
      <c r="A3011">
        <v>134782</v>
      </c>
      <c r="B3011" t="s">
        <v>4617</v>
      </c>
      <c r="C3011" t="s">
        <v>4618</v>
      </c>
      <c r="D3011" s="18">
        <v>0</v>
      </c>
      <c r="E3011" s="13">
        <v>41745</v>
      </c>
      <c r="F3011" s="14">
        <v>0.71335648148148145</v>
      </c>
      <c r="G3011" s="18">
        <v>1284</v>
      </c>
      <c r="H3011">
        <v>0</v>
      </c>
      <c r="I3011" s="21">
        <f t="shared" si="92"/>
        <v>-3319444.4389999895</v>
      </c>
      <c r="M3011">
        <v>54508</v>
      </c>
      <c r="N3011">
        <v>24</v>
      </c>
      <c r="O3011" t="s">
        <v>68</v>
      </c>
      <c r="P3011">
        <v>1</v>
      </c>
      <c r="R3011">
        <v>569</v>
      </c>
      <c r="S3011" s="13">
        <v>41785</v>
      </c>
      <c r="T3011" s="13">
        <v>41785</v>
      </c>
      <c r="W3011">
        <v>2014</v>
      </c>
      <c r="X3011">
        <v>24</v>
      </c>
      <c r="AC3011" t="s">
        <v>108</v>
      </c>
      <c r="AD3011" t="s">
        <v>320</v>
      </c>
      <c r="AE3011" t="str">
        <f t="shared" si="93"/>
        <v>COLÉGIO OLIMPO GOIÂNIA</v>
      </c>
      <c r="AG3011">
        <v>12</v>
      </c>
      <c r="AH3011">
        <v>9</v>
      </c>
      <c r="AI3011" t="s">
        <v>54</v>
      </c>
      <c r="AK3011">
        <v>0</v>
      </c>
      <c r="AM3011">
        <v>0</v>
      </c>
      <c r="AP3011" t="s">
        <v>355</v>
      </c>
    </row>
    <row r="3012" spans="1:42" customFormat="1">
      <c r="A3012">
        <v>134783</v>
      </c>
      <c r="B3012" t="s">
        <v>4619</v>
      </c>
      <c r="C3012" t="s">
        <v>4620</v>
      </c>
      <c r="D3012" s="18">
        <v>0</v>
      </c>
      <c r="E3012" s="13">
        <v>41745</v>
      </c>
      <c r="F3012" s="14">
        <v>0.71370370370370362</v>
      </c>
      <c r="G3012" s="18">
        <v>1284</v>
      </c>
      <c r="H3012">
        <v>0</v>
      </c>
      <c r="I3012" s="21">
        <f t="shared" ref="I3012:I3075" si="94">I3011 + (D3012-G3012)</f>
        <v>-3320728.4389999895</v>
      </c>
      <c r="M3012">
        <v>54509</v>
      </c>
      <c r="N3012">
        <v>24</v>
      </c>
      <c r="O3012" t="s">
        <v>68</v>
      </c>
      <c r="P3012">
        <v>1</v>
      </c>
      <c r="R3012">
        <v>569</v>
      </c>
      <c r="S3012" s="13">
        <v>41785</v>
      </c>
      <c r="T3012" s="13">
        <v>41785</v>
      </c>
      <c r="W3012">
        <v>2014</v>
      </c>
      <c r="X3012">
        <v>24</v>
      </c>
      <c r="AC3012" t="s">
        <v>108</v>
      </c>
      <c r="AD3012" t="s">
        <v>320</v>
      </c>
      <c r="AE3012" t="str">
        <f t="shared" ref="AE3012:AE3075" si="95">ACHA_INSTITUICAO(AC3012)</f>
        <v>COLÉGIO OLIMPO GOIÂNIA</v>
      </c>
      <c r="AG3012">
        <v>12</v>
      </c>
      <c r="AH3012">
        <v>9</v>
      </c>
      <c r="AI3012" t="s">
        <v>54</v>
      </c>
      <c r="AK3012">
        <v>0</v>
      </c>
      <c r="AM3012">
        <v>0</v>
      </c>
      <c r="AP3012" t="s">
        <v>355</v>
      </c>
    </row>
    <row r="3013" spans="1:42" customFormat="1">
      <c r="A3013">
        <v>134784</v>
      </c>
      <c r="B3013" t="s">
        <v>4621</v>
      </c>
      <c r="C3013" t="s">
        <v>4622</v>
      </c>
      <c r="D3013" s="18">
        <v>0</v>
      </c>
      <c r="E3013" s="13">
        <v>41745</v>
      </c>
      <c r="F3013" s="14">
        <v>0.71395833333333336</v>
      </c>
      <c r="G3013" s="18">
        <v>1284</v>
      </c>
      <c r="H3013">
        <v>0</v>
      </c>
      <c r="I3013" s="21">
        <f t="shared" si="94"/>
        <v>-3322012.4389999895</v>
      </c>
      <c r="M3013">
        <v>54510</v>
      </c>
      <c r="N3013">
        <v>24</v>
      </c>
      <c r="O3013" t="s">
        <v>68</v>
      </c>
      <c r="P3013">
        <v>1</v>
      </c>
      <c r="R3013">
        <v>569</v>
      </c>
      <c r="S3013" s="13">
        <v>41785</v>
      </c>
      <c r="T3013" s="13">
        <v>41785</v>
      </c>
      <c r="W3013">
        <v>2014</v>
      </c>
      <c r="X3013">
        <v>24</v>
      </c>
      <c r="AC3013" t="s">
        <v>108</v>
      </c>
      <c r="AD3013" t="s">
        <v>320</v>
      </c>
      <c r="AE3013" t="str">
        <f t="shared" si="95"/>
        <v>COLÉGIO OLIMPO GOIÂNIA</v>
      </c>
      <c r="AG3013">
        <v>12</v>
      </c>
      <c r="AH3013">
        <v>9</v>
      </c>
      <c r="AI3013" t="s">
        <v>54</v>
      </c>
      <c r="AK3013">
        <v>0</v>
      </c>
      <c r="AM3013">
        <v>0</v>
      </c>
      <c r="AP3013" t="s">
        <v>355</v>
      </c>
    </row>
    <row r="3014" spans="1:42" customFormat="1">
      <c r="A3014">
        <v>134785</v>
      </c>
      <c r="B3014" t="s">
        <v>4623</v>
      </c>
      <c r="C3014" t="s">
        <v>4624</v>
      </c>
      <c r="D3014" s="18">
        <v>0</v>
      </c>
      <c r="E3014" s="13">
        <v>41745</v>
      </c>
      <c r="F3014" s="14">
        <v>0.71425925925925926</v>
      </c>
      <c r="G3014" s="18">
        <v>1284</v>
      </c>
      <c r="H3014">
        <v>0</v>
      </c>
      <c r="I3014" s="21">
        <f t="shared" si="94"/>
        <v>-3323296.4389999895</v>
      </c>
      <c r="M3014">
        <v>54511</v>
      </c>
      <c r="N3014">
        <v>24</v>
      </c>
      <c r="O3014" t="s">
        <v>68</v>
      </c>
      <c r="P3014">
        <v>1</v>
      </c>
      <c r="R3014">
        <v>569</v>
      </c>
      <c r="S3014" s="13">
        <v>41785</v>
      </c>
      <c r="T3014" s="13">
        <v>41785</v>
      </c>
      <c r="W3014">
        <v>2014</v>
      </c>
      <c r="X3014">
        <v>24</v>
      </c>
      <c r="AC3014" t="s">
        <v>108</v>
      </c>
      <c r="AD3014" t="s">
        <v>320</v>
      </c>
      <c r="AE3014" t="str">
        <f t="shared" si="95"/>
        <v>COLÉGIO OLIMPO GOIÂNIA</v>
      </c>
      <c r="AG3014">
        <v>12</v>
      </c>
      <c r="AH3014">
        <v>9</v>
      </c>
      <c r="AI3014" t="s">
        <v>54</v>
      </c>
      <c r="AK3014">
        <v>0</v>
      </c>
      <c r="AM3014">
        <v>0</v>
      </c>
      <c r="AP3014" t="s">
        <v>355</v>
      </c>
    </row>
    <row r="3015" spans="1:42" customFormat="1">
      <c r="A3015">
        <v>134786</v>
      </c>
      <c r="B3015" t="s">
        <v>4625</v>
      </c>
      <c r="C3015" t="s">
        <v>4626</v>
      </c>
      <c r="D3015" s="18">
        <v>0</v>
      </c>
      <c r="E3015" s="13">
        <v>41745</v>
      </c>
      <c r="F3015" s="14">
        <v>0.71451388888888889</v>
      </c>
      <c r="G3015" s="18">
        <v>1284</v>
      </c>
      <c r="H3015">
        <v>0</v>
      </c>
      <c r="I3015" s="21">
        <f t="shared" si="94"/>
        <v>-3324580.4389999895</v>
      </c>
      <c r="M3015">
        <v>54512</v>
      </c>
      <c r="N3015">
        <v>24</v>
      </c>
      <c r="O3015" t="s">
        <v>68</v>
      </c>
      <c r="P3015">
        <v>1</v>
      </c>
      <c r="R3015">
        <v>569</v>
      </c>
      <c r="S3015" s="13">
        <v>41785</v>
      </c>
      <c r="T3015" s="13">
        <v>41785</v>
      </c>
      <c r="W3015">
        <v>2014</v>
      </c>
      <c r="X3015">
        <v>24</v>
      </c>
      <c r="AC3015" t="s">
        <v>108</v>
      </c>
      <c r="AD3015" t="s">
        <v>320</v>
      </c>
      <c r="AE3015" t="str">
        <f t="shared" si="95"/>
        <v>COLÉGIO OLIMPO GOIÂNIA</v>
      </c>
      <c r="AG3015">
        <v>12</v>
      </c>
      <c r="AH3015">
        <v>9</v>
      </c>
      <c r="AI3015" t="s">
        <v>54</v>
      </c>
      <c r="AK3015">
        <v>0</v>
      </c>
      <c r="AM3015">
        <v>0</v>
      </c>
      <c r="AP3015" t="s">
        <v>355</v>
      </c>
    </row>
    <row r="3016" spans="1:42" customFormat="1">
      <c r="A3016">
        <v>134787</v>
      </c>
      <c r="B3016" t="s">
        <v>4627</v>
      </c>
      <c r="C3016" t="s">
        <v>4628</v>
      </c>
      <c r="D3016" s="18">
        <v>0</v>
      </c>
      <c r="E3016" s="13">
        <v>41745</v>
      </c>
      <c r="F3016" s="14">
        <v>0.71483796296296298</v>
      </c>
      <c r="G3016" s="18">
        <v>1284</v>
      </c>
      <c r="H3016">
        <v>0</v>
      </c>
      <c r="I3016" s="21">
        <f t="shared" si="94"/>
        <v>-3325864.4389999895</v>
      </c>
      <c r="M3016">
        <v>54513</v>
      </c>
      <c r="N3016">
        <v>24</v>
      </c>
      <c r="O3016" t="s">
        <v>68</v>
      </c>
      <c r="P3016">
        <v>1</v>
      </c>
      <c r="R3016">
        <v>569</v>
      </c>
      <c r="S3016" s="13">
        <v>41785</v>
      </c>
      <c r="T3016" s="13">
        <v>41785</v>
      </c>
      <c r="W3016">
        <v>2014</v>
      </c>
      <c r="X3016">
        <v>24</v>
      </c>
      <c r="AC3016" t="s">
        <v>108</v>
      </c>
      <c r="AD3016" t="s">
        <v>320</v>
      </c>
      <c r="AE3016" t="str">
        <f t="shared" si="95"/>
        <v>COLÉGIO OLIMPO GOIÂNIA</v>
      </c>
      <c r="AG3016">
        <v>12</v>
      </c>
      <c r="AH3016">
        <v>9</v>
      </c>
      <c r="AI3016" t="s">
        <v>54</v>
      </c>
      <c r="AK3016">
        <v>0</v>
      </c>
      <c r="AM3016">
        <v>0</v>
      </c>
      <c r="AP3016" t="s">
        <v>355</v>
      </c>
    </row>
    <row r="3017" spans="1:42" customFormat="1">
      <c r="A3017">
        <v>134788</v>
      </c>
      <c r="B3017" t="s">
        <v>4629</v>
      </c>
      <c r="C3017" t="s">
        <v>4630</v>
      </c>
      <c r="D3017" s="18">
        <v>0</v>
      </c>
      <c r="E3017" s="13">
        <v>41745</v>
      </c>
      <c r="F3017" s="14">
        <v>0.71531250000000002</v>
      </c>
      <c r="G3017" s="18">
        <v>1220</v>
      </c>
      <c r="H3017">
        <v>0</v>
      </c>
      <c r="I3017" s="21">
        <f t="shared" si="94"/>
        <v>-3327084.4389999895</v>
      </c>
      <c r="M3017">
        <v>54514</v>
      </c>
      <c r="N3017">
        <v>24</v>
      </c>
      <c r="O3017" t="s">
        <v>68</v>
      </c>
      <c r="P3017">
        <v>1</v>
      </c>
      <c r="R3017">
        <v>569</v>
      </c>
      <c r="S3017" s="13">
        <v>41785</v>
      </c>
      <c r="T3017" s="13">
        <v>41785</v>
      </c>
      <c r="W3017">
        <v>2014</v>
      </c>
      <c r="X3017">
        <v>24</v>
      </c>
      <c r="AC3017" t="s">
        <v>108</v>
      </c>
      <c r="AD3017" t="s">
        <v>320</v>
      </c>
      <c r="AE3017" t="str">
        <f t="shared" si="95"/>
        <v>COLÉGIO OLIMPO GOIÂNIA</v>
      </c>
      <c r="AG3017">
        <v>12</v>
      </c>
      <c r="AH3017">
        <v>9</v>
      </c>
      <c r="AI3017" t="s">
        <v>54</v>
      </c>
      <c r="AK3017">
        <v>0</v>
      </c>
      <c r="AM3017">
        <v>0</v>
      </c>
      <c r="AP3017" t="s">
        <v>355</v>
      </c>
    </row>
    <row r="3018" spans="1:42" customFormat="1">
      <c r="A3018">
        <v>134789</v>
      </c>
      <c r="B3018" t="s">
        <v>4631</v>
      </c>
      <c r="C3018" t="s">
        <v>4632</v>
      </c>
      <c r="D3018" s="18">
        <v>0</v>
      </c>
      <c r="E3018" s="13">
        <v>41745</v>
      </c>
      <c r="F3018" s="14">
        <v>0.71608796296296295</v>
      </c>
      <c r="G3018" s="18">
        <v>13606.01</v>
      </c>
      <c r="H3018">
        <v>0</v>
      </c>
      <c r="I3018" s="21">
        <f t="shared" si="94"/>
        <v>-3340690.4489999893</v>
      </c>
      <c r="M3018">
        <v>54515</v>
      </c>
      <c r="N3018">
        <v>24</v>
      </c>
      <c r="O3018" t="s">
        <v>68</v>
      </c>
      <c r="P3018">
        <v>1</v>
      </c>
      <c r="R3018">
        <v>506</v>
      </c>
      <c r="S3018" s="13">
        <v>41785</v>
      </c>
      <c r="T3018" s="13">
        <v>41785</v>
      </c>
      <c r="W3018">
        <v>2014</v>
      </c>
      <c r="X3018">
        <v>24</v>
      </c>
      <c r="AC3018" t="s">
        <v>100</v>
      </c>
      <c r="AD3018" t="s">
        <v>320</v>
      </c>
      <c r="AE3018" t="str">
        <f t="shared" si="95"/>
        <v>COLÉGIO OLIMPO GOIÂNIA</v>
      </c>
      <c r="AG3018">
        <v>12</v>
      </c>
      <c r="AH3018">
        <v>9</v>
      </c>
      <c r="AI3018" t="s">
        <v>54</v>
      </c>
      <c r="AK3018">
        <v>0</v>
      </c>
      <c r="AM3018">
        <v>0</v>
      </c>
      <c r="AP3018" t="s">
        <v>355</v>
      </c>
    </row>
    <row r="3019" spans="1:42" customFormat="1">
      <c r="A3019">
        <v>126314</v>
      </c>
      <c r="B3019" t="s">
        <v>4633</v>
      </c>
      <c r="C3019" t="s">
        <v>4634</v>
      </c>
      <c r="D3019" s="18">
        <v>0</v>
      </c>
      <c r="E3019" s="13">
        <v>41745</v>
      </c>
      <c r="F3019" s="14">
        <v>0.71710648148148148</v>
      </c>
      <c r="G3019" s="18">
        <v>546.36</v>
      </c>
      <c r="H3019">
        <v>0</v>
      </c>
      <c r="I3019" s="21">
        <f t="shared" si="94"/>
        <v>-3341236.8089999892</v>
      </c>
      <c r="M3019">
        <v>46475</v>
      </c>
      <c r="N3019">
        <v>7</v>
      </c>
      <c r="O3019" t="s">
        <v>44</v>
      </c>
      <c r="P3019">
        <v>1</v>
      </c>
      <c r="R3019">
        <v>1568</v>
      </c>
      <c r="S3019" s="13">
        <v>41752</v>
      </c>
      <c r="T3019" s="13">
        <v>41788</v>
      </c>
      <c r="W3019">
        <v>2014</v>
      </c>
      <c r="X3019">
        <v>24</v>
      </c>
      <c r="AC3019" t="s">
        <v>304</v>
      </c>
      <c r="AD3019" t="s">
        <v>319</v>
      </c>
      <c r="AE3019" t="str">
        <f t="shared" si="95"/>
        <v>COLÉGIO OLIMPO ANÁPOLIS</v>
      </c>
      <c r="AG3019">
        <v>26</v>
      </c>
      <c r="AH3019">
        <v>9</v>
      </c>
      <c r="AI3019" t="s">
        <v>54</v>
      </c>
      <c r="AK3019">
        <v>0</v>
      </c>
      <c r="AM3019">
        <v>0</v>
      </c>
      <c r="AP3019" t="s">
        <v>336</v>
      </c>
    </row>
    <row r="3020" spans="1:42" customFormat="1">
      <c r="A3020">
        <v>128695</v>
      </c>
      <c r="B3020" t="s">
        <v>4599</v>
      </c>
      <c r="C3020" t="s">
        <v>4635</v>
      </c>
      <c r="D3020" s="18">
        <v>562</v>
      </c>
      <c r="E3020" s="13">
        <v>41745</v>
      </c>
      <c r="F3020" s="14">
        <v>0.72560185185185189</v>
      </c>
      <c r="G3020" s="18">
        <v>0</v>
      </c>
      <c r="H3020">
        <v>0</v>
      </c>
      <c r="I3020" s="21">
        <f t="shared" si="94"/>
        <v>-3340674.8089999892</v>
      </c>
      <c r="N3020">
        <v>8</v>
      </c>
      <c r="O3020" t="s">
        <v>63</v>
      </c>
      <c r="P3020">
        <v>1</v>
      </c>
      <c r="R3020">
        <v>1434</v>
      </c>
      <c r="S3020" s="13">
        <v>41758</v>
      </c>
      <c r="T3020" s="13">
        <v>41758</v>
      </c>
      <c r="W3020">
        <v>2014</v>
      </c>
      <c r="X3020">
        <v>8</v>
      </c>
      <c r="AC3020" t="s">
        <v>67</v>
      </c>
      <c r="AD3020" t="s">
        <v>319</v>
      </c>
      <c r="AE3020" t="str">
        <f t="shared" si="95"/>
        <v>SOL NASCENTE</v>
      </c>
      <c r="AG3020">
        <v>4</v>
      </c>
      <c r="AH3020">
        <v>1</v>
      </c>
      <c r="AI3020" t="s">
        <v>58</v>
      </c>
      <c r="AM3020">
        <v>0</v>
      </c>
      <c r="AP3020" t="s">
        <v>418</v>
      </c>
    </row>
    <row r="3021" spans="1:42" customFormat="1">
      <c r="A3021">
        <v>128696</v>
      </c>
      <c r="B3021">
        <v>142419</v>
      </c>
      <c r="C3021" t="s">
        <v>4636</v>
      </c>
      <c r="D3021" s="18">
        <v>1382.5</v>
      </c>
      <c r="E3021" s="13">
        <v>41745</v>
      </c>
      <c r="F3021" s="14">
        <v>0.73013888888888889</v>
      </c>
      <c r="G3021" s="18">
        <v>0</v>
      </c>
      <c r="H3021">
        <v>0</v>
      </c>
      <c r="I3021" s="21">
        <f t="shared" si="94"/>
        <v>-3339292.3089999892</v>
      </c>
      <c r="L3021">
        <v>142419</v>
      </c>
      <c r="N3021">
        <v>8</v>
      </c>
      <c r="O3021" t="s">
        <v>63</v>
      </c>
      <c r="P3021">
        <v>1</v>
      </c>
      <c r="R3021">
        <v>2</v>
      </c>
      <c r="S3021" s="13">
        <v>41758</v>
      </c>
      <c r="T3021" s="13">
        <v>41758</v>
      </c>
      <c r="W3021">
        <v>2014</v>
      </c>
      <c r="X3021">
        <v>8</v>
      </c>
      <c r="AC3021" t="s">
        <v>48</v>
      </c>
      <c r="AD3021" t="s">
        <v>319</v>
      </c>
      <c r="AE3021" t="str">
        <f t="shared" si="95"/>
        <v>COLÉGIO OLIMPO GOIÂNIA</v>
      </c>
      <c r="AG3021">
        <v>4</v>
      </c>
      <c r="AH3021">
        <v>8</v>
      </c>
      <c r="AI3021" t="s">
        <v>52</v>
      </c>
      <c r="AK3021">
        <v>0</v>
      </c>
      <c r="AM3021">
        <v>0</v>
      </c>
      <c r="AP3021" t="s">
        <v>418</v>
      </c>
    </row>
    <row r="3022" spans="1:42" customFormat="1">
      <c r="A3022">
        <v>132679</v>
      </c>
      <c r="B3022" t="s">
        <v>50</v>
      </c>
      <c r="C3022" t="s">
        <v>50</v>
      </c>
      <c r="D3022" s="18">
        <v>0</v>
      </c>
      <c r="E3022" s="13">
        <v>41745</v>
      </c>
      <c r="F3022" s="14">
        <v>0.73031250000000003</v>
      </c>
      <c r="G3022" s="18">
        <v>4000</v>
      </c>
      <c r="H3022">
        <v>0</v>
      </c>
      <c r="I3022" s="21">
        <f t="shared" si="94"/>
        <v>-3343292.3089999892</v>
      </c>
      <c r="N3022">
        <v>7</v>
      </c>
      <c r="O3022" t="s">
        <v>44</v>
      </c>
      <c r="P3022">
        <v>1</v>
      </c>
      <c r="R3022">
        <v>1449</v>
      </c>
      <c r="S3022" s="13">
        <v>41779</v>
      </c>
      <c r="T3022" s="13">
        <v>41982</v>
      </c>
      <c r="W3022">
        <v>2014</v>
      </c>
      <c r="X3022">
        <v>7</v>
      </c>
      <c r="AC3022" t="s">
        <v>51</v>
      </c>
      <c r="AD3022" t="s">
        <v>320</v>
      </c>
      <c r="AE3022" t="str">
        <f t="shared" si="95"/>
        <v>COLÉGIO OLIMPO GOIÂNIA</v>
      </c>
      <c r="AG3022">
        <v>97</v>
      </c>
      <c r="AH3022">
        <v>9</v>
      </c>
      <c r="AI3022" t="s">
        <v>54</v>
      </c>
      <c r="AM3022">
        <v>0</v>
      </c>
      <c r="AO3022">
        <v>29</v>
      </c>
      <c r="AP3022" t="s">
        <v>521</v>
      </c>
    </row>
    <row r="3023" spans="1:42" customFormat="1">
      <c r="A3023">
        <v>226445</v>
      </c>
      <c r="B3023" t="s">
        <v>50</v>
      </c>
      <c r="C3023" t="s">
        <v>4637</v>
      </c>
      <c r="D3023" s="18">
        <v>4000</v>
      </c>
      <c r="E3023" s="13">
        <v>41745</v>
      </c>
      <c r="F3023" s="14">
        <v>0.73031250000000003</v>
      </c>
      <c r="G3023" s="18">
        <v>0</v>
      </c>
      <c r="H3023">
        <v>0</v>
      </c>
      <c r="I3023" s="21">
        <f t="shared" si="94"/>
        <v>-3339292.3089999892</v>
      </c>
      <c r="N3023">
        <v>7</v>
      </c>
      <c r="O3023" t="s">
        <v>44</v>
      </c>
      <c r="P3023">
        <v>1</v>
      </c>
      <c r="R3023">
        <v>1449</v>
      </c>
      <c r="S3023" s="13">
        <v>41982</v>
      </c>
      <c r="T3023" s="13">
        <v>41982</v>
      </c>
      <c r="W3023">
        <v>2014</v>
      </c>
      <c r="X3023">
        <v>7</v>
      </c>
      <c r="AA3023">
        <v>132679</v>
      </c>
      <c r="AC3023" t="s">
        <v>51</v>
      </c>
      <c r="AD3023" t="s">
        <v>320</v>
      </c>
      <c r="AE3023" t="str">
        <f t="shared" si="95"/>
        <v>COLÉGIO OLIMPO GOIÂNIA</v>
      </c>
      <c r="AG3023">
        <v>29</v>
      </c>
      <c r="AH3023">
        <v>9</v>
      </c>
      <c r="AI3023" t="s">
        <v>54</v>
      </c>
      <c r="AM3023">
        <v>0</v>
      </c>
      <c r="AP3023" t="s">
        <v>523</v>
      </c>
    </row>
    <row r="3024" spans="1:42" customFormat="1">
      <c r="A3024">
        <v>132877</v>
      </c>
      <c r="B3024" t="s">
        <v>4638</v>
      </c>
      <c r="C3024" t="s">
        <v>4639</v>
      </c>
      <c r="D3024" s="18">
        <v>0</v>
      </c>
      <c r="E3024" s="13">
        <v>41745</v>
      </c>
      <c r="F3024" s="14">
        <v>0.73424768518518524</v>
      </c>
      <c r="G3024" s="18">
        <v>35600</v>
      </c>
      <c r="H3024">
        <v>0</v>
      </c>
      <c r="I3024" s="21">
        <f t="shared" si="94"/>
        <v>-3374892.3089999892</v>
      </c>
      <c r="M3024">
        <v>41974</v>
      </c>
      <c r="N3024">
        <v>7</v>
      </c>
      <c r="O3024" t="s">
        <v>44</v>
      </c>
      <c r="P3024">
        <v>1</v>
      </c>
      <c r="R3024">
        <v>1394</v>
      </c>
      <c r="S3024" s="13">
        <v>41781</v>
      </c>
      <c r="T3024" s="13">
        <v>41781</v>
      </c>
      <c r="W3024">
        <v>2014</v>
      </c>
      <c r="X3024">
        <v>7</v>
      </c>
      <c r="AC3024" t="s">
        <v>198</v>
      </c>
      <c r="AD3024" t="s">
        <v>319</v>
      </c>
      <c r="AE3024" t="str">
        <f t="shared" si="95"/>
        <v>COLÉGIO OLIMPO GOIÂNIA</v>
      </c>
      <c r="AG3024">
        <v>5</v>
      </c>
      <c r="AH3024">
        <v>2</v>
      </c>
      <c r="AI3024" t="s">
        <v>49</v>
      </c>
      <c r="AK3024">
        <v>0</v>
      </c>
      <c r="AM3024">
        <v>0</v>
      </c>
      <c r="AP3024" t="s">
        <v>330</v>
      </c>
    </row>
    <row r="3025" spans="1:42" customFormat="1">
      <c r="A3025">
        <v>125343</v>
      </c>
      <c r="B3025" t="s">
        <v>4640</v>
      </c>
      <c r="C3025" t="s">
        <v>4641</v>
      </c>
      <c r="D3025" s="18">
        <v>0</v>
      </c>
      <c r="E3025" s="13">
        <v>41745</v>
      </c>
      <c r="F3025" s="14">
        <v>0.74921296296296302</v>
      </c>
      <c r="G3025" s="18">
        <v>816.58</v>
      </c>
      <c r="H3025">
        <v>0</v>
      </c>
      <c r="I3025" s="21">
        <f t="shared" si="94"/>
        <v>-3375708.8889999893</v>
      </c>
      <c r="M3025">
        <v>48563</v>
      </c>
      <c r="N3025">
        <v>7</v>
      </c>
      <c r="O3025" t="s">
        <v>44</v>
      </c>
      <c r="P3025">
        <v>1</v>
      </c>
      <c r="R3025">
        <v>1395</v>
      </c>
      <c r="S3025" s="13">
        <v>41746</v>
      </c>
      <c r="T3025" s="13">
        <v>41746</v>
      </c>
      <c r="W3025">
        <v>2014</v>
      </c>
      <c r="X3025">
        <v>7</v>
      </c>
      <c r="AC3025" t="s">
        <v>101</v>
      </c>
      <c r="AD3025" t="s">
        <v>319</v>
      </c>
      <c r="AE3025" t="str">
        <f t="shared" si="95"/>
        <v>CANTINA</v>
      </c>
      <c r="AG3025">
        <v>43</v>
      </c>
      <c r="AH3025">
        <v>9</v>
      </c>
      <c r="AI3025" t="s">
        <v>54</v>
      </c>
      <c r="AK3025">
        <v>0</v>
      </c>
      <c r="AM3025">
        <v>0</v>
      </c>
      <c r="AP3025" t="s">
        <v>4642</v>
      </c>
    </row>
    <row r="3026" spans="1:42" customFormat="1">
      <c r="A3026">
        <v>125342</v>
      </c>
      <c r="B3026" t="s">
        <v>4643</v>
      </c>
      <c r="C3026" t="s">
        <v>4644</v>
      </c>
      <c r="D3026" s="18">
        <v>0</v>
      </c>
      <c r="E3026" s="13">
        <v>41745</v>
      </c>
      <c r="F3026" s="14">
        <v>0.74921296296296302</v>
      </c>
      <c r="G3026" s="18">
        <v>167.21</v>
      </c>
      <c r="H3026">
        <v>0</v>
      </c>
      <c r="I3026" s="21">
        <f t="shared" si="94"/>
        <v>-3375876.0989999892</v>
      </c>
      <c r="M3026">
        <v>48565</v>
      </c>
      <c r="N3026">
        <v>7</v>
      </c>
      <c r="O3026" t="s">
        <v>44</v>
      </c>
      <c r="P3026">
        <v>1</v>
      </c>
      <c r="R3026">
        <v>1395</v>
      </c>
      <c r="S3026" s="13">
        <v>41746</v>
      </c>
      <c r="T3026" s="13">
        <v>41746</v>
      </c>
      <c r="W3026">
        <v>2014</v>
      </c>
      <c r="X3026">
        <v>7</v>
      </c>
      <c r="AC3026" t="s">
        <v>101</v>
      </c>
      <c r="AD3026" t="s">
        <v>319</v>
      </c>
      <c r="AE3026" t="str">
        <f t="shared" si="95"/>
        <v>CANTINA</v>
      </c>
      <c r="AG3026">
        <v>43</v>
      </c>
      <c r="AH3026">
        <v>9</v>
      </c>
      <c r="AI3026" t="s">
        <v>54</v>
      </c>
      <c r="AK3026">
        <v>0</v>
      </c>
      <c r="AM3026">
        <v>0</v>
      </c>
      <c r="AP3026" t="s">
        <v>4642</v>
      </c>
    </row>
    <row r="3027" spans="1:42" customFormat="1">
      <c r="A3027">
        <v>125378</v>
      </c>
      <c r="B3027" t="s">
        <v>4645</v>
      </c>
      <c r="C3027" t="s">
        <v>4646</v>
      </c>
      <c r="D3027" s="18">
        <v>0</v>
      </c>
      <c r="E3027" s="13">
        <v>41745</v>
      </c>
      <c r="F3027" s="14">
        <v>0.75386574074074064</v>
      </c>
      <c r="G3027" s="18">
        <v>245.6</v>
      </c>
      <c r="H3027">
        <v>0</v>
      </c>
      <c r="I3027" s="21">
        <f t="shared" si="94"/>
        <v>-3376121.6989999893</v>
      </c>
      <c r="M3027">
        <v>48564</v>
      </c>
      <c r="N3027">
        <v>7</v>
      </c>
      <c r="O3027" t="s">
        <v>44</v>
      </c>
      <c r="P3027">
        <v>1</v>
      </c>
      <c r="R3027">
        <v>1395</v>
      </c>
      <c r="S3027" s="13">
        <v>41746</v>
      </c>
      <c r="T3027" s="13">
        <v>41746</v>
      </c>
      <c r="W3027">
        <v>2014</v>
      </c>
      <c r="X3027">
        <v>7</v>
      </c>
      <c r="AC3027" t="s">
        <v>101</v>
      </c>
      <c r="AD3027" t="s">
        <v>319</v>
      </c>
      <c r="AE3027" t="str">
        <f t="shared" si="95"/>
        <v>CANTINA</v>
      </c>
      <c r="AG3027">
        <v>43</v>
      </c>
      <c r="AH3027">
        <v>9</v>
      </c>
      <c r="AI3027" t="s">
        <v>54</v>
      </c>
      <c r="AK3027">
        <v>0</v>
      </c>
      <c r="AM3027">
        <v>0</v>
      </c>
      <c r="AP3027" t="s">
        <v>4642</v>
      </c>
    </row>
    <row r="3028" spans="1:42" customFormat="1">
      <c r="A3028">
        <v>235726</v>
      </c>
      <c r="B3028" t="s">
        <v>139</v>
      </c>
      <c r="C3028" t="s">
        <v>4647</v>
      </c>
      <c r="D3028" s="18">
        <v>37844.769999999997</v>
      </c>
      <c r="E3028" s="13">
        <v>41745</v>
      </c>
      <c r="F3028" s="14">
        <v>0.7961921296296296</v>
      </c>
      <c r="G3028" s="18">
        <v>0</v>
      </c>
      <c r="H3028">
        <v>0</v>
      </c>
      <c r="I3028" s="21">
        <f t="shared" si="94"/>
        <v>-3338276.9289999893</v>
      </c>
      <c r="N3028">
        <v>60</v>
      </c>
      <c r="O3028" t="s">
        <v>60</v>
      </c>
      <c r="P3028">
        <v>2</v>
      </c>
      <c r="R3028">
        <v>1449</v>
      </c>
      <c r="S3028" s="13">
        <v>42041</v>
      </c>
      <c r="T3028" s="13">
        <v>42041</v>
      </c>
      <c r="W3028">
        <v>2015</v>
      </c>
      <c r="X3028">
        <v>60</v>
      </c>
      <c r="AA3028">
        <v>132900</v>
      </c>
      <c r="AC3028" t="s">
        <v>51</v>
      </c>
      <c r="AD3028" t="s">
        <v>320</v>
      </c>
      <c r="AE3028" t="str">
        <f t="shared" si="95"/>
        <v>COLÉGIO OLIMPO GOIÂNIA</v>
      </c>
      <c r="AG3028">
        <v>5</v>
      </c>
      <c r="AH3028">
        <v>8</v>
      </c>
      <c r="AI3028" t="s">
        <v>52</v>
      </c>
      <c r="AM3028">
        <v>0</v>
      </c>
      <c r="AP3028" t="s">
        <v>330</v>
      </c>
    </row>
    <row r="3029" spans="1:42" customFormat="1">
      <c r="A3029">
        <v>132900</v>
      </c>
      <c r="B3029" t="s">
        <v>139</v>
      </c>
      <c r="C3029" t="s">
        <v>140</v>
      </c>
      <c r="D3029" s="18">
        <v>0</v>
      </c>
      <c r="E3029" s="13">
        <v>41745</v>
      </c>
      <c r="F3029" s="14">
        <v>0.7961921296296296</v>
      </c>
      <c r="G3029" s="18">
        <v>37844.769999999997</v>
      </c>
      <c r="H3029">
        <v>0</v>
      </c>
      <c r="I3029" s="21">
        <f t="shared" si="94"/>
        <v>-3376121.6989999893</v>
      </c>
      <c r="N3029">
        <v>60</v>
      </c>
      <c r="O3029" t="s">
        <v>60</v>
      </c>
      <c r="P3029">
        <v>2</v>
      </c>
      <c r="R3029">
        <v>1449</v>
      </c>
      <c r="S3029" s="13">
        <v>41781</v>
      </c>
      <c r="T3029" s="13">
        <v>42041</v>
      </c>
      <c r="W3029">
        <v>2014</v>
      </c>
      <c r="X3029">
        <v>7</v>
      </c>
      <c r="AC3029" t="s">
        <v>51</v>
      </c>
      <c r="AD3029" t="s">
        <v>320</v>
      </c>
      <c r="AE3029" t="str">
        <f t="shared" si="95"/>
        <v>COLÉGIO OLIMPO GOIÂNIA</v>
      </c>
      <c r="AG3029">
        <v>75</v>
      </c>
      <c r="AH3029">
        <v>8</v>
      </c>
      <c r="AI3029" t="s">
        <v>52</v>
      </c>
      <c r="AM3029">
        <v>0</v>
      </c>
      <c r="AO3029">
        <v>5</v>
      </c>
      <c r="AP3029" t="s">
        <v>1384</v>
      </c>
    </row>
    <row r="3030" spans="1:42" customFormat="1">
      <c r="A3030">
        <v>132901</v>
      </c>
      <c r="B3030" t="s">
        <v>4648</v>
      </c>
      <c r="C3030" t="s">
        <v>4649</v>
      </c>
      <c r="D3030" s="18">
        <v>0</v>
      </c>
      <c r="E3030" s="13">
        <v>41745</v>
      </c>
      <c r="F3030" s="14">
        <v>0.7986805555555555</v>
      </c>
      <c r="G3030" s="18">
        <v>37844.769999999997</v>
      </c>
      <c r="H3030">
        <v>0</v>
      </c>
      <c r="I3030" s="21">
        <f t="shared" si="94"/>
        <v>-3413966.4689999893</v>
      </c>
      <c r="M3030">
        <v>31254</v>
      </c>
      <c r="N3030">
        <v>7</v>
      </c>
      <c r="O3030" t="s">
        <v>44</v>
      </c>
      <c r="P3030">
        <v>1</v>
      </c>
      <c r="R3030">
        <v>1604</v>
      </c>
      <c r="S3030" s="13">
        <v>41781</v>
      </c>
      <c r="T3030" s="13">
        <v>41781</v>
      </c>
      <c r="W3030">
        <v>2014</v>
      </c>
      <c r="X3030">
        <v>7</v>
      </c>
      <c r="AC3030" t="s">
        <v>82</v>
      </c>
      <c r="AD3030" t="s">
        <v>320</v>
      </c>
      <c r="AE3030" t="str">
        <f t="shared" si="95"/>
        <v>COLÉGIO OLIMPO GOIÂNIA</v>
      </c>
      <c r="AG3030">
        <v>5</v>
      </c>
      <c r="AH3030">
        <v>9</v>
      </c>
      <c r="AI3030" t="s">
        <v>54</v>
      </c>
      <c r="AK3030">
        <v>0</v>
      </c>
      <c r="AM3030">
        <v>0</v>
      </c>
      <c r="AP3030" t="s">
        <v>330</v>
      </c>
    </row>
    <row r="3031" spans="1:42" customFormat="1">
      <c r="A3031">
        <v>132726</v>
      </c>
      <c r="B3031" t="s">
        <v>231</v>
      </c>
      <c r="C3031" t="s">
        <v>232</v>
      </c>
      <c r="D3031" s="18">
        <v>0</v>
      </c>
      <c r="E3031" s="13">
        <v>41745</v>
      </c>
      <c r="F3031" s="14">
        <v>0.8210763888888889</v>
      </c>
      <c r="G3031" s="18">
        <v>6300</v>
      </c>
      <c r="H3031">
        <v>0</v>
      </c>
      <c r="I3031" s="21">
        <f t="shared" si="94"/>
        <v>-3420266.4689999893</v>
      </c>
      <c r="N3031">
        <v>7</v>
      </c>
      <c r="O3031" t="s">
        <v>44</v>
      </c>
      <c r="P3031">
        <v>2</v>
      </c>
      <c r="R3031">
        <v>569</v>
      </c>
      <c r="S3031" s="13">
        <v>41779</v>
      </c>
      <c r="T3031" s="13">
        <v>41779</v>
      </c>
      <c r="W3031">
        <v>2014</v>
      </c>
      <c r="X3031">
        <v>7</v>
      </c>
      <c r="AC3031" t="s">
        <v>108</v>
      </c>
      <c r="AD3031" t="s">
        <v>320</v>
      </c>
      <c r="AE3031" t="str">
        <f t="shared" si="95"/>
        <v>COLÉGIO OLIMPO GOIÂNIA</v>
      </c>
      <c r="AG3031">
        <v>2</v>
      </c>
      <c r="AH3031">
        <v>2</v>
      </c>
      <c r="AI3031" t="s">
        <v>49</v>
      </c>
      <c r="AM3031">
        <v>0</v>
      </c>
      <c r="AP3031" t="s">
        <v>371</v>
      </c>
    </row>
    <row r="3032" spans="1:42" customFormat="1">
      <c r="A3032">
        <v>129702</v>
      </c>
      <c r="B3032" t="s">
        <v>4650</v>
      </c>
      <c r="C3032" t="s">
        <v>4651</v>
      </c>
      <c r="D3032" s="18">
        <v>0</v>
      </c>
      <c r="E3032" s="13">
        <v>41745</v>
      </c>
      <c r="F3032" s="14">
        <v>0.87129629629629635</v>
      </c>
      <c r="G3032" s="18">
        <v>7.4</v>
      </c>
      <c r="H3032">
        <v>0</v>
      </c>
      <c r="I3032" s="21">
        <f t="shared" si="94"/>
        <v>-3420273.8689999892</v>
      </c>
      <c r="M3032">
        <v>51088</v>
      </c>
      <c r="N3032">
        <v>7</v>
      </c>
      <c r="O3032" t="s">
        <v>44</v>
      </c>
      <c r="P3032">
        <v>1</v>
      </c>
      <c r="R3032">
        <v>575</v>
      </c>
      <c r="S3032" s="13">
        <v>41762</v>
      </c>
      <c r="T3032" s="13">
        <v>41762</v>
      </c>
      <c r="W3032">
        <v>2014</v>
      </c>
      <c r="X3032">
        <v>7</v>
      </c>
      <c r="AC3032" t="s">
        <v>61</v>
      </c>
      <c r="AD3032" t="s">
        <v>320</v>
      </c>
      <c r="AE3032" t="str">
        <f t="shared" si="95"/>
        <v>COLÉGIO OLIMPO GOIÂNIA</v>
      </c>
      <c r="AG3032">
        <v>4</v>
      </c>
      <c r="AH3032">
        <v>9</v>
      </c>
      <c r="AI3032" t="s">
        <v>54</v>
      </c>
      <c r="AK3032">
        <v>0</v>
      </c>
      <c r="AM3032">
        <v>0</v>
      </c>
      <c r="AP3032" t="s">
        <v>418</v>
      </c>
    </row>
    <row r="3033" spans="1:42" customFormat="1">
      <c r="A3033">
        <v>129703</v>
      </c>
      <c r="B3033" t="s">
        <v>4652</v>
      </c>
      <c r="C3033" t="s">
        <v>4653</v>
      </c>
      <c r="D3033" s="18">
        <v>0</v>
      </c>
      <c r="E3033" s="13">
        <v>41745</v>
      </c>
      <c r="F3033" s="14">
        <v>0.87129629629629635</v>
      </c>
      <c r="G3033" s="18">
        <v>7.4</v>
      </c>
      <c r="H3033">
        <v>0</v>
      </c>
      <c r="I3033" s="21">
        <f t="shared" si="94"/>
        <v>-3420281.2689999891</v>
      </c>
      <c r="M3033">
        <v>51089</v>
      </c>
      <c r="N3033">
        <v>7</v>
      </c>
      <c r="O3033" t="s">
        <v>44</v>
      </c>
      <c r="P3033">
        <v>1</v>
      </c>
      <c r="R3033">
        <v>575</v>
      </c>
      <c r="S3033" s="13">
        <v>41762</v>
      </c>
      <c r="T3033" s="13">
        <v>41762</v>
      </c>
      <c r="W3033">
        <v>2014</v>
      </c>
      <c r="X3033">
        <v>7</v>
      </c>
      <c r="AC3033" t="s">
        <v>61</v>
      </c>
      <c r="AD3033" t="s">
        <v>320</v>
      </c>
      <c r="AE3033" t="str">
        <f t="shared" si="95"/>
        <v>COLÉGIO OLIMPO GOIÂNIA</v>
      </c>
      <c r="AG3033">
        <v>4</v>
      </c>
      <c r="AH3033">
        <v>9</v>
      </c>
      <c r="AI3033" t="s">
        <v>54</v>
      </c>
      <c r="AK3033">
        <v>0</v>
      </c>
      <c r="AM3033">
        <v>0</v>
      </c>
      <c r="AP3033" t="s">
        <v>418</v>
      </c>
    </row>
    <row r="3034" spans="1:42" customFormat="1">
      <c r="A3034">
        <v>129701</v>
      </c>
      <c r="B3034" t="s">
        <v>4654</v>
      </c>
      <c r="C3034" t="s">
        <v>4655</v>
      </c>
      <c r="D3034" s="18">
        <v>0</v>
      </c>
      <c r="E3034" s="13">
        <v>41745</v>
      </c>
      <c r="F3034" s="14">
        <v>0.87129629629629635</v>
      </c>
      <c r="G3034" s="18">
        <v>7.4</v>
      </c>
      <c r="H3034">
        <v>0</v>
      </c>
      <c r="I3034" s="21">
        <f t="shared" si="94"/>
        <v>-3420288.6689999891</v>
      </c>
      <c r="M3034">
        <v>51087</v>
      </c>
      <c r="N3034">
        <v>7</v>
      </c>
      <c r="O3034" t="s">
        <v>44</v>
      </c>
      <c r="P3034">
        <v>1</v>
      </c>
      <c r="R3034">
        <v>575</v>
      </c>
      <c r="S3034" s="13">
        <v>41762</v>
      </c>
      <c r="T3034" s="13">
        <v>41762</v>
      </c>
      <c r="W3034">
        <v>2014</v>
      </c>
      <c r="X3034">
        <v>7</v>
      </c>
      <c r="AC3034" t="s">
        <v>61</v>
      </c>
      <c r="AD3034" t="s">
        <v>320</v>
      </c>
      <c r="AE3034" t="str">
        <f t="shared" si="95"/>
        <v>COLÉGIO OLIMPO GOIÂNIA</v>
      </c>
      <c r="AG3034">
        <v>4</v>
      </c>
      <c r="AH3034">
        <v>9</v>
      </c>
      <c r="AI3034" t="s">
        <v>54</v>
      </c>
      <c r="AK3034">
        <v>0</v>
      </c>
      <c r="AM3034">
        <v>0</v>
      </c>
      <c r="AP3034" t="s">
        <v>418</v>
      </c>
    </row>
    <row r="3035" spans="1:42" customFormat="1">
      <c r="A3035">
        <v>129704</v>
      </c>
      <c r="B3035" t="s">
        <v>4656</v>
      </c>
      <c r="C3035" t="s">
        <v>4657</v>
      </c>
      <c r="D3035" s="18">
        <v>0</v>
      </c>
      <c r="E3035" s="13">
        <v>41745</v>
      </c>
      <c r="F3035" s="14">
        <v>0.87129629629629635</v>
      </c>
      <c r="G3035" s="18">
        <v>7.4</v>
      </c>
      <c r="H3035">
        <v>0</v>
      </c>
      <c r="I3035" s="21">
        <f t="shared" si="94"/>
        <v>-3420296.068999989</v>
      </c>
      <c r="M3035">
        <v>51086</v>
      </c>
      <c r="N3035">
        <v>7</v>
      </c>
      <c r="O3035" t="s">
        <v>44</v>
      </c>
      <c r="P3035">
        <v>1</v>
      </c>
      <c r="R3035">
        <v>575</v>
      </c>
      <c r="S3035" s="13">
        <v>41762</v>
      </c>
      <c r="T3035" s="13">
        <v>41762</v>
      </c>
      <c r="W3035">
        <v>2014</v>
      </c>
      <c r="X3035">
        <v>7</v>
      </c>
      <c r="AC3035" t="s">
        <v>61</v>
      </c>
      <c r="AD3035" t="s">
        <v>320</v>
      </c>
      <c r="AE3035" t="str">
        <f t="shared" si="95"/>
        <v>COLÉGIO OLIMPO GOIÂNIA</v>
      </c>
      <c r="AG3035">
        <v>4</v>
      </c>
      <c r="AH3035">
        <v>9</v>
      </c>
      <c r="AI3035" t="s">
        <v>54</v>
      </c>
      <c r="AK3035">
        <v>0</v>
      </c>
      <c r="AM3035">
        <v>0</v>
      </c>
      <c r="AP3035" t="s">
        <v>418</v>
      </c>
    </row>
    <row r="3036" spans="1:42" customFormat="1">
      <c r="A3036">
        <v>129801</v>
      </c>
      <c r="B3036" t="s">
        <v>4658</v>
      </c>
      <c r="C3036" t="s">
        <v>4659</v>
      </c>
      <c r="D3036" s="18">
        <v>0</v>
      </c>
      <c r="E3036" s="13">
        <v>41745</v>
      </c>
      <c r="F3036" s="14">
        <v>0.90829861111111121</v>
      </c>
      <c r="G3036" s="18">
        <v>165.71</v>
      </c>
      <c r="H3036">
        <v>0</v>
      </c>
      <c r="I3036" s="21">
        <f t="shared" si="94"/>
        <v>-3420461.7789999889</v>
      </c>
      <c r="M3036">
        <v>51187</v>
      </c>
      <c r="N3036">
        <v>7</v>
      </c>
      <c r="O3036" t="s">
        <v>44</v>
      </c>
      <c r="P3036">
        <v>1</v>
      </c>
      <c r="R3036">
        <v>1598</v>
      </c>
      <c r="S3036" s="13">
        <v>41762</v>
      </c>
      <c r="T3036" s="13">
        <v>41762</v>
      </c>
      <c r="W3036">
        <v>2014</v>
      </c>
      <c r="X3036">
        <v>7</v>
      </c>
      <c r="AC3036" t="s">
        <v>2962</v>
      </c>
      <c r="AD3036" t="s">
        <v>320</v>
      </c>
      <c r="AE3036" t="str">
        <f t="shared" si="95"/>
        <v>COLÉGIO OLIMPO ANÁPOLIS</v>
      </c>
      <c r="AG3036">
        <v>74</v>
      </c>
      <c r="AH3036">
        <v>11</v>
      </c>
      <c r="AI3036" t="s">
        <v>46</v>
      </c>
      <c r="AK3036">
        <v>0</v>
      </c>
      <c r="AM3036">
        <v>0</v>
      </c>
      <c r="AP3036" t="s">
        <v>394</v>
      </c>
    </row>
    <row r="3037" spans="1:42" customFormat="1">
      <c r="A3037">
        <v>134400</v>
      </c>
      <c r="B3037" t="s">
        <v>4660</v>
      </c>
      <c r="C3037" t="s">
        <v>4661</v>
      </c>
      <c r="D3037" s="18">
        <v>0</v>
      </c>
      <c r="E3037" s="13">
        <v>41745</v>
      </c>
      <c r="F3037" s="14">
        <v>0.93120370370370376</v>
      </c>
      <c r="G3037" s="18">
        <v>1492</v>
      </c>
      <c r="H3037">
        <v>0</v>
      </c>
      <c r="I3037" s="21">
        <f t="shared" si="94"/>
        <v>-3421953.7789999889</v>
      </c>
      <c r="M3037">
        <v>53530</v>
      </c>
      <c r="N3037">
        <v>7</v>
      </c>
      <c r="O3037" t="s">
        <v>44</v>
      </c>
      <c r="P3037">
        <v>1</v>
      </c>
      <c r="R3037">
        <v>1578</v>
      </c>
      <c r="S3037" s="13">
        <v>41784</v>
      </c>
      <c r="T3037" s="13">
        <v>41784</v>
      </c>
      <c r="W3037">
        <v>2014</v>
      </c>
      <c r="X3037">
        <v>7</v>
      </c>
      <c r="AC3037" t="s">
        <v>107</v>
      </c>
      <c r="AD3037" t="s">
        <v>320</v>
      </c>
      <c r="AE3037" t="str">
        <f t="shared" si="95"/>
        <v>COLÉGIO OLIMPO GOIÂNIA</v>
      </c>
      <c r="AG3037">
        <v>12</v>
      </c>
      <c r="AH3037">
        <v>10</v>
      </c>
      <c r="AI3037" t="s">
        <v>95</v>
      </c>
      <c r="AK3037">
        <v>0</v>
      </c>
      <c r="AM3037">
        <v>0</v>
      </c>
      <c r="AP3037" t="s">
        <v>355</v>
      </c>
    </row>
    <row r="3038" spans="1:42" customFormat="1">
      <c r="A3038">
        <v>134399</v>
      </c>
      <c r="B3038" t="s">
        <v>4662</v>
      </c>
      <c r="C3038" t="s">
        <v>4663</v>
      </c>
      <c r="D3038" s="18">
        <v>0</v>
      </c>
      <c r="E3038" s="13">
        <v>41745</v>
      </c>
      <c r="F3038" s="14">
        <v>0.93120370370370376</v>
      </c>
      <c r="G3038" s="18">
        <v>1339</v>
      </c>
      <c r="H3038">
        <v>0</v>
      </c>
      <c r="I3038" s="21">
        <f t="shared" si="94"/>
        <v>-3423292.7789999889</v>
      </c>
      <c r="M3038">
        <v>53529</v>
      </c>
      <c r="N3038">
        <v>7</v>
      </c>
      <c r="O3038" t="s">
        <v>44</v>
      </c>
      <c r="P3038">
        <v>1</v>
      </c>
      <c r="R3038">
        <v>1578</v>
      </c>
      <c r="S3038" s="13">
        <v>41784</v>
      </c>
      <c r="T3038" s="13">
        <v>41784</v>
      </c>
      <c r="W3038">
        <v>2014</v>
      </c>
      <c r="X3038">
        <v>7</v>
      </c>
      <c r="AC3038" t="s">
        <v>107</v>
      </c>
      <c r="AD3038" t="s">
        <v>320</v>
      </c>
      <c r="AE3038" t="str">
        <f t="shared" si="95"/>
        <v>COLÉGIO OLIMPO GOIÂNIA</v>
      </c>
      <c r="AG3038">
        <v>12</v>
      </c>
      <c r="AH3038">
        <v>10</v>
      </c>
      <c r="AI3038" t="s">
        <v>95</v>
      </c>
      <c r="AK3038">
        <v>0</v>
      </c>
      <c r="AM3038">
        <v>0</v>
      </c>
      <c r="AP3038" t="s">
        <v>355</v>
      </c>
    </row>
    <row r="3039" spans="1:42" customFormat="1">
      <c r="A3039">
        <v>129833</v>
      </c>
      <c r="B3039" t="s">
        <v>4664</v>
      </c>
      <c r="C3039" t="s">
        <v>4665</v>
      </c>
      <c r="D3039" s="18">
        <v>0</v>
      </c>
      <c r="E3039" s="13">
        <v>41745</v>
      </c>
      <c r="F3039" s="14">
        <v>0.94346064814814812</v>
      </c>
      <c r="G3039" s="18">
        <v>20</v>
      </c>
      <c r="H3039">
        <v>0</v>
      </c>
      <c r="I3039" s="21">
        <f t="shared" si="94"/>
        <v>-3423312.7789999889</v>
      </c>
      <c r="M3039">
        <v>51204</v>
      </c>
      <c r="N3039">
        <v>7</v>
      </c>
      <c r="O3039" t="s">
        <v>44</v>
      </c>
      <c r="P3039">
        <v>1</v>
      </c>
      <c r="R3039">
        <v>575</v>
      </c>
      <c r="S3039" s="13">
        <v>41762</v>
      </c>
      <c r="T3039" s="13">
        <v>41762</v>
      </c>
      <c r="W3039">
        <v>2014</v>
      </c>
      <c r="X3039">
        <v>7</v>
      </c>
      <c r="AC3039" t="s">
        <v>61</v>
      </c>
      <c r="AD3039" t="s">
        <v>320</v>
      </c>
      <c r="AE3039" t="str">
        <f t="shared" si="95"/>
        <v>COLÉGIO OLIMPO GOIÂNIA</v>
      </c>
      <c r="AG3039">
        <v>29</v>
      </c>
      <c r="AH3039">
        <v>9</v>
      </c>
      <c r="AI3039" t="s">
        <v>54</v>
      </c>
      <c r="AK3039">
        <v>0</v>
      </c>
      <c r="AM3039">
        <v>0</v>
      </c>
      <c r="AP3039" t="s">
        <v>523</v>
      </c>
    </row>
    <row r="3040" spans="1:42" customFormat="1">
      <c r="A3040">
        <v>129855</v>
      </c>
      <c r="B3040" t="s">
        <v>4666</v>
      </c>
      <c r="C3040" t="s">
        <v>4667</v>
      </c>
      <c r="D3040" s="18">
        <v>0</v>
      </c>
      <c r="E3040" s="13">
        <v>41745</v>
      </c>
      <c r="F3040" s="14">
        <v>0.9584259259259259</v>
      </c>
      <c r="G3040" s="18">
        <v>4000</v>
      </c>
      <c r="H3040">
        <v>0</v>
      </c>
      <c r="I3040" s="21">
        <f t="shared" si="94"/>
        <v>-3427312.7789999889</v>
      </c>
      <c r="M3040">
        <v>51224</v>
      </c>
      <c r="N3040">
        <v>7</v>
      </c>
      <c r="O3040" t="s">
        <v>44</v>
      </c>
      <c r="P3040">
        <v>1</v>
      </c>
      <c r="R3040">
        <v>524</v>
      </c>
      <c r="S3040" s="13">
        <v>41762</v>
      </c>
      <c r="T3040" s="13">
        <v>41762</v>
      </c>
      <c r="W3040">
        <v>2014</v>
      </c>
      <c r="X3040">
        <v>7</v>
      </c>
      <c r="AC3040" t="s">
        <v>66</v>
      </c>
      <c r="AD3040" t="s">
        <v>320</v>
      </c>
      <c r="AE3040" t="str">
        <f t="shared" si="95"/>
        <v>COLÉGIO OLIMPO GOIÂNIA</v>
      </c>
      <c r="AG3040">
        <v>29</v>
      </c>
      <c r="AH3040">
        <v>9</v>
      </c>
      <c r="AI3040" t="s">
        <v>54</v>
      </c>
      <c r="AK3040">
        <v>0</v>
      </c>
      <c r="AM3040">
        <v>0</v>
      </c>
      <c r="AP3040" t="s">
        <v>523</v>
      </c>
    </row>
    <row r="3041" spans="1:42" customFormat="1">
      <c r="A3041">
        <v>245481</v>
      </c>
      <c r="B3041">
        <v>160816</v>
      </c>
      <c r="C3041" t="s">
        <v>4668</v>
      </c>
      <c r="D3041" s="18">
        <v>1284</v>
      </c>
      <c r="E3041" s="13">
        <v>41746</v>
      </c>
      <c r="F3041" s="14">
        <v>0.38149305555555557</v>
      </c>
      <c r="G3041" s="18">
        <v>0</v>
      </c>
      <c r="H3041">
        <v>0</v>
      </c>
      <c r="I3041" s="21">
        <f t="shared" si="94"/>
        <v>-3426028.7789999889</v>
      </c>
      <c r="L3041">
        <v>160816</v>
      </c>
      <c r="N3041">
        <v>24</v>
      </c>
      <c r="O3041" t="s">
        <v>68</v>
      </c>
      <c r="P3041">
        <v>2</v>
      </c>
      <c r="R3041">
        <v>6</v>
      </c>
      <c r="S3041" s="13">
        <v>42066</v>
      </c>
      <c r="T3041" s="13">
        <v>42066</v>
      </c>
      <c r="W3041">
        <v>2014</v>
      </c>
      <c r="X3041">
        <v>24</v>
      </c>
      <c r="AC3041" t="s">
        <v>45</v>
      </c>
      <c r="AD3041" t="s">
        <v>319</v>
      </c>
      <c r="AE3041" t="str">
        <f t="shared" si="95"/>
        <v>COLÉGIO OLIMPO GOIÂNIA</v>
      </c>
      <c r="AG3041">
        <v>77</v>
      </c>
      <c r="AH3041">
        <v>11</v>
      </c>
      <c r="AI3041" t="s">
        <v>46</v>
      </c>
      <c r="AK3041">
        <v>0</v>
      </c>
      <c r="AM3041">
        <v>0</v>
      </c>
      <c r="AP3041" t="s">
        <v>731</v>
      </c>
    </row>
    <row r="3042" spans="1:42" customFormat="1">
      <c r="A3042">
        <v>245482</v>
      </c>
      <c r="B3042">
        <v>161409</v>
      </c>
      <c r="C3042" t="s">
        <v>4669</v>
      </c>
      <c r="D3042" s="18">
        <v>1284</v>
      </c>
      <c r="E3042" s="13">
        <v>41746</v>
      </c>
      <c r="F3042" s="14">
        <v>0.38215277777777779</v>
      </c>
      <c r="G3042" s="18">
        <v>0</v>
      </c>
      <c r="H3042">
        <v>0</v>
      </c>
      <c r="I3042" s="21">
        <f t="shared" si="94"/>
        <v>-3424744.7789999889</v>
      </c>
      <c r="L3042">
        <v>161409</v>
      </c>
      <c r="N3042">
        <v>24</v>
      </c>
      <c r="O3042" t="s">
        <v>68</v>
      </c>
      <c r="P3042">
        <v>2</v>
      </c>
      <c r="R3042">
        <v>6</v>
      </c>
      <c r="S3042" s="13">
        <v>42066</v>
      </c>
      <c r="T3042" s="13">
        <v>42066</v>
      </c>
      <c r="W3042">
        <v>2014</v>
      </c>
      <c r="X3042">
        <v>24</v>
      </c>
      <c r="AC3042" t="s">
        <v>45</v>
      </c>
      <c r="AD3042" t="s">
        <v>319</v>
      </c>
      <c r="AE3042" t="str">
        <f t="shared" si="95"/>
        <v>COLÉGIO OLIMPO GOIÂNIA</v>
      </c>
      <c r="AG3042">
        <v>77</v>
      </c>
      <c r="AH3042">
        <v>11</v>
      </c>
      <c r="AI3042" t="s">
        <v>46</v>
      </c>
      <c r="AK3042">
        <v>0</v>
      </c>
      <c r="AM3042">
        <v>0</v>
      </c>
      <c r="AP3042" t="s">
        <v>731</v>
      </c>
    </row>
    <row r="3043" spans="1:42" customFormat="1">
      <c r="A3043">
        <v>245483</v>
      </c>
      <c r="B3043">
        <v>160680</v>
      </c>
      <c r="C3043" t="s">
        <v>4670</v>
      </c>
      <c r="D3043" s="18">
        <v>1284</v>
      </c>
      <c r="E3043" s="13">
        <v>41746</v>
      </c>
      <c r="F3043" s="14">
        <v>0.38266203703703705</v>
      </c>
      <c r="G3043" s="18">
        <v>0</v>
      </c>
      <c r="H3043">
        <v>0</v>
      </c>
      <c r="I3043" s="21">
        <f t="shared" si="94"/>
        <v>-3423460.7789999889</v>
      </c>
      <c r="L3043">
        <v>160680</v>
      </c>
      <c r="N3043">
        <v>24</v>
      </c>
      <c r="O3043" t="s">
        <v>68</v>
      </c>
      <c r="P3043">
        <v>2</v>
      </c>
      <c r="R3043">
        <v>6</v>
      </c>
      <c r="S3043" s="13">
        <v>42066</v>
      </c>
      <c r="T3043" s="13">
        <v>42066</v>
      </c>
      <c r="W3043">
        <v>2014</v>
      </c>
      <c r="X3043">
        <v>24</v>
      </c>
      <c r="AC3043" t="s">
        <v>45</v>
      </c>
      <c r="AD3043" t="s">
        <v>319</v>
      </c>
      <c r="AE3043" t="str">
        <f t="shared" si="95"/>
        <v>COLÉGIO OLIMPO GOIÂNIA</v>
      </c>
      <c r="AG3043">
        <v>77</v>
      </c>
      <c r="AH3043">
        <v>11</v>
      </c>
      <c r="AI3043" t="s">
        <v>46</v>
      </c>
      <c r="AK3043">
        <v>0</v>
      </c>
      <c r="AM3043">
        <v>0</v>
      </c>
      <c r="AP3043" t="s">
        <v>731</v>
      </c>
    </row>
    <row r="3044" spans="1:42" customFormat="1">
      <c r="A3044">
        <v>245484</v>
      </c>
      <c r="B3044">
        <v>210342</v>
      </c>
      <c r="C3044" t="s">
        <v>4671</v>
      </c>
      <c r="D3044" s="18">
        <v>1284</v>
      </c>
      <c r="E3044" s="13">
        <v>41746</v>
      </c>
      <c r="F3044" s="14">
        <v>0.38405092592592593</v>
      </c>
      <c r="G3044" s="18">
        <v>0</v>
      </c>
      <c r="H3044">
        <v>0</v>
      </c>
      <c r="I3044" s="21">
        <f t="shared" si="94"/>
        <v>-3422176.7789999889</v>
      </c>
      <c r="L3044">
        <v>210342</v>
      </c>
      <c r="N3044">
        <v>24</v>
      </c>
      <c r="O3044" t="s">
        <v>68</v>
      </c>
      <c r="P3044">
        <v>2</v>
      </c>
      <c r="R3044">
        <v>6</v>
      </c>
      <c r="S3044" s="13">
        <v>42066</v>
      </c>
      <c r="T3044" s="13">
        <v>42066</v>
      </c>
      <c r="W3044">
        <v>2014</v>
      </c>
      <c r="X3044">
        <v>24</v>
      </c>
      <c r="AC3044" t="s">
        <v>45</v>
      </c>
      <c r="AD3044" t="s">
        <v>319</v>
      </c>
      <c r="AE3044" t="str">
        <f t="shared" si="95"/>
        <v>COLÉGIO OLIMPO GOIÂNIA</v>
      </c>
      <c r="AG3044">
        <v>77</v>
      </c>
      <c r="AH3044">
        <v>11</v>
      </c>
      <c r="AI3044" t="s">
        <v>46</v>
      </c>
      <c r="AK3044">
        <v>0</v>
      </c>
      <c r="AM3044">
        <v>0</v>
      </c>
      <c r="AP3044" t="s">
        <v>731</v>
      </c>
    </row>
    <row r="3045" spans="1:42" customFormat="1">
      <c r="A3045">
        <v>245485</v>
      </c>
      <c r="B3045">
        <v>206160</v>
      </c>
      <c r="C3045" t="s">
        <v>4672</v>
      </c>
      <c r="D3045" s="18">
        <v>1284</v>
      </c>
      <c r="E3045" s="13">
        <v>41746</v>
      </c>
      <c r="F3045" s="14">
        <v>0.38449074074074074</v>
      </c>
      <c r="G3045" s="18">
        <v>0</v>
      </c>
      <c r="H3045">
        <v>0</v>
      </c>
      <c r="I3045" s="21">
        <f t="shared" si="94"/>
        <v>-3420892.7789999889</v>
      </c>
      <c r="L3045">
        <v>206160</v>
      </c>
      <c r="N3045">
        <v>24</v>
      </c>
      <c r="O3045" t="s">
        <v>68</v>
      </c>
      <c r="P3045">
        <v>2</v>
      </c>
      <c r="R3045">
        <v>6</v>
      </c>
      <c r="S3045" s="13">
        <v>42066</v>
      </c>
      <c r="T3045" s="13">
        <v>42066</v>
      </c>
      <c r="W3045">
        <v>2014</v>
      </c>
      <c r="X3045">
        <v>24</v>
      </c>
      <c r="AC3045" t="s">
        <v>45</v>
      </c>
      <c r="AD3045" t="s">
        <v>319</v>
      </c>
      <c r="AE3045" t="str">
        <f t="shared" si="95"/>
        <v>COLÉGIO OLIMPO GOIÂNIA</v>
      </c>
      <c r="AG3045">
        <v>77</v>
      </c>
      <c r="AH3045">
        <v>11</v>
      </c>
      <c r="AI3045" t="s">
        <v>46</v>
      </c>
      <c r="AK3045">
        <v>0</v>
      </c>
      <c r="AM3045">
        <v>0</v>
      </c>
      <c r="AP3045" t="s">
        <v>731</v>
      </c>
    </row>
    <row r="3046" spans="1:42" customFormat="1">
      <c r="A3046">
        <v>245486</v>
      </c>
      <c r="B3046">
        <v>160753</v>
      </c>
      <c r="C3046" t="s">
        <v>4673</v>
      </c>
      <c r="D3046" s="18">
        <v>770.4</v>
      </c>
      <c r="E3046" s="13">
        <v>41746</v>
      </c>
      <c r="F3046" s="14">
        <v>0.38493055555555555</v>
      </c>
      <c r="G3046" s="18">
        <v>0</v>
      </c>
      <c r="H3046">
        <v>0</v>
      </c>
      <c r="I3046" s="21">
        <f t="shared" si="94"/>
        <v>-3420122.378999989</v>
      </c>
      <c r="L3046">
        <v>160753</v>
      </c>
      <c r="N3046">
        <v>24</v>
      </c>
      <c r="O3046" t="s">
        <v>68</v>
      </c>
      <c r="P3046">
        <v>2</v>
      </c>
      <c r="R3046">
        <v>6</v>
      </c>
      <c r="S3046" s="13">
        <v>42066</v>
      </c>
      <c r="T3046" s="13">
        <v>42066</v>
      </c>
      <c r="W3046">
        <v>2014</v>
      </c>
      <c r="X3046">
        <v>24</v>
      </c>
      <c r="AC3046" t="s">
        <v>45</v>
      </c>
      <c r="AD3046" t="s">
        <v>319</v>
      </c>
      <c r="AE3046" t="str">
        <f t="shared" si="95"/>
        <v>COLÉGIO OLIMPO GOIÂNIA</v>
      </c>
      <c r="AG3046">
        <v>77</v>
      </c>
      <c r="AH3046">
        <v>11</v>
      </c>
      <c r="AI3046" t="s">
        <v>46</v>
      </c>
      <c r="AK3046">
        <v>0</v>
      </c>
      <c r="AM3046">
        <v>0</v>
      </c>
      <c r="AP3046" t="s">
        <v>731</v>
      </c>
    </row>
    <row r="3047" spans="1:42" customFormat="1">
      <c r="A3047">
        <v>245488</v>
      </c>
      <c r="B3047">
        <v>160766</v>
      </c>
      <c r="C3047" t="s">
        <v>4674</v>
      </c>
      <c r="D3047" s="18">
        <v>1284</v>
      </c>
      <c r="E3047" s="13">
        <v>41746</v>
      </c>
      <c r="F3047" s="14">
        <v>0.3868287037037037</v>
      </c>
      <c r="G3047" s="18">
        <v>0</v>
      </c>
      <c r="H3047">
        <v>0</v>
      </c>
      <c r="I3047" s="21">
        <f t="shared" si="94"/>
        <v>-3418838.378999989</v>
      </c>
      <c r="L3047">
        <v>160766</v>
      </c>
      <c r="N3047">
        <v>24</v>
      </c>
      <c r="O3047" t="s">
        <v>68</v>
      </c>
      <c r="P3047">
        <v>1</v>
      </c>
      <c r="R3047">
        <v>6</v>
      </c>
      <c r="S3047" s="13">
        <v>42066</v>
      </c>
      <c r="T3047" s="13">
        <v>42066</v>
      </c>
      <c r="W3047">
        <v>2014</v>
      </c>
      <c r="X3047">
        <v>24</v>
      </c>
      <c r="AC3047" t="s">
        <v>45</v>
      </c>
      <c r="AD3047" t="s">
        <v>319</v>
      </c>
      <c r="AE3047" t="str">
        <f t="shared" si="95"/>
        <v>COLÉGIO OLIMPO GOIÂNIA</v>
      </c>
      <c r="AG3047">
        <v>77</v>
      </c>
      <c r="AH3047">
        <v>11</v>
      </c>
      <c r="AI3047" t="s">
        <v>46</v>
      </c>
      <c r="AK3047">
        <v>0</v>
      </c>
      <c r="AM3047">
        <v>0</v>
      </c>
      <c r="AP3047" t="s">
        <v>731</v>
      </c>
    </row>
    <row r="3048" spans="1:42" customFormat="1">
      <c r="A3048">
        <v>245490</v>
      </c>
      <c r="B3048">
        <v>160899</v>
      </c>
      <c r="C3048" t="s">
        <v>4675</v>
      </c>
      <c r="D3048" s="18">
        <v>1284</v>
      </c>
      <c r="E3048" s="13">
        <v>41746</v>
      </c>
      <c r="F3048" s="14">
        <v>0.38821759259259259</v>
      </c>
      <c r="G3048" s="18">
        <v>0</v>
      </c>
      <c r="H3048">
        <v>0</v>
      </c>
      <c r="I3048" s="21">
        <f t="shared" si="94"/>
        <v>-3417554.378999989</v>
      </c>
      <c r="L3048">
        <v>160899</v>
      </c>
      <c r="N3048">
        <v>24</v>
      </c>
      <c r="O3048" t="s">
        <v>68</v>
      </c>
      <c r="P3048">
        <v>2</v>
      </c>
      <c r="R3048">
        <v>6</v>
      </c>
      <c r="S3048" s="13">
        <v>42066</v>
      </c>
      <c r="T3048" s="13">
        <v>42066</v>
      </c>
      <c r="W3048">
        <v>2014</v>
      </c>
      <c r="X3048">
        <v>24</v>
      </c>
      <c r="AC3048" t="s">
        <v>45</v>
      </c>
      <c r="AD3048" t="s">
        <v>319</v>
      </c>
      <c r="AE3048" t="str">
        <f t="shared" si="95"/>
        <v>COLÉGIO OLIMPO GOIÂNIA</v>
      </c>
      <c r="AG3048">
        <v>77</v>
      </c>
      <c r="AH3048">
        <v>11</v>
      </c>
      <c r="AI3048" t="s">
        <v>46</v>
      </c>
      <c r="AK3048">
        <v>0</v>
      </c>
      <c r="AM3048">
        <v>0</v>
      </c>
      <c r="AP3048" t="s">
        <v>731</v>
      </c>
    </row>
    <row r="3049" spans="1:42" customFormat="1">
      <c r="A3049">
        <v>245491</v>
      </c>
      <c r="B3049">
        <v>169550</v>
      </c>
      <c r="C3049" t="s">
        <v>4676</v>
      </c>
      <c r="D3049" s="18">
        <v>1284</v>
      </c>
      <c r="E3049" s="13">
        <v>41746</v>
      </c>
      <c r="F3049" s="14">
        <v>0.38872685185185185</v>
      </c>
      <c r="G3049" s="18">
        <v>0</v>
      </c>
      <c r="H3049">
        <v>0</v>
      </c>
      <c r="I3049" s="21">
        <f t="shared" si="94"/>
        <v>-3416270.378999989</v>
      </c>
      <c r="L3049">
        <v>169550</v>
      </c>
      <c r="N3049">
        <v>24</v>
      </c>
      <c r="O3049" t="s">
        <v>68</v>
      </c>
      <c r="P3049">
        <v>2</v>
      </c>
      <c r="R3049">
        <v>6</v>
      </c>
      <c r="S3049" s="13">
        <v>42066</v>
      </c>
      <c r="T3049" s="13">
        <v>42066</v>
      </c>
      <c r="W3049">
        <v>2014</v>
      </c>
      <c r="X3049">
        <v>24</v>
      </c>
      <c r="AC3049" t="s">
        <v>45</v>
      </c>
      <c r="AD3049" t="s">
        <v>319</v>
      </c>
      <c r="AE3049" t="str">
        <f t="shared" si="95"/>
        <v>COLÉGIO OLIMPO GOIÂNIA</v>
      </c>
      <c r="AG3049">
        <v>77</v>
      </c>
      <c r="AH3049">
        <v>11</v>
      </c>
      <c r="AI3049" t="s">
        <v>46</v>
      </c>
      <c r="AK3049">
        <v>0</v>
      </c>
      <c r="AM3049">
        <v>0</v>
      </c>
      <c r="AP3049" t="s">
        <v>731</v>
      </c>
    </row>
    <row r="3050" spans="1:42" customFormat="1">
      <c r="A3050">
        <v>245492</v>
      </c>
      <c r="B3050">
        <v>169538</v>
      </c>
      <c r="C3050" t="s">
        <v>4677</v>
      </c>
      <c r="D3050" s="18">
        <v>1284</v>
      </c>
      <c r="E3050" s="13">
        <v>41746</v>
      </c>
      <c r="F3050" s="14">
        <v>0.38915509259259262</v>
      </c>
      <c r="G3050" s="18">
        <v>0</v>
      </c>
      <c r="H3050">
        <v>0</v>
      </c>
      <c r="I3050" s="21">
        <f t="shared" si="94"/>
        <v>-3414986.378999989</v>
      </c>
      <c r="L3050">
        <v>169538</v>
      </c>
      <c r="N3050">
        <v>24</v>
      </c>
      <c r="O3050" t="s">
        <v>68</v>
      </c>
      <c r="P3050">
        <v>2</v>
      </c>
      <c r="R3050">
        <v>6</v>
      </c>
      <c r="S3050" s="13">
        <v>42066</v>
      </c>
      <c r="T3050" s="13">
        <v>42066</v>
      </c>
      <c r="W3050">
        <v>2014</v>
      </c>
      <c r="X3050">
        <v>24</v>
      </c>
      <c r="AC3050" t="s">
        <v>45</v>
      </c>
      <c r="AD3050" t="s">
        <v>319</v>
      </c>
      <c r="AE3050" t="str">
        <f t="shared" si="95"/>
        <v>COLÉGIO OLIMPO GOIÂNIA</v>
      </c>
      <c r="AG3050">
        <v>77</v>
      </c>
      <c r="AH3050">
        <v>11</v>
      </c>
      <c r="AI3050" t="s">
        <v>46</v>
      </c>
      <c r="AK3050">
        <v>0</v>
      </c>
      <c r="AM3050">
        <v>0</v>
      </c>
      <c r="AP3050" t="s">
        <v>731</v>
      </c>
    </row>
    <row r="3051" spans="1:42" customFormat="1">
      <c r="A3051">
        <v>245493</v>
      </c>
      <c r="B3051">
        <v>169890</v>
      </c>
      <c r="C3051" t="s">
        <v>4678</v>
      </c>
      <c r="D3051" s="18">
        <v>1284</v>
      </c>
      <c r="E3051" s="13">
        <v>41746</v>
      </c>
      <c r="F3051" s="14">
        <v>0.38960648148148147</v>
      </c>
      <c r="G3051" s="18">
        <v>0</v>
      </c>
      <c r="H3051">
        <v>0</v>
      </c>
      <c r="I3051" s="21">
        <f t="shared" si="94"/>
        <v>-3413702.378999989</v>
      </c>
      <c r="L3051">
        <v>169890</v>
      </c>
      <c r="N3051">
        <v>24</v>
      </c>
      <c r="O3051" t="s">
        <v>68</v>
      </c>
      <c r="P3051">
        <v>2</v>
      </c>
      <c r="R3051">
        <v>6</v>
      </c>
      <c r="S3051" s="13">
        <v>42066</v>
      </c>
      <c r="T3051" s="13">
        <v>42066</v>
      </c>
      <c r="W3051">
        <v>2014</v>
      </c>
      <c r="X3051">
        <v>24</v>
      </c>
      <c r="AC3051" t="s">
        <v>45</v>
      </c>
      <c r="AD3051" t="s">
        <v>319</v>
      </c>
      <c r="AE3051" t="str">
        <f t="shared" si="95"/>
        <v>COLÉGIO OLIMPO GOIÂNIA</v>
      </c>
      <c r="AG3051">
        <v>77</v>
      </c>
      <c r="AH3051">
        <v>11</v>
      </c>
      <c r="AI3051" t="s">
        <v>46</v>
      </c>
      <c r="AK3051">
        <v>0</v>
      </c>
      <c r="AM3051">
        <v>0</v>
      </c>
      <c r="AP3051" t="s">
        <v>731</v>
      </c>
    </row>
    <row r="3052" spans="1:42" customFormat="1">
      <c r="A3052">
        <v>245494</v>
      </c>
      <c r="B3052">
        <v>169778</v>
      </c>
      <c r="C3052" t="s">
        <v>4679</v>
      </c>
      <c r="D3052" s="18">
        <v>1284</v>
      </c>
      <c r="E3052" s="13">
        <v>41746</v>
      </c>
      <c r="F3052" s="14">
        <v>0.39013888888888887</v>
      </c>
      <c r="G3052" s="18">
        <v>0</v>
      </c>
      <c r="H3052">
        <v>0</v>
      </c>
      <c r="I3052" s="21">
        <f t="shared" si="94"/>
        <v>-3412418.378999989</v>
      </c>
      <c r="L3052">
        <v>169778</v>
      </c>
      <c r="N3052">
        <v>24</v>
      </c>
      <c r="O3052" t="s">
        <v>68</v>
      </c>
      <c r="P3052">
        <v>2</v>
      </c>
      <c r="R3052">
        <v>6</v>
      </c>
      <c r="S3052" s="13">
        <v>42066</v>
      </c>
      <c r="T3052" s="13">
        <v>42066</v>
      </c>
      <c r="W3052">
        <v>2014</v>
      </c>
      <c r="X3052">
        <v>24</v>
      </c>
      <c r="AC3052" t="s">
        <v>45</v>
      </c>
      <c r="AD3052" t="s">
        <v>319</v>
      </c>
      <c r="AE3052" t="str">
        <f t="shared" si="95"/>
        <v>COLÉGIO OLIMPO GOIÂNIA</v>
      </c>
      <c r="AG3052">
        <v>77</v>
      </c>
      <c r="AH3052">
        <v>11</v>
      </c>
      <c r="AI3052" t="s">
        <v>46</v>
      </c>
      <c r="AK3052">
        <v>0</v>
      </c>
      <c r="AM3052">
        <v>0</v>
      </c>
      <c r="AP3052" t="s">
        <v>731</v>
      </c>
    </row>
    <row r="3053" spans="1:42" customFormat="1">
      <c r="A3053">
        <v>245508</v>
      </c>
      <c r="B3053">
        <v>162313</v>
      </c>
      <c r="C3053" t="s">
        <v>4680</v>
      </c>
      <c r="D3053" s="18">
        <v>937.3</v>
      </c>
      <c r="E3053" s="13">
        <v>41746</v>
      </c>
      <c r="F3053" s="14">
        <v>0.39332175925925927</v>
      </c>
      <c r="G3053" s="18">
        <v>0</v>
      </c>
      <c r="H3053">
        <v>0</v>
      </c>
      <c r="I3053" s="21">
        <f t="shared" si="94"/>
        <v>-3411481.0789999892</v>
      </c>
      <c r="L3053">
        <v>162313</v>
      </c>
      <c r="N3053">
        <v>24</v>
      </c>
      <c r="O3053" t="s">
        <v>68</v>
      </c>
      <c r="P3053">
        <v>1</v>
      </c>
      <c r="R3053">
        <v>2</v>
      </c>
      <c r="S3053" s="13">
        <v>42066</v>
      </c>
      <c r="T3053" s="13">
        <v>42066</v>
      </c>
      <c r="W3053">
        <v>2014</v>
      </c>
      <c r="X3053">
        <v>24</v>
      </c>
      <c r="AC3053" t="s">
        <v>48</v>
      </c>
      <c r="AD3053" t="s">
        <v>319</v>
      </c>
      <c r="AE3053" t="str">
        <f t="shared" si="95"/>
        <v>COLÉGIO OLIMPO GOIÂNIA</v>
      </c>
      <c r="AG3053">
        <v>77</v>
      </c>
      <c r="AH3053">
        <v>11</v>
      </c>
      <c r="AI3053" t="s">
        <v>46</v>
      </c>
      <c r="AK3053">
        <v>0</v>
      </c>
      <c r="AM3053">
        <v>0</v>
      </c>
      <c r="AP3053" t="s">
        <v>731</v>
      </c>
    </row>
    <row r="3054" spans="1:42" customFormat="1">
      <c r="A3054">
        <v>245509</v>
      </c>
      <c r="B3054">
        <v>169598</v>
      </c>
      <c r="C3054" t="s">
        <v>4681</v>
      </c>
      <c r="D3054" s="18">
        <v>1284</v>
      </c>
      <c r="E3054" s="13">
        <v>41746</v>
      </c>
      <c r="F3054" s="14">
        <v>0.3941087962962963</v>
      </c>
      <c r="G3054" s="18">
        <v>0</v>
      </c>
      <c r="H3054">
        <v>0</v>
      </c>
      <c r="I3054" s="21">
        <f t="shared" si="94"/>
        <v>-3410197.0789999892</v>
      </c>
      <c r="L3054">
        <v>169598</v>
      </c>
      <c r="N3054">
        <v>24</v>
      </c>
      <c r="O3054" t="s">
        <v>68</v>
      </c>
      <c r="P3054">
        <v>2</v>
      </c>
      <c r="R3054">
        <v>6</v>
      </c>
      <c r="S3054" s="13">
        <v>42066</v>
      </c>
      <c r="T3054" s="13">
        <v>42066</v>
      </c>
      <c r="W3054">
        <v>2014</v>
      </c>
      <c r="X3054">
        <v>24</v>
      </c>
      <c r="AC3054" t="s">
        <v>45</v>
      </c>
      <c r="AD3054" t="s">
        <v>319</v>
      </c>
      <c r="AE3054" t="str">
        <f t="shared" si="95"/>
        <v>COLÉGIO OLIMPO GOIÂNIA</v>
      </c>
      <c r="AG3054">
        <v>77</v>
      </c>
      <c r="AH3054">
        <v>11</v>
      </c>
      <c r="AI3054" t="s">
        <v>46</v>
      </c>
      <c r="AK3054">
        <v>0</v>
      </c>
      <c r="AM3054">
        <v>0</v>
      </c>
      <c r="AP3054" t="s">
        <v>731</v>
      </c>
    </row>
    <row r="3055" spans="1:42" customFormat="1">
      <c r="A3055">
        <v>128610</v>
      </c>
      <c r="B3055" t="s">
        <v>4682</v>
      </c>
      <c r="C3055" t="s">
        <v>4683</v>
      </c>
      <c r="D3055" s="18">
        <v>0</v>
      </c>
      <c r="E3055" s="13">
        <v>41746</v>
      </c>
      <c r="F3055" s="14">
        <v>0.39420138888888889</v>
      </c>
      <c r="G3055" s="18">
        <v>150</v>
      </c>
      <c r="H3055">
        <v>0</v>
      </c>
      <c r="I3055" s="21">
        <f t="shared" si="94"/>
        <v>-3410347.0789999892</v>
      </c>
      <c r="M3055">
        <v>50717</v>
      </c>
      <c r="N3055">
        <v>25</v>
      </c>
      <c r="O3055" t="s">
        <v>71</v>
      </c>
      <c r="P3055">
        <v>1</v>
      </c>
      <c r="R3055">
        <v>116</v>
      </c>
      <c r="S3055" s="13">
        <v>41758</v>
      </c>
      <c r="T3055" s="13">
        <v>41758</v>
      </c>
      <c r="W3055">
        <v>2014</v>
      </c>
      <c r="X3055">
        <v>25</v>
      </c>
      <c r="AC3055" t="s">
        <v>178</v>
      </c>
      <c r="AD3055" t="s">
        <v>319</v>
      </c>
      <c r="AE3055" t="str">
        <f t="shared" si="95"/>
        <v>COLÉGIO OLIMPO GOIÂNIA</v>
      </c>
      <c r="AG3055">
        <v>56</v>
      </c>
      <c r="AH3055">
        <v>1</v>
      </c>
      <c r="AI3055" t="s">
        <v>58</v>
      </c>
      <c r="AK3055">
        <v>0</v>
      </c>
      <c r="AM3055">
        <v>0</v>
      </c>
      <c r="AP3055" t="s">
        <v>59</v>
      </c>
    </row>
    <row r="3056" spans="1:42" customFormat="1">
      <c r="A3056">
        <v>245510</v>
      </c>
      <c r="B3056">
        <v>169610</v>
      </c>
      <c r="C3056" t="s">
        <v>4684</v>
      </c>
      <c r="D3056" s="18">
        <v>1284</v>
      </c>
      <c r="E3056" s="13">
        <v>41746</v>
      </c>
      <c r="F3056" s="14">
        <v>0.39502314814814815</v>
      </c>
      <c r="G3056" s="18">
        <v>0</v>
      </c>
      <c r="H3056">
        <v>0</v>
      </c>
      <c r="I3056" s="21">
        <f t="shared" si="94"/>
        <v>-3409063.0789999892</v>
      </c>
      <c r="L3056">
        <v>169610</v>
      </c>
      <c r="N3056">
        <v>24</v>
      </c>
      <c r="O3056" t="s">
        <v>68</v>
      </c>
      <c r="P3056">
        <v>2</v>
      </c>
      <c r="R3056">
        <v>6</v>
      </c>
      <c r="S3056" s="13">
        <v>42066</v>
      </c>
      <c r="T3056" s="13">
        <v>42066</v>
      </c>
      <c r="W3056">
        <v>2014</v>
      </c>
      <c r="X3056">
        <v>24</v>
      </c>
      <c r="AC3056" t="s">
        <v>45</v>
      </c>
      <c r="AD3056" t="s">
        <v>319</v>
      </c>
      <c r="AE3056" t="str">
        <f t="shared" si="95"/>
        <v>COLÉGIO OLIMPO GOIÂNIA</v>
      </c>
      <c r="AG3056">
        <v>77</v>
      </c>
      <c r="AH3056">
        <v>11</v>
      </c>
      <c r="AI3056" t="s">
        <v>46</v>
      </c>
      <c r="AK3056">
        <v>0</v>
      </c>
      <c r="AM3056">
        <v>0</v>
      </c>
      <c r="AP3056" t="s">
        <v>731</v>
      </c>
    </row>
    <row r="3057" spans="1:42" customFormat="1">
      <c r="A3057">
        <v>245511</v>
      </c>
      <c r="B3057">
        <v>169574</v>
      </c>
      <c r="C3057" t="s">
        <v>4685</v>
      </c>
      <c r="D3057" s="18">
        <v>1284</v>
      </c>
      <c r="E3057" s="13">
        <v>41746</v>
      </c>
      <c r="F3057" s="14">
        <v>0.39565972222222223</v>
      </c>
      <c r="G3057" s="18">
        <v>0</v>
      </c>
      <c r="H3057">
        <v>0</v>
      </c>
      <c r="I3057" s="21">
        <f t="shared" si="94"/>
        <v>-3407779.0789999892</v>
      </c>
      <c r="L3057">
        <v>169574</v>
      </c>
      <c r="N3057">
        <v>24</v>
      </c>
      <c r="O3057" t="s">
        <v>68</v>
      </c>
      <c r="P3057">
        <v>2</v>
      </c>
      <c r="R3057">
        <v>6</v>
      </c>
      <c r="S3057" s="13">
        <v>42066</v>
      </c>
      <c r="T3057" s="13">
        <v>42066</v>
      </c>
      <c r="W3057">
        <v>2014</v>
      </c>
      <c r="X3057">
        <v>24</v>
      </c>
      <c r="AC3057" t="s">
        <v>45</v>
      </c>
      <c r="AD3057" t="s">
        <v>319</v>
      </c>
      <c r="AE3057" t="str">
        <f t="shared" si="95"/>
        <v>COLÉGIO OLIMPO GOIÂNIA</v>
      </c>
      <c r="AG3057">
        <v>77</v>
      </c>
      <c r="AH3057">
        <v>11</v>
      </c>
      <c r="AI3057" t="s">
        <v>46</v>
      </c>
      <c r="AK3057">
        <v>0</v>
      </c>
      <c r="AM3057">
        <v>0</v>
      </c>
      <c r="AP3057" t="s">
        <v>731</v>
      </c>
    </row>
    <row r="3058" spans="1:42" customFormat="1">
      <c r="A3058">
        <v>245512</v>
      </c>
      <c r="B3058">
        <v>169562</v>
      </c>
      <c r="C3058" t="s">
        <v>4686</v>
      </c>
      <c r="D3058" s="18">
        <v>642</v>
      </c>
      <c r="E3058" s="13">
        <v>41746</v>
      </c>
      <c r="F3058" s="14">
        <v>0.39613425925925921</v>
      </c>
      <c r="G3058" s="18">
        <v>0</v>
      </c>
      <c r="H3058">
        <v>0</v>
      </c>
      <c r="I3058" s="21">
        <f t="shared" si="94"/>
        <v>-3407137.0789999892</v>
      </c>
      <c r="L3058">
        <v>169562</v>
      </c>
      <c r="N3058">
        <v>24</v>
      </c>
      <c r="O3058" t="s">
        <v>68</v>
      </c>
      <c r="P3058">
        <v>2</v>
      </c>
      <c r="R3058">
        <v>6</v>
      </c>
      <c r="S3058" s="13">
        <v>42066</v>
      </c>
      <c r="T3058" s="13">
        <v>42066</v>
      </c>
      <c r="W3058">
        <v>2014</v>
      </c>
      <c r="X3058">
        <v>24</v>
      </c>
      <c r="AC3058" t="s">
        <v>45</v>
      </c>
      <c r="AD3058" t="s">
        <v>319</v>
      </c>
      <c r="AE3058" t="str">
        <f t="shared" si="95"/>
        <v>COLÉGIO OLIMPO GOIÂNIA</v>
      </c>
      <c r="AG3058">
        <v>77</v>
      </c>
      <c r="AH3058">
        <v>11</v>
      </c>
      <c r="AI3058" t="s">
        <v>46</v>
      </c>
      <c r="AK3058">
        <v>0</v>
      </c>
      <c r="AM3058">
        <v>0</v>
      </c>
      <c r="AP3058" t="s">
        <v>731</v>
      </c>
    </row>
    <row r="3059" spans="1:42" customFormat="1">
      <c r="A3059">
        <v>245513</v>
      </c>
      <c r="B3059">
        <v>161810</v>
      </c>
      <c r="C3059" t="s">
        <v>4687</v>
      </c>
      <c r="D3059" s="18">
        <v>1284</v>
      </c>
      <c r="E3059" s="13">
        <v>41746</v>
      </c>
      <c r="F3059" s="14">
        <v>0.39672453703703708</v>
      </c>
      <c r="G3059" s="18">
        <v>0</v>
      </c>
      <c r="H3059">
        <v>0</v>
      </c>
      <c r="I3059" s="21">
        <f t="shared" si="94"/>
        <v>-3405853.0789999892</v>
      </c>
      <c r="L3059">
        <v>161810</v>
      </c>
      <c r="N3059">
        <v>24</v>
      </c>
      <c r="O3059" t="s">
        <v>68</v>
      </c>
      <c r="P3059">
        <v>2</v>
      </c>
      <c r="R3059">
        <v>6</v>
      </c>
      <c r="S3059" s="13">
        <v>42066</v>
      </c>
      <c r="T3059" s="13">
        <v>42066</v>
      </c>
      <c r="W3059">
        <v>2014</v>
      </c>
      <c r="X3059">
        <v>24</v>
      </c>
      <c r="AC3059" t="s">
        <v>45</v>
      </c>
      <c r="AD3059" t="s">
        <v>319</v>
      </c>
      <c r="AE3059" t="str">
        <f t="shared" si="95"/>
        <v>COLÉGIO OLIMPO GOIÂNIA</v>
      </c>
      <c r="AG3059">
        <v>77</v>
      </c>
      <c r="AH3059">
        <v>11</v>
      </c>
      <c r="AI3059" t="s">
        <v>46</v>
      </c>
      <c r="AK3059">
        <v>0</v>
      </c>
      <c r="AM3059">
        <v>0</v>
      </c>
      <c r="AP3059" t="s">
        <v>731</v>
      </c>
    </row>
    <row r="3060" spans="1:42" customFormat="1">
      <c r="A3060">
        <v>245518</v>
      </c>
      <c r="B3060">
        <v>161774</v>
      </c>
      <c r="C3060" t="s">
        <v>4688</v>
      </c>
      <c r="D3060" s="18">
        <v>1284</v>
      </c>
      <c r="E3060" s="13">
        <v>41746</v>
      </c>
      <c r="F3060" s="14">
        <v>0.39766203703703701</v>
      </c>
      <c r="G3060" s="18">
        <v>0</v>
      </c>
      <c r="H3060">
        <v>0</v>
      </c>
      <c r="I3060" s="21">
        <f t="shared" si="94"/>
        <v>-3404569.0789999892</v>
      </c>
      <c r="L3060">
        <v>161774</v>
      </c>
      <c r="N3060">
        <v>24</v>
      </c>
      <c r="O3060" t="s">
        <v>68</v>
      </c>
      <c r="P3060">
        <v>2</v>
      </c>
      <c r="R3060">
        <v>6</v>
      </c>
      <c r="S3060" s="13">
        <v>42066</v>
      </c>
      <c r="T3060" s="13">
        <v>42066</v>
      </c>
      <c r="W3060">
        <v>2014</v>
      </c>
      <c r="X3060">
        <v>24</v>
      </c>
      <c r="AC3060" t="s">
        <v>45</v>
      </c>
      <c r="AD3060" t="s">
        <v>319</v>
      </c>
      <c r="AE3060" t="str">
        <f t="shared" si="95"/>
        <v>COLÉGIO OLIMPO GOIÂNIA</v>
      </c>
      <c r="AG3060">
        <v>77</v>
      </c>
      <c r="AH3060">
        <v>11</v>
      </c>
      <c r="AI3060" t="s">
        <v>46</v>
      </c>
      <c r="AK3060">
        <v>0</v>
      </c>
      <c r="AM3060">
        <v>0</v>
      </c>
      <c r="AP3060" t="s">
        <v>731</v>
      </c>
    </row>
    <row r="3061" spans="1:42" customFormat="1">
      <c r="A3061">
        <v>245522</v>
      </c>
      <c r="B3061">
        <v>169681</v>
      </c>
      <c r="C3061" t="s">
        <v>4689</v>
      </c>
      <c r="D3061" s="18">
        <v>1284</v>
      </c>
      <c r="E3061" s="13">
        <v>41746</v>
      </c>
      <c r="F3061" s="14">
        <v>0.39841435185185187</v>
      </c>
      <c r="G3061" s="18">
        <v>0</v>
      </c>
      <c r="H3061">
        <v>0</v>
      </c>
      <c r="I3061" s="21">
        <f t="shared" si="94"/>
        <v>-3403285.0789999892</v>
      </c>
      <c r="L3061">
        <v>169681</v>
      </c>
      <c r="N3061">
        <v>24</v>
      </c>
      <c r="O3061" t="s">
        <v>68</v>
      </c>
      <c r="P3061">
        <v>2</v>
      </c>
      <c r="R3061">
        <v>6</v>
      </c>
      <c r="S3061" s="13">
        <v>42066</v>
      </c>
      <c r="T3061" s="13">
        <v>42066</v>
      </c>
      <c r="W3061">
        <v>2014</v>
      </c>
      <c r="X3061">
        <v>24</v>
      </c>
      <c r="AC3061" t="s">
        <v>45</v>
      </c>
      <c r="AD3061" t="s">
        <v>319</v>
      </c>
      <c r="AE3061" t="str">
        <f t="shared" si="95"/>
        <v>COLÉGIO OLIMPO GOIÂNIA</v>
      </c>
      <c r="AG3061">
        <v>77</v>
      </c>
      <c r="AH3061">
        <v>11</v>
      </c>
      <c r="AI3061" t="s">
        <v>46</v>
      </c>
      <c r="AK3061">
        <v>0</v>
      </c>
      <c r="AM3061">
        <v>0</v>
      </c>
      <c r="AP3061" t="s">
        <v>731</v>
      </c>
    </row>
    <row r="3062" spans="1:42" customFormat="1">
      <c r="A3062">
        <v>245523</v>
      </c>
      <c r="B3062">
        <v>169496</v>
      </c>
      <c r="C3062" t="s">
        <v>4690</v>
      </c>
      <c r="D3062" s="18">
        <v>1284</v>
      </c>
      <c r="E3062" s="13">
        <v>41746</v>
      </c>
      <c r="F3062" s="14">
        <v>0.39887731481481481</v>
      </c>
      <c r="G3062" s="18">
        <v>0</v>
      </c>
      <c r="H3062">
        <v>0</v>
      </c>
      <c r="I3062" s="21">
        <f t="shared" si="94"/>
        <v>-3402001.0789999892</v>
      </c>
      <c r="L3062">
        <v>169496</v>
      </c>
      <c r="N3062">
        <v>24</v>
      </c>
      <c r="O3062" t="s">
        <v>68</v>
      </c>
      <c r="P3062">
        <v>2</v>
      </c>
      <c r="R3062">
        <v>6</v>
      </c>
      <c r="S3062" s="13">
        <v>42066</v>
      </c>
      <c r="T3062" s="13">
        <v>42066</v>
      </c>
      <c r="W3062">
        <v>2014</v>
      </c>
      <c r="X3062">
        <v>24</v>
      </c>
      <c r="AC3062" t="s">
        <v>45</v>
      </c>
      <c r="AD3062" t="s">
        <v>319</v>
      </c>
      <c r="AE3062" t="str">
        <f t="shared" si="95"/>
        <v>COLÉGIO OLIMPO GOIÂNIA</v>
      </c>
      <c r="AG3062">
        <v>77</v>
      </c>
      <c r="AH3062">
        <v>11</v>
      </c>
      <c r="AI3062" t="s">
        <v>46</v>
      </c>
      <c r="AK3062">
        <v>0</v>
      </c>
      <c r="AM3062">
        <v>0</v>
      </c>
      <c r="AP3062" t="s">
        <v>731</v>
      </c>
    </row>
    <row r="3063" spans="1:42" customFormat="1">
      <c r="A3063">
        <v>245532</v>
      </c>
      <c r="B3063">
        <v>169502</v>
      </c>
      <c r="C3063" t="s">
        <v>4691</v>
      </c>
      <c r="D3063" s="18">
        <v>1219.8</v>
      </c>
      <c r="E3063" s="13">
        <v>41746</v>
      </c>
      <c r="F3063" s="14">
        <v>0.39950231481481485</v>
      </c>
      <c r="G3063" s="18">
        <v>0</v>
      </c>
      <c r="H3063">
        <v>0</v>
      </c>
      <c r="I3063" s="21">
        <f t="shared" si="94"/>
        <v>-3400781.2789999894</v>
      </c>
      <c r="L3063">
        <v>169502</v>
      </c>
      <c r="N3063">
        <v>24</v>
      </c>
      <c r="O3063" t="s">
        <v>68</v>
      </c>
      <c r="P3063">
        <v>2</v>
      </c>
      <c r="R3063">
        <v>6</v>
      </c>
      <c r="S3063" s="13">
        <v>42066</v>
      </c>
      <c r="T3063" s="13">
        <v>42066</v>
      </c>
      <c r="W3063">
        <v>2014</v>
      </c>
      <c r="X3063">
        <v>24</v>
      </c>
      <c r="AC3063" t="s">
        <v>45</v>
      </c>
      <c r="AD3063" t="s">
        <v>319</v>
      </c>
      <c r="AE3063" t="str">
        <f t="shared" si="95"/>
        <v>COLÉGIO OLIMPO GOIÂNIA</v>
      </c>
      <c r="AG3063">
        <v>77</v>
      </c>
      <c r="AH3063">
        <v>11</v>
      </c>
      <c r="AI3063" t="s">
        <v>46</v>
      </c>
      <c r="AK3063">
        <v>0</v>
      </c>
      <c r="AM3063">
        <v>0</v>
      </c>
      <c r="AP3063" t="s">
        <v>731</v>
      </c>
    </row>
    <row r="3064" spans="1:42" customFormat="1">
      <c r="A3064">
        <v>245537</v>
      </c>
      <c r="B3064">
        <v>169514</v>
      </c>
      <c r="C3064" t="s">
        <v>4692</v>
      </c>
      <c r="D3064" s="18">
        <v>1284</v>
      </c>
      <c r="E3064" s="13">
        <v>41746</v>
      </c>
      <c r="F3064" s="14">
        <v>0.39987268518518521</v>
      </c>
      <c r="G3064" s="18">
        <v>0</v>
      </c>
      <c r="H3064">
        <v>0</v>
      </c>
      <c r="I3064" s="21">
        <f t="shared" si="94"/>
        <v>-3399497.2789999894</v>
      </c>
      <c r="L3064">
        <v>169514</v>
      </c>
      <c r="N3064">
        <v>24</v>
      </c>
      <c r="O3064" t="s">
        <v>68</v>
      </c>
      <c r="P3064">
        <v>2</v>
      </c>
      <c r="R3064">
        <v>6</v>
      </c>
      <c r="S3064" s="13">
        <v>42066</v>
      </c>
      <c r="T3064" s="13">
        <v>42066</v>
      </c>
      <c r="W3064">
        <v>2014</v>
      </c>
      <c r="X3064">
        <v>24</v>
      </c>
      <c r="AC3064" t="s">
        <v>45</v>
      </c>
      <c r="AD3064" t="s">
        <v>319</v>
      </c>
      <c r="AE3064" t="str">
        <f t="shared" si="95"/>
        <v>COLÉGIO OLIMPO GOIÂNIA</v>
      </c>
      <c r="AG3064">
        <v>77</v>
      </c>
      <c r="AH3064">
        <v>11</v>
      </c>
      <c r="AI3064" t="s">
        <v>46</v>
      </c>
      <c r="AK3064">
        <v>0</v>
      </c>
      <c r="AM3064">
        <v>0</v>
      </c>
      <c r="AP3064" t="s">
        <v>731</v>
      </c>
    </row>
    <row r="3065" spans="1:42" customFormat="1">
      <c r="A3065">
        <v>245538</v>
      </c>
      <c r="B3065">
        <v>169634</v>
      </c>
      <c r="C3065" t="s">
        <v>4693</v>
      </c>
      <c r="D3065" s="18">
        <v>1284</v>
      </c>
      <c r="E3065" s="13">
        <v>41746</v>
      </c>
      <c r="F3065" s="14">
        <v>0.40034722222222219</v>
      </c>
      <c r="G3065" s="18">
        <v>0</v>
      </c>
      <c r="H3065">
        <v>0</v>
      </c>
      <c r="I3065" s="21">
        <f t="shared" si="94"/>
        <v>-3398213.2789999894</v>
      </c>
      <c r="L3065">
        <v>169634</v>
      </c>
      <c r="N3065">
        <v>24</v>
      </c>
      <c r="O3065" t="s">
        <v>68</v>
      </c>
      <c r="P3065">
        <v>2</v>
      </c>
      <c r="R3065">
        <v>6</v>
      </c>
      <c r="S3065" s="13">
        <v>42066</v>
      </c>
      <c r="T3065" s="13">
        <v>42066</v>
      </c>
      <c r="W3065">
        <v>2014</v>
      </c>
      <c r="X3065">
        <v>24</v>
      </c>
      <c r="AC3065" t="s">
        <v>45</v>
      </c>
      <c r="AD3065" t="s">
        <v>319</v>
      </c>
      <c r="AE3065" t="str">
        <f t="shared" si="95"/>
        <v>COLÉGIO OLIMPO GOIÂNIA</v>
      </c>
      <c r="AG3065">
        <v>77</v>
      </c>
      <c r="AH3065">
        <v>11</v>
      </c>
      <c r="AI3065" t="s">
        <v>46</v>
      </c>
      <c r="AK3065">
        <v>0</v>
      </c>
      <c r="AM3065">
        <v>0</v>
      </c>
      <c r="AP3065" t="s">
        <v>731</v>
      </c>
    </row>
    <row r="3066" spans="1:42" customFormat="1">
      <c r="A3066">
        <v>245544</v>
      </c>
      <c r="B3066">
        <v>169646</v>
      </c>
      <c r="C3066" t="s">
        <v>4694</v>
      </c>
      <c r="D3066" s="18">
        <v>1284</v>
      </c>
      <c r="E3066" s="13">
        <v>41746</v>
      </c>
      <c r="F3066" s="14">
        <v>0.4111805555555556</v>
      </c>
      <c r="G3066" s="18">
        <v>0</v>
      </c>
      <c r="H3066">
        <v>0</v>
      </c>
      <c r="I3066" s="21">
        <f t="shared" si="94"/>
        <v>-3396929.2789999894</v>
      </c>
      <c r="L3066">
        <v>169646</v>
      </c>
      <c r="N3066">
        <v>24</v>
      </c>
      <c r="O3066" t="s">
        <v>68</v>
      </c>
      <c r="P3066">
        <v>2</v>
      </c>
      <c r="R3066">
        <v>6</v>
      </c>
      <c r="S3066" s="13">
        <v>42066</v>
      </c>
      <c r="T3066" s="13">
        <v>42066</v>
      </c>
      <c r="W3066">
        <v>2014</v>
      </c>
      <c r="X3066">
        <v>24</v>
      </c>
      <c r="AC3066" t="s">
        <v>45</v>
      </c>
      <c r="AD3066" t="s">
        <v>319</v>
      </c>
      <c r="AE3066" t="str">
        <f t="shared" si="95"/>
        <v>COLÉGIO OLIMPO GOIÂNIA</v>
      </c>
      <c r="AG3066">
        <v>77</v>
      </c>
      <c r="AH3066">
        <v>11</v>
      </c>
      <c r="AI3066" t="s">
        <v>46</v>
      </c>
      <c r="AK3066">
        <v>0</v>
      </c>
      <c r="AM3066">
        <v>0</v>
      </c>
      <c r="AP3066" t="s">
        <v>731</v>
      </c>
    </row>
    <row r="3067" spans="1:42" customFormat="1">
      <c r="A3067">
        <v>125259</v>
      </c>
      <c r="B3067" t="s">
        <v>4695</v>
      </c>
      <c r="C3067" t="s">
        <v>4696</v>
      </c>
      <c r="D3067" s="18">
        <v>0</v>
      </c>
      <c r="E3067" s="13">
        <v>41746</v>
      </c>
      <c r="F3067" s="14">
        <v>0.41164351851851855</v>
      </c>
      <c r="G3067" s="18">
        <v>3000</v>
      </c>
      <c r="H3067">
        <v>0</v>
      </c>
      <c r="I3067" s="21">
        <f t="shared" si="94"/>
        <v>-3399929.2789999894</v>
      </c>
      <c r="M3067">
        <v>48459</v>
      </c>
      <c r="N3067">
        <v>24</v>
      </c>
      <c r="O3067" t="s">
        <v>68</v>
      </c>
      <c r="P3067">
        <v>1</v>
      </c>
      <c r="R3067">
        <v>1530</v>
      </c>
      <c r="S3067" s="13">
        <v>41746</v>
      </c>
      <c r="T3067" s="13">
        <v>41746</v>
      </c>
      <c r="W3067">
        <v>2014</v>
      </c>
      <c r="X3067">
        <v>24</v>
      </c>
      <c r="AC3067" t="s">
        <v>84</v>
      </c>
      <c r="AD3067" t="s">
        <v>319</v>
      </c>
      <c r="AE3067" t="str">
        <f t="shared" si="95"/>
        <v>COLÉGIO OLIMPO UBERLÂNDIA</v>
      </c>
      <c r="AG3067">
        <v>26</v>
      </c>
      <c r="AH3067">
        <v>8</v>
      </c>
      <c r="AI3067" t="s">
        <v>52</v>
      </c>
      <c r="AK3067">
        <v>0</v>
      </c>
      <c r="AM3067">
        <v>0</v>
      </c>
      <c r="AP3067" t="s">
        <v>336</v>
      </c>
    </row>
    <row r="3068" spans="1:42" customFormat="1">
      <c r="A3068">
        <v>245549</v>
      </c>
      <c r="B3068">
        <v>169484</v>
      </c>
      <c r="C3068" t="s">
        <v>4697</v>
      </c>
      <c r="D3068" s="18">
        <v>1284</v>
      </c>
      <c r="E3068" s="13">
        <v>41746</v>
      </c>
      <c r="F3068" s="14">
        <v>0.41192129629629631</v>
      </c>
      <c r="G3068" s="18">
        <v>0</v>
      </c>
      <c r="H3068">
        <v>0</v>
      </c>
      <c r="I3068" s="21">
        <f t="shared" si="94"/>
        <v>-3398645.2789999894</v>
      </c>
      <c r="L3068">
        <v>169484</v>
      </c>
      <c r="N3068">
        <v>24</v>
      </c>
      <c r="O3068" t="s">
        <v>68</v>
      </c>
      <c r="P3068">
        <v>2</v>
      </c>
      <c r="R3068">
        <v>6</v>
      </c>
      <c r="S3068" s="13">
        <v>42066</v>
      </c>
      <c r="T3068" s="13">
        <v>42066</v>
      </c>
      <c r="W3068">
        <v>2014</v>
      </c>
      <c r="X3068">
        <v>24</v>
      </c>
      <c r="AC3068" t="s">
        <v>45</v>
      </c>
      <c r="AD3068" t="s">
        <v>319</v>
      </c>
      <c r="AE3068" t="str">
        <f t="shared" si="95"/>
        <v>COLÉGIO OLIMPO GOIÂNIA</v>
      </c>
      <c r="AG3068">
        <v>77</v>
      </c>
      <c r="AH3068">
        <v>11</v>
      </c>
      <c r="AI3068" t="s">
        <v>46</v>
      </c>
      <c r="AK3068">
        <v>0</v>
      </c>
      <c r="AM3068">
        <v>0</v>
      </c>
      <c r="AP3068" t="s">
        <v>731</v>
      </c>
    </row>
    <row r="3069" spans="1:42" customFormat="1">
      <c r="A3069">
        <v>132047</v>
      </c>
      <c r="B3069" t="s">
        <v>4698</v>
      </c>
      <c r="C3069" t="s">
        <v>4699</v>
      </c>
      <c r="D3069" s="18">
        <v>0</v>
      </c>
      <c r="E3069" s="13">
        <v>41746</v>
      </c>
      <c r="F3069" s="14">
        <v>0.41394675925925922</v>
      </c>
      <c r="G3069" s="18">
        <v>24.37</v>
      </c>
      <c r="H3069">
        <v>0</v>
      </c>
      <c r="I3069" s="21">
        <f t="shared" si="94"/>
        <v>-3398669.6489999895</v>
      </c>
      <c r="M3069">
        <v>52649</v>
      </c>
      <c r="N3069">
        <v>24</v>
      </c>
      <c r="O3069" t="s">
        <v>68</v>
      </c>
      <c r="P3069">
        <v>1</v>
      </c>
      <c r="R3069">
        <v>575</v>
      </c>
      <c r="S3069" s="13">
        <v>41779</v>
      </c>
      <c r="T3069" s="13">
        <v>41779</v>
      </c>
      <c r="W3069">
        <v>2014</v>
      </c>
      <c r="X3069">
        <v>24</v>
      </c>
      <c r="AC3069" t="s">
        <v>61</v>
      </c>
      <c r="AD3069" t="s">
        <v>320</v>
      </c>
      <c r="AE3069" t="str">
        <f t="shared" si="95"/>
        <v>COLÉGIO OLIMPO GOIÂNIA</v>
      </c>
      <c r="AG3069">
        <v>33</v>
      </c>
      <c r="AH3069">
        <v>9</v>
      </c>
      <c r="AI3069" t="s">
        <v>54</v>
      </c>
      <c r="AK3069">
        <v>0</v>
      </c>
      <c r="AM3069">
        <v>0</v>
      </c>
      <c r="AP3069" t="s">
        <v>335</v>
      </c>
    </row>
    <row r="3070" spans="1:42" customFormat="1">
      <c r="A3070">
        <v>245556</v>
      </c>
      <c r="B3070">
        <v>169706</v>
      </c>
      <c r="C3070" t="s">
        <v>4700</v>
      </c>
      <c r="D3070" s="18">
        <v>1284</v>
      </c>
      <c r="E3070" s="13">
        <v>41746</v>
      </c>
      <c r="F3070" s="14">
        <v>0.41415509259259259</v>
      </c>
      <c r="G3070" s="18">
        <v>0</v>
      </c>
      <c r="H3070">
        <v>0</v>
      </c>
      <c r="I3070" s="21">
        <f t="shared" si="94"/>
        <v>-3397385.6489999895</v>
      </c>
      <c r="L3070">
        <v>169706</v>
      </c>
      <c r="N3070">
        <v>24</v>
      </c>
      <c r="O3070" t="s">
        <v>68</v>
      </c>
      <c r="P3070">
        <v>2</v>
      </c>
      <c r="R3070">
        <v>6</v>
      </c>
      <c r="S3070" s="13">
        <v>42066</v>
      </c>
      <c r="T3070" s="13">
        <v>42066</v>
      </c>
      <c r="W3070">
        <v>2014</v>
      </c>
      <c r="X3070">
        <v>24</v>
      </c>
      <c r="AC3070" t="s">
        <v>45</v>
      </c>
      <c r="AD3070" t="s">
        <v>319</v>
      </c>
      <c r="AE3070" t="str">
        <f t="shared" si="95"/>
        <v>COLÉGIO OLIMPO GOIÂNIA</v>
      </c>
      <c r="AG3070">
        <v>77</v>
      </c>
      <c r="AH3070">
        <v>11</v>
      </c>
      <c r="AI3070" t="s">
        <v>46</v>
      </c>
      <c r="AK3070">
        <v>0</v>
      </c>
      <c r="AM3070">
        <v>0</v>
      </c>
      <c r="AP3070" t="s">
        <v>731</v>
      </c>
    </row>
    <row r="3071" spans="1:42" customFormat="1">
      <c r="A3071">
        <v>245557</v>
      </c>
      <c r="B3071">
        <v>169742</v>
      </c>
      <c r="C3071" t="s">
        <v>4701</v>
      </c>
      <c r="D3071" s="18">
        <v>1284</v>
      </c>
      <c r="E3071" s="13">
        <v>41746</v>
      </c>
      <c r="F3071" s="14">
        <v>0.41469907407407408</v>
      </c>
      <c r="G3071" s="18">
        <v>0</v>
      </c>
      <c r="H3071">
        <v>0</v>
      </c>
      <c r="I3071" s="21">
        <f t="shared" si="94"/>
        <v>-3396101.6489999895</v>
      </c>
      <c r="L3071">
        <v>169742</v>
      </c>
      <c r="N3071">
        <v>24</v>
      </c>
      <c r="O3071" t="s">
        <v>68</v>
      </c>
      <c r="P3071">
        <v>2</v>
      </c>
      <c r="R3071">
        <v>6</v>
      </c>
      <c r="S3071" s="13">
        <v>42066</v>
      </c>
      <c r="T3071" s="13">
        <v>42066</v>
      </c>
      <c r="W3071">
        <v>2014</v>
      </c>
      <c r="X3071">
        <v>24</v>
      </c>
      <c r="AC3071" t="s">
        <v>45</v>
      </c>
      <c r="AD3071" t="s">
        <v>319</v>
      </c>
      <c r="AE3071" t="str">
        <f t="shared" si="95"/>
        <v>COLÉGIO OLIMPO GOIÂNIA</v>
      </c>
      <c r="AG3071">
        <v>77</v>
      </c>
      <c r="AH3071">
        <v>11</v>
      </c>
      <c r="AI3071" t="s">
        <v>46</v>
      </c>
      <c r="AK3071">
        <v>0</v>
      </c>
      <c r="AM3071">
        <v>0</v>
      </c>
      <c r="AP3071" t="s">
        <v>731</v>
      </c>
    </row>
    <row r="3072" spans="1:42" customFormat="1">
      <c r="A3072">
        <v>132071</v>
      </c>
      <c r="B3072" t="s">
        <v>4702</v>
      </c>
      <c r="C3072" t="s">
        <v>4703</v>
      </c>
      <c r="D3072" s="18">
        <v>0</v>
      </c>
      <c r="E3072" s="13">
        <v>41746</v>
      </c>
      <c r="F3072" s="14">
        <v>0.41480324074074071</v>
      </c>
      <c r="G3072" s="18">
        <v>45</v>
      </c>
      <c r="H3072">
        <v>0</v>
      </c>
      <c r="I3072" s="21">
        <f t="shared" si="94"/>
        <v>-3396146.6489999895</v>
      </c>
      <c r="M3072">
        <v>52650</v>
      </c>
      <c r="N3072">
        <v>24</v>
      </c>
      <c r="O3072" t="s">
        <v>68</v>
      </c>
      <c r="P3072">
        <v>1</v>
      </c>
      <c r="R3072">
        <v>575</v>
      </c>
      <c r="S3072" s="13">
        <v>41779</v>
      </c>
      <c r="T3072" s="13">
        <v>41779</v>
      </c>
      <c r="W3072">
        <v>2014</v>
      </c>
      <c r="X3072">
        <v>24</v>
      </c>
      <c r="AC3072" t="s">
        <v>61</v>
      </c>
      <c r="AD3072" t="s">
        <v>320</v>
      </c>
      <c r="AE3072" t="str">
        <f t="shared" si="95"/>
        <v>COLÉGIO OLIMPO GOIÂNIA</v>
      </c>
      <c r="AG3072">
        <v>33</v>
      </c>
      <c r="AH3072">
        <v>9</v>
      </c>
      <c r="AI3072" t="s">
        <v>54</v>
      </c>
      <c r="AK3072">
        <v>0</v>
      </c>
      <c r="AM3072">
        <v>0</v>
      </c>
      <c r="AP3072" t="s">
        <v>335</v>
      </c>
    </row>
    <row r="3073" spans="1:42" customFormat="1">
      <c r="A3073">
        <v>245558</v>
      </c>
      <c r="B3073">
        <v>169754</v>
      </c>
      <c r="C3073" t="s">
        <v>4704</v>
      </c>
      <c r="D3073" s="18">
        <v>1284</v>
      </c>
      <c r="E3073" s="13">
        <v>41746</v>
      </c>
      <c r="F3073" s="14">
        <v>0.4150578703703704</v>
      </c>
      <c r="G3073" s="18">
        <v>0</v>
      </c>
      <c r="H3073">
        <v>0</v>
      </c>
      <c r="I3073" s="21">
        <f t="shared" si="94"/>
        <v>-3394862.6489999895</v>
      </c>
      <c r="L3073">
        <v>169754</v>
      </c>
      <c r="N3073">
        <v>24</v>
      </c>
      <c r="O3073" t="s">
        <v>68</v>
      </c>
      <c r="P3073">
        <v>2</v>
      </c>
      <c r="R3073">
        <v>6</v>
      </c>
      <c r="S3073" s="13">
        <v>42066</v>
      </c>
      <c r="T3073" s="13">
        <v>42066</v>
      </c>
      <c r="W3073">
        <v>2014</v>
      </c>
      <c r="X3073">
        <v>24</v>
      </c>
      <c r="AC3073" t="s">
        <v>45</v>
      </c>
      <c r="AD3073" t="s">
        <v>319</v>
      </c>
      <c r="AE3073" t="str">
        <f t="shared" si="95"/>
        <v>COLÉGIO OLIMPO GOIÂNIA</v>
      </c>
      <c r="AG3073">
        <v>77</v>
      </c>
      <c r="AH3073">
        <v>11</v>
      </c>
      <c r="AI3073" t="s">
        <v>46</v>
      </c>
      <c r="AK3073">
        <v>0</v>
      </c>
      <c r="AM3073">
        <v>0</v>
      </c>
      <c r="AP3073" t="s">
        <v>731</v>
      </c>
    </row>
    <row r="3074" spans="1:42" customFormat="1">
      <c r="A3074">
        <v>132127</v>
      </c>
      <c r="B3074" t="s">
        <v>4705</v>
      </c>
      <c r="C3074" t="s">
        <v>4706</v>
      </c>
      <c r="D3074" s="18">
        <v>0</v>
      </c>
      <c r="E3074" s="13">
        <v>41746</v>
      </c>
      <c r="F3074" s="14">
        <v>0.41578703703703707</v>
      </c>
      <c r="G3074" s="18">
        <v>49</v>
      </c>
      <c r="H3074">
        <v>0</v>
      </c>
      <c r="I3074" s="21">
        <f t="shared" si="94"/>
        <v>-3394911.6489999895</v>
      </c>
      <c r="M3074">
        <v>52651</v>
      </c>
      <c r="N3074">
        <v>24</v>
      </c>
      <c r="O3074" t="s">
        <v>68</v>
      </c>
      <c r="P3074">
        <v>1</v>
      </c>
      <c r="R3074">
        <v>575</v>
      </c>
      <c r="S3074" s="13">
        <v>41779</v>
      </c>
      <c r="T3074" s="13">
        <v>41779</v>
      </c>
      <c r="W3074">
        <v>2014</v>
      </c>
      <c r="X3074">
        <v>24</v>
      </c>
      <c r="AC3074" t="s">
        <v>61</v>
      </c>
      <c r="AD3074" t="s">
        <v>320</v>
      </c>
      <c r="AE3074" t="str">
        <f t="shared" si="95"/>
        <v>COLÉGIO OLIMPO GOIÂNIA</v>
      </c>
      <c r="AG3074">
        <v>33</v>
      </c>
      <c r="AH3074">
        <v>9</v>
      </c>
      <c r="AI3074" t="s">
        <v>54</v>
      </c>
      <c r="AK3074">
        <v>0</v>
      </c>
      <c r="AM3074">
        <v>0</v>
      </c>
      <c r="AP3074" t="s">
        <v>335</v>
      </c>
    </row>
    <row r="3075" spans="1:42" customFormat="1">
      <c r="A3075">
        <v>245564</v>
      </c>
      <c r="B3075">
        <v>169878</v>
      </c>
      <c r="C3075" t="s">
        <v>4707</v>
      </c>
      <c r="D3075" s="18">
        <v>600</v>
      </c>
      <c r="E3075" s="13">
        <v>41746</v>
      </c>
      <c r="F3075" s="14">
        <v>0.41609953703703706</v>
      </c>
      <c r="G3075" s="18">
        <v>0</v>
      </c>
      <c r="H3075">
        <v>0</v>
      </c>
      <c r="I3075" s="21">
        <f t="shared" si="94"/>
        <v>-3394311.6489999895</v>
      </c>
      <c r="L3075">
        <v>169878</v>
      </c>
      <c r="N3075">
        <v>24</v>
      </c>
      <c r="O3075" t="s">
        <v>68</v>
      </c>
      <c r="P3075">
        <v>1</v>
      </c>
      <c r="R3075">
        <v>6</v>
      </c>
      <c r="S3075" s="13">
        <v>42066</v>
      </c>
      <c r="T3075" s="13">
        <v>42066</v>
      </c>
      <c r="W3075">
        <v>2014</v>
      </c>
      <c r="X3075">
        <v>24</v>
      </c>
      <c r="AC3075" t="s">
        <v>45</v>
      </c>
      <c r="AD3075" t="s">
        <v>319</v>
      </c>
      <c r="AE3075" t="str">
        <f t="shared" si="95"/>
        <v>COLÉGIO OLIMPO GOIÂNIA</v>
      </c>
      <c r="AG3075">
        <v>77</v>
      </c>
      <c r="AH3075">
        <v>11</v>
      </c>
      <c r="AI3075" t="s">
        <v>46</v>
      </c>
      <c r="AK3075">
        <v>0</v>
      </c>
      <c r="AM3075">
        <v>0</v>
      </c>
      <c r="AP3075" t="s">
        <v>731</v>
      </c>
    </row>
    <row r="3076" spans="1:42" customFormat="1">
      <c r="A3076">
        <v>132132</v>
      </c>
      <c r="B3076" t="s">
        <v>4708</v>
      </c>
      <c r="C3076" t="s">
        <v>4709</v>
      </c>
      <c r="D3076" s="18">
        <v>0</v>
      </c>
      <c r="E3076" s="13">
        <v>41746</v>
      </c>
      <c r="F3076" s="14">
        <v>0.41628472222222218</v>
      </c>
      <c r="G3076" s="18">
        <v>3</v>
      </c>
      <c r="H3076">
        <v>0</v>
      </c>
      <c r="I3076" s="21">
        <f t="shared" ref="I3076:I3139" si="96">I3075 + (D3076-G3076)</f>
        <v>-3394314.6489999895</v>
      </c>
      <c r="M3076">
        <v>52652</v>
      </c>
      <c r="N3076">
        <v>24</v>
      </c>
      <c r="O3076" t="s">
        <v>68</v>
      </c>
      <c r="P3076">
        <v>1</v>
      </c>
      <c r="R3076">
        <v>575</v>
      </c>
      <c r="S3076" s="13">
        <v>41779</v>
      </c>
      <c r="T3076" s="13">
        <v>41779</v>
      </c>
      <c r="W3076">
        <v>2014</v>
      </c>
      <c r="X3076">
        <v>24</v>
      </c>
      <c r="AC3076" t="s">
        <v>61</v>
      </c>
      <c r="AD3076" t="s">
        <v>320</v>
      </c>
      <c r="AE3076" t="str">
        <f t="shared" ref="AE3076:AE3139" si="97">ACHA_INSTITUICAO(AC3076)</f>
        <v>COLÉGIO OLIMPO GOIÂNIA</v>
      </c>
      <c r="AG3076">
        <v>33</v>
      </c>
      <c r="AH3076">
        <v>9</v>
      </c>
      <c r="AI3076" t="s">
        <v>54</v>
      </c>
      <c r="AK3076">
        <v>0</v>
      </c>
      <c r="AM3076">
        <v>0</v>
      </c>
      <c r="AP3076" t="s">
        <v>335</v>
      </c>
    </row>
    <row r="3077" spans="1:42" customFormat="1">
      <c r="A3077">
        <v>132133</v>
      </c>
      <c r="B3077" t="s">
        <v>4710</v>
      </c>
      <c r="C3077" t="s">
        <v>4711</v>
      </c>
      <c r="D3077" s="18">
        <v>0</v>
      </c>
      <c r="E3077" s="13">
        <v>41746</v>
      </c>
      <c r="F3077" s="14">
        <v>0.41671296296296295</v>
      </c>
      <c r="G3077" s="18">
        <v>6</v>
      </c>
      <c r="H3077">
        <v>0</v>
      </c>
      <c r="I3077" s="21">
        <f t="shared" si="96"/>
        <v>-3394320.6489999895</v>
      </c>
      <c r="M3077">
        <v>52653</v>
      </c>
      <c r="N3077">
        <v>24</v>
      </c>
      <c r="O3077" t="s">
        <v>68</v>
      </c>
      <c r="P3077">
        <v>1</v>
      </c>
      <c r="R3077">
        <v>575</v>
      </c>
      <c r="S3077" s="13">
        <v>41779</v>
      </c>
      <c r="T3077" s="13">
        <v>41779</v>
      </c>
      <c r="W3077">
        <v>2014</v>
      </c>
      <c r="X3077">
        <v>24</v>
      </c>
      <c r="AC3077" t="s">
        <v>61</v>
      </c>
      <c r="AD3077" t="s">
        <v>320</v>
      </c>
      <c r="AE3077" t="str">
        <f t="shared" si="97"/>
        <v>COLÉGIO OLIMPO GOIÂNIA</v>
      </c>
      <c r="AG3077">
        <v>33</v>
      </c>
      <c r="AH3077">
        <v>9</v>
      </c>
      <c r="AI3077" t="s">
        <v>54</v>
      </c>
      <c r="AK3077">
        <v>0</v>
      </c>
      <c r="AM3077">
        <v>0</v>
      </c>
      <c r="AP3077" t="s">
        <v>335</v>
      </c>
    </row>
    <row r="3078" spans="1:42" customFormat="1">
      <c r="A3078">
        <v>245565</v>
      </c>
      <c r="B3078">
        <v>169766</v>
      </c>
      <c r="C3078" t="s">
        <v>4712</v>
      </c>
      <c r="D3078" s="18">
        <v>1284</v>
      </c>
      <c r="E3078" s="13">
        <v>41746</v>
      </c>
      <c r="F3078" s="14">
        <v>0.41675925925925927</v>
      </c>
      <c r="G3078" s="18">
        <v>0</v>
      </c>
      <c r="H3078">
        <v>0</v>
      </c>
      <c r="I3078" s="21">
        <f t="shared" si="96"/>
        <v>-3393036.6489999895</v>
      </c>
      <c r="L3078">
        <v>169766</v>
      </c>
      <c r="N3078">
        <v>24</v>
      </c>
      <c r="O3078" t="s">
        <v>68</v>
      </c>
      <c r="P3078">
        <v>2</v>
      </c>
      <c r="R3078">
        <v>6</v>
      </c>
      <c r="S3078" s="13">
        <v>42066</v>
      </c>
      <c r="T3078" s="13">
        <v>42066</v>
      </c>
      <c r="W3078">
        <v>2014</v>
      </c>
      <c r="X3078">
        <v>24</v>
      </c>
      <c r="AC3078" t="s">
        <v>45</v>
      </c>
      <c r="AD3078" t="s">
        <v>319</v>
      </c>
      <c r="AE3078" t="str">
        <f t="shared" si="97"/>
        <v>COLÉGIO OLIMPO GOIÂNIA</v>
      </c>
      <c r="AG3078">
        <v>77</v>
      </c>
      <c r="AH3078">
        <v>11</v>
      </c>
      <c r="AI3078" t="s">
        <v>46</v>
      </c>
      <c r="AK3078">
        <v>0</v>
      </c>
      <c r="AM3078">
        <v>0</v>
      </c>
      <c r="AP3078" t="s">
        <v>731</v>
      </c>
    </row>
    <row r="3079" spans="1:42" customFormat="1">
      <c r="A3079">
        <v>132135</v>
      </c>
      <c r="B3079" t="s">
        <v>4713</v>
      </c>
      <c r="C3079" t="s">
        <v>4714</v>
      </c>
      <c r="D3079" s="18">
        <v>0</v>
      </c>
      <c r="E3079" s="13">
        <v>41746</v>
      </c>
      <c r="F3079" s="14">
        <v>0.41707175925925927</v>
      </c>
      <c r="G3079" s="18">
        <v>6</v>
      </c>
      <c r="H3079">
        <v>0</v>
      </c>
      <c r="I3079" s="21">
        <f t="shared" si="96"/>
        <v>-3393042.6489999895</v>
      </c>
      <c r="M3079">
        <v>52654</v>
      </c>
      <c r="N3079">
        <v>24</v>
      </c>
      <c r="O3079" t="s">
        <v>68</v>
      </c>
      <c r="P3079">
        <v>1</v>
      </c>
      <c r="R3079">
        <v>575</v>
      </c>
      <c r="S3079" s="13">
        <v>41779</v>
      </c>
      <c r="T3079" s="13">
        <v>41779</v>
      </c>
      <c r="W3079">
        <v>2014</v>
      </c>
      <c r="X3079">
        <v>24</v>
      </c>
      <c r="AC3079" t="s">
        <v>61</v>
      </c>
      <c r="AD3079" t="s">
        <v>320</v>
      </c>
      <c r="AE3079" t="str">
        <f t="shared" si="97"/>
        <v>COLÉGIO OLIMPO GOIÂNIA</v>
      </c>
      <c r="AG3079">
        <v>33</v>
      </c>
      <c r="AH3079">
        <v>9</v>
      </c>
      <c r="AI3079" t="s">
        <v>54</v>
      </c>
      <c r="AK3079">
        <v>0</v>
      </c>
      <c r="AM3079">
        <v>0</v>
      </c>
      <c r="AP3079" t="s">
        <v>335</v>
      </c>
    </row>
    <row r="3080" spans="1:42" customFormat="1">
      <c r="A3080">
        <v>245568</v>
      </c>
      <c r="B3080">
        <v>162319</v>
      </c>
      <c r="C3080" t="s">
        <v>4715</v>
      </c>
      <c r="D3080" s="18">
        <v>1462.16</v>
      </c>
      <c r="E3080" s="13">
        <v>41746</v>
      </c>
      <c r="F3080" s="14">
        <v>0.4175578703703704</v>
      </c>
      <c r="G3080" s="18">
        <v>0</v>
      </c>
      <c r="H3080">
        <v>0</v>
      </c>
      <c r="I3080" s="21">
        <f t="shared" si="96"/>
        <v>-3391580.4889999893</v>
      </c>
      <c r="L3080">
        <v>162319</v>
      </c>
      <c r="N3080">
        <v>24</v>
      </c>
      <c r="O3080" t="s">
        <v>68</v>
      </c>
      <c r="P3080">
        <v>1</v>
      </c>
      <c r="R3080">
        <v>2</v>
      </c>
      <c r="S3080" s="13">
        <v>42066</v>
      </c>
      <c r="T3080" s="13">
        <v>42066</v>
      </c>
      <c r="W3080">
        <v>2014</v>
      </c>
      <c r="X3080">
        <v>24</v>
      </c>
      <c r="AC3080" t="s">
        <v>48</v>
      </c>
      <c r="AD3080" t="s">
        <v>319</v>
      </c>
      <c r="AE3080" t="str">
        <f t="shared" si="97"/>
        <v>COLÉGIO OLIMPO GOIÂNIA</v>
      </c>
      <c r="AG3080">
        <v>77</v>
      </c>
      <c r="AH3080">
        <v>11</v>
      </c>
      <c r="AI3080" t="s">
        <v>46</v>
      </c>
      <c r="AK3080">
        <v>0</v>
      </c>
      <c r="AM3080">
        <v>0</v>
      </c>
      <c r="AP3080" t="s">
        <v>731</v>
      </c>
    </row>
    <row r="3081" spans="1:42" customFormat="1">
      <c r="A3081">
        <v>245588</v>
      </c>
      <c r="B3081">
        <v>169718</v>
      </c>
      <c r="C3081" t="s">
        <v>4716</v>
      </c>
      <c r="D3081" s="18">
        <v>1284</v>
      </c>
      <c r="E3081" s="13">
        <v>41746</v>
      </c>
      <c r="F3081" s="14">
        <v>0.43028935185185185</v>
      </c>
      <c r="G3081" s="18">
        <v>0</v>
      </c>
      <c r="H3081">
        <v>0</v>
      </c>
      <c r="I3081" s="21">
        <f t="shared" si="96"/>
        <v>-3390296.4889999893</v>
      </c>
      <c r="L3081">
        <v>169718</v>
      </c>
      <c r="N3081">
        <v>24</v>
      </c>
      <c r="O3081" t="s">
        <v>68</v>
      </c>
      <c r="P3081">
        <v>2</v>
      </c>
      <c r="R3081">
        <v>6</v>
      </c>
      <c r="S3081" s="13">
        <v>42066</v>
      </c>
      <c r="T3081" s="13">
        <v>42066</v>
      </c>
      <c r="W3081">
        <v>2014</v>
      </c>
      <c r="X3081">
        <v>24</v>
      </c>
      <c r="AC3081" t="s">
        <v>45</v>
      </c>
      <c r="AD3081" t="s">
        <v>319</v>
      </c>
      <c r="AE3081" t="str">
        <f t="shared" si="97"/>
        <v>COLÉGIO OLIMPO GOIÂNIA</v>
      </c>
      <c r="AG3081">
        <v>77</v>
      </c>
      <c r="AH3081">
        <v>11</v>
      </c>
      <c r="AI3081" t="s">
        <v>46</v>
      </c>
      <c r="AK3081">
        <v>0</v>
      </c>
      <c r="AM3081">
        <v>0</v>
      </c>
      <c r="AP3081" t="s">
        <v>731</v>
      </c>
    </row>
    <row r="3082" spans="1:42" customFormat="1">
      <c r="A3082">
        <v>245589</v>
      </c>
      <c r="B3082">
        <v>169866</v>
      </c>
      <c r="C3082" t="s">
        <v>4717</v>
      </c>
      <c r="D3082" s="18">
        <v>642</v>
      </c>
      <c r="E3082" s="13">
        <v>41746</v>
      </c>
      <c r="F3082" s="14">
        <v>0.43113425925925924</v>
      </c>
      <c r="G3082" s="18">
        <v>0</v>
      </c>
      <c r="H3082">
        <v>0</v>
      </c>
      <c r="I3082" s="21">
        <f t="shared" si="96"/>
        <v>-3389654.4889999893</v>
      </c>
      <c r="L3082">
        <v>169866</v>
      </c>
      <c r="N3082">
        <v>24</v>
      </c>
      <c r="O3082" t="s">
        <v>68</v>
      </c>
      <c r="P3082">
        <v>2</v>
      </c>
      <c r="R3082">
        <v>6</v>
      </c>
      <c r="S3082" s="13">
        <v>42066</v>
      </c>
      <c r="T3082" s="13">
        <v>42066</v>
      </c>
      <c r="W3082">
        <v>2014</v>
      </c>
      <c r="X3082">
        <v>24</v>
      </c>
      <c r="AC3082" t="s">
        <v>45</v>
      </c>
      <c r="AD3082" t="s">
        <v>319</v>
      </c>
      <c r="AE3082" t="str">
        <f t="shared" si="97"/>
        <v>COLÉGIO OLIMPO GOIÂNIA</v>
      </c>
      <c r="AG3082">
        <v>77</v>
      </c>
      <c r="AH3082">
        <v>11</v>
      </c>
      <c r="AI3082" t="s">
        <v>46</v>
      </c>
      <c r="AK3082">
        <v>0</v>
      </c>
      <c r="AM3082">
        <v>0</v>
      </c>
      <c r="AP3082" t="s">
        <v>731</v>
      </c>
    </row>
    <row r="3083" spans="1:42" customFormat="1">
      <c r="A3083">
        <v>245590</v>
      </c>
      <c r="B3083">
        <v>160705</v>
      </c>
      <c r="C3083" t="s">
        <v>4718</v>
      </c>
      <c r="D3083" s="18">
        <v>1284</v>
      </c>
      <c r="E3083" s="13">
        <v>41746</v>
      </c>
      <c r="F3083" s="14">
        <v>0.4317361111111111</v>
      </c>
      <c r="G3083" s="18">
        <v>0</v>
      </c>
      <c r="H3083">
        <v>0</v>
      </c>
      <c r="I3083" s="21">
        <f t="shared" si="96"/>
        <v>-3388370.4889999893</v>
      </c>
      <c r="L3083">
        <v>160705</v>
      </c>
      <c r="N3083">
        <v>24</v>
      </c>
      <c r="O3083" t="s">
        <v>68</v>
      </c>
      <c r="P3083">
        <v>2</v>
      </c>
      <c r="R3083">
        <v>6</v>
      </c>
      <c r="S3083" s="13">
        <v>42066</v>
      </c>
      <c r="T3083" s="13">
        <v>42066</v>
      </c>
      <c r="W3083">
        <v>2014</v>
      </c>
      <c r="X3083">
        <v>24</v>
      </c>
      <c r="AC3083" t="s">
        <v>45</v>
      </c>
      <c r="AD3083" t="s">
        <v>319</v>
      </c>
      <c r="AE3083" t="str">
        <f t="shared" si="97"/>
        <v>COLÉGIO OLIMPO GOIÂNIA</v>
      </c>
      <c r="AG3083">
        <v>77</v>
      </c>
      <c r="AH3083">
        <v>11</v>
      </c>
      <c r="AI3083" t="s">
        <v>46</v>
      </c>
      <c r="AK3083">
        <v>0</v>
      </c>
      <c r="AM3083">
        <v>0</v>
      </c>
      <c r="AP3083" t="s">
        <v>731</v>
      </c>
    </row>
    <row r="3084" spans="1:42" customFormat="1">
      <c r="A3084">
        <v>245591</v>
      </c>
      <c r="B3084">
        <v>157429</v>
      </c>
      <c r="C3084" t="s">
        <v>4719</v>
      </c>
      <c r="D3084" s="18">
        <v>1193</v>
      </c>
      <c r="E3084" s="13">
        <v>41746</v>
      </c>
      <c r="F3084" s="14">
        <v>0.4324305555555556</v>
      </c>
      <c r="G3084" s="18">
        <v>0</v>
      </c>
      <c r="H3084">
        <v>0</v>
      </c>
      <c r="I3084" s="21">
        <f t="shared" si="96"/>
        <v>-3387177.4889999893</v>
      </c>
      <c r="L3084">
        <v>157429</v>
      </c>
      <c r="N3084">
        <v>24</v>
      </c>
      <c r="O3084" t="s">
        <v>68</v>
      </c>
      <c r="P3084">
        <v>1</v>
      </c>
      <c r="R3084">
        <v>2</v>
      </c>
      <c r="S3084" s="13">
        <v>42066</v>
      </c>
      <c r="T3084" s="13">
        <v>42066</v>
      </c>
      <c r="W3084">
        <v>2014</v>
      </c>
      <c r="X3084">
        <v>24</v>
      </c>
      <c r="AC3084" t="s">
        <v>48</v>
      </c>
      <c r="AD3084" t="s">
        <v>319</v>
      </c>
      <c r="AE3084" t="str">
        <f t="shared" si="97"/>
        <v>COLÉGIO OLIMPO GOIÂNIA</v>
      </c>
      <c r="AG3084">
        <v>77</v>
      </c>
      <c r="AH3084">
        <v>11</v>
      </c>
      <c r="AI3084" t="s">
        <v>46</v>
      </c>
      <c r="AK3084">
        <v>0</v>
      </c>
      <c r="AM3084">
        <v>0</v>
      </c>
      <c r="AP3084" t="s">
        <v>731</v>
      </c>
    </row>
    <row r="3085" spans="1:42" customFormat="1">
      <c r="A3085">
        <v>245593</v>
      </c>
      <c r="B3085" t="s">
        <v>160</v>
      </c>
      <c r="C3085" t="s">
        <v>160</v>
      </c>
      <c r="D3085" s="18">
        <v>1791.1</v>
      </c>
      <c r="E3085" s="13">
        <v>41746</v>
      </c>
      <c r="F3085" s="14">
        <v>0.43362268518518521</v>
      </c>
      <c r="G3085" s="18">
        <v>0</v>
      </c>
      <c r="H3085">
        <v>0</v>
      </c>
      <c r="I3085" s="21">
        <f t="shared" si="96"/>
        <v>-3385386.3889999893</v>
      </c>
      <c r="N3085">
        <v>24</v>
      </c>
      <c r="O3085" t="s">
        <v>68</v>
      </c>
      <c r="P3085">
        <v>2</v>
      </c>
      <c r="R3085">
        <v>1434</v>
      </c>
      <c r="S3085" s="13">
        <v>42066</v>
      </c>
      <c r="T3085" s="13">
        <v>42066</v>
      </c>
      <c r="W3085">
        <v>2015</v>
      </c>
      <c r="X3085">
        <v>24</v>
      </c>
      <c r="AC3085" t="s">
        <v>67</v>
      </c>
      <c r="AD3085" t="s">
        <v>319</v>
      </c>
      <c r="AE3085" t="str">
        <f t="shared" si="97"/>
        <v>SOL NASCENTE</v>
      </c>
      <c r="AG3085">
        <v>77</v>
      </c>
      <c r="AH3085">
        <v>11</v>
      </c>
      <c r="AI3085" t="s">
        <v>46</v>
      </c>
      <c r="AM3085">
        <v>0</v>
      </c>
      <c r="AP3085" t="s">
        <v>731</v>
      </c>
    </row>
    <row r="3086" spans="1:42" customFormat="1">
      <c r="A3086">
        <v>126847</v>
      </c>
      <c r="B3086" t="s">
        <v>4720</v>
      </c>
      <c r="C3086" t="s">
        <v>4721</v>
      </c>
      <c r="D3086" s="18">
        <v>0</v>
      </c>
      <c r="E3086" s="13">
        <v>41746</v>
      </c>
      <c r="F3086" s="14">
        <v>0.43481481481481482</v>
      </c>
      <c r="G3086" s="18">
        <v>87.8</v>
      </c>
      <c r="H3086">
        <v>0</v>
      </c>
      <c r="I3086" s="21">
        <f t="shared" si="96"/>
        <v>-3385474.1889999891</v>
      </c>
      <c r="M3086">
        <v>48429</v>
      </c>
      <c r="N3086">
        <v>24</v>
      </c>
      <c r="O3086" t="s">
        <v>68</v>
      </c>
      <c r="P3086">
        <v>1</v>
      </c>
      <c r="R3086">
        <v>389</v>
      </c>
      <c r="S3086" s="13">
        <v>41753</v>
      </c>
      <c r="T3086" s="13">
        <v>41753</v>
      </c>
      <c r="W3086">
        <v>2014</v>
      </c>
      <c r="X3086">
        <v>24</v>
      </c>
      <c r="AC3086" t="s">
        <v>98</v>
      </c>
      <c r="AD3086" t="s">
        <v>319</v>
      </c>
      <c r="AE3086" t="str">
        <f t="shared" si="97"/>
        <v>COLÉGIO OLIMPO GOIÂNIA</v>
      </c>
      <c r="AG3086">
        <v>4</v>
      </c>
      <c r="AH3086">
        <v>9</v>
      </c>
      <c r="AI3086" t="s">
        <v>54</v>
      </c>
      <c r="AK3086">
        <v>0</v>
      </c>
      <c r="AM3086">
        <v>0</v>
      </c>
      <c r="AP3086" t="s">
        <v>418</v>
      </c>
    </row>
    <row r="3087" spans="1:42" customFormat="1">
      <c r="A3087">
        <v>132201</v>
      </c>
      <c r="B3087" t="s">
        <v>2594</v>
      </c>
      <c r="C3087" t="s">
        <v>104</v>
      </c>
      <c r="D3087" s="18">
        <v>830.16</v>
      </c>
      <c r="E3087" s="13">
        <v>41746</v>
      </c>
      <c r="F3087" s="14">
        <v>0.43761574074074078</v>
      </c>
      <c r="G3087" s="18">
        <v>0</v>
      </c>
      <c r="H3087">
        <v>0</v>
      </c>
      <c r="I3087" s="21">
        <f t="shared" si="96"/>
        <v>-3384644.0289999889</v>
      </c>
      <c r="N3087">
        <v>24</v>
      </c>
      <c r="O3087" t="s">
        <v>68</v>
      </c>
      <c r="P3087">
        <v>1</v>
      </c>
      <c r="R3087">
        <v>1449</v>
      </c>
      <c r="S3087" s="13">
        <v>41779</v>
      </c>
      <c r="T3087" s="13">
        <v>41779</v>
      </c>
      <c r="W3087">
        <v>2014</v>
      </c>
      <c r="X3087">
        <v>24</v>
      </c>
      <c r="AC3087" t="s">
        <v>51</v>
      </c>
      <c r="AD3087" t="s">
        <v>320</v>
      </c>
      <c r="AE3087" t="str">
        <f t="shared" si="97"/>
        <v>COLÉGIO OLIMPO GOIÂNIA</v>
      </c>
      <c r="AG3087">
        <v>33</v>
      </c>
      <c r="AH3087">
        <v>2</v>
      </c>
      <c r="AI3087" t="s">
        <v>49</v>
      </c>
      <c r="AM3087">
        <v>0</v>
      </c>
      <c r="AP3087" t="s">
        <v>335</v>
      </c>
    </row>
    <row r="3088" spans="1:42" customFormat="1">
      <c r="A3088">
        <v>126848</v>
      </c>
      <c r="B3088">
        <v>49286</v>
      </c>
      <c r="C3088" t="s">
        <v>4722</v>
      </c>
      <c r="D3088" s="18">
        <v>0</v>
      </c>
      <c r="E3088" s="13">
        <v>41746</v>
      </c>
      <c r="F3088" s="14">
        <v>0.44366898148148143</v>
      </c>
      <c r="G3088" s="18">
        <v>3615.3</v>
      </c>
      <c r="H3088">
        <v>0</v>
      </c>
      <c r="I3088" s="21">
        <f t="shared" si="96"/>
        <v>-3388259.3289999887</v>
      </c>
      <c r="M3088">
        <v>49286</v>
      </c>
      <c r="N3088">
        <v>24</v>
      </c>
      <c r="O3088" t="s">
        <v>68</v>
      </c>
      <c r="P3088">
        <v>1</v>
      </c>
      <c r="R3088">
        <v>1375</v>
      </c>
      <c r="S3088" s="13">
        <v>41753</v>
      </c>
      <c r="T3088" s="13">
        <v>41753</v>
      </c>
      <c r="W3088">
        <v>2014</v>
      </c>
      <c r="X3088">
        <v>24</v>
      </c>
      <c r="AC3088" t="s">
        <v>4723</v>
      </c>
      <c r="AD3088" t="s">
        <v>319</v>
      </c>
      <c r="AE3088" t="str">
        <f t="shared" si="97"/>
        <v>COLÉGIO OLIMPO GOIÂNIA</v>
      </c>
      <c r="AG3088">
        <v>4</v>
      </c>
      <c r="AH3088">
        <v>8</v>
      </c>
      <c r="AI3088" t="s">
        <v>52</v>
      </c>
      <c r="AK3088">
        <v>0</v>
      </c>
      <c r="AM3088">
        <v>0</v>
      </c>
      <c r="AP3088" t="s">
        <v>418</v>
      </c>
    </row>
    <row r="3089" spans="1:42" customFormat="1">
      <c r="A3089">
        <v>126872</v>
      </c>
      <c r="B3089" t="s">
        <v>4724</v>
      </c>
      <c r="C3089" t="s">
        <v>4725</v>
      </c>
      <c r="D3089" s="18">
        <v>0</v>
      </c>
      <c r="E3089" s="13">
        <v>41746</v>
      </c>
      <c r="F3089" s="14">
        <v>0.44769675925925928</v>
      </c>
      <c r="G3089" s="18">
        <v>208</v>
      </c>
      <c r="H3089">
        <v>0</v>
      </c>
      <c r="I3089" s="21">
        <f t="shared" si="96"/>
        <v>-3388467.3289999887</v>
      </c>
      <c r="M3089">
        <v>49298</v>
      </c>
      <c r="N3089">
        <v>24</v>
      </c>
      <c r="O3089" t="s">
        <v>68</v>
      </c>
      <c r="P3089">
        <v>1</v>
      </c>
      <c r="R3089">
        <v>500</v>
      </c>
      <c r="S3089" s="13">
        <v>41753</v>
      </c>
      <c r="T3089" s="13">
        <v>41753</v>
      </c>
      <c r="W3089">
        <v>2014</v>
      </c>
      <c r="X3089">
        <v>24</v>
      </c>
      <c r="AC3089" t="s">
        <v>240</v>
      </c>
      <c r="AD3089" t="s">
        <v>319</v>
      </c>
      <c r="AE3089" t="str">
        <f t="shared" si="97"/>
        <v>COLÉGIO OLIMPO GOIÂNIA</v>
      </c>
      <c r="AG3089">
        <v>56</v>
      </c>
      <c r="AH3089">
        <v>1</v>
      </c>
      <c r="AI3089" t="s">
        <v>58</v>
      </c>
      <c r="AK3089">
        <v>0</v>
      </c>
      <c r="AM3089">
        <v>0</v>
      </c>
      <c r="AP3089" t="s">
        <v>59</v>
      </c>
    </row>
    <row r="3090" spans="1:42" customFormat="1">
      <c r="A3090">
        <v>126873</v>
      </c>
      <c r="B3090" t="s">
        <v>4726</v>
      </c>
      <c r="C3090" t="s">
        <v>4727</v>
      </c>
      <c r="D3090" s="18">
        <v>0</v>
      </c>
      <c r="E3090" s="13">
        <v>41746</v>
      </c>
      <c r="F3090" s="14">
        <v>0.44828703703703704</v>
      </c>
      <c r="G3090" s="18">
        <v>237.6</v>
      </c>
      <c r="H3090">
        <v>0</v>
      </c>
      <c r="I3090" s="21">
        <f t="shared" si="96"/>
        <v>-3388704.9289999888</v>
      </c>
      <c r="M3090">
        <v>49299</v>
      </c>
      <c r="N3090">
        <v>24</v>
      </c>
      <c r="O3090" t="s">
        <v>68</v>
      </c>
      <c r="P3090">
        <v>1</v>
      </c>
      <c r="R3090">
        <v>500</v>
      </c>
      <c r="S3090" s="13">
        <v>41753</v>
      </c>
      <c r="T3090" s="13">
        <v>41753</v>
      </c>
      <c r="W3090">
        <v>2014</v>
      </c>
      <c r="X3090">
        <v>24</v>
      </c>
      <c r="AC3090" t="s">
        <v>240</v>
      </c>
      <c r="AD3090" t="s">
        <v>319</v>
      </c>
      <c r="AE3090" t="str">
        <f t="shared" si="97"/>
        <v>COLÉGIO OLIMPO GOIÂNIA</v>
      </c>
      <c r="AG3090">
        <v>56</v>
      </c>
      <c r="AH3090">
        <v>1</v>
      </c>
      <c r="AI3090" t="s">
        <v>58</v>
      </c>
      <c r="AK3090">
        <v>0</v>
      </c>
      <c r="AM3090">
        <v>0</v>
      </c>
      <c r="AP3090" t="s">
        <v>59</v>
      </c>
    </row>
    <row r="3091" spans="1:42" customFormat="1">
      <c r="A3091">
        <v>133180</v>
      </c>
      <c r="B3091" t="s">
        <v>4728</v>
      </c>
      <c r="C3091" t="s">
        <v>4729</v>
      </c>
      <c r="D3091" s="18">
        <v>0</v>
      </c>
      <c r="E3091" s="13">
        <v>41746</v>
      </c>
      <c r="F3091" s="14">
        <v>0.45512731481481478</v>
      </c>
      <c r="G3091" s="18">
        <v>7.4</v>
      </c>
      <c r="H3091">
        <v>0</v>
      </c>
      <c r="I3091" s="21">
        <f t="shared" si="96"/>
        <v>-3388712.3289999887</v>
      </c>
      <c r="M3091">
        <v>53104</v>
      </c>
      <c r="N3091">
        <v>7</v>
      </c>
      <c r="O3091" t="s">
        <v>44</v>
      </c>
      <c r="P3091">
        <v>1</v>
      </c>
      <c r="R3091">
        <v>575</v>
      </c>
      <c r="S3091" s="13">
        <v>41784</v>
      </c>
      <c r="T3091" s="13">
        <v>41784</v>
      </c>
      <c r="W3091">
        <v>2014</v>
      </c>
      <c r="X3091">
        <v>7</v>
      </c>
      <c r="AC3091" t="s">
        <v>61</v>
      </c>
      <c r="AD3091" t="s">
        <v>320</v>
      </c>
      <c r="AE3091" t="str">
        <f t="shared" si="97"/>
        <v>COLÉGIO OLIMPO GOIÂNIA</v>
      </c>
      <c r="AG3091">
        <v>26</v>
      </c>
      <c r="AH3091">
        <v>9</v>
      </c>
      <c r="AI3091" t="s">
        <v>54</v>
      </c>
      <c r="AK3091">
        <v>0</v>
      </c>
      <c r="AM3091">
        <v>0</v>
      </c>
      <c r="AP3091" t="s">
        <v>336</v>
      </c>
    </row>
    <row r="3092" spans="1:42" customFormat="1">
      <c r="A3092">
        <v>133179</v>
      </c>
      <c r="B3092" t="s">
        <v>4730</v>
      </c>
      <c r="C3092" t="s">
        <v>4731</v>
      </c>
      <c r="D3092" s="18">
        <v>0</v>
      </c>
      <c r="E3092" s="13">
        <v>41746</v>
      </c>
      <c r="F3092" s="14">
        <v>0.45512731481481478</v>
      </c>
      <c r="G3092" s="18">
        <v>7.4</v>
      </c>
      <c r="H3092">
        <v>0</v>
      </c>
      <c r="I3092" s="21">
        <f t="shared" si="96"/>
        <v>-3388719.7289999886</v>
      </c>
      <c r="M3092">
        <v>53105</v>
      </c>
      <c r="N3092">
        <v>7</v>
      </c>
      <c r="O3092" t="s">
        <v>44</v>
      </c>
      <c r="P3092">
        <v>1</v>
      </c>
      <c r="R3092">
        <v>575</v>
      </c>
      <c r="S3092" s="13">
        <v>41784</v>
      </c>
      <c r="T3092" s="13">
        <v>41784</v>
      </c>
      <c r="W3092">
        <v>2014</v>
      </c>
      <c r="X3092">
        <v>7</v>
      </c>
      <c r="AC3092" t="s">
        <v>61</v>
      </c>
      <c r="AD3092" t="s">
        <v>320</v>
      </c>
      <c r="AE3092" t="str">
        <f t="shared" si="97"/>
        <v>COLÉGIO OLIMPO GOIÂNIA</v>
      </c>
      <c r="AG3092">
        <v>26</v>
      </c>
      <c r="AH3092">
        <v>9</v>
      </c>
      <c r="AI3092" t="s">
        <v>54</v>
      </c>
      <c r="AK3092">
        <v>0</v>
      </c>
      <c r="AM3092">
        <v>0</v>
      </c>
      <c r="AP3092" t="s">
        <v>336</v>
      </c>
    </row>
    <row r="3093" spans="1:42" customFormat="1">
      <c r="A3093">
        <v>134956</v>
      </c>
      <c r="B3093" t="s">
        <v>4732</v>
      </c>
      <c r="C3093" t="s">
        <v>4733</v>
      </c>
      <c r="D3093" s="18">
        <v>40248.699999999997</v>
      </c>
      <c r="E3093" s="13">
        <v>41746</v>
      </c>
      <c r="F3093" s="14">
        <v>0.46109953703703704</v>
      </c>
      <c r="G3093" s="18">
        <v>0</v>
      </c>
      <c r="H3093">
        <v>0</v>
      </c>
      <c r="I3093" s="21">
        <f t="shared" si="96"/>
        <v>-3348471.0289999885</v>
      </c>
      <c r="N3093">
        <v>7</v>
      </c>
      <c r="O3093" t="s">
        <v>44</v>
      </c>
      <c r="P3093">
        <v>1</v>
      </c>
      <c r="R3093">
        <v>1449</v>
      </c>
      <c r="S3093" s="13">
        <v>41786</v>
      </c>
      <c r="T3093" s="13">
        <v>41786</v>
      </c>
      <c r="W3093">
        <v>2014</v>
      </c>
      <c r="X3093">
        <v>7</v>
      </c>
      <c r="AC3093" t="s">
        <v>51</v>
      </c>
      <c r="AD3093" t="s">
        <v>320</v>
      </c>
      <c r="AE3093" t="str">
        <f t="shared" si="97"/>
        <v>COLÉGIO OLIMPO GOIÂNIA</v>
      </c>
      <c r="AG3093">
        <v>12</v>
      </c>
      <c r="AH3093">
        <v>2</v>
      </c>
      <c r="AI3093" t="s">
        <v>49</v>
      </c>
      <c r="AM3093">
        <v>0</v>
      </c>
      <c r="AP3093" t="s">
        <v>355</v>
      </c>
    </row>
    <row r="3094" spans="1:42" customFormat="1">
      <c r="A3094">
        <v>249913</v>
      </c>
      <c r="B3094">
        <v>162286</v>
      </c>
      <c r="C3094" t="s">
        <v>4734</v>
      </c>
      <c r="D3094" s="18">
        <v>1306</v>
      </c>
      <c r="E3094" s="13">
        <v>41746</v>
      </c>
      <c r="F3094" s="14">
        <v>0.46149305555555559</v>
      </c>
      <c r="G3094" s="18">
        <v>0</v>
      </c>
      <c r="H3094">
        <v>0</v>
      </c>
      <c r="I3094" s="21">
        <f t="shared" si="96"/>
        <v>-3347165.0289999885</v>
      </c>
      <c r="L3094">
        <v>162286</v>
      </c>
      <c r="N3094">
        <v>7</v>
      </c>
      <c r="O3094" t="s">
        <v>44</v>
      </c>
      <c r="P3094">
        <v>2</v>
      </c>
      <c r="R3094">
        <v>93</v>
      </c>
      <c r="S3094" s="13">
        <v>42073</v>
      </c>
      <c r="T3094" s="13">
        <v>42073</v>
      </c>
      <c r="W3094">
        <v>2014</v>
      </c>
      <c r="X3094">
        <v>7</v>
      </c>
      <c r="AC3094" t="s">
        <v>73</v>
      </c>
      <c r="AD3094" t="s">
        <v>319</v>
      </c>
      <c r="AE3094" t="str">
        <f t="shared" si="97"/>
        <v>COLÉGIO OLIMPO GOIÂNIA</v>
      </c>
      <c r="AG3094">
        <v>77</v>
      </c>
      <c r="AH3094">
        <v>11</v>
      </c>
      <c r="AI3094" t="s">
        <v>46</v>
      </c>
      <c r="AK3094">
        <v>0</v>
      </c>
      <c r="AM3094">
        <v>0</v>
      </c>
      <c r="AP3094" t="s">
        <v>731</v>
      </c>
    </row>
    <row r="3095" spans="1:42" customFormat="1">
      <c r="A3095">
        <v>134568</v>
      </c>
      <c r="B3095" t="s">
        <v>4735</v>
      </c>
      <c r="C3095" t="s">
        <v>4736</v>
      </c>
      <c r="D3095" s="18">
        <v>0</v>
      </c>
      <c r="E3095" s="13">
        <v>41746</v>
      </c>
      <c r="F3095" s="14">
        <v>0.46157407407407408</v>
      </c>
      <c r="G3095" s="18">
        <v>1430.98</v>
      </c>
      <c r="H3095">
        <v>0</v>
      </c>
      <c r="I3095" s="21">
        <f t="shared" si="96"/>
        <v>-3348596.0089999884</v>
      </c>
      <c r="M3095">
        <v>50464</v>
      </c>
      <c r="N3095">
        <v>24</v>
      </c>
      <c r="O3095" t="s">
        <v>68</v>
      </c>
      <c r="P3095">
        <v>1</v>
      </c>
      <c r="R3095">
        <v>1414</v>
      </c>
      <c r="S3095" s="13">
        <v>41785</v>
      </c>
      <c r="T3095" s="13">
        <v>41785</v>
      </c>
      <c r="W3095">
        <v>2014</v>
      </c>
      <c r="X3095">
        <v>24</v>
      </c>
      <c r="AC3095" t="s">
        <v>79</v>
      </c>
      <c r="AD3095" t="s">
        <v>319</v>
      </c>
      <c r="AE3095" t="str">
        <f t="shared" si="97"/>
        <v>COLÉGIO OLIMPO GOIÂNIA</v>
      </c>
      <c r="AG3095">
        <v>12</v>
      </c>
      <c r="AH3095">
        <v>9</v>
      </c>
      <c r="AI3095" t="s">
        <v>54</v>
      </c>
      <c r="AK3095">
        <v>0</v>
      </c>
      <c r="AM3095">
        <v>0</v>
      </c>
      <c r="AP3095" t="s">
        <v>355</v>
      </c>
    </row>
    <row r="3096" spans="1:42" customFormat="1">
      <c r="A3096">
        <v>134569</v>
      </c>
      <c r="B3096" t="s">
        <v>4737</v>
      </c>
      <c r="C3096" t="s">
        <v>4738</v>
      </c>
      <c r="D3096" s="18">
        <v>0</v>
      </c>
      <c r="E3096" s="13">
        <v>41746</v>
      </c>
      <c r="F3096" s="14">
        <v>0.46175925925925926</v>
      </c>
      <c r="G3096" s="18">
        <v>3903.15</v>
      </c>
      <c r="H3096">
        <v>0</v>
      </c>
      <c r="I3096" s="21">
        <f t="shared" si="96"/>
        <v>-3352499.1589999883</v>
      </c>
      <c r="M3096">
        <v>50509</v>
      </c>
      <c r="N3096">
        <v>24</v>
      </c>
      <c r="O3096" t="s">
        <v>68</v>
      </c>
      <c r="P3096">
        <v>1</v>
      </c>
      <c r="R3096">
        <v>1414</v>
      </c>
      <c r="S3096" s="13">
        <v>41785</v>
      </c>
      <c r="T3096" s="13">
        <v>41785</v>
      </c>
      <c r="W3096">
        <v>2014</v>
      </c>
      <c r="X3096">
        <v>24</v>
      </c>
      <c r="AC3096" t="s">
        <v>79</v>
      </c>
      <c r="AD3096" t="s">
        <v>319</v>
      </c>
      <c r="AE3096" t="str">
        <f t="shared" si="97"/>
        <v>COLÉGIO OLIMPO GOIÂNIA</v>
      </c>
      <c r="AG3096">
        <v>12</v>
      </c>
      <c r="AH3096">
        <v>9</v>
      </c>
      <c r="AI3096" t="s">
        <v>54</v>
      </c>
      <c r="AK3096">
        <v>0</v>
      </c>
      <c r="AM3096">
        <v>0</v>
      </c>
      <c r="AP3096" t="s">
        <v>355</v>
      </c>
    </row>
    <row r="3097" spans="1:42" customFormat="1">
      <c r="A3097">
        <v>134958</v>
      </c>
      <c r="B3097" t="s">
        <v>120</v>
      </c>
      <c r="C3097" t="s">
        <v>354</v>
      </c>
      <c r="D3097" s="18">
        <v>850</v>
      </c>
      <c r="E3097" s="13">
        <v>41746</v>
      </c>
      <c r="F3097" s="14">
        <v>0.46254629629629629</v>
      </c>
      <c r="G3097" s="18">
        <v>0</v>
      </c>
      <c r="H3097">
        <v>0</v>
      </c>
      <c r="I3097" s="21">
        <f t="shared" si="96"/>
        <v>-3351649.1589999883</v>
      </c>
      <c r="N3097">
        <v>7</v>
      </c>
      <c r="O3097" t="s">
        <v>44</v>
      </c>
      <c r="P3097">
        <v>1</v>
      </c>
      <c r="R3097">
        <v>1449</v>
      </c>
      <c r="S3097" s="13">
        <v>41786</v>
      </c>
      <c r="T3097" s="13">
        <v>41786</v>
      </c>
      <c r="W3097">
        <v>2014</v>
      </c>
      <c r="X3097">
        <v>7</v>
      </c>
      <c r="AC3097" t="s">
        <v>51</v>
      </c>
      <c r="AD3097" t="s">
        <v>320</v>
      </c>
      <c r="AE3097" t="str">
        <f t="shared" si="97"/>
        <v>COLÉGIO OLIMPO GOIÂNIA</v>
      </c>
      <c r="AG3097">
        <v>12</v>
      </c>
      <c r="AH3097">
        <v>2</v>
      </c>
      <c r="AI3097" t="s">
        <v>49</v>
      </c>
      <c r="AM3097">
        <v>0</v>
      </c>
      <c r="AP3097" t="s">
        <v>355</v>
      </c>
    </row>
    <row r="3098" spans="1:42" customFormat="1">
      <c r="A3098">
        <v>134959</v>
      </c>
      <c r="B3098" t="s">
        <v>4219</v>
      </c>
      <c r="C3098" t="s">
        <v>4219</v>
      </c>
      <c r="D3098" s="18">
        <v>0</v>
      </c>
      <c r="E3098" s="13">
        <v>41746</v>
      </c>
      <c r="F3098" s="14">
        <v>0.46304398148148151</v>
      </c>
      <c r="G3098" s="18">
        <v>140000</v>
      </c>
      <c r="H3098">
        <v>0</v>
      </c>
      <c r="I3098" s="21">
        <f t="shared" si="96"/>
        <v>-3491649.1589999883</v>
      </c>
      <c r="N3098">
        <v>7</v>
      </c>
      <c r="O3098" t="s">
        <v>44</v>
      </c>
      <c r="P3098">
        <v>1</v>
      </c>
      <c r="R3098">
        <v>1449</v>
      </c>
      <c r="S3098" s="13">
        <v>41786</v>
      </c>
      <c r="T3098" s="13">
        <v>41786</v>
      </c>
      <c r="W3098">
        <v>2014</v>
      </c>
      <c r="X3098">
        <v>7</v>
      </c>
      <c r="AC3098" t="s">
        <v>51</v>
      </c>
      <c r="AD3098" t="s">
        <v>320</v>
      </c>
      <c r="AE3098" t="str">
        <f t="shared" si="97"/>
        <v>COLÉGIO OLIMPO GOIÂNIA</v>
      </c>
      <c r="AG3098">
        <v>12</v>
      </c>
      <c r="AH3098">
        <v>2</v>
      </c>
      <c r="AI3098" t="s">
        <v>49</v>
      </c>
      <c r="AM3098">
        <v>0</v>
      </c>
      <c r="AP3098" t="s">
        <v>355</v>
      </c>
    </row>
    <row r="3099" spans="1:42" customFormat="1">
      <c r="A3099">
        <v>132271</v>
      </c>
      <c r="B3099" t="s">
        <v>4739</v>
      </c>
      <c r="C3099" t="s">
        <v>4740</v>
      </c>
      <c r="D3099" s="18">
        <v>0</v>
      </c>
      <c r="E3099" s="13">
        <v>41746</v>
      </c>
      <c r="F3099" s="14">
        <v>0.46832175925925923</v>
      </c>
      <c r="G3099" s="18">
        <v>780</v>
      </c>
      <c r="H3099">
        <v>0</v>
      </c>
      <c r="I3099" s="21">
        <f t="shared" si="96"/>
        <v>-3492429.1589999883</v>
      </c>
      <c r="M3099">
        <v>46343</v>
      </c>
      <c r="N3099">
        <v>7</v>
      </c>
      <c r="O3099" t="s">
        <v>44</v>
      </c>
      <c r="P3099">
        <v>1</v>
      </c>
      <c r="R3099">
        <v>1450</v>
      </c>
      <c r="S3099" s="13">
        <v>41779</v>
      </c>
      <c r="T3099" s="13">
        <v>41779</v>
      </c>
      <c r="W3099">
        <v>2014</v>
      </c>
      <c r="X3099">
        <v>7</v>
      </c>
      <c r="AC3099" t="s">
        <v>65</v>
      </c>
      <c r="AD3099" t="s">
        <v>320</v>
      </c>
      <c r="AE3099" t="str">
        <f t="shared" si="97"/>
        <v>COLÉGIO OLIMPO GOIÂNIA</v>
      </c>
      <c r="AG3099">
        <v>52</v>
      </c>
      <c r="AH3099">
        <v>2</v>
      </c>
      <c r="AI3099" t="s">
        <v>49</v>
      </c>
      <c r="AK3099">
        <v>0</v>
      </c>
      <c r="AM3099">
        <v>0</v>
      </c>
      <c r="AP3099" t="s">
        <v>327</v>
      </c>
    </row>
    <row r="3100" spans="1:42" customFormat="1">
      <c r="A3100">
        <v>249979</v>
      </c>
      <c r="B3100">
        <v>160781</v>
      </c>
      <c r="C3100" t="s">
        <v>4741</v>
      </c>
      <c r="D3100" s="18">
        <v>1284</v>
      </c>
      <c r="E3100" s="13">
        <v>41746</v>
      </c>
      <c r="F3100" s="14">
        <v>0.47627314814814814</v>
      </c>
      <c r="G3100" s="18">
        <v>0</v>
      </c>
      <c r="H3100">
        <v>0</v>
      </c>
      <c r="I3100" s="21">
        <f t="shared" si="96"/>
        <v>-3491145.1589999883</v>
      </c>
      <c r="L3100">
        <v>160781</v>
      </c>
      <c r="N3100">
        <v>7</v>
      </c>
      <c r="O3100" t="s">
        <v>44</v>
      </c>
      <c r="P3100">
        <v>2</v>
      </c>
      <c r="R3100">
        <v>6</v>
      </c>
      <c r="S3100" s="13">
        <v>42073</v>
      </c>
      <c r="T3100" s="13">
        <v>42073</v>
      </c>
      <c r="W3100">
        <v>2014</v>
      </c>
      <c r="X3100">
        <v>7</v>
      </c>
      <c r="AC3100" t="s">
        <v>45</v>
      </c>
      <c r="AD3100" t="s">
        <v>319</v>
      </c>
      <c r="AE3100" t="str">
        <f t="shared" si="97"/>
        <v>COLÉGIO OLIMPO GOIÂNIA</v>
      </c>
      <c r="AG3100">
        <v>77</v>
      </c>
      <c r="AH3100">
        <v>11</v>
      </c>
      <c r="AI3100" t="s">
        <v>46</v>
      </c>
      <c r="AK3100">
        <v>0</v>
      </c>
      <c r="AM3100">
        <v>0</v>
      </c>
      <c r="AP3100" t="s">
        <v>731</v>
      </c>
    </row>
    <row r="3101" spans="1:42" customFormat="1">
      <c r="A3101">
        <v>126900</v>
      </c>
      <c r="B3101" t="s">
        <v>3831</v>
      </c>
      <c r="C3101" t="s">
        <v>3831</v>
      </c>
      <c r="D3101" s="18">
        <v>0</v>
      </c>
      <c r="E3101" s="13">
        <v>41746</v>
      </c>
      <c r="F3101" s="14">
        <v>0.47806712962962966</v>
      </c>
      <c r="G3101" s="18">
        <v>6000</v>
      </c>
      <c r="H3101">
        <v>0</v>
      </c>
      <c r="I3101" s="21">
        <f t="shared" si="96"/>
        <v>-3497145.1589999883</v>
      </c>
      <c r="N3101">
        <v>60</v>
      </c>
      <c r="O3101" t="s">
        <v>60</v>
      </c>
      <c r="P3101">
        <v>1</v>
      </c>
      <c r="R3101">
        <v>1449</v>
      </c>
      <c r="S3101" s="13">
        <v>41753</v>
      </c>
      <c r="T3101" s="13">
        <v>42136</v>
      </c>
      <c r="W3101">
        <v>2014</v>
      </c>
      <c r="X3101">
        <v>24</v>
      </c>
      <c r="AC3101" t="s">
        <v>51</v>
      </c>
      <c r="AD3101" t="s">
        <v>320</v>
      </c>
      <c r="AE3101" t="str">
        <f t="shared" si="97"/>
        <v>COLÉGIO OLIMPO GOIÂNIA</v>
      </c>
      <c r="AG3101">
        <v>4</v>
      </c>
      <c r="AH3101">
        <v>9</v>
      </c>
      <c r="AI3101" t="s">
        <v>54</v>
      </c>
      <c r="AM3101">
        <v>0</v>
      </c>
      <c r="AO3101">
        <v>26</v>
      </c>
      <c r="AP3101" t="s">
        <v>418</v>
      </c>
    </row>
    <row r="3102" spans="1:42" customFormat="1">
      <c r="A3102">
        <v>269355</v>
      </c>
      <c r="B3102" t="s">
        <v>3831</v>
      </c>
      <c r="C3102" t="s">
        <v>4742</v>
      </c>
      <c r="D3102" s="18">
        <v>6000</v>
      </c>
      <c r="E3102" s="13">
        <v>41746</v>
      </c>
      <c r="F3102" s="14">
        <v>0.47806712962962966</v>
      </c>
      <c r="G3102" s="18">
        <v>0</v>
      </c>
      <c r="H3102">
        <v>0</v>
      </c>
      <c r="I3102" s="21">
        <f t="shared" si="96"/>
        <v>-3491145.1589999883</v>
      </c>
      <c r="N3102">
        <v>60</v>
      </c>
      <c r="O3102" t="s">
        <v>60</v>
      </c>
      <c r="P3102">
        <v>1</v>
      </c>
      <c r="R3102">
        <v>1449</v>
      </c>
      <c r="S3102" s="13">
        <v>42136</v>
      </c>
      <c r="T3102" s="13">
        <v>42136</v>
      </c>
      <c r="W3102">
        <v>2015</v>
      </c>
      <c r="X3102">
        <v>60</v>
      </c>
      <c r="AA3102">
        <v>126900</v>
      </c>
      <c r="AC3102" t="s">
        <v>51</v>
      </c>
      <c r="AD3102" t="s">
        <v>320</v>
      </c>
      <c r="AE3102" t="str">
        <f t="shared" si="97"/>
        <v>COLÉGIO OLIMPO GOIÂNIA</v>
      </c>
      <c r="AG3102">
        <v>26</v>
      </c>
      <c r="AH3102">
        <v>9</v>
      </c>
      <c r="AI3102" t="s">
        <v>54</v>
      </c>
      <c r="AM3102">
        <v>0</v>
      </c>
      <c r="AP3102" t="s">
        <v>336</v>
      </c>
    </row>
    <row r="3103" spans="1:42" customFormat="1">
      <c r="A3103">
        <v>126903</v>
      </c>
      <c r="B3103" t="s">
        <v>3831</v>
      </c>
      <c r="C3103" t="s">
        <v>3831</v>
      </c>
      <c r="D3103" s="18">
        <v>0</v>
      </c>
      <c r="E3103" s="13">
        <v>41746</v>
      </c>
      <c r="F3103" s="14">
        <v>0.47932870370370373</v>
      </c>
      <c r="G3103" s="18">
        <v>4000</v>
      </c>
      <c r="H3103">
        <v>0</v>
      </c>
      <c r="I3103" s="21">
        <f t="shared" si="96"/>
        <v>-3495145.1589999883</v>
      </c>
      <c r="N3103">
        <v>60</v>
      </c>
      <c r="O3103" t="s">
        <v>60</v>
      </c>
      <c r="P3103">
        <v>1</v>
      </c>
      <c r="R3103">
        <v>1449</v>
      </c>
      <c r="S3103" s="13">
        <v>41753</v>
      </c>
      <c r="T3103" s="13">
        <v>42136</v>
      </c>
      <c r="W3103">
        <v>2014</v>
      </c>
      <c r="X3103">
        <v>24</v>
      </c>
      <c r="AC3103" t="s">
        <v>51</v>
      </c>
      <c r="AD3103" t="s">
        <v>320</v>
      </c>
      <c r="AE3103" t="str">
        <f t="shared" si="97"/>
        <v>COLÉGIO OLIMPO GOIÂNIA</v>
      </c>
      <c r="AG3103">
        <v>26</v>
      </c>
      <c r="AH3103">
        <v>9</v>
      </c>
      <c r="AI3103" t="s">
        <v>54</v>
      </c>
      <c r="AM3103">
        <v>0</v>
      </c>
      <c r="AO3103">
        <v>33</v>
      </c>
      <c r="AP3103" t="s">
        <v>336</v>
      </c>
    </row>
    <row r="3104" spans="1:42" customFormat="1">
      <c r="A3104">
        <v>269356</v>
      </c>
      <c r="B3104" t="s">
        <v>3831</v>
      </c>
      <c r="C3104" t="s">
        <v>4743</v>
      </c>
      <c r="D3104" s="18">
        <v>4000</v>
      </c>
      <c r="E3104" s="13">
        <v>41746</v>
      </c>
      <c r="F3104" s="14">
        <v>0.47932870370370373</v>
      </c>
      <c r="G3104" s="18">
        <v>0</v>
      </c>
      <c r="H3104">
        <v>0</v>
      </c>
      <c r="I3104" s="21">
        <f t="shared" si="96"/>
        <v>-3491145.1589999883</v>
      </c>
      <c r="N3104">
        <v>60</v>
      </c>
      <c r="O3104" t="s">
        <v>60</v>
      </c>
      <c r="P3104">
        <v>1</v>
      </c>
      <c r="R3104">
        <v>1449</v>
      </c>
      <c r="S3104" s="13">
        <v>42136</v>
      </c>
      <c r="T3104" s="13">
        <v>42136</v>
      </c>
      <c r="W3104">
        <v>2015</v>
      </c>
      <c r="X3104">
        <v>60</v>
      </c>
      <c r="AA3104">
        <v>126903</v>
      </c>
      <c r="AC3104" t="s">
        <v>51</v>
      </c>
      <c r="AD3104" t="s">
        <v>320</v>
      </c>
      <c r="AE3104" t="str">
        <f t="shared" si="97"/>
        <v>COLÉGIO OLIMPO GOIÂNIA</v>
      </c>
      <c r="AG3104">
        <v>33</v>
      </c>
      <c r="AH3104">
        <v>9</v>
      </c>
      <c r="AI3104" t="s">
        <v>54</v>
      </c>
      <c r="AM3104">
        <v>0</v>
      </c>
      <c r="AP3104" t="s">
        <v>335</v>
      </c>
    </row>
    <row r="3105" spans="1:42" customFormat="1">
      <c r="A3105">
        <v>134974</v>
      </c>
      <c r="B3105" t="s">
        <v>4744</v>
      </c>
      <c r="C3105" t="s">
        <v>4745</v>
      </c>
      <c r="D3105" s="18">
        <v>0</v>
      </c>
      <c r="E3105" s="13">
        <v>41746</v>
      </c>
      <c r="F3105" s="14">
        <v>0.47983796296296299</v>
      </c>
      <c r="G3105" s="18">
        <v>7.35</v>
      </c>
      <c r="H3105">
        <v>0</v>
      </c>
      <c r="I3105" s="21">
        <f t="shared" si="96"/>
        <v>-3491152.5089999884</v>
      </c>
      <c r="M3105">
        <v>54594</v>
      </c>
      <c r="N3105">
        <v>24</v>
      </c>
      <c r="O3105" t="s">
        <v>68</v>
      </c>
      <c r="P3105">
        <v>1</v>
      </c>
      <c r="R3105">
        <v>575</v>
      </c>
      <c r="S3105" s="13">
        <v>41786</v>
      </c>
      <c r="T3105" s="13">
        <v>41786</v>
      </c>
      <c r="W3105">
        <v>2014</v>
      </c>
      <c r="X3105">
        <v>24</v>
      </c>
      <c r="AC3105" t="s">
        <v>61</v>
      </c>
      <c r="AD3105" t="s">
        <v>320</v>
      </c>
      <c r="AE3105" t="str">
        <f t="shared" si="97"/>
        <v>COLÉGIO OLIMPO GOIÂNIA</v>
      </c>
      <c r="AG3105">
        <v>27</v>
      </c>
      <c r="AH3105">
        <v>9</v>
      </c>
      <c r="AI3105" t="s">
        <v>54</v>
      </c>
      <c r="AK3105">
        <v>0</v>
      </c>
      <c r="AM3105">
        <v>0</v>
      </c>
      <c r="AP3105" t="s">
        <v>406</v>
      </c>
    </row>
    <row r="3106" spans="1:42" customFormat="1">
      <c r="A3106">
        <v>126906</v>
      </c>
      <c r="B3106" t="s">
        <v>3831</v>
      </c>
      <c r="C3106" t="s">
        <v>3831</v>
      </c>
      <c r="D3106" s="18">
        <v>0</v>
      </c>
      <c r="E3106" s="13">
        <v>41746</v>
      </c>
      <c r="F3106" s="14">
        <v>0.47996527777777781</v>
      </c>
      <c r="G3106" s="18">
        <v>3000</v>
      </c>
      <c r="H3106">
        <v>0</v>
      </c>
      <c r="I3106" s="21">
        <f t="shared" si="96"/>
        <v>-3494152.5089999884</v>
      </c>
      <c r="N3106">
        <v>60</v>
      </c>
      <c r="O3106" t="s">
        <v>60</v>
      </c>
      <c r="P3106">
        <v>1</v>
      </c>
      <c r="R3106">
        <v>1449</v>
      </c>
      <c r="S3106" s="13">
        <v>41753</v>
      </c>
      <c r="T3106" s="13">
        <v>42136</v>
      </c>
      <c r="W3106">
        <v>2014</v>
      </c>
      <c r="X3106">
        <v>24</v>
      </c>
      <c r="AC3106" t="s">
        <v>51</v>
      </c>
      <c r="AD3106" t="s">
        <v>320</v>
      </c>
      <c r="AE3106" t="str">
        <f t="shared" si="97"/>
        <v>COLÉGIO OLIMPO GOIÂNIA</v>
      </c>
      <c r="AG3106">
        <v>26</v>
      </c>
      <c r="AH3106">
        <v>9</v>
      </c>
      <c r="AI3106" t="s">
        <v>54</v>
      </c>
      <c r="AM3106">
        <v>0</v>
      </c>
      <c r="AO3106">
        <v>4</v>
      </c>
      <c r="AP3106" t="s">
        <v>336</v>
      </c>
    </row>
    <row r="3107" spans="1:42" customFormat="1">
      <c r="A3107">
        <v>269357</v>
      </c>
      <c r="B3107" t="s">
        <v>3831</v>
      </c>
      <c r="C3107" t="s">
        <v>4746</v>
      </c>
      <c r="D3107" s="18">
        <v>3000</v>
      </c>
      <c r="E3107" s="13">
        <v>41746</v>
      </c>
      <c r="F3107" s="14">
        <v>0.47996527777777781</v>
      </c>
      <c r="G3107" s="18">
        <v>0</v>
      </c>
      <c r="H3107">
        <v>0</v>
      </c>
      <c r="I3107" s="21">
        <f t="shared" si="96"/>
        <v>-3491152.5089999884</v>
      </c>
      <c r="N3107">
        <v>60</v>
      </c>
      <c r="O3107" t="s">
        <v>60</v>
      </c>
      <c r="P3107">
        <v>1</v>
      </c>
      <c r="R3107">
        <v>1449</v>
      </c>
      <c r="S3107" s="13">
        <v>42136</v>
      </c>
      <c r="T3107" s="13">
        <v>42136</v>
      </c>
      <c r="W3107">
        <v>2015</v>
      </c>
      <c r="X3107">
        <v>60</v>
      </c>
      <c r="AA3107">
        <v>126906</v>
      </c>
      <c r="AC3107" t="s">
        <v>51</v>
      </c>
      <c r="AD3107" t="s">
        <v>320</v>
      </c>
      <c r="AE3107" t="str">
        <f t="shared" si="97"/>
        <v>COLÉGIO OLIMPO GOIÂNIA</v>
      </c>
      <c r="AG3107">
        <v>4</v>
      </c>
      <c r="AH3107">
        <v>9</v>
      </c>
      <c r="AI3107" t="s">
        <v>54</v>
      </c>
      <c r="AM3107">
        <v>0</v>
      </c>
      <c r="AP3107" t="s">
        <v>418</v>
      </c>
    </row>
    <row r="3108" spans="1:42" customFormat="1">
      <c r="A3108">
        <v>126909</v>
      </c>
      <c r="B3108" t="s">
        <v>3831</v>
      </c>
      <c r="C3108" t="s">
        <v>3831</v>
      </c>
      <c r="D3108" s="18">
        <v>0</v>
      </c>
      <c r="E3108" s="13">
        <v>41746</v>
      </c>
      <c r="F3108" s="14">
        <v>0.48326388888888888</v>
      </c>
      <c r="G3108" s="18">
        <v>3000</v>
      </c>
      <c r="H3108">
        <v>0</v>
      </c>
      <c r="I3108" s="21">
        <f t="shared" si="96"/>
        <v>-3494152.5089999884</v>
      </c>
      <c r="N3108">
        <v>60</v>
      </c>
      <c r="O3108" t="s">
        <v>60</v>
      </c>
      <c r="P3108">
        <v>1</v>
      </c>
      <c r="R3108">
        <v>1449</v>
      </c>
      <c r="S3108" s="13">
        <v>41753</v>
      </c>
      <c r="T3108" s="13">
        <v>42136</v>
      </c>
      <c r="W3108">
        <v>2014</v>
      </c>
      <c r="X3108">
        <v>24</v>
      </c>
      <c r="AC3108" t="s">
        <v>51</v>
      </c>
      <c r="AD3108" t="s">
        <v>320</v>
      </c>
      <c r="AE3108" t="str">
        <f t="shared" si="97"/>
        <v>COLÉGIO OLIMPO GOIÂNIA</v>
      </c>
      <c r="AG3108">
        <v>27</v>
      </c>
      <c r="AH3108">
        <v>9</v>
      </c>
      <c r="AI3108" t="s">
        <v>54</v>
      </c>
      <c r="AM3108">
        <v>0</v>
      </c>
      <c r="AO3108">
        <v>26</v>
      </c>
      <c r="AP3108" t="s">
        <v>406</v>
      </c>
    </row>
    <row r="3109" spans="1:42" customFormat="1">
      <c r="A3109">
        <v>269358</v>
      </c>
      <c r="B3109" t="s">
        <v>3831</v>
      </c>
      <c r="C3109" t="s">
        <v>4747</v>
      </c>
      <c r="D3109" s="18">
        <v>3000</v>
      </c>
      <c r="E3109" s="13">
        <v>41746</v>
      </c>
      <c r="F3109" s="14">
        <v>0.48326388888888888</v>
      </c>
      <c r="G3109" s="18">
        <v>0</v>
      </c>
      <c r="H3109">
        <v>0</v>
      </c>
      <c r="I3109" s="21">
        <f t="shared" si="96"/>
        <v>-3491152.5089999884</v>
      </c>
      <c r="N3109">
        <v>60</v>
      </c>
      <c r="O3109" t="s">
        <v>60</v>
      </c>
      <c r="P3109">
        <v>1</v>
      </c>
      <c r="R3109">
        <v>1449</v>
      </c>
      <c r="S3109" s="13">
        <v>42136</v>
      </c>
      <c r="T3109" s="13">
        <v>42136</v>
      </c>
      <c r="W3109">
        <v>2015</v>
      </c>
      <c r="X3109">
        <v>60</v>
      </c>
      <c r="AA3109">
        <v>126909</v>
      </c>
      <c r="AC3109" t="s">
        <v>51</v>
      </c>
      <c r="AD3109" t="s">
        <v>320</v>
      </c>
      <c r="AE3109" t="str">
        <f t="shared" si="97"/>
        <v>COLÉGIO OLIMPO GOIÂNIA</v>
      </c>
      <c r="AG3109">
        <v>26</v>
      </c>
      <c r="AH3109">
        <v>9</v>
      </c>
      <c r="AI3109" t="s">
        <v>54</v>
      </c>
      <c r="AM3109">
        <v>0</v>
      </c>
      <c r="AP3109" t="s">
        <v>336</v>
      </c>
    </row>
    <row r="3110" spans="1:42" customFormat="1">
      <c r="A3110">
        <v>130618</v>
      </c>
      <c r="B3110" t="s">
        <v>4130</v>
      </c>
      <c r="C3110" t="s">
        <v>3477</v>
      </c>
      <c r="D3110" s="18">
        <v>55943</v>
      </c>
      <c r="E3110" s="13">
        <v>41746</v>
      </c>
      <c r="F3110" s="14">
        <v>0.49053240740740739</v>
      </c>
      <c r="G3110" s="18">
        <v>0</v>
      </c>
      <c r="H3110">
        <v>0</v>
      </c>
      <c r="I3110" s="21">
        <f t="shared" si="96"/>
        <v>-3435209.5089999884</v>
      </c>
      <c r="N3110">
        <v>7</v>
      </c>
      <c r="O3110" t="s">
        <v>44</v>
      </c>
      <c r="P3110">
        <v>1</v>
      </c>
      <c r="R3110">
        <v>1372</v>
      </c>
      <c r="S3110" s="13">
        <v>41769</v>
      </c>
      <c r="T3110" s="13">
        <v>41781</v>
      </c>
      <c r="W3110">
        <v>2014</v>
      </c>
      <c r="X3110">
        <v>7</v>
      </c>
      <c r="AC3110" t="s">
        <v>143</v>
      </c>
      <c r="AD3110" t="s">
        <v>320</v>
      </c>
      <c r="AE3110" t="str">
        <f t="shared" si="97"/>
        <v>COLÉGIO OLIMPO GOIÂNIA</v>
      </c>
      <c r="AG3110">
        <v>4</v>
      </c>
      <c r="AH3110">
        <v>12</v>
      </c>
      <c r="AI3110" t="s">
        <v>105</v>
      </c>
      <c r="AM3110">
        <v>0</v>
      </c>
      <c r="AP3110" t="s">
        <v>418</v>
      </c>
    </row>
    <row r="3111" spans="1:42" customFormat="1">
      <c r="A3111">
        <v>132322</v>
      </c>
      <c r="B3111" t="s">
        <v>4748</v>
      </c>
      <c r="C3111" t="s">
        <v>4749</v>
      </c>
      <c r="D3111" s="18">
        <v>0</v>
      </c>
      <c r="E3111" s="13">
        <v>41746</v>
      </c>
      <c r="F3111" s="14">
        <v>0.49059027777777775</v>
      </c>
      <c r="G3111" s="18">
        <v>3000</v>
      </c>
      <c r="H3111">
        <v>0</v>
      </c>
      <c r="I3111" s="21">
        <f t="shared" si="96"/>
        <v>-3438209.5089999884</v>
      </c>
      <c r="M3111">
        <v>44486</v>
      </c>
      <c r="N3111">
        <v>24</v>
      </c>
      <c r="O3111" t="s">
        <v>68</v>
      </c>
      <c r="P3111">
        <v>1</v>
      </c>
      <c r="R3111">
        <v>1450</v>
      </c>
      <c r="S3111" s="13">
        <v>41779</v>
      </c>
      <c r="T3111" s="13">
        <v>41779</v>
      </c>
      <c r="W3111">
        <v>2014</v>
      </c>
      <c r="X3111">
        <v>24</v>
      </c>
      <c r="AC3111" t="s">
        <v>65</v>
      </c>
      <c r="AD3111" t="s">
        <v>320</v>
      </c>
      <c r="AE3111" t="str">
        <f t="shared" si="97"/>
        <v>COLÉGIO OLIMPO GOIÂNIA</v>
      </c>
      <c r="AG3111">
        <v>2</v>
      </c>
      <c r="AH3111">
        <v>9</v>
      </c>
      <c r="AI3111" t="s">
        <v>54</v>
      </c>
      <c r="AK3111">
        <v>0</v>
      </c>
      <c r="AM3111">
        <v>0</v>
      </c>
      <c r="AP3111" t="s">
        <v>371</v>
      </c>
    </row>
    <row r="3112" spans="1:42" customFormat="1">
      <c r="A3112">
        <v>132323</v>
      </c>
      <c r="B3112" t="s">
        <v>4750</v>
      </c>
      <c r="C3112" t="s">
        <v>4751</v>
      </c>
      <c r="D3112" s="18">
        <v>0</v>
      </c>
      <c r="E3112" s="13">
        <v>41746</v>
      </c>
      <c r="F3112" s="14">
        <v>0.49081018518518515</v>
      </c>
      <c r="G3112" s="18">
        <v>1017</v>
      </c>
      <c r="H3112">
        <v>0</v>
      </c>
      <c r="I3112" s="21">
        <f t="shared" si="96"/>
        <v>-3439226.5089999884</v>
      </c>
      <c r="M3112">
        <v>49316</v>
      </c>
      <c r="N3112">
        <v>24</v>
      </c>
      <c r="O3112" t="s">
        <v>68</v>
      </c>
      <c r="P3112">
        <v>1</v>
      </c>
      <c r="R3112">
        <v>534</v>
      </c>
      <c r="S3112" s="13">
        <v>41779</v>
      </c>
      <c r="T3112" s="13">
        <v>41779</v>
      </c>
      <c r="W3112">
        <v>2014</v>
      </c>
      <c r="X3112">
        <v>24</v>
      </c>
      <c r="AC3112" t="s">
        <v>165</v>
      </c>
      <c r="AD3112" t="s">
        <v>319</v>
      </c>
      <c r="AE3112" t="str">
        <f t="shared" si="97"/>
        <v>COLÉGIO OLIMPO GOIÂNIA</v>
      </c>
      <c r="AG3112">
        <v>2</v>
      </c>
      <c r="AH3112">
        <v>9</v>
      </c>
      <c r="AI3112" t="s">
        <v>54</v>
      </c>
      <c r="AK3112">
        <v>0</v>
      </c>
      <c r="AM3112">
        <v>0</v>
      </c>
      <c r="AP3112" t="s">
        <v>371</v>
      </c>
    </row>
    <row r="3113" spans="1:42" customFormat="1">
      <c r="A3113">
        <v>125708</v>
      </c>
      <c r="B3113" t="s">
        <v>4752</v>
      </c>
      <c r="C3113" t="s">
        <v>3831</v>
      </c>
      <c r="D3113" s="18">
        <v>0</v>
      </c>
      <c r="E3113" s="13">
        <v>41746</v>
      </c>
      <c r="F3113" s="14">
        <v>0.54413194444444446</v>
      </c>
      <c r="G3113" s="18">
        <v>36000</v>
      </c>
      <c r="H3113">
        <v>0</v>
      </c>
      <c r="I3113" s="21">
        <f t="shared" si="96"/>
        <v>-3475226.5089999884</v>
      </c>
      <c r="N3113">
        <v>60</v>
      </c>
      <c r="O3113" t="s">
        <v>60</v>
      </c>
      <c r="P3113">
        <v>1</v>
      </c>
      <c r="R3113">
        <v>1449</v>
      </c>
      <c r="S3113" s="13">
        <v>41751</v>
      </c>
      <c r="T3113" s="13">
        <v>42041</v>
      </c>
      <c r="W3113">
        <v>2014</v>
      </c>
      <c r="X3113">
        <v>24</v>
      </c>
      <c r="AC3113" t="s">
        <v>51</v>
      </c>
      <c r="AD3113" t="s">
        <v>320</v>
      </c>
      <c r="AE3113" t="str">
        <f t="shared" si="97"/>
        <v>COLÉGIO OLIMPO GOIÂNIA</v>
      </c>
      <c r="AG3113">
        <v>12</v>
      </c>
      <c r="AH3113">
        <v>8</v>
      </c>
      <c r="AI3113" t="s">
        <v>52</v>
      </c>
      <c r="AM3113">
        <v>0</v>
      </c>
      <c r="AO3113">
        <v>5</v>
      </c>
      <c r="AP3113" t="s">
        <v>355</v>
      </c>
    </row>
    <row r="3114" spans="1:42" customFormat="1">
      <c r="A3114">
        <v>235728</v>
      </c>
      <c r="B3114" t="s">
        <v>4752</v>
      </c>
      <c r="C3114" t="s">
        <v>4753</v>
      </c>
      <c r="D3114" s="18">
        <v>36000</v>
      </c>
      <c r="E3114" s="13">
        <v>41746</v>
      </c>
      <c r="F3114" s="14">
        <v>0.54413194444444446</v>
      </c>
      <c r="G3114" s="18">
        <v>0</v>
      </c>
      <c r="H3114">
        <v>0</v>
      </c>
      <c r="I3114" s="21">
        <f t="shared" si="96"/>
        <v>-3439226.5089999884</v>
      </c>
      <c r="N3114">
        <v>60</v>
      </c>
      <c r="O3114" t="s">
        <v>60</v>
      </c>
      <c r="P3114">
        <v>1</v>
      </c>
      <c r="R3114">
        <v>1449</v>
      </c>
      <c r="S3114" s="13">
        <v>42041</v>
      </c>
      <c r="T3114" s="13">
        <v>42041</v>
      </c>
      <c r="W3114">
        <v>2015</v>
      </c>
      <c r="X3114">
        <v>60</v>
      </c>
      <c r="AA3114">
        <v>125708</v>
      </c>
      <c r="AC3114" t="s">
        <v>51</v>
      </c>
      <c r="AD3114" t="s">
        <v>320</v>
      </c>
      <c r="AE3114" t="str">
        <f t="shared" si="97"/>
        <v>COLÉGIO OLIMPO GOIÂNIA</v>
      </c>
      <c r="AG3114">
        <v>5</v>
      </c>
      <c r="AH3114">
        <v>8</v>
      </c>
      <c r="AI3114" t="s">
        <v>52</v>
      </c>
      <c r="AM3114">
        <v>0</v>
      </c>
      <c r="AP3114" t="s">
        <v>330</v>
      </c>
    </row>
    <row r="3115" spans="1:42" customFormat="1">
      <c r="A3115">
        <v>125711</v>
      </c>
      <c r="B3115" t="s">
        <v>4754</v>
      </c>
      <c r="C3115" t="s">
        <v>3831</v>
      </c>
      <c r="D3115" s="18">
        <v>0</v>
      </c>
      <c r="E3115" s="13">
        <v>41746</v>
      </c>
      <c r="F3115" s="14">
        <v>0.54565972222222225</v>
      </c>
      <c r="G3115" s="18">
        <v>12000</v>
      </c>
      <c r="H3115">
        <v>0</v>
      </c>
      <c r="I3115" s="21">
        <f t="shared" si="96"/>
        <v>-3451226.5089999884</v>
      </c>
      <c r="N3115">
        <v>60</v>
      </c>
      <c r="O3115" t="s">
        <v>60</v>
      </c>
      <c r="P3115">
        <v>1</v>
      </c>
      <c r="R3115">
        <v>1449</v>
      </c>
      <c r="S3115" s="13">
        <v>41751</v>
      </c>
      <c r="T3115" s="13">
        <v>42136</v>
      </c>
      <c r="W3115">
        <v>2014</v>
      </c>
      <c r="X3115">
        <v>24</v>
      </c>
      <c r="AC3115" t="s">
        <v>51</v>
      </c>
      <c r="AD3115" t="s">
        <v>320</v>
      </c>
      <c r="AE3115" t="str">
        <f t="shared" si="97"/>
        <v>COLÉGIO OLIMPO GOIÂNIA</v>
      </c>
      <c r="AG3115">
        <v>12</v>
      </c>
      <c r="AH3115">
        <v>8</v>
      </c>
      <c r="AI3115" t="s">
        <v>52</v>
      </c>
      <c r="AM3115">
        <v>0</v>
      </c>
      <c r="AO3115">
        <v>52</v>
      </c>
      <c r="AP3115" t="s">
        <v>355</v>
      </c>
    </row>
    <row r="3116" spans="1:42" customFormat="1">
      <c r="A3116">
        <v>269359</v>
      </c>
      <c r="B3116" t="s">
        <v>4754</v>
      </c>
      <c r="C3116" t="s">
        <v>4755</v>
      </c>
      <c r="D3116" s="18">
        <v>12000</v>
      </c>
      <c r="E3116" s="13">
        <v>41746</v>
      </c>
      <c r="F3116" s="14">
        <v>0.54565972222222225</v>
      </c>
      <c r="G3116" s="18">
        <v>0</v>
      </c>
      <c r="H3116">
        <v>0</v>
      </c>
      <c r="I3116" s="21">
        <f t="shared" si="96"/>
        <v>-3439226.5089999884</v>
      </c>
      <c r="N3116">
        <v>60</v>
      </c>
      <c r="O3116" t="s">
        <v>60</v>
      </c>
      <c r="P3116">
        <v>1</v>
      </c>
      <c r="R3116">
        <v>1449</v>
      </c>
      <c r="S3116" s="13">
        <v>42136</v>
      </c>
      <c r="T3116" s="13">
        <v>42136</v>
      </c>
      <c r="W3116">
        <v>2015</v>
      </c>
      <c r="X3116">
        <v>60</v>
      </c>
      <c r="AA3116">
        <v>125711</v>
      </c>
      <c r="AC3116" t="s">
        <v>51</v>
      </c>
      <c r="AD3116" t="s">
        <v>320</v>
      </c>
      <c r="AE3116" t="str">
        <f t="shared" si="97"/>
        <v>COLÉGIO OLIMPO GOIÂNIA</v>
      </c>
      <c r="AG3116">
        <v>52</v>
      </c>
      <c r="AH3116">
        <v>8</v>
      </c>
      <c r="AI3116" t="s">
        <v>52</v>
      </c>
      <c r="AM3116">
        <v>0</v>
      </c>
      <c r="AP3116" t="s">
        <v>327</v>
      </c>
    </row>
    <row r="3117" spans="1:42" customFormat="1">
      <c r="A3117">
        <v>135298</v>
      </c>
      <c r="B3117" t="s">
        <v>4756</v>
      </c>
      <c r="C3117" t="s">
        <v>4757</v>
      </c>
      <c r="D3117" s="18">
        <v>0</v>
      </c>
      <c r="E3117" s="13">
        <v>41746</v>
      </c>
      <c r="F3117" s="14">
        <v>0.5602893518518518</v>
      </c>
      <c r="G3117" s="18">
        <v>549</v>
      </c>
      <c r="H3117">
        <v>0</v>
      </c>
      <c r="I3117" s="21">
        <f t="shared" si="96"/>
        <v>-3439775.5089999884</v>
      </c>
      <c r="M3117">
        <v>54806</v>
      </c>
      <c r="N3117">
        <v>24</v>
      </c>
      <c r="O3117" t="s">
        <v>68</v>
      </c>
      <c r="P3117">
        <v>2</v>
      </c>
      <c r="R3117">
        <v>1395</v>
      </c>
      <c r="S3117" s="13">
        <v>41787</v>
      </c>
      <c r="T3117" s="13">
        <v>41787</v>
      </c>
      <c r="W3117">
        <v>2014</v>
      </c>
      <c r="X3117">
        <v>24</v>
      </c>
      <c r="AC3117" t="s">
        <v>101</v>
      </c>
      <c r="AD3117" t="s">
        <v>319</v>
      </c>
      <c r="AE3117" t="str">
        <f t="shared" si="97"/>
        <v>CANTINA</v>
      </c>
      <c r="AG3117">
        <v>34</v>
      </c>
      <c r="AH3117">
        <v>9</v>
      </c>
      <c r="AI3117" t="s">
        <v>54</v>
      </c>
      <c r="AK3117">
        <v>0</v>
      </c>
      <c r="AM3117">
        <v>0</v>
      </c>
      <c r="AP3117" t="s">
        <v>413</v>
      </c>
    </row>
    <row r="3118" spans="1:42" customFormat="1">
      <c r="A3118">
        <v>135299</v>
      </c>
      <c r="B3118" t="s">
        <v>4758</v>
      </c>
      <c r="C3118" t="s">
        <v>4759</v>
      </c>
      <c r="D3118" s="18">
        <v>0</v>
      </c>
      <c r="E3118" s="13">
        <v>41746</v>
      </c>
      <c r="F3118" s="14">
        <v>0.56106481481481485</v>
      </c>
      <c r="G3118" s="18">
        <v>493.9</v>
      </c>
      <c r="H3118">
        <v>0</v>
      </c>
      <c r="I3118" s="21">
        <f t="shared" si="96"/>
        <v>-3440269.4089999883</v>
      </c>
      <c r="M3118">
        <v>54807</v>
      </c>
      <c r="N3118">
        <v>24</v>
      </c>
      <c r="O3118" t="s">
        <v>68</v>
      </c>
      <c r="P3118">
        <v>2</v>
      </c>
      <c r="R3118">
        <v>1395</v>
      </c>
      <c r="S3118" s="13">
        <v>41787</v>
      </c>
      <c r="T3118" s="13">
        <v>41787</v>
      </c>
      <c r="W3118">
        <v>2014</v>
      </c>
      <c r="X3118">
        <v>24</v>
      </c>
      <c r="AC3118" t="s">
        <v>101</v>
      </c>
      <c r="AD3118" t="s">
        <v>319</v>
      </c>
      <c r="AE3118" t="str">
        <f t="shared" si="97"/>
        <v>CANTINA</v>
      </c>
      <c r="AG3118">
        <v>34</v>
      </c>
      <c r="AH3118">
        <v>9</v>
      </c>
      <c r="AI3118" t="s">
        <v>54</v>
      </c>
      <c r="AK3118">
        <v>0</v>
      </c>
      <c r="AM3118">
        <v>0</v>
      </c>
      <c r="AP3118" t="s">
        <v>413</v>
      </c>
    </row>
    <row r="3119" spans="1:42" customFormat="1">
      <c r="A3119">
        <v>135300</v>
      </c>
      <c r="B3119" t="s">
        <v>4760</v>
      </c>
      <c r="C3119" t="s">
        <v>4761</v>
      </c>
      <c r="D3119" s="18">
        <v>0</v>
      </c>
      <c r="E3119" s="13">
        <v>41746</v>
      </c>
      <c r="F3119" s="14">
        <v>0.56172453703703706</v>
      </c>
      <c r="G3119" s="18">
        <v>239.7</v>
      </c>
      <c r="H3119">
        <v>0</v>
      </c>
      <c r="I3119" s="21">
        <f t="shared" si="96"/>
        <v>-3440509.1089999885</v>
      </c>
      <c r="M3119">
        <v>54808</v>
      </c>
      <c r="N3119">
        <v>24</v>
      </c>
      <c r="O3119" t="s">
        <v>68</v>
      </c>
      <c r="P3119">
        <v>2</v>
      </c>
      <c r="R3119">
        <v>1395</v>
      </c>
      <c r="S3119" s="13">
        <v>41787</v>
      </c>
      <c r="T3119" s="13">
        <v>41787</v>
      </c>
      <c r="W3119">
        <v>2014</v>
      </c>
      <c r="X3119">
        <v>24</v>
      </c>
      <c r="AC3119" t="s">
        <v>101</v>
      </c>
      <c r="AD3119" t="s">
        <v>319</v>
      </c>
      <c r="AE3119" t="str">
        <f t="shared" si="97"/>
        <v>CANTINA</v>
      </c>
      <c r="AG3119">
        <v>34</v>
      </c>
      <c r="AH3119">
        <v>9</v>
      </c>
      <c r="AI3119" t="s">
        <v>54</v>
      </c>
      <c r="AK3119">
        <v>0</v>
      </c>
      <c r="AM3119">
        <v>0</v>
      </c>
      <c r="AP3119" t="s">
        <v>413</v>
      </c>
    </row>
    <row r="3120" spans="1:42" customFormat="1">
      <c r="A3120">
        <v>135301</v>
      </c>
      <c r="B3120" t="s">
        <v>4762</v>
      </c>
      <c r="C3120" t="s">
        <v>4763</v>
      </c>
      <c r="D3120" s="18">
        <v>0</v>
      </c>
      <c r="E3120" s="13">
        <v>41746</v>
      </c>
      <c r="F3120" s="14">
        <v>0.56248842592592596</v>
      </c>
      <c r="G3120" s="18">
        <v>1688.8</v>
      </c>
      <c r="H3120">
        <v>0</v>
      </c>
      <c r="I3120" s="21">
        <f t="shared" si="96"/>
        <v>-3442197.9089999883</v>
      </c>
      <c r="M3120">
        <v>54809</v>
      </c>
      <c r="N3120">
        <v>24</v>
      </c>
      <c r="O3120" t="s">
        <v>68</v>
      </c>
      <c r="P3120">
        <v>2</v>
      </c>
      <c r="R3120">
        <v>1395</v>
      </c>
      <c r="S3120" s="13">
        <v>41787</v>
      </c>
      <c r="T3120" s="13">
        <v>41787</v>
      </c>
      <c r="W3120">
        <v>2014</v>
      </c>
      <c r="X3120">
        <v>24</v>
      </c>
      <c r="AC3120" t="s">
        <v>101</v>
      </c>
      <c r="AD3120" t="s">
        <v>319</v>
      </c>
      <c r="AE3120" t="str">
        <f t="shared" si="97"/>
        <v>CANTINA</v>
      </c>
      <c r="AG3120">
        <v>34</v>
      </c>
      <c r="AH3120">
        <v>9</v>
      </c>
      <c r="AI3120" t="s">
        <v>54</v>
      </c>
      <c r="AK3120">
        <v>0</v>
      </c>
      <c r="AM3120">
        <v>0</v>
      </c>
      <c r="AP3120" t="s">
        <v>413</v>
      </c>
    </row>
    <row r="3121" spans="1:42" customFormat="1">
      <c r="A3121">
        <v>135302</v>
      </c>
      <c r="B3121" t="s">
        <v>4764</v>
      </c>
      <c r="C3121" t="s">
        <v>4765</v>
      </c>
      <c r="D3121" s="18">
        <v>0</v>
      </c>
      <c r="E3121" s="13">
        <v>41746</v>
      </c>
      <c r="F3121" s="14">
        <v>0.56376157407407412</v>
      </c>
      <c r="G3121" s="18">
        <v>4988.3500000000004</v>
      </c>
      <c r="H3121">
        <v>0</v>
      </c>
      <c r="I3121" s="21">
        <f t="shared" si="96"/>
        <v>-3447186.2589999884</v>
      </c>
      <c r="M3121">
        <v>54810</v>
      </c>
      <c r="N3121">
        <v>24</v>
      </c>
      <c r="O3121" t="s">
        <v>68</v>
      </c>
      <c r="P3121">
        <v>2</v>
      </c>
      <c r="R3121">
        <v>1395</v>
      </c>
      <c r="S3121" s="13">
        <v>41787</v>
      </c>
      <c r="T3121" s="13">
        <v>41787</v>
      </c>
      <c r="W3121">
        <v>2014</v>
      </c>
      <c r="X3121">
        <v>24</v>
      </c>
      <c r="AC3121" t="s">
        <v>101</v>
      </c>
      <c r="AD3121" t="s">
        <v>319</v>
      </c>
      <c r="AE3121" t="str">
        <f t="shared" si="97"/>
        <v>CANTINA</v>
      </c>
      <c r="AG3121">
        <v>34</v>
      </c>
      <c r="AH3121">
        <v>9</v>
      </c>
      <c r="AI3121" t="s">
        <v>54</v>
      </c>
      <c r="AK3121">
        <v>0</v>
      </c>
      <c r="AM3121">
        <v>0</v>
      </c>
      <c r="AP3121" t="s">
        <v>413</v>
      </c>
    </row>
    <row r="3122" spans="1:42" customFormat="1">
      <c r="A3122">
        <v>126208</v>
      </c>
      <c r="B3122" t="s">
        <v>4766</v>
      </c>
      <c r="C3122" t="s">
        <v>4767</v>
      </c>
      <c r="D3122" s="18">
        <v>0</v>
      </c>
      <c r="E3122" s="13">
        <v>41746</v>
      </c>
      <c r="F3122" s="14">
        <v>0.61015046296296294</v>
      </c>
      <c r="G3122" s="18">
        <v>420</v>
      </c>
      <c r="H3122">
        <v>0</v>
      </c>
      <c r="I3122" s="21">
        <f t="shared" si="96"/>
        <v>-3447606.2589999884</v>
      </c>
      <c r="M3122">
        <v>48727</v>
      </c>
      <c r="N3122">
        <v>24</v>
      </c>
      <c r="O3122" t="s">
        <v>68</v>
      </c>
      <c r="P3122">
        <v>1</v>
      </c>
      <c r="R3122">
        <v>1400</v>
      </c>
      <c r="S3122" s="13">
        <v>41752</v>
      </c>
      <c r="T3122" s="13">
        <v>41752</v>
      </c>
      <c r="W3122">
        <v>2014</v>
      </c>
      <c r="X3122">
        <v>24</v>
      </c>
      <c r="AC3122" t="s">
        <v>159</v>
      </c>
      <c r="AD3122" t="s">
        <v>319</v>
      </c>
      <c r="AE3122" t="str">
        <f t="shared" si="97"/>
        <v>COLÉGIO OLIMPO GOIÂNIA</v>
      </c>
      <c r="AG3122">
        <v>56</v>
      </c>
      <c r="AH3122">
        <v>1</v>
      </c>
      <c r="AI3122" t="s">
        <v>58</v>
      </c>
      <c r="AK3122">
        <v>0</v>
      </c>
      <c r="AM3122">
        <v>0</v>
      </c>
      <c r="AP3122" t="s">
        <v>59</v>
      </c>
    </row>
    <row r="3123" spans="1:42" customFormat="1">
      <c r="A3123">
        <v>132589</v>
      </c>
      <c r="B3123" t="s">
        <v>4768</v>
      </c>
      <c r="C3123" t="s">
        <v>4769</v>
      </c>
      <c r="D3123" s="18">
        <v>0</v>
      </c>
      <c r="E3123" s="13">
        <v>41746</v>
      </c>
      <c r="F3123" s="14">
        <v>0.62644675925925919</v>
      </c>
      <c r="G3123" s="18">
        <v>166.45</v>
      </c>
      <c r="H3123">
        <v>0</v>
      </c>
      <c r="I3123" s="21">
        <f t="shared" si="96"/>
        <v>-3447772.7089999886</v>
      </c>
      <c r="M3123">
        <v>52692</v>
      </c>
      <c r="N3123">
        <v>7</v>
      </c>
      <c r="O3123" t="s">
        <v>44</v>
      </c>
      <c r="P3123">
        <v>1</v>
      </c>
      <c r="R3123">
        <v>1512</v>
      </c>
      <c r="S3123" s="13">
        <v>41779</v>
      </c>
      <c r="T3123" s="13">
        <v>41779</v>
      </c>
      <c r="W3123">
        <v>2014</v>
      </c>
      <c r="X3123">
        <v>7</v>
      </c>
      <c r="AC3123" t="s">
        <v>56</v>
      </c>
      <c r="AD3123" t="s">
        <v>320</v>
      </c>
      <c r="AE3123" t="str">
        <f t="shared" si="97"/>
        <v>COLÉGIO OLIMPO GOIÂNIA</v>
      </c>
      <c r="AG3123">
        <v>52</v>
      </c>
      <c r="AH3123">
        <v>9</v>
      </c>
      <c r="AI3123" t="s">
        <v>54</v>
      </c>
      <c r="AK3123">
        <v>0</v>
      </c>
      <c r="AM3123">
        <v>0</v>
      </c>
      <c r="AP3123" t="s">
        <v>327</v>
      </c>
    </row>
    <row r="3124" spans="1:42" customFormat="1">
      <c r="A3124">
        <v>132590</v>
      </c>
      <c r="B3124" t="s">
        <v>4770</v>
      </c>
      <c r="C3124" t="s">
        <v>4771</v>
      </c>
      <c r="D3124" s="18">
        <v>0</v>
      </c>
      <c r="E3124" s="13">
        <v>41746</v>
      </c>
      <c r="F3124" s="14">
        <v>0.62644675925925919</v>
      </c>
      <c r="G3124" s="18">
        <v>0.48</v>
      </c>
      <c r="H3124">
        <v>0</v>
      </c>
      <c r="I3124" s="21">
        <f t="shared" si="96"/>
        <v>-3447773.1889999886</v>
      </c>
      <c r="M3124">
        <v>52693</v>
      </c>
      <c r="N3124">
        <v>7</v>
      </c>
      <c r="O3124" t="s">
        <v>44</v>
      </c>
      <c r="P3124">
        <v>1</v>
      </c>
      <c r="R3124">
        <v>1512</v>
      </c>
      <c r="S3124" s="13">
        <v>41779</v>
      </c>
      <c r="T3124" s="13">
        <v>41779</v>
      </c>
      <c r="W3124">
        <v>2014</v>
      </c>
      <c r="X3124">
        <v>7</v>
      </c>
      <c r="AC3124" t="s">
        <v>56</v>
      </c>
      <c r="AD3124" t="s">
        <v>320</v>
      </c>
      <c r="AE3124" t="str">
        <f t="shared" si="97"/>
        <v>COLÉGIO OLIMPO GOIÂNIA</v>
      </c>
      <c r="AG3124">
        <v>52</v>
      </c>
      <c r="AH3124">
        <v>9</v>
      </c>
      <c r="AI3124" t="s">
        <v>54</v>
      </c>
      <c r="AK3124">
        <v>0</v>
      </c>
      <c r="AM3124">
        <v>0</v>
      </c>
      <c r="AP3124" t="s">
        <v>327</v>
      </c>
    </row>
    <row r="3125" spans="1:42" customFormat="1">
      <c r="A3125">
        <v>132591</v>
      </c>
      <c r="B3125" t="s">
        <v>4772</v>
      </c>
      <c r="C3125" t="s">
        <v>4773</v>
      </c>
      <c r="D3125" s="18">
        <v>0</v>
      </c>
      <c r="E3125" s="13">
        <v>41746</v>
      </c>
      <c r="F3125" s="14">
        <v>0.62644675925925919</v>
      </c>
      <c r="G3125" s="18">
        <v>1.23</v>
      </c>
      <c r="H3125">
        <v>0</v>
      </c>
      <c r="I3125" s="21">
        <f t="shared" si="96"/>
        <v>-3447774.4189999886</v>
      </c>
      <c r="M3125">
        <v>52694</v>
      </c>
      <c r="N3125">
        <v>7</v>
      </c>
      <c r="O3125" t="s">
        <v>44</v>
      </c>
      <c r="P3125">
        <v>1</v>
      </c>
      <c r="R3125">
        <v>1512</v>
      </c>
      <c r="S3125" s="13">
        <v>41779</v>
      </c>
      <c r="T3125" s="13">
        <v>41779</v>
      </c>
      <c r="W3125">
        <v>2014</v>
      </c>
      <c r="X3125">
        <v>7</v>
      </c>
      <c r="AC3125" t="s">
        <v>56</v>
      </c>
      <c r="AD3125" t="s">
        <v>320</v>
      </c>
      <c r="AE3125" t="str">
        <f t="shared" si="97"/>
        <v>COLÉGIO OLIMPO GOIÂNIA</v>
      </c>
      <c r="AG3125">
        <v>52</v>
      </c>
      <c r="AH3125">
        <v>9</v>
      </c>
      <c r="AI3125" t="s">
        <v>54</v>
      </c>
      <c r="AK3125">
        <v>0</v>
      </c>
      <c r="AM3125">
        <v>0</v>
      </c>
      <c r="AP3125" t="s">
        <v>327</v>
      </c>
    </row>
    <row r="3126" spans="1:42" customFormat="1">
      <c r="A3126">
        <v>125911</v>
      </c>
      <c r="B3126">
        <v>144000</v>
      </c>
      <c r="C3126" t="s">
        <v>4774</v>
      </c>
      <c r="D3126" s="18">
        <v>1339</v>
      </c>
      <c r="E3126" s="13">
        <v>41746</v>
      </c>
      <c r="F3126" s="14">
        <v>0.64337962962962958</v>
      </c>
      <c r="G3126" s="18">
        <v>0</v>
      </c>
      <c r="H3126">
        <v>0</v>
      </c>
      <c r="I3126" s="21">
        <f t="shared" si="96"/>
        <v>-3446435.4189999886</v>
      </c>
      <c r="L3126">
        <v>144000</v>
      </c>
      <c r="N3126">
        <v>14</v>
      </c>
      <c r="O3126" t="s">
        <v>144</v>
      </c>
      <c r="P3126">
        <v>1</v>
      </c>
      <c r="R3126">
        <v>2</v>
      </c>
      <c r="S3126" s="13">
        <v>41751</v>
      </c>
      <c r="T3126" s="13">
        <v>41751</v>
      </c>
      <c r="U3126">
        <v>18259</v>
      </c>
      <c r="V3126">
        <v>20140417</v>
      </c>
      <c r="W3126">
        <v>2014</v>
      </c>
      <c r="X3126">
        <v>14</v>
      </c>
      <c r="AC3126" t="s">
        <v>48</v>
      </c>
      <c r="AD3126" t="s">
        <v>319</v>
      </c>
      <c r="AE3126" t="str">
        <f t="shared" si="97"/>
        <v>COLÉGIO OLIMPO GOIÂNIA</v>
      </c>
      <c r="AG3126">
        <v>12</v>
      </c>
      <c r="AH3126">
        <v>4</v>
      </c>
      <c r="AI3126" t="s">
        <v>78</v>
      </c>
      <c r="AM3126">
        <v>0</v>
      </c>
      <c r="AP3126" t="s">
        <v>355</v>
      </c>
    </row>
    <row r="3127" spans="1:42" customFormat="1">
      <c r="A3127">
        <v>125912</v>
      </c>
      <c r="B3127">
        <v>144005</v>
      </c>
      <c r="C3127" t="s">
        <v>4775</v>
      </c>
      <c r="D3127" s="18">
        <v>1339</v>
      </c>
      <c r="E3127" s="13">
        <v>41746</v>
      </c>
      <c r="F3127" s="14">
        <v>0.64339120370370373</v>
      </c>
      <c r="G3127" s="18">
        <v>0</v>
      </c>
      <c r="H3127">
        <v>0</v>
      </c>
      <c r="I3127" s="21">
        <f t="shared" si="96"/>
        <v>-3445096.4189999886</v>
      </c>
      <c r="L3127">
        <v>144005</v>
      </c>
      <c r="N3127">
        <v>14</v>
      </c>
      <c r="O3127" t="s">
        <v>144</v>
      </c>
      <c r="P3127">
        <v>1</v>
      </c>
      <c r="R3127">
        <v>2</v>
      </c>
      <c r="S3127" s="13">
        <v>41751</v>
      </c>
      <c r="T3127" s="13">
        <v>41751</v>
      </c>
      <c r="U3127">
        <v>18260</v>
      </c>
      <c r="V3127">
        <v>20140417</v>
      </c>
      <c r="W3127">
        <v>2014</v>
      </c>
      <c r="X3127">
        <v>14</v>
      </c>
      <c r="AC3127" t="s">
        <v>48</v>
      </c>
      <c r="AD3127" t="s">
        <v>319</v>
      </c>
      <c r="AE3127" t="str">
        <f t="shared" si="97"/>
        <v>COLÉGIO OLIMPO GOIÂNIA</v>
      </c>
      <c r="AG3127">
        <v>12</v>
      </c>
      <c r="AH3127">
        <v>4</v>
      </c>
      <c r="AI3127" t="s">
        <v>78</v>
      </c>
      <c r="AM3127">
        <v>0</v>
      </c>
      <c r="AP3127" t="s">
        <v>355</v>
      </c>
    </row>
    <row r="3128" spans="1:42" customFormat="1">
      <c r="A3128">
        <v>133057</v>
      </c>
      <c r="B3128" t="s">
        <v>50</v>
      </c>
      <c r="C3128" t="s">
        <v>50</v>
      </c>
      <c r="D3128" s="18">
        <v>0</v>
      </c>
      <c r="E3128" s="13">
        <v>41746</v>
      </c>
      <c r="F3128" s="14">
        <v>0.6918981481481481</v>
      </c>
      <c r="G3128" s="18">
        <v>302.5</v>
      </c>
      <c r="H3128">
        <v>0</v>
      </c>
      <c r="I3128" s="21">
        <f t="shared" si="96"/>
        <v>-3445398.9189999886</v>
      </c>
      <c r="N3128">
        <v>60</v>
      </c>
      <c r="O3128" t="s">
        <v>60</v>
      </c>
      <c r="P3128">
        <v>1</v>
      </c>
      <c r="R3128">
        <v>1449</v>
      </c>
      <c r="S3128" s="13">
        <v>41782</v>
      </c>
      <c r="T3128" s="13">
        <v>42136</v>
      </c>
      <c r="W3128">
        <v>2014</v>
      </c>
      <c r="X3128">
        <v>7</v>
      </c>
      <c r="AC3128" t="s">
        <v>51</v>
      </c>
      <c r="AD3128" t="s">
        <v>320</v>
      </c>
      <c r="AE3128" t="str">
        <f t="shared" si="97"/>
        <v>COLÉGIO OLIMPO GOIÂNIA</v>
      </c>
      <c r="AG3128">
        <v>72</v>
      </c>
      <c r="AH3128">
        <v>8</v>
      </c>
      <c r="AI3128" t="s">
        <v>52</v>
      </c>
      <c r="AM3128">
        <v>0</v>
      </c>
      <c r="AO3128">
        <v>26</v>
      </c>
      <c r="AP3128" t="s">
        <v>357</v>
      </c>
    </row>
    <row r="3129" spans="1:42" customFormat="1">
      <c r="A3129">
        <v>133061</v>
      </c>
      <c r="B3129" t="s">
        <v>50</v>
      </c>
      <c r="C3129" t="s">
        <v>4776</v>
      </c>
      <c r="D3129" s="18">
        <v>302.5</v>
      </c>
      <c r="E3129" s="13">
        <v>41746</v>
      </c>
      <c r="F3129" s="14">
        <v>0.6918981481481481</v>
      </c>
      <c r="G3129" s="18">
        <v>0</v>
      </c>
      <c r="H3129">
        <v>0</v>
      </c>
      <c r="I3129" s="21">
        <f t="shared" si="96"/>
        <v>-3445096.4189999886</v>
      </c>
      <c r="N3129">
        <v>60</v>
      </c>
      <c r="O3129" t="s">
        <v>60</v>
      </c>
      <c r="P3129">
        <v>1</v>
      </c>
      <c r="R3129">
        <v>1449</v>
      </c>
      <c r="S3129" s="13">
        <v>41782</v>
      </c>
      <c r="T3129" s="13">
        <v>42136</v>
      </c>
      <c r="W3129">
        <v>2014</v>
      </c>
      <c r="X3129">
        <v>7</v>
      </c>
      <c r="AA3129">
        <v>133057</v>
      </c>
      <c r="AC3129" t="s">
        <v>51</v>
      </c>
      <c r="AD3129" t="s">
        <v>320</v>
      </c>
      <c r="AE3129" t="str">
        <f t="shared" si="97"/>
        <v>COLÉGIO OLIMPO GOIÂNIA</v>
      </c>
      <c r="AG3129">
        <v>26</v>
      </c>
      <c r="AH3129">
        <v>8</v>
      </c>
      <c r="AI3129" t="s">
        <v>52</v>
      </c>
      <c r="AM3129">
        <v>0</v>
      </c>
      <c r="AP3129" t="s">
        <v>336</v>
      </c>
    </row>
    <row r="3130" spans="1:42" customFormat="1">
      <c r="A3130">
        <v>133059</v>
      </c>
      <c r="B3130" t="s">
        <v>50</v>
      </c>
      <c r="C3130" t="s">
        <v>50</v>
      </c>
      <c r="D3130" s="18">
        <v>0</v>
      </c>
      <c r="E3130" s="13">
        <v>41746</v>
      </c>
      <c r="F3130" s="14">
        <v>0.69218750000000007</v>
      </c>
      <c r="G3130" s="18">
        <v>302.5</v>
      </c>
      <c r="H3130">
        <v>0</v>
      </c>
      <c r="I3130" s="21">
        <f t="shared" si="96"/>
        <v>-3445398.9189999886</v>
      </c>
      <c r="N3130">
        <v>7</v>
      </c>
      <c r="O3130" t="s">
        <v>44</v>
      </c>
      <c r="P3130">
        <v>1</v>
      </c>
      <c r="R3130">
        <v>1449</v>
      </c>
      <c r="S3130" s="13">
        <v>41782</v>
      </c>
      <c r="T3130" s="13">
        <v>41782</v>
      </c>
      <c r="W3130">
        <v>2014</v>
      </c>
      <c r="X3130">
        <v>7</v>
      </c>
      <c r="AC3130" t="s">
        <v>51</v>
      </c>
      <c r="AD3130" t="s">
        <v>320</v>
      </c>
      <c r="AE3130" t="str">
        <f t="shared" si="97"/>
        <v>COLÉGIO OLIMPO GOIÂNIA</v>
      </c>
      <c r="AG3130">
        <v>26</v>
      </c>
      <c r="AH3130">
        <v>8</v>
      </c>
      <c r="AI3130" t="s">
        <v>52</v>
      </c>
      <c r="AM3130">
        <v>0</v>
      </c>
      <c r="AO3130">
        <v>71</v>
      </c>
      <c r="AP3130" t="s">
        <v>336</v>
      </c>
    </row>
    <row r="3131" spans="1:42" customFormat="1">
      <c r="A3131">
        <v>133060</v>
      </c>
      <c r="B3131" t="s">
        <v>50</v>
      </c>
      <c r="C3131" t="s">
        <v>4777</v>
      </c>
      <c r="D3131" s="18">
        <v>302.5</v>
      </c>
      <c r="E3131" s="13">
        <v>41746</v>
      </c>
      <c r="F3131" s="14">
        <v>0.69218750000000007</v>
      </c>
      <c r="G3131" s="18">
        <v>0</v>
      </c>
      <c r="H3131">
        <v>0</v>
      </c>
      <c r="I3131" s="21">
        <f t="shared" si="96"/>
        <v>-3445096.4189999886</v>
      </c>
      <c r="N3131">
        <v>7</v>
      </c>
      <c r="O3131" t="s">
        <v>44</v>
      </c>
      <c r="P3131">
        <v>1</v>
      </c>
      <c r="S3131" s="13">
        <v>41782</v>
      </c>
      <c r="T3131" s="13">
        <v>41782</v>
      </c>
      <c r="W3131">
        <v>2014</v>
      </c>
      <c r="X3131">
        <v>7</v>
      </c>
      <c r="AA3131">
        <v>133059</v>
      </c>
      <c r="AC3131" t="s">
        <v>51</v>
      </c>
      <c r="AD3131" t="s">
        <v>320</v>
      </c>
      <c r="AE3131" t="str">
        <f t="shared" si="97"/>
        <v>COLÉGIO OLIMPO GOIÂNIA</v>
      </c>
      <c r="AG3131">
        <v>71</v>
      </c>
      <c r="AH3131">
        <v>8</v>
      </c>
      <c r="AI3131" t="s">
        <v>52</v>
      </c>
      <c r="AM3131">
        <v>0</v>
      </c>
      <c r="AP3131" t="s">
        <v>1068</v>
      </c>
    </row>
    <row r="3132" spans="1:42" customFormat="1">
      <c r="A3132">
        <v>126311</v>
      </c>
      <c r="B3132" t="s">
        <v>4778</v>
      </c>
      <c r="C3132" t="s">
        <v>4779</v>
      </c>
      <c r="D3132" s="18">
        <v>0</v>
      </c>
      <c r="E3132" s="13">
        <v>41746</v>
      </c>
      <c r="F3132" s="14">
        <v>0.71295138888888887</v>
      </c>
      <c r="G3132" s="18">
        <v>245</v>
      </c>
      <c r="H3132">
        <v>0</v>
      </c>
      <c r="I3132" s="21">
        <f t="shared" si="96"/>
        <v>-3445341.4189999886</v>
      </c>
      <c r="M3132">
        <v>49138</v>
      </c>
      <c r="N3132">
        <v>24</v>
      </c>
      <c r="O3132" t="s">
        <v>68</v>
      </c>
      <c r="P3132">
        <v>1</v>
      </c>
      <c r="R3132">
        <v>1398</v>
      </c>
      <c r="S3132" s="13">
        <v>41752</v>
      </c>
      <c r="T3132" s="13">
        <v>41752</v>
      </c>
      <c r="W3132">
        <v>2014</v>
      </c>
      <c r="X3132">
        <v>24</v>
      </c>
      <c r="AC3132" t="s">
        <v>227</v>
      </c>
      <c r="AD3132" t="s">
        <v>319</v>
      </c>
      <c r="AE3132" t="str">
        <f t="shared" si="97"/>
        <v>COLÉGIO OLIMPO GOIÂNIA</v>
      </c>
      <c r="AG3132">
        <v>56</v>
      </c>
      <c r="AH3132">
        <v>1</v>
      </c>
      <c r="AI3132" t="s">
        <v>58</v>
      </c>
      <c r="AK3132">
        <v>0</v>
      </c>
      <c r="AM3132">
        <v>0</v>
      </c>
      <c r="AP3132" t="s">
        <v>59</v>
      </c>
    </row>
    <row r="3133" spans="1:42" customFormat="1">
      <c r="A3133">
        <v>134790</v>
      </c>
      <c r="B3133" t="s">
        <v>4780</v>
      </c>
      <c r="C3133" t="s">
        <v>4781</v>
      </c>
      <c r="D3133" s="18">
        <v>0</v>
      </c>
      <c r="E3133" s="13">
        <v>41746</v>
      </c>
      <c r="F3133" s="14">
        <v>0.71701388888888884</v>
      </c>
      <c r="G3133" s="18">
        <v>1239.21</v>
      </c>
      <c r="H3133">
        <v>0</v>
      </c>
      <c r="I3133" s="21">
        <f t="shared" si="96"/>
        <v>-3446580.6289999885</v>
      </c>
      <c r="M3133">
        <v>50237</v>
      </c>
      <c r="N3133">
        <v>24</v>
      </c>
      <c r="O3133" t="s">
        <v>68</v>
      </c>
      <c r="P3133">
        <v>1</v>
      </c>
      <c r="R3133">
        <v>1414</v>
      </c>
      <c r="S3133" s="13">
        <v>41785</v>
      </c>
      <c r="T3133" s="13">
        <v>41786</v>
      </c>
      <c r="W3133">
        <v>2014</v>
      </c>
      <c r="X3133">
        <v>24</v>
      </c>
      <c r="AC3133" t="s">
        <v>79</v>
      </c>
      <c r="AD3133" t="s">
        <v>319</v>
      </c>
      <c r="AE3133" t="str">
        <f t="shared" si="97"/>
        <v>COLÉGIO OLIMPO GOIÂNIA</v>
      </c>
      <c r="AG3133">
        <v>12</v>
      </c>
      <c r="AH3133">
        <v>9</v>
      </c>
      <c r="AI3133" t="s">
        <v>54</v>
      </c>
      <c r="AK3133">
        <v>0</v>
      </c>
      <c r="AM3133">
        <v>0</v>
      </c>
      <c r="AP3133" t="s">
        <v>355</v>
      </c>
    </row>
    <row r="3134" spans="1:42" customFormat="1">
      <c r="A3134">
        <v>134792</v>
      </c>
      <c r="B3134" t="s">
        <v>4782</v>
      </c>
      <c r="C3134" t="s">
        <v>4783</v>
      </c>
      <c r="D3134" s="18">
        <v>0</v>
      </c>
      <c r="E3134" s="13">
        <v>41746</v>
      </c>
      <c r="F3134" s="14">
        <v>0.71796296296296302</v>
      </c>
      <c r="G3134" s="18">
        <v>2410.1999999999998</v>
      </c>
      <c r="H3134">
        <v>0</v>
      </c>
      <c r="I3134" s="21">
        <f t="shared" si="96"/>
        <v>-3448990.8289999887</v>
      </c>
      <c r="M3134">
        <v>54516</v>
      </c>
      <c r="N3134">
        <v>24</v>
      </c>
      <c r="O3134" t="s">
        <v>68</v>
      </c>
      <c r="P3134">
        <v>1</v>
      </c>
      <c r="R3134">
        <v>569</v>
      </c>
      <c r="S3134" s="13">
        <v>41785</v>
      </c>
      <c r="T3134" s="13">
        <v>41785</v>
      </c>
      <c r="W3134">
        <v>2014</v>
      </c>
      <c r="X3134">
        <v>24</v>
      </c>
      <c r="AC3134" t="s">
        <v>108</v>
      </c>
      <c r="AD3134" t="s">
        <v>320</v>
      </c>
      <c r="AE3134" t="str">
        <f t="shared" si="97"/>
        <v>COLÉGIO OLIMPO GOIÂNIA</v>
      </c>
      <c r="AG3134">
        <v>12</v>
      </c>
      <c r="AH3134">
        <v>9</v>
      </c>
      <c r="AI3134" t="s">
        <v>54</v>
      </c>
      <c r="AK3134">
        <v>0</v>
      </c>
      <c r="AM3134">
        <v>0</v>
      </c>
      <c r="AP3134" t="s">
        <v>355</v>
      </c>
    </row>
    <row r="3135" spans="1:42" customFormat="1">
      <c r="A3135">
        <v>134793</v>
      </c>
      <c r="B3135" t="s">
        <v>4784</v>
      </c>
      <c r="C3135" t="s">
        <v>4785</v>
      </c>
      <c r="D3135" s="18">
        <v>0</v>
      </c>
      <c r="E3135" s="13">
        <v>41746</v>
      </c>
      <c r="F3135" s="14">
        <v>0.71829861111111104</v>
      </c>
      <c r="G3135" s="18">
        <v>802</v>
      </c>
      <c r="H3135">
        <v>0</v>
      </c>
      <c r="I3135" s="21">
        <f t="shared" si="96"/>
        <v>-3449792.8289999887</v>
      </c>
      <c r="M3135">
        <v>54517</v>
      </c>
      <c r="N3135">
        <v>24</v>
      </c>
      <c r="O3135" t="s">
        <v>68</v>
      </c>
      <c r="P3135">
        <v>1</v>
      </c>
      <c r="R3135">
        <v>569</v>
      </c>
      <c r="S3135" s="13">
        <v>41785</v>
      </c>
      <c r="T3135" s="13">
        <v>41785</v>
      </c>
      <c r="W3135">
        <v>2014</v>
      </c>
      <c r="X3135">
        <v>24</v>
      </c>
      <c r="AC3135" t="s">
        <v>108</v>
      </c>
      <c r="AD3135" t="s">
        <v>320</v>
      </c>
      <c r="AE3135" t="str">
        <f t="shared" si="97"/>
        <v>COLÉGIO OLIMPO GOIÂNIA</v>
      </c>
      <c r="AG3135">
        <v>12</v>
      </c>
      <c r="AH3135">
        <v>9</v>
      </c>
      <c r="AI3135" t="s">
        <v>54</v>
      </c>
      <c r="AK3135">
        <v>0</v>
      </c>
      <c r="AM3135">
        <v>0</v>
      </c>
      <c r="AP3135" t="s">
        <v>355</v>
      </c>
    </row>
    <row r="3136" spans="1:42" customFormat="1">
      <c r="A3136">
        <v>134794</v>
      </c>
      <c r="B3136" t="s">
        <v>4786</v>
      </c>
      <c r="C3136" t="s">
        <v>4787</v>
      </c>
      <c r="D3136" s="18">
        <v>0</v>
      </c>
      <c r="E3136" s="13">
        <v>41746</v>
      </c>
      <c r="F3136" s="14">
        <v>0.71854166666666675</v>
      </c>
      <c r="G3136" s="18">
        <v>802</v>
      </c>
      <c r="H3136">
        <v>0</v>
      </c>
      <c r="I3136" s="21">
        <f t="shared" si="96"/>
        <v>-3450594.8289999887</v>
      </c>
      <c r="M3136">
        <v>54518</v>
      </c>
      <c r="N3136">
        <v>24</v>
      </c>
      <c r="O3136" t="s">
        <v>68</v>
      </c>
      <c r="P3136">
        <v>1</v>
      </c>
      <c r="R3136">
        <v>569</v>
      </c>
      <c r="S3136" s="13">
        <v>41785</v>
      </c>
      <c r="T3136" s="13">
        <v>41785</v>
      </c>
      <c r="W3136">
        <v>2014</v>
      </c>
      <c r="X3136">
        <v>24</v>
      </c>
      <c r="AC3136" t="s">
        <v>108</v>
      </c>
      <c r="AD3136" t="s">
        <v>320</v>
      </c>
      <c r="AE3136" t="str">
        <f t="shared" si="97"/>
        <v>COLÉGIO OLIMPO GOIÂNIA</v>
      </c>
      <c r="AG3136">
        <v>12</v>
      </c>
      <c r="AH3136">
        <v>9</v>
      </c>
      <c r="AI3136" t="s">
        <v>54</v>
      </c>
      <c r="AK3136">
        <v>0</v>
      </c>
      <c r="AM3136">
        <v>0</v>
      </c>
      <c r="AP3136" t="s">
        <v>355</v>
      </c>
    </row>
    <row r="3137" spans="1:42" customFormat="1">
      <c r="A3137">
        <v>134795</v>
      </c>
      <c r="B3137" t="s">
        <v>4788</v>
      </c>
      <c r="C3137" t="s">
        <v>4789</v>
      </c>
      <c r="D3137" s="18">
        <v>0</v>
      </c>
      <c r="E3137" s="13">
        <v>41746</v>
      </c>
      <c r="F3137" s="14">
        <v>0.71881944444444434</v>
      </c>
      <c r="G3137" s="18">
        <v>1342.8</v>
      </c>
      <c r="H3137">
        <v>0</v>
      </c>
      <c r="I3137" s="21">
        <f t="shared" si="96"/>
        <v>-3451937.6289999885</v>
      </c>
      <c r="M3137">
        <v>54519</v>
      </c>
      <c r="N3137">
        <v>24</v>
      </c>
      <c r="O3137" t="s">
        <v>68</v>
      </c>
      <c r="P3137">
        <v>1</v>
      </c>
      <c r="R3137">
        <v>569</v>
      </c>
      <c r="S3137" s="13">
        <v>41785</v>
      </c>
      <c r="T3137" s="13">
        <v>41785</v>
      </c>
      <c r="W3137">
        <v>2014</v>
      </c>
      <c r="X3137">
        <v>24</v>
      </c>
      <c r="AC3137" t="s">
        <v>108</v>
      </c>
      <c r="AD3137" t="s">
        <v>320</v>
      </c>
      <c r="AE3137" t="str">
        <f t="shared" si="97"/>
        <v>COLÉGIO OLIMPO GOIÂNIA</v>
      </c>
      <c r="AG3137">
        <v>12</v>
      </c>
      <c r="AH3137">
        <v>9</v>
      </c>
      <c r="AI3137" t="s">
        <v>54</v>
      </c>
      <c r="AK3137">
        <v>0</v>
      </c>
      <c r="AM3137">
        <v>0</v>
      </c>
      <c r="AP3137" t="s">
        <v>355</v>
      </c>
    </row>
    <row r="3138" spans="1:42" customFormat="1">
      <c r="A3138">
        <v>134797</v>
      </c>
      <c r="B3138" t="s">
        <v>4790</v>
      </c>
      <c r="C3138" t="s">
        <v>4791</v>
      </c>
      <c r="D3138" s="18">
        <v>0</v>
      </c>
      <c r="E3138" s="13">
        <v>41746</v>
      </c>
      <c r="F3138" s="14">
        <v>0.71952546296296294</v>
      </c>
      <c r="G3138" s="18">
        <v>20.9</v>
      </c>
      <c r="H3138">
        <v>0</v>
      </c>
      <c r="I3138" s="21">
        <f t="shared" si="96"/>
        <v>-3451958.5289999885</v>
      </c>
      <c r="M3138">
        <v>54521</v>
      </c>
      <c r="N3138">
        <v>24</v>
      </c>
      <c r="O3138" t="s">
        <v>68</v>
      </c>
      <c r="P3138">
        <v>1</v>
      </c>
      <c r="R3138">
        <v>575</v>
      </c>
      <c r="S3138" s="13">
        <v>41785</v>
      </c>
      <c r="T3138" s="13">
        <v>41785</v>
      </c>
      <c r="W3138">
        <v>2014</v>
      </c>
      <c r="X3138">
        <v>24</v>
      </c>
      <c r="AC3138" t="s">
        <v>61</v>
      </c>
      <c r="AD3138" t="s">
        <v>320</v>
      </c>
      <c r="AE3138" t="str">
        <f t="shared" si="97"/>
        <v>COLÉGIO OLIMPO GOIÂNIA</v>
      </c>
      <c r="AG3138">
        <v>12</v>
      </c>
      <c r="AH3138">
        <v>9</v>
      </c>
      <c r="AI3138" t="s">
        <v>54</v>
      </c>
      <c r="AK3138">
        <v>0</v>
      </c>
      <c r="AM3138">
        <v>0</v>
      </c>
      <c r="AP3138" t="s">
        <v>355</v>
      </c>
    </row>
    <row r="3139" spans="1:42" customFormat="1">
      <c r="A3139">
        <v>134798</v>
      </c>
      <c r="B3139" t="s">
        <v>4792</v>
      </c>
      <c r="C3139" t="s">
        <v>4793</v>
      </c>
      <c r="D3139" s="18">
        <v>0</v>
      </c>
      <c r="E3139" s="13">
        <v>41746</v>
      </c>
      <c r="F3139" s="14">
        <v>0.7201157407407407</v>
      </c>
      <c r="G3139" s="18">
        <v>15</v>
      </c>
      <c r="H3139">
        <v>0</v>
      </c>
      <c r="I3139" s="21">
        <f t="shared" si="96"/>
        <v>-3451973.5289999885</v>
      </c>
      <c r="M3139">
        <v>54522</v>
      </c>
      <c r="N3139">
        <v>24</v>
      </c>
      <c r="O3139" t="s">
        <v>68</v>
      </c>
      <c r="P3139">
        <v>1</v>
      </c>
      <c r="R3139">
        <v>575</v>
      </c>
      <c r="S3139" s="13">
        <v>41785</v>
      </c>
      <c r="T3139" s="13">
        <v>41785</v>
      </c>
      <c r="W3139">
        <v>2014</v>
      </c>
      <c r="X3139">
        <v>24</v>
      </c>
      <c r="AC3139" t="s">
        <v>61</v>
      </c>
      <c r="AD3139" t="s">
        <v>320</v>
      </c>
      <c r="AE3139" t="str">
        <f t="shared" si="97"/>
        <v>COLÉGIO OLIMPO GOIÂNIA</v>
      </c>
      <c r="AG3139">
        <v>12</v>
      </c>
      <c r="AH3139">
        <v>9</v>
      </c>
      <c r="AI3139" t="s">
        <v>54</v>
      </c>
      <c r="AK3139">
        <v>0</v>
      </c>
      <c r="AM3139">
        <v>0</v>
      </c>
      <c r="AP3139" t="s">
        <v>355</v>
      </c>
    </row>
    <row r="3140" spans="1:42" customFormat="1">
      <c r="A3140">
        <v>134799</v>
      </c>
      <c r="B3140" t="s">
        <v>4794</v>
      </c>
      <c r="C3140" t="s">
        <v>4795</v>
      </c>
      <c r="D3140" s="18">
        <v>0</v>
      </c>
      <c r="E3140" s="13">
        <v>41746</v>
      </c>
      <c r="F3140" s="14">
        <v>0.72039351851851852</v>
      </c>
      <c r="G3140" s="18">
        <v>15</v>
      </c>
      <c r="H3140">
        <v>0</v>
      </c>
      <c r="I3140" s="21">
        <f t="shared" ref="I3140:I3203" si="98">I3139 + (D3140-G3140)</f>
        <v>-3451988.5289999885</v>
      </c>
      <c r="M3140">
        <v>54523</v>
      </c>
      <c r="N3140">
        <v>24</v>
      </c>
      <c r="O3140" t="s">
        <v>68</v>
      </c>
      <c r="P3140">
        <v>1</v>
      </c>
      <c r="R3140">
        <v>575</v>
      </c>
      <c r="S3140" s="13">
        <v>41785</v>
      </c>
      <c r="T3140" s="13">
        <v>41785</v>
      </c>
      <c r="W3140">
        <v>2014</v>
      </c>
      <c r="X3140">
        <v>24</v>
      </c>
      <c r="AC3140" t="s">
        <v>61</v>
      </c>
      <c r="AD3140" t="s">
        <v>320</v>
      </c>
      <c r="AE3140" t="str">
        <f t="shared" ref="AE3140:AE3203" si="99">ACHA_INSTITUICAO(AC3140)</f>
        <v>COLÉGIO OLIMPO GOIÂNIA</v>
      </c>
      <c r="AG3140">
        <v>12</v>
      </c>
      <c r="AH3140">
        <v>9</v>
      </c>
      <c r="AI3140" t="s">
        <v>54</v>
      </c>
      <c r="AK3140">
        <v>0</v>
      </c>
      <c r="AM3140">
        <v>0</v>
      </c>
      <c r="AP3140" t="s">
        <v>355</v>
      </c>
    </row>
    <row r="3141" spans="1:42" customFormat="1">
      <c r="A3141">
        <v>134800</v>
      </c>
      <c r="B3141" t="s">
        <v>4796</v>
      </c>
      <c r="C3141" t="s">
        <v>4797</v>
      </c>
      <c r="D3141" s="18">
        <v>0</v>
      </c>
      <c r="E3141" s="13">
        <v>41746</v>
      </c>
      <c r="F3141" s="14">
        <v>0.72083333333333333</v>
      </c>
      <c r="G3141" s="18">
        <v>30</v>
      </c>
      <c r="H3141">
        <v>0</v>
      </c>
      <c r="I3141" s="21">
        <f t="shared" si="98"/>
        <v>-3452018.5289999885</v>
      </c>
      <c r="M3141">
        <v>54524</v>
      </c>
      <c r="N3141">
        <v>24</v>
      </c>
      <c r="O3141" t="s">
        <v>68</v>
      </c>
      <c r="P3141">
        <v>1</v>
      </c>
      <c r="R3141">
        <v>575</v>
      </c>
      <c r="S3141" s="13">
        <v>41785</v>
      </c>
      <c r="T3141" s="13">
        <v>41785</v>
      </c>
      <c r="W3141">
        <v>2014</v>
      </c>
      <c r="X3141">
        <v>24</v>
      </c>
      <c r="AC3141" t="s">
        <v>61</v>
      </c>
      <c r="AD3141" t="s">
        <v>320</v>
      </c>
      <c r="AE3141" t="str">
        <f t="shared" si="99"/>
        <v>COLÉGIO OLIMPO GOIÂNIA</v>
      </c>
      <c r="AG3141">
        <v>12</v>
      </c>
      <c r="AH3141">
        <v>9</v>
      </c>
      <c r="AI3141" t="s">
        <v>54</v>
      </c>
      <c r="AK3141">
        <v>0</v>
      </c>
      <c r="AM3141">
        <v>0</v>
      </c>
      <c r="AP3141" t="s">
        <v>355</v>
      </c>
    </row>
    <row r="3142" spans="1:42" customFormat="1">
      <c r="A3142">
        <v>134801</v>
      </c>
      <c r="B3142" t="s">
        <v>4798</v>
      </c>
      <c r="C3142" t="s">
        <v>4799</v>
      </c>
      <c r="D3142" s="18">
        <v>0</v>
      </c>
      <c r="E3142" s="13">
        <v>41746</v>
      </c>
      <c r="F3142" s="14">
        <v>0.7211574074074073</v>
      </c>
      <c r="G3142" s="18">
        <v>0.35</v>
      </c>
      <c r="H3142">
        <v>0</v>
      </c>
      <c r="I3142" s="21">
        <f t="shared" si="98"/>
        <v>-3452018.8789999885</v>
      </c>
      <c r="M3142">
        <v>54525</v>
      </c>
      <c r="N3142">
        <v>24</v>
      </c>
      <c r="O3142" t="s">
        <v>68</v>
      </c>
      <c r="P3142">
        <v>1</v>
      </c>
      <c r="R3142">
        <v>575</v>
      </c>
      <c r="S3142" s="13">
        <v>41785</v>
      </c>
      <c r="T3142" s="13">
        <v>41785</v>
      </c>
      <c r="W3142">
        <v>2014</v>
      </c>
      <c r="X3142">
        <v>24</v>
      </c>
      <c r="AC3142" t="s">
        <v>61</v>
      </c>
      <c r="AD3142" t="s">
        <v>320</v>
      </c>
      <c r="AE3142" t="str">
        <f t="shared" si="99"/>
        <v>COLÉGIO OLIMPO GOIÂNIA</v>
      </c>
      <c r="AG3142">
        <v>12</v>
      </c>
      <c r="AH3142">
        <v>9</v>
      </c>
      <c r="AI3142" t="s">
        <v>54</v>
      </c>
      <c r="AK3142">
        <v>0</v>
      </c>
      <c r="AM3142">
        <v>0</v>
      </c>
      <c r="AP3142" t="s">
        <v>355</v>
      </c>
    </row>
    <row r="3143" spans="1:42" customFormat="1">
      <c r="A3143">
        <v>134803</v>
      </c>
      <c r="B3143" t="s">
        <v>4800</v>
      </c>
      <c r="C3143" t="s">
        <v>4801</v>
      </c>
      <c r="D3143" s="18">
        <v>0</v>
      </c>
      <c r="E3143" s="13">
        <v>41746</v>
      </c>
      <c r="F3143" s="14">
        <v>0.72166666666666668</v>
      </c>
      <c r="G3143" s="18">
        <v>90</v>
      </c>
      <c r="H3143">
        <v>0</v>
      </c>
      <c r="I3143" s="21">
        <f t="shared" si="98"/>
        <v>-3452108.8789999885</v>
      </c>
      <c r="M3143">
        <v>54526</v>
      </c>
      <c r="N3143">
        <v>24</v>
      </c>
      <c r="O3143" t="s">
        <v>68</v>
      </c>
      <c r="P3143">
        <v>1</v>
      </c>
      <c r="R3143">
        <v>575</v>
      </c>
      <c r="S3143" s="13">
        <v>41785</v>
      </c>
      <c r="T3143" s="13">
        <v>41785</v>
      </c>
      <c r="W3143">
        <v>2014</v>
      </c>
      <c r="X3143">
        <v>24</v>
      </c>
      <c r="AC3143" t="s">
        <v>61</v>
      </c>
      <c r="AD3143" t="s">
        <v>320</v>
      </c>
      <c r="AE3143" t="str">
        <f t="shared" si="99"/>
        <v>COLÉGIO OLIMPO GOIÂNIA</v>
      </c>
      <c r="AG3143">
        <v>12</v>
      </c>
      <c r="AH3143">
        <v>9</v>
      </c>
      <c r="AI3143" t="s">
        <v>54</v>
      </c>
      <c r="AK3143">
        <v>0</v>
      </c>
      <c r="AM3143">
        <v>0</v>
      </c>
      <c r="AP3143" t="s">
        <v>355</v>
      </c>
    </row>
    <row r="3144" spans="1:42" customFormat="1">
      <c r="A3144">
        <v>134804</v>
      </c>
      <c r="B3144" t="s">
        <v>4802</v>
      </c>
      <c r="C3144" t="s">
        <v>4803</v>
      </c>
      <c r="D3144" s="18">
        <v>0</v>
      </c>
      <c r="E3144" s="13">
        <v>41746</v>
      </c>
      <c r="F3144" s="14">
        <v>0.72228009259259263</v>
      </c>
      <c r="G3144" s="18">
        <v>7.23</v>
      </c>
      <c r="H3144">
        <v>0</v>
      </c>
      <c r="I3144" s="21">
        <f t="shared" si="98"/>
        <v>-3452116.1089999885</v>
      </c>
      <c r="M3144">
        <v>54527</v>
      </c>
      <c r="N3144">
        <v>24</v>
      </c>
      <c r="O3144" t="s">
        <v>68</v>
      </c>
      <c r="P3144">
        <v>1</v>
      </c>
      <c r="R3144">
        <v>575</v>
      </c>
      <c r="S3144" s="13">
        <v>41785</v>
      </c>
      <c r="T3144" s="13">
        <v>41785</v>
      </c>
      <c r="W3144">
        <v>2014</v>
      </c>
      <c r="X3144">
        <v>24</v>
      </c>
      <c r="AC3144" t="s">
        <v>61</v>
      </c>
      <c r="AD3144" t="s">
        <v>320</v>
      </c>
      <c r="AE3144" t="str">
        <f t="shared" si="99"/>
        <v>COLÉGIO OLIMPO GOIÂNIA</v>
      </c>
      <c r="AG3144">
        <v>12</v>
      </c>
      <c r="AH3144">
        <v>9</v>
      </c>
      <c r="AI3144" t="s">
        <v>54</v>
      </c>
      <c r="AK3144">
        <v>0</v>
      </c>
      <c r="AM3144">
        <v>0</v>
      </c>
      <c r="AP3144" t="s">
        <v>355</v>
      </c>
    </row>
    <row r="3145" spans="1:42" customFormat="1">
      <c r="A3145">
        <v>134806</v>
      </c>
      <c r="B3145" t="s">
        <v>4804</v>
      </c>
      <c r="C3145" t="s">
        <v>4805</v>
      </c>
      <c r="D3145" s="18">
        <v>0</v>
      </c>
      <c r="E3145" s="13">
        <v>41746</v>
      </c>
      <c r="F3145" s="14">
        <v>0.7227662037037037</v>
      </c>
      <c r="G3145" s="18">
        <v>34264.65</v>
      </c>
      <c r="H3145">
        <v>0</v>
      </c>
      <c r="I3145" s="21">
        <f t="shared" si="98"/>
        <v>-3486380.7589999884</v>
      </c>
      <c r="M3145">
        <v>54528</v>
      </c>
      <c r="N3145">
        <v>24</v>
      </c>
      <c r="O3145" t="s">
        <v>68</v>
      </c>
      <c r="P3145">
        <v>1</v>
      </c>
      <c r="R3145">
        <v>506</v>
      </c>
      <c r="S3145" s="13">
        <v>41785</v>
      </c>
      <c r="T3145" s="13">
        <v>41785</v>
      </c>
      <c r="W3145">
        <v>2014</v>
      </c>
      <c r="X3145">
        <v>24</v>
      </c>
      <c r="AC3145" t="s">
        <v>100</v>
      </c>
      <c r="AD3145" t="s">
        <v>320</v>
      </c>
      <c r="AE3145" t="str">
        <f t="shared" si="99"/>
        <v>COLÉGIO OLIMPO GOIÂNIA</v>
      </c>
      <c r="AG3145">
        <v>12</v>
      </c>
      <c r="AH3145">
        <v>9</v>
      </c>
      <c r="AI3145" t="s">
        <v>54</v>
      </c>
      <c r="AK3145">
        <v>0</v>
      </c>
      <c r="AM3145">
        <v>0</v>
      </c>
      <c r="AP3145" t="s">
        <v>355</v>
      </c>
    </row>
    <row r="3146" spans="1:42" customFormat="1">
      <c r="A3146">
        <v>132681</v>
      </c>
      <c r="B3146" t="s">
        <v>50</v>
      </c>
      <c r="C3146" t="s">
        <v>50</v>
      </c>
      <c r="D3146" s="18">
        <v>0</v>
      </c>
      <c r="E3146" s="13">
        <v>41746</v>
      </c>
      <c r="F3146" s="14">
        <v>0.73075231481481484</v>
      </c>
      <c r="G3146" s="18">
        <v>9000</v>
      </c>
      <c r="H3146">
        <v>0</v>
      </c>
      <c r="I3146" s="21">
        <f t="shared" si="98"/>
        <v>-3495380.7589999884</v>
      </c>
      <c r="N3146">
        <v>7</v>
      </c>
      <c r="O3146" t="s">
        <v>44</v>
      </c>
      <c r="P3146">
        <v>1</v>
      </c>
      <c r="R3146">
        <v>1449</v>
      </c>
      <c r="S3146" s="13">
        <v>41779</v>
      </c>
      <c r="T3146" s="13">
        <v>41982</v>
      </c>
      <c r="W3146">
        <v>2014</v>
      </c>
      <c r="X3146">
        <v>7</v>
      </c>
      <c r="AC3146" t="s">
        <v>51</v>
      </c>
      <c r="AD3146" t="s">
        <v>320</v>
      </c>
      <c r="AE3146" t="str">
        <f t="shared" si="99"/>
        <v>COLÉGIO OLIMPO GOIÂNIA</v>
      </c>
      <c r="AG3146">
        <v>97</v>
      </c>
      <c r="AH3146">
        <v>9</v>
      </c>
      <c r="AI3146" t="s">
        <v>54</v>
      </c>
      <c r="AM3146">
        <v>0</v>
      </c>
      <c r="AO3146">
        <v>29</v>
      </c>
      <c r="AP3146" t="s">
        <v>521</v>
      </c>
    </row>
    <row r="3147" spans="1:42" customFormat="1">
      <c r="A3147">
        <v>226446</v>
      </c>
      <c r="B3147" t="s">
        <v>50</v>
      </c>
      <c r="C3147" t="s">
        <v>4806</v>
      </c>
      <c r="D3147" s="18">
        <v>9000</v>
      </c>
      <c r="E3147" s="13">
        <v>41746</v>
      </c>
      <c r="F3147" s="14">
        <v>0.73075231481481484</v>
      </c>
      <c r="G3147" s="18">
        <v>0</v>
      </c>
      <c r="H3147">
        <v>0</v>
      </c>
      <c r="I3147" s="21">
        <f t="shared" si="98"/>
        <v>-3486380.7589999884</v>
      </c>
      <c r="N3147">
        <v>7</v>
      </c>
      <c r="O3147" t="s">
        <v>44</v>
      </c>
      <c r="P3147">
        <v>1</v>
      </c>
      <c r="R3147">
        <v>1449</v>
      </c>
      <c r="S3147" s="13">
        <v>41982</v>
      </c>
      <c r="T3147" s="13">
        <v>41982</v>
      </c>
      <c r="W3147">
        <v>2014</v>
      </c>
      <c r="X3147">
        <v>7</v>
      </c>
      <c r="AA3147">
        <v>132681</v>
      </c>
      <c r="AC3147" t="s">
        <v>51</v>
      </c>
      <c r="AD3147" t="s">
        <v>320</v>
      </c>
      <c r="AE3147" t="str">
        <f t="shared" si="99"/>
        <v>COLÉGIO OLIMPO GOIÂNIA</v>
      </c>
      <c r="AG3147">
        <v>29</v>
      </c>
      <c r="AH3147">
        <v>9</v>
      </c>
      <c r="AI3147" t="s">
        <v>54</v>
      </c>
      <c r="AM3147">
        <v>0</v>
      </c>
      <c r="AP3147" t="s">
        <v>523</v>
      </c>
    </row>
    <row r="3148" spans="1:42" customFormat="1">
      <c r="A3148">
        <v>128589</v>
      </c>
      <c r="B3148">
        <v>150967</v>
      </c>
      <c r="C3148" t="s">
        <v>4807</v>
      </c>
      <c r="D3148" s="18">
        <v>1339</v>
      </c>
      <c r="E3148" s="13">
        <v>41746</v>
      </c>
      <c r="F3148" s="14">
        <v>0.75378472222222215</v>
      </c>
      <c r="G3148" s="18">
        <v>0</v>
      </c>
      <c r="H3148">
        <v>0</v>
      </c>
      <c r="I3148" s="21">
        <f t="shared" si="98"/>
        <v>-3485041.7589999884</v>
      </c>
      <c r="L3148">
        <v>150967</v>
      </c>
      <c r="N3148">
        <v>1</v>
      </c>
      <c r="O3148" t="s">
        <v>77</v>
      </c>
      <c r="P3148">
        <v>1</v>
      </c>
      <c r="R3148">
        <v>2</v>
      </c>
      <c r="S3148" s="13">
        <v>41757</v>
      </c>
      <c r="T3148" s="13">
        <v>41757</v>
      </c>
      <c r="W3148">
        <v>2014</v>
      </c>
      <c r="X3148">
        <v>1</v>
      </c>
      <c r="AC3148" t="s">
        <v>48</v>
      </c>
      <c r="AD3148" t="s">
        <v>319</v>
      </c>
      <c r="AE3148" t="str">
        <f t="shared" si="99"/>
        <v>COLÉGIO OLIMPO GOIÂNIA</v>
      </c>
      <c r="AG3148">
        <v>3</v>
      </c>
      <c r="AH3148">
        <v>4</v>
      </c>
      <c r="AI3148" t="s">
        <v>78</v>
      </c>
      <c r="AK3148">
        <v>0</v>
      </c>
      <c r="AM3148">
        <v>0</v>
      </c>
      <c r="AP3148" t="s">
        <v>80</v>
      </c>
    </row>
    <row r="3149" spans="1:42" customFormat="1">
      <c r="A3149">
        <v>129705</v>
      </c>
      <c r="B3149" t="s">
        <v>4808</v>
      </c>
      <c r="C3149" t="s">
        <v>4809</v>
      </c>
      <c r="D3149" s="18">
        <v>0</v>
      </c>
      <c r="E3149" s="13">
        <v>41746</v>
      </c>
      <c r="F3149" s="14">
        <v>0.87137731481481484</v>
      </c>
      <c r="G3149" s="18">
        <v>7.4</v>
      </c>
      <c r="H3149">
        <v>0</v>
      </c>
      <c r="I3149" s="21">
        <f t="shared" si="98"/>
        <v>-3485049.1589999883</v>
      </c>
      <c r="M3149">
        <v>51090</v>
      </c>
      <c r="N3149">
        <v>7</v>
      </c>
      <c r="O3149" t="s">
        <v>44</v>
      </c>
      <c r="P3149">
        <v>1</v>
      </c>
      <c r="R3149">
        <v>575</v>
      </c>
      <c r="S3149" s="13">
        <v>41762</v>
      </c>
      <c r="T3149" s="13">
        <v>41762</v>
      </c>
      <c r="W3149">
        <v>2014</v>
      </c>
      <c r="X3149">
        <v>7</v>
      </c>
      <c r="AC3149" t="s">
        <v>61</v>
      </c>
      <c r="AD3149" t="s">
        <v>320</v>
      </c>
      <c r="AE3149" t="str">
        <f t="shared" si="99"/>
        <v>COLÉGIO OLIMPO GOIÂNIA</v>
      </c>
      <c r="AG3149">
        <v>4</v>
      </c>
      <c r="AH3149">
        <v>9</v>
      </c>
      <c r="AI3149" t="s">
        <v>54</v>
      </c>
      <c r="AK3149">
        <v>0</v>
      </c>
      <c r="AM3149">
        <v>0</v>
      </c>
      <c r="AP3149" t="s">
        <v>418</v>
      </c>
    </row>
    <row r="3150" spans="1:42" customFormat="1">
      <c r="A3150">
        <v>134401</v>
      </c>
      <c r="B3150" t="s">
        <v>4810</v>
      </c>
      <c r="C3150" t="s">
        <v>4811</v>
      </c>
      <c r="D3150" s="18">
        <v>0</v>
      </c>
      <c r="E3150" s="13">
        <v>41746</v>
      </c>
      <c r="F3150" s="14">
        <v>0.9312962962962964</v>
      </c>
      <c r="G3150" s="18">
        <v>1339</v>
      </c>
      <c r="H3150">
        <v>0</v>
      </c>
      <c r="I3150" s="21">
        <f t="shared" si="98"/>
        <v>-3486388.1589999883</v>
      </c>
      <c r="M3150">
        <v>53531</v>
      </c>
      <c r="N3150">
        <v>7</v>
      </c>
      <c r="O3150" t="s">
        <v>44</v>
      </c>
      <c r="P3150">
        <v>1</v>
      </c>
      <c r="R3150">
        <v>1578</v>
      </c>
      <c r="S3150" s="13">
        <v>41784</v>
      </c>
      <c r="T3150" s="13">
        <v>41784</v>
      </c>
      <c r="W3150">
        <v>2014</v>
      </c>
      <c r="X3150">
        <v>7</v>
      </c>
      <c r="AC3150" t="s">
        <v>107</v>
      </c>
      <c r="AD3150" t="s">
        <v>320</v>
      </c>
      <c r="AE3150" t="str">
        <f t="shared" si="99"/>
        <v>COLÉGIO OLIMPO GOIÂNIA</v>
      </c>
      <c r="AG3150">
        <v>12</v>
      </c>
      <c r="AH3150">
        <v>10</v>
      </c>
      <c r="AI3150" t="s">
        <v>95</v>
      </c>
      <c r="AK3150">
        <v>0</v>
      </c>
      <c r="AM3150">
        <v>0</v>
      </c>
      <c r="AP3150" t="s">
        <v>355</v>
      </c>
    </row>
    <row r="3151" spans="1:42" customFormat="1">
      <c r="A3151">
        <v>134402</v>
      </c>
      <c r="B3151" t="s">
        <v>4812</v>
      </c>
      <c r="C3151" t="s">
        <v>4813</v>
      </c>
      <c r="D3151" s="18">
        <v>0</v>
      </c>
      <c r="E3151" s="13">
        <v>41746</v>
      </c>
      <c r="F3151" s="14">
        <v>0.9312962962962964</v>
      </c>
      <c r="G3151" s="18">
        <v>1339</v>
      </c>
      <c r="H3151">
        <v>0</v>
      </c>
      <c r="I3151" s="21">
        <f t="shared" si="98"/>
        <v>-3487727.1589999883</v>
      </c>
      <c r="M3151">
        <v>53532</v>
      </c>
      <c r="N3151">
        <v>7</v>
      </c>
      <c r="O3151" t="s">
        <v>44</v>
      </c>
      <c r="P3151">
        <v>1</v>
      </c>
      <c r="R3151">
        <v>1578</v>
      </c>
      <c r="S3151" s="13">
        <v>41784</v>
      </c>
      <c r="T3151" s="13">
        <v>41784</v>
      </c>
      <c r="W3151">
        <v>2014</v>
      </c>
      <c r="X3151">
        <v>7</v>
      </c>
      <c r="AC3151" t="s">
        <v>107</v>
      </c>
      <c r="AD3151" t="s">
        <v>320</v>
      </c>
      <c r="AE3151" t="str">
        <f t="shared" si="99"/>
        <v>COLÉGIO OLIMPO GOIÂNIA</v>
      </c>
      <c r="AG3151">
        <v>12</v>
      </c>
      <c r="AH3151">
        <v>10</v>
      </c>
      <c r="AI3151" t="s">
        <v>95</v>
      </c>
      <c r="AK3151">
        <v>0</v>
      </c>
      <c r="AM3151">
        <v>0</v>
      </c>
      <c r="AP3151" t="s">
        <v>355</v>
      </c>
    </row>
    <row r="3152" spans="1:42" customFormat="1">
      <c r="A3152">
        <v>134409</v>
      </c>
      <c r="B3152" t="s">
        <v>4814</v>
      </c>
      <c r="C3152" t="s">
        <v>4815</v>
      </c>
      <c r="D3152" s="18">
        <v>0</v>
      </c>
      <c r="E3152" s="13">
        <v>41746</v>
      </c>
      <c r="F3152" s="14">
        <v>0.93582175925925926</v>
      </c>
      <c r="G3152" s="18">
        <v>15</v>
      </c>
      <c r="H3152">
        <v>0</v>
      </c>
      <c r="I3152" s="21">
        <f t="shared" si="98"/>
        <v>-3487742.1589999883</v>
      </c>
      <c r="M3152">
        <v>54303</v>
      </c>
      <c r="N3152">
        <v>7</v>
      </c>
      <c r="O3152" t="s">
        <v>44</v>
      </c>
      <c r="P3152">
        <v>1</v>
      </c>
      <c r="R3152">
        <v>575</v>
      </c>
      <c r="S3152" s="13">
        <v>41784</v>
      </c>
      <c r="T3152" s="13">
        <v>41784</v>
      </c>
      <c r="W3152">
        <v>2014</v>
      </c>
      <c r="X3152">
        <v>7</v>
      </c>
      <c r="AC3152" t="s">
        <v>61</v>
      </c>
      <c r="AD3152" t="s">
        <v>320</v>
      </c>
      <c r="AE3152" t="str">
        <f t="shared" si="99"/>
        <v>COLÉGIO OLIMPO GOIÂNIA</v>
      </c>
      <c r="AG3152">
        <v>12</v>
      </c>
      <c r="AH3152">
        <v>9</v>
      </c>
      <c r="AI3152" t="s">
        <v>54</v>
      </c>
      <c r="AK3152">
        <v>0</v>
      </c>
      <c r="AM3152">
        <v>0</v>
      </c>
      <c r="AP3152" t="s">
        <v>355</v>
      </c>
    </row>
    <row r="3153" spans="1:42" customFormat="1">
      <c r="A3153">
        <v>134410</v>
      </c>
      <c r="B3153" t="s">
        <v>4816</v>
      </c>
      <c r="C3153" t="s">
        <v>4817</v>
      </c>
      <c r="D3153" s="18">
        <v>0</v>
      </c>
      <c r="E3153" s="13">
        <v>41746</v>
      </c>
      <c r="F3153" s="14">
        <v>0.93582175925925926</v>
      </c>
      <c r="G3153" s="18">
        <v>15</v>
      </c>
      <c r="H3153">
        <v>0</v>
      </c>
      <c r="I3153" s="21">
        <f t="shared" si="98"/>
        <v>-3487757.1589999883</v>
      </c>
      <c r="M3153">
        <v>54313</v>
      </c>
      <c r="N3153">
        <v>7</v>
      </c>
      <c r="O3153" t="s">
        <v>44</v>
      </c>
      <c r="P3153">
        <v>1</v>
      </c>
      <c r="R3153">
        <v>575</v>
      </c>
      <c r="S3153" s="13">
        <v>41784</v>
      </c>
      <c r="T3153" s="13">
        <v>41784</v>
      </c>
      <c r="W3153">
        <v>2014</v>
      </c>
      <c r="X3153">
        <v>7</v>
      </c>
      <c r="AC3153" t="s">
        <v>61</v>
      </c>
      <c r="AD3153" t="s">
        <v>320</v>
      </c>
      <c r="AE3153" t="str">
        <f t="shared" si="99"/>
        <v>COLÉGIO OLIMPO GOIÂNIA</v>
      </c>
      <c r="AG3153">
        <v>12</v>
      </c>
      <c r="AH3153">
        <v>9</v>
      </c>
      <c r="AI3153" t="s">
        <v>54</v>
      </c>
      <c r="AK3153">
        <v>0</v>
      </c>
      <c r="AM3153">
        <v>0</v>
      </c>
      <c r="AP3153" t="s">
        <v>355</v>
      </c>
    </row>
    <row r="3154" spans="1:42" customFormat="1">
      <c r="A3154">
        <v>134412</v>
      </c>
      <c r="B3154" t="s">
        <v>4818</v>
      </c>
      <c r="C3154" t="s">
        <v>4819</v>
      </c>
      <c r="D3154" s="18">
        <v>0</v>
      </c>
      <c r="E3154" s="13">
        <v>41746</v>
      </c>
      <c r="F3154" s="14">
        <v>0.93582175925925926</v>
      </c>
      <c r="G3154" s="18">
        <v>15</v>
      </c>
      <c r="H3154">
        <v>0</v>
      </c>
      <c r="I3154" s="21">
        <f t="shared" si="98"/>
        <v>-3487772.1589999883</v>
      </c>
      <c r="M3154">
        <v>54304</v>
      </c>
      <c r="N3154">
        <v>7</v>
      </c>
      <c r="O3154" t="s">
        <v>44</v>
      </c>
      <c r="P3154">
        <v>1</v>
      </c>
      <c r="R3154">
        <v>575</v>
      </c>
      <c r="S3154" s="13">
        <v>41784</v>
      </c>
      <c r="T3154" s="13">
        <v>41784</v>
      </c>
      <c r="W3154">
        <v>2014</v>
      </c>
      <c r="X3154">
        <v>7</v>
      </c>
      <c r="AC3154" t="s">
        <v>61</v>
      </c>
      <c r="AD3154" t="s">
        <v>320</v>
      </c>
      <c r="AE3154" t="str">
        <f t="shared" si="99"/>
        <v>COLÉGIO OLIMPO GOIÂNIA</v>
      </c>
      <c r="AG3154">
        <v>12</v>
      </c>
      <c r="AH3154">
        <v>9</v>
      </c>
      <c r="AI3154" t="s">
        <v>54</v>
      </c>
      <c r="AK3154">
        <v>0</v>
      </c>
      <c r="AM3154">
        <v>0</v>
      </c>
      <c r="AP3154" t="s">
        <v>355</v>
      </c>
    </row>
    <row r="3155" spans="1:42" customFormat="1">
      <c r="A3155">
        <v>134413</v>
      </c>
      <c r="B3155" t="s">
        <v>4820</v>
      </c>
      <c r="C3155" t="s">
        <v>4821</v>
      </c>
      <c r="D3155" s="18">
        <v>0</v>
      </c>
      <c r="E3155" s="13">
        <v>41746</v>
      </c>
      <c r="F3155" s="14">
        <v>0.93582175925925926</v>
      </c>
      <c r="G3155" s="18">
        <v>15</v>
      </c>
      <c r="H3155">
        <v>0</v>
      </c>
      <c r="I3155" s="21">
        <f t="shared" si="98"/>
        <v>-3487787.1589999883</v>
      </c>
      <c r="M3155">
        <v>54314</v>
      </c>
      <c r="N3155">
        <v>7</v>
      </c>
      <c r="O3155" t="s">
        <v>44</v>
      </c>
      <c r="P3155">
        <v>1</v>
      </c>
      <c r="R3155">
        <v>575</v>
      </c>
      <c r="S3155" s="13">
        <v>41784</v>
      </c>
      <c r="T3155" s="13">
        <v>41784</v>
      </c>
      <c r="W3155">
        <v>2014</v>
      </c>
      <c r="X3155">
        <v>7</v>
      </c>
      <c r="AC3155" t="s">
        <v>61</v>
      </c>
      <c r="AD3155" t="s">
        <v>320</v>
      </c>
      <c r="AE3155" t="str">
        <f t="shared" si="99"/>
        <v>COLÉGIO OLIMPO GOIÂNIA</v>
      </c>
      <c r="AG3155">
        <v>12</v>
      </c>
      <c r="AH3155">
        <v>9</v>
      </c>
      <c r="AI3155" t="s">
        <v>54</v>
      </c>
      <c r="AK3155">
        <v>0</v>
      </c>
      <c r="AM3155">
        <v>0</v>
      </c>
      <c r="AP3155" t="s">
        <v>355</v>
      </c>
    </row>
    <row r="3156" spans="1:42" customFormat="1">
      <c r="A3156">
        <v>134411</v>
      </c>
      <c r="B3156" t="s">
        <v>4822</v>
      </c>
      <c r="C3156" t="s">
        <v>4823</v>
      </c>
      <c r="D3156" s="18">
        <v>0</v>
      </c>
      <c r="E3156" s="13">
        <v>41746</v>
      </c>
      <c r="F3156" s="14">
        <v>0.93582175925925926</v>
      </c>
      <c r="G3156" s="18">
        <v>15</v>
      </c>
      <c r="H3156">
        <v>0</v>
      </c>
      <c r="I3156" s="21">
        <f t="shared" si="98"/>
        <v>-3487802.1589999883</v>
      </c>
      <c r="M3156">
        <v>54294</v>
      </c>
      <c r="N3156">
        <v>7</v>
      </c>
      <c r="O3156" t="s">
        <v>44</v>
      </c>
      <c r="P3156">
        <v>1</v>
      </c>
      <c r="R3156">
        <v>575</v>
      </c>
      <c r="S3156" s="13">
        <v>41784</v>
      </c>
      <c r="T3156" s="13">
        <v>41784</v>
      </c>
      <c r="W3156">
        <v>2014</v>
      </c>
      <c r="X3156">
        <v>7</v>
      </c>
      <c r="AC3156" t="s">
        <v>61</v>
      </c>
      <c r="AD3156" t="s">
        <v>320</v>
      </c>
      <c r="AE3156" t="str">
        <f t="shared" si="99"/>
        <v>COLÉGIO OLIMPO GOIÂNIA</v>
      </c>
      <c r="AG3156">
        <v>12</v>
      </c>
      <c r="AH3156">
        <v>9</v>
      </c>
      <c r="AI3156" t="s">
        <v>54</v>
      </c>
      <c r="AK3156">
        <v>0</v>
      </c>
      <c r="AM3156">
        <v>0</v>
      </c>
      <c r="AP3156" t="s">
        <v>355</v>
      </c>
    </row>
    <row r="3157" spans="1:42" customFormat="1">
      <c r="A3157">
        <v>134415</v>
      </c>
      <c r="B3157" t="s">
        <v>4824</v>
      </c>
      <c r="C3157" t="s">
        <v>4825</v>
      </c>
      <c r="D3157" s="18">
        <v>0</v>
      </c>
      <c r="E3157" s="13">
        <v>41746</v>
      </c>
      <c r="F3157" s="14">
        <v>0.93582175925925926</v>
      </c>
      <c r="G3157" s="18">
        <v>15</v>
      </c>
      <c r="H3157">
        <v>0</v>
      </c>
      <c r="I3157" s="21">
        <f t="shared" si="98"/>
        <v>-3487817.1589999883</v>
      </c>
      <c r="M3157">
        <v>54305</v>
      </c>
      <c r="N3157">
        <v>7</v>
      </c>
      <c r="O3157" t="s">
        <v>44</v>
      </c>
      <c r="P3157">
        <v>1</v>
      </c>
      <c r="R3157">
        <v>575</v>
      </c>
      <c r="S3157" s="13">
        <v>41784</v>
      </c>
      <c r="T3157" s="13">
        <v>41784</v>
      </c>
      <c r="W3157">
        <v>2014</v>
      </c>
      <c r="X3157">
        <v>7</v>
      </c>
      <c r="AC3157" t="s">
        <v>61</v>
      </c>
      <c r="AD3157" t="s">
        <v>320</v>
      </c>
      <c r="AE3157" t="str">
        <f t="shared" si="99"/>
        <v>COLÉGIO OLIMPO GOIÂNIA</v>
      </c>
      <c r="AG3157">
        <v>12</v>
      </c>
      <c r="AH3157">
        <v>9</v>
      </c>
      <c r="AI3157" t="s">
        <v>54</v>
      </c>
      <c r="AK3157">
        <v>0</v>
      </c>
      <c r="AM3157">
        <v>0</v>
      </c>
      <c r="AP3157" t="s">
        <v>355</v>
      </c>
    </row>
    <row r="3158" spans="1:42" customFormat="1">
      <c r="A3158">
        <v>134416</v>
      </c>
      <c r="B3158" t="s">
        <v>4826</v>
      </c>
      <c r="C3158" t="s">
        <v>4827</v>
      </c>
      <c r="D3158" s="18">
        <v>0</v>
      </c>
      <c r="E3158" s="13">
        <v>41746</v>
      </c>
      <c r="F3158" s="14">
        <v>0.93582175925925926</v>
      </c>
      <c r="G3158" s="18">
        <v>15</v>
      </c>
      <c r="H3158">
        <v>0</v>
      </c>
      <c r="I3158" s="21">
        <f t="shared" si="98"/>
        <v>-3487832.1589999883</v>
      </c>
      <c r="M3158">
        <v>54315</v>
      </c>
      <c r="N3158">
        <v>7</v>
      </c>
      <c r="O3158" t="s">
        <v>44</v>
      </c>
      <c r="P3158">
        <v>1</v>
      </c>
      <c r="R3158">
        <v>575</v>
      </c>
      <c r="S3158" s="13">
        <v>41784</v>
      </c>
      <c r="T3158" s="13">
        <v>41784</v>
      </c>
      <c r="W3158">
        <v>2014</v>
      </c>
      <c r="X3158">
        <v>7</v>
      </c>
      <c r="AC3158" t="s">
        <v>61</v>
      </c>
      <c r="AD3158" t="s">
        <v>320</v>
      </c>
      <c r="AE3158" t="str">
        <f t="shared" si="99"/>
        <v>COLÉGIO OLIMPO GOIÂNIA</v>
      </c>
      <c r="AG3158">
        <v>12</v>
      </c>
      <c r="AH3158">
        <v>9</v>
      </c>
      <c r="AI3158" t="s">
        <v>54</v>
      </c>
      <c r="AK3158">
        <v>0</v>
      </c>
      <c r="AM3158">
        <v>0</v>
      </c>
      <c r="AP3158" t="s">
        <v>355</v>
      </c>
    </row>
    <row r="3159" spans="1:42" customFormat="1">
      <c r="A3159">
        <v>134414</v>
      </c>
      <c r="B3159" t="s">
        <v>4828</v>
      </c>
      <c r="C3159" t="s">
        <v>4829</v>
      </c>
      <c r="D3159" s="18">
        <v>0</v>
      </c>
      <c r="E3159" s="13">
        <v>41746</v>
      </c>
      <c r="F3159" s="14">
        <v>0.93582175925925926</v>
      </c>
      <c r="G3159" s="18">
        <v>15</v>
      </c>
      <c r="H3159">
        <v>0</v>
      </c>
      <c r="I3159" s="21">
        <f t="shared" si="98"/>
        <v>-3487847.1589999883</v>
      </c>
      <c r="M3159">
        <v>54295</v>
      </c>
      <c r="N3159">
        <v>7</v>
      </c>
      <c r="O3159" t="s">
        <v>44</v>
      </c>
      <c r="P3159">
        <v>1</v>
      </c>
      <c r="R3159">
        <v>575</v>
      </c>
      <c r="S3159" s="13">
        <v>41784</v>
      </c>
      <c r="T3159" s="13">
        <v>41784</v>
      </c>
      <c r="W3159">
        <v>2014</v>
      </c>
      <c r="X3159">
        <v>7</v>
      </c>
      <c r="AC3159" t="s">
        <v>61</v>
      </c>
      <c r="AD3159" t="s">
        <v>320</v>
      </c>
      <c r="AE3159" t="str">
        <f t="shared" si="99"/>
        <v>COLÉGIO OLIMPO GOIÂNIA</v>
      </c>
      <c r="AG3159">
        <v>12</v>
      </c>
      <c r="AH3159">
        <v>9</v>
      </c>
      <c r="AI3159" t="s">
        <v>54</v>
      </c>
      <c r="AK3159">
        <v>0</v>
      </c>
      <c r="AM3159">
        <v>0</v>
      </c>
      <c r="AP3159" t="s">
        <v>355</v>
      </c>
    </row>
    <row r="3160" spans="1:42" customFormat="1">
      <c r="A3160">
        <v>134418</v>
      </c>
      <c r="B3160" t="s">
        <v>4830</v>
      </c>
      <c r="C3160" t="s">
        <v>4831</v>
      </c>
      <c r="D3160" s="18">
        <v>0</v>
      </c>
      <c r="E3160" s="13">
        <v>41746</v>
      </c>
      <c r="F3160" s="14">
        <v>0.93582175925925926</v>
      </c>
      <c r="G3160" s="18">
        <v>15</v>
      </c>
      <c r="H3160">
        <v>0</v>
      </c>
      <c r="I3160" s="21">
        <f t="shared" si="98"/>
        <v>-3487862.1589999883</v>
      </c>
      <c r="M3160">
        <v>54306</v>
      </c>
      <c r="N3160">
        <v>7</v>
      </c>
      <c r="O3160" t="s">
        <v>44</v>
      </c>
      <c r="P3160">
        <v>1</v>
      </c>
      <c r="R3160">
        <v>575</v>
      </c>
      <c r="S3160" s="13">
        <v>41784</v>
      </c>
      <c r="T3160" s="13">
        <v>41784</v>
      </c>
      <c r="W3160">
        <v>2014</v>
      </c>
      <c r="X3160">
        <v>7</v>
      </c>
      <c r="AC3160" t="s">
        <v>61</v>
      </c>
      <c r="AD3160" t="s">
        <v>320</v>
      </c>
      <c r="AE3160" t="str">
        <f t="shared" si="99"/>
        <v>COLÉGIO OLIMPO GOIÂNIA</v>
      </c>
      <c r="AG3160">
        <v>12</v>
      </c>
      <c r="AH3160">
        <v>9</v>
      </c>
      <c r="AI3160" t="s">
        <v>54</v>
      </c>
      <c r="AK3160">
        <v>0</v>
      </c>
      <c r="AM3160">
        <v>0</v>
      </c>
      <c r="AP3160" t="s">
        <v>355</v>
      </c>
    </row>
    <row r="3161" spans="1:42" customFormat="1">
      <c r="A3161">
        <v>134419</v>
      </c>
      <c r="B3161" t="s">
        <v>4832</v>
      </c>
      <c r="C3161" t="s">
        <v>4833</v>
      </c>
      <c r="D3161" s="18">
        <v>0</v>
      </c>
      <c r="E3161" s="13">
        <v>41746</v>
      </c>
      <c r="F3161" s="14">
        <v>0.93582175925925926</v>
      </c>
      <c r="G3161" s="18">
        <v>15</v>
      </c>
      <c r="H3161">
        <v>0</v>
      </c>
      <c r="I3161" s="21">
        <f t="shared" si="98"/>
        <v>-3487877.1589999883</v>
      </c>
      <c r="M3161">
        <v>54316</v>
      </c>
      <c r="N3161">
        <v>7</v>
      </c>
      <c r="O3161" t="s">
        <v>44</v>
      </c>
      <c r="P3161">
        <v>1</v>
      </c>
      <c r="R3161">
        <v>575</v>
      </c>
      <c r="S3161" s="13">
        <v>41784</v>
      </c>
      <c r="T3161" s="13">
        <v>41784</v>
      </c>
      <c r="W3161">
        <v>2014</v>
      </c>
      <c r="X3161">
        <v>7</v>
      </c>
      <c r="AC3161" t="s">
        <v>61</v>
      </c>
      <c r="AD3161" t="s">
        <v>320</v>
      </c>
      <c r="AE3161" t="str">
        <f t="shared" si="99"/>
        <v>COLÉGIO OLIMPO GOIÂNIA</v>
      </c>
      <c r="AG3161">
        <v>12</v>
      </c>
      <c r="AH3161">
        <v>9</v>
      </c>
      <c r="AI3161" t="s">
        <v>54</v>
      </c>
      <c r="AK3161">
        <v>0</v>
      </c>
      <c r="AM3161">
        <v>0</v>
      </c>
      <c r="AP3161" t="s">
        <v>355</v>
      </c>
    </row>
    <row r="3162" spans="1:42" customFormat="1">
      <c r="A3162">
        <v>134417</v>
      </c>
      <c r="B3162" t="s">
        <v>4834</v>
      </c>
      <c r="C3162" t="s">
        <v>4835</v>
      </c>
      <c r="D3162" s="18">
        <v>0</v>
      </c>
      <c r="E3162" s="13">
        <v>41746</v>
      </c>
      <c r="F3162" s="14">
        <v>0.93582175925925926</v>
      </c>
      <c r="G3162" s="18">
        <v>15</v>
      </c>
      <c r="H3162">
        <v>0</v>
      </c>
      <c r="I3162" s="21">
        <f t="shared" si="98"/>
        <v>-3487892.1589999883</v>
      </c>
      <c r="M3162">
        <v>54296</v>
      </c>
      <c r="N3162">
        <v>7</v>
      </c>
      <c r="O3162" t="s">
        <v>44</v>
      </c>
      <c r="P3162">
        <v>1</v>
      </c>
      <c r="R3162">
        <v>575</v>
      </c>
      <c r="S3162" s="13">
        <v>41784</v>
      </c>
      <c r="T3162" s="13">
        <v>41784</v>
      </c>
      <c r="W3162">
        <v>2014</v>
      </c>
      <c r="X3162">
        <v>7</v>
      </c>
      <c r="AC3162" t="s">
        <v>61</v>
      </c>
      <c r="AD3162" t="s">
        <v>320</v>
      </c>
      <c r="AE3162" t="str">
        <f t="shared" si="99"/>
        <v>COLÉGIO OLIMPO GOIÂNIA</v>
      </c>
      <c r="AG3162">
        <v>12</v>
      </c>
      <c r="AH3162">
        <v>9</v>
      </c>
      <c r="AI3162" t="s">
        <v>54</v>
      </c>
      <c r="AK3162">
        <v>0</v>
      </c>
      <c r="AM3162">
        <v>0</v>
      </c>
      <c r="AP3162" t="s">
        <v>355</v>
      </c>
    </row>
    <row r="3163" spans="1:42" customFormat="1">
      <c r="A3163">
        <v>134421</v>
      </c>
      <c r="B3163" t="s">
        <v>4836</v>
      </c>
      <c r="C3163" t="s">
        <v>4837</v>
      </c>
      <c r="D3163" s="18">
        <v>0</v>
      </c>
      <c r="E3163" s="13">
        <v>41746</v>
      </c>
      <c r="F3163" s="14">
        <v>0.93582175925925926</v>
      </c>
      <c r="G3163" s="18">
        <v>15</v>
      </c>
      <c r="H3163">
        <v>0</v>
      </c>
      <c r="I3163" s="21">
        <f t="shared" si="98"/>
        <v>-3487907.1589999883</v>
      </c>
      <c r="M3163">
        <v>54307</v>
      </c>
      <c r="N3163">
        <v>7</v>
      </c>
      <c r="O3163" t="s">
        <v>44</v>
      </c>
      <c r="P3163">
        <v>1</v>
      </c>
      <c r="R3163">
        <v>575</v>
      </c>
      <c r="S3163" s="13">
        <v>41784</v>
      </c>
      <c r="T3163" s="13">
        <v>41784</v>
      </c>
      <c r="W3163">
        <v>2014</v>
      </c>
      <c r="X3163">
        <v>7</v>
      </c>
      <c r="AC3163" t="s">
        <v>61</v>
      </c>
      <c r="AD3163" t="s">
        <v>320</v>
      </c>
      <c r="AE3163" t="str">
        <f t="shared" si="99"/>
        <v>COLÉGIO OLIMPO GOIÂNIA</v>
      </c>
      <c r="AG3163">
        <v>12</v>
      </c>
      <c r="AH3163">
        <v>9</v>
      </c>
      <c r="AI3163" t="s">
        <v>54</v>
      </c>
      <c r="AK3163">
        <v>0</v>
      </c>
      <c r="AM3163">
        <v>0</v>
      </c>
      <c r="AP3163" t="s">
        <v>355</v>
      </c>
    </row>
    <row r="3164" spans="1:42" customFormat="1">
      <c r="A3164">
        <v>134422</v>
      </c>
      <c r="B3164" t="s">
        <v>4838</v>
      </c>
      <c r="C3164" t="s">
        <v>4839</v>
      </c>
      <c r="D3164" s="18">
        <v>0</v>
      </c>
      <c r="E3164" s="13">
        <v>41746</v>
      </c>
      <c r="F3164" s="14">
        <v>0.93582175925925926</v>
      </c>
      <c r="G3164" s="18">
        <v>15</v>
      </c>
      <c r="H3164">
        <v>0</v>
      </c>
      <c r="I3164" s="21">
        <f t="shared" si="98"/>
        <v>-3487922.1589999883</v>
      </c>
      <c r="M3164">
        <v>54317</v>
      </c>
      <c r="N3164">
        <v>7</v>
      </c>
      <c r="O3164" t="s">
        <v>44</v>
      </c>
      <c r="P3164">
        <v>1</v>
      </c>
      <c r="R3164">
        <v>575</v>
      </c>
      <c r="S3164" s="13">
        <v>41784</v>
      </c>
      <c r="T3164" s="13">
        <v>41784</v>
      </c>
      <c r="W3164">
        <v>2014</v>
      </c>
      <c r="X3164">
        <v>7</v>
      </c>
      <c r="AC3164" t="s">
        <v>61</v>
      </c>
      <c r="AD3164" t="s">
        <v>320</v>
      </c>
      <c r="AE3164" t="str">
        <f t="shared" si="99"/>
        <v>COLÉGIO OLIMPO GOIÂNIA</v>
      </c>
      <c r="AG3164">
        <v>12</v>
      </c>
      <c r="AH3164">
        <v>9</v>
      </c>
      <c r="AI3164" t="s">
        <v>54</v>
      </c>
      <c r="AK3164">
        <v>0</v>
      </c>
      <c r="AM3164">
        <v>0</v>
      </c>
      <c r="AP3164" t="s">
        <v>355</v>
      </c>
    </row>
    <row r="3165" spans="1:42" customFormat="1">
      <c r="A3165">
        <v>134420</v>
      </c>
      <c r="B3165" t="s">
        <v>4840</v>
      </c>
      <c r="C3165" t="s">
        <v>4841</v>
      </c>
      <c r="D3165" s="18">
        <v>0</v>
      </c>
      <c r="E3165" s="13">
        <v>41746</v>
      </c>
      <c r="F3165" s="14">
        <v>0.93582175925925926</v>
      </c>
      <c r="G3165" s="18">
        <v>15</v>
      </c>
      <c r="H3165">
        <v>0</v>
      </c>
      <c r="I3165" s="21">
        <f t="shared" si="98"/>
        <v>-3487937.1589999883</v>
      </c>
      <c r="M3165">
        <v>54297</v>
      </c>
      <c r="N3165">
        <v>7</v>
      </c>
      <c r="O3165" t="s">
        <v>44</v>
      </c>
      <c r="P3165">
        <v>1</v>
      </c>
      <c r="R3165">
        <v>575</v>
      </c>
      <c r="S3165" s="13">
        <v>41784</v>
      </c>
      <c r="T3165" s="13">
        <v>41784</v>
      </c>
      <c r="W3165">
        <v>2014</v>
      </c>
      <c r="X3165">
        <v>7</v>
      </c>
      <c r="AC3165" t="s">
        <v>61</v>
      </c>
      <c r="AD3165" t="s">
        <v>320</v>
      </c>
      <c r="AE3165" t="str">
        <f t="shared" si="99"/>
        <v>COLÉGIO OLIMPO GOIÂNIA</v>
      </c>
      <c r="AG3165">
        <v>12</v>
      </c>
      <c r="AH3165">
        <v>9</v>
      </c>
      <c r="AI3165" t="s">
        <v>54</v>
      </c>
      <c r="AK3165">
        <v>0</v>
      </c>
      <c r="AM3165">
        <v>0</v>
      </c>
      <c r="AP3165" t="s">
        <v>355</v>
      </c>
    </row>
    <row r="3166" spans="1:42" customFormat="1">
      <c r="A3166">
        <v>134423</v>
      </c>
      <c r="B3166" t="s">
        <v>4842</v>
      </c>
      <c r="C3166" t="s">
        <v>4843</v>
      </c>
      <c r="D3166" s="18">
        <v>0</v>
      </c>
      <c r="E3166" s="13">
        <v>41746</v>
      </c>
      <c r="F3166" s="14">
        <v>0.93582175925925926</v>
      </c>
      <c r="G3166" s="18">
        <v>15</v>
      </c>
      <c r="H3166">
        <v>0</v>
      </c>
      <c r="I3166" s="21">
        <f t="shared" si="98"/>
        <v>-3487952.1589999883</v>
      </c>
      <c r="M3166">
        <v>54298</v>
      </c>
      <c r="N3166">
        <v>7</v>
      </c>
      <c r="O3166" t="s">
        <v>44</v>
      </c>
      <c r="P3166">
        <v>1</v>
      </c>
      <c r="R3166">
        <v>575</v>
      </c>
      <c r="S3166" s="13">
        <v>41784</v>
      </c>
      <c r="T3166" s="13">
        <v>41784</v>
      </c>
      <c r="W3166">
        <v>2014</v>
      </c>
      <c r="X3166">
        <v>7</v>
      </c>
      <c r="AC3166" t="s">
        <v>61</v>
      </c>
      <c r="AD3166" t="s">
        <v>320</v>
      </c>
      <c r="AE3166" t="str">
        <f t="shared" si="99"/>
        <v>COLÉGIO OLIMPO GOIÂNIA</v>
      </c>
      <c r="AG3166">
        <v>12</v>
      </c>
      <c r="AH3166">
        <v>9</v>
      </c>
      <c r="AI3166" t="s">
        <v>54</v>
      </c>
      <c r="AK3166">
        <v>0</v>
      </c>
      <c r="AM3166">
        <v>0</v>
      </c>
      <c r="AP3166" t="s">
        <v>355</v>
      </c>
    </row>
    <row r="3167" spans="1:42" customFormat="1">
      <c r="A3167">
        <v>134429</v>
      </c>
      <c r="B3167" t="s">
        <v>4844</v>
      </c>
      <c r="C3167" t="s">
        <v>4845</v>
      </c>
      <c r="D3167" s="18">
        <v>0</v>
      </c>
      <c r="E3167" s="13">
        <v>41746</v>
      </c>
      <c r="F3167" s="14">
        <v>0.93583333333333341</v>
      </c>
      <c r="G3167" s="18">
        <v>15</v>
      </c>
      <c r="H3167">
        <v>0</v>
      </c>
      <c r="I3167" s="21">
        <f t="shared" si="98"/>
        <v>-3487967.1589999883</v>
      </c>
      <c r="M3167">
        <v>54300</v>
      </c>
      <c r="N3167">
        <v>7</v>
      </c>
      <c r="O3167" t="s">
        <v>44</v>
      </c>
      <c r="P3167">
        <v>1</v>
      </c>
      <c r="R3167">
        <v>575</v>
      </c>
      <c r="S3167" s="13">
        <v>41784</v>
      </c>
      <c r="T3167" s="13">
        <v>41784</v>
      </c>
      <c r="W3167">
        <v>2014</v>
      </c>
      <c r="X3167">
        <v>7</v>
      </c>
      <c r="AC3167" t="s">
        <v>61</v>
      </c>
      <c r="AD3167" t="s">
        <v>320</v>
      </c>
      <c r="AE3167" t="str">
        <f t="shared" si="99"/>
        <v>COLÉGIO OLIMPO GOIÂNIA</v>
      </c>
      <c r="AG3167">
        <v>12</v>
      </c>
      <c r="AH3167">
        <v>9</v>
      </c>
      <c r="AI3167" t="s">
        <v>54</v>
      </c>
      <c r="AK3167">
        <v>0</v>
      </c>
      <c r="AM3167">
        <v>0</v>
      </c>
      <c r="AP3167" t="s">
        <v>355</v>
      </c>
    </row>
    <row r="3168" spans="1:42" customFormat="1">
      <c r="A3168">
        <v>134430</v>
      </c>
      <c r="B3168" t="s">
        <v>4846</v>
      </c>
      <c r="C3168" t="s">
        <v>4847</v>
      </c>
      <c r="D3168" s="18">
        <v>0</v>
      </c>
      <c r="E3168" s="13">
        <v>41746</v>
      </c>
      <c r="F3168" s="14">
        <v>0.93583333333333341</v>
      </c>
      <c r="G3168" s="18">
        <v>15</v>
      </c>
      <c r="H3168">
        <v>0</v>
      </c>
      <c r="I3168" s="21">
        <f t="shared" si="98"/>
        <v>-3487982.1589999883</v>
      </c>
      <c r="M3168">
        <v>54310</v>
      </c>
      <c r="N3168">
        <v>7</v>
      </c>
      <c r="O3168" t="s">
        <v>44</v>
      </c>
      <c r="P3168">
        <v>1</v>
      </c>
      <c r="R3168">
        <v>575</v>
      </c>
      <c r="S3168" s="13">
        <v>41784</v>
      </c>
      <c r="T3168" s="13">
        <v>41784</v>
      </c>
      <c r="W3168">
        <v>2014</v>
      </c>
      <c r="X3168">
        <v>7</v>
      </c>
      <c r="AC3168" t="s">
        <v>61</v>
      </c>
      <c r="AD3168" t="s">
        <v>320</v>
      </c>
      <c r="AE3168" t="str">
        <f t="shared" si="99"/>
        <v>COLÉGIO OLIMPO GOIÂNIA</v>
      </c>
      <c r="AG3168">
        <v>12</v>
      </c>
      <c r="AH3168">
        <v>9</v>
      </c>
      <c r="AI3168" t="s">
        <v>54</v>
      </c>
      <c r="AK3168">
        <v>0</v>
      </c>
      <c r="AM3168">
        <v>0</v>
      </c>
      <c r="AP3168" t="s">
        <v>355</v>
      </c>
    </row>
    <row r="3169" spans="1:42" customFormat="1">
      <c r="A3169">
        <v>134431</v>
      </c>
      <c r="B3169" t="s">
        <v>4848</v>
      </c>
      <c r="C3169" t="s">
        <v>4849</v>
      </c>
      <c r="D3169" s="18">
        <v>0</v>
      </c>
      <c r="E3169" s="13">
        <v>41746</v>
      </c>
      <c r="F3169" s="14">
        <v>0.93583333333333341</v>
      </c>
      <c r="G3169" s="18">
        <v>15</v>
      </c>
      <c r="H3169">
        <v>0</v>
      </c>
      <c r="I3169" s="21">
        <f t="shared" si="98"/>
        <v>-3487997.1589999883</v>
      </c>
      <c r="M3169">
        <v>54320</v>
      </c>
      <c r="N3169">
        <v>7</v>
      </c>
      <c r="O3169" t="s">
        <v>44</v>
      </c>
      <c r="P3169">
        <v>1</v>
      </c>
      <c r="R3169">
        <v>575</v>
      </c>
      <c r="S3169" s="13">
        <v>41784</v>
      </c>
      <c r="T3169" s="13">
        <v>41784</v>
      </c>
      <c r="W3169">
        <v>2014</v>
      </c>
      <c r="X3169">
        <v>7</v>
      </c>
      <c r="AC3169" t="s">
        <v>61</v>
      </c>
      <c r="AD3169" t="s">
        <v>320</v>
      </c>
      <c r="AE3169" t="str">
        <f t="shared" si="99"/>
        <v>COLÉGIO OLIMPO GOIÂNIA</v>
      </c>
      <c r="AG3169">
        <v>12</v>
      </c>
      <c r="AH3169">
        <v>9</v>
      </c>
      <c r="AI3169" t="s">
        <v>54</v>
      </c>
      <c r="AK3169">
        <v>0</v>
      </c>
      <c r="AM3169">
        <v>0</v>
      </c>
      <c r="AP3169" t="s">
        <v>355</v>
      </c>
    </row>
    <row r="3170" spans="1:42" customFormat="1">
      <c r="A3170">
        <v>134432</v>
      </c>
      <c r="B3170" t="s">
        <v>4850</v>
      </c>
      <c r="C3170" t="s">
        <v>4851</v>
      </c>
      <c r="D3170" s="18">
        <v>0</v>
      </c>
      <c r="E3170" s="13">
        <v>41746</v>
      </c>
      <c r="F3170" s="14">
        <v>0.93583333333333341</v>
      </c>
      <c r="G3170" s="18">
        <v>15</v>
      </c>
      <c r="H3170">
        <v>0</v>
      </c>
      <c r="I3170" s="21">
        <f t="shared" si="98"/>
        <v>-3488012.1589999883</v>
      </c>
      <c r="M3170">
        <v>54301</v>
      </c>
      <c r="N3170">
        <v>7</v>
      </c>
      <c r="O3170" t="s">
        <v>44</v>
      </c>
      <c r="P3170">
        <v>1</v>
      </c>
      <c r="R3170">
        <v>575</v>
      </c>
      <c r="S3170" s="13">
        <v>41784</v>
      </c>
      <c r="T3170" s="13">
        <v>41784</v>
      </c>
      <c r="W3170">
        <v>2014</v>
      </c>
      <c r="X3170">
        <v>7</v>
      </c>
      <c r="AC3170" t="s">
        <v>61</v>
      </c>
      <c r="AD3170" t="s">
        <v>320</v>
      </c>
      <c r="AE3170" t="str">
        <f t="shared" si="99"/>
        <v>COLÉGIO OLIMPO GOIÂNIA</v>
      </c>
      <c r="AG3170">
        <v>12</v>
      </c>
      <c r="AH3170">
        <v>9</v>
      </c>
      <c r="AI3170" t="s">
        <v>54</v>
      </c>
      <c r="AK3170">
        <v>0</v>
      </c>
      <c r="AM3170">
        <v>0</v>
      </c>
      <c r="AP3170" t="s">
        <v>355</v>
      </c>
    </row>
    <row r="3171" spans="1:42" customFormat="1">
      <c r="A3171">
        <v>134433</v>
      </c>
      <c r="B3171" t="s">
        <v>4852</v>
      </c>
      <c r="C3171" t="s">
        <v>4853</v>
      </c>
      <c r="D3171" s="18">
        <v>0</v>
      </c>
      <c r="E3171" s="13">
        <v>41746</v>
      </c>
      <c r="F3171" s="14">
        <v>0.93583333333333341</v>
      </c>
      <c r="G3171" s="18">
        <v>15</v>
      </c>
      <c r="H3171">
        <v>0</v>
      </c>
      <c r="I3171" s="21">
        <f t="shared" si="98"/>
        <v>-3488027.1589999883</v>
      </c>
      <c r="M3171">
        <v>54311</v>
      </c>
      <c r="N3171">
        <v>7</v>
      </c>
      <c r="O3171" t="s">
        <v>44</v>
      </c>
      <c r="P3171">
        <v>1</v>
      </c>
      <c r="R3171">
        <v>575</v>
      </c>
      <c r="S3171" s="13">
        <v>41784</v>
      </c>
      <c r="T3171" s="13">
        <v>41784</v>
      </c>
      <c r="W3171">
        <v>2014</v>
      </c>
      <c r="X3171">
        <v>7</v>
      </c>
      <c r="AC3171" t="s">
        <v>61</v>
      </c>
      <c r="AD3171" t="s">
        <v>320</v>
      </c>
      <c r="AE3171" t="str">
        <f t="shared" si="99"/>
        <v>COLÉGIO OLIMPO GOIÂNIA</v>
      </c>
      <c r="AG3171">
        <v>12</v>
      </c>
      <c r="AH3171">
        <v>9</v>
      </c>
      <c r="AI3171" t="s">
        <v>54</v>
      </c>
      <c r="AK3171">
        <v>0</v>
      </c>
      <c r="AM3171">
        <v>0</v>
      </c>
      <c r="AP3171" t="s">
        <v>355</v>
      </c>
    </row>
    <row r="3172" spans="1:42" customFormat="1">
      <c r="A3172">
        <v>134434</v>
      </c>
      <c r="B3172" t="s">
        <v>4854</v>
      </c>
      <c r="C3172" t="s">
        <v>4855</v>
      </c>
      <c r="D3172" s="18">
        <v>0</v>
      </c>
      <c r="E3172" s="13">
        <v>41746</v>
      </c>
      <c r="F3172" s="14">
        <v>0.93583333333333341</v>
      </c>
      <c r="G3172" s="18">
        <v>15</v>
      </c>
      <c r="H3172">
        <v>0</v>
      </c>
      <c r="I3172" s="21">
        <f t="shared" si="98"/>
        <v>-3488042.1589999883</v>
      </c>
      <c r="M3172">
        <v>54302</v>
      </c>
      <c r="N3172">
        <v>7</v>
      </c>
      <c r="O3172" t="s">
        <v>44</v>
      </c>
      <c r="P3172">
        <v>1</v>
      </c>
      <c r="R3172">
        <v>575</v>
      </c>
      <c r="S3172" s="13">
        <v>41784</v>
      </c>
      <c r="T3172" s="13">
        <v>41784</v>
      </c>
      <c r="W3172">
        <v>2014</v>
      </c>
      <c r="X3172">
        <v>7</v>
      </c>
      <c r="AC3172" t="s">
        <v>61</v>
      </c>
      <c r="AD3172" t="s">
        <v>320</v>
      </c>
      <c r="AE3172" t="str">
        <f t="shared" si="99"/>
        <v>COLÉGIO OLIMPO GOIÂNIA</v>
      </c>
      <c r="AG3172">
        <v>12</v>
      </c>
      <c r="AH3172">
        <v>9</v>
      </c>
      <c r="AI3172" t="s">
        <v>54</v>
      </c>
      <c r="AK3172">
        <v>0</v>
      </c>
      <c r="AM3172">
        <v>0</v>
      </c>
      <c r="AP3172" t="s">
        <v>355</v>
      </c>
    </row>
    <row r="3173" spans="1:42" customFormat="1">
      <c r="A3173">
        <v>134435</v>
      </c>
      <c r="B3173" t="s">
        <v>4856</v>
      </c>
      <c r="C3173" t="s">
        <v>4857</v>
      </c>
      <c r="D3173" s="18">
        <v>0</v>
      </c>
      <c r="E3173" s="13">
        <v>41746</v>
      </c>
      <c r="F3173" s="14">
        <v>0.93583333333333341</v>
      </c>
      <c r="G3173" s="18">
        <v>15</v>
      </c>
      <c r="H3173">
        <v>0</v>
      </c>
      <c r="I3173" s="21">
        <f t="shared" si="98"/>
        <v>-3488057.1589999883</v>
      </c>
      <c r="M3173">
        <v>54312</v>
      </c>
      <c r="N3173">
        <v>7</v>
      </c>
      <c r="O3173" t="s">
        <v>44</v>
      </c>
      <c r="P3173">
        <v>1</v>
      </c>
      <c r="R3173">
        <v>575</v>
      </c>
      <c r="S3173" s="13">
        <v>41784</v>
      </c>
      <c r="T3173" s="13">
        <v>41784</v>
      </c>
      <c r="W3173">
        <v>2014</v>
      </c>
      <c r="X3173">
        <v>7</v>
      </c>
      <c r="AC3173" t="s">
        <v>61</v>
      </c>
      <c r="AD3173" t="s">
        <v>320</v>
      </c>
      <c r="AE3173" t="str">
        <f t="shared" si="99"/>
        <v>COLÉGIO OLIMPO GOIÂNIA</v>
      </c>
      <c r="AG3173">
        <v>12</v>
      </c>
      <c r="AH3173">
        <v>9</v>
      </c>
      <c r="AI3173" t="s">
        <v>54</v>
      </c>
      <c r="AK3173">
        <v>0</v>
      </c>
      <c r="AM3173">
        <v>0</v>
      </c>
      <c r="AP3173" t="s">
        <v>355</v>
      </c>
    </row>
    <row r="3174" spans="1:42" customFormat="1">
      <c r="A3174">
        <v>134424</v>
      </c>
      <c r="B3174" t="s">
        <v>4858</v>
      </c>
      <c r="C3174" t="s">
        <v>4859</v>
      </c>
      <c r="D3174" s="18">
        <v>0</v>
      </c>
      <c r="E3174" s="13">
        <v>41746</v>
      </c>
      <c r="F3174" s="14">
        <v>0.93583333333333341</v>
      </c>
      <c r="G3174" s="18">
        <v>15</v>
      </c>
      <c r="H3174">
        <v>0</v>
      </c>
      <c r="I3174" s="21">
        <f t="shared" si="98"/>
        <v>-3488072.1589999883</v>
      </c>
      <c r="M3174">
        <v>54308</v>
      </c>
      <c r="N3174">
        <v>7</v>
      </c>
      <c r="O3174" t="s">
        <v>44</v>
      </c>
      <c r="P3174">
        <v>1</v>
      </c>
      <c r="R3174">
        <v>575</v>
      </c>
      <c r="S3174" s="13">
        <v>41784</v>
      </c>
      <c r="T3174" s="13">
        <v>41784</v>
      </c>
      <c r="W3174">
        <v>2014</v>
      </c>
      <c r="X3174">
        <v>7</v>
      </c>
      <c r="AC3174" t="s">
        <v>61</v>
      </c>
      <c r="AD3174" t="s">
        <v>320</v>
      </c>
      <c r="AE3174" t="str">
        <f t="shared" si="99"/>
        <v>COLÉGIO OLIMPO GOIÂNIA</v>
      </c>
      <c r="AG3174">
        <v>12</v>
      </c>
      <c r="AH3174">
        <v>9</v>
      </c>
      <c r="AI3174" t="s">
        <v>54</v>
      </c>
      <c r="AK3174">
        <v>0</v>
      </c>
      <c r="AM3174">
        <v>0</v>
      </c>
      <c r="AP3174" t="s">
        <v>355</v>
      </c>
    </row>
    <row r="3175" spans="1:42" customFormat="1">
      <c r="A3175">
        <v>134425</v>
      </c>
      <c r="B3175" t="s">
        <v>4860</v>
      </c>
      <c r="C3175" t="s">
        <v>4861</v>
      </c>
      <c r="D3175" s="18">
        <v>0</v>
      </c>
      <c r="E3175" s="13">
        <v>41746</v>
      </c>
      <c r="F3175" s="14">
        <v>0.93583333333333341</v>
      </c>
      <c r="G3175" s="18">
        <v>15</v>
      </c>
      <c r="H3175">
        <v>0</v>
      </c>
      <c r="I3175" s="21">
        <f t="shared" si="98"/>
        <v>-3488087.1589999883</v>
      </c>
      <c r="M3175">
        <v>54318</v>
      </c>
      <c r="N3175">
        <v>7</v>
      </c>
      <c r="O3175" t="s">
        <v>44</v>
      </c>
      <c r="P3175">
        <v>1</v>
      </c>
      <c r="R3175">
        <v>575</v>
      </c>
      <c r="S3175" s="13">
        <v>41784</v>
      </c>
      <c r="T3175" s="13">
        <v>41784</v>
      </c>
      <c r="W3175">
        <v>2014</v>
      </c>
      <c r="X3175">
        <v>7</v>
      </c>
      <c r="AC3175" t="s">
        <v>61</v>
      </c>
      <c r="AD3175" t="s">
        <v>320</v>
      </c>
      <c r="AE3175" t="str">
        <f t="shared" si="99"/>
        <v>COLÉGIO OLIMPO GOIÂNIA</v>
      </c>
      <c r="AG3175">
        <v>12</v>
      </c>
      <c r="AH3175">
        <v>9</v>
      </c>
      <c r="AI3175" t="s">
        <v>54</v>
      </c>
      <c r="AK3175">
        <v>0</v>
      </c>
      <c r="AM3175">
        <v>0</v>
      </c>
      <c r="AP3175" t="s">
        <v>355</v>
      </c>
    </row>
    <row r="3176" spans="1:42" customFormat="1">
      <c r="A3176">
        <v>134427</v>
      </c>
      <c r="B3176" t="s">
        <v>4862</v>
      </c>
      <c r="C3176" t="s">
        <v>4863</v>
      </c>
      <c r="D3176" s="18">
        <v>0</v>
      </c>
      <c r="E3176" s="13">
        <v>41746</v>
      </c>
      <c r="F3176" s="14">
        <v>0.93583333333333341</v>
      </c>
      <c r="G3176" s="18">
        <v>15</v>
      </c>
      <c r="H3176">
        <v>0</v>
      </c>
      <c r="I3176" s="21">
        <f t="shared" si="98"/>
        <v>-3488102.1589999883</v>
      </c>
      <c r="M3176">
        <v>54309</v>
      </c>
      <c r="N3176">
        <v>7</v>
      </c>
      <c r="O3176" t="s">
        <v>44</v>
      </c>
      <c r="P3176">
        <v>1</v>
      </c>
      <c r="R3176">
        <v>575</v>
      </c>
      <c r="S3176" s="13">
        <v>41784</v>
      </c>
      <c r="T3176" s="13">
        <v>41784</v>
      </c>
      <c r="W3176">
        <v>2014</v>
      </c>
      <c r="X3176">
        <v>7</v>
      </c>
      <c r="AC3176" t="s">
        <v>61</v>
      </c>
      <c r="AD3176" t="s">
        <v>320</v>
      </c>
      <c r="AE3176" t="str">
        <f t="shared" si="99"/>
        <v>COLÉGIO OLIMPO GOIÂNIA</v>
      </c>
      <c r="AG3176">
        <v>12</v>
      </c>
      <c r="AH3176">
        <v>9</v>
      </c>
      <c r="AI3176" t="s">
        <v>54</v>
      </c>
      <c r="AK3176">
        <v>0</v>
      </c>
      <c r="AM3176">
        <v>0</v>
      </c>
      <c r="AP3176" t="s">
        <v>355</v>
      </c>
    </row>
    <row r="3177" spans="1:42" customFormat="1">
      <c r="A3177">
        <v>134428</v>
      </c>
      <c r="B3177" t="s">
        <v>4864</v>
      </c>
      <c r="C3177" t="s">
        <v>4865</v>
      </c>
      <c r="D3177" s="18">
        <v>0</v>
      </c>
      <c r="E3177" s="13">
        <v>41746</v>
      </c>
      <c r="F3177" s="14">
        <v>0.93583333333333341</v>
      </c>
      <c r="G3177" s="18">
        <v>15</v>
      </c>
      <c r="H3177">
        <v>0</v>
      </c>
      <c r="I3177" s="21">
        <f t="shared" si="98"/>
        <v>-3488117.1589999883</v>
      </c>
      <c r="M3177">
        <v>54319</v>
      </c>
      <c r="N3177">
        <v>7</v>
      </c>
      <c r="O3177" t="s">
        <v>44</v>
      </c>
      <c r="P3177">
        <v>1</v>
      </c>
      <c r="R3177">
        <v>575</v>
      </c>
      <c r="S3177" s="13">
        <v>41784</v>
      </c>
      <c r="T3177" s="13">
        <v>41784</v>
      </c>
      <c r="W3177">
        <v>2014</v>
      </c>
      <c r="X3177">
        <v>7</v>
      </c>
      <c r="AC3177" t="s">
        <v>61</v>
      </c>
      <c r="AD3177" t="s">
        <v>320</v>
      </c>
      <c r="AE3177" t="str">
        <f t="shared" si="99"/>
        <v>COLÉGIO OLIMPO GOIÂNIA</v>
      </c>
      <c r="AG3177">
        <v>12</v>
      </c>
      <c r="AH3177">
        <v>9</v>
      </c>
      <c r="AI3177" t="s">
        <v>54</v>
      </c>
      <c r="AK3177">
        <v>0</v>
      </c>
      <c r="AM3177">
        <v>0</v>
      </c>
      <c r="AP3177" t="s">
        <v>355</v>
      </c>
    </row>
    <row r="3178" spans="1:42" customFormat="1">
      <c r="A3178">
        <v>134426</v>
      </c>
      <c r="B3178" t="s">
        <v>4866</v>
      </c>
      <c r="C3178" t="s">
        <v>4867</v>
      </c>
      <c r="D3178" s="18">
        <v>0</v>
      </c>
      <c r="E3178" s="13">
        <v>41746</v>
      </c>
      <c r="F3178" s="14">
        <v>0.93583333333333341</v>
      </c>
      <c r="G3178" s="18">
        <v>15</v>
      </c>
      <c r="H3178">
        <v>0</v>
      </c>
      <c r="I3178" s="21">
        <f t="shared" si="98"/>
        <v>-3488132.1589999883</v>
      </c>
      <c r="M3178">
        <v>54299</v>
      </c>
      <c r="N3178">
        <v>7</v>
      </c>
      <c r="O3178" t="s">
        <v>44</v>
      </c>
      <c r="P3178">
        <v>1</v>
      </c>
      <c r="R3178">
        <v>575</v>
      </c>
      <c r="S3178" s="13">
        <v>41784</v>
      </c>
      <c r="T3178" s="13">
        <v>41784</v>
      </c>
      <c r="W3178">
        <v>2014</v>
      </c>
      <c r="X3178">
        <v>7</v>
      </c>
      <c r="AC3178" t="s">
        <v>61</v>
      </c>
      <c r="AD3178" t="s">
        <v>320</v>
      </c>
      <c r="AE3178" t="str">
        <f t="shared" si="99"/>
        <v>COLÉGIO OLIMPO GOIÂNIA</v>
      </c>
      <c r="AG3178">
        <v>12</v>
      </c>
      <c r="AH3178">
        <v>9</v>
      </c>
      <c r="AI3178" t="s">
        <v>54</v>
      </c>
      <c r="AK3178">
        <v>0</v>
      </c>
      <c r="AM3178">
        <v>0</v>
      </c>
      <c r="AP3178" t="s">
        <v>355</v>
      </c>
    </row>
    <row r="3179" spans="1:42" customFormat="1">
      <c r="A3179">
        <v>129834</v>
      </c>
      <c r="B3179" t="s">
        <v>4868</v>
      </c>
      <c r="C3179" t="s">
        <v>4869</v>
      </c>
      <c r="D3179" s="18">
        <v>0</v>
      </c>
      <c r="E3179" s="13">
        <v>41746</v>
      </c>
      <c r="F3179" s="14">
        <v>0.94362268518518511</v>
      </c>
      <c r="G3179" s="18">
        <v>3.12</v>
      </c>
      <c r="H3179">
        <v>0</v>
      </c>
      <c r="I3179" s="21">
        <f t="shared" si="98"/>
        <v>-3488135.2789999885</v>
      </c>
      <c r="M3179">
        <v>51205</v>
      </c>
      <c r="N3179">
        <v>7</v>
      </c>
      <c r="O3179" t="s">
        <v>44</v>
      </c>
      <c r="P3179">
        <v>1</v>
      </c>
      <c r="R3179">
        <v>1599</v>
      </c>
      <c r="S3179" s="13">
        <v>41762</v>
      </c>
      <c r="T3179" s="13">
        <v>41762</v>
      </c>
      <c r="W3179">
        <v>2014</v>
      </c>
      <c r="X3179">
        <v>7</v>
      </c>
      <c r="AC3179" t="s">
        <v>55</v>
      </c>
      <c r="AD3179" t="s">
        <v>320</v>
      </c>
      <c r="AE3179" t="str">
        <f t="shared" si="99"/>
        <v>COLÉGIO OLIMPO GOIÂNIA</v>
      </c>
      <c r="AG3179">
        <v>29</v>
      </c>
      <c r="AH3179">
        <v>9</v>
      </c>
      <c r="AI3179" t="s">
        <v>54</v>
      </c>
      <c r="AK3179">
        <v>0</v>
      </c>
      <c r="AM3179">
        <v>0</v>
      </c>
      <c r="AP3179" t="s">
        <v>523</v>
      </c>
    </row>
    <row r="3180" spans="1:42" customFormat="1">
      <c r="A3180">
        <v>129856</v>
      </c>
      <c r="B3180" t="s">
        <v>4870</v>
      </c>
      <c r="C3180" t="s">
        <v>4871</v>
      </c>
      <c r="D3180" s="18">
        <v>0</v>
      </c>
      <c r="E3180" s="13">
        <v>41746</v>
      </c>
      <c r="F3180" s="14">
        <v>0.9585069444444444</v>
      </c>
      <c r="G3180" s="18">
        <v>9000</v>
      </c>
      <c r="H3180">
        <v>0</v>
      </c>
      <c r="I3180" s="21">
        <f t="shared" si="98"/>
        <v>-3497135.2789999885</v>
      </c>
      <c r="M3180">
        <v>51225</v>
      </c>
      <c r="N3180">
        <v>7</v>
      </c>
      <c r="O3180" t="s">
        <v>44</v>
      </c>
      <c r="P3180">
        <v>1</v>
      </c>
      <c r="R3180">
        <v>524</v>
      </c>
      <c r="S3180" s="13">
        <v>41762</v>
      </c>
      <c r="T3180" s="13">
        <v>41762</v>
      </c>
      <c r="W3180">
        <v>2014</v>
      </c>
      <c r="X3180">
        <v>7</v>
      </c>
      <c r="AC3180" t="s">
        <v>66</v>
      </c>
      <c r="AD3180" t="s">
        <v>320</v>
      </c>
      <c r="AE3180" t="str">
        <f t="shared" si="99"/>
        <v>COLÉGIO OLIMPO GOIÂNIA</v>
      </c>
      <c r="AG3180">
        <v>29</v>
      </c>
      <c r="AH3180">
        <v>9</v>
      </c>
      <c r="AI3180" t="s">
        <v>54</v>
      </c>
      <c r="AK3180">
        <v>0</v>
      </c>
      <c r="AM3180">
        <v>0</v>
      </c>
      <c r="AP3180" t="s">
        <v>523</v>
      </c>
    </row>
    <row r="3181" spans="1:42" customFormat="1">
      <c r="A3181">
        <v>126827</v>
      </c>
      <c r="B3181" t="s">
        <v>4872</v>
      </c>
      <c r="C3181" t="s">
        <v>4873</v>
      </c>
      <c r="D3181" s="18">
        <v>0</v>
      </c>
      <c r="E3181" s="13">
        <v>41746</v>
      </c>
      <c r="F3181" s="14">
        <v>0.97767361111111117</v>
      </c>
      <c r="G3181" s="18">
        <v>1522.04</v>
      </c>
      <c r="H3181">
        <v>0</v>
      </c>
      <c r="I3181" s="21">
        <f t="shared" si="98"/>
        <v>-3498657.3189999885</v>
      </c>
      <c r="M3181">
        <v>49220</v>
      </c>
      <c r="N3181">
        <v>7</v>
      </c>
      <c r="O3181" t="s">
        <v>44</v>
      </c>
      <c r="P3181">
        <v>1</v>
      </c>
      <c r="R3181">
        <v>524</v>
      </c>
      <c r="S3181" s="13">
        <v>41752</v>
      </c>
      <c r="T3181" s="13">
        <v>41752</v>
      </c>
      <c r="W3181">
        <v>2014</v>
      </c>
      <c r="X3181">
        <v>7</v>
      </c>
      <c r="AC3181" t="s">
        <v>66</v>
      </c>
      <c r="AD3181" t="s">
        <v>320</v>
      </c>
      <c r="AE3181" t="str">
        <f t="shared" si="99"/>
        <v>COLÉGIO OLIMPO GOIÂNIA</v>
      </c>
      <c r="AG3181">
        <v>20</v>
      </c>
      <c r="AH3181">
        <v>9</v>
      </c>
      <c r="AI3181" t="s">
        <v>54</v>
      </c>
      <c r="AK3181">
        <v>0</v>
      </c>
      <c r="AM3181">
        <v>0</v>
      </c>
      <c r="AP3181" t="s">
        <v>3677</v>
      </c>
    </row>
    <row r="3182" spans="1:42" customFormat="1">
      <c r="A3182">
        <v>135288</v>
      </c>
      <c r="B3182" t="s">
        <v>4874</v>
      </c>
      <c r="C3182" t="s">
        <v>4875</v>
      </c>
      <c r="D3182" s="18">
        <v>0</v>
      </c>
      <c r="E3182" s="13">
        <v>41747</v>
      </c>
      <c r="F3182" s="14">
        <v>0.55203703703703699</v>
      </c>
      <c r="G3182" s="18">
        <v>123.84</v>
      </c>
      <c r="H3182">
        <v>0</v>
      </c>
      <c r="I3182" s="21">
        <f t="shared" si="98"/>
        <v>-3498781.1589999883</v>
      </c>
      <c r="M3182">
        <v>54796</v>
      </c>
      <c r="N3182">
        <v>24</v>
      </c>
      <c r="O3182" t="s">
        <v>68</v>
      </c>
      <c r="P3182">
        <v>2</v>
      </c>
      <c r="R3182">
        <v>1395</v>
      </c>
      <c r="S3182" s="13">
        <v>41787</v>
      </c>
      <c r="T3182" s="13">
        <v>41787</v>
      </c>
      <c r="W3182">
        <v>2014</v>
      </c>
      <c r="X3182">
        <v>24</v>
      </c>
      <c r="AC3182" t="s">
        <v>101</v>
      </c>
      <c r="AD3182" t="s">
        <v>319</v>
      </c>
      <c r="AE3182" t="str">
        <f t="shared" si="99"/>
        <v>CANTINA</v>
      </c>
      <c r="AG3182">
        <v>34</v>
      </c>
      <c r="AH3182">
        <v>4</v>
      </c>
      <c r="AI3182" t="s">
        <v>78</v>
      </c>
      <c r="AK3182">
        <v>0</v>
      </c>
      <c r="AM3182">
        <v>0</v>
      </c>
      <c r="AP3182" t="s">
        <v>413</v>
      </c>
    </row>
    <row r="3183" spans="1:42" customFormat="1">
      <c r="A3183">
        <v>126830</v>
      </c>
      <c r="B3183" t="s">
        <v>4876</v>
      </c>
      <c r="C3183" t="s">
        <v>4877</v>
      </c>
      <c r="D3183" s="18">
        <v>0</v>
      </c>
      <c r="E3183" s="13">
        <v>41751</v>
      </c>
      <c r="F3183" s="14">
        <v>0.34202546296296293</v>
      </c>
      <c r="G3183" s="18">
        <v>1130.8</v>
      </c>
      <c r="H3183">
        <v>0</v>
      </c>
      <c r="I3183" s="21">
        <f t="shared" si="98"/>
        <v>-3499911.9589999882</v>
      </c>
      <c r="M3183">
        <v>44811</v>
      </c>
      <c r="N3183">
        <v>24</v>
      </c>
      <c r="O3183" t="s">
        <v>68</v>
      </c>
      <c r="P3183">
        <v>1</v>
      </c>
      <c r="R3183">
        <v>1544</v>
      </c>
      <c r="S3183" s="13">
        <v>41753</v>
      </c>
      <c r="T3183" s="13">
        <v>41753</v>
      </c>
      <c r="W3183">
        <v>2014</v>
      </c>
      <c r="X3183">
        <v>24</v>
      </c>
      <c r="AC3183" t="s">
        <v>86</v>
      </c>
      <c r="AD3183" t="s">
        <v>319</v>
      </c>
      <c r="AE3183" t="str">
        <f t="shared" si="99"/>
        <v>COLÉGIO OLIMPO ANÁPOLIS</v>
      </c>
      <c r="AG3183">
        <v>26</v>
      </c>
      <c r="AH3183">
        <v>9</v>
      </c>
      <c r="AI3183" t="s">
        <v>54</v>
      </c>
      <c r="AK3183">
        <v>0</v>
      </c>
      <c r="AM3183">
        <v>0</v>
      </c>
      <c r="AP3183" t="s">
        <v>336</v>
      </c>
    </row>
    <row r="3184" spans="1:42" customFormat="1">
      <c r="A3184">
        <v>126831</v>
      </c>
      <c r="B3184" t="s">
        <v>4878</v>
      </c>
      <c r="C3184" t="s">
        <v>4879</v>
      </c>
      <c r="D3184" s="18">
        <v>0</v>
      </c>
      <c r="E3184" s="13">
        <v>41751</v>
      </c>
      <c r="F3184" s="14">
        <v>0.34302083333333333</v>
      </c>
      <c r="G3184" s="18">
        <v>623.4</v>
      </c>
      <c r="H3184">
        <v>0</v>
      </c>
      <c r="I3184" s="21">
        <f t="shared" si="98"/>
        <v>-3500535.3589999881</v>
      </c>
      <c r="M3184">
        <v>47309</v>
      </c>
      <c r="N3184">
        <v>24</v>
      </c>
      <c r="O3184" t="s">
        <v>68</v>
      </c>
      <c r="P3184">
        <v>1</v>
      </c>
      <c r="R3184">
        <v>162</v>
      </c>
      <c r="S3184" s="13">
        <v>41753</v>
      </c>
      <c r="T3184" s="13">
        <v>41753</v>
      </c>
      <c r="W3184">
        <v>2014</v>
      </c>
      <c r="X3184">
        <v>24</v>
      </c>
      <c r="AC3184" t="s">
        <v>85</v>
      </c>
      <c r="AD3184" t="s">
        <v>319</v>
      </c>
      <c r="AE3184" t="str">
        <f t="shared" si="99"/>
        <v>COLÉGIO OLIMPO GOIÂNIA</v>
      </c>
      <c r="AG3184">
        <v>26</v>
      </c>
      <c r="AH3184">
        <v>9</v>
      </c>
      <c r="AI3184" t="s">
        <v>54</v>
      </c>
      <c r="AK3184">
        <v>0</v>
      </c>
      <c r="AM3184">
        <v>0</v>
      </c>
      <c r="AP3184" t="s">
        <v>336</v>
      </c>
    </row>
    <row r="3185" spans="1:42" customFormat="1">
      <c r="A3185">
        <v>126832</v>
      </c>
      <c r="B3185" t="s">
        <v>4880</v>
      </c>
      <c r="C3185" t="s">
        <v>4881</v>
      </c>
      <c r="D3185" s="18">
        <v>0</v>
      </c>
      <c r="E3185" s="13">
        <v>41751</v>
      </c>
      <c r="F3185" s="14">
        <v>0.34425925925925926</v>
      </c>
      <c r="G3185" s="18">
        <v>531.25</v>
      </c>
      <c r="H3185">
        <v>0</v>
      </c>
      <c r="I3185" s="21">
        <f t="shared" si="98"/>
        <v>-3501066.6089999881</v>
      </c>
      <c r="M3185">
        <v>46428</v>
      </c>
      <c r="N3185">
        <v>24</v>
      </c>
      <c r="O3185" t="s">
        <v>68</v>
      </c>
      <c r="P3185">
        <v>1</v>
      </c>
      <c r="R3185">
        <v>1530</v>
      </c>
      <c r="S3185" s="13">
        <v>41753</v>
      </c>
      <c r="T3185" s="13">
        <v>41753</v>
      </c>
      <c r="W3185">
        <v>2014</v>
      </c>
      <c r="X3185">
        <v>24</v>
      </c>
      <c r="AC3185" t="s">
        <v>84</v>
      </c>
      <c r="AD3185" t="s">
        <v>319</v>
      </c>
      <c r="AE3185" t="str">
        <f t="shared" si="99"/>
        <v>COLÉGIO OLIMPO UBERLÂNDIA</v>
      </c>
      <c r="AG3185">
        <v>26</v>
      </c>
      <c r="AH3185">
        <v>9</v>
      </c>
      <c r="AI3185" t="s">
        <v>54</v>
      </c>
      <c r="AK3185">
        <v>0</v>
      </c>
      <c r="AM3185">
        <v>0</v>
      </c>
      <c r="AP3185" t="s">
        <v>336</v>
      </c>
    </row>
    <row r="3186" spans="1:42" customFormat="1">
      <c r="A3186">
        <v>126833</v>
      </c>
      <c r="B3186" t="s">
        <v>4882</v>
      </c>
      <c r="C3186" t="s">
        <v>4883</v>
      </c>
      <c r="D3186" s="18">
        <v>0</v>
      </c>
      <c r="E3186" s="13">
        <v>41751</v>
      </c>
      <c r="F3186" s="14">
        <v>0.36075231481481485</v>
      </c>
      <c r="G3186" s="18">
        <v>475.7</v>
      </c>
      <c r="H3186">
        <v>0</v>
      </c>
      <c r="I3186" s="21">
        <f t="shared" si="98"/>
        <v>-3501542.3089999883</v>
      </c>
      <c r="M3186">
        <v>43717</v>
      </c>
      <c r="N3186">
        <v>24</v>
      </c>
      <c r="O3186" t="s">
        <v>68</v>
      </c>
      <c r="P3186">
        <v>1</v>
      </c>
      <c r="R3186">
        <v>1397</v>
      </c>
      <c r="S3186" s="13">
        <v>41753</v>
      </c>
      <c r="T3186" s="13">
        <v>41753</v>
      </c>
      <c r="W3186">
        <v>2014</v>
      </c>
      <c r="X3186">
        <v>24</v>
      </c>
      <c r="AC3186" t="s">
        <v>242</v>
      </c>
      <c r="AD3186" t="s">
        <v>319</v>
      </c>
      <c r="AE3186" t="str">
        <f t="shared" si="99"/>
        <v>COLÉGIO OLIMPO GOIÂNIA</v>
      </c>
      <c r="AG3186">
        <v>26</v>
      </c>
      <c r="AH3186">
        <v>9</v>
      </c>
      <c r="AI3186" t="s">
        <v>54</v>
      </c>
      <c r="AK3186">
        <v>0</v>
      </c>
      <c r="AM3186">
        <v>0</v>
      </c>
      <c r="AP3186" t="s">
        <v>336</v>
      </c>
    </row>
    <row r="3187" spans="1:42" customFormat="1">
      <c r="A3187">
        <v>126834</v>
      </c>
      <c r="B3187" t="s">
        <v>4884</v>
      </c>
      <c r="C3187" t="s">
        <v>4885</v>
      </c>
      <c r="D3187" s="18">
        <v>0</v>
      </c>
      <c r="E3187" s="13">
        <v>41751</v>
      </c>
      <c r="F3187" s="14">
        <v>0.36182870370370374</v>
      </c>
      <c r="G3187" s="18">
        <v>5545.37</v>
      </c>
      <c r="H3187">
        <v>0</v>
      </c>
      <c r="I3187" s="21">
        <f t="shared" si="98"/>
        <v>-3507087.6789999884</v>
      </c>
      <c r="M3187">
        <v>45674</v>
      </c>
      <c r="N3187">
        <v>24</v>
      </c>
      <c r="O3187" t="s">
        <v>68</v>
      </c>
      <c r="P3187">
        <v>1</v>
      </c>
      <c r="R3187">
        <v>1544</v>
      </c>
      <c r="S3187" s="13">
        <v>41753</v>
      </c>
      <c r="T3187" s="13">
        <v>41753</v>
      </c>
      <c r="W3187">
        <v>2014</v>
      </c>
      <c r="X3187">
        <v>24</v>
      </c>
      <c r="AC3187" t="s">
        <v>86</v>
      </c>
      <c r="AD3187" t="s">
        <v>319</v>
      </c>
      <c r="AE3187" t="str">
        <f t="shared" si="99"/>
        <v>COLÉGIO OLIMPO ANÁPOLIS</v>
      </c>
      <c r="AG3187">
        <v>26</v>
      </c>
      <c r="AH3187">
        <v>9</v>
      </c>
      <c r="AI3187" t="s">
        <v>54</v>
      </c>
      <c r="AK3187">
        <v>0</v>
      </c>
      <c r="AM3187">
        <v>0</v>
      </c>
      <c r="AP3187" t="s">
        <v>336</v>
      </c>
    </row>
    <row r="3188" spans="1:42" customFormat="1">
      <c r="A3188">
        <v>126835</v>
      </c>
      <c r="B3188" t="s">
        <v>4886</v>
      </c>
      <c r="C3188" t="s">
        <v>4887</v>
      </c>
      <c r="D3188" s="18">
        <v>0</v>
      </c>
      <c r="E3188" s="13">
        <v>41751</v>
      </c>
      <c r="F3188" s="14">
        <v>0.36255787037037041</v>
      </c>
      <c r="G3188" s="18">
        <v>1159.05</v>
      </c>
      <c r="H3188">
        <v>0</v>
      </c>
      <c r="I3188" s="21">
        <f t="shared" si="98"/>
        <v>-3508246.7289999882</v>
      </c>
      <c r="M3188">
        <v>47200</v>
      </c>
      <c r="N3188">
        <v>24</v>
      </c>
      <c r="O3188" t="s">
        <v>68</v>
      </c>
      <c r="P3188">
        <v>1</v>
      </c>
      <c r="R3188">
        <v>1545</v>
      </c>
      <c r="S3188" s="13">
        <v>41753</v>
      </c>
      <c r="T3188" s="13">
        <v>41753</v>
      </c>
      <c r="W3188">
        <v>2014</v>
      </c>
      <c r="X3188">
        <v>24</v>
      </c>
      <c r="AC3188" t="s">
        <v>57</v>
      </c>
      <c r="AD3188" t="s">
        <v>319</v>
      </c>
      <c r="AE3188" t="str">
        <f t="shared" si="99"/>
        <v>COLÉGIO OLIMPO ANÁPOLIS</v>
      </c>
      <c r="AG3188">
        <v>26</v>
      </c>
      <c r="AH3188">
        <v>9</v>
      </c>
      <c r="AI3188" t="s">
        <v>54</v>
      </c>
      <c r="AK3188">
        <v>0</v>
      </c>
      <c r="AM3188">
        <v>0</v>
      </c>
      <c r="AP3188" t="s">
        <v>336</v>
      </c>
    </row>
    <row r="3189" spans="1:42" customFormat="1">
      <c r="A3189">
        <v>126836</v>
      </c>
      <c r="B3189" t="s">
        <v>4888</v>
      </c>
      <c r="C3189" t="s">
        <v>4889</v>
      </c>
      <c r="D3189" s="18">
        <v>0</v>
      </c>
      <c r="E3189" s="13">
        <v>41751</v>
      </c>
      <c r="F3189" s="14">
        <v>0.36340277777777774</v>
      </c>
      <c r="G3189" s="18">
        <v>634.29999999999995</v>
      </c>
      <c r="H3189">
        <v>0</v>
      </c>
      <c r="I3189" s="21">
        <f t="shared" si="98"/>
        <v>-3508881.028999988</v>
      </c>
      <c r="M3189">
        <v>43713</v>
      </c>
      <c r="N3189">
        <v>24</v>
      </c>
      <c r="O3189" t="s">
        <v>68</v>
      </c>
      <c r="P3189">
        <v>1</v>
      </c>
      <c r="R3189">
        <v>1569</v>
      </c>
      <c r="S3189" s="13">
        <v>41753</v>
      </c>
      <c r="T3189" s="13">
        <v>41753</v>
      </c>
      <c r="W3189">
        <v>2014</v>
      </c>
      <c r="X3189">
        <v>24</v>
      </c>
      <c r="AC3189" t="s">
        <v>215</v>
      </c>
      <c r="AD3189" t="s">
        <v>319</v>
      </c>
      <c r="AE3189" t="str">
        <f t="shared" si="99"/>
        <v>COLÉGIO OLIMPO ANÁPOLIS</v>
      </c>
      <c r="AG3189">
        <v>26</v>
      </c>
      <c r="AH3189">
        <v>9</v>
      </c>
      <c r="AI3189" t="s">
        <v>54</v>
      </c>
      <c r="AK3189">
        <v>0</v>
      </c>
      <c r="AM3189">
        <v>0</v>
      </c>
      <c r="AP3189" t="s">
        <v>336</v>
      </c>
    </row>
    <row r="3190" spans="1:42" customFormat="1">
      <c r="A3190">
        <v>134894</v>
      </c>
      <c r="B3190" t="s">
        <v>3838</v>
      </c>
      <c r="C3190" t="s">
        <v>354</v>
      </c>
      <c r="D3190" s="18">
        <v>2410.1999999999998</v>
      </c>
      <c r="E3190" s="13">
        <v>41751</v>
      </c>
      <c r="F3190" s="14">
        <v>0.39914351851851854</v>
      </c>
      <c r="G3190" s="18">
        <v>0</v>
      </c>
      <c r="H3190">
        <v>0</v>
      </c>
      <c r="I3190" s="21">
        <f t="shared" si="98"/>
        <v>-3506470.8289999878</v>
      </c>
      <c r="N3190">
        <v>24</v>
      </c>
      <c r="O3190" t="s">
        <v>68</v>
      </c>
      <c r="P3190">
        <v>1</v>
      </c>
      <c r="R3190">
        <v>1449</v>
      </c>
      <c r="S3190" s="13">
        <v>41786</v>
      </c>
      <c r="T3190" s="13">
        <v>41786</v>
      </c>
      <c r="W3190">
        <v>2014</v>
      </c>
      <c r="X3190">
        <v>24</v>
      </c>
      <c r="AC3190" t="s">
        <v>51</v>
      </c>
      <c r="AD3190" t="s">
        <v>320</v>
      </c>
      <c r="AE3190" t="str">
        <f t="shared" si="99"/>
        <v>COLÉGIO OLIMPO GOIÂNIA</v>
      </c>
      <c r="AG3190">
        <v>12</v>
      </c>
      <c r="AH3190">
        <v>2</v>
      </c>
      <c r="AI3190" t="s">
        <v>49</v>
      </c>
      <c r="AM3190">
        <v>0</v>
      </c>
      <c r="AP3190" t="s">
        <v>355</v>
      </c>
    </row>
    <row r="3191" spans="1:42" customFormat="1">
      <c r="A3191">
        <v>134895</v>
      </c>
      <c r="B3191" t="s">
        <v>3838</v>
      </c>
      <c r="C3191" t="s">
        <v>354</v>
      </c>
      <c r="D3191" s="18">
        <v>1445</v>
      </c>
      <c r="E3191" s="13">
        <v>41751</v>
      </c>
      <c r="F3191" s="14">
        <v>0.40049768518518519</v>
      </c>
      <c r="G3191" s="18">
        <v>0</v>
      </c>
      <c r="H3191">
        <v>0</v>
      </c>
      <c r="I3191" s="21">
        <f t="shared" si="98"/>
        <v>-3505025.8289999878</v>
      </c>
      <c r="N3191">
        <v>24</v>
      </c>
      <c r="O3191" t="s">
        <v>68</v>
      </c>
      <c r="P3191">
        <v>1</v>
      </c>
      <c r="R3191">
        <v>1449</v>
      </c>
      <c r="S3191" s="13">
        <v>41786</v>
      </c>
      <c r="T3191" s="13">
        <v>41786</v>
      </c>
      <c r="W3191">
        <v>2014</v>
      </c>
      <c r="X3191">
        <v>24</v>
      </c>
      <c r="AC3191" t="s">
        <v>51</v>
      </c>
      <c r="AD3191" t="s">
        <v>320</v>
      </c>
      <c r="AE3191" t="str">
        <f t="shared" si="99"/>
        <v>COLÉGIO OLIMPO GOIÂNIA</v>
      </c>
      <c r="AG3191">
        <v>12</v>
      </c>
      <c r="AH3191">
        <v>2</v>
      </c>
      <c r="AI3191" t="s">
        <v>49</v>
      </c>
      <c r="AM3191">
        <v>0</v>
      </c>
      <c r="AP3191" t="s">
        <v>355</v>
      </c>
    </row>
    <row r="3192" spans="1:42" customFormat="1">
      <c r="A3192">
        <v>132200</v>
      </c>
      <c r="B3192" t="s">
        <v>3645</v>
      </c>
      <c r="C3192" t="s">
        <v>4487</v>
      </c>
      <c r="D3192" s="18">
        <v>0</v>
      </c>
      <c r="E3192" s="13">
        <v>41751</v>
      </c>
      <c r="F3192" s="14">
        <v>0.43710648148148151</v>
      </c>
      <c r="G3192" s="18">
        <v>830.16</v>
      </c>
      <c r="H3192">
        <v>0</v>
      </c>
      <c r="I3192" s="21">
        <f t="shared" si="98"/>
        <v>-3505855.988999988</v>
      </c>
      <c r="N3192">
        <v>24</v>
      </c>
      <c r="O3192" t="s">
        <v>68</v>
      </c>
      <c r="P3192">
        <v>1</v>
      </c>
      <c r="R3192">
        <v>569</v>
      </c>
      <c r="S3192" s="13">
        <v>41779</v>
      </c>
      <c r="T3192" s="13">
        <v>41779</v>
      </c>
      <c r="W3192">
        <v>2014</v>
      </c>
      <c r="X3192">
        <v>24</v>
      </c>
      <c r="AC3192" t="s">
        <v>108</v>
      </c>
      <c r="AD3192" t="s">
        <v>320</v>
      </c>
      <c r="AE3192" t="str">
        <f t="shared" si="99"/>
        <v>COLÉGIO OLIMPO GOIÂNIA</v>
      </c>
      <c r="AG3192">
        <v>33</v>
      </c>
      <c r="AH3192">
        <v>2</v>
      </c>
      <c r="AI3192" t="s">
        <v>49</v>
      </c>
      <c r="AM3192">
        <v>0</v>
      </c>
      <c r="AP3192" t="s">
        <v>335</v>
      </c>
    </row>
    <row r="3193" spans="1:42" customFormat="1">
      <c r="A3193">
        <v>128900</v>
      </c>
      <c r="B3193">
        <v>144239</v>
      </c>
      <c r="C3193" t="s">
        <v>4890</v>
      </c>
      <c r="D3193" s="18">
        <v>1428.93</v>
      </c>
      <c r="E3193" s="13">
        <v>41751</v>
      </c>
      <c r="F3193" s="14">
        <v>0.44200231481481483</v>
      </c>
      <c r="G3193" s="18">
        <v>0</v>
      </c>
      <c r="H3193">
        <v>0</v>
      </c>
      <c r="I3193" s="21">
        <f t="shared" si="98"/>
        <v>-3504427.0589999878</v>
      </c>
      <c r="L3193">
        <v>144239</v>
      </c>
      <c r="N3193">
        <v>8</v>
      </c>
      <c r="O3193" t="s">
        <v>63</v>
      </c>
      <c r="P3193">
        <v>1</v>
      </c>
      <c r="R3193">
        <v>2</v>
      </c>
      <c r="S3193" s="13">
        <v>41759</v>
      </c>
      <c r="T3193" s="13">
        <v>41759</v>
      </c>
      <c r="W3193">
        <v>2014</v>
      </c>
      <c r="X3193">
        <v>8</v>
      </c>
      <c r="AC3193" t="s">
        <v>48</v>
      </c>
      <c r="AD3193" t="s">
        <v>319</v>
      </c>
      <c r="AE3193" t="str">
        <f t="shared" si="99"/>
        <v>COLÉGIO OLIMPO GOIÂNIA</v>
      </c>
      <c r="AG3193">
        <v>4</v>
      </c>
      <c r="AH3193">
        <v>8</v>
      </c>
      <c r="AI3193" t="s">
        <v>52</v>
      </c>
      <c r="AK3193">
        <v>0</v>
      </c>
      <c r="AM3193">
        <v>0</v>
      </c>
      <c r="AP3193" t="s">
        <v>418</v>
      </c>
    </row>
    <row r="3194" spans="1:42" customFormat="1">
      <c r="A3194">
        <v>133181</v>
      </c>
      <c r="B3194" t="s">
        <v>4891</v>
      </c>
      <c r="C3194" t="s">
        <v>4892</v>
      </c>
      <c r="D3194" s="18">
        <v>0</v>
      </c>
      <c r="E3194" s="13">
        <v>41751</v>
      </c>
      <c r="F3194" s="14">
        <v>0.45532407407407405</v>
      </c>
      <c r="G3194" s="18">
        <v>0.9</v>
      </c>
      <c r="H3194">
        <v>0</v>
      </c>
      <c r="I3194" s="21">
        <f t="shared" si="98"/>
        <v>-3504427.9589999877</v>
      </c>
      <c r="M3194">
        <v>53106</v>
      </c>
      <c r="N3194">
        <v>7</v>
      </c>
      <c r="O3194" t="s">
        <v>44</v>
      </c>
      <c r="P3194">
        <v>1</v>
      </c>
      <c r="R3194">
        <v>575</v>
      </c>
      <c r="S3194" s="13">
        <v>41784</v>
      </c>
      <c r="T3194" s="13">
        <v>41784</v>
      </c>
      <c r="W3194">
        <v>2014</v>
      </c>
      <c r="X3194">
        <v>7</v>
      </c>
      <c r="AC3194" t="s">
        <v>61</v>
      </c>
      <c r="AD3194" t="s">
        <v>320</v>
      </c>
      <c r="AE3194" t="str">
        <f t="shared" si="99"/>
        <v>COLÉGIO OLIMPO GOIÂNIA</v>
      </c>
      <c r="AG3194">
        <v>26</v>
      </c>
      <c r="AH3194">
        <v>9</v>
      </c>
      <c r="AI3194" t="s">
        <v>54</v>
      </c>
      <c r="AK3194">
        <v>0</v>
      </c>
      <c r="AM3194">
        <v>0</v>
      </c>
      <c r="AP3194" t="s">
        <v>336</v>
      </c>
    </row>
    <row r="3195" spans="1:42" customFormat="1">
      <c r="A3195">
        <v>133182</v>
      </c>
      <c r="B3195" t="s">
        <v>4893</v>
      </c>
      <c r="C3195" t="s">
        <v>4894</v>
      </c>
      <c r="D3195" s="18">
        <v>0</v>
      </c>
      <c r="E3195" s="13">
        <v>41751</v>
      </c>
      <c r="F3195" s="14">
        <v>0.45532407407407405</v>
      </c>
      <c r="G3195" s="18">
        <v>11.2</v>
      </c>
      <c r="H3195">
        <v>0</v>
      </c>
      <c r="I3195" s="21">
        <f t="shared" si="98"/>
        <v>-3504439.1589999879</v>
      </c>
      <c r="M3195">
        <v>53107</v>
      </c>
      <c r="N3195">
        <v>7</v>
      </c>
      <c r="O3195" t="s">
        <v>44</v>
      </c>
      <c r="P3195">
        <v>1</v>
      </c>
      <c r="R3195">
        <v>575</v>
      </c>
      <c r="S3195" s="13">
        <v>41784</v>
      </c>
      <c r="T3195" s="13">
        <v>41784</v>
      </c>
      <c r="W3195">
        <v>2014</v>
      </c>
      <c r="X3195">
        <v>7</v>
      </c>
      <c r="AC3195" t="s">
        <v>61</v>
      </c>
      <c r="AD3195" t="s">
        <v>320</v>
      </c>
      <c r="AE3195" t="str">
        <f t="shared" si="99"/>
        <v>COLÉGIO OLIMPO GOIÂNIA</v>
      </c>
      <c r="AG3195">
        <v>26</v>
      </c>
      <c r="AH3195">
        <v>9</v>
      </c>
      <c r="AI3195" t="s">
        <v>54</v>
      </c>
      <c r="AK3195">
        <v>0</v>
      </c>
      <c r="AM3195">
        <v>0</v>
      </c>
      <c r="AP3195" t="s">
        <v>336</v>
      </c>
    </row>
    <row r="3196" spans="1:42" customFormat="1">
      <c r="A3196">
        <v>133183</v>
      </c>
      <c r="B3196" t="s">
        <v>4895</v>
      </c>
      <c r="C3196" t="s">
        <v>4896</v>
      </c>
      <c r="D3196" s="18">
        <v>0</v>
      </c>
      <c r="E3196" s="13">
        <v>41751</v>
      </c>
      <c r="F3196" s="14">
        <v>0.45532407407407405</v>
      </c>
      <c r="G3196" s="18">
        <v>7.4</v>
      </c>
      <c r="H3196">
        <v>0</v>
      </c>
      <c r="I3196" s="21">
        <f t="shared" si="98"/>
        <v>-3504446.5589999878</v>
      </c>
      <c r="M3196">
        <v>53108</v>
      </c>
      <c r="N3196">
        <v>7</v>
      </c>
      <c r="O3196" t="s">
        <v>44</v>
      </c>
      <c r="P3196">
        <v>1</v>
      </c>
      <c r="R3196">
        <v>575</v>
      </c>
      <c r="S3196" s="13">
        <v>41784</v>
      </c>
      <c r="T3196" s="13">
        <v>41784</v>
      </c>
      <c r="W3196">
        <v>2014</v>
      </c>
      <c r="X3196">
        <v>7</v>
      </c>
      <c r="AC3196" t="s">
        <v>61</v>
      </c>
      <c r="AD3196" t="s">
        <v>320</v>
      </c>
      <c r="AE3196" t="str">
        <f t="shared" si="99"/>
        <v>COLÉGIO OLIMPO GOIÂNIA</v>
      </c>
      <c r="AG3196">
        <v>26</v>
      </c>
      <c r="AH3196">
        <v>9</v>
      </c>
      <c r="AI3196" t="s">
        <v>54</v>
      </c>
      <c r="AK3196">
        <v>0</v>
      </c>
      <c r="AM3196">
        <v>0</v>
      </c>
      <c r="AP3196" t="s">
        <v>336</v>
      </c>
    </row>
    <row r="3197" spans="1:42" customFormat="1">
      <c r="A3197">
        <v>133184</v>
      </c>
      <c r="B3197" t="s">
        <v>4897</v>
      </c>
      <c r="C3197" t="s">
        <v>4898</v>
      </c>
      <c r="D3197" s="18">
        <v>0</v>
      </c>
      <c r="E3197" s="13">
        <v>41751</v>
      </c>
      <c r="F3197" s="14">
        <v>0.45532407407407405</v>
      </c>
      <c r="G3197" s="18">
        <v>10.95</v>
      </c>
      <c r="H3197">
        <v>0</v>
      </c>
      <c r="I3197" s="21">
        <f t="shared" si="98"/>
        <v>-3504457.508999988</v>
      </c>
      <c r="M3197">
        <v>53109</v>
      </c>
      <c r="N3197">
        <v>7</v>
      </c>
      <c r="O3197" t="s">
        <v>44</v>
      </c>
      <c r="P3197">
        <v>1</v>
      </c>
      <c r="R3197">
        <v>575</v>
      </c>
      <c r="S3197" s="13">
        <v>41784</v>
      </c>
      <c r="T3197" s="13">
        <v>41784</v>
      </c>
      <c r="W3197">
        <v>2014</v>
      </c>
      <c r="X3197">
        <v>7</v>
      </c>
      <c r="AC3197" t="s">
        <v>61</v>
      </c>
      <c r="AD3197" t="s">
        <v>320</v>
      </c>
      <c r="AE3197" t="str">
        <f t="shared" si="99"/>
        <v>COLÉGIO OLIMPO GOIÂNIA</v>
      </c>
      <c r="AG3197">
        <v>26</v>
      </c>
      <c r="AH3197">
        <v>9</v>
      </c>
      <c r="AI3197" t="s">
        <v>54</v>
      </c>
      <c r="AK3197">
        <v>0</v>
      </c>
      <c r="AM3197">
        <v>0</v>
      </c>
      <c r="AP3197" t="s">
        <v>336</v>
      </c>
    </row>
    <row r="3198" spans="1:42" customFormat="1">
      <c r="A3198">
        <v>126882</v>
      </c>
      <c r="B3198" t="s">
        <v>4899</v>
      </c>
      <c r="C3198" t="s">
        <v>4900</v>
      </c>
      <c r="D3198" s="18">
        <v>0</v>
      </c>
      <c r="E3198" s="13">
        <v>41751</v>
      </c>
      <c r="F3198" s="14">
        <v>0.46012731481481484</v>
      </c>
      <c r="G3198" s="18">
        <v>5000</v>
      </c>
      <c r="H3198">
        <v>0</v>
      </c>
      <c r="I3198" s="21">
        <f t="shared" si="98"/>
        <v>-3509457.508999988</v>
      </c>
      <c r="M3198">
        <v>49310</v>
      </c>
      <c r="N3198">
        <v>24</v>
      </c>
      <c r="O3198" t="s">
        <v>68</v>
      </c>
      <c r="P3198">
        <v>1</v>
      </c>
      <c r="R3198">
        <v>1527</v>
      </c>
      <c r="S3198" s="13">
        <v>41753</v>
      </c>
      <c r="T3198" s="13">
        <v>41753</v>
      </c>
      <c r="W3198">
        <v>2014</v>
      </c>
      <c r="X3198">
        <v>24</v>
      </c>
      <c r="AC3198" t="s">
        <v>123</v>
      </c>
      <c r="AD3198" t="s">
        <v>319</v>
      </c>
      <c r="AE3198" t="str">
        <f t="shared" si="99"/>
        <v>COLÉGIO OLIMPO UBERLÂNDIA</v>
      </c>
      <c r="AG3198">
        <v>26</v>
      </c>
      <c r="AH3198">
        <v>9</v>
      </c>
      <c r="AI3198" t="s">
        <v>54</v>
      </c>
      <c r="AK3198">
        <v>0</v>
      </c>
      <c r="AM3198">
        <v>0</v>
      </c>
      <c r="AP3198" t="s">
        <v>336</v>
      </c>
    </row>
    <row r="3199" spans="1:42" customFormat="1">
      <c r="A3199">
        <v>134570</v>
      </c>
      <c r="B3199" t="s">
        <v>4901</v>
      </c>
      <c r="C3199" t="s">
        <v>4902</v>
      </c>
      <c r="D3199" s="18">
        <v>0</v>
      </c>
      <c r="E3199" s="13">
        <v>41751</v>
      </c>
      <c r="F3199" s="14">
        <v>0.46327546296296296</v>
      </c>
      <c r="G3199" s="18">
        <v>4420.88</v>
      </c>
      <c r="H3199">
        <v>0</v>
      </c>
      <c r="I3199" s="21">
        <f t="shared" si="98"/>
        <v>-3513878.3889999879</v>
      </c>
      <c r="M3199">
        <v>44542</v>
      </c>
      <c r="N3199">
        <v>24</v>
      </c>
      <c r="O3199" t="s">
        <v>68</v>
      </c>
      <c r="P3199">
        <v>1</v>
      </c>
      <c r="R3199">
        <v>566</v>
      </c>
      <c r="S3199" s="13">
        <v>41785</v>
      </c>
      <c r="T3199" s="13">
        <v>41785</v>
      </c>
      <c r="W3199">
        <v>2014</v>
      </c>
      <c r="X3199">
        <v>24</v>
      </c>
      <c r="AC3199" t="s">
        <v>72</v>
      </c>
      <c r="AD3199" t="s">
        <v>319</v>
      </c>
      <c r="AE3199" t="str">
        <f t="shared" si="99"/>
        <v>COLÉGIO OLIMPO GOIÂNIA</v>
      </c>
      <c r="AG3199">
        <v>12</v>
      </c>
      <c r="AH3199">
        <v>9</v>
      </c>
      <c r="AI3199" t="s">
        <v>54</v>
      </c>
      <c r="AK3199">
        <v>0</v>
      </c>
      <c r="AM3199">
        <v>0</v>
      </c>
      <c r="AP3199" t="s">
        <v>355</v>
      </c>
    </row>
    <row r="3200" spans="1:42" customFormat="1">
      <c r="A3200">
        <v>134962</v>
      </c>
      <c r="B3200" t="s">
        <v>4219</v>
      </c>
      <c r="C3200" t="s">
        <v>4219</v>
      </c>
      <c r="D3200" s="18">
        <v>140000</v>
      </c>
      <c r="E3200" s="13">
        <v>41751</v>
      </c>
      <c r="F3200" s="14">
        <v>0.46341435185185187</v>
      </c>
      <c r="G3200" s="18">
        <v>0</v>
      </c>
      <c r="H3200">
        <v>0</v>
      </c>
      <c r="I3200" s="21">
        <f t="shared" si="98"/>
        <v>-3373878.3889999879</v>
      </c>
      <c r="N3200">
        <v>7</v>
      </c>
      <c r="O3200" t="s">
        <v>44</v>
      </c>
      <c r="P3200">
        <v>1</v>
      </c>
      <c r="R3200">
        <v>1449</v>
      </c>
      <c r="S3200" s="13">
        <v>41786</v>
      </c>
      <c r="T3200" s="13">
        <v>41786</v>
      </c>
      <c r="W3200">
        <v>2014</v>
      </c>
      <c r="X3200">
        <v>7</v>
      </c>
      <c r="AC3200" t="s">
        <v>51</v>
      </c>
      <c r="AD3200" t="s">
        <v>320</v>
      </c>
      <c r="AE3200" t="str">
        <f t="shared" si="99"/>
        <v>COLÉGIO OLIMPO GOIÂNIA</v>
      </c>
      <c r="AG3200">
        <v>12</v>
      </c>
      <c r="AH3200">
        <v>2</v>
      </c>
      <c r="AI3200" t="s">
        <v>49</v>
      </c>
      <c r="AM3200">
        <v>0</v>
      </c>
      <c r="AP3200" t="s">
        <v>355</v>
      </c>
    </row>
    <row r="3201" spans="1:42" customFormat="1">
      <c r="A3201">
        <v>134571</v>
      </c>
      <c r="B3201" t="s">
        <v>4903</v>
      </c>
      <c r="C3201" t="s">
        <v>4904</v>
      </c>
      <c r="D3201" s="18">
        <v>0</v>
      </c>
      <c r="E3201" s="13">
        <v>41751</v>
      </c>
      <c r="F3201" s="14">
        <v>0.46372685185185186</v>
      </c>
      <c r="G3201" s="18">
        <v>1500</v>
      </c>
      <c r="H3201">
        <v>0</v>
      </c>
      <c r="I3201" s="21">
        <f t="shared" si="98"/>
        <v>-3375378.3889999879</v>
      </c>
      <c r="M3201">
        <v>44152</v>
      </c>
      <c r="N3201">
        <v>24</v>
      </c>
      <c r="O3201" t="s">
        <v>68</v>
      </c>
      <c r="P3201">
        <v>1</v>
      </c>
      <c r="R3201">
        <v>1450</v>
      </c>
      <c r="S3201" s="13">
        <v>41785</v>
      </c>
      <c r="T3201" s="13">
        <v>41785</v>
      </c>
      <c r="W3201">
        <v>2014</v>
      </c>
      <c r="X3201">
        <v>24</v>
      </c>
      <c r="AC3201" t="s">
        <v>65</v>
      </c>
      <c r="AD3201" t="s">
        <v>320</v>
      </c>
      <c r="AE3201" t="str">
        <f t="shared" si="99"/>
        <v>COLÉGIO OLIMPO GOIÂNIA</v>
      </c>
      <c r="AG3201">
        <v>12</v>
      </c>
      <c r="AH3201">
        <v>9</v>
      </c>
      <c r="AI3201" t="s">
        <v>54</v>
      </c>
      <c r="AK3201">
        <v>0</v>
      </c>
      <c r="AM3201">
        <v>0</v>
      </c>
      <c r="AP3201" t="s">
        <v>355</v>
      </c>
    </row>
    <row r="3202" spans="1:42" customFormat="1">
      <c r="A3202">
        <v>134572</v>
      </c>
      <c r="B3202" t="s">
        <v>4905</v>
      </c>
      <c r="C3202" t="s">
        <v>4906</v>
      </c>
      <c r="D3202" s="18">
        <v>0</v>
      </c>
      <c r="E3202" s="13">
        <v>41751</v>
      </c>
      <c r="F3202" s="14">
        <v>0.46391203703703704</v>
      </c>
      <c r="G3202" s="18">
        <v>1693.53</v>
      </c>
      <c r="H3202">
        <v>0</v>
      </c>
      <c r="I3202" s="21">
        <f t="shared" si="98"/>
        <v>-3377071.9189999877</v>
      </c>
      <c r="M3202">
        <v>50510</v>
      </c>
      <c r="N3202">
        <v>24</v>
      </c>
      <c r="O3202" t="s">
        <v>68</v>
      </c>
      <c r="P3202">
        <v>1</v>
      </c>
      <c r="R3202">
        <v>1414</v>
      </c>
      <c r="S3202" s="13">
        <v>41785</v>
      </c>
      <c r="T3202" s="13">
        <v>41785</v>
      </c>
      <c r="W3202">
        <v>2014</v>
      </c>
      <c r="X3202">
        <v>24</v>
      </c>
      <c r="AC3202" t="s">
        <v>79</v>
      </c>
      <c r="AD3202" t="s">
        <v>319</v>
      </c>
      <c r="AE3202" t="str">
        <f t="shared" si="99"/>
        <v>COLÉGIO OLIMPO GOIÂNIA</v>
      </c>
      <c r="AG3202">
        <v>12</v>
      </c>
      <c r="AH3202">
        <v>9</v>
      </c>
      <c r="AI3202" t="s">
        <v>54</v>
      </c>
      <c r="AK3202">
        <v>0</v>
      </c>
      <c r="AM3202">
        <v>0</v>
      </c>
      <c r="AP3202" t="s">
        <v>355</v>
      </c>
    </row>
    <row r="3203" spans="1:42" customFormat="1">
      <c r="A3203">
        <v>132272</v>
      </c>
      <c r="B3203" t="s">
        <v>4907</v>
      </c>
      <c r="C3203" t="s">
        <v>4908</v>
      </c>
      <c r="D3203" s="18">
        <v>0</v>
      </c>
      <c r="E3203" s="13">
        <v>41751</v>
      </c>
      <c r="F3203" s="14">
        <v>0.46864583333333337</v>
      </c>
      <c r="G3203" s="18">
        <v>1638.53</v>
      </c>
      <c r="H3203">
        <v>0</v>
      </c>
      <c r="I3203" s="21">
        <f t="shared" si="98"/>
        <v>-3378710.4489999874</v>
      </c>
      <c r="M3203">
        <v>41728</v>
      </c>
      <c r="N3203">
        <v>7</v>
      </c>
      <c r="O3203" t="s">
        <v>44</v>
      </c>
      <c r="P3203">
        <v>1</v>
      </c>
      <c r="R3203">
        <v>1392</v>
      </c>
      <c r="S3203" s="13">
        <v>41779</v>
      </c>
      <c r="T3203" s="13">
        <v>41779</v>
      </c>
      <c r="W3203">
        <v>2014</v>
      </c>
      <c r="X3203">
        <v>7</v>
      </c>
      <c r="AC3203" t="s">
        <v>93</v>
      </c>
      <c r="AD3203" t="s">
        <v>319</v>
      </c>
      <c r="AE3203" t="str">
        <f t="shared" si="99"/>
        <v>COLÉGIO OLIMPO GOIÂNIA</v>
      </c>
      <c r="AG3203">
        <v>52</v>
      </c>
      <c r="AH3203">
        <v>2</v>
      </c>
      <c r="AI3203" t="s">
        <v>49</v>
      </c>
      <c r="AK3203">
        <v>0</v>
      </c>
      <c r="AM3203">
        <v>0</v>
      </c>
      <c r="AP3203" t="s">
        <v>327</v>
      </c>
    </row>
    <row r="3204" spans="1:42" customFormat="1">
      <c r="A3204">
        <v>132273</v>
      </c>
      <c r="B3204" t="s">
        <v>4909</v>
      </c>
      <c r="C3204" t="s">
        <v>4910</v>
      </c>
      <c r="D3204" s="18">
        <v>0</v>
      </c>
      <c r="E3204" s="13">
        <v>41751</v>
      </c>
      <c r="F3204" s="14">
        <v>0.46886574074074078</v>
      </c>
      <c r="G3204" s="18">
        <v>1500</v>
      </c>
      <c r="H3204">
        <v>0</v>
      </c>
      <c r="I3204" s="21">
        <f t="shared" ref="I3204:I3267" si="100">I3203 + (D3204-G3204)</f>
        <v>-3380210.4489999874</v>
      </c>
      <c r="M3204">
        <v>44569</v>
      </c>
      <c r="N3204">
        <v>7</v>
      </c>
      <c r="O3204" t="s">
        <v>44</v>
      </c>
      <c r="P3204">
        <v>1</v>
      </c>
      <c r="R3204">
        <v>1450</v>
      </c>
      <c r="S3204" s="13">
        <v>41779</v>
      </c>
      <c r="T3204" s="13">
        <v>41779</v>
      </c>
      <c r="W3204">
        <v>2014</v>
      </c>
      <c r="X3204">
        <v>7</v>
      </c>
      <c r="AC3204" t="s">
        <v>65</v>
      </c>
      <c r="AD3204" t="s">
        <v>320</v>
      </c>
      <c r="AE3204" t="str">
        <f t="shared" ref="AE3204:AE3267" si="101">ACHA_INSTITUICAO(AC3204)</f>
        <v>COLÉGIO OLIMPO GOIÂNIA</v>
      </c>
      <c r="AG3204">
        <v>52</v>
      </c>
      <c r="AH3204">
        <v>2</v>
      </c>
      <c r="AI3204" t="s">
        <v>49</v>
      </c>
      <c r="AK3204">
        <v>0</v>
      </c>
      <c r="AM3204">
        <v>0</v>
      </c>
      <c r="AP3204" t="s">
        <v>327</v>
      </c>
    </row>
    <row r="3205" spans="1:42" customFormat="1">
      <c r="A3205">
        <v>132274</v>
      </c>
      <c r="B3205" t="s">
        <v>4911</v>
      </c>
      <c r="C3205" t="s">
        <v>4912</v>
      </c>
      <c r="D3205" s="18">
        <v>0</v>
      </c>
      <c r="E3205" s="13">
        <v>41751</v>
      </c>
      <c r="F3205" s="14">
        <v>0.46900462962962958</v>
      </c>
      <c r="G3205" s="18">
        <v>350</v>
      </c>
      <c r="H3205">
        <v>0</v>
      </c>
      <c r="I3205" s="21">
        <f t="shared" si="100"/>
        <v>-3380560.4489999874</v>
      </c>
      <c r="M3205">
        <v>46236</v>
      </c>
      <c r="N3205">
        <v>7</v>
      </c>
      <c r="O3205" t="s">
        <v>44</v>
      </c>
      <c r="P3205">
        <v>1</v>
      </c>
      <c r="R3205">
        <v>1450</v>
      </c>
      <c r="S3205" s="13">
        <v>41779</v>
      </c>
      <c r="T3205" s="13">
        <v>41779</v>
      </c>
      <c r="W3205">
        <v>2014</v>
      </c>
      <c r="X3205">
        <v>7</v>
      </c>
      <c r="AC3205" t="s">
        <v>65</v>
      </c>
      <c r="AD3205" t="s">
        <v>320</v>
      </c>
      <c r="AE3205" t="str">
        <f t="shared" si="101"/>
        <v>COLÉGIO OLIMPO GOIÂNIA</v>
      </c>
      <c r="AG3205">
        <v>52</v>
      </c>
      <c r="AH3205">
        <v>2</v>
      </c>
      <c r="AI3205" t="s">
        <v>49</v>
      </c>
      <c r="AK3205">
        <v>0</v>
      </c>
      <c r="AM3205">
        <v>0</v>
      </c>
      <c r="AP3205" t="s">
        <v>327</v>
      </c>
    </row>
    <row r="3206" spans="1:42" customFormat="1">
      <c r="A3206">
        <v>132275</v>
      </c>
      <c r="B3206" t="s">
        <v>4913</v>
      </c>
      <c r="C3206" t="s">
        <v>4914</v>
      </c>
      <c r="D3206" s="18">
        <v>0</v>
      </c>
      <c r="E3206" s="13">
        <v>41751</v>
      </c>
      <c r="F3206" s="14">
        <v>0.46925925925925926</v>
      </c>
      <c r="G3206" s="18">
        <v>12159.2</v>
      </c>
      <c r="H3206">
        <v>0</v>
      </c>
      <c r="I3206" s="21">
        <f t="shared" si="100"/>
        <v>-3392719.6489999876</v>
      </c>
      <c r="M3206">
        <v>52025</v>
      </c>
      <c r="N3206">
        <v>7</v>
      </c>
      <c r="O3206" t="s">
        <v>44</v>
      </c>
      <c r="P3206">
        <v>1</v>
      </c>
      <c r="R3206">
        <v>1071</v>
      </c>
      <c r="S3206" s="13">
        <v>41779</v>
      </c>
      <c r="T3206" s="13">
        <v>41779</v>
      </c>
      <c r="W3206">
        <v>2014</v>
      </c>
      <c r="X3206">
        <v>7</v>
      </c>
      <c r="AC3206" t="s">
        <v>87</v>
      </c>
      <c r="AD3206" t="s">
        <v>319</v>
      </c>
      <c r="AE3206" t="str">
        <f t="shared" si="101"/>
        <v xml:space="preserve">RODRIGO BERNADELLI </v>
      </c>
      <c r="AG3206">
        <v>52</v>
      </c>
      <c r="AH3206">
        <v>2</v>
      </c>
      <c r="AI3206" t="s">
        <v>49</v>
      </c>
      <c r="AK3206">
        <v>0</v>
      </c>
      <c r="AM3206">
        <v>0</v>
      </c>
      <c r="AP3206" t="s">
        <v>327</v>
      </c>
    </row>
    <row r="3207" spans="1:42" customFormat="1">
      <c r="A3207">
        <v>132276</v>
      </c>
      <c r="B3207" t="s">
        <v>4915</v>
      </c>
      <c r="C3207" t="s">
        <v>4916</v>
      </c>
      <c r="D3207" s="18">
        <v>0</v>
      </c>
      <c r="E3207" s="13">
        <v>41751</v>
      </c>
      <c r="F3207" s="14">
        <v>0.4695023148148148</v>
      </c>
      <c r="G3207" s="18">
        <v>1564.62</v>
      </c>
      <c r="H3207">
        <v>0</v>
      </c>
      <c r="I3207" s="21">
        <f t="shared" si="100"/>
        <v>-3394284.2689999877</v>
      </c>
      <c r="M3207">
        <v>48485</v>
      </c>
      <c r="N3207">
        <v>7</v>
      </c>
      <c r="O3207" t="s">
        <v>44</v>
      </c>
      <c r="P3207">
        <v>1</v>
      </c>
      <c r="R3207">
        <v>809</v>
      </c>
      <c r="S3207" s="13">
        <v>41779</v>
      </c>
      <c r="T3207" s="13">
        <v>41779</v>
      </c>
      <c r="W3207">
        <v>2014</v>
      </c>
      <c r="X3207">
        <v>7</v>
      </c>
      <c r="AC3207" t="s">
        <v>4917</v>
      </c>
      <c r="AD3207" t="s">
        <v>319</v>
      </c>
      <c r="AE3207" t="str">
        <f t="shared" si="101"/>
        <v>SOL NASCENTE</v>
      </c>
      <c r="AG3207">
        <v>52</v>
      </c>
      <c r="AH3207">
        <v>2</v>
      </c>
      <c r="AI3207" t="s">
        <v>49</v>
      </c>
      <c r="AK3207">
        <v>0</v>
      </c>
      <c r="AM3207">
        <v>0</v>
      </c>
      <c r="AP3207" t="s">
        <v>327</v>
      </c>
    </row>
    <row r="3208" spans="1:42" customFormat="1">
      <c r="A3208">
        <v>132277</v>
      </c>
      <c r="B3208" t="s">
        <v>4918</v>
      </c>
      <c r="C3208" t="s">
        <v>4919</v>
      </c>
      <c r="D3208" s="18">
        <v>0</v>
      </c>
      <c r="E3208" s="13">
        <v>41751</v>
      </c>
      <c r="F3208" s="14">
        <v>0.46965277777777775</v>
      </c>
      <c r="G3208" s="18">
        <v>315</v>
      </c>
      <c r="H3208">
        <v>0</v>
      </c>
      <c r="I3208" s="21">
        <f t="shared" si="100"/>
        <v>-3394599.2689999877</v>
      </c>
      <c r="M3208">
        <v>50247</v>
      </c>
      <c r="N3208">
        <v>7</v>
      </c>
      <c r="O3208" t="s">
        <v>44</v>
      </c>
      <c r="P3208">
        <v>1</v>
      </c>
      <c r="R3208">
        <v>1532</v>
      </c>
      <c r="S3208" s="13">
        <v>41779</v>
      </c>
      <c r="T3208" s="13">
        <v>41779</v>
      </c>
      <c r="W3208">
        <v>2014</v>
      </c>
      <c r="X3208">
        <v>7</v>
      </c>
      <c r="AC3208" t="s">
        <v>146</v>
      </c>
      <c r="AD3208" t="s">
        <v>319</v>
      </c>
      <c r="AE3208" t="str">
        <f t="shared" si="101"/>
        <v>COLÉGIO OLIMPO UBERLÂNDIA</v>
      </c>
      <c r="AG3208">
        <v>52</v>
      </c>
      <c r="AH3208">
        <v>2</v>
      </c>
      <c r="AI3208" t="s">
        <v>49</v>
      </c>
      <c r="AK3208">
        <v>0</v>
      </c>
      <c r="AM3208">
        <v>0</v>
      </c>
      <c r="AP3208" t="s">
        <v>327</v>
      </c>
    </row>
    <row r="3209" spans="1:42" customFormat="1">
      <c r="A3209">
        <v>126896</v>
      </c>
      <c r="B3209" t="s">
        <v>3831</v>
      </c>
      <c r="C3209" t="s">
        <v>3831</v>
      </c>
      <c r="D3209" s="18">
        <v>0</v>
      </c>
      <c r="E3209" s="13">
        <v>41751</v>
      </c>
      <c r="F3209" s="14">
        <v>0.4773958333333333</v>
      </c>
      <c r="G3209" s="18">
        <v>19000</v>
      </c>
      <c r="H3209">
        <v>0</v>
      </c>
      <c r="I3209" s="21">
        <f t="shared" si="100"/>
        <v>-3413599.2689999877</v>
      </c>
      <c r="N3209">
        <v>60</v>
      </c>
      <c r="O3209" t="s">
        <v>60</v>
      </c>
      <c r="P3209">
        <v>1</v>
      </c>
      <c r="R3209">
        <v>1449</v>
      </c>
      <c r="S3209" s="13">
        <v>41753</v>
      </c>
      <c r="T3209" s="13">
        <v>42136</v>
      </c>
      <c r="W3209">
        <v>2014</v>
      </c>
      <c r="X3209">
        <v>24</v>
      </c>
      <c r="AC3209" t="s">
        <v>51</v>
      </c>
      <c r="AD3209" t="s">
        <v>320</v>
      </c>
      <c r="AE3209" t="str">
        <f t="shared" si="101"/>
        <v>COLÉGIO OLIMPO GOIÂNIA</v>
      </c>
      <c r="AG3209">
        <v>27</v>
      </c>
      <c r="AH3209">
        <v>9</v>
      </c>
      <c r="AI3209" t="s">
        <v>54</v>
      </c>
      <c r="AM3209">
        <v>0</v>
      </c>
      <c r="AO3209">
        <v>26</v>
      </c>
      <c r="AP3209" t="s">
        <v>406</v>
      </c>
    </row>
    <row r="3210" spans="1:42" customFormat="1">
      <c r="A3210">
        <v>269360</v>
      </c>
      <c r="B3210" t="s">
        <v>3831</v>
      </c>
      <c r="C3210" t="s">
        <v>4920</v>
      </c>
      <c r="D3210" s="18">
        <v>19000</v>
      </c>
      <c r="E3210" s="13">
        <v>41751</v>
      </c>
      <c r="F3210" s="14">
        <v>0.4773958333333333</v>
      </c>
      <c r="G3210" s="18">
        <v>0</v>
      </c>
      <c r="H3210">
        <v>0</v>
      </c>
      <c r="I3210" s="21">
        <f t="shared" si="100"/>
        <v>-3394599.2689999877</v>
      </c>
      <c r="N3210">
        <v>60</v>
      </c>
      <c r="O3210" t="s">
        <v>60</v>
      </c>
      <c r="P3210">
        <v>1</v>
      </c>
      <c r="R3210">
        <v>1449</v>
      </c>
      <c r="S3210" s="13">
        <v>42136</v>
      </c>
      <c r="T3210" s="13">
        <v>42136</v>
      </c>
      <c r="W3210">
        <v>2015</v>
      </c>
      <c r="X3210">
        <v>60</v>
      </c>
      <c r="AA3210">
        <v>126896</v>
      </c>
      <c r="AC3210" t="s">
        <v>51</v>
      </c>
      <c r="AD3210" t="s">
        <v>320</v>
      </c>
      <c r="AE3210" t="str">
        <f t="shared" si="101"/>
        <v>COLÉGIO OLIMPO GOIÂNIA</v>
      </c>
      <c r="AG3210">
        <v>26</v>
      </c>
      <c r="AH3210">
        <v>9</v>
      </c>
      <c r="AI3210" t="s">
        <v>54</v>
      </c>
      <c r="AM3210">
        <v>0</v>
      </c>
      <c r="AP3210" t="s">
        <v>336</v>
      </c>
    </row>
    <row r="3211" spans="1:42" customFormat="1">
      <c r="A3211">
        <v>134975</v>
      </c>
      <c r="B3211" t="s">
        <v>4921</v>
      </c>
      <c r="C3211" t="s">
        <v>4922</v>
      </c>
      <c r="D3211" s="18">
        <v>0</v>
      </c>
      <c r="E3211" s="13">
        <v>41751</v>
      </c>
      <c r="F3211" s="14">
        <v>0.48018518518518521</v>
      </c>
      <c r="G3211" s="18">
        <v>24</v>
      </c>
      <c r="H3211">
        <v>0</v>
      </c>
      <c r="I3211" s="21">
        <f t="shared" si="100"/>
        <v>-3394623.2689999877</v>
      </c>
      <c r="M3211">
        <v>54595</v>
      </c>
      <c r="N3211">
        <v>24</v>
      </c>
      <c r="O3211" t="s">
        <v>68</v>
      </c>
      <c r="P3211">
        <v>1</v>
      </c>
      <c r="R3211">
        <v>575</v>
      </c>
      <c r="S3211" s="13">
        <v>41786</v>
      </c>
      <c r="T3211" s="13">
        <v>41786</v>
      </c>
      <c r="W3211">
        <v>2014</v>
      </c>
      <c r="X3211">
        <v>24</v>
      </c>
      <c r="AC3211" t="s">
        <v>61</v>
      </c>
      <c r="AD3211" t="s">
        <v>320</v>
      </c>
      <c r="AE3211" t="str">
        <f t="shared" si="101"/>
        <v>COLÉGIO OLIMPO GOIÂNIA</v>
      </c>
      <c r="AG3211">
        <v>27</v>
      </c>
      <c r="AH3211">
        <v>9</v>
      </c>
      <c r="AI3211" t="s">
        <v>54</v>
      </c>
      <c r="AK3211">
        <v>0</v>
      </c>
      <c r="AM3211">
        <v>0</v>
      </c>
      <c r="AP3211" t="s">
        <v>406</v>
      </c>
    </row>
    <row r="3212" spans="1:42" customFormat="1">
      <c r="A3212">
        <v>134976</v>
      </c>
      <c r="B3212" t="s">
        <v>4923</v>
      </c>
      <c r="C3212" t="s">
        <v>4924</v>
      </c>
      <c r="D3212" s="18">
        <v>0</v>
      </c>
      <c r="E3212" s="13">
        <v>41751</v>
      </c>
      <c r="F3212" s="14">
        <v>0.48071759259259261</v>
      </c>
      <c r="G3212" s="18">
        <v>15448.59</v>
      </c>
      <c r="H3212">
        <v>0</v>
      </c>
      <c r="I3212" s="21">
        <f t="shared" si="100"/>
        <v>-3410071.8589999876</v>
      </c>
      <c r="M3212">
        <v>54596</v>
      </c>
      <c r="N3212">
        <v>7</v>
      </c>
      <c r="O3212" t="s">
        <v>44</v>
      </c>
      <c r="P3212">
        <v>1</v>
      </c>
      <c r="R3212">
        <v>506</v>
      </c>
      <c r="S3212" s="13">
        <v>41786</v>
      </c>
      <c r="T3212" s="13">
        <v>41786</v>
      </c>
      <c r="W3212">
        <v>2014</v>
      </c>
      <c r="X3212">
        <v>24</v>
      </c>
      <c r="AC3212" t="s">
        <v>100</v>
      </c>
      <c r="AD3212" t="s">
        <v>320</v>
      </c>
      <c r="AE3212" t="str">
        <f t="shared" si="101"/>
        <v>COLÉGIO OLIMPO GOIÂNIA</v>
      </c>
      <c r="AG3212">
        <v>27</v>
      </c>
      <c r="AH3212">
        <v>9</v>
      </c>
      <c r="AI3212" t="s">
        <v>54</v>
      </c>
      <c r="AK3212">
        <v>0</v>
      </c>
      <c r="AM3212">
        <v>0</v>
      </c>
      <c r="AP3212" t="s">
        <v>406</v>
      </c>
    </row>
    <row r="3213" spans="1:42" customFormat="1">
      <c r="A3213">
        <v>134977</v>
      </c>
      <c r="B3213" t="s">
        <v>4925</v>
      </c>
      <c r="C3213" t="s">
        <v>4926</v>
      </c>
      <c r="D3213" s="18">
        <v>0</v>
      </c>
      <c r="E3213" s="13">
        <v>41751</v>
      </c>
      <c r="F3213" s="14">
        <v>0.48106481481481483</v>
      </c>
      <c r="G3213" s="18">
        <v>1008.82</v>
      </c>
      <c r="H3213">
        <v>0</v>
      </c>
      <c r="I3213" s="21">
        <f t="shared" si="100"/>
        <v>-3411080.6789999874</v>
      </c>
      <c r="M3213">
        <v>54597</v>
      </c>
      <c r="N3213">
        <v>24</v>
      </c>
      <c r="O3213" t="s">
        <v>68</v>
      </c>
      <c r="P3213">
        <v>1</v>
      </c>
      <c r="R3213">
        <v>506</v>
      </c>
      <c r="S3213" s="13">
        <v>41786</v>
      </c>
      <c r="T3213" s="13">
        <v>41786</v>
      </c>
      <c r="W3213">
        <v>2014</v>
      </c>
      <c r="X3213">
        <v>24</v>
      </c>
      <c r="AC3213" t="s">
        <v>100</v>
      </c>
      <c r="AD3213" t="s">
        <v>320</v>
      </c>
      <c r="AE3213" t="str">
        <f t="shared" si="101"/>
        <v>COLÉGIO OLIMPO GOIÂNIA</v>
      </c>
      <c r="AG3213">
        <v>27</v>
      </c>
      <c r="AH3213">
        <v>9</v>
      </c>
      <c r="AI3213" t="s">
        <v>54</v>
      </c>
      <c r="AK3213">
        <v>0</v>
      </c>
      <c r="AM3213">
        <v>0</v>
      </c>
      <c r="AP3213" t="s">
        <v>406</v>
      </c>
    </row>
    <row r="3214" spans="1:42" customFormat="1">
      <c r="A3214">
        <v>134978</v>
      </c>
      <c r="B3214" t="s">
        <v>4927</v>
      </c>
      <c r="C3214" t="s">
        <v>4928</v>
      </c>
      <c r="D3214" s="18">
        <v>0</v>
      </c>
      <c r="E3214" s="13">
        <v>41751</v>
      </c>
      <c r="F3214" s="14">
        <v>0.48159722222222223</v>
      </c>
      <c r="G3214" s="18">
        <v>1132.8</v>
      </c>
      <c r="H3214">
        <v>0</v>
      </c>
      <c r="I3214" s="21">
        <f t="shared" si="100"/>
        <v>-3412213.4789999872</v>
      </c>
      <c r="M3214">
        <v>54598</v>
      </c>
      <c r="N3214">
        <v>24</v>
      </c>
      <c r="O3214" t="s">
        <v>68</v>
      </c>
      <c r="P3214">
        <v>1</v>
      </c>
      <c r="R3214">
        <v>506</v>
      </c>
      <c r="S3214" s="13">
        <v>41786</v>
      </c>
      <c r="T3214" s="13">
        <v>41786</v>
      </c>
      <c r="W3214">
        <v>2014</v>
      </c>
      <c r="X3214">
        <v>24</v>
      </c>
      <c r="AC3214" t="s">
        <v>100</v>
      </c>
      <c r="AD3214" t="s">
        <v>320</v>
      </c>
      <c r="AE3214" t="str">
        <f t="shared" si="101"/>
        <v>COLÉGIO OLIMPO GOIÂNIA</v>
      </c>
      <c r="AG3214">
        <v>27</v>
      </c>
      <c r="AH3214">
        <v>9</v>
      </c>
      <c r="AI3214" t="s">
        <v>54</v>
      </c>
      <c r="AK3214">
        <v>0</v>
      </c>
      <c r="AM3214">
        <v>0</v>
      </c>
      <c r="AP3214" t="s">
        <v>406</v>
      </c>
    </row>
    <row r="3215" spans="1:42" customFormat="1">
      <c r="A3215">
        <v>134979</v>
      </c>
      <c r="B3215" t="s">
        <v>4929</v>
      </c>
      <c r="C3215" t="s">
        <v>4930</v>
      </c>
      <c r="D3215" s="18">
        <v>0</v>
      </c>
      <c r="E3215" s="13">
        <v>41751</v>
      </c>
      <c r="F3215" s="14">
        <v>0.48206018518518517</v>
      </c>
      <c r="G3215" s="18">
        <v>7.35</v>
      </c>
      <c r="H3215">
        <v>0</v>
      </c>
      <c r="I3215" s="21">
        <f t="shared" si="100"/>
        <v>-3412220.8289999873</v>
      </c>
      <c r="M3215">
        <v>54599</v>
      </c>
      <c r="N3215">
        <v>24</v>
      </c>
      <c r="O3215" t="s">
        <v>68</v>
      </c>
      <c r="P3215">
        <v>1</v>
      </c>
      <c r="R3215">
        <v>575</v>
      </c>
      <c r="S3215" s="13">
        <v>41786</v>
      </c>
      <c r="T3215" s="13">
        <v>41786</v>
      </c>
      <c r="W3215">
        <v>2014</v>
      </c>
      <c r="X3215">
        <v>24</v>
      </c>
      <c r="AC3215" t="s">
        <v>61</v>
      </c>
      <c r="AD3215" t="s">
        <v>320</v>
      </c>
      <c r="AE3215" t="str">
        <f t="shared" si="101"/>
        <v>COLÉGIO OLIMPO GOIÂNIA</v>
      </c>
      <c r="AG3215">
        <v>27</v>
      </c>
      <c r="AH3215">
        <v>9</v>
      </c>
      <c r="AI3215" t="s">
        <v>54</v>
      </c>
      <c r="AK3215">
        <v>0</v>
      </c>
      <c r="AM3215">
        <v>0</v>
      </c>
      <c r="AP3215" t="s">
        <v>406</v>
      </c>
    </row>
    <row r="3216" spans="1:42" customFormat="1">
      <c r="A3216">
        <v>126911</v>
      </c>
      <c r="B3216" t="s">
        <v>3831</v>
      </c>
      <c r="C3216" t="s">
        <v>3831</v>
      </c>
      <c r="D3216" s="18">
        <v>0</v>
      </c>
      <c r="E3216" s="13">
        <v>41751</v>
      </c>
      <c r="F3216" s="14">
        <v>0.48436342592592596</v>
      </c>
      <c r="G3216" s="18">
        <v>1500</v>
      </c>
      <c r="H3216">
        <v>0</v>
      </c>
      <c r="I3216" s="21">
        <f t="shared" si="100"/>
        <v>-3413720.8289999873</v>
      </c>
      <c r="N3216">
        <v>60</v>
      </c>
      <c r="O3216" t="s">
        <v>60</v>
      </c>
      <c r="P3216">
        <v>1</v>
      </c>
      <c r="R3216">
        <v>1449</v>
      </c>
      <c r="S3216" s="13">
        <v>41753</v>
      </c>
      <c r="T3216" s="13">
        <v>42136</v>
      </c>
      <c r="W3216">
        <v>2014</v>
      </c>
      <c r="X3216">
        <v>24</v>
      </c>
      <c r="AC3216" t="s">
        <v>51</v>
      </c>
      <c r="AD3216" t="s">
        <v>320</v>
      </c>
      <c r="AE3216" t="str">
        <f t="shared" si="101"/>
        <v>COLÉGIO OLIMPO GOIÂNIA</v>
      </c>
      <c r="AG3216">
        <v>4</v>
      </c>
      <c r="AH3216">
        <v>9</v>
      </c>
      <c r="AI3216" t="s">
        <v>54</v>
      </c>
      <c r="AM3216">
        <v>0</v>
      </c>
      <c r="AO3216">
        <v>2</v>
      </c>
      <c r="AP3216" t="s">
        <v>418</v>
      </c>
    </row>
    <row r="3217" spans="1:42" customFormat="1">
      <c r="A3217">
        <v>269361</v>
      </c>
      <c r="B3217" t="s">
        <v>3831</v>
      </c>
      <c r="C3217" t="s">
        <v>4931</v>
      </c>
      <c r="D3217" s="18">
        <v>1500</v>
      </c>
      <c r="E3217" s="13">
        <v>41751</v>
      </c>
      <c r="F3217" s="14">
        <v>0.48436342592592596</v>
      </c>
      <c r="G3217" s="18">
        <v>0</v>
      </c>
      <c r="H3217">
        <v>0</v>
      </c>
      <c r="I3217" s="21">
        <f t="shared" si="100"/>
        <v>-3412220.8289999873</v>
      </c>
      <c r="N3217">
        <v>60</v>
      </c>
      <c r="O3217" t="s">
        <v>60</v>
      </c>
      <c r="P3217">
        <v>1</v>
      </c>
      <c r="R3217">
        <v>1449</v>
      </c>
      <c r="S3217" s="13">
        <v>42136</v>
      </c>
      <c r="T3217" s="13">
        <v>42136</v>
      </c>
      <c r="W3217">
        <v>2015</v>
      </c>
      <c r="X3217">
        <v>60</v>
      </c>
      <c r="AA3217">
        <v>126911</v>
      </c>
      <c r="AC3217" t="s">
        <v>51</v>
      </c>
      <c r="AD3217" t="s">
        <v>320</v>
      </c>
      <c r="AE3217" t="str">
        <f t="shared" si="101"/>
        <v>COLÉGIO OLIMPO GOIÂNIA</v>
      </c>
      <c r="AG3217">
        <v>2</v>
      </c>
      <c r="AH3217">
        <v>9</v>
      </c>
      <c r="AI3217" t="s">
        <v>54</v>
      </c>
      <c r="AM3217">
        <v>0</v>
      </c>
      <c r="AP3217" t="s">
        <v>371</v>
      </c>
    </row>
    <row r="3218" spans="1:42" customFormat="1">
      <c r="A3218">
        <v>126913</v>
      </c>
      <c r="B3218" t="s">
        <v>3831</v>
      </c>
      <c r="C3218" t="s">
        <v>3831</v>
      </c>
      <c r="D3218" s="18">
        <v>0</v>
      </c>
      <c r="E3218" s="13">
        <v>41751</v>
      </c>
      <c r="F3218" s="14">
        <v>0.48503472222222221</v>
      </c>
      <c r="G3218" s="18">
        <v>5000</v>
      </c>
      <c r="H3218">
        <v>0</v>
      </c>
      <c r="I3218" s="21">
        <f t="shared" si="100"/>
        <v>-3417220.8289999873</v>
      </c>
      <c r="N3218">
        <v>60</v>
      </c>
      <c r="O3218" t="s">
        <v>60</v>
      </c>
      <c r="P3218">
        <v>1</v>
      </c>
      <c r="R3218">
        <v>1449</v>
      </c>
      <c r="S3218" s="13">
        <v>41753</v>
      </c>
      <c r="T3218" s="13">
        <v>42136</v>
      </c>
      <c r="W3218">
        <v>2014</v>
      </c>
      <c r="X3218">
        <v>24</v>
      </c>
      <c r="AC3218" t="s">
        <v>51</v>
      </c>
      <c r="AD3218" t="s">
        <v>320</v>
      </c>
      <c r="AE3218" t="str">
        <f t="shared" si="101"/>
        <v>COLÉGIO OLIMPO GOIÂNIA</v>
      </c>
      <c r="AG3218">
        <v>4</v>
      </c>
      <c r="AH3218">
        <v>9</v>
      </c>
      <c r="AI3218" t="s">
        <v>54</v>
      </c>
      <c r="AM3218">
        <v>0</v>
      </c>
      <c r="AO3218">
        <v>26</v>
      </c>
      <c r="AP3218" t="s">
        <v>418</v>
      </c>
    </row>
    <row r="3219" spans="1:42" customFormat="1">
      <c r="A3219">
        <v>269362</v>
      </c>
      <c r="B3219" t="s">
        <v>3831</v>
      </c>
      <c r="C3219" t="s">
        <v>4932</v>
      </c>
      <c r="D3219" s="18">
        <v>5000</v>
      </c>
      <c r="E3219" s="13">
        <v>41751</v>
      </c>
      <c r="F3219" s="14">
        <v>0.48503472222222221</v>
      </c>
      <c r="G3219" s="18">
        <v>0</v>
      </c>
      <c r="H3219">
        <v>0</v>
      </c>
      <c r="I3219" s="21">
        <f t="shared" si="100"/>
        <v>-3412220.8289999873</v>
      </c>
      <c r="N3219">
        <v>60</v>
      </c>
      <c r="O3219" t="s">
        <v>60</v>
      </c>
      <c r="P3219">
        <v>1</v>
      </c>
      <c r="R3219">
        <v>1449</v>
      </c>
      <c r="S3219" s="13">
        <v>42136</v>
      </c>
      <c r="T3219" s="13">
        <v>42136</v>
      </c>
      <c r="W3219">
        <v>2015</v>
      </c>
      <c r="X3219">
        <v>60</v>
      </c>
      <c r="AA3219">
        <v>126913</v>
      </c>
      <c r="AC3219" t="s">
        <v>51</v>
      </c>
      <c r="AD3219" t="s">
        <v>320</v>
      </c>
      <c r="AE3219" t="str">
        <f t="shared" si="101"/>
        <v>COLÉGIO OLIMPO GOIÂNIA</v>
      </c>
      <c r="AG3219">
        <v>26</v>
      </c>
      <c r="AH3219">
        <v>9</v>
      </c>
      <c r="AI3219" t="s">
        <v>54</v>
      </c>
      <c r="AM3219">
        <v>0</v>
      </c>
      <c r="AP3219" t="s">
        <v>336</v>
      </c>
    </row>
    <row r="3220" spans="1:42" customFormat="1">
      <c r="A3220">
        <v>126915</v>
      </c>
      <c r="B3220" t="s">
        <v>3831</v>
      </c>
      <c r="C3220" t="s">
        <v>3831</v>
      </c>
      <c r="D3220" s="18">
        <v>0</v>
      </c>
      <c r="E3220" s="13">
        <v>41751</v>
      </c>
      <c r="F3220" s="14">
        <v>0.48554398148148148</v>
      </c>
      <c r="G3220" s="18">
        <v>37000</v>
      </c>
      <c r="H3220">
        <v>0</v>
      </c>
      <c r="I3220" s="21">
        <f t="shared" si="100"/>
        <v>-3449220.8289999873</v>
      </c>
      <c r="N3220">
        <v>60</v>
      </c>
      <c r="O3220" t="s">
        <v>60</v>
      </c>
      <c r="P3220">
        <v>1</v>
      </c>
      <c r="R3220">
        <v>1449</v>
      </c>
      <c r="S3220" s="13">
        <v>41753</v>
      </c>
      <c r="T3220" s="13">
        <v>42136</v>
      </c>
      <c r="W3220">
        <v>2014</v>
      </c>
      <c r="X3220">
        <v>24</v>
      </c>
      <c r="AC3220" t="s">
        <v>51</v>
      </c>
      <c r="AD3220" t="s">
        <v>320</v>
      </c>
      <c r="AE3220" t="str">
        <f t="shared" si="101"/>
        <v>COLÉGIO OLIMPO GOIÂNIA</v>
      </c>
      <c r="AG3220">
        <v>4</v>
      </c>
      <c r="AH3220">
        <v>9</v>
      </c>
      <c r="AI3220" t="s">
        <v>54</v>
      </c>
      <c r="AM3220">
        <v>0</v>
      </c>
      <c r="AO3220">
        <v>12</v>
      </c>
      <c r="AP3220" t="s">
        <v>418</v>
      </c>
    </row>
    <row r="3221" spans="1:42" customFormat="1">
      <c r="A3221">
        <v>269363</v>
      </c>
      <c r="B3221" t="s">
        <v>3831</v>
      </c>
      <c r="C3221" t="s">
        <v>4933</v>
      </c>
      <c r="D3221" s="18">
        <v>37000</v>
      </c>
      <c r="E3221" s="13">
        <v>41751</v>
      </c>
      <c r="F3221" s="14">
        <v>0.48554398148148148</v>
      </c>
      <c r="G3221" s="18">
        <v>0</v>
      </c>
      <c r="H3221">
        <v>0</v>
      </c>
      <c r="I3221" s="21">
        <f t="shared" si="100"/>
        <v>-3412220.8289999873</v>
      </c>
      <c r="N3221">
        <v>60</v>
      </c>
      <c r="O3221" t="s">
        <v>60</v>
      </c>
      <c r="P3221">
        <v>1</v>
      </c>
      <c r="R3221">
        <v>1449</v>
      </c>
      <c r="S3221" s="13">
        <v>42136</v>
      </c>
      <c r="T3221" s="13">
        <v>42136</v>
      </c>
      <c r="W3221">
        <v>2015</v>
      </c>
      <c r="X3221">
        <v>60</v>
      </c>
      <c r="AA3221">
        <v>126915</v>
      </c>
      <c r="AC3221" t="s">
        <v>51</v>
      </c>
      <c r="AD3221" t="s">
        <v>320</v>
      </c>
      <c r="AE3221" t="str">
        <f t="shared" si="101"/>
        <v>COLÉGIO OLIMPO GOIÂNIA</v>
      </c>
      <c r="AG3221">
        <v>12</v>
      </c>
      <c r="AH3221">
        <v>9</v>
      </c>
      <c r="AI3221" t="s">
        <v>54</v>
      </c>
      <c r="AM3221">
        <v>0</v>
      </c>
      <c r="AP3221" t="s">
        <v>355</v>
      </c>
    </row>
    <row r="3222" spans="1:42" customFormat="1">
      <c r="A3222">
        <v>130897</v>
      </c>
      <c r="B3222">
        <v>178260</v>
      </c>
      <c r="C3222" t="s">
        <v>4934</v>
      </c>
      <c r="D3222" s="18">
        <v>120</v>
      </c>
      <c r="E3222" s="13">
        <v>41751</v>
      </c>
      <c r="F3222" s="14">
        <v>0.48726851851851855</v>
      </c>
      <c r="G3222" s="18">
        <v>0</v>
      </c>
      <c r="H3222">
        <v>0</v>
      </c>
      <c r="I3222" s="21">
        <f t="shared" si="100"/>
        <v>-3412100.8289999873</v>
      </c>
      <c r="L3222">
        <v>178260</v>
      </c>
      <c r="N3222">
        <v>14</v>
      </c>
      <c r="O3222" t="s">
        <v>144</v>
      </c>
      <c r="P3222">
        <v>2</v>
      </c>
      <c r="R3222">
        <v>62</v>
      </c>
      <c r="S3222" s="13">
        <v>41773</v>
      </c>
      <c r="T3222" s="13">
        <v>41773</v>
      </c>
      <c r="W3222">
        <v>2014</v>
      </c>
      <c r="X3222">
        <v>14</v>
      </c>
      <c r="AC3222" t="s">
        <v>130</v>
      </c>
      <c r="AD3222" t="s">
        <v>319</v>
      </c>
      <c r="AE3222" t="str">
        <f t="shared" si="101"/>
        <v>COLÉGIO OLIMPO GOIÂNIA</v>
      </c>
      <c r="AG3222">
        <v>56</v>
      </c>
      <c r="AH3222">
        <v>1</v>
      </c>
      <c r="AI3222" t="s">
        <v>58</v>
      </c>
      <c r="AK3222">
        <v>0</v>
      </c>
      <c r="AM3222">
        <v>0</v>
      </c>
      <c r="AP3222" t="s">
        <v>59</v>
      </c>
    </row>
    <row r="3223" spans="1:42" customFormat="1">
      <c r="A3223">
        <v>132325</v>
      </c>
      <c r="B3223" t="s">
        <v>4935</v>
      </c>
      <c r="C3223" t="s">
        <v>4936</v>
      </c>
      <c r="D3223" s="18">
        <v>0</v>
      </c>
      <c r="E3223" s="13">
        <v>41751</v>
      </c>
      <c r="F3223" s="14">
        <v>0.49170138888888887</v>
      </c>
      <c r="G3223" s="18">
        <v>751.4</v>
      </c>
      <c r="H3223">
        <v>0</v>
      </c>
      <c r="I3223" s="21">
        <f t="shared" si="100"/>
        <v>-3412852.2289999872</v>
      </c>
      <c r="M3223">
        <v>52677</v>
      </c>
      <c r="N3223">
        <v>24</v>
      </c>
      <c r="O3223" t="s">
        <v>68</v>
      </c>
      <c r="P3223">
        <v>1</v>
      </c>
      <c r="R3223">
        <v>1577</v>
      </c>
      <c r="S3223" s="13">
        <v>41779</v>
      </c>
      <c r="T3223" s="13">
        <v>41779</v>
      </c>
      <c r="W3223">
        <v>2014</v>
      </c>
      <c r="X3223">
        <v>24</v>
      </c>
      <c r="AC3223" t="s">
        <v>187</v>
      </c>
      <c r="AD3223" t="s">
        <v>319</v>
      </c>
      <c r="AE3223" t="str">
        <f t="shared" si="101"/>
        <v>COLÉGIO OLIMPO GOIÂNIA</v>
      </c>
      <c r="AG3223">
        <v>2</v>
      </c>
      <c r="AH3223">
        <v>9</v>
      </c>
      <c r="AI3223" t="s">
        <v>54</v>
      </c>
      <c r="AK3223">
        <v>0</v>
      </c>
      <c r="AM3223">
        <v>0</v>
      </c>
      <c r="AP3223" t="s">
        <v>371</v>
      </c>
    </row>
    <row r="3224" spans="1:42" customFormat="1">
      <c r="A3224">
        <v>132326</v>
      </c>
      <c r="B3224" t="s">
        <v>4937</v>
      </c>
      <c r="C3224" t="s">
        <v>4938</v>
      </c>
      <c r="D3224" s="18">
        <v>0</v>
      </c>
      <c r="E3224" s="13">
        <v>41751</v>
      </c>
      <c r="F3224" s="14">
        <v>0.49190972222222223</v>
      </c>
      <c r="G3224" s="18">
        <v>3426.07</v>
      </c>
      <c r="H3224">
        <v>0</v>
      </c>
      <c r="I3224" s="21">
        <f t="shared" si="100"/>
        <v>-3416278.2989999871</v>
      </c>
      <c r="M3224">
        <v>48493</v>
      </c>
      <c r="N3224">
        <v>24</v>
      </c>
      <c r="O3224" t="s">
        <v>68</v>
      </c>
      <c r="P3224">
        <v>1</v>
      </c>
      <c r="R3224">
        <v>515</v>
      </c>
      <c r="S3224" s="13">
        <v>41779</v>
      </c>
      <c r="T3224" s="13">
        <v>41779</v>
      </c>
      <c r="W3224">
        <v>2014</v>
      </c>
      <c r="X3224">
        <v>24</v>
      </c>
      <c r="AC3224" t="s">
        <v>4939</v>
      </c>
      <c r="AD3224" t="s">
        <v>319</v>
      </c>
      <c r="AE3224" t="str">
        <f t="shared" si="101"/>
        <v>COLÉGIO OLIMPO GOIÂNIA</v>
      </c>
      <c r="AG3224">
        <v>2</v>
      </c>
      <c r="AH3224">
        <v>9</v>
      </c>
      <c r="AI3224" t="s">
        <v>54</v>
      </c>
      <c r="AK3224">
        <v>0</v>
      </c>
      <c r="AM3224">
        <v>0</v>
      </c>
      <c r="AP3224" t="s">
        <v>371</v>
      </c>
    </row>
    <row r="3225" spans="1:42" customFormat="1">
      <c r="A3225">
        <v>134995</v>
      </c>
      <c r="B3225" t="s">
        <v>30</v>
      </c>
      <c r="C3225" t="s">
        <v>307</v>
      </c>
      <c r="D3225" s="18">
        <v>100000</v>
      </c>
      <c r="E3225" s="13">
        <v>41751</v>
      </c>
      <c r="F3225" s="14">
        <v>0.4954513888888889</v>
      </c>
      <c r="G3225" s="18">
        <v>0</v>
      </c>
      <c r="H3225">
        <v>0</v>
      </c>
      <c r="I3225" s="21">
        <f t="shared" si="100"/>
        <v>-3316278.2989999871</v>
      </c>
      <c r="N3225">
        <v>24</v>
      </c>
      <c r="O3225" t="s">
        <v>68</v>
      </c>
      <c r="P3225">
        <v>1</v>
      </c>
      <c r="R3225">
        <v>1449</v>
      </c>
      <c r="S3225" s="13">
        <v>41786</v>
      </c>
      <c r="T3225" s="13">
        <v>41786</v>
      </c>
      <c r="W3225">
        <v>2014</v>
      </c>
      <c r="X3225">
        <v>24</v>
      </c>
      <c r="AC3225" t="s">
        <v>51</v>
      </c>
      <c r="AD3225" t="s">
        <v>320</v>
      </c>
      <c r="AE3225" t="str">
        <f t="shared" si="101"/>
        <v>COLÉGIO OLIMPO GOIÂNIA</v>
      </c>
      <c r="AG3225">
        <v>27</v>
      </c>
      <c r="AH3225">
        <v>9</v>
      </c>
      <c r="AI3225" t="s">
        <v>54</v>
      </c>
      <c r="AM3225">
        <v>0</v>
      </c>
      <c r="AP3225" t="s">
        <v>406</v>
      </c>
    </row>
    <row r="3226" spans="1:42" customFormat="1">
      <c r="A3226">
        <v>129669</v>
      </c>
      <c r="B3226" t="s">
        <v>4940</v>
      </c>
      <c r="C3226" t="s">
        <v>4940</v>
      </c>
      <c r="D3226" s="18">
        <v>106.5</v>
      </c>
      <c r="E3226" s="13">
        <v>41751</v>
      </c>
      <c r="F3226" s="14">
        <v>0.54375000000000007</v>
      </c>
      <c r="G3226" s="18">
        <v>0</v>
      </c>
      <c r="H3226">
        <v>0</v>
      </c>
      <c r="I3226" s="21">
        <f t="shared" si="100"/>
        <v>-3316171.7989999871</v>
      </c>
      <c r="N3226">
        <v>7</v>
      </c>
      <c r="O3226" t="s">
        <v>44</v>
      </c>
      <c r="P3226">
        <v>1</v>
      </c>
      <c r="R3226">
        <v>59</v>
      </c>
      <c r="S3226" s="13">
        <v>41761</v>
      </c>
      <c r="T3226" s="13">
        <v>41817</v>
      </c>
      <c r="W3226">
        <v>2014</v>
      </c>
      <c r="X3226">
        <v>24</v>
      </c>
      <c r="AC3226" t="s">
        <v>2571</v>
      </c>
      <c r="AD3226" t="s">
        <v>319</v>
      </c>
      <c r="AE3226" t="str">
        <f t="shared" si="101"/>
        <v>COLÉGIO OLIMPO GOIÂNIA</v>
      </c>
      <c r="AG3226">
        <v>56</v>
      </c>
      <c r="AH3226">
        <v>1</v>
      </c>
      <c r="AI3226" t="s">
        <v>58</v>
      </c>
      <c r="AM3226">
        <v>0</v>
      </c>
      <c r="AP3226" t="s">
        <v>59</v>
      </c>
    </row>
    <row r="3227" spans="1:42" customFormat="1">
      <c r="A3227">
        <v>135289</v>
      </c>
      <c r="B3227" t="s">
        <v>4941</v>
      </c>
      <c r="C3227" t="s">
        <v>4942</v>
      </c>
      <c r="D3227" s="18">
        <v>0</v>
      </c>
      <c r="E3227" s="13">
        <v>41751</v>
      </c>
      <c r="F3227" s="14">
        <v>0.55265046296296294</v>
      </c>
      <c r="G3227" s="18">
        <v>831.08</v>
      </c>
      <c r="H3227">
        <v>0</v>
      </c>
      <c r="I3227" s="21">
        <f t="shared" si="100"/>
        <v>-3317002.8789999872</v>
      </c>
      <c r="M3227">
        <v>54797</v>
      </c>
      <c r="N3227">
        <v>24</v>
      </c>
      <c r="O3227" t="s">
        <v>68</v>
      </c>
      <c r="P3227">
        <v>2</v>
      </c>
      <c r="R3227">
        <v>1395</v>
      </c>
      <c r="S3227" s="13">
        <v>41787</v>
      </c>
      <c r="T3227" s="13">
        <v>41787</v>
      </c>
      <c r="W3227">
        <v>2014</v>
      </c>
      <c r="X3227">
        <v>24</v>
      </c>
      <c r="AC3227" t="s">
        <v>101</v>
      </c>
      <c r="AD3227" t="s">
        <v>319</v>
      </c>
      <c r="AE3227" t="str">
        <f t="shared" si="101"/>
        <v>CANTINA</v>
      </c>
      <c r="AG3227">
        <v>34</v>
      </c>
      <c r="AH3227">
        <v>4</v>
      </c>
      <c r="AI3227" t="s">
        <v>78</v>
      </c>
      <c r="AK3227">
        <v>0</v>
      </c>
      <c r="AM3227">
        <v>0</v>
      </c>
      <c r="AP3227" t="s">
        <v>413</v>
      </c>
    </row>
    <row r="3228" spans="1:42" customFormat="1">
      <c r="A3228">
        <v>135290</v>
      </c>
      <c r="B3228" t="s">
        <v>4943</v>
      </c>
      <c r="C3228" t="s">
        <v>4944</v>
      </c>
      <c r="D3228" s="18">
        <v>0</v>
      </c>
      <c r="E3228" s="13">
        <v>41751</v>
      </c>
      <c r="F3228" s="14">
        <v>0.55314814814814817</v>
      </c>
      <c r="G3228" s="18">
        <v>53.28</v>
      </c>
      <c r="H3228">
        <v>0</v>
      </c>
      <c r="I3228" s="21">
        <f t="shared" si="100"/>
        <v>-3317056.1589999869</v>
      </c>
      <c r="M3228">
        <v>54798</v>
      </c>
      <c r="N3228">
        <v>24</v>
      </c>
      <c r="O3228" t="s">
        <v>68</v>
      </c>
      <c r="P3228">
        <v>2</v>
      </c>
      <c r="R3228">
        <v>1395</v>
      </c>
      <c r="S3228" s="13">
        <v>41787</v>
      </c>
      <c r="T3228" s="13">
        <v>41787</v>
      </c>
      <c r="W3228">
        <v>2014</v>
      </c>
      <c r="X3228">
        <v>24</v>
      </c>
      <c r="AC3228" t="s">
        <v>101</v>
      </c>
      <c r="AD3228" t="s">
        <v>319</v>
      </c>
      <c r="AE3228" t="str">
        <f t="shared" si="101"/>
        <v>CANTINA</v>
      </c>
      <c r="AG3228">
        <v>34</v>
      </c>
      <c r="AH3228">
        <v>9</v>
      </c>
      <c r="AI3228" t="s">
        <v>54</v>
      </c>
      <c r="AK3228">
        <v>0</v>
      </c>
      <c r="AM3228">
        <v>0</v>
      </c>
      <c r="AP3228" t="s">
        <v>413</v>
      </c>
    </row>
    <row r="3229" spans="1:42" customFormat="1">
      <c r="A3229">
        <v>135291</v>
      </c>
      <c r="B3229" t="s">
        <v>4945</v>
      </c>
      <c r="C3229" t="s">
        <v>4946</v>
      </c>
      <c r="D3229" s="18">
        <v>0</v>
      </c>
      <c r="E3229" s="13">
        <v>41751</v>
      </c>
      <c r="F3229" s="14">
        <v>0.5537037037037037</v>
      </c>
      <c r="G3229" s="18">
        <v>431.4</v>
      </c>
      <c r="H3229">
        <v>0</v>
      </c>
      <c r="I3229" s="21">
        <f t="shared" si="100"/>
        <v>-3317487.5589999869</v>
      </c>
      <c r="M3229">
        <v>54799</v>
      </c>
      <c r="N3229">
        <v>24</v>
      </c>
      <c r="O3229" t="s">
        <v>68</v>
      </c>
      <c r="P3229">
        <v>2</v>
      </c>
      <c r="R3229">
        <v>1395</v>
      </c>
      <c r="S3229" s="13">
        <v>41787</v>
      </c>
      <c r="T3229" s="13">
        <v>41787</v>
      </c>
      <c r="W3229">
        <v>2014</v>
      </c>
      <c r="X3229">
        <v>24</v>
      </c>
      <c r="AC3229" t="s">
        <v>101</v>
      </c>
      <c r="AD3229" t="s">
        <v>319</v>
      </c>
      <c r="AE3229" t="str">
        <f t="shared" si="101"/>
        <v>CANTINA</v>
      </c>
      <c r="AG3229">
        <v>34</v>
      </c>
      <c r="AH3229">
        <v>4</v>
      </c>
      <c r="AI3229" t="s">
        <v>78</v>
      </c>
      <c r="AK3229">
        <v>0</v>
      </c>
      <c r="AM3229">
        <v>0</v>
      </c>
      <c r="AP3229" t="s">
        <v>413</v>
      </c>
    </row>
    <row r="3230" spans="1:42" customFormat="1">
      <c r="A3230">
        <v>135292</v>
      </c>
      <c r="B3230" t="s">
        <v>4947</v>
      </c>
      <c r="C3230" t="s">
        <v>4948</v>
      </c>
      <c r="D3230" s="18">
        <v>0</v>
      </c>
      <c r="E3230" s="13">
        <v>41751</v>
      </c>
      <c r="F3230" s="14">
        <v>0.55604166666666666</v>
      </c>
      <c r="G3230" s="18">
        <v>430.4</v>
      </c>
      <c r="H3230">
        <v>0</v>
      </c>
      <c r="I3230" s="21">
        <f t="shared" si="100"/>
        <v>-3317917.9589999868</v>
      </c>
      <c r="M3230">
        <v>54800</v>
      </c>
      <c r="N3230">
        <v>24</v>
      </c>
      <c r="O3230" t="s">
        <v>68</v>
      </c>
      <c r="P3230">
        <v>2</v>
      </c>
      <c r="R3230">
        <v>1395</v>
      </c>
      <c r="S3230" s="13">
        <v>41787</v>
      </c>
      <c r="T3230" s="13">
        <v>41787</v>
      </c>
      <c r="W3230">
        <v>2014</v>
      </c>
      <c r="X3230">
        <v>24</v>
      </c>
      <c r="AC3230" t="s">
        <v>101</v>
      </c>
      <c r="AD3230" t="s">
        <v>319</v>
      </c>
      <c r="AE3230" t="str">
        <f t="shared" si="101"/>
        <v>CANTINA</v>
      </c>
      <c r="AG3230">
        <v>34</v>
      </c>
      <c r="AH3230">
        <v>9</v>
      </c>
      <c r="AI3230" t="s">
        <v>54</v>
      </c>
      <c r="AK3230">
        <v>0</v>
      </c>
      <c r="AM3230">
        <v>0</v>
      </c>
      <c r="AP3230" t="s">
        <v>413</v>
      </c>
    </row>
    <row r="3231" spans="1:42" customFormat="1">
      <c r="A3231">
        <v>135293</v>
      </c>
      <c r="B3231" t="s">
        <v>4949</v>
      </c>
      <c r="C3231" t="s">
        <v>4950</v>
      </c>
      <c r="D3231" s="18">
        <v>0</v>
      </c>
      <c r="E3231" s="13">
        <v>41751</v>
      </c>
      <c r="F3231" s="14">
        <v>0.55697916666666669</v>
      </c>
      <c r="G3231" s="18">
        <v>241.5</v>
      </c>
      <c r="H3231">
        <v>0</v>
      </c>
      <c r="I3231" s="21">
        <f t="shared" si="100"/>
        <v>-3318159.4589999868</v>
      </c>
      <c r="M3231">
        <v>54801</v>
      </c>
      <c r="N3231">
        <v>24</v>
      </c>
      <c r="O3231" t="s">
        <v>68</v>
      </c>
      <c r="P3231">
        <v>2</v>
      </c>
      <c r="R3231">
        <v>1395</v>
      </c>
      <c r="S3231" s="13">
        <v>41787</v>
      </c>
      <c r="T3231" s="13">
        <v>41787</v>
      </c>
      <c r="W3231">
        <v>2014</v>
      </c>
      <c r="X3231">
        <v>24</v>
      </c>
      <c r="AC3231" t="s">
        <v>101</v>
      </c>
      <c r="AD3231" t="s">
        <v>319</v>
      </c>
      <c r="AE3231" t="str">
        <f t="shared" si="101"/>
        <v>CANTINA</v>
      </c>
      <c r="AG3231">
        <v>34</v>
      </c>
      <c r="AH3231">
        <v>9</v>
      </c>
      <c r="AI3231" t="s">
        <v>54</v>
      </c>
      <c r="AK3231">
        <v>0</v>
      </c>
      <c r="AM3231">
        <v>0</v>
      </c>
      <c r="AP3231" t="s">
        <v>413</v>
      </c>
    </row>
    <row r="3232" spans="1:42" customFormat="1">
      <c r="A3232">
        <v>135294</v>
      </c>
      <c r="B3232" t="s">
        <v>4951</v>
      </c>
      <c r="C3232" t="s">
        <v>4952</v>
      </c>
      <c r="D3232" s="18">
        <v>0</v>
      </c>
      <c r="E3232" s="13">
        <v>41751</v>
      </c>
      <c r="F3232" s="14">
        <v>0.55777777777777782</v>
      </c>
      <c r="G3232" s="18">
        <v>3257.69</v>
      </c>
      <c r="H3232">
        <v>0</v>
      </c>
      <c r="I3232" s="21">
        <f t="shared" si="100"/>
        <v>-3321417.1489999867</v>
      </c>
      <c r="M3232">
        <v>54802</v>
      </c>
      <c r="N3232">
        <v>24</v>
      </c>
      <c r="O3232" t="s">
        <v>68</v>
      </c>
      <c r="P3232">
        <v>2</v>
      </c>
      <c r="R3232">
        <v>1395</v>
      </c>
      <c r="S3232" s="13">
        <v>41787</v>
      </c>
      <c r="T3232" s="13">
        <v>41787</v>
      </c>
      <c r="W3232">
        <v>2014</v>
      </c>
      <c r="X3232">
        <v>24</v>
      </c>
      <c r="AC3232" t="s">
        <v>101</v>
      </c>
      <c r="AD3232" t="s">
        <v>319</v>
      </c>
      <c r="AE3232" t="str">
        <f t="shared" si="101"/>
        <v>CANTINA</v>
      </c>
      <c r="AG3232">
        <v>34</v>
      </c>
      <c r="AH3232">
        <v>9</v>
      </c>
      <c r="AI3232" t="s">
        <v>54</v>
      </c>
      <c r="AK3232">
        <v>0</v>
      </c>
      <c r="AM3232">
        <v>0</v>
      </c>
      <c r="AP3232" t="s">
        <v>413</v>
      </c>
    </row>
    <row r="3233" spans="1:42" customFormat="1">
      <c r="A3233">
        <v>135295</v>
      </c>
      <c r="B3233" t="s">
        <v>4953</v>
      </c>
      <c r="C3233" t="s">
        <v>4954</v>
      </c>
      <c r="D3233" s="18">
        <v>0</v>
      </c>
      <c r="E3233" s="13">
        <v>41751</v>
      </c>
      <c r="F3233" s="14">
        <v>0.55843750000000003</v>
      </c>
      <c r="G3233" s="18">
        <v>800</v>
      </c>
      <c r="H3233">
        <v>0</v>
      </c>
      <c r="I3233" s="21">
        <f t="shared" si="100"/>
        <v>-3322217.1489999867</v>
      </c>
      <c r="M3233">
        <v>54803</v>
      </c>
      <c r="N3233">
        <v>24</v>
      </c>
      <c r="O3233" t="s">
        <v>68</v>
      </c>
      <c r="P3233">
        <v>2</v>
      </c>
      <c r="R3233">
        <v>1395</v>
      </c>
      <c r="S3233" s="13">
        <v>41787</v>
      </c>
      <c r="T3233" s="13">
        <v>41787</v>
      </c>
      <c r="W3233">
        <v>2014</v>
      </c>
      <c r="X3233">
        <v>24</v>
      </c>
      <c r="AC3233" t="s">
        <v>101</v>
      </c>
      <c r="AD3233" t="s">
        <v>319</v>
      </c>
      <c r="AE3233" t="str">
        <f t="shared" si="101"/>
        <v>CANTINA</v>
      </c>
      <c r="AG3233">
        <v>43</v>
      </c>
      <c r="AH3233">
        <v>9</v>
      </c>
      <c r="AI3233" t="s">
        <v>54</v>
      </c>
      <c r="AK3233">
        <v>0</v>
      </c>
      <c r="AM3233">
        <v>0</v>
      </c>
      <c r="AP3233" t="s">
        <v>4642</v>
      </c>
    </row>
    <row r="3234" spans="1:42" customFormat="1">
      <c r="A3234">
        <v>135296</v>
      </c>
      <c r="B3234" t="s">
        <v>4955</v>
      </c>
      <c r="C3234" t="s">
        <v>4956</v>
      </c>
      <c r="D3234" s="18">
        <v>0</v>
      </c>
      <c r="E3234" s="13">
        <v>41751</v>
      </c>
      <c r="F3234" s="14">
        <v>0.55909722222222225</v>
      </c>
      <c r="G3234" s="18">
        <v>175</v>
      </c>
      <c r="H3234">
        <v>0</v>
      </c>
      <c r="I3234" s="21">
        <f t="shared" si="100"/>
        <v>-3322392.1489999867</v>
      </c>
      <c r="M3234">
        <v>54804</v>
      </c>
      <c r="N3234">
        <v>24</v>
      </c>
      <c r="O3234" t="s">
        <v>68</v>
      </c>
      <c r="P3234">
        <v>2</v>
      </c>
      <c r="R3234">
        <v>1395</v>
      </c>
      <c r="S3234" s="13">
        <v>41787</v>
      </c>
      <c r="T3234" s="13">
        <v>41787</v>
      </c>
      <c r="W3234">
        <v>2014</v>
      </c>
      <c r="X3234">
        <v>24</v>
      </c>
      <c r="AC3234" t="s">
        <v>101</v>
      </c>
      <c r="AD3234" t="s">
        <v>319</v>
      </c>
      <c r="AE3234" t="str">
        <f t="shared" si="101"/>
        <v>CANTINA</v>
      </c>
      <c r="AG3234">
        <v>34</v>
      </c>
      <c r="AH3234">
        <v>9</v>
      </c>
      <c r="AI3234" t="s">
        <v>54</v>
      </c>
      <c r="AK3234">
        <v>0</v>
      </c>
      <c r="AM3234">
        <v>0</v>
      </c>
      <c r="AP3234" t="s">
        <v>413</v>
      </c>
    </row>
    <row r="3235" spans="1:42" customFormat="1">
      <c r="A3235">
        <v>135297</v>
      </c>
      <c r="B3235" t="s">
        <v>4957</v>
      </c>
      <c r="C3235" t="s">
        <v>4958</v>
      </c>
      <c r="D3235" s="18">
        <v>0</v>
      </c>
      <c r="E3235" s="13">
        <v>41751</v>
      </c>
      <c r="F3235" s="14">
        <v>0.55964120370370374</v>
      </c>
      <c r="G3235" s="18">
        <v>3905</v>
      </c>
      <c r="H3235">
        <v>0</v>
      </c>
      <c r="I3235" s="21">
        <f t="shared" si="100"/>
        <v>-3326297.1489999867</v>
      </c>
      <c r="M3235">
        <v>54805</v>
      </c>
      <c r="N3235">
        <v>24</v>
      </c>
      <c r="O3235" t="s">
        <v>68</v>
      </c>
      <c r="P3235">
        <v>2</v>
      </c>
      <c r="R3235">
        <v>1395</v>
      </c>
      <c r="S3235" s="13">
        <v>41787</v>
      </c>
      <c r="T3235" s="13">
        <v>41787</v>
      </c>
      <c r="W3235">
        <v>2014</v>
      </c>
      <c r="X3235">
        <v>24</v>
      </c>
      <c r="AC3235" t="s">
        <v>101</v>
      </c>
      <c r="AD3235" t="s">
        <v>319</v>
      </c>
      <c r="AE3235" t="str">
        <f t="shared" si="101"/>
        <v>CANTINA</v>
      </c>
      <c r="AG3235">
        <v>34</v>
      </c>
      <c r="AH3235">
        <v>9</v>
      </c>
      <c r="AI3235" t="s">
        <v>54</v>
      </c>
      <c r="AK3235">
        <v>0</v>
      </c>
      <c r="AM3235">
        <v>0</v>
      </c>
      <c r="AP3235" t="s">
        <v>413</v>
      </c>
    </row>
    <row r="3236" spans="1:42" customFormat="1">
      <c r="A3236">
        <v>135423</v>
      </c>
      <c r="B3236" t="s">
        <v>4959</v>
      </c>
      <c r="C3236" t="s">
        <v>4960</v>
      </c>
      <c r="D3236" s="18">
        <v>0</v>
      </c>
      <c r="E3236" s="13">
        <v>41751</v>
      </c>
      <c r="F3236" s="14">
        <v>0.5884490740740741</v>
      </c>
      <c r="G3236" s="18">
        <v>1201</v>
      </c>
      <c r="H3236">
        <v>0</v>
      </c>
      <c r="I3236" s="21">
        <f t="shared" si="100"/>
        <v>-3327498.1489999867</v>
      </c>
      <c r="M3236">
        <v>42983</v>
      </c>
      <c r="N3236">
        <v>7</v>
      </c>
      <c r="O3236" t="s">
        <v>44</v>
      </c>
      <c r="P3236">
        <v>1</v>
      </c>
      <c r="R3236">
        <v>1530</v>
      </c>
      <c r="S3236" s="13">
        <v>41788</v>
      </c>
      <c r="T3236" s="13">
        <v>41788</v>
      </c>
      <c r="W3236">
        <v>2014</v>
      </c>
      <c r="X3236">
        <v>7</v>
      </c>
      <c r="AC3236" t="s">
        <v>84</v>
      </c>
      <c r="AD3236" t="s">
        <v>319</v>
      </c>
      <c r="AE3236" t="str">
        <f t="shared" si="101"/>
        <v>COLÉGIO OLIMPO UBERLÂNDIA</v>
      </c>
      <c r="AG3236">
        <v>26</v>
      </c>
      <c r="AH3236">
        <v>9</v>
      </c>
      <c r="AI3236" t="s">
        <v>54</v>
      </c>
      <c r="AK3236">
        <v>0</v>
      </c>
      <c r="AM3236">
        <v>0</v>
      </c>
      <c r="AP3236" t="s">
        <v>336</v>
      </c>
    </row>
    <row r="3237" spans="1:42" customFormat="1">
      <c r="A3237">
        <v>126205</v>
      </c>
      <c r="B3237" t="s">
        <v>4961</v>
      </c>
      <c r="C3237" t="s">
        <v>4962</v>
      </c>
      <c r="D3237" s="18">
        <v>0</v>
      </c>
      <c r="E3237" s="13">
        <v>41751</v>
      </c>
      <c r="F3237" s="14">
        <v>0.60935185185185181</v>
      </c>
      <c r="G3237" s="18">
        <v>3000</v>
      </c>
      <c r="H3237">
        <v>0</v>
      </c>
      <c r="I3237" s="21">
        <f t="shared" si="100"/>
        <v>-3330498.1489999867</v>
      </c>
      <c r="M3237">
        <v>48726</v>
      </c>
      <c r="N3237">
        <v>24</v>
      </c>
      <c r="O3237" t="s">
        <v>68</v>
      </c>
      <c r="P3237">
        <v>1</v>
      </c>
      <c r="R3237">
        <v>1071</v>
      </c>
      <c r="S3237" s="13">
        <v>41752</v>
      </c>
      <c r="T3237" s="13">
        <v>41752</v>
      </c>
      <c r="W3237">
        <v>2014</v>
      </c>
      <c r="X3237">
        <v>24</v>
      </c>
      <c r="AC3237" t="s">
        <v>87</v>
      </c>
      <c r="AD3237" t="s">
        <v>319</v>
      </c>
      <c r="AE3237" t="str">
        <f t="shared" si="101"/>
        <v xml:space="preserve">RODRIGO BERNADELLI </v>
      </c>
      <c r="AG3237">
        <v>26</v>
      </c>
      <c r="AH3237">
        <v>8</v>
      </c>
      <c r="AI3237" t="s">
        <v>52</v>
      </c>
      <c r="AK3237">
        <v>0</v>
      </c>
      <c r="AM3237">
        <v>0</v>
      </c>
      <c r="AP3237" t="s">
        <v>336</v>
      </c>
    </row>
    <row r="3238" spans="1:42" customFormat="1">
      <c r="A3238">
        <v>125879</v>
      </c>
      <c r="B3238">
        <v>172530</v>
      </c>
      <c r="C3238" t="s">
        <v>4963</v>
      </c>
      <c r="D3238" s="18">
        <v>800</v>
      </c>
      <c r="E3238" s="13">
        <v>41751</v>
      </c>
      <c r="F3238" s="14">
        <v>0.62390046296296298</v>
      </c>
      <c r="G3238" s="18">
        <v>0</v>
      </c>
      <c r="H3238">
        <v>0</v>
      </c>
      <c r="I3238" s="21">
        <f t="shared" si="100"/>
        <v>-3329698.1489999867</v>
      </c>
      <c r="L3238">
        <v>172530</v>
      </c>
      <c r="N3238">
        <v>8</v>
      </c>
      <c r="O3238" t="s">
        <v>63</v>
      </c>
      <c r="P3238">
        <v>2</v>
      </c>
      <c r="R3238">
        <v>1378</v>
      </c>
      <c r="S3238" s="13">
        <v>41751</v>
      </c>
      <c r="T3238" s="13">
        <v>41751</v>
      </c>
      <c r="W3238">
        <v>2014</v>
      </c>
      <c r="X3238">
        <v>8</v>
      </c>
      <c r="AC3238" t="s">
        <v>109</v>
      </c>
      <c r="AD3238" t="s">
        <v>319</v>
      </c>
      <c r="AE3238" t="str">
        <f t="shared" si="101"/>
        <v>COLÉGIO OLIMPO GOIÂNIA</v>
      </c>
      <c r="AG3238">
        <v>56</v>
      </c>
      <c r="AH3238">
        <v>1</v>
      </c>
      <c r="AI3238" t="s">
        <v>58</v>
      </c>
      <c r="AK3238">
        <v>0</v>
      </c>
      <c r="AM3238">
        <v>0</v>
      </c>
      <c r="AP3238" t="s">
        <v>59</v>
      </c>
    </row>
    <row r="3239" spans="1:42" customFormat="1">
      <c r="A3239">
        <v>132592</v>
      </c>
      <c r="B3239" t="s">
        <v>4964</v>
      </c>
      <c r="C3239" t="s">
        <v>4965</v>
      </c>
      <c r="D3239" s="18">
        <v>0</v>
      </c>
      <c r="E3239" s="13">
        <v>41751</v>
      </c>
      <c r="F3239" s="14">
        <v>0.62652777777777779</v>
      </c>
      <c r="G3239" s="18">
        <v>612.15</v>
      </c>
      <c r="H3239">
        <v>0</v>
      </c>
      <c r="I3239" s="21">
        <f t="shared" si="100"/>
        <v>-3330310.2989999866</v>
      </c>
      <c r="M3239">
        <v>52695</v>
      </c>
      <c r="N3239">
        <v>7</v>
      </c>
      <c r="O3239" t="s">
        <v>44</v>
      </c>
      <c r="P3239">
        <v>1</v>
      </c>
      <c r="R3239">
        <v>1512</v>
      </c>
      <c r="S3239" s="13">
        <v>41779</v>
      </c>
      <c r="T3239" s="13">
        <v>41779</v>
      </c>
      <c r="W3239">
        <v>2014</v>
      </c>
      <c r="X3239">
        <v>7</v>
      </c>
      <c r="AC3239" t="s">
        <v>56</v>
      </c>
      <c r="AD3239" t="s">
        <v>320</v>
      </c>
      <c r="AE3239" t="str">
        <f t="shared" si="101"/>
        <v>COLÉGIO OLIMPO GOIÂNIA</v>
      </c>
      <c r="AG3239">
        <v>52</v>
      </c>
      <c r="AH3239">
        <v>9</v>
      </c>
      <c r="AI3239" t="s">
        <v>54</v>
      </c>
      <c r="AK3239">
        <v>0</v>
      </c>
      <c r="AM3239">
        <v>0</v>
      </c>
      <c r="AP3239" t="s">
        <v>327</v>
      </c>
    </row>
    <row r="3240" spans="1:42" customFormat="1">
      <c r="A3240">
        <v>132593</v>
      </c>
      <c r="B3240" t="s">
        <v>4966</v>
      </c>
      <c r="C3240" t="s">
        <v>4967</v>
      </c>
      <c r="D3240" s="18">
        <v>0</v>
      </c>
      <c r="E3240" s="13">
        <v>41751</v>
      </c>
      <c r="F3240" s="14">
        <v>0.62659722222222225</v>
      </c>
      <c r="G3240" s="18">
        <v>0.15</v>
      </c>
      <c r="H3240">
        <v>0</v>
      </c>
      <c r="I3240" s="21">
        <f t="shared" si="100"/>
        <v>-3330310.4489999865</v>
      </c>
      <c r="M3240">
        <v>52696</v>
      </c>
      <c r="N3240">
        <v>7</v>
      </c>
      <c r="O3240" t="s">
        <v>44</v>
      </c>
      <c r="P3240">
        <v>1</v>
      </c>
      <c r="R3240">
        <v>1512</v>
      </c>
      <c r="S3240" s="13">
        <v>41779</v>
      </c>
      <c r="T3240" s="13">
        <v>41779</v>
      </c>
      <c r="W3240">
        <v>2014</v>
      </c>
      <c r="X3240">
        <v>7</v>
      </c>
      <c r="AC3240" t="s">
        <v>56</v>
      </c>
      <c r="AD3240" t="s">
        <v>320</v>
      </c>
      <c r="AE3240" t="str">
        <f t="shared" si="101"/>
        <v>COLÉGIO OLIMPO GOIÂNIA</v>
      </c>
      <c r="AG3240">
        <v>52</v>
      </c>
      <c r="AH3240">
        <v>9</v>
      </c>
      <c r="AI3240" t="s">
        <v>54</v>
      </c>
      <c r="AK3240">
        <v>0</v>
      </c>
      <c r="AM3240">
        <v>0</v>
      </c>
      <c r="AP3240" t="s">
        <v>327</v>
      </c>
    </row>
    <row r="3241" spans="1:42" customFormat="1">
      <c r="A3241">
        <v>132594</v>
      </c>
      <c r="B3241" t="s">
        <v>4968</v>
      </c>
      <c r="C3241" t="s">
        <v>4969</v>
      </c>
      <c r="D3241" s="18">
        <v>0</v>
      </c>
      <c r="E3241" s="13">
        <v>41751</v>
      </c>
      <c r="F3241" s="14">
        <v>0.62659722222222225</v>
      </c>
      <c r="G3241" s="18">
        <v>6.15</v>
      </c>
      <c r="H3241">
        <v>0</v>
      </c>
      <c r="I3241" s="21">
        <f t="shared" si="100"/>
        <v>-3330316.5989999864</v>
      </c>
      <c r="M3241">
        <v>52697</v>
      </c>
      <c r="N3241">
        <v>7</v>
      </c>
      <c r="O3241" t="s">
        <v>44</v>
      </c>
      <c r="P3241">
        <v>1</v>
      </c>
      <c r="R3241">
        <v>1512</v>
      </c>
      <c r="S3241" s="13">
        <v>41779</v>
      </c>
      <c r="T3241" s="13">
        <v>41779</v>
      </c>
      <c r="W3241">
        <v>2014</v>
      </c>
      <c r="X3241">
        <v>7</v>
      </c>
      <c r="AC3241" t="s">
        <v>56</v>
      </c>
      <c r="AD3241" t="s">
        <v>320</v>
      </c>
      <c r="AE3241" t="str">
        <f t="shared" si="101"/>
        <v>COLÉGIO OLIMPO GOIÂNIA</v>
      </c>
      <c r="AG3241">
        <v>52</v>
      </c>
      <c r="AH3241">
        <v>9</v>
      </c>
      <c r="AI3241" t="s">
        <v>54</v>
      </c>
      <c r="AK3241">
        <v>0</v>
      </c>
      <c r="AM3241">
        <v>0</v>
      </c>
      <c r="AP3241" t="s">
        <v>327</v>
      </c>
    </row>
    <row r="3242" spans="1:42" customFormat="1">
      <c r="A3242">
        <v>132615</v>
      </c>
      <c r="B3242" t="s">
        <v>120</v>
      </c>
      <c r="C3242" t="s">
        <v>163</v>
      </c>
      <c r="D3242" s="18">
        <v>2020</v>
      </c>
      <c r="E3242" s="13">
        <v>41751</v>
      </c>
      <c r="F3242" s="14">
        <v>0.64479166666666665</v>
      </c>
      <c r="G3242" s="18">
        <v>0</v>
      </c>
      <c r="H3242">
        <v>0</v>
      </c>
      <c r="I3242" s="21">
        <f t="shared" si="100"/>
        <v>-3328296.5989999864</v>
      </c>
      <c r="N3242">
        <v>7</v>
      </c>
      <c r="O3242" t="s">
        <v>44</v>
      </c>
      <c r="P3242">
        <v>1</v>
      </c>
      <c r="R3242">
        <v>1431</v>
      </c>
      <c r="S3242" s="13">
        <v>41779</v>
      </c>
      <c r="T3242" s="13">
        <v>41779</v>
      </c>
      <c r="W3242">
        <v>2014</v>
      </c>
      <c r="X3242">
        <v>7</v>
      </c>
      <c r="AC3242" t="s">
        <v>70</v>
      </c>
      <c r="AD3242" t="s">
        <v>319</v>
      </c>
      <c r="AE3242" t="str">
        <f t="shared" si="101"/>
        <v>COLÉGIO OLIMPO GOIÂNIA</v>
      </c>
      <c r="AG3242">
        <v>52</v>
      </c>
      <c r="AH3242">
        <v>4</v>
      </c>
      <c r="AI3242" t="s">
        <v>78</v>
      </c>
      <c r="AM3242">
        <v>0</v>
      </c>
      <c r="AP3242" t="s">
        <v>327</v>
      </c>
    </row>
    <row r="3243" spans="1:42" customFormat="1">
      <c r="A3243">
        <v>129043</v>
      </c>
      <c r="B3243">
        <v>174140</v>
      </c>
      <c r="C3243" t="s">
        <v>4970</v>
      </c>
      <c r="D3243" s="18">
        <v>87.55</v>
      </c>
      <c r="E3243" s="13">
        <v>41751</v>
      </c>
      <c r="F3243" s="14">
        <v>0.66675925925925927</v>
      </c>
      <c r="G3243" s="18">
        <v>0</v>
      </c>
      <c r="H3243">
        <v>0</v>
      </c>
      <c r="I3243" s="21">
        <f t="shared" si="100"/>
        <v>-3328209.0489999866</v>
      </c>
      <c r="L3243">
        <v>174140</v>
      </c>
      <c r="N3243">
        <v>8</v>
      </c>
      <c r="O3243" t="s">
        <v>63</v>
      </c>
      <c r="P3243">
        <v>1</v>
      </c>
      <c r="R3243">
        <v>2</v>
      </c>
      <c r="S3243" s="13">
        <v>41759</v>
      </c>
      <c r="T3243" s="13">
        <v>41759</v>
      </c>
      <c r="W3243">
        <v>2014</v>
      </c>
      <c r="X3243">
        <v>8</v>
      </c>
      <c r="AC3243" t="s">
        <v>48</v>
      </c>
      <c r="AD3243" t="s">
        <v>319</v>
      </c>
      <c r="AE3243" t="str">
        <f t="shared" si="101"/>
        <v>COLÉGIO OLIMPO GOIÂNIA</v>
      </c>
      <c r="AG3243">
        <v>4</v>
      </c>
      <c r="AH3243">
        <v>8</v>
      </c>
      <c r="AI3243" t="s">
        <v>52</v>
      </c>
      <c r="AK3243">
        <v>0</v>
      </c>
      <c r="AM3243">
        <v>0</v>
      </c>
      <c r="AP3243" t="s">
        <v>418</v>
      </c>
    </row>
    <row r="3244" spans="1:42" customFormat="1">
      <c r="A3244">
        <v>125987</v>
      </c>
      <c r="B3244">
        <v>172548</v>
      </c>
      <c r="C3244" t="s">
        <v>4971</v>
      </c>
      <c r="D3244" s="18">
        <v>300</v>
      </c>
      <c r="E3244" s="13">
        <v>41751</v>
      </c>
      <c r="F3244" s="14">
        <v>0.67554398148148154</v>
      </c>
      <c r="G3244" s="18">
        <v>0</v>
      </c>
      <c r="H3244">
        <v>0</v>
      </c>
      <c r="I3244" s="21">
        <f t="shared" si="100"/>
        <v>-3327909.0489999866</v>
      </c>
      <c r="L3244">
        <v>172548</v>
      </c>
      <c r="N3244">
        <v>8</v>
      </c>
      <c r="O3244" t="s">
        <v>63</v>
      </c>
      <c r="P3244">
        <v>1</v>
      </c>
      <c r="R3244">
        <v>1378</v>
      </c>
      <c r="S3244" s="13">
        <v>41751</v>
      </c>
      <c r="T3244" s="13">
        <v>41751</v>
      </c>
      <c r="W3244">
        <v>2014</v>
      </c>
      <c r="X3244">
        <v>8</v>
      </c>
      <c r="AC3244" t="s">
        <v>109</v>
      </c>
      <c r="AD3244" t="s">
        <v>319</v>
      </c>
      <c r="AE3244" t="str">
        <f t="shared" si="101"/>
        <v>COLÉGIO OLIMPO GOIÂNIA</v>
      </c>
      <c r="AG3244">
        <v>56</v>
      </c>
      <c r="AH3244">
        <v>1</v>
      </c>
      <c r="AI3244" t="s">
        <v>58</v>
      </c>
      <c r="AK3244">
        <v>0</v>
      </c>
      <c r="AM3244">
        <v>0</v>
      </c>
      <c r="AP3244" t="s">
        <v>59</v>
      </c>
    </row>
    <row r="3245" spans="1:42" customFormat="1">
      <c r="A3245">
        <v>125993</v>
      </c>
      <c r="B3245">
        <v>172549</v>
      </c>
      <c r="C3245" t="s">
        <v>4972</v>
      </c>
      <c r="D3245" s="18">
        <v>267</v>
      </c>
      <c r="E3245" s="13">
        <v>41751</v>
      </c>
      <c r="F3245" s="14">
        <v>0.67699074074074073</v>
      </c>
      <c r="G3245" s="18">
        <v>0</v>
      </c>
      <c r="H3245">
        <v>0</v>
      </c>
      <c r="I3245" s="21">
        <f t="shared" si="100"/>
        <v>-3327642.0489999866</v>
      </c>
      <c r="L3245">
        <v>172549</v>
      </c>
      <c r="N3245">
        <v>8</v>
      </c>
      <c r="O3245" t="s">
        <v>63</v>
      </c>
      <c r="P3245">
        <v>2</v>
      </c>
      <c r="R3245">
        <v>1378</v>
      </c>
      <c r="S3245" s="13">
        <v>41751</v>
      </c>
      <c r="T3245" s="13">
        <v>41751</v>
      </c>
      <c r="W3245">
        <v>2014</v>
      </c>
      <c r="X3245">
        <v>8</v>
      </c>
      <c r="AC3245" t="s">
        <v>109</v>
      </c>
      <c r="AD3245" t="s">
        <v>319</v>
      </c>
      <c r="AE3245" t="str">
        <f t="shared" si="101"/>
        <v>COLÉGIO OLIMPO GOIÂNIA</v>
      </c>
      <c r="AG3245">
        <v>56</v>
      </c>
      <c r="AH3245">
        <v>1</v>
      </c>
      <c r="AI3245" t="s">
        <v>58</v>
      </c>
      <c r="AK3245">
        <v>0</v>
      </c>
      <c r="AM3245">
        <v>0</v>
      </c>
      <c r="AP3245" t="s">
        <v>59</v>
      </c>
    </row>
    <row r="3246" spans="1:42" customFormat="1">
      <c r="A3246">
        <v>126302</v>
      </c>
      <c r="B3246">
        <v>163737</v>
      </c>
      <c r="C3246" t="s">
        <v>4973</v>
      </c>
      <c r="D3246" s="18">
        <v>1339</v>
      </c>
      <c r="E3246" s="13">
        <v>41751</v>
      </c>
      <c r="F3246" s="14">
        <v>0.68207175925925922</v>
      </c>
      <c r="G3246" s="18">
        <v>0</v>
      </c>
      <c r="H3246">
        <v>0</v>
      </c>
      <c r="I3246" s="21">
        <f t="shared" si="100"/>
        <v>-3326303.0489999866</v>
      </c>
      <c r="L3246">
        <v>163737</v>
      </c>
      <c r="N3246">
        <v>14</v>
      </c>
      <c r="O3246" t="s">
        <v>144</v>
      </c>
      <c r="P3246">
        <v>1</v>
      </c>
      <c r="R3246">
        <v>2</v>
      </c>
      <c r="S3246" s="13">
        <v>41752</v>
      </c>
      <c r="T3246" s="13">
        <v>41752</v>
      </c>
      <c r="U3246">
        <v>18267</v>
      </c>
      <c r="V3246">
        <v>20140422</v>
      </c>
      <c r="W3246">
        <v>2014</v>
      </c>
      <c r="X3246">
        <v>14</v>
      </c>
      <c r="AC3246" t="s">
        <v>48</v>
      </c>
      <c r="AD3246" t="s">
        <v>319</v>
      </c>
      <c r="AE3246" t="str">
        <f t="shared" si="101"/>
        <v>COLÉGIO OLIMPO GOIÂNIA</v>
      </c>
      <c r="AG3246">
        <v>12</v>
      </c>
      <c r="AH3246">
        <v>4</v>
      </c>
      <c r="AI3246" t="s">
        <v>78</v>
      </c>
      <c r="AM3246">
        <v>0</v>
      </c>
      <c r="AP3246" t="s">
        <v>355</v>
      </c>
    </row>
    <row r="3247" spans="1:42" customFormat="1">
      <c r="A3247">
        <v>126308</v>
      </c>
      <c r="B3247">
        <v>144730</v>
      </c>
      <c r="C3247" t="s">
        <v>4974</v>
      </c>
      <c r="D3247" s="18">
        <v>1339</v>
      </c>
      <c r="E3247" s="13">
        <v>41751</v>
      </c>
      <c r="F3247" s="14">
        <v>0.68208333333333337</v>
      </c>
      <c r="G3247" s="18">
        <v>0</v>
      </c>
      <c r="H3247">
        <v>0</v>
      </c>
      <c r="I3247" s="21">
        <f t="shared" si="100"/>
        <v>-3324964.0489999866</v>
      </c>
      <c r="L3247">
        <v>144730</v>
      </c>
      <c r="N3247">
        <v>14</v>
      </c>
      <c r="O3247" t="s">
        <v>144</v>
      </c>
      <c r="P3247">
        <v>1</v>
      </c>
      <c r="R3247">
        <v>2</v>
      </c>
      <c r="S3247" s="13">
        <v>41752</v>
      </c>
      <c r="T3247" s="13">
        <v>41752</v>
      </c>
      <c r="U3247">
        <v>18273</v>
      </c>
      <c r="V3247">
        <v>20140422</v>
      </c>
      <c r="W3247">
        <v>2014</v>
      </c>
      <c r="X3247">
        <v>14</v>
      </c>
      <c r="AC3247" t="s">
        <v>48</v>
      </c>
      <c r="AD3247" t="s">
        <v>319</v>
      </c>
      <c r="AE3247" t="str">
        <f t="shared" si="101"/>
        <v>COLÉGIO OLIMPO GOIÂNIA</v>
      </c>
      <c r="AG3247">
        <v>12</v>
      </c>
      <c r="AH3247">
        <v>4</v>
      </c>
      <c r="AI3247" t="s">
        <v>78</v>
      </c>
      <c r="AM3247">
        <v>0</v>
      </c>
      <c r="AP3247" t="s">
        <v>355</v>
      </c>
    </row>
    <row r="3248" spans="1:42" customFormat="1">
      <c r="A3248">
        <v>126305</v>
      </c>
      <c r="B3248">
        <v>143980</v>
      </c>
      <c r="C3248" t="s">
        <v>4975</v>
      </c>
      <c r="D3248" s="18">
        <v>1339</v>
      </c>
      <c r="E3248" s="13">
        <v>41751</v>
      </c>
      <c r="F3248" s="14">
        <v>0.68208333333333337</v>
      </c>
      <c r="G3248" s="18">
        <v>0</v>
      </c>
      <c r="H3248">
        <v>0</v>
      </c>
      <c r="I3248" s="21">
        <f t="shared" si="100"/>
        <v>-3323625.0489999866</v>
      </c>
      <c r="L3248">
        <v>143980</v>
      </c>
      <c r="N3248">
        <v>14</v>
      </c>
      <c r="O3248" t="s">
        <v>144</v>
      </c>
      <c r="P3248">
        <v>1</v>
      </c>
      <c r="R3248">
        <v>2</v>
      </c>
      <c r="S3248" s="13">
        <v>41752</v>
      </c>
      <c r="T3248" s="13">
        <v>41752</v>
      </c>
      <c r="U3248">
        <v>18270</v>
      </c>
      <c r="V3248">
        <v>20140422</v>
      </c>
      <c r="W3248">
        <v>2014</v>
      </c>
      <c r="X3248">
        <v>14</v>
      </c>
      <c r="AC3248" t="s">
        <v>48</v>
      </c>
      <c r="AD3248" t="s">
        <v>319</v>
      </c>
      <c r="AE3248" t="str">
        <f t="shared" si="101"/>
        <v>COLÉGIO OLIMPO GOIÂNIA</v>
      </c>
      <c r="AG3248">
        <v>12</v>
      </c>
      <c r="AH3248">
        <v>4</v>
      </c>
      <c r="AI3248" t="s">
        <v>78</v>
      </c>
      <c r="AM3248">
        <v>0</v>
      </c>
      <c r="AP3248" t="s">
        <v>355</v>
      </c>
    </row>
    <row r="3249" spans="1:42" customFormat="1">
      <c r="A3249">
        <v>126306</v>
      </c>
      <c r="B3249">
        <v>143990</v>
      </c>
      <c r="C3249" t="s">
        <v>4976</v>
      </c>
      <c r="D3249" s="18">
        <v>1339</v>
      </c>
      <c r="E3249" s="13">
        <v>41751</v>
      </c>
      <c r="F3249" s="14">
        <v>0.68208333333333337</v>
      </c>
      <c r="G3249" s="18">
        <v>0</v>
      </c>
      <c r="H3249">
        <v>0</v>
      </c>
      <c r="I3249" s="21">
        <f t="shared" si="100"/>
        <v>-3322286.0489999866</v>
      </c>
      <c r="L3249">
        <v>143990</v>
      </c>
      <c r="N3249">
        <v>14</v>
      </c>
      <c r="O3249" t="s">
        <v>144</v>
      </c>
      <c r="P3249">
        <v>1</v>
      </c>
      <c r="R3249">
        <v>2</v>
      </c>
      <c r="S3249" s="13">
        <v>41752</v>
      </c>
      <c r="T3249" s="13">
        <v>41752</v>
      </c>
      <c r="U3249">
        <v>18271</v>
      </c>
      <c r="V3249">
        <v>20140422</v>
      </c>
      <c r="W3249">
        <v>2014</v>
      </c>
      <c r="X3249">
        <v>14</v>
      </c>
      <c r="AC3249" t="s">
        <v>48</v>
      </c>
      <c r="AD3249" t="s">
        <v>319</v>
      </c>
      <c r="AE3249" t="str">
        <f t="shared" si="101"/>
        <v>COLÉGIO OLIMPO GOIÂNIA</v>
      </c>
      <c r="AG3249">
        <v>12</v>
      </c>
      <c r="AH3249">
        <v>4</v>
      </c>
      <c r="AI3249" t="s">
        <v>78</v>
      </c>
      <c r="AM3249">
        <v>0</v>
      </c>
      <c r="AP3249" t="s">
        <v>355</v>
      </c>
    </row>
    <row r="3250" spans="1:42" customFormat="1">
      <c r="A3250">
        <v>126303</v>
      </c>
      <c r="B3250">
        <v>145892</v>
      </c>
      <c r="C3250" t="s">
        <v>4977</v>
      </c>
      <c r="D3250" s="18">
        <v>1492</v>
      </c>
      <c r="E3250" s="13">
        <v>41751</v>
      </c>
      <c r="F3250" s="14">
        <v>0.68208333333333337</v>
      </c>
      <c r="G3250" s="18">
        <v>0</v>
      </c>
      <c r="H3250">
        <v>0</v>
      </c>
      <c r="I3250" s="21">
        <f t="shared" si="100"/>
        <v>-3320794.0489999866</v>
      </c>
      <c r="L3250">
        <v>145892</v>
      </c>
      <c r="N3250">
        <v>14</v>
      </c>
      <c r="O3250" t="s">
        <v>144</v>
      </c>
      <c r="P3250">
        <v>1</v>
      </c>
      <c r="R3250">
        <v>2</v>
      </c>
      <c r="S3250" s="13">
        <v>41752</v>
      </c>
      <c r="T3250" s="13">
        <v>41752</v>
      </c>
      <c r="U3250">
        <v>18268</v>
      </c>
      <c r="V3250">
        <v>20140422</v>
      </c>
      <c r="W3250">
        <v>2014</v>
      </c>
      <c r="X3250">
        <v>14</v>
      </c>
      <c r="AC3250" t="s">
        <v>48</v>
      </c>
      <c r="AD3250" t="s">
        <v>319</v>
      </c>
      <c r="AE3250" t="str">
        <f t="shared" si="101"/>
        <v>COLÉGIO OLIMPO GOIÂNIA</v>
      </c>
      <c r="AG3250">
        <v>12</v>
      </c>
      <c r="AH3250">
        <v>4</v>
      </c>
      <c r="AI3250" t="s">
        <v>78</v>
      </c>
      <c r="AM3250">
        <v>0</v>
      </c>
      <c r="AP3250" t="s">
        <v>355</v>
      </c>
    </row>
    <row r="3251" spans="1:42" customFormat="1">
      <c r="A3251">
        <v>126304</v>
      </c>
      <c r="B3251">
        <v>143913</v>
      </c>
      <c r="C3251" t="s">
        <v>4978</v>
      </c>
      <c r="D3251" s="18">
        <v>1339</v>
      </c>
      <c r="E3251" s="13">
        <v>41751</v>
      </c>
      <c r="F3251" s="14">
        <v>0.68208333333333337</v>
      </c>
      <c r="G3251" s="18">
        <v>0</v>
      </c>
      <c r="H3251">
        <v>0</v>
      </c>
      <c r="I3251" s="21">
        <f t="shared" si="100"/>
        <v>-3319455.0489999866</v>
      </c>
      <c r="L3251">
        <v>143913</v>
      </c>
      <c r="N3251">
        <v>14</v>
      </c>
      <c r="O3251" t="s">
        <v>144</v>
      </c>
      <c r="P3251">
        <v>1</v>
      </c>
      <c r="R3251">
        <v>2</v>
      </c>
      <c r="S3251" s="13">
        <v>41752</v>
      </c>
      <c r="T3251" s="13">
        <v>41752</v>
      </c>
      <c r="U3251">
        <v>18269</v>
      </c>
      <c r="V3251">
        <v>20140422</v>
      </c>
      <c r="W3251">
        <v>2014</v>
      </c>
      <c r="X3251">
        <v>14</v>
      </c>
      <c r="AC3251" t="s">
        <v>48</v>
      </c>
      <c r="AD3251" t="s">
        <v>319</v>
      </c>
      <c r="AE3251" t="str">
        <f t="shared" si="101"/>
        <v>COLÉGIO OLIMPO GOIÂNIA</v>
      </c>
      <c r="AG3251">
        <v>12</v>
      </c>
      <c r="AH3251">
        <v>4</v>
      </c>
      <c r="AI3251" t="s">
        <v>78</v>
      </c>
      <c r="AM3251">
        <v>0</v>
      </c>
      <c r="AP3251" t="s">
        <v>355</v>
      </c>
    </row>
    <row r="3252" spans="1:42" customFormat="1">
      <c r="A3252">
        <v>126307</v>
      </c>
      <c r="B3252">
        <v>144018</v>
      </c>
      <c r="C3252" t="s">
        <v>4979</v>
      </c>
      <c r="D3252" s="18">
        <v>1339</v>
      </c>
      <c r="E3252" s="13">
        <v>41751</v>
      </c>
      <c r="F3252" s="14">
        <v>0.68208333333333337</v>
      </c>
      <c r="G3252" s="18">
        <v>0</v>
      </c>
      <c r="H3252">
        <v>0</v>
      </c>
      <c r="I3252" s="21">
        <f t="shared" si="100"/>
        <v>-3318116.0489999866</v>
      </c>
      <c r="L3252">
        <v>144018</v>
      </c>
      <c r="N3252">
        <v>14</v>
      </c>
      <c r="O3252" t="s">
        <v>144</v>
      </c>
      <c r="P3252">
        <v>1</v>
      </c>
      <c r="R3252">
        <v>2</v>
      </c>
      <c r="S3252" s="13">
        <v>41752</v>
      </c>
      <c r="T3252" s="13">
        <v>41752</v>
      </c>
      <c r="U3252">
        <v>18272</v>
      </c>
      <c r="V3252">
        <v>20140422</v>
      </c>
      <c r="W3252">
        <v>2014</v>
      </c>
      <c r="X3252">
        <v>14</v>
      </c>
      <c r="AC3252" t="s">
        <v>48</v>
      </c>
      <c r="AD3252" t="s">
        <v>319</v>
      </c>
      <c r="AE3252" t="str">
        <f t="shared" si="101"/>
        <v>COLÉGIO OLIMPO GOIÂNIA</v>
      </c>
      <c r="AG3252">
        <v>12</v>
      </c>
      <c r="AH3252">
        <v>4</v>
      </c>
      <c r="AI3252" t="s">
        <v>78</v>
      </c>
      <c r="AM3252">
        <v>0</v>
      </c>
      <c r="AP3252" t="s">
        <v>355</v>
      </c>
    </row>
    <row r="3253" spans="1:42" customFormat="1">
      <c r="A3253">
        <v>133062</v>
      </c>
      <c r="B3253" t="s">
        <v>50</v>
      </c>
      <c r="C3253" t="s">
        <v>50</v>
      </c>
      <c r="D3253" s="18">
        <v>0</v>
      </c>
      <c r="E3253" s="13">
        <v>41751</v>
      </c>
      <c r="F3253" s="14">
        <v>0.6931250000000001</v>
      </c>
      <c r="G3253" s="18">
        <v>281.93</v>
      </c>
      <c r="H3253">
        <v>0</v>
      </c>
      <c r="I3253" s="21">
        <f t="shared" si="100"/>
        <v>-3318397.9789999868</v>
      </c>
      <c r="N3253">
        <v>7</v>
      </c>
      <c r="O3253" t="s">
        <v>44</v>
      </c>
      <c r="P3253">
        <v>1</v>
      </c>
      <c r="R3253">
        <v>1449</v>
      </c>
      <c r="S3253" s="13">
        <v>41782</v>
      </c>
      <c r="T3253" s="13">
        <v>41782</v>
      </c>
      <c r="W3253">
        <v>2014</v>
      </c>
      <c r="X3253">
        <v>7</v>
      </c>
      <c r="AC3253" t="s">
        <v>51</v>
      </c>
      <c r="AD3253" t="s">
        <v>320</v>
      </c>
      <c r="AE3253" t="str">
        <f t="shared" si="101"/>
        <v>COLÉGIO OLIMPO GOIÂNIA</v>
      </c>
      <c r="AG3253">
        <v>26</v>
      </c>
      <c r="AH3253">
        <v>8</v>
      </c>
      <c r="AI3253" t="s">
        <v>52</v>
      </c>
      <c r="AM3253">
        <v>0</v>
      </c>
      <c r="AO3253">
        <v>71</v>
      </c>
      <c r="AP3253" t="s">
        <v>336</v>
      </c>
    </row>
    <row r="3254" spans="1:42" customFormat="1">
      <c r="A3254">
        <v>133063</v>
      </c>
      <c r="B3254" t="s">
        <v>50</v>
      </c>
      <c r="C3254" t="s">
        <v>4980</v>
      </c>
      <c r="D3254" s="18">
        <v>281.93</v>
      </c>
      <c r="E3254" s="13">
        <v>41751</v>
      </c>
      <c r="F3254" s="14">
        <v>0.6931250000000001</v>
      </c>
      <c r="G3254" s="18">
        <v>0</v>
      </c>
      <c r="H3254">
        <v>0</v>
      </c>
      <c r="I3254" s="21">
        <f t="shared" si="100"/>
        <v>-3318116.0489999866</v>
      </c>
      <c r="N3254">
        <v>7</v>
      </c>
      <c r="O3254" t="s">
        <v>44</v>
      </c>
      <c r="P3254">
        <v>1</v>
      </c>
      <c r="S3254" s="13">
        <v>41782</v>
      </c>
      <c r="T3254" s="13">
        <v>41782</v>
      </c>
      <c r="W3254">
        <v>2014</v>
      </c>
      <c r="X3254">
        <v>7</v>
      </c>
      <c r="AA3254">
        <v>133062</v>
      </c>
      <c r="AC3254" t="s">
        <v>51</v>
      </c>
      <c r="AD3254" t="s">
        <v>320</v>
      </c>
      <c r="AE3254" t="str">
        <f t="shared" si="101"/>
        <v>COLÉGIO OLIMPO GOIÂNIA</v>
      </c>
      <c r="AG3254">
        <v>71</v>
      </c>
      <c r="AH3254">
        <v>8</v>
      </c>
      <c r="AI3254" t="s">
        <v>52</v>
      </c>
      <c r="AM3254">
        <v>0</v>
      </c>
      <c r="AP3254" t="s">
        <v>1068</v>
      </c>
    </row>
    <row r="3255" spans="1:42" customFormat="1">
      <c r="A3255">
        <v>133064</v>
      </c>
      <c r="B3255" t="s">
        <v>50</v>
      </c>
      <c r="C3255" t="s">
        <v>50</v>
      </c>
      <c r="D3255" s="18">
        <v>0</v>
      </c>
      <c r="E3255" s="13">
        <v>41751</v>
      </c>
      <c r="F3255" s="14">
        <v>0.69482638888888892</v>
      </c>
      <c r="G3255" s="18">
        <v>281.93</v>
      </c>
      <c r="H3255">
        <v>0</v>
      </c>
      <c r="I3255" s="21">
        <f t="shared" si="100"/>
        <v>-3318397.9789999868</v>
      </c>
      <c r="N3255">
        <v>60</v>
      </c>
      <c r="O3255" t="s">
        <v>60</v>
      </c>
      <c r="P3255">
        <v>1</v>
      </c>
      <c r="R3255">
        <v>1449</v>
      </c>
      <c r="S3255" s="13">
        <v>41782</v>
      </c>
      <c r="T3255" s="13">
        <v>42136</v>
      </c>
      <c r="W3255">
        <v>2014</v>
      </c>
      <c r="X3255">
        <v>7</v>
      </c>
      <c r="AC3255" t="s">
        <v>51</v>
      </c>
      <c r="AD3255" t="s">
        <v>320</v>
      </c>
      <c r="AE3255" t="str">
        <f t="shared" si="101"/>
        <v>COLÉGIO OLIMPO GOIÂNIA</v>
      </c>
      <c r="AG3255">
        <v>72</v>
      </c>
      <c r="AH3255">
        <v>8</v>
      </c>
      <c r="AI3255" t="s">
        <v>52</v>
      </c>
      <c r="AM3255">
        <v>0</v>
      </c>
      <c r="AO3255">
        <v>26</v>
      </c>
      <c r="AP3255" t="s">
        <v>357</v>
      </c>
    </row>
    <row r="3256" spans="1:42" customFormat="1">
      <c r="A3256">
        <v>133065</v>
      </c>
      <c r="B3256" t="s">
        <v>50</v>
      </c>
      <c r="C3256" t="s">
        <v>4981</v>
      </c>
      <c r="D3256" s="18">
        <v>281.93</v>
      </c>
      <c r="E3256" s="13">
        <v>41751</v>
      </c>
      <c r="F3256" s="14">
        <v>0.69482638888888892</v>
      </c>
      <c r="G3256" s="18">
        <v>0</v>
      </c>
      <c r="H3256">
        <v>0</v>
      </c>
      <c r="I3256" s="21">
        <f t="shared" si="100"/>
        <v>-3318116.0489999866</v>
      </c>
      <c r="N3256">
        <v>60</v>
      </c>
      <c r="O3256" t="s">
        <v>60</v>
      </c>
      <c r="P3256">
        <v>1</v>
      </c>
      <c r="R3256">
        <v>1449</v>
      </c>
      <c r="S3256" s="13">
        <v>41782</v>
      </c>
      <c r="T3256" s="13">
        <v>42136</v>
      </c>
      <c r="W3256">
        <v>2014</v>
      </c>
      <c r="X3256">
        <v>7</v>
      </c>
      <c r="AA3256">
        <v>133064</v>
      </c>
      <c r="AC3256" t="s">
        <v>51</v>
      </c>
      <c r="AD3256" t="s">
        <v>320</v>
      </c>
      <c r="AE3256" t="str">
        <f t="shared" si="101"/>
        <v>COLÉGIO OLIMPO GOIÂNIA</v>
      </c>
      <c r="AG3256">
        <v>26</v>
      </c>
      <c r="AH3256">
        <v>8</v>
      </c>
      <c r="AI3256" t="s">
        <v>52</v>
      </c>
      <c r="AM3256">
        <v>0</v>
      </c>
      <c r="AP3256" t="s">
        <v>336</v>
      </c>
    </row>
    <row r="3257" spans="1:42" customFormat="1">
      <c r="A3257">
        <v>132840</v>
      </c>
      <c r="B3257" t="s">
        <v>4982</v>
      </c>
      <c r="C3257" t="s">
        <v>4983</v>
      </c>
      <c r="D3257" s="18">
        <v>0</v>
      </c>
      <c r="E3257" s="13">
        <v>41751</v>
      </c>
      <c r="F3257" s="14">
        <v>0.70576388888888886</v>
      </c>
      <c r="G3257" s="18">
        <v>13341.32</v>
      </c>
      <c r="H3257">
        <v>0</v>
      </c>
      <c r="I3257" s="21">
        <f t="shared" si="100"/>
        <v>-3331457.3689999864</v>
      </c>
      <c r="M3257">
        <v>50825</v>
      </c>
      <c r="N3257">
        <v>7</v>
      </c>
      <c r="O3257" t="s">
        <v>44</v>
      </c>
      <c r="P3257">
        <v>1</v>
      </c>
      <c r="R3257">
        <v>1448</v>
      </c>
      <c r="S3257" s="13">
        <v>41781</v>
      </c>
      <c r="T3257" s="13">
        <v>41781</v>
      </c>
      <c r="W3257">
        <v>2014</v>
      </c>
      <c r="X3257">
        <v>7</v>
      </c>
      <c r="AC3257" t="s">
        <v>53</v>
      </c>
      <c r="AD3257" t="s">
        <v>320</v>
      </c>
      <c r="AE3257" t="str">
        <f t="shared" si="101"/>
        <v>COLÉGIO OLIMPO GOIÂNIA</v>
      </c>
      <c r="AG3257">
        <v>8</v>
      </c>
      <c r="AH3257">
        <v>9</v>
      </c>
      <c r="AI3257" t="s">
        <v>54</v>
      </c>
      <c r="AK3257">
        <v>0</v>
      </c>
      <c r="AM3257">
        <v>0</v>
      </c>
      <c r="AP3257" t="s">
        <v>369</v>
      </c>
    </row>
    <row r="3258" spans="1:42" customFormat="1">
      <c r="A3258">
        <v>126315</v>
      </c>
      <c r="B3258" t="s">
        <v>4984</v>
      </c>
      <c r="C3258" t="s">
        <v>4985</v>
      </c>
      <c r="D3258" s="18">
        <v>0</v>
      </c>
      <c r="E3258" s="13">
        <v>41751</v>
      </c>
      <c r="F3258" s="14">
        <v>0.71834490740740742</v>
      </c>
      <c r="G3258" s="18">
        <v>524.99</v>
      </c>
      <c r="H3258">
        <v>0</v>
      </c>
      <c r="I3258" s="21">
        <f t="shared" si="100"/>
        <v>-3331982.3589999867</v>
      </c>
      <c r="M3258">
        <v>48395</v>
      </c>
      <c r="N3258">
        <v>7</v>
      </c>
      <c r="O3258" t="s">
        <v>44</v>
      </c>
      <c r="P3258">
        <v>1</v>
      </c>
      <c r="R3258">
        <v>1550</v>
      </c>
      <c r="S3258" s="13">
        <v>41752</v>
      </c>
      <c r="T3258" s="13">
        <v>41762</v>
      </c>
      <c r="W3258">
        <v>2014</v>
      </c>
      <c r="X3258">
        <v>24</v>
      </c>
      <c r="AC3258" t="s">
        <v>288</v>
      </c>
      <c r="AD3258" t="s">
        <v>319</v>
      </c>
      <c r="AE3258" t="str">
        <f t="shared" si="101"/>
        <v>COLÉGIO OLIMPO ANÁPOLIS</v>
      </c>
      <c r="AG3258">
        <v>4</v>
      </c>
      <c r="AH3258">
        <v>9</v>
      </c>
      <c r="AI3258" t="s">
        <v>54</v>
      </c>
      <c r="AK3258">
        <v>0</v>
      </c>
      <c r="AM3258">
        <v>0</v>
      </c>
      <c r="AP3258" t="s">
        <v>418</v>
      </c>
    </row>
    <row r="3259" spans="1:42" customFormat="1">
      <c r="A3259">
        <v>126316</v>
      </c>
      <c r="B3259" t="s">
        <v>4986</v>
      </c>
      <c r="C3259" t="s">
        <v>4987</v>
      </c>
      <c r="D3259" s="18">
        <v>0</v>
      </c>
      <c r="E3259" s="13">
        <v>41751</v>
      </c>
      <c r="F3259" s="14">
        <v>0.71886574074074072</v>
      </c>
      <c r="G3259" s="18">
        <v>1059</v>
      </c>
      <c r="H3259">
        <v>0</v>
      </c>
      <c r="I3259" s="21">
        <f t="shared" si="100"/>
        <v>-3333041.3589999867</v>
      </c>
      <c r="M3259">
        <v>40514</v>
      </c>
      <c r="N3259">
        <v>7</v>
      </c>
      <c r="O3259" t="s">
        <v>44</v>
      </c>
      <c r="P3259">
        <v>1</v>
      </c>
      <c r="R3259">
        <v>187</v>
      </c>
      <c r="S3259" s="13">
        <v>41752</v>
      </c>
      <c r="T3259" s="13">
        <v>41762</v>
      </c>
      <c r="W3259">
        <v>2014</v>
      </c>
      <c r="X3259">
        <v>24</v>
      </c>
      <c r="AC3259" t="s">
        <v>250</v>
      </c>
      <c r="AD3259" t="s">
        <v>319</v>
      </c>
      <c r="AE3259" t="str">
        <f t="shared" si="101"/>
        <v>COLÉGIO OLIMPO GOIÂNIA</v>
      </c>
      <c r="AG3259">
        <v>4</v>
      </c>
      <c r="AH3259">
        <v>9</v>
      </c>
      <c r="AI3259" t="s">
        <v>54</v>
      </c>
      <c r="AK3259">
        <v>0</v>
      </c>
      <c r="AM3259">
        <v>0</v>
      </c>
      <c r="AP3259" t="s">
        <v>418</v>
      </c>
    </row>
    <row r="3260" spans="1:42" customFormat="1">
      <c r="A3260">
        <v>134796</v>
      </c>
      <c r="B3260" t="s">
        <v>4988</v>
      </c>
      <c r="C3260" t="s">
        <v>3477</v>
      </c>
      <c r="D3260" s="18">
        <v>30000</v>
      </c>
      <c r="E3260" s="13">
        <v>41751</v>
      </c>
      <c r="F3260" s="14">
        <v>0.7189699074074074</v>
      </c>
      <c r="G3260" s="18">
        <v>0</v>
      </c>
      <c r="H3260">
        <v>0</v>
      </c>
      <c r="I3260" s="21">
        <f t="shared" si="100"/>
        <v>-3303041.3589999867</v>
      </c>
      <c r="N3260">
        <v>7</v>
      </c>
      <c r="O3260" t="s">
        <v>44</v>
      </c>
      <c r="P3260">
        <v>1</v>
      </c>
      <c r="R3260">
        <v>1372</v>
      </c>
      <c r="S3260" s="13">
        <v>41785</v>
      </c>
      <c r="T3260" s="13">
        <v>41785</v>
      </c>
      <c r="W3260">
        <v>2014</v>
      </c>
      <c r="X3260">
        <v>7</v>
      </c>
      <c r="AC3260" t="s">
        <v>143</v>
      </c>
      <c r="AD3260" t="s">
        <v>320</v>
      </c>
      <c r="AE3260" t="str">
        <f t="shared" si="101"/>
        <v>COLÉGIO OLIMPO GOIÂNIA</v>
      </c>
      <c r="AG3260">
        <v>27</v>
      </c>
      <c r="AH3260">
        <v>8</v>
      </c>
      <c r="AI3260" t="s">
        <v>52</v>
      </c>
      <c r="AM3260">
        <v>0</v>
      </c>
      <c r="AP3260" t="s">
        <v>406</v>
      </c>
    </row>
    <row r="3261" spans="1:42" customFormat="1">
      <c r="A3261">
        <v>126317</v>
      </c>
      <c r="B3261" t="s">
        <v>4989</v>
      </c>
      <c r="C3261" t="s">
        <v>4990</v>
      </c>
      <c r="D3261" s="18">
        <v>0</v>
      </c>
      <c r="E3261" s="13">
        <v>41751</v>
      </c>
      <c r="F3261" s="14">
        <v>0.71968750000000004</v>
      </c>
      <c r="G3261" s="18">
        <v>1059</v>
      </c>
      <c r="H3261">
        <v>0</v>
      </c>
      <c r="I3261" s="21">
        <f t="shared" si="100"/>
        <v>-3304100.3589999867</v>
      </c>
      <c r="M3261">
        <v>40529</v>
      </c>
      <c r="N3261">
        <v>7</v>
      </c>
      <c r="O3261" t="s">
        <v>44</v>
      </c>
      <c r="P3261">
        <v>1</v>
      </c>
      <c r="R3261">
        <v>384</v>
      </c>
      <c r="S3261" s="13">
        <v>41752</v>
      </c>
      <c r="T3261" s="13">
        <v>41762</v>
      </c>
      <c r="W3261">
        <v>2014</v>
      </c>
      <c r="X3261">
        <v>24</v>
      </c>
      <c r="AC3261" t="s">
        <v>251</v>
      </c>
      <c r="AD3261" t="s">
        <v>319</v>
      </c>
      <c r="AE3261" t="str">
        <f t="shared" si="101"/>
        <v>COLÉGIO OLIMPO GOIÂNIA</v>
      </c>
      <c r="AG3261">
        <v>4</v>
      </c>
      <c r="AH3261">
        <v>9</v>
      </c>
      <c r="AI3261" t="s">
        <v>54</v>
      </c>
      <c r="AK3261">
        <v>0</v>
      </c>
      <c r="AM3261">
        <v>0</v>
      </c>
      <c r="AP3261" t="s">
        <v>418</v>
      </c>
    </row>
    <row r="3262" spans="1:42" customFormat="1">
      <c r="A3262">
        <v>126319</v>
      </c>
      <c r="B3262" t="s">
        <v>4991</v>
      </c>
      <c r="C3262" t="s">
        <v>4992</v>
      </c>
      <c r="D3262" s="18">
        <v>0</v>
      </c>
      <c r="E3262" s="13">
        <v>41751</v>
      </c>
      <c r="F3262" s="14">
        <v>0.7222453703703704</v>
      </c>
      <c r="G3262" s="18">
        <v>433.6</v>
      </c>
      <c r="H3262">
        <v>0</v>
      </c>
      <c r="I3262" s="21">
        <f t="shared" si="100"/>
        <v>-3304533.9589999868</v>
      </c>
      <c r="M3262">
        <v>45910</v>
      </c>
      <c r="N3262">
        <v>24</v>
      </c>
      <c r="O3262" t="s">
        <v>68</v>
      </c>
      <c r="P3262">
        <v>1</v>
      </c>
      <c r="R3262">
        <v>169</v>
      </c>
      <c r="S3262" s="13">
        <v>41752</v>
      </c>
      <c r="T3262" s="13">
        <v>41752</v>
      </c>
      <c r="W3262">
        <v>2014</v>
      </c>
      <c r="X3262">
        <v>24</v>
      </c>
      <c r="AC3262" t="s">
        <v>432</v>
      </c>
      <c r="AD3262" t="s">
        <v>319</v>
      </c>
      <c r="AE3262" t="str">
        <f t="shared" si="101"/>
        <v>COLÉGIO OLIMPO GOIÂNIA</v>
      </c>
      <c r="AG3262">
        <v>4</v>
      </c>
      <c r="AH3262">
        <v>9</v>
      </c>
      <c r="AI3262" t="s">
        <v>54</v>
      </c>
      <c r="AK3262">
        <v>0</v>
      </c>
      <c r="AM3262">
        <v>0</v>
      </c>
      <c r="AP3262" t="s">
        <v>418</v>
      </c>
    </row>
    <row r="3263" spans="1:42" customFormat="1">
      <c r="A3263">
        <v>134807</v>
      </c>
      <c r="B3263" t="s">
        <v>4993</v>
      </c>
      <c r="C3263" t="s">
        <v>4994</v>
      </c>
      <c r="D3263" s="18">
        <v>0</v>
      </c>
      <c r="E3263" s="13">
        <v>41751</v>
      </c>
      <c r="F3263" s="14">
        <v>0.7235300925925926</v>
      </c>
      <c r="G3263" s="18">
        <v>10528.19</v>
      </c>
      <c r="H3263">
        <v>0</v>
      </c>
      <c r="I3263" s="21">
        <f t="shared" si="100"/>
        <v>-3315062.1489999867</v>
      </c>
      <c r="M3263">
        <v>54529</v>
      </c>
      <c r="N3263">
        <v>24</v>
      </c>
      <c r="O3263" t="s">
        <v>68</v>
      </c>
      <c r="P3263">
        <v>1</v>
      </c>
      <c r="R3263">
        <v>506</v>
      </c>
      <c r="S3263" s="13">
        <v>41785</v>
      </c>
      <c r="T3263" s="13">
        <v>41785</v>
      </c>
      <c r="W3263">
        <v>2014</v>
      </c>
      <c r="X3263">
        <v>24</v>
      </c>
      <c r="AC3263" t="s">
        <v>100</v>
      </c>
      <c r="AD3263" t="s">
        <v>320</v>
      </c>
      <c r="AE3263" t="str">
        <f t="shared" si="101"/>
        <v>COLÉGIO OLIMPO GOIÂNIA</v>
      </c>
      <c r="AG3263">
        <v>12</v>
      </c>
      <c r="AH3263">
        <v>9</v>
      </c>
      <c r="AI3263" t="s">
        <v>54</v>
      </c>
      <c r="AK3263">
        <v>0</v>
      </c>
      <c r="AM3263">
        <v>0</v>
      </c>
      <c r="AP3263" t="s">
        <v>355</v>
      </c>
    </row>
    <row r="3264" spans="1:42" customFormat="1">
      <c r="A3264">
        <v>126321</v>
      </c>
      <c r="B3264" t="s">
        <v>4995</v>
      </c>
      <c r="C3264" t="s">
        <v>4996</v>
      </c>
      <c r="D3264" s="18">
        <v>0</v>
      </c>
      <c r="E3264" s="13">
        <v>41751</v>
      </c>
      <c r="F3264" s="14">
        <v>0.72468749999999993</v>
      </c>
      <c r="G3264" s="18">
        <v>1538.15</v>
      </c>
      <c r="H3264">
        <v>0</v>
      </c>
      <c r="I3264" s="21">
        <f t="shared" si="100"/>
        <v>-3316600.2989999866</v>
      </c>
      <c r="M3264">
        <v>44785</v>
      </c>
      <c r="N3264">
        <v>24</v>
      </c>
      <c r="O3264" t="s">
        <v>68</v>
      </c>
      <c r="P3264">
        <v>1</v>
      </c>
      <c r="R3264">
        <v>1394</v>
      </c>
      <c r="S3264" s="13">
        <v>41752</v>
      </c>
      <c r="T3264" s="13">
        <v>41752</v>
      </c>
      <c r="W3264">
        <v>2014</v>
      </c>
      <c r="X3264">
        <v>24</v>
      </c>
      <c r="AC3264" t="s">
        <v>198</v>
      </c>
      <c r="AD3264" t="s">
        <v>319</v>
      </c>
      <c r="AE3264" t="str">
        <f t="shared" si="101"/>
        <v>COLÉGIO OLIMPO GOIÂNIA</v>
      </c>
      <c r="AG3264">
        <v>4</v>
      </c>
      <c r="AH3264">
        <v>9</v>
      </c>
      <c r="AI3264" t="s">
        <v>54</v>
      </c>
      <c r="AK3264">
        <v>0</v>
      </c>
      <c r="AM3264">
        <v>0</v>
      </c>
      <c r="AP3264" t="s">
        <v>418</v>
      </c>
    </row>
    <row r="3265" spans="1:42" customFormat="1">
      <c r="A3265">
        <v>126723</v>
      </c>
      <c r="B3265" t="s">
        <v>4997</v>
      </c>
      <c r="C3265" t="s">
        <v>4998</v>
      </c>
      <c r="D3265" s="18">
        <v>0</v>
      </c>
      <c r="E3265" s="13">
        <v>41751</v>
      </c>
      <c r="F3265" s="14">
        <v>0.72629629629629633</v>
      </c>
      <c r="G3265" s="18">
        <v>217.2</v>
      </c>
      <c r="H3265">
        <v>0</v>
      </c>
      <c r="I3265" s="21">
        <f t="shared" si="100"/>
        <v>-3316817.4989999868</v>
      </c>
      <c r="M3265">
        <v>43638</v>
      </c>
      <c r="N3265">
        <v>24</v>
      </c>
      <c r="O3265" t="s">
        <v>68</v>
      </c>
      <c r="P3265">
        <v>1</v>
      </c>
      <c r="R3265">
        <v>1600</v>
      </c>
      <c r="S3265" s="13">
        <v>41752</v>
      </c>
      <c r="T3265" s="13">
        <v>41752</v>
      </c>
      <c r="W3265">
        <v>2014</v>
      </c>
      <c r="X3265">
        <v>24</v>
      </c>
      <c r="AC3265" t="s">
        <v>263</v>
      </c>
      <c r="AD3265" t="s">
        <v>319</v>
      </c>
      <c r="AE3265" t="str">
        <f t="shared" si="101"/>
        <v>COLÉGIO OLIMPO GOIÂNIA</v>
      </c>
      <c r="AG3265">
        <v>4</v>
      </c>
      <c r="AH3265">
        <v>9</v>
      </c>
      <c r="AI3265" t="s">
        <v>54</v>
      </c>
      <c r="AK3265">
        <v>0</v>
      </c>
      <c r="AM3265">
        <v>0</v>
      </c>
      <c r="AP3265" t="s">
        <v>418</v>
      </c>
    </row>
    <row r="3266" spans="1:42" customFormat="1">
      <c r="A3266">
        <v>126733</v>
      </c>
      <c r="B3266" t="s">
        <v>4999</v>
      </c>
      <c r="C3266" t="s">
        <v>5000</v>
      </c>
      <c r="D3266" s="18">
        <v>0</v>
      </c>
      <c r="E3266" s="13">
        <v>41751</v>
      </c>
      <c r="F3266" s="14">
        <v>0.72684027777777782</v>
      </c>
      <c r="G3266" s="18">
        <v>510</v>
      </c>
      <c r="H3266">
        <v>0</v>
      </c>
      <c r="I3266" s="21">
        <f t="shared" si="100"/>
        <v>-3317327.4989999868</v>
      </c>
      <c r="M3266">
        <v>46977</v>
      </c>
      <c r="N3266">
        <v>24</v>
      </c>
      <c r="O3266" t="s">
        <v>68</v>
      </c>
      <c r="P3266">
        <v>1</v>
      </c>
      <c r="R3266">
        <v>1540</v>
      </c>
      <c r="S3266" s="13">
        <v>41752</v>
      </c>
      <c r="T3266" s="13">
        <v>41752</v>
      </c>
      <c r="W3266">
        <v>2014</v>
      </c>
      <c r="X3266">
        <v>24</v>
      </c>
      <c r="AC3266" t="s">
        <v>171</v>
      </c>
      <c r="AD3266" t="s">
        <v>319</v>
      </c>
      <c r="AE3266" t="str">
        <f t="shared" si="101"/>
        <v>COLÉGIO OLIMPO UBERLÂNDIA</v>
      </c>
      <c r="AG3266">
        <v>4</v>
      </c>
      <c r="AH3266">
        <v>9</v>
      </c>
      <c r="AI3266" t="s">
        <v>54</v>
      </c>
      <c r="AK3266">
        <v>0</v>
      </c>
      <c r="AM3266">
        <v>0</v>
      </c>
      <c r="AP3266" t="s">
        <v>418</v>
      </c>
    </row>
    <row r="3267" spans="1:42" customFormat="1">
      <c r="A3267">
        <v>126757</v>
      </c>
      <c r="B3267" t="s">
        <v>5001</v>
      </c>
      <c r="C3267" t="s">
        <v>5002</v>
      </c>
      <c r="D3267" s="18">
        <v>0</v>
      </c>
      <c r="E3267" s="13">
        <v>41751</v>
      </c>
      <c r="F3267" s="14">
        <v>0.72802083333333334</v>
      </c>
      <c r="G3267" s="18">
        <v>588</v>
      </c>
      <c r="H3267">
        <v>0</v>
      </c>
      <c r="I3267" s="21">
        <f t="shared" si="100"/>
        <v>-3317915.4989999868</v>
      </c>
      <c r="M3267">
        <v>47212</v>
      </c>
      <c r="N3267">
        <v>24</v>
      </c>
      <c r="O3267" t="s">
        <v>68</v>
      </c>
      <c r="P3267">
        <v>1</v>
      </c>
      <c r="R3267">
        <v>1530</v>
      </c>
      <c r="S3267" s="13">
        <v>41752</v>
      </c>
      <c r="T3267" s="13">
        <v>41752</v>
      </c>
      <c r="W3267">
        <v>2014</v>
      </c>
      <c r="X3267">
        <v>24</v>
      </c>
      <c r="AC3267" t="s">
        <v>84</v>
      </c>
      <c r="AD3267" t="s">
        <v>319</v>
      </c>
      <c r="AE3267" t="str">
        <f t="shared" si="101"/>
        <v>COLÉGIO OLIMPO UBERLÂNDIA</v>
      </c>
      <c r="AG3267">
        <v>4</v>
      </c>
      <c r="AH3267">
        <v>9</v>
      </c>
      <c r="AI3267" t="s">
        <v>54</v>
      </c>
      <c r="AK3267">
        <v>0</v>
      </c>
      <c r="AM3267">
        <v>0</v>
      </c>
      <c r="AP3267" t="s">
        <v>418</v>
      </c>
    </row>
    <row r="3268" spans="1:42" customFormat="1">
      <c r="A3268">
        <v>126758</v>
      </c>
      <c r="B3268" t="s">
        <v>5003</v>
      </c>
      <c r="C3268" t="s">
        <v>5004</v>
      </c>
      <c r="D3268" s="18">
        <v>0</v>
      </c>
      <c r="E3268" s="13">
        <v>41751</v>
      </c>
      <c r="F3268" s="14">
        <v>0.72957175925925932</v>
      </c>
      <c r="G3268" s="18">
        <v>230</v>
      </c>
      <c r="H3268">
        <v>0</v>
      </c>
      <c r="I3268" s="21">
        <f t="shared" ref="I3268:I3331" si="102">I3267 + (D3268-G3268)</f>
        <v>-3318145.4989999868</v>
      </c>
      <c r="M3268">
        <v>46427</v>
      </c>
      <c r="N3268">
        <v>24</v>
      </c>
      <c r="O3268" t="s">
        <v>68</v>
      </c>
      <c r="P3268">
        <v>1</v>
      </c>
      <c r="R3268">
        <v>1530</v>
      </c>
      <c r="S3268" s="13">
        <v>41752</v>
      </c>
      <c r="T3268" s="13">
        <v>41752</v>
      </c>
      <c r="W3268">
        <v>2014</v>
      </c>
      <c r="X3268">
        <v>24</v>
      </c>
      <c r="AC3268" t="s">
        <v>84</v>
      </c>
      <c r="AD3268" t="s">
        <v>319</v>
      </c>
      <c r="AE3268" t="str">
        <f t="shared" ref="AE3268:AE3331" si="103">ACHA_INSTITUICAO(AC3268)</f>
        <v>COLÉGIO OLIMPO UBERLÂNDIA</v>
      </c>
      <c r="AG3268">
        <v>4</v>
      </c>
      <c r="AH3268">
        <v>9</v>
      </c>
      <c r="AI3268" t="s">
        <v>54</v>
      </c>
      <c r="AK3268">
        <v>0</v>
      </c>
      <c r="AM3268">
        <v>0</v>
      </c>
      <c r="AP3268" t="s">
        <v>418</v>
      </c>
    </row>
    <row r="3269" spans="1:42" customFormat="1">
      <c r="A3269">
        <v>126759</v>
      </c>
      <c r="B3269" t="s">
        <v>5005</v>
      </c>
      <c r="C3269" t="s">
        <v>5006</v>
      </c>
      <c r="D3269" s="18">
        <v>0</v>
      </c>
      <c r="E3269" s="13">
        <v>41751</v>
      </c>
      <c r="F3269" s="14">
        <v>0.73028935185185195</v>
      </c>
      <c r="G3269" s="18">
        <v>125</v>
      </c>
      <c r="H3269">
        <v>0</v>
      </c>
      <c r="I3269" s="21">
        <f t="shared" si="102"/>
        <v>-3318270.4989999868</v>
      </c>
      <c r="M3269">
        <v>47211</v>
      </c>
      <c r="N3269">
        <v>24</v>
      </c>
      <c r="O3269" t="s">
        <v>68</v>
      </c>
      <c r="P3269">
        <v>1</v>
      </c>
      <c r="R3269">
        <v>1530</v>
      </c>
      <c r="S3269" s="13">
        <v>41752</v>
      </c>
      <c r="T3269" s="13">
        <v>41752</v>
      </c>
      <c r="W3269">
        <v>2014</v>
      </c>
      <c r="X3269">
        <v>24</v>
      </c>
      <c r="AC3269" t="s">
        <v>84</v>
      </c>
      <c r="AD3269" t="s">
        <v>319</v>
      </c>
      <c r="AE3269" t="str">
        <f t="shared" si="103"/>
        <v>COLÉGIO OLIMPO UBERLÂNDIA</v>
      </c>
      <c r="AG3269">
        <v>4</v>
      </c>
      <c r="AH3269">
        <v>9</v>
      </c>
      <c r="AI3269" t="s">
        <v>54</v>
      </c>
      <c r="AK3269">
        <v>0</v>
      </c>
      <c r="AM3269">
        <v>0</v>
      </c>
      <c r="AP3269" t="s">
        <v>418</v>
      </c>
    </row>
    <row r="3270" spans="1:42" customFormat="1">
      <c r="A3270">
        <v>132683</v>
      </c>
      <c r="B3270" t="s">
        <v>50</v>
      </c>
      <c r="C3270" t="s">
        <v>50</v>
      </c>
      <c r="D3270" s="18">
        <v>0</v>
      </c>
      <c r="E3270" s="13">
        <v>41751</v>
      </c>
      <c r="F3270" s="14">
        <v>0.73100694444444436</v>
      </c>
      <c r="G3270" s="18">
        <v>2582.04</v>
      </c>
      <c r="H3270">
        <v>0</v>
      </c>
      <c r="I3270" s="21">
        <f t="shared" si="102"/>
        <v>-3320852.5389999868</v>
      </c>
      <c r="N3270">
        <v>7</v>
      </c>
      <c r="O3270" t="s">
        <v>44</v>
      </c>
      <c r="P3270">
        <v>1</v>
      </c>
      <c r="R3270">
        <v>1449</v>
      </c>
      <c r="S3270" s="13">
        <v>41779</v>
      </c>
      <c r="T3270" s="13">
        <v>41982</v>
      </c>
      <c r="W3270">
        <v>2014</v>
      </c>
      <c r="X3270">
        <v>7</v>
      </c>
      <c r="AC3270" t="s">
        <v>51</v>
      </c>
      <c r="AD3270" t="s">
        <v>320</v>
      </c>
      <c r="AE3270" t="str">
        <f t="shared" si="103"/>
        <v>COLÉGIO OLIMPO GOIÂNIA</v>
      </c>
      <c r="AG3270">
        <v>97</v>
      </c>
      <c r="AH3270">
        <v>9</v>
      </c>
      <c r="AI3270" t="s">
        <v>54</v>
      </c>
      <c r="AM3270">
        <v>0</v>
      </c>
      <c r="AO3270">
        <v>29</v>
      </c>
      <c r="AP3270" t="s">
        <v>521</v>
      </c>
    </row>
    <row r="3271" spans="1:42" customFormat="1">
      <c r="A3271">
        <v>226447</v>
      </c>
      <c r="B3271" t="s">
        <v>50</v>
      </c>
      <c r="C3271" t="s">
        <v>5007</v>
      </c>
      <c r="D3271" s="18">
        <v>2582.04</v>
      </c>
      <c r="E3271" s="13">
        <v>41751</v>
      </c>
      <c r="F3271" s="14">
        <v>0.73100694444444436</v>
      </c>
      <c r="G3271" s="18">
        <v>0</v>
      </c>
      <c r="H3271">
        <v>0</v>
      </c>
      <c r="I3271" s="21">
        <f t="shared" si="102"/>
        <v>-3318270.4989999868</v>
      </c>
      <c r="N3271">
        <v>7</v>
      </c>
      <c r="O3271" t="s">
        <v>44</v>
      </c>
      <c r="P3271">
        <v>1</v>
      </c>
      <c r="R3271">
        <v>1449</v>
      </c>
      <c r="S3271" s="13">
        <v>41982</v>
      </c>
      <c r="T3271" s="13">
        <v>41982</v>
      </c>
      <c r="W3271">
        <v>2014</v>
      </c>
      <c r="X3271">
        <v>7</v>
      </c>
      <c r="AA3271">
        <v>132683</v>
      </c>
      <c r="AC3271" t="s">
        <v>51</v>
      </c>
      <c r="AD3271" t="s">
        <v>320</v>
      </c>
      <c r="AE3271" t="str">
        <f t="shared" si="103"/>
        <v>COLÉGIO OLIMPO GOIÂNIA</v>
      </c>
      <c r="AG3271">
        <v>29</v>
      </c>
      <c r="AH3271">
        <v>9</v>
      </c>
      <c r="AI3271" t="s">
        <v>54</v>
      </c>
      <c r="AM3271">
        <v>0</v>
      </c>
      <c r="AP3271" t="s">
        <v>523</v>
      </c>
    </row>
    <row r="3272" spans="1:42" customFormat="1">
      <c r="A3272">
        <v>132685</v>
      </c>
      <c r="B3272" t="s">
        <v>50</v>
      </c>
      <c r="C3272" t="s">
        <v>50</v>
      </c>
      <c r="D3272" s="18">
        <v>0</v>
      </c>
      <c r="E3272" s="13">
        <v>41751</v>
      </c>
      <c r="F3272" s="14">
        <v>0.73148148148148151</v>
      </c>
      <c r="G3272" s="18">
        <v>2700</v>
      </c>
      <c r="H3272">
        <v>0</v>
      </c>
      <c r="I3272" s="21">
        <f t="shared" si="102"/>
        <v>-3320970.4989999868</v>
      </c>
      <c r="N3272">
        <v>7</v>
      </c>
      <c r="O3272" t="s">
        <v>44</v>
      </c>
      <c r="P3272">
        <v>1</v>
      </c>
      <c r="R3272">
        <v>1449</v>
      </c>
      <c r="S3272" s="13">
        <v>41779</v>
      </c>
      <c r="T3272" s="13">
        <v>41982</v>
      </c>
      <c r="W3272">
        <v>2014</v>
      </c>
      <c r="X3272">
        <v>7</v>
      </c>
      <c r="AC3272" t="s">
        <v>51</v>
      </c>
      <c r="AD3272" t="s">
        <v>320</v>
      </c>
      <c r="AE3272" t="str">
        <f t="shared" si="103"/>
        <v>COLÉGIO OLIMPO GOIÂNIA</v>
      </c>
      <c r="AG3272">
        <v>97</v>
      </c>
      <c r="AH3272">
        <v>9</v>
      </c>
      <c r="AI3272" t="s">
        <v>54</v>
      </c>
      <c r="AM3272">
        <v>0</v>
      </c>
      <c r="AO3272">
        <v>29</v>
      </c>
      <c r="AP3272" t="s">
        <v>521</v>
      </c>
    </row>
    <row r="3273" spans="1:42" customFormat="1">
      <c r="A3273">
        <v>226448</v>
      </c>
      <c r="B3273" t="s">
        <v>50</v>
      </c>
      <c r="C3273" t="s">
        <v>5008</v>
      </c>
      <c r="D3273" s="18">
        <v>2700</v>
      </c>
      <c r="E3273" s="13">
        <v>41751</v>
      </c>
      <c r="F3273" s="14">
        <v>0.73148148148148151</v>
      </c>
      <c r="G3273" s="18">
        <v>0</v>
      </c>
      <c r="H3273">
        <v>0</v>
      </c>
      <c r="I3273" s="21">
        <f t="shared" si="102"/>
        <v>-3318270.4989999868</v>
      </c>
      <c r="N3273">
        <v>7</v>
      </c>
      <c r="O3273" t="s">
        <v>44</v>
      </c>
      <c r="P3273">
        <v>1</v>
      </c>
      <c r="R3273">
        <v>1449</v>
      </c>
      <c r="S3273" s="13">
        <v>41982</v>
      </c>
      <c r="T3273" s="13">
        <v>41982</v>
      </c>
      <c r="W3273">
        <v>2014</v>
      </c>
      <c r="X3273">
        <v>7</v>
      </c>
      <c r="AA3273">
        <v>132685</v>
      </c>
      <c r="AC3273" t="s">
        <v>51</v>
      </c>
      <c r="AD3273" t="s">
        <v>320</v>
      </c>
      <c r="AE3273" t="str">
        <f t="shared" si="103"/>
        <v>COLÉGIO OLIMPO GOIÂNIA</v>
      </c>
      <c r="AG3273">
        <v>29</v>
      </c>
      <c r="AH3273">
        <v>9</v>
      </c>
      <c r="AI3273" t="s">
        <v>54</v>
      </c>
      <c r="AM3273">
        <v>0</v>
      </c>
      <c r="AP3273" t="s">
        <v>523</v>
      </c>
    </row>
    <row r="3274" spans="1:42" customFormat="1">
      <c r="A3274">
        <v>126760</v>
      </c>
      <c r="B3274" t="s">
        <v>5009</v>
      </c>
      <c r="C3274" t="s">
        <v>5010</v>
      </c>
      <c r="D3274" s="18">
        <v>0</v>
      </c>
      <c r="E3274" s="13">
        <v>41751</v>
      </c>
      <c r="F3274" s="14">
        <v>0.73310185185185184</v>
      </c>
      <c r="G3274" s="18">
        <v>279.60000000000002</v>
      </c>
      <c r="H3274">
        <v>0</v>
      </c>
      <c r="I3274" s="21">
        <f t="shared" si="102"/>
        <v>-3318550.0989999869</v>
      </c>
      <c r="M3274">
        <v>46751</v>
      </c>
      <c r="N3274">
        <v>24</v>
      </c>
      <c r="O3274" t="s">
        <v>68</v>
      </c>
      <c r="P3274">
        <v>1</v>
      </c>
      <c r="R3274">
        <v>1544</v>
      </c>
      <c r="S3274" s="13">
        <v>41752</v>
      </c>
      <c r="T3274" s="13">
        <v>41752</v>
      </c>
      <c r="W3274">
        <v>2014</v>
      </c>
      <c r="X3274">
        <v>24</v>
      </c>
      <c r="AC3274" t="s">
        <v>86</v>
      </c>
      <c r="AD3274" t="s">
        <v>319</v>
      </c>
      <c r="AE3274" t="str">
        <f t="shared" si="103"/>
        <v>COLÉGIO OLIMPO ANÁPOLIS</v>
      </c>
      <c r="AG3274">
        <v>4</v>
      </c>
      <c r="AH3274">
        <v>9</v>
      </c>
      <c r="AI3274" t="s">
        <v>54</v>
      </c>
      <c r="AK3274">
        <v>0</v>
      </c>
      <c r="AM3274">
        <v>0</v>
      </c>
      <c r="AP3274" t="s">
        <v>418</v>
      </c>
    </row>
    <row r="3275" spans="1:42" customFormat="1">
      <c r="A3275">
        <v>126761</v>
      </c>
      <c r="B3275" t="s">
        <v>5011</v>
      </c>
      <c r="C3275" t="s">
        <v>5012</v>
      </c>
      <c r="D3275" s="18">
        <v>0</v>
      </c>
      <c r="E3275" s="13">
        <v>41751</v>
      </c>
      <c r="F3275" s="14">
        <v>0.73450231481481476</v>
      </c>
      <c r="G3275" s="18">
        <v>243.92</v>
      </c>
      <c r="H3275">
        <v>0</v>
      </c>
      <c r="I3275" s="21">
        <f t="shared" si="102"/>
        <v>-3318794.0189999868</v>
      </c>
      <c r="M3275">
        <v>47468</v>
      </c>
      <c r="N3275">
        <v>24</v>
      </c>
      <c r="O3275" t="s">
        <v>68</v>
      </c>
      <c r="P3275">
        <v>1</v>
      </c>
      <c r="R3275">
        <v>1555</v>
      </c>
      <c r="S3275" s="13">
        <v>41752</v>
      </c>
      <c r="T3275" s="13">
        <v>41752</v>
      </c>
      <c r="W3275">
        <v>2014</v>
      </c>
      <c r="X3275">
        <v>24</v>
      </c>
      <c r="AC3275" t="s">
        <v>5013</v>
      </c>
      <c r="AD3275" t="s">
        <v>319</v>
      </c>
      <c r="AE3275" t="str">
        <f t="shared" si="103"/>
        <v>COLÉGIO OLIMPO ANÁPOLIS</v>
      </c>
      <c r="AG3275">
        <v>4</v>
      </c>
      <c r="AH3275">
        <v>9</v>
      </c>
      <c r="AI3275" t="s">
        <v>54</v>
      </c>
      <c r="AK3275">
        <v>0</v>
      </c>
      <c r="AM3275">
        <v>0</v>
      </c>
      <c r="AP3275" t="s">
        <v>418</v>
      </c>
    </row>
    <row r="3276" spans="1:42" customFormat="1">
      <c r="A3276">
        <v>126762</v>
      </c>
      <c r="B3276" t="s">
        <v>5014</v>
      </c>
      <c r="C3276" t="s">
        <v>5015</v>
      </c>
      <c r="D3276" s="18">
        <v>0</v>
      </c>
      <c r="E3276" s="13">
        <v>41751</v>
      </c>
      <c r="F3276" s="14">
        <v>0.73518518518518527</v>
      </c>
      <c r="G3276" s="18">
        <v>107.8</v>
      </c>
      <c r="H3276">
        <v>0</v>
      </c>
      <c r="I3276" s="21">
        <f t="shared" si="102"/>
        <v>-3318901.8189999866</v>
      </c>
      <c r="M3276">
        <v>47311</v>
      </c>
      <c r="N3276">
        <v>24</v>
      </c>
      <c r="O3276" t="s">
        <v>68</v>
      </c>
      <c r="P3276">
        <v>1</v>
      </c>
      <c r="R3276">
        <v>565</v>
      </c>
      <c r="S3276" s="13">
        <v>41752</v>
      </c>
      <c r="T3276" s="13">
        <v>41752</v>
      </c>
      <c r="W3276">
        <v>2014</v>
      </c>
      <c r="X3276">
        <v>24</v>
      </c>
      <c r="AC3276" t="s">
        <v>5016</v>
      </c>
      <c r="AD3276" t="s">
        <v>319</v>
      </c>
      <c r="AE3276" t="str">
        <f t="shared" si="103"/>
        <v>COLÉGIO OLIMPO GOIÂNIA</v>
      </c>
      <c r="AG3276">
        <v>4</v>
      </c>
      <c r="AH3276">
        <v>9</v>
      </c>
      <c r="AI3276" t="s">
        <v>54</v>
      </c>
      <c r="AK3276">
        <v>0</v>
      </c>
      <c r="AM3276">
        <v>0</v>
      </c>
      <c r="AP3276" t="s">
        <v>418</v>
      </c>
    </row>
    <row r="3277" spans="1:42" customFormat="1">
      <c r="A3277">
        <v>126763</v>
      </c>
      <c r="B3277" t="s">
        <v>5017</v>
      </c>
      <c r="C3277" t="s">
        <v>5018</v>
      </c>
      <c r="D3277" s="18">
        <v>0</v>
      </c>
      <c r="E3277" s="13">
        <v>41751</v>
      </c>
      <c r="F3277" s="14">
        <v>0.73561342592592593</v>
      </c>
      <c r="G3277" s="18">
        <v>750</v>
      </c>
      <c r="H3277">
        <v>0</v>
      </c>
      <c r="I3277" s="21">
        <f t="shared" si="102"/>
        <v>-3319651.8189999866</v>
      </c>
      <c r="M3277">
        <v>45656</v>
      </c>
      <c r="N3277">
        <v>24</v>
      </c>
      <c r="O3277" t="s">
        <v>68</v>
      </c>
      <c r="P3277">
        <v>1</v>
      </c>
      <c r="R3277">
        <v>1544</v>
      </c>
      <c r="S3277" s="13">
        <v>41752</v>
      </c>
      <c r="T3277" s="13">
        <v>41752</v>
      </c>
      <c r="W3277">
        <v>2014</v>
      </c>
      <c r="X3277">
        <v>24</v>
      </c>
      <c r="AC3277" t="s">
        <v>86</v>
      </c>
      <c r="AD3277" t="s">
        <v>319</v>
      </c>
      <c r="AE3277" t="str">
        <f t="shared" si="103"/>
        <v>COLÉGIO OLIMPO ANÁPOLIS</v>
      </c>
      <c r="AG3277">
        <v>4</v>
      </c>
      <c r="AH3277">
        <v>9</v>
      </c>
      <c r="AI3277" t="s">
        <v>54</v>
      </c>
      <c r="AK3277">
        <v>0</v>
      </c>
      <c r="AM3277">
        <v>0</v>
      </c>
      <c r="AP3277" t="s">
        <v>418</v>
      </c>
    </row>
    <row r="3278" spans="1:42" customFormat="1">
      <c r="A3278">
        <v>126764</v>
      </c>
      <c r="B3278" t="s">
        <v>5019</v>
      </c>
      <c r="C3278" t="s">
        <v>5020</v>
      </c>
      <c r="D3278" s="18">
        <v>0</v>
      </c>
      <c r="E3278" s="13">
        <v>41751</v>
      </c>
      <c r="F3278" s="14">
        <v>0.73616898148148147</v>
      </c>
      <c r="G3278" s="18">
        <v>19.2</v>
      </c>
      <c r="H3278">
        <v>0</v>
      </c>
      <c r="I3278" s="21">
        <f t="shared" si="102"/>
        <v>-3319671.0189999868</v>
      </c>
      <c r="M3278">
        <v>47213</v>
      </c>
      <c r="N3278">
        <v>7</v>
      </c>
      <c r="O3278" t="s">
        <v>44</v>
      </c>
      <c r="P3278">
        <v>1</v>
      </c>
      <c r="R3278">
        <v>1530</v>
      </c>
      <c r="S3278" s="13">
        <v>41752</v>
      </c>
      <c r="T3278" s="13">
        <v>41788</v>
      </c>
      <c r="W3278">
        <v>2014</v>
      </c>
      <c r="X3278">
        <v>24</v>
      </c>
      <c r="AC3278" t="s">
        <v>84</v>
      </c>
      <c r="AD3278" t="s">
        <v>319</v>
      </c>
      <c r="AE3278" t="str">
        <f t="shared" si="103"/>
        <v>COLÉGIO OLIMPO UBERLÂNDIA</v>
      </c>
      <c r="AG3278">
        <v>26</v>
      </c>
      <c r="AH3278">
        <v>9</v>
      </c>
      <c r="AI3278" t="s">
        <v>54</v>
      </c>
      <c r="AK3278">
        <v>0</v>
      </c>
      <c r="AM3278">
        <v>0</v>
      </c>
      <c r="AP3278" t="s">
        <v>336</v>
      </c>
    </row>
    <row r="3279" spans="1:42" customFormat="1">
      <c r="A3279">
        <v>126765</v>
      </c>
      <c r="B3279" t="s">
        <v>5021</v>
      </c>
      <c r="C3279" t="s">
        <v>5022</v>
      </c>
      <c r="D3279" s="18">
        <v>0</v>
      </c>
      <c r="E3279" s="13">
        <v>41751</v>
      </c>
      <c r="F3279" s="14">
        <v>0.7377083333333333</v>
      </c>
      <c r="G3279" s="18">
        <v>800</v>
      </c>
      <c r="H3279">
        <v>0</v>
      </c>
      <c r="I3279" s="21">
        <f t="shared" si="102"/>
        <v>-3320471.0189999868</v>
      </c>
      <c r="M3279">
        <v>47415</v>
      </c>
      <c r="N3279">
        <v>24</v>
      </c>
      <c r="O3279" t="s">
        <v>68</v>
      </c>
      <c r="P3279">
        <v>1</v>
      </c>
      <c r="R3279">
        <v>1530</v>
      </c>
      <c r="S3279" s="13">
        <v>41752</v>
      </c>
      <c r="T3279" s="13">
        <v>41752</v>
      </c>
      <c r="W3279">
        <v>2014</v>
      </c>
      <c r="X3279">
        <v>24</v>
      </c>
      <c r="AC3279" t="s">
        <v>84</v>
      </c>
      <c r="AD3279" t="s">
        <v>319</v>
      </c>
      <c r="AE3279" t="str">
        <f t="shared" si="103"/>
        <v>COLÉGIO OLIMPO UBERLÂNDIA</v>
      </c>
      <c r="AG3279">
        <v>26</v>
      </c>
      <c r="AH3279">
        <v>9</v>
      </c>
      <c r="AI3279" t="s">
        <v>54</v>
      </c>
      <c r="AK3279">
        <v>0</v>
      </c>
      <c r="AM3279">
        <v>0</v>
      </c>
      <c r="AP3279" t="s">
        <v>336</v>
      </c>
    </row>
    <row r="3280" spans="1:42" customFormat="1">
      <c r="A3280">
        <v>126768</v>
      </c>
      <c r="B3280" t="s">
        <v>5023</v>
      </c>
      <c r="C3280" t="s">
        <v>5024</v>
      </c>
      <c r="D3280" s="18">
        <v>0</v>
      </c>
      <c r="E3280" s="13">
        <v>41751</v>
      </c>
      <c r="F3280" s="14">
        <v>0.7408217592592593</v>
      </c>
      <c r="G3280" s="18">
        <v>1050.8499999999999</v>
      </c>
      <c r="H3280">
        <v>0</v>
      </c>
      <c r="I3280" s="21">
        <f t="shared" si="102"/>
        <v>-3321521.8689999869</v>
      </c>
      <c r="M3280">
        <v>42971</v>
      </c>
      <c r="N3280">
        <v>24</v>
      </c>
      <c r="O3280" t="s">
        <v>68</v>
      </c>
      <c r="P3280">
        <v>1</v>
      </c>
      <c r="R3280">
        <v>1392</v>
      </c>
      <c r="S3280" s="13">
        <v>41752</v>
      </c>
      <c r="T3280" s="13">
        <v>41752</v>
      </c>
      <c r="W3280">
        <v>2014</v>
      </c>
      <c r="X3280">
        <v>24</v>
      </c>
      <c r="AC3280" t="s">
        <v>93</v>
      </c>
      <c r="AD3280" t="s">
        <v>319</v>
      </c>
      <c r="AE3280" t="str">
        <f t="shared" si="103"/>
        <v>COLÉGIO OLIMPO GOIÂNIA</v>
      </c>
      <c r="AG3280">
        <v>26</v>
      </c>
      <c r="AH3280">
        <v>9</v>
      </c>
      <c r="AI3280" t="s">
        <v>54</v>
      </c>
      <c r="AK3280">
        <v>0</v>
      </c>
      <c r="AM3280">
        <v>0</v>
      </c>
      <c r="AP3280" t="s">
        <v>336</v>
      </c>
    </row>
    <row r="3281" spans="1:42" customFormat="1">
      <c r="A3281">
        <v>126769</v>
      </c>
      <c r="B3281" t="s">
        <v>5025</v>
      </c>
      <c r="C3281" t="s">
        <v>5026</v>
      </c>
      <c r="D3281" s="18">
        <v>0</v>
      </c>
      <c r="E3281" s="13">
        <v>41751</v>
      </c>
      <c r="F3281" s="14">
        <v>0.74159722222222213</v>
      </c>
      <c r="G3281" s="18">
        <v>5</v>
      </c>
      <c r="H3281">
        <v>0</v>
      </c>
      <c r="I3281" s="21">
        <f t="shared" si="102"/>
        <v>-3321526.8689999869</v>
      </c>
      <c r="M3281">
        <v>49180</v>
      </c>
      <c r="N3281">
        <v>24</v>
      </c>
      <c r="O3281" t="s">
        <v>68</v>
      </c>
      <c r="P3281">
        <v>1</v>
      </c>
      <c r="R3281">
        <v>1413</v>
      </c>
      <c r="S3281" s="13">
        <v>41752</v>
      </c>
      <c r="T3281" s="13">
        <v>41752</v>
      </c>
      <c r="W3281">
        <v>2014</v>
      </c>
      <c r="X3281">
        <v>24</v>
      </c>
      <c r="AC3281" t="s">
        <v>76</v>
      </c>
      <c r="AD3281" t="s">
        <v>319</v>
      </c>
      <c r="AE3281" t="str">
        <f t="shared" si="103"/>
        <v>COLÉGIO OLIMPO GOIÂNIA</v>
      </c>
      <c r="AG3281">
        <v>56</v>
      </c>
      <c r="AH3281">
        <v>1</v>
      </c>
      <c r="AI3281" t="s">
        <v>58</v>
      </c>
      <c r="AK3281">
        <v>0</v>
      </c>
      <c r="AM3281">
        <v>0</v>
      </c>
      <c r="AP3281" t="s">
        <v>59</v>
      </c>
    </row>
    <row r="3282" spans="1:42" customFormat="1">
      <c r="A3282">
        <v>126770</v>
      </c>
      <c r="B3282" t="s">
        <v>5027</v>
      </c>
      <c r="C3282" t="s">
        <v>5028</v>
      </c>
      <c r="D3282" s="18">
        <v>0</v>
      </c>
      <c r="E3282" s="13">
        <v>41751</v>
      </c>
      <c r="F3282" s="14">
        <v>0.74535879629629631</v>
      </c>
      <c r="G3282" s="18">
        <v>1159.05</v>
      </c>
      <c r="H3282">
        <v>0</v>
      </c>
      <c r="I3282" s="21">
        <f t="shared" si="102"/>
        <v>-3322685.9189999867</v>
      </c>
      <c r="M3282">
        <v>47202</v>
      </c>
      <c r="N3282">
        <v>24</v>
      </c>
      <c r="O3282" t="s">
        <v>68</v>
      </c>
      <c r="P3282">
        <v>1</v>
      </c>
      <c r="R3282">
        <v>1531</v>
      </c>
      <c r="S3282" s="13">
        <v>41752</v>
      </c>
      <c r="T3282" s="13">
        <v>41752</v>
      </c>
      <c r="W3282">
        <v>2014</v>
      </c>
      <c r="X3282">
        <v>24</v>
      </c>
      <c r="AC3282" t="s">
        <v>310</v>
      </c>
      <c r="AD3282" t="s">
        <v>319</v>
      </c>
      <c r="AE3282" t="str">
        <f t="shared" si="103"/>
        <v>COLÉGIO OLIMPO UBERLÂNDIA</v>
      </c>
      <c r="AG3282">
        <v>26</v>
      </c>
      <c r="AH3282">
        <v>9</v>
      </c>
      <c r="AI3282" t="s">
        <v>54</v>
      </c>
      <c r="AK3282">
        <v>0</v>
      </c>
      <c r="AM3282">
        <v>0</v>
      </c>
      <c r="AP3282" t="s">
        <v>336</v>
      </c>
    </row>
    <row r="3283" spans="1:42" customFormat="1">
      <c r="A3283">
        <v>126771</v>
      </c>
      <c r="B3283" t="s">
        <v>5029</v>
      </c>
      <c r="C3283" t="s">
        <v>5030</v>
      </c>
      <c r="D3283" s="18">
        <v>0</v>
      </c>
      <c r="E3283" s="13">
        <v>41751</v>
      </c>
      <c r="F3283" s="14">
        <v>0.74693287037037026</v>
      </c>
      <c r="G3283" s="18">
        <v>1159.05</v>
      </c>
      <c r="H3283">
        <v>0</v>
      </c>
      <c r="I3283" s="21">
        <f t="shared" si="102"/>
        <v>-3323844.9689999865</v>
      </c>
      <c r="M3283">
        <v>47201</v>
      </c>
      <c r="N3283">
        <v>24</v>
      </c>
      <c r="O3283" t="s">
        <v>68</v>
      </c>
      <c r="P3283">
        <v>1</v>
      </c>
      <c r="R3283">
        <v>552</v>
      </c>
      <c r="S3283" s="13">
        <v>41752</v>
      </c>
      <c r="T3283" s="13">
        <v>41752</v>
      </c>
      <c r="W3283">
        <v>2014</v>
      </c>
      <c r="X3283">
        <v>24</v>
      </c>
      <c r="AC3283" t="s">
        <v>126</v>
      </c>
      <c r="AD3283" t="s">
        <v>319</v>
      </c>
      <c r="AE3283" t="str">
        <f t="shared" si="103"/>
        <v>COLÉGIO OLIMPO GOIÂNIA</v>
      </c>
      <c r="AG3283">
        <v>26</v>
      </c>
      <c r="AH3283">
        <v>9</v>
      </c>
      <c r="AI3283" t="s">
        <v>54</v>
      </c>
      <c r="AK3283">
        <v>0</v>
      </c>
      <c r="AM3283">
        <v>0</v>
      </c>
      <c r="AP3283" t="s">
        <v>336</v>
      </c>
    </row>
    <row r="3284" spans="1:42" customFormat="1">
      <c r="A3284">
        <v>129961</v>
      </c>
      <c r="B3284" t="s">
        <v>5031</v>
      </c>
      <c r="C3284" t="s">
        <v>5032</v>
      </c>
      <c r="D3284" s="18">
        <v>0</v>
      </c>
      <c r="E3284" s="13">
        <v>41751</v>
      </c>
      <c r="F3284" s="14">
        <v>0.7513657407407407</v>
      </c>
      <c r="G3284" s="18">
        <v>1396.01</v>
      </c>
      <c r="H3284">
        <v>0</v>
      </c>
      <c r="I3284" s="21">
        <f t="shared" si="102"/>
        <v>-3325240.9789999863</v>
      </c>
      <c r="M3284">
        <v>44787</v>
      </c>
      <c r="N3284">
        <v>24</v>
      </c>
      <c r="O3284" t="s">
        <v>68</v>
      </c>
      <c r="P3284">
        <v>1</v>
      </c>
      <c r="R3284">
        <v>502</v>
      </c>
      <c r="S3284" s="13">
        <v>41764</v>
      </c>
      <c r="T3284" s="13">
        <v>41764</v>
      </c>
      <c r="W3284">
        <v>2014</v>
      </c>
      <c r="X3284">
        <v>24</v>
      </c>
      <c r="AC3284" t="s">
        <v>5033</v>
      </c>
      <c r="AD3284" t="s">
        <v>319</v>
      </c>
      <c r="AE3284" t="str">
        <f t="shared" si="103"/>
        <v>COLÉGIO OLIMPO GOIÂNIA</v>
      </c>
      <c r="AG3284">
        <v>4</v>
      </c>
      <c r="AH3284">
        <v>8</v>
      </c>
      <c r="AI3284" t="s">
        <v>52</v>
      </c>
      <c r="AK3284">
        <v>0</v>
      </c>
      <c r="AM3284">
        <v>0</v>
      </c>
      <c r="AP3284" t="s">
        <v>418</v>
      </c>
    </row>
    <row r="3285" spans="1:42" customFormat="1">
      <c r="A3285">
        <v>129710</v>
      </c>
      <c r="B3285" t="s">
        <v>5034</v>
      </c>
      <c r="C3285" t="s">
        <v>5035</v>
      </c>
      <c r="D3285" s="18">
        <v>0</v>
      </c>
      <c r="E3285" s="13">
        <v>41751</v>
      </c>
      <c r="F3285" s="14">
        <v>0.87151620370370375</v>
      </c>
      <c r="G3285" s="18">
        <v>3654.83</v>
      </c>
      <c r="H3285">
        <v>0</v>
      </c>
      <c r="I3285" s="21">
        <f t="shared" si="102"/>
        <v>-3328895.8089999864</v>
      </c>
      <c r="M3285">
        <v>51100</v>
      </c>
      <c r="N3285">
        <v>7</v>
      </c>
      <c r="O3285" t="s">
        <v>44</v>
      </c>
      <c r="P3285">
        <v>1</v>
      </c>
      <c r="R3285">
        <v>524</v>
      </c>
      <c r="S3285" s="13">
        <v>41762</v>
      </c>
      <c r="T3285" s="13">
        <v>41762</v>
      </c>
      <c r="W3285">
        <v>2014</v>
      </c>
      <c r="X3285">
        <v>7</v>
      </c>
      <c r="AC3285" t="s">
        <v>66</v>
      </c>
      <c r="AD3285" t="s">
        <v>320</v>
      </c>
      <c r="AE3285" t="str">
        <f t="shared" si="103"/>
        <v>COLÉGIO OLIMPO GOIÂNIA</v>
      </c>
      <c r="AG3285">
        <v>4</v>
      </c>
      <c r="AH3285">
        <v>9</v>
      </c>
      <c r="AI3285" t="s">
        <v>54</v>
      </c>
      <c r="AK3285">
        <v>0</v>
      </c>
      <c r="AM3285">
        <v>0</v>
      </c>
      <c r="AP3285" t="s">
        <v>418</v>
      </c>
    </row>
    <row r="3286" spans="1:42" customFormat="1">
      <c r="A3286">
        <v>129706</v>
      </c>
      <c r="B3286" t="s">
        <v>5036</v>
      </c>
      <c r="C3286" t="s">
        <v>5037</v>
      </c>
      <c r="D3286" s="18">
        <v>0</v>
      </c>
      <c r="E3286" s="13">
        <v>41751</v>
      </c>
      <c r="F3286" s="14">
        <v>0.87151620370370375</v>
      </c>
      <c r="G3286" s="18">
        <v>7.4</v>
      </c>
      <c r="H3286">
        <v>0</v>
      </c>
      <c r="I3286" s="21">
        <f t="shared" si="102"/>
        <v>-3328903.2089999863</v>
      </c>
      <c r="M3286">
        <v>51091</v>
      </c>
      <c r="N3286">
        <v>7</v>
      </c>
      <c r="O3286" t="s">
        <v>44</v>
      </c>
      <c r="P3286">
        <v>1</v>
      </c>
      <c r="R3286">
        <v>575</v>
      </c>
      <c r="S3286" s="13">
        <v>41762</v>
      </c>
      <c r="T3286" s="13">
        <v>41762</v>
      </c>
      <c r="W3286">
        <v>2014</v>
      </c>
      <c r="X3286">
        <v>7</v>
      </c>
      <c r="AC3286" t="s">
        <v>61</v>
      </c>
      <c r="AD3286" t="s">
        <v>320</v>
      </c>
      <c r="AE3286" t="str">
        <f t="shared" si="103"/>
        <v>COLÉGIO OLIMPO GOIÂNIA</v>
      </c>
      <c r="AG3286">
        <v>4</v>
      </c>
      <c r="AH3286">
        <v>9</v>
      </c>
      <c r="AI3286" t="s">
        <v>54</v>
      </c>
      <c r="AK3286">
        <v>0</v>
      </c>
      <c r="AM3286">
        <v>0</v>
      </c>
      <c r="AP3286" t="s">
        <v>418</v>
      </c>
    </row>
    <row r="3287" spans="1:42" customFormat="1">
      <c r="A3287">
        <v>129708</v>
      </c>
      <c r="B3287" t="s">
        <v>5038</v>
      </c>
      <c r="C3287" t="s">
        <v>5039</v>
      </c>
      <c r="D3287" s="18">
        <v>0</v>
      </c>
      <c r="E3287" s="13">
        <v>41751</v>
      </c>
      <c r="F3287" s="14">
        <v>0.87151620370370375</v>
      </c>
      <c r="G3287" s="18">
        <v>7.4</v>
      </c>
      <c r="H3287">
        <v>0</v>
      </c>
      <c r="I3287" s="21">
        <f t="shared" si="102"/>
        <v>-3328910.6089999862</v>
      </c>
      <c r="M3287">
        <v>51093</v>
      </c>
      <c r="N3287">
        <v>7</v>
      </c>
      <c r="O3287" t="s">
        <v>44</v>
      </c>
      <c r="P3287">
        <v>1</v>
      </c>
      <c r="R3287">
        <v>575</v>
      </c>
      <c r="S3287" s="13">
        <v>41762</v>
      </c>
      <c r="T3287" s="13">
        <v>41762</v>
      </c>
      <c r="W3287">
        <v>2014</v>
      </c>
      <c r="X3287">
        <v>7</v>
      </c>
      <c r="AC3287" t="s">
        <v>61</v>
      </c>
      <c r="AD3287" t="s">
        <v>320</v>
      </c>
      <c r="AE3287" t="str">
        <f t="shared" si="103"/>
        <v>COLÉGIO OLIMPO GOIÂNIA</v>
      </c>
      <c r="AG3287">
        <v>4</v>
      </c>
      <c r="AH3287">
        <v>9</v>
      </c>
      <c r="AI3287" t="s">
        <v>54</v>
      </c>
      <c r="AK3287">
        <v>0</v>
      </c>
      <c r="AM3287">
        <v>0</v>
      </c>
      <c r="AP3287" t="s">
        <v>418</v>
      </c>
    </row>
    <row r="3288" spans="1:42" customFormat="1">
      <c r="A3288">
        <v>129709</v>
      </c>
      <c r="B3288" t="s">
        <v>5040</v>
      </c>
      <c r="C3288" t="s">
        <v>5041</v>
      </c>
      <c r="D3288" s="18">
        <v>0</v>
      </c>
      <c r="E3288" s="13">
        <v>41751</v>
      </c>
      <c r="F3288" s="14">
        <v>0.87151620370370375</v>
      </c>
      <c r="G3288" s="18">
        <v>7.4</v>
      </c>
      <c r="H3288">
        <v>0</v>
      </c>
      <c r="I3288" s="21">
        <f t="shared" si="102"/>
        <v>-3328918.0089999861</v>
      </c>
      <c r="M3288">
        <v>51094</v>
      </c>
      <c r="N3288">
        <v>7</v>
      </c>
      <c r="O3288" t="s">
        <v>44</v>
      </c>
      <c r="P3288">
        <v>1</v>
      </c>
      <c r="R3288">
        <v>575</v>
      </c>
      <c r="S3288" s="13">
        <v>41762</v>
      </c>
      <c r="T3288" s="13">
        <v>41762</v>
      </c>
      <c r="W3288">
        <v>2014</v>
      </c>
      <c r="X3288">
        <v>7</v>
      </c>
      <c r="AC3288" t="s">
        <v>61</v>
      </c>
      <c r="AD3288" t="s">
        <v>320</v>
      </c>
      <c r="AE3288" t="str">
        <f t="shared" si="103"/>
        <v>COLÉGIO OLIMPO GOIÂNIA</v>
      </c>
      <c r="AG3288">
        <v>4</v>
      </c>
      <c r="AH3288">
        <v>9</v>
      </c>
      <c r="AI3288" t="s">
        <v>54</v>
      </c>
      <c r="AK3288">
        <v>0</v>
      </c>
      <c r="AM3288">
        <v>0</v>
      </c>
      <c r="AP3288" t="s">
        <v>418</v>
      </c>
    </row>
    <row r="3289" spans="1:42" customFormat="1">
      <c r="A3289">
        <v>129727</v>
      </c>
      <c r="B3289" t="s">
        <v>5042</v>
      </c>
      <c r="C3289" t="s">
        <v>5043</v>
      </c>
      <c r="D3289" s="18">
        <v>0</v>
      </c>
      <c r="E3289" s="13">
        <v>41751</v>
      </c>
      <c r="F3289" s="14">
        <v>0.89988425925925919</v>
      </c>
      <c r="G3289" s="18">
        <v>1339</v>
      </c>
      <c r="H3289">
        <v>0</v>
      </c>
      <c r="I3289" s="21">
        <f t="shared" si="102"/>
        <v>-3330257.0089999861</v>
      </c>
      <c r="M3289">
        <v>51174</v>
      </c>
      <c r="N3289">
        <v>7</v>
      </c>
      <c r="O3289" t="s">
        <v>44</v>
      </c>
      <c r="P3289">
        <v>2</v>
      </c>
      <c r="R3289">
        <v>1598</v>
      </c>
      <c r="S3289" s="13">
        <v>41762</v>
      </c>
      <c r="T3289" s="13">
        <v>41762</v>
      </c>
      <c r="W3289">
        <v>2014</v>
      </c>
      <c r="X3289">
        <v>7</v>
      </c>
      <c r="AC3289" t="s">
        <v>2962</v>
      </c>
      <c r="AD3289" t="s">
        <v>320</v>
      </c>
      <c r="AE3289" t="str">
        <f t="shared" si="103"/>
        <v>COLÉGIO OLIMPO ANÁPOLIS</v>
      </c>
      <c r="AG3289">
        <v>74</v>
      </c>
      <c r="AH3289">
        <v>10</v>
      </c>
      <c r="AI3289" t="s">
        <v>95</v>
      </c>
      <c r="AK3289">
        <v>0</v>
      </c>
      <c r="AM3289">
        <v>0</v>
      </c>
      <c r="AP3289" t="s">
        <v>394</v>
      </c>
    </row>
    <row r="3290" spans="1:42" customFormat="1">
      <c r="A3290">
        <v>129810</v>
      </c>
      <c r="B3290" t="s">
        <v>120</v>
      </c>
      <c r="C3290" t="s">
        <v>594</v>
      </c>
      <c r="D3290" s="18">
        <v>1339</v>
      </c>
      <c r="E3290" s="13">
        <v>41751</v>
      </c>
      <c r="F3290" s="14">
        <v>0.92393518518518514</v>
      </c>
      <c r="G3290" s="18">
        <v>0</v>
      </c>
      <c r="H3290">
        <v>0</v>
      </c>
      <c r="I3290" s="21">
        <f t="shared" si="102"/>
        <v>-3328918.0089999861</v>
      </c>
      <c r="N3290">
        <v>7</v>
      </c>
      <c r="O3290" t="s">
        <v>44</v>
      </c>
      <c r="P3290">
        <v>1</v>
      </c>
      <c r="R3290">
        <v>2</v>
      </c>
      <c r="S3290" s="13">
        <v>41762</v>
      </c>
      <c r="T3290" s="13">
        <v>41762</v>
      </c>
      <c r="W3290">
        <v>2014</v>
      </c>
      <c r="X3290">
        <v>7</v>
      </c>
      <c r="AC3290" t="s">
        <v>48</v>
      </c>
      <c r="AD3290" t="s">
        <v>319</v>
      </c>
      <c r="AE3290" t="str">
        <f t="shared" si="103"/>
        <v>COLÉGIO OLIMPO GOIÂNIA</v>
      </c>
      <c r="AG3290">
        <v>74</v>
      </c>
      <c r="AH3290">
        <v>10</v>
      </c>
      <c r="AI3290" t="s">
        <v>95</v>
      </c>
      <c r="AM3290">
        <v>0</v>
      </c>
      <c r="AP3290" t="s">
        <v>394</v>
      </c>
    </row>
    <row r="3291" spans="1:42" customFormat="1">
      <c r="A3291">
        <v>134404</v>
      </c>
      <c r="B3291" t="s">
        <v>5044</v>
      </c>
      <c r="C3291" t="s">
        <v>5045</v>
      </c>
      <c r="D3291" s="18">
        <v>0</v>
      </c>
      <c r="E3291" s="13">
        <v>41751</v>
      </c>
      <c r="F3291" s="14">
        <v>0.93142361111111116</v>
      </c>
      <c r="G3291" s="18">
        <v>1339</v>
      </c>
      <c r="H3291">
        <v>0</v>
      </c>
      <c r="I3291" s="21">
        <f t="shared" si="102"/>
        <v>-3330257.0089999861</v>
      </c>
      <c r="M3291">
        <v>53533</v>
      </c>
      <c r="N3291">
        <v>7</v>
      </c>
      <c r="O3291" t="s">
        <v>44</v>
      </c>
      <c r="P3291">
        <v>1</v>
      </c>
      <c r="R3291">
        <v>1578</v>
      </c>
      <c r="S3291" s="13">
        <v>41784</v>
      </c>
      <c r="T3291" s="13">
        <v>41784</v>
      </c>
      <c r="W3291">
        <v>2014</v>
      </c>
      <c r="X3291">
        <v>7</v>
      </c>
      <c r="AC3291" t="s">
        <v>107</v>
      </c>
      <c r="AD3291" t="s">
        <v>320</v>
      </c>
      <c r="AE3291" t="str">
        <f t="shared" si="103"/>
        <v>COLÉGIO OLIMPO GOIÂNIA</v>
      </c>
      <c r="AG3291">
        <v>12</v>
      </c>
      <c r="AH3291">
        <v>10</v>
      </c>
      <c r="AI3291" t="s">
        <v>95</v>
      </c>
      <c r="AK3291">
        <v>0</v>
      </c>
      <c r="AM3291">
        <v>0</v>
      </c>
      <c r="AP3291" t="s">
        <v>355</v>
      </c>
    </row>
    <row r="3292" spans="1:42" customFormat="1">
      <c r="A3292">
        <v>134405</v>
      </c>
      <c r="B3292" t="s">
        <v>5046</v>
      </c>
      <c r="C3292" t="s">
        <v>5047</v>
      </c>
      <c r="D3292" s="18">
        <v>0</v>
      </c>
      <c r="E3292" s="13">
        <v>41751</v>
      </c>
      <c r="F3292" s="14">
        <v>0.93142361111111116</v>
      </c>
      <c r="G3292" s="18">
        <v>1339</v>
      </c>
      <c r="H3292">
        <v>0</v>
      </c>
      <c r="I3292" s="21">
        <f t="shared" si="102"/>
        <v>-3331596.0089999861</v>
      </c>
      <c r="M3292">
        <v>53534</v>
      </c>
      <c r="N3292">
        <v>7</v>
      </c>
      <c r="O3292" t="s">
        <v>44</v>
      </c>
      <c r="P3292">
        <v>1</v>
      </c>
      <c r="R3292">
        <v>1578</v>
      </c>
      <c r="S3292" s="13">
        <v>41784</v>
      </c>
      <c r="T3292" s="13">
        <v>41784</v>
      </c>
      <c r="W3292">
        <v>2014</v>
      </c>
      <c r="X3292">
        <v>7</v>
      </c>
      <c r="AC3292" t="s">
        <v>107</v>
      </c>
      <c r="AD3292" t="s">
        <v>320</v>
      </c>
      <c r="AE3292" t="str">
        <f t="shared" si="103"/>
        <v>COLÉGIO OLIMPO GOIÂNIA</v>
      </c>
      <c r="AG3292">
        <v>12</v>
      </c>
      <c r="AH3292">
        <v>10</v>
      </c>
      <c r="AI3292" t="s">
        <v>95</v>
      </c>
      <c r="AK3292">
        <v>0</v>
      </c>
      <c r="AM3292">
        <v>0</v>
      </c>
      <c r="AP3292" t="s">
        <v>355</v>
      </c>
    </row>
    <row r="3293" spans="1:42" customFormat="1">
      <c r="A3293">
        <v>134406</v>
      </c>
      <c r="B3293" t="s">
        <v>5048</v>
      </c>
      <c r="C3293" t="s">
        <v>5049</v>
      </c>
      <c r="D3293" s="18">
        <v>0</v>
      </c>
      <c r="E3293" s="13">
        <v>41751</v>
      </c>
      <c r="F3293" s="14">
        <v>0.93142361111111116</v>
      </c>
      <c r="G3293" s="18">
        <v>1339</v>
      </c>
      <c r="H3293">
        <v>0</v>
      </c>
      <c r="I3293" s="21">
        <f t="shared" si="102"/>
        <v>-3332935.0089999861</v>
      </c>
      <c r="M3293">
        <v>53535</v>
      </c>
      <c r="N3293">
        <v>7</v>
      </c>
      <c r="O3293" t="s">
        <v>44</v>
      </c>
      <c r="P3293">
        <v>1</v>
      </c>
      <c r="R3293">
        <v>1578</v>
      </c>
      <c r="S3293" s="13">
        <v>41784</v>
      </c>
      <c r="T3293" s="13">
        <v>41784</v>
      </c>
      <c r="W3293">
        <v>2014</v>
      </c>
      <c r="X3293">
        <v>7</v>
      </c>
      <c r="AC3293" t="s">
        <v>107</v>
      </c>
      <c r="AD3293" t="s">
        <v>320</v>
      </c>
      <c r="AE3293" t="str">
        <f t="shared" si="103"/>
        <v>COLÉGIO OLIMPO GOIÂNIA</v>
      </c>
      <c r="AG3293">
        <v>12</v>
      </c>
      <c r="AH3293">
        <v>10</v>
      </c>
      <c r="AI3293" t="s">
        <v>95</v>
      </c>
      <c r="AK3293">
        <v>0</v>
      </c>
      <c r="AM3293">
        <v>0</v>
      </c>
      <c r="AP3293" t="s">
        <v>355</v>
      </c>
    </row>
    <row r="3294" spans="1:42" customFormat="1">
      <c r="A3294">
        <v>134407</v>
      </c>
      <c r="B3294" t="s">
        <v>5050</v>
      </c>
      <c r="C3294" t="s">
        <v>5051</v>
      </c>
      <c r="D3294" s="18">
        <v>0</v>
      </c>
      <c r="E3294" s="13">
        <v>41751</v>
      </c>
      <c r="F3294" s="14">
        <v>0.93142361111111116</v>
      </c>
      <c r="G3294" s="18">
        <v>1339</v>
      </c>
      <c r="H3294">
        <v>0</v>
      </c>
      <c r="I3294" s="21">
        <f t="shared" si="102"/>
        <v>-3334274.0089999861</v>
      </c>
      <c r="M3294">
        <v>53536</v>
      </c>
      <c r="N3294">
        <v>7</v>
      </c>
      <c r="O3294" t="s">
        <v>44</v>
      </c>
      <c r="P3294">
        <v>1</v>
      </c>
      <c r="R3294">
        <v>1578</v>
      </c>
      <c r="S3294" s="13">
        <v>41784</v>
      </c>
      <c r="T3294" s="13">
        <v>41784</v>
      </c>
      <c r="W3294">
        <v>2014</v>
      </c>
      <c r="X3294">
        <v>7</v>
      </c>
      <c r="AC3294" t="s">
        <v>107</v>
      </c>
      <c r="AD3294" t="s">
        <v>320</v>
      </c>
      <c r="AE3294" t="str">
        <f t="shared" si="103"/>
        <v>COLÉGIO OLIMPO GOIÂNIA</v>
      </c>
      <c r="AG3294">
        <v>12</v>
      </c>
      <c r="AH3294">
        <v>10</v>
      </c>
      <c r="AI3294" t="s">
        <v>95</v>
      </c>
      <c r="AK3294">
        <v>0</v>
      </c>
      <c r="AM3294">
        <v>0</v>
      </c>
      <c r="AP3294" t="s">
        <v>355</v>
      </c>
    </row>
    <row r="3295" spans="1:42" customFormat="1">
      <c r="A3295">
        <v>134408</v>
      </c>
      <c r="B3295" t="s">
        <v>5052</v>
      </c>
      <c r="C3295" t="s">
        <v>5053</v>
      </c>
      <c r="D3295" s="18">
        <v>0</v>
      </c>
      <c r="E3295" s="13">
        <v>41751</v>
      </c>
      <c r="F3295" s="14">
        <v>0.93142361111111116</v>
      </c>
      <c r="G3295" s="18">
        <v>1339</v>
      </c>
      <c r="H3295">
        <v>0</v>
      </c>
      <c r="I3295" s="21">
        <f t="shared" si="102"/>
        <v>-3335613.0089999861</v>
      </c>
      <c r="M3295">
        <v>53537</v>
      </c>
      <c r="N3295">
        <v>7</v>
      </c>
      <c r="O3295" t="s">
        <v>44</v>
      </c>
      <c r="P3295">
        <v>1</v>
      </c>
      <c r="R3295">
        <v>1578</v>
      </c>
      <c r="S3295" s="13">
        <v>41784</v>
      </c>
      <c r="T3295" s="13">
        <v>41784</v>
      </c>
      <c r="W3295">
        <v>2014</v>
      </c>
      <c r="X3295">
        <v>7</v>
      </c>
      <c r="AC3295" t="s">
        <v>107</v>
      </c>
      <c r="AD3295" t="s">
        <v>320</v>
      </c>
      <c r="AE3295" t="str">
        <f t="shared" si="103"/>
        <v>COLÉGIO OLIMPO GOIÂNIA</v>
      </c>
      <c r="AG3295">
        <v>12</v>
      </c>
      <c r="AH3295">
        <v>10</v>
      </c>
      <c r="AI3295" t="s">
        <v>95</v>
      </c>
      <c r="AK3295">
        <v>0</v>
      </c>
      <c r="AM3295">
        <v>0</v>
      </c>
      <c r="AP3295" t="s">
        <v>355</v>
      </c>
    </row>
    <row r="3296" spans="1:42" customFormat="1">
      <c r="A3296">
        <v>134403</v>
      </c>
      <c r="B3296" t="s">
        <v>5054</v>
      </c>
      <c r="C3296" t="s">
        <v>5055</v>
      </c>
      <c r="D3296" s="18">
        <v>0</v>
      </c>
      <c r="E3296" s="13">
        <v>41751</v>
      </c>
      <c r="F3296" s="14">
        <v>0.93142361111111116</v>
      </c>
      <c r="G3296" s="18">
        <v>1339</v>
      </c>
      <c r="H3296">
        <v>0</v>
      </c>
      <c r="I3296" s="21">
        <f t="shared" si="102"/>
        <v>-3336952.0089999861</v>
      </c>
      <c r="M3296">
        <v>53538</v>
      </c>
      <c r="N3296">
        <v>7</v>
      </c>
      <c r="O3296" t="s">
        <v>44</v>
      </c>
      <c r="P3296">
        <v>1</v>
      </c>
      <c r="R3296">
        <v>1578</v>
      </c>
      <c r="S3296" s="13">
        <v>41784</v>
      </c>
      <c r="T3296" s="13">
        <v>41784</v>
      </c>
      <c r="W3296">
        <v>2014</v>
      </c>
      <c r="X3296">
        <v>7</v>
      </c>
      <c r="AC3296" t="s">
        <v>107</v>
      </c>
      <c r="AD3296" t="s">
        <v>320</v>
      </c>
      <c r="AE3296" t="str">
        <f t="shared" si="103"/>
        <v>COLÉGIO OLIMPO GOIÂNIA</v>
      </c>
      <c r="AG3296">
        <v>12</v>
      </c>
      <c r="AH3296">
        <v>10</v>
      </c>
      <c r="AI3296" t="s">
        <v>95</v>
      </c>
      <c r="AK3296">
        <v>0</v>
      </c>
      <c r="AM3296">
        <v>0</v>
      </c>
      <c r="AP3296" t="s">
        <v>355</v>
      </c>
    </row>
    <row r="3297" spans="1:42" customFormat="1">
      <c r="A3297">
        <v>129857</v>
      </c>
      <c r="B3297" t="s">
        <v>5056</v>
      </c>
      <c r="C3297" t="s">
        <v>5057</v>
      </c>
      <c r="D3297" s="18">
        <v>0</v>
      </c>
      <c r="E3297" s="13">
        <v>41751</v>
      </c>
      <c r="F3297" s="14">
        <v>0.95861111111111119</v>
      </c>
      <c r="G3297" s="18">
        <v>924.3</v>
      </c>
      <c r="H3297">
        <v>0</v>
      </c>
      <c r="I3297" s="21">
        <f t="shared" si="102"/>
        <v>-3337876.3089999859</v>
      </c>
      <c r="M3297">
        <v>51226</v>
      </c>
      <c r="N3297">
        <v>7</v>
      </c>
      <c r="O3297" t="s">
        <v>44</v>
      </c>
      <c r="P3297">
        <v>1</v>
      </c>
      <c r="R3297">
        <v>524</v>
      </c>
      <c r="S3297" s="13">
        <v>41762</v>
      </c>
      <c r="T3297" s="13">
        <v>41762</v>
      </c>
      <c r="W3297">
        <v>2014</v>
      </c>
      <c r="X3297">
        <v>7</v>
      </c>
      <c r="AC3297" t="s">
        <v>66</v>
      </c>
      <c r="AD3297" t="s">
        <v>320</v>
      </c>
      <c r="AE3297" t="str">
        <f t="shared" si="103"/>
        <v>COLÉGIO OLIMPO GOIÂNIA</v>
      </c>
      <c r="AG3297">
        <v>29</v>
      </c>
      <c r="AH3297">
        <v>9</v>
      </c>
      <c r="AI3297" t="s">
        <v>54</v>
      </c>
      <c r="AK3297">
        <v>0</v>
      </c>
      <c r="AM3297">
        <v>0</v>
      </c>
      <c r="AP3297" t="s">
        <v>523</v>
      </c>
    </row>
    <row r="3298" spans="1:42" customFormat="1">
      <c r="A3298">
        <v>129858</v>
      </c>
      <c r="B3298" t="s">
        <v>5058</v>
      </c>
      <c r="C3298" t="s">
        <v>5059</v>
      </c>
      <c r="D3298" s="18">
        <v>0</v>
      </c>
      <c r="E3298" s="13">
        <v>41751</v>
      </c>
      <c r="F3298" s="14">
        <v>0.95861111111111119</v>
      </c>
      <c r="G3298" s="18">
        <v>1775.69</v>
      </c>
      <c r="H3298">
        <v>0</v>
      </c>
      <c r="I3298" s="21">
        <f t="shared" si="102"/>
        <v>-3339651.9989999859</v>
      </c>
      <c r="M3298">
        <v>51227</v>
      </c>
      <c r="N3298">
        <v>7</v>
      </c>
      <c r="O3298" t="s">
        <v>44</v>
      </c>
      <c r="P3298">
        <v>1</v>
      </c>
      <c r="R3298">
        <v>524</v>
      </c>
      <c r="S3298" s="13">
        <v>41762</v>
      </c>
      <c r="T3298" s="13">
        <v>41762</v>
      </c>
      <c r="W3298">
        <v>2014</v>
      </c>
      <c r="X3298">
        <v>7</v>
      </c>
      <c r="AC3298" t="s">
        <v>66</v>
      </c>
      <c r="AD3298" t="s">
        <v>320</v>
      </c>
      <c r="AE3298" t="str">
        <f t="shared" si="103"/>
        <v>COLÉGIO OLIMPO GOIÂNIA</v>
      </c>
      <c r="AG3298">
        <v>29</v>
      </c>
      <c r="AH3298">
        <v>9</v>
      </c>
      <c r="AI3298" t="s">
        <v>54</v>
      </c>
      <c r="AK3298">
        <v>0</v>
      </c>
      <c r="AM3298">
        <v>0</v>
      </c>
      <c r="AP3298" t="s">
        <v>523</v>
      </c>
    </row>
    <row r="3299" spans="1:42" customFormat="1">
      <c r="A3299">
        <v>129859</v>
      </c>
      <c r="B3299" t="s">
        <v>5060</v>
      </c>
      <c r="C3299" t="s">
        <v>5061</v>
      </c>
      <c r="D3299" s="18">
        <v>0</v>
      </c>
      <c r="E3299" s="13">
        <v>41751</v>
      </c>
      <c r="F3299" s="14">
        <v>0.95861111111111119</v>
      </c>
      <c r="G3299" s="18">
        <v>2542.04</v>
      </c>
      <c r="H3299">
        <v>0</v>
      </c>
      <c r="I3299" s="21">
        <f t="shared" si="102"/>
        <v>-3342194.0389999859</v>
      </c>
      <c r="M3299">
        <v>51228</v>
      </c>
      <c r="N3299">
        <v>7</v>
      </c>
      <c r="O3299" t="s">
        <v>44</v>
      </c>
      <c r="P3299">
        <v>1</v>
      </c>
      <c r="R3299">
        <v>524</v>
      </c>
      <c r="S3299" s="13">
        <v>41762</v>
      </c>
      <c r="T3299" s="13">
        <v>41762</v>
      </c>
      <c r="W3299">
        <v>2014</v>
      </c>
      <c r="X3299">
        <v>7</v>
      </c>
      <c r="AC3299" t="s">
        <v>66</v>
      </c>
      <c r="AD3299" t="s">
        <v>320</v>
      </c>
      <c r="AE3299" t="str">
        <f t="shared" si="103"/>
        <v>COLÉGIO OLIMPO GOIÂNIA</v>
      </c>
      <c r="AG3299">
        <v>29</v>
      </c>
      <c r="AH3299">
        <v>9</v>
      </c>
      <c r="AI3299" t="s">
        <v>54</v>
      </c>
      <c r="AK3299">
        <v>0</v>
      </c>
      <c r="AM3299">
        <v>0</v>
      </c>
      <c r="AP3299" t="s">
        <v>523</v>
      </c>
    </row>
    <row r="3300" spans="1:42" customFormat="1">
      <c r="A3300">
        <v>230168</v>
      </c>
      <c r="B3300">
        <v>172585</v>
      </c>
      <c r="C3300" t="s">
        <v>5062</v>
      </c>
      <c r="D3300" s="18">
        <v>66</v>
      </c>
      <c r="E3300" s="13">
        <v>41752</v>
      </c>
      <c r="F3300" s="14">
        <v>0.38237268518518519</v>
      </c>
      <c r="G3300" s="18">
        <v>0</v>
      </c>
      <c r="H3300">
        <v>0</v>
      </c>
      <c r="I3300" s="21">
        <f t="shared" si="102"/>
        <v>-3342128.0389999859</v>
      </c>
      <c r="L3300">
        <v>172585</v>
      </c>
      <c r="N3300">
        <v>7</v>
      </c>
      <c r="O3300" t="s">
        <v>44</v>
      </c>
      <c r="P3300">
        <v>1</v>
      </c>
      <c r="R3300">
        <v>1385</v>
      </c>
      <c r="S3300" s="13">
        <v>42010</v>
      </c>
      <c r="T3300" s="13">
        <v>42010</v>
      </c>
      <c r="W3300">
        <v>2014</v>
      </c>
      <c r="X3300">
        <v>7</v>
      </c>
      <c r="AC3300" t="s">
        <v>802</v>
      </c>
      <c r="AD3300" t="s">
        <v>319</v>
      </c>
      <c r="AE3300" t="str">
        <f t="shared" si="103"/>
        <v>COLÉGIO OLIMPO GOIÂNIA</v>
      </c>
      <c r="AG3300">
        <v>2</v>
      </c>
      <c r="AH3300">
        <v>2</v>
      </c>
      <c r="AI3300" t="s">
        <v>49</v>
      </c>
      <c r="AK3300">
        <v>0</v>
      </c>
      <c r="AM3300">
        <v>0</v>
      </c>
      <c r="AP3300" t="s">
        <v>371</v>
      </c>
    </row>
    <row r="3301" spans="1:42" customFormat="1">
      <c r="A3301">
        <v>230169</v>
      </c>
      <c r="B3301">
        <v>172586</v>
      </c>
      <c r="C3301" t="s">
        <v>5062</v>
      </c>
      <c r="D3301" s="18">
        <v>66</v>
      </c>
      <c r="E3301" s="13">
        <v>41752</v>
      </c>
      <c r="F3301" s="14">
        <v>0.38238425925925923</v>
      </c>
      <c r="G3301" s="18">
        <v>0</v>
      </c>
      <c r="H3301">
        <v>0</v>
      </c>
      <c r="I3301" s="21">
        <f t="shared" si="102"/>
        <v>-3342062.0389999859</v>
      </c>
      <c r="L3301">
        <v>172586</v>
      </c>
      <c r="N3301">
        <v>7</v>
      </c>
      <c r="O3301" t="s">
        <v>44</v>
      </c>
      <c r="P3301">
        <v>1</v>
      </c>
      <c r="R3301">
        <v>1385</v>
      </c>
      <c r="S3301" s="13">
        <v>42010</v>
      </c>
      <c r="T3301" s="13">
        <v>42010</v>
      </c>
      <c r="W3301">
        <v>2014</v>
      </c>
      <c r="X3301">
        <v>7</v>
      </c>
      <c r="AC3301" t="s">
        <v>802</v>
      </c>
      <c r="AD3301" t="s">
        <v>319</v>
      </c>
      <c r="AE3301" t="str">
        <f t="shared" si="103"/>
        <v>COLÉGIO OLIMPO GOIÂNIA</v>
      </c>
      <c r="AG3301">
        <v>2</v>
      </c>
      <c r="AH3301">
        <v>2</v>
      </c>
      <c r="AI3301" t="s">
        <v>49</v>
      </c>
      <c r="AK3301">
        <v>0</v>
      </c>
      <c r="AM3301">
        <v>0</v>
      </c>
      <c r="AP3301" t="s">
        <v>371</v>
      </c>
    </row>
    <row r="3302" spans="1:42" customFormat="1">
      <c r="A3302">
        <v>230170</v>
      </c>
      <c r="B3302">
        <v>172587</v>
      </c>
      <c r="C3302" t="s">
        <v>5062</v>
      </c>
      <c r="D3302" s="18">
        <v>66</v>
      </c>
      <c r="E3302" s="13">
        <v>41752</v>
      </c>
      <c r="F3302" s="14">
        <v>0.38238425925925923</v>
      </c>
      <c r="G3302" s="18">
        <v>0</v>
      </c>
      <c r="H3302">
        <v>0</v>
      </c>
      <c r="I3302" s="21">
        <f t="shared" si="102"/>
        <v>-3341996.0389999859</v>
      </c>
      <c r="L3302">
        <v>172587</v>
      </c>
      <c r="N3302">
        <v>7</v>
      </c>
      <c r="O3302" t="s">
        <v>44</v>
      </c>
      <c r="P3302">
        <v>1</v>
      </c>
      <c r="R3302">
        <v>1385</v>
      </c>
      <c r="S3302" s="13">
        <v>42010</v>
      </c>
      <c r="T3302" s="13">
        <v>42010</v>
      </c>
      <c r="W3302">
        <v>2014</v>
      </c>
      <c r="X3302">
        <v>7</v>
      </c>
      <c r="AC3302" t="s">
        <v>802</v>
      </c>
      <c r="AD3302" t="s">
        <v>319</v>
      </c>
      <c r="AE3302" t="str">
        <f t="shared" si="103"/>
        <v>COLÉGIO OLIMPO GOIÂNIA</v>
      </c>
      <c r="AG3302">
        <v>2</v>
      </c>
      <c r="AH3302">
        <v>2</v>
      </c>
      <c r="AI3302" t="s">
        <v>49</v>
      </c>
      <c r="AK3302">
        <v>0</v>
      </c>
      <c r="AM3302">
        <v>0</v>
      </c>
      <c r="AP3302" t="s">
        <v>371</v>
      </c>
    </row>
    <row r="3303" spans="1:42" customFormat="1">
      <c r="A3303">
        <v>230178</v>
      </c>
      <c r="B3303">
        <v>172582</v>
      </c>
      <c r="C3303" t="s">
        <v>2563</v>
      </c>
      <c r="D3303" s="18">
        <v>66</v>
      </c>
      <c r="E3303" s="13">
        <v>41752</v>
      </c>
      <c r="F3303" s="14">
        <v>0.38829861111111108</v>
      </c>
      <c r="G3303" s="18">
        <v>0</v>
      </c>
      <c r="H3303">
        <v>0</v>
      </c>
      <c r="I3303" s="21">
        <f t="shared" si="102"/>
        <v>-3341930.0389999859</v>
      </c>
      <c r="L3303">
        <v>172582</v>
      </c>
      <c r="N3303">
        <v>7</v>
      </c>
      <c r="O3303" t="s">
        <v>44</v>
      </c>
      <c r="P3303">
        <v>1</v>
      </c>
      <c r="R3303">
        <v>1385</v>
      </c>
      <c r="S3303" s="13">
        <v>42010</v>
      </c>
      <c r="T3303" s="13">
        <v>42010</v>
      </c>
      <c r="W3303">
        <v>2014</v>
      </c>
      <c r="X3303">
        <v>7</v>
      </c>
      <c r="AC3303" t="s">
        <v>802</v>
      </c>
      <c r="AD3303" t="s">
        <v>319</v>
      </c>
      <c r="AE3303" t="str">
        <f t="shared" si="103"/>
        <v>COLÉGIO OLIMPO GOIÂNIA</v>
      </c>
      <c r="AG3303">
        <v>2</v>
      </c>
      <c r="AH3303">
        <v>2</v>
      </c>
      <c r="AI3303" t="s">
        <v>49</v>
      </c>
      <c r="AK3303">
        <v>0</v>
      </c>
      <c r="AM3303">
        <v>0</v>
      </c>
      <c r="AP3303" t="s">
        <v>371</v>
      </c>
    </row>
    <row r="3304" spans="1:42" customFormat="1">
      <c r="A3304">
        <v>230179</v>
      </c>
      <c r="B3304">
        <v>172583</v>
      </c>
      <c r="C3304" t="s">
        <v>2563</v>
      </c>
      <c r="D3304" s="18">
        <v>66</v>
      </c>
      <c r="E3304" s="13">
        <v>41752</v>
      </c>
      <c r="F3304" s="14">
        <v>0.38829861111111108</v>
      </c>
      <c r="G3304" s="18">
        <v>0</v>
      </c>
      <c r="H3304">
        <v>0</v>
      </c>
      <c r="I3304" s="21">
        <f t="shared" si="102"/>
        <v>-3341864.0389999859</v>
      </c>
      <c r="L3304">
        <v>172583</v>
      </c>
      <c r="N3304">
        <v>7</v>
      </c>
      <c r="O3304" t="s">
        <v>44</v>
      </c>
      <c r="P3304">
        <v>1</v>
      </c>
      <c r="R3304">
        <v>1385</v>
      </c>
      <c r="S3304" s="13">
        <v>42010</v>
      </c>
      <c r="T3304" s="13">
        <v>42010</v>
      </c>
      <c r="W3304">
        <v>2014</v>
      </c>
      <c r="X3304">
        <v>7</v>
      </c>
      <c r="AC3304" t="s">
        <v>802</v>
      </c>
      <c r="AD3304" t="s">
        <v>319</v>
      </c>
      <c r="AE3304" t="str">
        <f t="shared" si="103"/>
        <v>COLÉGIO OLIMPO GOIÂNIA</v>
      </c>
      <c r="AG3304">
        <v>2</v>
      </c>
      <c r="AH3304">
        <v>2</v>
      </c>
      <c r="AI3304" t="s">
        <v>49</v>
      </c>
      <c r="AK3304">
        <v>0</v>
      </c>
      <c r="AM3304">
        <v>0</v>
      </c>
      <c r="AP3304" t="s">
        <v>371</v>
      </c>
    </row>
    <row r="3305" spans="1:42" customFormat="1">
      <c r="A3305">
        <v>230180</v>
      </c>
      <c r="B3305">
        <v>172584</v>
      </c>
      <c r="C3305" t="s">
        <v>2563</v>
      </c>
      <c r="D3305" s="18">
        <v>66</v>
      </c>
      <c r="E3305" s="13">
        <v>41752</v>
      </c>
      <c r="F3305" s="14">
        <v>0.38831018518518517</v>
      </c>
      <c r="G3305" s="18">
        <v>0</v>
      </c>
      <c r="H3305">
        <v>0</v>
      </c>
      <c r="I3305" s="21">
        <f t="shared" si="102"/>
        <v>-3341798.0389999859</v>
      </c>
      <c r="L3305">
        <v>172584</v>
      </c>
      <c r="N3305">
        <v>7</v>
      </c>
      <c r="O3305" t="s">
        <v>44</v>
      </c>
      <c r="P3305">
        <v>1</v>
      </c>
      <c r="R3305">
        <v>1385</v>
      </c>
      <c r="S3305" s="13">
        <v>42010</v>
      </c>
      <c r="T3305" s="13">
        <v>42010</v>
      </c>
      <c r="W3305">
        <v>2014</v>
      </c>
      <c r="X3305">
        <v>7</v>
      </c>
      <c r="AC3305" t="s">
        <v>802</v>
      </c>
      <c r="AD3305" t="s">
        <v>319</v>
      </c>
      <c r="AE3305" t="str">
        <f t="shared" si="103"/>
        <v>COLÉGIO OLIMPO GOIÂNIA</v>
      </c>
      <c r="AG3305">
        <v>2</v>
      </c>
      <c r="AH3305">
        <v>2</v>
      </c>
      <c r="AI3305" t="s">
        <v>49</v>
      </c>
      <c r="AK3305">
        <v>0</v>
      </c>
      <c r="AM3305">
        <v>0</v>
      </c>
      <c r="AP3305" t="s">
        <v>371</v>
      </c>
    </row>
    <row r="3306" spans="1:42" customFormat="1">
      <c r="A3306">
        <v>230193</v>
      </c>
      <c r="B3306">
        <v>172580</v>
      </c>
      <c r="C3306" t="s">
        <v>5063</v>
      </c>
      <c r="D3306" s="18">
        <v>66</v>
      </c>
      <c r="E3306" s="13">
        <v>41752</v>
      </c>
      <c r="F3306" s="14">
        <v>0.39371527777777776</v>
      </c>
      <c r="G3306" s="18">
        <v>0</v>
      </c>
      <c r="H3306">
        <v>0</v>
      </c>
      <c r="I3306" s="21">
        <f t="shared" si="102"/>
        <v>-3341732.0389999859</v>
      </c>
      <c r="L3306">
        <v>172580</v>
      </c>
      <c r="N3306">
        <v>7</v>
      </c>
      <c r="O3306" t="s">
        <v>44</v>
      </c>
      <c r="P3306">
        <v>1</v>
      </c>
      <c r="R3306">
        <v>1385</v>
      </c>
      <c r="S3306" s="13">
        <v>42010</v>
      </c>
      <c r="T3306" s="13">
        <v>42010</v>
      </c>
      <c r="W3306">
        <v>2014</v>
      </c>
      <c r="X3306">
        <v>7</v>
      </c>
      <c r="AC3306" t="s">
        <v>802</v>
      </c>
      <c r="AD3306" t="s">
        <v>319</v>
      </c>
      <c r="AE3306" t="str">
        <f t="shared" si="103"/>
        <v>COLÉGIO OLIMPO GOIÂNIA</v>
      </c>
      <c r="AG3306">
        <v>2</v>
      </c>
      <c r="AH3306">
        <v>2</v>
      </c>
      <c r="AI3306" t="s">
        <v>49</v>
      </c>
      <c r="AK3306">
        <v>0</v>
      </c>
      <c r="AM3306">
        <v>0</v>
      </c>
      <c r="AP3306" t="s">
        <v>371</v>
      </c>
    </row>
    <row r="3307" spans="1:42" customFormat="1">
      <c r="A3307">
        <v>230194</v>
      </c>
      <c r="B3307">
        <v>172581</v>
      </c>
      <c r="C3307" t="s">
        <v>5063</v>
      </c>
      <c r="D3307" s="18">
        <v>66</v>
      </c>
      <c r="E3307" s="13">
        <v>41752</v>
      </c>
      <c r="F3307" s="14">
        <v>0.39371527777777776</v>
      </c>
      <c r="G3307" s="18">
        <v>0</v>
      </c>
      <c r="H3307">
        <v>0</v>
      </c>
      <c r="I3307" s="21">
        <f t="shared" si="102"/>
        <v>-3341666.0389999859</v>
      </c>
      <c r="L3307">
        <v>172581</v>
      </c>
      <c r="N3307">
        <v>7</v>
      </c>
      <c r="O3307" t="s">
        <v>44</v>
      </c>
      <c r="P3307">
        <v>1</v>
      </c>
      <c r="R3307">
        <v>1385</v>
      </c>
      <c r="S3307" s="13">
        <v>42010</v>
      </c>
      <c r="T3307" s="13">
        <v>42010</v>
      </c>
      <c r="W3307">
        <v>2014</v>
      </c>
      <c r="X3307">
        <v>7</v>
      </c>
      <c r="AC3307" t="s">
        <v>802</v>
      </c>
      <c r="AD3307" t="s">
        <v>319</v>
      </c>
      <c r="AE3307" t="str">
        <f t="shared" si="103"/>
        <v>COLÉGIO OLIMPO GOIÂNIA</v>
      </c>
      <c r="AG3307">
        <v>2</v>
      </c>
      <c r="AH3307">
        <v>2</v>
      </c>
      <c r="AI3307" t="s">
        <v>49</v>
      </c>
      <c r="AK3307">
        <v>0</v>
      </c>
      <c r="AM3307">
        <v>0</v>
      </c>
      <c r="AP3307" t="s">
        <v>371</v>
      </c>
    </row>
    <row r="3308" spans="1:42" customFormat="1">
      <c r="A3308">
        <v>230192</v>
      </c>
      <c r="B3308">
        <v>172579</v>
      </c>
      <c r="C3308" t="s">
        <v>5063</v>
      </c>
      <c r="D3308" s="18">
        <v>66</v>
      </c>
      <c r="E3308" s="13">
        <v>41752</v>
      </c>
      <c r="F3308" s="14">
        <v>0.39371527777777776</v>
      </c>
      <c r="G3308" s="18">
        <v>0</v>
      </c>
      <c r="H3308">
        <v>0</v>
      </c>
      <c r="I3308" s="21">
        <f t="shared" si="102"/>
        <v>-3341600.0389999859</v>
      </c>
      <c r="L3308">
        <v>172579</v>
      </c>
      <c r="N3308">
        <v>7</v>
      </c>
      <c r="O3308" t="s">
        <v>44</v>
      </c>
      <c r="P3308">
        <v>1</v>
      </c>
      <c r="R3308">
        <v>1385</v>
      </c>
      <c r="S3308" s="13">
        <v>42010</v>
      </c>
      <c r="T3308" s="13">
        <v>42010</v>
      </c>
      <c r="W3308">
        <v>2014</v>
      </c>
      <c r="X3308">
        <v>7</v>
      </c>
      <c r="AC3308" t="s">
        <v>802</v>
      </c>
      <c r="AD3308" t="s">
        <v>319</v>
      </c>
      <c r="AE3308" t="str">
        <f t="shared" si="103"/>
        <v>COLÉGIO OLIMPO GOIÂNIA</v>
      </c>
      <c r="AG3308">
        <v>2</v>
      </c>
      <c r="AH3308">
        <v>2</v>
      </c>
      <c r="AI3308" t="s">
        <v>49</v>
      </c>
      <c r="AK3308">
        <v>0</v>
      </c>
      <c r="AM3308">
        <v>0</v>
      </c>
      <c r="AP3308" t="s">
        <v>371</v>
      </c>
    </row>
    <row r="3309" spans="1:42" customFormat="1">
      <c r="A3309">
        <v>230214</v>
      </c>
      <c r="B3309">
        <v>171441</v>
      </c>
      <c r="C3309" t="s">
        <v>5064</v>
      </c>
      <c r="D3309" s="18">
        <v>185</v>
      </c>
      <c r="E3309" s="13">
        <v>41752</v>
      </c>
      <c r="F3309" s="14">
        <v>0.40108796296296295</v>
      </c>
      <c r="G3309" s="18">
        <v>0</v>
      </c>
      <c r="H3309">
        <v>0</v>
      </c>
      <c r="I3309" s="21">
        <f t="shared" si="102"/>
        <v>-3341415.0389999859</v>
      </c>
      <c r="L3309">
        <v>171441</v>
      </c>
      <c r="N3309">
        <v>7</v>
      </c>
      <c r="O3309" t="s">
        <v>44</v>
      </c>
      <c r="P3309">
        <v>2</v>
      </c>
      <c r="R3309">
        <v>62</v>
      </c>
      <c r="S3309" s="13">
        <v>42010</v>
      </c>
      <c r="T3309" s="13">
        <v>42010</v>
      </c>
      <c r="W3309">
        <v>2014</v>
      </c>
      <c r="X3309">
        <v>7</v>
      </c>
      <c r="AC3309" t="s">
        <v>130</v>
      </c>
      <c r="AD3309" t="s">
        <v>319</v>
      </c>
      <c r="AE3309" t="str">
        <f t="shared" si="103"/>
        <v>COLÉGIO OLIMPO GOIÂNIA</v>
      </c>
      <c r="AG3309">
        <v>2</v>
      </c>
      <c r="AH3309">
        <v>2</v>
      </c>
      <c r="AI3309" t="s">
        <v>49</v>
      </c>
      <c r="AK3309">
        <v>0</v>
      </c>
      <c r="AM3309">
        <v>0</v>
      </c>
      <c r="AP3309" t="s">
        <v>371</v>
      </c>
    </row>
    <row r="3310" spans="1:42" customFormat="1">
      <c r="A3310">
        <v>230239</v>
      </c>
      <c r="B3310" t="s">
        <v>5065</v>
      </c>
      <c r="C3310" t="s">
        <v>5066</v>
      </c>
      <c r="D3310" s="18">
        <v>162</v>
      </c>
      <c r="E3310" s="13">
        <v>41752</v>
      </c>
      <c r="F3310" s="14">
        <v>0.40612268518518518</v>
      </c>
      <c r="G3310" s="18">
        <v>0</v>
      </c>
      <c r="H3310">
        <v>0</v>
      </c>
      <c r="I3310" s="21">
        <f t="shared" si="102"/>
        <v>-3341253.0389999859</v>
      </c>
      <c r="N3310">
        <v>7</v>
      </c>
      <c r="O3310" t="s">
        <v>44</v>
      </c>
      <c r="P3310">
        <v>1</v>
      </c>
      <c r="R3310">
        <v>95</v>
      </c>
      <c r="S3310" s="13">
        <v>42010</v>
      </c>
      <c r="T3310" s="13">
        <v>42010</v>
      </c>
      <c r="W3310">
        <v>2014</v>
      </c>
      <c r="X3310">
        <v>7</v>
      </c>
      <c r="AC3310" t="s">
        <v>138</v>
      </c>
      <c r="AD3310" t="s">
        <v>319</v>
      </c>
      <c r="AE3310" t="str">
        <f t="shared" si="103"/>
        <v>COLÉGIO OLIMPO GOIÂNIA</v>
      </c>
      <c r="AG3310">
        <v>2</v>
      </c>
      <c r="AH3310">
        <v>2</v>
      </c>
      <c r="AI3310" t="s">
        <v>49</v>
      </c>
      <c r="AM3310">
        <v>0</v>
      </c>
      <c r="AP3310" t="s">
        <v>371</v>
      </c>
    </row>
    <row r="3311" spans="1:42" customFormat="1">
      <c r="A3311">
        <v>139880</v>
      </c>
      <c r="B3311">
        <v>162059</v>
      </c>
      <c r="C3311" t="s">
        <v>5067</v>
      </c>
      <c r="D3311" s="18">
        <v>1442.9</v>
      </c>
      <c r="E3311" s="13">
        <v>41752</v>
      </c>
      <c r="F3311" s="14">
        <v>0.43982638888888892</v>
      </c>
      <c r="G3311" s="18">
        <v>0</v>
      </c>
      <c r="H3311">
        <v>0</v>
      </c>
      <c r="I3311" s="21">
        <f t="shared" si="102"/>
        <v>-3339810.138999986</v>
      </c>
      <c r="L3311">
        <v>162059</v>
      </c>
      <c r="N3311">
        <v>8</v>
      </c>
      <c r="O3311" t="s">
        <v>63</v>
      </c>
      <c r="P3311">
        <v>1</v>
      </c>
      <c r="R3311">
        <v>2</v>
      </c>
      <c r="S3311" s="13">
        <v>41814</v>
      </c>
      <c r="T3311" s="13">
        <v>41814</v>
      </c>
      <c r="W3311">
        <v>2014</v>
      </c>
      <c r="X3311">
        <v>8</v>
      </c>
      <c r="AC3311" t="s">
        <v>48</v>
      </c>
      <c r="AD3311" t="s">
        <v>319</v>
      </c>
      <c r="AE3311" t="str">
        <f t="shared" si="103"/>
        <v>COLÉGIO OLIMPO GOIÂNIA</v>
      </c>
      <c r="AG3311">
        <v>4</v>
      </c>
      <c r="AH3311">
        <v>3</v>
      </c>
      <c r="AI3311" t="s">
        <v>64</v>
      </c>
      <c r="AK3311">
        <v>0</v>
      </c>
      <c r="AM3311">
        <v>0</v>
      </c>
      <c r="AP3311" t="s">
        <v>418</v>
      </c>
    </row>
    <row r="3312" spans="1:42" customFormat="1">
      <c r="A3312">
        <v>139881</v>
      </c>
      <c r="B3312">
        <v>163755</v>
      </c>
      <c r="C3312" t="s">
        <v>5068</v>
      </c>
      <c r="D3312" s="18">
        <v>1429.26</v>
      </c>
      <c r="E3312" s="13">
        <v>41752</v>
      </c>
      <c r="F3312" s="14">
        <v>0.43982638888888892</v>
      </c>
      <c r="G3312" s="18">
        <v>0</v>
      </c>
      <c r="H3312">
        <v>0</v>
      </c>
      <c r="I3312" s="21">
        <f t="shared" si="102"/>
        <v>-3338380.8789999862</v>
      </c>
      <c r="L3312">
        <v>163755</v>
      </c>
      <c r="N3312">
        <v>8</v>
      </c>
      <c r="O3312" t="s">
        <v>63</v>
      </c>
      <c r="P3312">
        <v>1</v>
      </c>
      <c r="R3312">
        <v>2</v>
      </c>
      <c r="S3312" s="13">
        <v>41814</v>
      </c>
      <c r="T3312" s="13">
        <v>41814</v>
      </c>
      <c r="W3312">
        <v>2014</v>
      </c>
      <c r="X3312">
        <v>8</v>
      </c>
      <c r="AC3312" t="s">
        <v>48</v>
      </c>
      <c r="AD3312" t="s">
        <v>319</v>
      </c>
      <c r="AE3312" t="str">
        <f t="shared" si="103"/>
        <v>COLÉGIO OLIMPO GOIÂNIA</v>
      </c>
      <c r="AG3312">
        <v>4</v>
      </c>
      <c r="AH3312">
        <v>3</v>
      </c>
      <c r="AI3312" t="s">
        <v>64</v>
      </c>
      <c r="AK3312">
        <v>0</v>
      </c>
      <c r="AM3312">
        <v>0</v>
      </c>
      <c r="AP3312" t="s">
        <v>418</v>
      </c>
    </row>
    <row r="3313" spans="1:42" customFormat="1">
      <c r="A3313">
        <v>126878</v>
      </c>
      <c r="B3313" t="s">
        <v>5069</v>
      </c>
      <c r="C3313" t="s">
        <v>5070</v>
      </c>
      <c r="D3313" s="18">
        <v>0</v>
      </c>
      <c r="E3313" s="13">
        <v>41752</v>
      </c>
      <c r="F3313" s="14">
        <v>0.45299768518518518</v>
      </c>
      <c r="G3313" s="18">
        <v>1911.07</v>
      </c>
      <c r="H3313">
        <v>0</v>
      </c>
      <c r="I3313" s="21">
        <f t="shared" si="102"/>
        <v>-3340291.9489999861</v>
      </c>
      <c r="M3313">
        <v>49303</v>
      </c>
      <c r="N3313">
        <v>24</v>
      </c>
      <c r="O3313" t="s">
        <v>68</v>
      </c>
      <c r="P3313">
        <v>1</v>
      </c>
      <c r="R3313">
        <v>1527</v>
      </c>
      <c r="S3313" s="13">
        <v>41753</v>
      </c>
      <c r="T3313" s="13">
        <v>41788</v>
      </c>
      <c r="W3313">
        <v>2014</v>
      </c>
      <c r="X3313">
        <v>24</v>
      </c>
      <c r="AC3313" t="s">
        <v>123</v>
      </c>
      <c r="AD3313" t="s">
        <v>319</v>
      </c>
      <c r="AE3313" t="str">
        <f t="shared" si="103"/>
        <v>COLÉGIO OLIMPO UBERLÂNDIA</v>
      </c>
      <c r="AG3313">
        <v>27</v>
      </c>
      <c r="AH3313">
        <v>9</v>
      </c>
      <c r="AI3313" t="s">
        <v>54</v>
      </c>
      <c r="AK3313">
        <v>0</v>
      </c>
      <c r="AM3313">
        <v>0</v>
      </c>
      <c r="AP3313" t="s">
        <v>406</v>
      </c>
    </row>
    <row r="3314" spans="1:42" customFormat="1">
      <c r="A3314">
        <v>133185</v>
      </c>
      <c r="B3314" t="s">
        <v>5071</v>
      </c>
      <c r="C3314" t="s">
        <v>5072</v>
      </c>
      <c r="D3314" s="18">
        <v>0</v>
      </c>
      <c r="E3314" s="13">
        <v>41752</v>
      </c>
      <c r="F3314" s="14">
        <v>0.45546296296296296</v>
      </c>
      <c r="G3314" s="18">
        <v>7.4</v>
      </c>
      <c r="H3314">
        <v>0</v>
      </c>
      <c r="I3314" s="21">
        <f t="shared" si="102"/>
        <v>-3340299.348999986</v>
      </c>
      <c r="M3314">
        <v>53110</v>
      </c>
      <c r="N3314">
        <v>7</v>
      </c>
      <c r="O3314" t="s">
        <v>44</v>
      </c>
      <c r="P3314">
        <v>1</v>
      </c>
      <c r="R3314">
        <v>575</v>
      </c>
      <c r="S3314" s="13">
        <v>41784</v>
      </c>
      <c r="T3314" s="13">
        <v>41784</v>
      </c>
      <c r="W3314">
        <v>2014</v>
      </c>
      <c r="X3314">
        <v>7</v>
      </c>
      <c r="AC3314" t="s">
        <v>61</v>
      </c>
      <c r="AD3314" t="s">
        <v>320</v>
      </c>
      <c r="AE3314" t="str">
        <f t="shared" si="103"/>
        <v>COLÉGIO OLIMPO GOIÂNIA</v>
      </c>
      <c r="AG3314">
        <v>26</v>
      </c>
      <c r="AH3314">
        <v>9</v>
      </c>
      <c r="AI3314" t="s">
        <v>54</v>
      </c>
      <c r="AK3314">
        <v>0</v>
      </c>
      <c r="AM3314">
        <v>0</v>
      </c>
      <c r="AP3314" t="s">
        <v>336</v>
      </c>
    </row>
    <row r="3315" spans="1:42" customFormat="1">
      <c r="A3315">
        <v>133186</v>
      </c>
      <c r="B3315" t="s">
        <v>5073</v>
      </c>
      <c r="C3315" t="s">
        <v>5074</v>
      </c>
      <c r="D3315" s="18">
        <v>0</v>
      </c>
      <c r="E3315" s="13">
        <v>41752</v>
      </c>
      <c r="F3315" s="14">
        <v>0.45546296296296296</v>
      </c>
      <c r="G3315" s="18">
        <v>7.4</v>
      </c>
      <c r="H3315">
        <v>0</v>
      </c>
      <c r="I3315" s="21">
        <f t="shared" si="102"/>
        <v>-3340306.7489999859</v>
      </c>
      <c r="M3315">
        <v>53111</v>
      </c>
      <c r="N3315">
        <v>7</v>
      </c>
      <c r="O3315" t="s">
        <v>44</v>
      </c>
      <c r="P3315">
        <v>1</v>
      </c>
      <c r="R3315">
        <v>575</v>
      </c>
      <c r="S3315" s="13">
        <v>41784</v>
      </c>
      <c r="T3315" s="13">
        <v>41784</v>
      </c>
      <c r="W3315">
        <v>2014</v>
      </c>
      <c r="X3315">
        <v>7</v>
      </c>
      <c r="AC3315" t="s">
        <v>61</v>
      </c>
      <c r="AD3315" t="s">
        <v>320</v>
      </c>
      <c r="AE3315" t="str">
        <f t="shared" si="103"/>
        <v>COLÉGIO OLIMPO GOIÂNIA</v>
      </c>
      <c r="AG3315">
        <v>26</v>
      </c>
      <c r="AH3315">
        <v>9</v>
      </c>
      <c r="AI3315" t="s">
        <v>54</v>
      </c>
      <c r="AK3315">
        <v>0</v>
      </c>
      <c r="AM3315">
        <v>0</v>
      </c>
      <c r="AP3315" t="s">
        <v>336</v>
      </c>
    </row>
    <row r="3316" spans="1:42" customFormat="1">
      <c r="A3316">
        <v>133187</v>
      </c>
      <c r="B3316" t="s">
        <v>5075</v>
      </c>
      <c r="C3316" t="s">
        <v>5076</v>
      </c>
      <c r="D3316" s="18">
        <v>0</v>
      </c>
      <c r="E3316" s="13">
        <v>41752</v>
      </c>
      <c r="F3316" s="14">
        <v>0.45546296296296296</v>
      </c>
      <c r="G3316" s="18">
        <v>7.4</v>
      </c>
      <c r="H3316">
        <v>0</v>
      </c>
      <c r="I3316" s="21">
        <f t="shared" si="102"/>
        <v>-3340314.1489999858</v>
      </c>
      <c r="M3316">
        <v>53112</v>
      </c>
      <c r="N3316">
        <v>7</v>
      </c>
      <c r="O3316" t="s">
        <v>44</v>
      </c>
      <c r="P3316">
        <v>1</v>
      </c>
      <c r="R3316">
        <v>575</v>
      </c>
      <c r="S3316" s="13">
        <v>41784</v>
      </c>
      <c r="T3316" s="13">
        <v>41784</v>
      </c>
      <c r="W3316">
        <v>2014</v>
      </c>
      <c r="X3316">
        <v>7</v>
      </c>
      <c r="AC3316" t="s">
        <v>61</v>
      </c>
      <c r="AD3316" t="s">
        <v>320</v>
      </c>
      <c r="AE3316" t="str">
        <f t="shared" si="103"/>
        <v>COLÉGIO OLIMPO GOIÂNIA</v>
      </c>
      <c r="AG3316">
        <v>26</v>
      </c>
      <c r="AH3316">
        <v>9</v>
      </c>
      <c r="AI3316" t="s">
        <v>54</v>
      </c>
      <c r="AK3316">
        <v>0</v>
      </c>
      <c r="AM3316">
        <v>0</v>
      </c>
      <c r="AP3316" t="s">
        <v>336</v>
      </c>
    </row>
    <row r="3317" spans="1:42" customFormat="1">
      <c r="A3317">
        <v>134573</v>
      </c>
      <c r="B3317" t="s">
        <v>5077</v>
      </c>
      <c r="C3317" t="s">
        <v>5078</v>
      </c>
      <c r="D3317" s="18">
        <v>0</v>
      </c>
      <c r="E3317" s="13">
        <v>41752</v>
      </c>
      <c r="F3317" s="14">
        <v>0.4642013888888889</v>
      </c>
      <c r="G3317" s="18">
        <v>290.41000000000003</v>
      </c>
      <c r="H3317">
        <v>0</v>
      </c>
      <c r="I3317" s="21">
        <f t="shared" si="102"/>
        <v>-3340604.5589999859</v>
      </c>
      <c r="M3317">
        <v>50507</v>
      </c>
      <c r="N3317">
        <v>24</v>
      </c>
      <c r="O3317" t="s">
        <v>68</v>
      </c>
      <c r="P3317">
        <v>1</v>
      </c>
      <c r="R3317">
        <v>1414</v>
      </c>
      <c r="S3317" s="13">
        <v>41785</v>
      </c>
      <c r="T3317" s="13">
        <v>41785</v>
      </c>
      <c r="W3317">
        <v>2014</v>
      </c>
      <c r="X3317">
        <v>24</v>
      </c>
      <c r="AC3317" t="s">
        <v>79</v>
      </c>
      <c r="AD3317" t="s">
        <v>319</v>
      </c>
      <c r="AE3317" t="str">
        <f t="shared" si="103"/>
        <v>COLÉGIO OLIMPO GOIÂNIA</v>
      </c>
      <c r="AG3317">
        <v>12</v>
      </c>
      <c r="AH3317">
        <v>9</v>
      </c>
      <c r="AI3317" t="s">
        <v>54</v>
      </c>
      <c r="AK3317">
        <v>0</v>
      </c>
      <c r="AM3317">
        <v>0</v>
      </c>
      <c r="AP3317" t="s">
        <v>355</v>
      </c>
    </row>
    <row r="3318" spans="1:42" customFormat="1">
      <c r="A3318">
        <v>134574</v>
      </c>
      <c r="B3318" t="s">
        <v>5079</v>
      </c>
      <c r="C3318" t="s">
        <v>5080</v>
      </c>
      <c r="D3318" s="18">
        <v>0</v>
      </c>
      <c r="E3318" s="13">
        <v>41752</v>
      </c>
      <c r="F3318" s="14">
        <v>0.46445601851851853</v>
      </c>
      <c r="G3318" s="18">
        <v>3000</v>
      </c>
      <c r="H3318">
        <v>0</v>
      </c>
      <c r="I3318" s="21">
        <f t="shared" si="102"/>
        <v>-3343604.5589999859</v>
      </c>
      <c r="M3318">
        <v>44149</v>
      </c>
      <c r="N3318">
        <v>24</v>
      </c>
      <c r="O3318" t="s">
        <v>68</v>
      </c>
      <c r="P3318">
        <v>1</v>
      </c>
      <c r="R3318">
        <v>1450</v>
      </c>
      <c r="S3318" s="13">
        <v>41785</v>
      </c>
      <c r="T3318" s="13">
        <v>41785</v>
      </c>
      <c r="W3318">
        <v>2014</v>
      </c>
      <c r="X3318">
        <v>24</v>
      </c>
      <c r="AC3318" t="s">
        <v>65</v>
      </c>
      <c r="AD3318" t="s">
        <v>320</v>
      </c>
      <c r="AE3318" t="str">
        <f t="shared" si="103"/>
        <v>COLÉGIO OLIMPO GOIÂNIA</v>
      </c>
      <c r="AG3318">
        <v>12</v>
      </c>
      <c r="AH3318">
        <v>9</v>
      </c>
      <c r="AI3318" t="s">
        <v>54</v>
      </c>
      <c r="AK3318">
        <v>0</v>
      </c>
      <c r="AM3318">
        <v>0</v>
      </c>
      <c r="AP3318" t="s">
        <v>355</v>
      </c>
    </row>
    <row r="3319" spans="1:42" customFormat="1">
      <c r="A3319">
        <v>134575</v>
      </c>
      <c r="B3319" t="s">
        <v>5081</v>
      </c>
      <c r="C3319" t="s">
        <v>5082</v>
      </c>
      <c r="D3319" s="18">
        <v>0</v>
      </c>
      <c r="E3319" s="13">
        <v>41752</v>
      </c>
      <c r="F3319" s="14">
        <v>0.46467592592592594</v>
      </c>
      <c r="G3319" s="18">
        <v>347.96</v>
      </c>
      <c r="H3319">
        <v>0</v>
      </c>
      <c r="I3319" s="21">
        <f t="shared" si="102"/>
        <v>-3343952.5189999859</v>
      </c>
      <c r="M3319">
        <v>50486</v>
      </c>
      <c r="N3319">
        <v>24</v>
      </c>
      <c r="O3319" t="s">
        <v>68</v>
      </c>
      <c r="P3319">
        <v>1</v>
      </c>
      <c r="R3319">
        <v>1414</v>
      </c>
      <c r="S3319" s="13">
        <v>41785</v>
      </c>
      <c r="T3319" s="13">
        <v>41785</v>
      </c>
      <c r="W3319">
        <v>2014</v>
      </c>
      <c r="X3319">
        <v>24</v>
      </c>
      <c r="AC3319" t="s">
        <v>79</v>
      </c>
      <c r="AD3319" t="s">
        <v>319</v>
      </c>
      <c r="AE3319" t="str">
        <f t="shared" si="103"/>
        <v>COLÉGIO OLIMPO GOIÂNIA</v>
      </c>
      <c r="AG3319">
        <v>12</v>
      </c>
      <c r="AH3319">
        <v>9</v>
      </c>
      <c r="AI3319" t="s">
        <v>54</v>
      </c>
      <c r="AK3319">
        <v>0</v>
      </c>
      <c r="AM3319">
        <v>0</v>
      </c>
      <c r="AP3319" t="s">
        <v>355</v>
      </c>
    </row>
    <row r="3320" spans="1:42" customFormat="1">
      <c r="A3320">
        <v>134576</v>
      </c>
      <c r="B3320" t="s">
        <v>5083</v>
      </c>
      <c r="C3320" t="s">
        <v>5084</v>
      </c>
      <c r="D3320" s="18">
        <v>0</v>
      </c>
      <c r="E3320" s="13">
        <v>41752</v>
      </c>
      <c r="F3320" s="14">
        <v>0.46487268518518521</v>
      </c>
      <c r="G3320" s="18">
        <v>8877.16</v>
      </c>
      <c r="H3320">
        <v>0</v>
      </c>
      <c r="I3320" s="21">
        <f t="shared" si="102"/>
        <v>-3352829.678999986</v>
      </c>
      <c r="M3320">
        <v>50542</v>
      </c>
      <c r="N3320">
        <v>24</v>
      </c>
      <c r="O3320" t="s">
        <v>68</v>
      </c>
      <c r="P3320">
        <v>2</v>
      </c>
      <c r="R3320">
        <v>578</v>
      </c>
      <c r="S3320" s="13">
        <v>41785</v>
      </c>
      <c r="T3320" s="13">
        <v>41785</v>
      </c>
      <c r="W3320">
        <v>2014</v>
      </c>
      <c r="X3320">
        <v>24</v>
      </c>
      <c r="AC3320" t="s">
        <v>90</v>
      </c>
      <c r="AD3320" t="s">
        <v>319</v>
      </c>
      <c r="AE3320" t="str">
        <f t="shared" si="103"/>
        <v>COLÉGIO OLIMPO GOIÂNIA</v>
      </c>
      <c r="AG3320">
        <v>12</v>
      </c>
      <c r="AH3320">
        <v>9</v>
      </c>
      <c r="AI3320" t="s">
        <v>54</v>
      </c>
      <c r="AK3320">
        <v>0</v>
      </c>
      <c r="AM3320">
        <v>0</v>
      </c>
      <c r="AP3320" t="s">
        <v>355</v>
      </c>
    </row>
    <row r="3321" spans="1:42" customFormat="1">
      <c r="A3321">
        <v>134577</v>
      </c>
      <c r="B3321" t="s">
        <v>5085</v>
      </c>
      <c r="C3321" t="s">
        <v>5086</v>
      </c>
      <c r="D3321" s="18">
        <v>0</v>
      </c>
      <c r="E3321" s="13">
        <v>41752</v>
      </c>
      <c r="F3321" s="14">
        <v>0.46555555555555556</v>
      </c>
      <c r="G3321" s="18">
        <v>4500</v>
      </c>
      <c r="H3321">
        <v>0</v>
      </c>
      <c r="I3321" s="21">
        <f t="shared" si="102"/>
        <v>-3357329.678999986</v>
      </c>
      <c r="M3321">
        <v>44598</v>
      </c>
      <c r="N3321">
        <v>24</v>
      </c>
      <c r="O3321" t="s">
        <v>68</v>
      </c>
      <c r="P3321">
        <v>1</v>
      </c>
      <c r="R3321">
        <v>1450</v>
      </c>
      <c r="S3321" s="13">
        <v>41785</v>
      </c>
      <c r="T3321" s="13">
        <v>41785</v>
      </c>
      <c r="W3321">
        <v>2014</v>
      </c>
      <c r="X3321">
        <v>24</v>
      </c>
      <c r="AC3321" t="s">
        <v>65</v>
      </c>
      <c r="AD3321" t="s">
        <v>320</v>
      </c>
      <c r="AE3321" t="str">
        <f t="shared" si="103"/>
        <v>COLÉGIO OLIMPO GOIÂNIA</v>
      </c>
      <c r="AG3321">
        <v>12</v>
      </c>
      <c r="AH3321">
        <v>9</v>
      </c>
      <c r="AI3321" t="s">
        <v>54</v>
      </c>
      <c r="AK3321">
        <v>0</v>
      </c>
      <c r="AM3321">
        <v>0</v>
      </c>
      <c r="AP3321" t="s">
        <v>355</v>
      </c>
    </row>
    <row r="3322" spans="1:42" customFormat="1">
      <c r="A3322">
        <v>134578</v>
      </c>
      <c r="B3322" t="s">
        <v>5087</v>
      </c>
      <c r="C3322" t="s">
        <v>5088</v>
      </c>
      <c r="D3322" s="18">
        <v>0</v>
      </c>
      <c r="E3322" s="13">
        <v>41752</v>
      </c>
      <c r="F3322" s="14">
        <v>0.46585648148148145</v>
      </c>
      <c r="G3322" s="18">
        <v>5000</v>
      </c>
      <c r="H3322">
        <v>0</v>
      </c>
      <c r="I3322" s="21">
        <f t="shared" si="102"/>
        <v>-3362329.678999986</v>
      </c>
      <c r="M3322">
        <v>40343</v>
      </c>
      <c r="N3322">
        <v>24</v>
      </c>
      <c r="O3322" t="s">
        <v>68</v>
      </c>
      <c r="P3322">
        <v>1</v>
      </c>
      <c r="R3322">
        <v>1450</v>
      </c>
      <c r="S3322" s="13">
        <v>41785</v>
      </c>
      <c r="T3322" s="13">
        <v>41785</v>
      </c>
      <c r="W3322">
        <v>2014</v>
      </c>
      <c r="X3322">
        <v>24</v>
      </c>
      <c r="AC3322" t="s">
        <v>65</v>
      </c>
      <c r="AD3322" t="s">
        <v>320</v>
      </c>
      <c r="AE3322" t="str">
        <f t="shared" si="103"/>
        <v>COLÉGIO OLIMPO GOIÂNIA</v>
      </c>
      <c r="AG3322">
        <v>12</v>
      </c>
      <c r="AH3322">
        <v>9</v>
      </c>
      <c r="AI3322" t="s">
        <v>54</v>
      </c>
      <c r="AK3322">
        <v>0</v>
      </c>
      <c r="AM3322">
        <v>0</v>
      </c>
      <c r="AP3322" t="s">
        <v>355</v>
      </c>
    </row>
    <row r="3323" spans="1:42" customFormat="1">
      <c r="A3323">
        <v>134579</v>
      </c>
      <c r="B3323" t="s">
        <v>5089</v>
      </c>
      <c r="C3323" t="s">
        <v>5090</v>
      </c>
      <c r="D3323" s="18">
        <v>0</v>
      </c>
      <c r="E3323" s="13">
        <v>41752</v>
      </c>
      <c r="F3323" s="14">
        <v>0.46608796296296301</v>
      </c>
      <c r="G3323" s="18">
        <v>300</v>
      </c>
      <c r="H3323">
        <v>0</v>
      </c>
      <c r="I3323" s="21">
        <f t="shared" si="102"/>
        <v>-3362629.678999986</v>
      </c>
      <c r="M3323">
        <v>41632</v>
      </c>
      <c r="N3323">
        <v>24</v>
      </c>
      <c r="O3323" t="s">
        <v>68</v>
      </c>
      <c r="P3323">
        <v>1</v>
      </c>
      <c r="R3323">
        <v>1450</v>
      </c>
      <c r="S3323" s="13">
        <v>41785</v>
      </c>
      <c r="T3323" s="13">
        <v>41785</v>
      </c>
      <c r="W3323">
        <v>2014</v>
      </c>
      <c r="X3323">
        <v>24</v>
      </c>
      <c r="AC3323" t="s">
        <v>65</v>
      </c>
      <c r="AD3323" t="s">
        <v>320</v>
      </c>
      <c r="AE3323" t="str">
        <f t="shared" si="103"/>
        <v>COLÉGIO OLIMPO GOIÂNIA</v>
      </c>
      <c r="AG3323">
        <v>12</v>
      </c>
      <c r="AH3323">
        <v>9</v>
      </c>
      <c r="AI3323" t="s">
        <v>54</v>
      </c>
      <c r="AK3323">
        <v>0</v>
      </c>
      <c r="AM3323">
        <v>0</v>
      </c>
      <c r="AP3323" t="s">
        <v>355</v>
      </c>
    </row>
    <row r="3324" spans="1:42" customFormat="1">
      <c r="A3324">
        <v>134580</v>
      </c>
      <c r="B3324" t="s">
        <v>5091</v>
      </c>
      <c r="C3324" t="s">
        <v>5092</v>
      </c>
      <c r="D3324" s="18">
        <v>0</v>
      </c>
      <c r="E3324" s="13">
        <v>41752</v>
      </c>
      <c r="F3324" s="14">
        <v>0.46637731481481487</v>
      </c>
      <c r="G3324" s="18">
        <v>1500</v>
      </c>
      <c r="H3324">
        <v>0</v>
      </c>
      <c r="I3324" s="21">
        <f t="shared" si="102"/>
        <v>-3364129.678999986</v>
      </c>
      <c r="M3324">
        <v>50395</v>
      </c>
      <c r="N3324">
        <v>24</v>
      </c>
      <c r="O3324" t="s">
        <v>68</v>
      </c>
      <c r="P3324">
        <v>1</v>
      </c>
      <c r="R3324">
        <v>1450</v>
      </c>
      <c r="S3324" s="13">
        <v>41785</v>
      </c>
      <c r="T3324" s="13">
        <v>41785</v>
      </c>
      <c r="W3324">
        <v>2014</v>
      </c>
      <c r="X3324">
        <v>24</v>
      </c>
      <c r="AC3324" t="s">
        <v>65</v>
      </c>
      <c r="AD3324" t="s">
        <v>320</v>
      </c>
      <c r="AE3324" t="str">
        <f t="shared" si="103"/>
        <v>COLÉGIO OLIMPO GOIÂNIA</v>
      </c>
      <c r="AG3324">
        <v>12</v>
      </c>
      <c r="AH3324">
        <v>9</v>
      </c>
      <c r="AI3324" t="s">
        <v>54</v>
      </c>
      <c r="AK3324">
        <v>0</v>
      </c>
      <c r="AM3324">
        <v>0</v>
      </c>
      <c r="AP3324" t="s">
        <v>355</v>
      </c>
    </row>
    <row r="3325" spans="1:42" customFormat="1">
      <c r="A3325">
        <v>134581</v>
      </c>
      <c r="B3325">
        <v>45599</v>
      </c>
      <c r="C3325" t="s">
        <v>5093</v>
      </c>
      <c r="D3325" s="18">
        <v>0</v>
      </c>
      <c r="E3325" s="13">
        <v>41752</v>
      </c>
      <c r="F3325" s="14">
        <v>0.46657407407407409</v>
      </c>
      <c r="G3325" s="18">
        <v>500</v>
      </c>
      <c r="H3325">
        <v>0</v>
      </c>
      <c r="I3325" s="21">
        <f t="shared" si="102"/>
        <v>-3364629.678999986</v>
      </c>
      <c r="M3325">
        <v>45599</v>
      </c>
      <c r="N3325">
        <v>24</v>
      </c>
      <c r="O3325" t="s">
        <v>68</v>
      </c>
      <c r="P3325">
        <v>1</v>
      </c>
      <c r="R3325">
        <v>1071</v>
      </c>
      <c r="S3325" s="13">
        <v>41785</v>
      </c>
      <c r="T3325" s="13">
        <v>41785</v>
      </c>
      <c r="W3325">
        <v>2014</v>
      </c>
      <c r="X3325">
        <v>24</v>
      </c>
      <c r="AC3325" t="s">
        <v>87</v>
      </c>
      <c r="AD3325" t="s">
        <v>319</v>
      </c>
      <c r="AE3325" t="str">
        <f t="shared" si="103"/>
        <v xml:space="preserve">RODRIGO BERNADELLI </v>
      </c>
      <c r="AG3325">
        <v>12</v>
      </c>
      <c r="AH3325">
        <v>9</v>
      </c>
      <c r="AI3325" t="s">
        <v>54</v>
      </c>
      <c r="AK3325">
        <v>0</v>
      </c>
      <c r="AM3325">
        <v>0</v>
      </c>
      <c r="AP3325" t="s">
        <v>355</v>
      </c>
    </row>
    <row r="3326" spans="1:42" customFormat="1">
      <c r="A3326">
        <v>134582</v>
      </c>
      <c r="B3326" t="s">
        <v>5094</v>
      </c>
      <c r="C3326" t="s">
        <v>5095</v>
      </c>
      <c r="D3326" s="18">
        <v>0</v>
      </c>
      <c r="E3326" s="13">
        <v>41752</v>
      </c>
      <c r="F3326" s="14">
        <v>0.4667824074074074</v>
      </c>
      <c r="G3326" s="18">
        <v>7600</v>
      </c>
      <c r="H3326">
        <v>0</v>
      </c>
      <c r="I3326" s="21">
        <f t="shared" si="102"/>
        <v>-3372229.678999986</v>
      </c>
      <c r="M3326">
        <v>38034</v>
      </c>
      <c r="N3326">
        <v>24</v>
      </c>
      <c r="O3326" t="s">
        <v>68</v>
      </c>
      <c r="P3326">
        <v>1</v>
      </c>
      <c r="R3326">
        <v>1450</v>
      </c>
      <c r="S3326" s="13">
        <v>41785</v>
      </c>
      <c r="T3326" s="13">
        <v>41785</v>
      </c>
      <c r="W3326">
        <v>2014</v>
      </c>
      <c r="X3326">
        <v>24</v>
      </c>
      <c r="AC3326" t="s">
        <v>65</v>
      </c>
      <c r="AD3326" t="s">
        <v>320</v>
      </c>
      <c r="AE3326" t="str">
        <f t="shared" si="103"/>
        <v>COLÉGIO OLIMPO GOIÂNIA</v>
      </c>
      <c r="AG3326">
        <v>12</v>
      </c>
      <c r="AH3326">
        <v>9</v>
      </c>
      <c r="AI3326" t="s">
        <v>54</v>
      </c>
      <c r="AK3326">
        <v>0</v>
      </c>
      <c r="AM3326">
        <v>0</v>
      </c>
      <c r="AP3326" t="s">
        <v>355</v>
      </c>
    </row>
    <row r="3327" spans="1:42" customFormat="1">
      <c r="A3327">
        <v>134583</v>
      </c>
      <c r="B3327" t="s">
        <v>5096</v>
      </c>
      <c r="C3327" t="s">
        <v>5097</v>
      </c>
      <c r="D3327" s="18">
        <v>0</v>
      </c>
      <c r="E3327" s="13">
        <v>41752</v>
      </c>
      <c r="F3327" s="14">
        <v>0.4670138888888889</v>
      </c>
      <c r="G3327" s="18">
        <v>4500</v>
      </c>
      <c r="H3327">
        <v>0</v>
      </c>
      <c r="I3327" s="21">
        <f t="shared" si="102"/>
        <v>-3376729.678999986</v>
      </c>
      <c r="M3327">
        <v>50404</v>
      </c>
      <c r="N3327">
        <v>24</v>
      </c>
      <c r="O3327" t="s">
        <v>68</v>
      </c>
      <c r="P3327">
        <v>1</v>
      </c>
      <c r="R3327">
        <v>1450</v>
      </c>
      <c r="S3327" s="13">
        <v>41785</v>
      </c>
      <c r="T3327" s="13">
        <v>41785</v>
      </c>
      <c r="W3327">
        <v>2014</v>
      </c>
      <c r="X3327">
        <v>24</v>
      </c>
      <c r="AC3327" t="s">
        <v>65</v>
      </c>
      <c r="AD3327" t="s">
        <v>320</v>
      </c>
      <c r="AE3327" t="str">
        <f t="shared" si="103"/>
        <v>COLÉGIO OLIMPO GOIÂNIA</v>
      </c>
      <c r="AG3327">
        <v>12</v>
      </c>
      <c r="AH3327">
        <v>9</v>
      </c>
      <c r="AI3327" t="s">
        <v>54</v>
      </c>
      <c r="AK3327">
        <v>0</v>
      </c>
      <c r="AM3327">
        <v>0</v>
      </c>
      <c r="AP3327" t="s">
        <v>355</v>
      </c>
    </row>
    <row r="3328" spans="1:42" customFormat="1">
      <c r="A3328">
        <v>134584</v>
      </c>
      <c r="B3328" t="s">
        <v>5098</v>
      </c>
      <c r="C3328" t="s">
        <v>5099</v>
      </c>
      <c r="D3328" s="18">
        <v>0</v>
      </c>
      <c r="E3328" s="13">
        <v>41752</v>
      </c>
      <c r="F3328" s="14">
        <v>0.46719907407407407</v>
      </c>
      <c r="G3328" s="18">
        <v>1400</v>
      </c>
      <c r="H3328">
        <v>0</v>
      </c>
      <c r="I3328" s="21">
        <f t="shared" si="102"/>
        <v>-3378129.678999986</v>
      </c>
      <c r="M3328">
        <v>44498</v>
      </c>
      <c r="N3328">
        <v>24</v>
      </c>
      <c r="O3328" t="s">
        <v>68</v>
      </c>
      <c r="P3328">
        <v>1</v>
      </c>
      <c r="R3328">
        <v>1450</v>
      </c>
      <c r="S3328" s="13">
        <v>41785</v>
      </c>
      <c r="T3328" s="13">
        <v>41785</v>
      </c>
      <c r="W3328">
        <v>2014</v>
      </c>
      <c r="X3328">
        <v>24</v>
      </c>
      <c r="AC3328" t="s">
        <v>65</v>
      </c>
      <c r="AD3328" t="s">
        <v>320</v>
      </c>
      <c r="AE3328" t="str">
        <f t="shared" si="103"/>
        <v>COLÉGIO OLIMPO GOIÂNIA</v>
      </c>
      <c r="AG3328">
        <v>12</v>
      </c>
      <c r="AH3328">
        <v>9</v>
      </c>
      <c r="AI3328" t="s">
        <v>54</v>
      </c>
      <c r="AK3328">
        <v>0</v>
      </c>
      <c r="AM3328">
        <v>0</v>
      </c>
      <c r="AP3328" t="s">
        <v>355</v>
      </c>
    </row>
    <row r="3329" spans="1:42" customFormat="1">
      <c r="A3329">
        <v>134585</v>
      </c>
      <c r="B3329" t="s">
        <v>5100</v>
      </c>
      <c r="C3329" t="s">
        <v>5101</v>
      </c>
      <c r="D3329" s="18">
        <v>0</v>
      </c>
      <c r="E3329" s="13">
        <v>41752</v>
      </c>
      <c r="F3329" s="14">
        <v>0.46747685185185189</v>
      </c>
      <c r="G3329" s="18">
        <v>722.36</v>
      </c>
      <c r="H3329">
        <v>0</v>
      </c>
      <c r="I3329" s="21">
        <f t="shared" si="102"/>
        <v>-3378852.0389999859</v>
      </c>
      <c r="M3329">
        <v>51039</v>
      </c>
      <c r="N3329">
        <v>24</v>
      </c>
      <c r="O3329" t="s">
        <v>68</v>
      </c>
      <c r="P3329">
        <v>1</v>
      </c>
      <c r="R3329">
        <v>1546</v>
      </c>
      <c r="S3329" s="13">
        <v>41785</v>
      </c>
      <c r="T3329" s="13">
        <v>41785</v>
      </c>
      <c r="W3329">
        <v>2014</v>
      </c>
      <c r="X3329">
        <v>24</v>
      </c>
      <c r="AC3329" t="s">
        <v>164</v>
      </c>
      <c r="AD3329" t="s">
        <v>319</v>
      </c>
      <c r="AE3329" t="str">
        <f t="shared" si="103"/>
        <v>COLÉGIO OLIMPO ANÁPOLIS</v>
      </c>
      <c r="AG3329">
        <v>12</v>
      </c>
      <c r="AH3329">
        <v>9</v>
      </c>
      <c r="AI3329" t="s">
        <v>54</v>
      </c>
      <c r="AK3329">
        <v>0</v>
      </c>
      <c r="AM3329">
        <v>0</v>
      </c>
      <c r="AP3329" t="s">
        <v>355</v>
      </c>
    </row>
    <row r="3330" spans="1:42" customFormat="1">
      <c r="A3330">
        <v>134587</v>
      </c>
      <c r="B3330" t="s">
        <v>5102</v>
      </c>
      <c r="C3330" t="s">
        <v>5103</v>
      </c>
      <c r="D3330" s="18">
        <v>0</v>
      </c>
      <c r="E3330" s="13">
        <v>41752</v>
      </c>
      <c r="F3330" s="14">
        <v>0.46803240740740742</v>
      </c>
      <c r="G3330" s="18">
        <v>1080</v>
      </c>
      <c r="H3330">
        <v>0</v>
      </c>
      <c r="I3330" s="21">
        <f t="shared" si="102"/>
        <v>-3379932.0389999859</v>
      </c>
      <c r="M3330">
        <v>51037</v>
      </c>
      <c r="N3330">
        <v>24</v>
      </c>
      <c r="O3330" t="s">
        <v>68</v>
      </c>
      <c r="P3330">
        <v>1</v>
      </c>
      <c r="R3330">
        <v>1546</v>
      </c>
      <c r="S3330" s="13">
        <v>41785</v>
      </c>
      <c r="T3330" s="13">
        <v>41785</v>
      </c>
      <c r="W3330">
        <v>2014</v>
      </c>
      <c r="X3330">
        <v>24</v>
      </c>
      <c r="AC3330" t="s">
        <v>164</v>
      </c>
      <c r="AD3330" t="s">
        <v>319</v>
      </c>
      <c r="AE3330" t="str">
        <f t="shared" si="103"/>
        <v>COLÉGIO OLIMPO ANÁPOLIS</v>
      </c>
      <c r="AG3330">
        <v>12</v>
      </c>
      <c r="AH3330">
        <v>9</v>
      </c>
      <c r="AI3330" t="s">
        <v>54</v>
      </c>
      <c r="AK3330">
        <v>0</v>
      </c>
      <c r="AM3330">
        <v>0</v>
      </c>
      <c r="AP3330" t="s">
        <v>355</v>
      </c>
    </row>
    <row r="3331" spans="1:42" customFormat="1">
      <c r="A3331">
        <v>134586</v>
      </c>
      <c r="B3331" t="s">
        <v>5104</v>
      </c>
      <c r="C3331" t="s">
        <v>5105</v>
      </c>
      <c r="D3331" s="18">
        <v>0</v>
      </c>
      <c r="E3331" s="13">
        <v>41752</v>
      </c>
      <c r="F3331" s="14">
        <v>0.46803240740740742</v>
      </c>
      <c r="G3331" s="18">
        <v>1040.48</v>
      </c>
      <c r="H3331">
        <v>0</v>
      </c>
      <c r="I3331" s="21">
        <f t="shared" si="102"/>
        <v>-3380972.5189999859</v>
      </c>
      <c r="M3331">
        <v>51038</v>
      </c>
      <c r="N3331">
        <v>24</v>
      </c>
      <c r="O3331" t="s">
        <v>68</v>
      </c>
      <c r="P3331">
        <v>1</v>
      </c>
      <c r="R3331">
        <v>1546</v>
      </c>
      <c r="S3331" s="13">
        <v>41785</v>
      </c>
      <c r="T3331" s="13">
        <v>41785</v>
      </c>
      <c r="W3331">
        <v>2014</v>
      </c>
      <c r="X3331">
        <v>24</v>
      </c>
      <c r="AC3331" t="s">
        <v>164</v>
      </c>
      <c r="AD3331" t="s">
        <v>319</v>
      </c>
      <c r="AE3331" t="str">
        <f t="shared" si="103"/>
        <v>COLÉGIO OLIMPO ANÁPOLIS</v>
      </c>
      <c r="AG3331">
        <v>12</v>
      </c>
      <c r="AH3331">
        <v>9</v>
      </c>
      <c r="AI3331" t="s">
        <v>54</v>
      </c>
      <c r="AK3331">
        <v>0</v>
      </c>
      <c r="AM3331">
        <v>0</v>
      </c>
      <c r="AP3331" t="s">
        <v>355</v>
      </c>
    </row>
    <row r="3332" spans="1:42" customFormat="1">
      <c r="A3332">
        <v>132278</v>
      </c>
      <c r="B3332" t="s">
        <v>5106</v>
      </c>
      <c r="C3332" t="s">
        <v>5107</v>
      </c>
      <c r="D3332" s="18">
        <v>0</v>
      </c>
      <c r="E3332" s="13">
        <v>41752</v>
      </c>
      <c r="F3332" s="14">
        <v>0.47068287037037032</v>
      </c>
      <c r="G3332" s="18">
        <v>1350</v>
      </c>
      <c r="H3332">
        <v>0</v>
      </c>
      <c r="I3332" s="21">
        <f t="shared" ref="I3332:I3395" si="104">I3331 + (D3332-G3332)</f>
        <v>-3382322.5189999859</v>
      </c>
      <c r="M3332">
        <v>44221</v>
      </c>
      <c r="N3332">
        <v>7</v>
      </c>
      <c r="O3332" t="s">
        <v>44</v>
      </c>
      <c r="P3332">
        <v>1</v>
      </c>
      <c r="R3332">
        <v>525</v>
      </c>
      <c r="S3332" s="13">
        <v>41779</v>
      </c>
      <c r="T3332" s="13">
        <v>41779</v>
      </c>
      <c r="W3332">
        <v>2014</v>
      </c>
      <c r="X3332">
        <v>7</v>
      </c>
      <c r="AC3332" t="s">
        <v>169</v>
      </c>
      <c r="AD3332" t="s">
        <v>320</v>
      </c>
      <c r="AE3332" t="str">
        <f t="shared" ref="AE3332:AE3395" si="105">ACHA_INSTITUICAO(AC3332)</f>
        <v>COLÉGIO OLIMPO GOIÂNIA</v>
      </c>
      <c r="AG3332">
        <v>52</v>
      </c>
      <c r="AH3332">
        <v>2</v>
      </c>
      <c r="AI3332" t="s">
        <v>49</v>
      </c>
      <c r="AK3332">
        <v>0</v>
      </c>
      <c r="AM3332">
        <v>0</v>
      </c>
      <c r="AP3332" t="s">
        <v>327</v>
      </c>
    </row>
    <row r="3333" spans="1:42" customFormat="1">
      <c r="A3333">
        <v>126886</v>
      </c>
      <c r="B3333" t="s">
        <v>3831</v>
      </c>
      <c r="C3333" t="s">
        <v>3831</v>
      </c>
      <c r="D3333" s="18">
        <v>0</v>
      </c>
      <c r="E3333" s="13">
        <v>41752</v>
      </c>
      <c r="F3333" s="14">
        <v>0.47236111111111106</v>
      </c>
      <c r="G3333" s="18">
        <v>3400</v>
      </c>
      <c r="H3333">
        <v>0</v>
      </c>
      <c r="I3333" s="21">
        <f t="shared" si="104"/>
        <v>-3385722.5189999859</v>
      </c>
      <c r="N3333">
        <v>60</v>
      </c>
      <c r="O3333" t="s">
        <v>60</v>
      </c>
      <c r="P3333">
        <v>1</v>
      </c>
      <c r="R3333">
        <v>1449</v>
      </c>
      <c r="S3333" s="13">
        <v>41753</v>
      </c>
      <c r="T3333" s="13">
        <v>42136</v>
      </c>
      <c r="W3333">
        <v>2014</v>
      </c>
      <c r="X3333">
        <v>24</v>
      </c>
      <c r="AC3333" t="s">
        <v>51</v>
      </c>
      <c r="AD3333" t="s">
        <v>320</v>
      </c>
      <c r="AE3333" t="str">
        <f t="shared" si="105"/>
        <v>COLÉGIO OLIMPO GOIÂNIA</v>
      </c>
      <c r="AG3333">
        <v>26</v>
      </c>
      <c r="AH3333">
        <v>9</v>
      </c>
      <c r="AI3333" t="s">
        <v>54</v>
      </c>
      <c r="AM3333">
        <v>0</v>
      </c>
      <c r="AO3333">
        <v>50</v>
      </c>
      <c r="AP3333" t="s">
        <v>336</v>
      </c>
    </row>
    <row r="3334" spans="1:42" customFormat="1">
      <c r="A3334">
        <v>269364</v>
      </c>
      <c r="B3334" t="s">
        <v>3831</v>
      </c>
      <c r="C3334" t="s">
        <v>5108</v>
      </c>
      <c r="D3334" s="18">
        <v>3400</v>
      </c>
      <c r="E3334" s="13">
        <v>41752</v>
      </c>
      <c r="F3334" s="14">
        <v>0.47236111111111106</v>
      </c>
      <c r="G3334" s="18">
        <v>0</v>
      </c>
      <c r="H3334">
        <v>0</v>
      </c>
      <c r="I3334" s="21">
        <f t="shared" si="104"/>
        <v>-3382322.5189999859</v>
      </c>
      <c r="N3334">
        <v>60</v>
      </c>
      <c r="O3334" t="s">
        <v>60</v>
      </c>
      <c r="P3334">
        <v>1</v>
      </c>
      <c r="R3334">
        <v>1449</v>
      </c>
      <c r="S3334" s="13">
        <v>42136</v>
      </c>
      <c r="T3334" s="13">
        <v>42136</v>
      </c>
      <c r="W3334">
        <v>2015</v>
      </c>
      <c r="X3334">
        <v>60</v>
      </c>
      <c r="AA3334">
        <v>126886</v>
      </c>
      <c r="AC3334" t="s">
        <v>51</v>
      </c>
      <c r="AD3334" t="s">
        <v>320</v>
      </c>
      <c r="AE3334" t="str">
        <f t="shared" si="105"/>
        <v>COLÉGIO OLIMPO GOIÂNIA</v>
      </c>
      <c r="AG3334">
        <v>50</v>
      </c>
      <c r="AH3334">
        <v>9</v>
      </c>
      <c r="AI3334" t="s">
        <v>54</v>
      </c>
      <c r="AM3334">
        <v>0</v>
      </c>
      <c r="AP3334" t="s">
        <v>5109</v>
      </c>
    </row>
    <row r="3335" spans="1:42" customFormat="1">
      <c r="A3335">
        <v>128917</v>
      </c>
      <c r="B3335">
        <v>145864</v>
      </c>
      <c r="C3335" t="s">
        <v>5110</v>
      </c>
      <c r="D3335" s="18">
        <v>1548.3</v>
      </c>
      <c r="E3335" s="13">
        <v>41752</v>
      </c>
      <c r="F3335" s="14">
        <v>0.47261574074074075</v>
      </c>
      <c r="G3335" s="18">
        <v>0</v>
      </c>
      <c r="H3335">
        <v>0</v>
      </c>
      <c r="I3335" s="21">
        <f t="shared" si="104"/>
        <v>-3380774.2189999861</v>
      </c>
      <c r="L3335">
        <v>145864</v>
      </c>
      <c r="N3335">
        <v>8</v>
      </c>
      <c r="O3335" t="s">
        <v>63</v>
      </c>
      <c r="P3335">
        <v>1</v>
      </c>
      <c r="R3335">
        <v>2</v>
      </c>
      <c r="S3335" s="13">
        <v>41759</v>
      </c>
      <c r="T3335" s="13">
        <v>41759</v>
      </c>
      <c r="W3335">
        <v>2014</v>
      </c>
      <c r="X3335">
        <v>8</v>
      </c>
      <c r="AC3335" t="s">
        <v>48</v>
      </c>
      <c r="AD3335" t="s">
        <v>319</v>
      </c>
      <c r="AE3335" t="str">
        <f t="shared" si="105"/>
        <v>COLÉGIO OLIMPO GOIÂNIA</v>
      </c>
      <c r="AG3335">
        <v>4</v>
      </c>
      <c r="AH3335">
        <v>8</v>
      </c>
      <c r="AI3335" t="s">
        <v>52</v>
      </c>
      <c r="AK3335">
        <v>0</v>
      </c>
      <c r="AM3335">
        <v>0</v>
      </c>
      <c r="AP3335" t="s">
        <v>418</v>
      </c>
    </row>
    <row r="3336" spans="1:42" customFormat="1">
      <c r="A3336">
        <v>128919</v>
      </c>
      <c r="B3336">
        <v>145865</v>
      </c>
      <c r="C3336" t="s">
        <v>5111</v>
      </c>
      <c r="D3336" s="18">
        <v>1578.02</v>
      </c>
      <c r="E3336" s="13">
        <v>41752</v>
      </c>
      <c r="F3336" s="14">
        <v>0.47331018518518514</v>
      </c>
      <c r="G3336" s="18">
        <v>0</v>
      </c>
      <c r="H3336">
        <v>0</v>
      </c>
      <c r="I3336" s="21">
        <f t="shared" si="104"/>
        <v>-3379196.1989999861</v>
      </c>
      <c r="L3336">
        <v>145865</v>
      </c>
      <c r="N3336">
        <v>8</v>
      </c>
      <c r="O3336" t="s">
        <v>63</v>
      </c>
      <c r="P3336">
        <v>1</v>
      </c>
      <c r="R3336">
        <v>2</v>
      </c>
      <c r="S3336" s="13">
        <v>41759</v>
      </c>
      <c r="T3336" s="13">
        <v>41759</v>
      </c>
      <c r="W3336">
        <v>2014</v>
      </c>
      <c r="X3336">
        <v>8</v>
      </c>
      <c r="AC3336" t="s">
        <v>48</v>
      </c>
      <c r="AD3336" t="s">
        <v>319</v>
      </c>
      <c r="AE3336" t="str">
        <f t="shared" si="105"/>
        <v>COLÉGIO OLIMPO GOIÂNIA</v>
      </c>
      <c r="AG3336">
        <v>4</v>
      </c>
      <c r="AH3336">
        <v>8</v>
      </c>
      <c r="AI3336" t="s">
        <v>52</v>
      </c>
      <c r="AK3336">
        <v>0</v>
      </c>
      <c r="AM3336">
        <v>0</v>
      </c>
      <c r="AP3336" t="s">
        <v>418</v>
      </c>
    </row>
    <row r="3337" spans="1:42" customFormat="1">
      <c r="A3337">
        <v>126889</v>
      </c>
      <c r="B3337" t="s">
        <v>3831</v>
      </c>
      <c r="C3337" t="s">
        <v>3831</v>
      </c>
      <c r="D3337" s="18">
        <v>0</v>
      </c>
      <c r="E3337" s="13">
        <v>41752</v>
      </c>
      <c r="F3337" s="14">
        <v>0.47337962962962959</v>
      </c>
      <c r="G3337" s="18">
        <v>15000</v>
      </c>
      <c r="H3337">
        <v>0</v>
      </c>
      <c r="I3337" s="21">
        <f t="shared" si="104"/>
        <v>-3394196.1989999861</v>
      </c>
      <c r="N3337">
        <v>60</v>
      </c>
      <c r="O3337" t="s">
        <v>60</v>
      </c>
      <c r="P3337">
        <v>1</v>
      </c>
      <c r="R3337">
        <v>1449</v>
      </c>
      <c r="S3337" s="13">
        <v>41753</v>
      </c>
      <c r="T3337" s="13">
        <v>42136</v>
      </c>
      <c r="W3337">
        <v>2014</v>
      </c>
      <c r="X3337">
        <v>24</v>
      </c>
      <c r="AC3337" t="s">
        <v>51</v>
      </c>
      <c r="AD3337" t="s">
        <v>320</v>
      </c>
      <c r="AE3337" t="str">
        <f t="shared" si="105"/>
        <v>COLÉGIO OLIMPO GOIÂNIA</v>
      </c>
      <c r="AG3337">
        <v>26</v>
      </c>
      <c r="AH3337">
        <v>9</v>
      </c>
      <c r="AI3337" t="s">
        <v>54</v>
      </c>
      <c r="AM3337">
        <v>0</v>
      </c>
      <c r="AO3337">
        <v>12</v>
      </c>
      <c r="AP3337" t="s">
        <v>336</v>
      </c>
    </row>
    <row r="3338" spans="1:42" customFormat="1">
      <c r="A3338">
        <v>269365</v>
      </c>
      <c r="B3338" t="s">
        <v>3831</v>
      </c>
      <c r="C3338" t="s">
        <v>5112</v>
      </c>
      <c r="D3338" s="18">
        <v>15000</v>
      </c>
      <c r="E3338" s="13">
        <v>41752</v>
      </c>
      <c r="F3338" s="14">
        <v>0.47337962962962959</v>
      </c>
      <c r="G3338" s="18">
        <v>0</v>
      </c>
      <c r="H3338">
        <v>0</v>
      </c>
      <c r="I3338" s="21">
        <f t="shared" si="104"/>
        <v>-3379196.1989999861</v>
      </c>
      <c r="N3338">
        <v>60</v>
      </c>
      <c r="O3338" t="s">
        <v>60</v>
      </c>
      <c r="P3338">
        <v>1</v>
      </c>
      <c r="R3338">
        <v>1449</v>
      </c>
      <c r="S3338" s="13">
        <v>42136</v>
      </c>
      <c r="T3338" s="13">
        <v>42136</v>
      </c>
      <c r="W3338">
        <v>2015</v>
      </c>
      <c r="X3338">
        <v>60</v>
      </c>
      <c r="AA3338">
        <v>126889</v>
      </c>
      <c r="AC3338" t="s">
        <v>51</v>
      </c>
      <c r="AD3338" t="s">
        <v>320</v>
      </c>
      <c r="AE3338" t="str">
        <f t="shared" si="105"/>
        <v>COLÉGIO OLIMPO GOIÂNIA</v>
      </c>
      <c r="AG3338">
        <v>12</v>
      </c>
      <c r="AH3338">
        <v>9</v>
      </c>
      <c r="AI3338" t="s">
        <v>54</v>
      </c>
      <c r="AM3338">
        <v>0</v>
      </c>
      <c r="AP3338" t="s">
        <v>355</v>
      </c>
    </row>
    <row r="3339" spans="1:42" customFormat="1">
      <c r="A3339">
        <v>126891</v>
      </c>
      <c r="B3339" t="s">
        <v>3831</v>
      </c>
      <c r="C3339" t="s">
        <v>3831</v>
      </c>
      <c r="D3339" s="18">
        <v>0</v>
      </c>
      <c r="E3339" s="13">
        <v>41752</v>
      </c>
      <c r="F3339" s="14">
        <v>0.47585648148148146</v>
      </c>
      <c r="G3339" s="18">
        <v>36000</v>
      </c>
      <c r="H3339">
        <v>0</v>
      </c>
      <c r="I3339" s="21">
        <f t="shared" si="104"/>
        <v>-3415196.1989999861</v>
      </c>
      <c r="N3339">
        <v>60</v>
      </c>
      <c r="O3339" t="s">
        <v>60</v>
      </c>
      <c r="P3339">
        <v>1</v>
      </c>
      <c r="R3339">
        <v>1449</v>
      </c>
      <c r="S3339" s="13">
        <v>41753</v>
      </c>
      <c r="T3339" s="13">
        <v>42136</v>
      </c>
      <c r="W3339">
        <v>2014</v>
      </c>
      <c r="X3339">
        <v>24</v>
      </c>
      <c r="AC3339" t="s">
        <v>51</v>
      </c>
      <c r="AD3339" t="s">
        <v>320</v>
      </c>
      <c r="AE3339" t="str">
        <f t="shared" si="105"/>
        <v>COLÉGIO OLIMPO GOIÂNIA</v>
      </c>
      <c r="AG3339">
        <v>27</v>
      </c>
      <c r="AH3339">
        <v>9</v>
      </c>
      <c r="AI3339" t="s">
        <v>54</v>
      </c>
      <c r="AM3339">
        <v>0</v>
      </c>
      <c r="AO3339">
        <v>26</v>
      </c>
      <c r="AP3339" t="s">
        <v>406</v>
      </c>
    </row>
    <row r="3340" spans="1:42" customFormat="1">
      <c r="A3340">
        <v>269366</v>
      </c>
      <c r="B3340" t="s">
        <v>3831</v>
      </c>
      <c r="C3340" t="s">
        <v>5113</v>
      </c>
      <c r="D3340" s="18">
        <v>36000</v>
      </c>
      <c r="E3340" s="13">
        <v>41752</v>
      </c>
      <c r="F3340" s="14">
        <v>0.47585648148148146</v>
      </c>
      <c r="G3340" s="18">
        <v>0</v>
      </c>
      <c r="H3340">
        <v>0</v>
      </c>
      <c r="I3340" s="21">
        <f t="shared" si="104"/>
        <v>-3379196.1989999861</v>
      </c>
      <c r="N3340">
        <v>60</v>
      </c>
      <c r="O3340" t="s">
        <v>60</v>
      </c>
      <c r="P3340">
        <v>1</v>
      </c>
      <c r="R3340">
        <v>1449</v>
      </c>
      <c r="S3340" s="13">
        <v>42136</v>
      </c>
      <c r="T3340" s="13">
        <v>42136</v>
      </c>
      <c r="W3340">
        <v>2015</v>
      </c>
      <c r="X3340">
        <v>60</v>
      </c>
      <c r="AA3340">
        <v>126891</v>
      </c>
      <c r="AC3340" t="s">
        <v>51</v>
      </c>
      <c r="AD3340" t="s">
        <v>320</v>
      </c>
      <c r="AE3340" t="str">
        <f t="shared" si="105"/>
        <v>COLÉGIO OLIMPO GOIÂNIA</v>
      </c>
      <c r="AG3340">
        <v>26</v>
      </c>
      <c r="AH3340">
        <v>9</v>
      </c>
      <c r="AI3340" t="s">
        <v>54</v>
      </c>
      <c r="AM3340">
        <v>0</v>
      </c>
      <c r="AP3340" t="s">
        <v>336</v>
      </c>
    </row>
    <row r="3341" spans="1:42" customFormat="1">
      <c r="A3341">
        <v>126894</v>
      </c>
      <c r="B3341" t="s">
        <v>3831</v>
      </c>
      <c r="C3341" t="s">
        <v>3831</v>
      </c>
      <c r="D3341" s="18">
        <v>0</v>
      </c>
      <c r="E3341" s="13">
        <v>41752</v>
      </c>
      <c r="F3341" s="14">
        <v>0.47680555555555554</v>
      </c>
      <c r="G3341" s="18">
        <v>5000</v>
      </c>
      <c r="H3341">
        <v>0</v>
      </c>
      <c r="I3341" s="21">
        <f t="shared" si="104"/>
        <v>-3384196.1989999861</v>
      </c>
      <c r="N3341">
        <v>60</v>
      </c>
      <c r="O3341" t="s">
        <v>60</v>
      </c>
      <c r="P3341">
        <v>1</v>
      </c>
      <c r="R3341">
        <v>1449</v>
      </c>
      <c r="S3341" s="13">
        <v>41753</v>
      </c>
      <c r="T3341" s="13">
        <v>42136</v>
      </c>
      <c r="W3341">
        <v>2014</v>
      </c>
      <c r="X3341">
        <v>24</v>
      </c>
      <c r="AC3341" t="s">
        <v>51</v>
      </c>
      <c r="AD3341" t="s">
        <v>320</v>
      </c>
      <c r="AE3341" t="str">
        <f t="shared" si="105"/>
        <v>COLÉGIO OLIMPO GOIÂNIA</v>
      </c>
      <c r="AG3341">
        <v>27</v>
      </c>
      <c r="AH3341">
        <v>9</v>
      </c>
      <c r="AI3341" t="s">
        <v>54</v>
      </c>
      <c r="AM3341">
        <v>0</v>
      </c>
      <c r="AO3341">
        <v>2</v>
      </c>
      <c r="AP3341" t="s">
        <v>406</v>
      </c>
    </row>
    <row r="3342" spans="1:42" customFormat="1">
      <c r="A3342">
        <v>269367</v>
      </c>
      <c r="B3342" t="s">
        <v>3831</v>
      </c>
      <c r="C3342" t="s">
        <v>5114</v>
      </c>
      <c r="D3342" s="18">
        <v>5000</v>
      </c>
      <c r="E3342" s="13">
        <v>41752</v>
      </c>
      <c r="F3342" s="14">
        <v>0.47680555555555554</v>
      </c>
      <c r="G3342" s="18">
        <v>0</v>
      </c>
      <c r="H3342">
        <v>0</v>
      </c>
      <c r="I3342" s="21">
        <f t="shared" si="104"/>
        <v>-3379196.1989999861</v>
      </c>
      <c r="N3342">
        <v>60</v>
      </c>
      <c r="O3342" t="s">
        <v>60</v>
      </c>
      <c r="P3342">
        <v>1</v>
      </c>
      <c r="R3342">
        <v>1449</v>
      </c>
      <c r="S3342" s="13">
        <v>42136</v>
      </c>
      <c r="T3342" s="13">
        <v>42136</v>
      </c>
      <c r="W3342">
        <v>2015</v>
      </c>
      <c r="X3342">
        <v>60</v>
      </c>
      <c r="AA3342">
        <v>126894</v>
      </c>
      <c r="AC3342" t="s">
        <v>51</v>
      </c>
      <c r="AD3342" t="s">
        <v>320</v>
      </c>
      <c r="AE3342" t="str">
        <f t="shared" si="105"/>
        <v>COLÉGIO OLIMPO GOIÂNIA</v>
      </c>
      <c r="AG3342">
        <v>2</v>
      </c>
      <c r="AH3342">
        <v>9</v>
      </c>
      <c r="AI3342" t="s">
        <v>54</v>
      </c>
      <c r="AM3342">
        <v>0</v>
      </c>
      <c r="AP3342" t="s">
        <v>371</v>
      </c>
    </row>
    <row r="3343" spans="1:42" customFormat="1">
      <c r="A3343">
        <v>134981</v>
      </c>
      <c r="B3343" t="s">
        <v>5115</v>
      </c>
      <c r="C3343" t="s">
        <v>5116</v>
      </c>
      <c r="D3343" s="18">
        <v>0</v>
      </c>
      <c r="E3343" s="13">
        <v>41752</v>
      </c>
      <c r="F3343" s="14">
        <v>0.48238425925925926</v>
      </c>
      <c r="G3343" s="18">
        <v>7.35</v>
      </c>
      <c r="H3343">
        <v>0</v>
      </c>
      <c r="I3343" s="21">
        <f t="shared" si="104"/>
        <v>-3379203.5489999861</v>
      </c>
      <c r="M3343">
        <v>54600</v>
      </c>
      <c r="N3343">
        <v>24</v>
      </c>
      <c r="O3343" t="s">
        <v>68</v>
      </c>
      <c r="P3343">
        <v>1</v>
      </c>
      <c r="R3343">
        <v>575</v>
      </c>
      <c r="S3343" s="13">
        <v>41786</v>
      </c>
      <c r="T3343" s="13">
        <v>41786</v>
      </c>
      <c r="W3343">
        <v>2014</v>
      </c>
      <c r="X3343">
        <v>24</v>
      </c>
      <c r="AC3343" t="s">
        <v>61</v>
      </c>
      <c r="AD3343" t="s">
        <v>320</v>
      </c>
      <c r="AE3343" t="str">
        <f t="shared" si="105"/>
        <v>COLÉGIO OLIMPO GOIÂNIA</v>
      </c>
      <c r="AG3343">
        <v>27</v>
      </c>
      <c r="AH3343">
        <v>9</v>
      </c>
      <c r="AI3343" t="s">
        <v>54</v>
      </c>
      <c r="AK3343">
        <v>0</v>
      </c>
      <c r="AM3343">
        <v>0</v>
      </c>
      <c r="AP3343" t="s">
        <v>406</v>
      </c>
    </row>
    <row r="3344" spans="1:42" customFormat="1">
      <c r="A3344">
        <v>128921</v>
      </c>
      <c r="B3344" t="s">
        <v>5117</v>
      </c>
      <c r="C3344" t="s">
        <v>5118</v>
      </c>
      <c r="D3344" s="18">
        <v>582</v>
      </c>
      <c r="E3344" s="13">
        <v>41752</v>
      </c>
      <c r="F3344" s="14">
        <v>0.48374999999999996</v>
      </c>
      <c r="G3344" s="18">
        <v>0</v>
      </c>
      <c r="H3344">
        <v>0</v>
      </c>
      <c r="I3344" s="21">
        <f t="shared" si="104"/>
        <v>-3378621.5489999861</v>
      </c>
      <c r="N3344">
        <v>8</v>
      </c>
      <c r="O3344" t="s">
        <v>63</v>
      </c>
      <c r="P3344">
        <v>1</v>
      </c>
      <c r="R3344">
        <v>1434</v>
      </c>
      <c r="S3344" s="13">
        <v>41759</v>
      </c>
      <c r="T3344" s="13">
        <v>41759</v>
      </c>
      <c r="W3344">
        <v>2014</v>
      </c>
      <c r="X3344">
        <v>8</v>
      </c>
      <c r="AC3344" t="s">
        <v>67</v>
      </c>
      <c r="AD3344" t="s">
        <v>319</v>
      </c>
      <c r="AE3344" t="str">
        <f t="shared" si="105"/>
        <v>SOL NASCENTE</v>
      </c>
      <c r="AG3344">
        <v>26</v>
      </c>
      <c r="AH3344">
        <v>3</v>
      </c>
      <c r="AI3344" t="s">
        <v>64</v>
      </c>
      <c r="AM3344">
        <v>0</v>
      </c>
      <c r="AP3344" t="s">
        <v>336</v>
      </c>
    </row>
    <row r="3345" spans="1:42" customFormat="1">
      <c r="A3345">
        <v>127981</v>
      </c>
      <c r="B3345" t="s">
        <v>5119</v>
      </c>
      <c r="C3345" t="s">
        <v>5120</v>
      </c>
      <c r="D3345" s="18">
        <v>0</v>
      </c>
      <c r="E3345" s="13">
        <v>41752</v>
      </c>
      <c r="F3345" s="14">
        <v>0.4864236111111111</v>
      </c>
      <c r="G3345" s="18">
        <v>525</v>
      </c>
      <c r="H3345">
        <v>0</v>
      </c>
      <c r="I3345" s="21">
        <f t="shared" si="104"/>
        <v>-3379146.5489999861</v>
      </c>
      <c r="M3345">
        <v>46733</v>
      </c>
      <c r="N3345">
        <v>24</v>
      </c>
      <c r="O3345" t="s">
        <v>68</v>
      </c>
      <c r="P3345">
        <v>1</v>
      </c>
      <c r="R3345">
        <v>552</v>
      </c>
      <c r="S3345" s="13">
        <v>41754</v>
      </c>
      <c r="T3345" s="13">
        <v>41754</v>
      </c>
      <c r="W3345">
        <v>2014</v>
      </c>
      <c r="X3345">
        <v>24</v>
      </c>
      <c r="AC3345" t="s">
        <v>126</v>
      </c>
      <c r="AD3345" t="s">
        <v>319</v>
      </c>
      <c r="AE3345" t="str">
        <f t="shared" si="105"/>
        <v>COLÉGIO OLIMPO GOIÂNIA</v>
      </c>
      <c r="AG3345">
        <v>4</v>
      </c>
      <c r="AH3345">
        <v>9</v>
      </c>
      <c r="AI3345" t="s">
        <v>54</v>
      </c>
      <c r="AK3345">
        <v>0</v>
      </c>
      <c r="AM3345">
        <v>0</v>
      </c>
      <c r="AP3345" t="s">
        <v>418</v>
      </c>
    </row>
    <row r="3346" spans="1:42" customFormat="1">
      <c r="A3346">
        <v>127982</v>
      </c>
      <c r="B3346" t="s">
        <v>5121</v>
      </c>
      <c r="C3346" t="s">
        <v>5122</v>
      </c>
      <c r="D3346" s="18">
        <v>0</v>
      </c>
      <c r="E3346" s="13">
        <v>41752</v>
      </c>
      <c r="F3346" s="14">
        <v>0.48751157407407408</v>
      </c>
      <c r="G3346" s="18">
        <v>295</v>
      </c>
      <c r="H3346">
        <v>0</v>
      </c>
      <c r="I3346" s="21">
        <f t="shared" si="104"/>
        <v>-3379441.5489999861</v>
      </c>
      <c r="M3346">
        <v>46696</v>
      </c>
      <c r="N3346">
        <v>24</v>
      </c>
      <c r="O3346" t="s">
        <v>68</v>
      </c>
      <c r="P3346">
        <v>1</v>
      </c>
      <c r="R3346">
        <v>1544</v>
      </c>
      <c r="S3346" s="13">
        <v>41754</v>
      </c>
      <c r="T3346" s="13">
        <v>41754</v>
      </c>
      <c r="W3346">
        <v>2014</v>
      </c>
      <c r="X3346">
        <v>24</v>
      </c>
      <c r="AC3346" t="s">
        <v>86</v>
      </c>
      <c r="AD3346" t="s">
        <v>319</v>
      </c>
      <c r="AE3346" t="str">
        <f t="shared" si="105"/>
        <v>COLÉGIO OLIMPO ANÁPOLIS</v>
      </c>
      <c r="AG3346">
        <v>4</v>
      </c>
      <c r="AH3346">
        <v>9</v>
      </c>
      <c r="AI3346" t="s">
        <v>54</v>
      </c>
      <c r="AK3346">
        <v>0</v>
      </c>
      <c r="AM3346">
        <v>0</v>
      </c>
      <c r="AP3346" t="s">
        <v>418</v>
      </c>
    </row>
    <row r="3347" spans="1:42" customFormat="1">
      <c r="A3347">
        <v>127983</v>
      </c>
      <c r="B3347" t="s">
        <v>5123</v>
      </c>
      <c r="C3347" t="s">
        <v>5124</v>
      </c>
      <c r="D3347" s="18">
        <v>0</v>
      </c>
      <c r="E3347" s="13">
        <v>41752</v>
      </c>
      <c r="F3347" s="14">
        <v>0.4880902777777778</v>
      </c>
      <c r="G3347" s="18">
        <v>90</v>
      </c>
      <c r="H3347">
        <v>0</v>
      </c>
      <c r="I3347" s="21">
        <f t="shared" si="104"/>
        <v>-3379531.5489999861</v>
      </c>
      <c r="M3347">
        <v>46578</v>
      </c>
      <c r="N3347">
        <v>24</v>
      </c>
      <c r="O3347" t="s">
        <v>68</v>
      </c>
      <c r="P3347">
        <v>1</v>
      </c>
      <c r="R3347">
        <v>1501</v>
      </c>
      <c r="S3347" s="13">
        <v>41754</v>
      </c>
      <c r="T3347" s="13">
        <v>41754</v>
      </c>
      <c r="W3347">
        <v>2014</v>
      </c>
      <c r="X3347">
        <v>24</v>
      </c>
      <c r="AC3347" t="s">
        <v>83</v>
      </c>
      <c r="AD3347" t="s">
        <v>319</v>
      </c>
      <c r="AE3347" t="str">
        <f t="shared" si="105"/>
        <v>SOL NASCENTE</v>
      </c>
      <c r="AG3347">
        <v>4</v>
      </c>
      <c r="AH3347">
        <v>9</v>
      </c>
      <c r="AI3347" t="s">
        <v>54</v>
      </c>
      <c r="AK3347">
        <v>0</v>
      </c>
      <c r="AM3347">
        <v>0</v>
      </c>
      <c r="AP3347" t="s">
        <v>418</v>
      </c>
    </row>
    <row r="3348" spans="1:42" customFormat="1">
      <c r="A3348">
        <v>127984</v>
      </c>
      <c r="B3348" t="s">
        <v>5125</v>
      </c>
      <c r="C3348" t="s">
        <v>5126</v>
      </c>
      <c r="D3348" s="18">
        <v>0</v>
      </c>
      <c r="E3348" s="13">
        <v>41752</v>
      </c>
      <c r="F3348" s="14">
        <v>0.48884259259259261</v>
      </c>
      <c r="G3348" s="18">
        <v>130</v>
      </c>
      <c r="H3348">
        <v>0</v>
      </c>
      <c r="I3348" s="21">
        <f t="shared" si="104"/>
        <v>-3379661.5489999861</v>
      </c>
      <c r="M3348">
        <v>46973</v>
      </c>
      <c r="N3348">
        <v>24</v>
      </c>
      <c r="O3348" t="s">
        <v>68</v>
      </c>
      <c r="P3348">
        <v>1</v>
      </c>
      <c r="R3348">
        <v>1527</v>
      </c>
      <c r="S3348" s="13">
        <v>41754</v>
      </c>
      <c r="T3348" s="13">
        <v>41754</v>
      </c>
      <c r="W3348">
        <v>2014</v>
      </c>
      <c r="X3348">
        <v>24</v>
      </c>
      <c r="AC3348" t="s">
        <v>123</v>
      </c>
      <c r="AD3348" t="s">
        <v>319</v>
      </c>
      <c r="AE3348" t="str">
        <f t="shared" si="105"/>
        <v>COLÉGIO OLIMPO UBERLÂNDIA</v>
      </c>
      <c r="AG3348">
        <v>4</v>
      </c>
      <c r="AH3348">
        <v>9</v>
      </c>
      <c r="AI3348" t="s">
        <v>54</v>
      </c>
      <c r="AK3348">
        <v>0</v>
      </c>
      <c r="AM3348">
        <v>0</v>
      </c>
      <c r="AP3348" t="s">
        <v>418</v>
      </c>
    </row>
    <row r="3349" spans="1:42" customFormat="1">
      <c r="A3349">
        <v>127985</v>
      </c>
      <c r="B3349" t="s">
        <v>5127</v>
      </c>
      <c r="C3349" t="s">
        <v>5128</v>
      </c>
      <c r="D3349" s="18">
        <v>0</v>
      </c>
      <c r="E3349" s="13">
        <v>41752</v>
      </c>
      <c r="F3349" s="14">
        <v>0.48951388888888886</v>
      </c>
      <c r="G3349" s="18">
        <v>768.51</v>
      </c>
      <c r="H3349">
        <v>0</v>
      </c>
      <c r="I3349" s="21">
        <f t="shared" si="104"/>
        <v>-3380430.0589999859</v>
      </c>
      <c r="M3349">
        <v>46271</v>
      </c>
      <c r="N3349">
        <v>24</v>
      </c>
      <c r="O3349" t="s">
        <v>68</v>
      </c>
      <c r="P3349">
        <v>1</v>
      </c>
      <c r="R3349">
        <v>1544</v>
      </c>
      <c r="S3349" s="13">
        <v>41754</v>
      </c>
      <c r="T3349" s="13">
        <v>41754</v>
      </c>
      <c r="W3349">
        <v>2014</v>
      </c>
      <c r="X3349">
        <v>24</v>
      </c>
      <c r="AC3349" t="s">
        <v>86</v>
      </c>
      <c r="AD3349" t="s">
        <v>319</v>
      </c>
      <c r="AE3349" t="str">
        <f t="shared" si="105"/>
        <v>COLÉGIO OLIMPO ANÁPOLIS</v>
      </c>
      <c r="AG3349">
        <v>4</v>
      </c>
      <c r="AH3349">
        <v>9</v>
      </c>
      <c r="AI3349" t="s">
        <v>54</v>
      </c>
      <c r="AK3349">
        <v>0</v>
      </c>
      <c r="AM3349">
        <v>0</v>
      </c>
      <c r="AP3349" t="s">
        <v>418</v>
      </c>
    </row>
    <row r="3350" spans="1:42" customFormat="1">
      <c r="A3350">
        <v>127987</v>
      </c>
      <c r="B3350" t="s">
        <v>5129</v>
      </c>
      <c r="C3350" t="s">
        <v>5130</v>
      </c>
      <c r="D3350" s="18">
        <v>0</v>
      </c>
      <c r="E3350" s="13">
        <v>41752</v>
      </c>
      <c r="F3350" s="14">
        <v>0.4904513888888889</v>
      </c>
      <c r="G3350" s="18">
        <v>4266.13</v>
      </c>
      <c r="H3350">
        <v>0</v>
      </c>
      <c r="I3350" s="21">
        <f t="shared" si="104"/>
        <v>-3384696.1889999858</v>
      </c>
      <c r="M3350">
        <v>46555</v>
      </c>
      <c r="N3350">
        <v>24</v>
      </c>
      <c r="O3350" t="s">
        <v>68</v>
      </c>
      <c r="P3350">
        <v>1</v>
      </c>
      <c r="R3350">
        <v>1071</v>
      </c>
      <c r="S3350" s="13">
        <v>41754</v>
      </c>
      <c r="T3350" s="13">
        <v>41754</v>
      </c>
      <c r="W3350">
        <v>2014</v>
      </c>
      <c r="X3350">
        <v>24</v>
      </c>
      <c r="AC3350" t="s">
        <v>87</v>
      </c>
      <c r="AD3350" t="s">
        <v>319</v>
      </c>
      <c r="AE3350" t="str">
        <f t="shared" si="105"/>
        <v xml:space="preserve">RODRIGO BERNADELLI </v>
      </c>
      <c r="AG3350">
        <v>4</v>
      </c>
      <c r="AH3350">
        <v>9</v>
      </c>
      <c r="AI3350" t="s">
        <v>54</v>
      </c>
      <c r="AK3350">
        <v>0</v>
      </c>
      <c r="AM3350">
        <v>0</v>
      </c>
      <c r="AP3350" t="s">
        <v>418</v>
      </c>
    </row>
    <row r="3351" spans="1:42" customFormat="1">
      <c r="A3351">
        <v>128973</v>
      </c>
      <c r="B3351">
        <v>142827</v>
      </c>
      <c r="C3351" t="s">
        <v>5131</v>
      </c>
      <c r="D3351" s="18">
        <v>1375.9</v>
      </c>
      <c r="E3351" s="13">
        <v>41752</v>
      </c>
      <c r="F3351" s="14">
        <v>0.56395833333333334</v>
      </c>
      <c r="G3351" s="18">
        <v>0</v>
      </c>
      <c r="H3351">
        <v>0</v>
      </c>
      <c r="I3351" s="21">
        <f t="shared" si="104"/>
        <v>-3383320.2889999859</v>
      </c>
      <c r="L3351">
        <v>142827</v>
      </c>
      <c r="N3351">
        <v>8</v>
      </c>
      <c r="O3351" t="s">
        <v>63</v>
      </c>
      <c r="P3351">
        <v>1</v>
      </c>
      <c r="R3351">
        <v>2</v>
      </c>
      <c r="S3351" s="13">
        <v>41759</v>
      </c>
      <c r="T3351" s="13">
        <v>41759</v>
      </c>
      <c r="W3351">
        <v>2014</v>
      </c>
      <c r="X3351">
        <v>8</v>
      </c>
      <c r="AC3351" t="s">
        <v>48</v>
      </c>
      <c r="AD3351" t="s">
        <v>319</v>
      </c>
      <c r="AE3351" t="str">
        <f t="shared" si="105"/>
        <v>COLÉGIO OLIMPO GOIÂNIA</v>
      </c>
      <c r="AG3351">
        <v>4</v>
      </c>
      <c r="AH3351">
        <v>8</v>
      </c>
      <c r="AI3351" t="s">
        <v>52</v>
      </c>
      <c r="AK3351">
        <v>0</v>
      </c>
      <c r="AM3351">
        <v>0</v>
      </c>
      <c r="AP3351" t="s">
        <v>418</v>
      </c>
    </row>
    <row r="3352" spans="1:42" customFormat="1">
      <c r="A3352">
        <v>128981</v>
      </c>
      <c r="B3352">
        <v>144571</v>
      </c>
      <c r="C3352" t="s">
        <v>5132</v>
      </c>
      <c r="D3352" s="18">
        <v>1424.1</v>
      </c>
      <c r="E3352" s="13">
        <v>41752</v>
      </c>
      <c r="F3352" s="14">
        <v>0.56591435185185179</v>
      </c>
      <c r="G3352" s="18">
        <v>0</v>
      </c>
      <c r="H3352">
        <v>0</v>
      </c>
      <c r="I3352" s="21">
        <f t="shared" si="104"/>
        <v>-3381896.1889999858</v>
      </c>
      <c r="L3352">
        <v>144571</v>
      </c>
      <c r="N3352">
        <v>8</v>
      </c>
      <c r="O3352" t="s">
        <v>63</v>
      </c>
      <c r="P3352">
        <v>1</v>
      </c>
      <c r="R3352">
        <v>2</v>
      </c>
      <c r="S3352" s="13">
        <v>41759</v>
      </c>
      <c r="T3352" s="13">
        <v>41759</v>
      </c>
      <c r="W3352">
        <v>2014</v>
      </c>
      <c r="X3352">
        <v>8</v>
      </c>
      <c r="AC3352" t="s">
        <v>48</v>
      </c>
      <c r="AD3352" t="s">
        <v>319</v>
      </c>
      <c r="AE3352" t="str">
        <f t="shared" si="105"/>
        <v>COLÉGIO OLIMPO GOIÂNIA</v>
      </c>
      <c r="AG3352">
        <v>4</v>
      </c>
      <c r="AH3352">
        <v>8</v>
      </c>
      <c r="AI3352" t="s">
        <v>52</v>
      </c>
      <c r="AK3352">
        <v>0</v>
      </c>
      <c r="AM3352">
        <v>0</v>
      </c>
      <c r="AP3352" t="s">
        <v>418</v>
      </c>
    </row>
    <row r="3353" spans="1:42" customFormat="1">
      <c r="A3353">
        <v>128031</v>
      </c>
      <c r="B3353" t="s">
        <v>5133</v>
      </c>
      <c r="C3353" t="s">
        <v>5134</v>
      </c>
      <c r="D3353" s="18">
        <v>0</v>
      </c>
      <c r="E3353" s="13">
        <v>41752</v>
      </c>
      <c r="F3353" s="14">
        <v>0.57565972222222228</v>
      </c>
      <c r="G3353" s="18">
        <v>60.8</v>
      </c>
      <c r="H3353">
        <v>0</v>
      </c>
      <c r="I3353" s="21">
        <f t="shared" si="104"/>
        <v>-3381956.9889999856</v>
      </c>
      <c r="M3353">
        <v>48608</v>
      </c>
      <c r="N3353">
        <v>24</v>
      </c>
      <c r="O3353" t="s">
        <v>68</v>
      </c>
      <c r="P3353">
        <v>1</v>
      </c>
      <c r="R3353">
        <v>1071</v>
      </c>
      <c r="S3353" s="13">
        <v>41754</v>
      </c>
      <c r="T3353" s="13">
        <v>41754</v>
      </c>
      <c r="W3353">
        <v>2014</v>
      </c>
      <c r="X3353">
        <v>24</v>
      </c>
      <c r="AC3353" t="s">
        <v>87</v>
      </c>
      <c r="AD3353" t="s">
        <v>319</v>
      </c>
      <c r="AE3353" t="str">
        <f t="shared" si="105"/>
        <v xml:space="preserve">RODRIGO BERNADELLI </v>
      </c>
      <c r="AG3353">
        <v>4</v>
      </c>
      <c r="AH3353">
        <v>9</v>
      </c>
      <c r="AI3353" t="s">
        <v>54</v>
      </c>
      <c r="AK3353">
        <v>0</v>
      </c>
      <c r="AM3353">
        <v>0</v>
      </c>
      <c r="AP3353" t="s">
        <v>418</v>
      </c>
    </row>
    <row r="3354" spans="1:42" customFormat="1">
      <c r="A3354">
        <v>135327</v>
      </c>
      <c r="B3354" t="s">
        <v>5135</v>
      </c>
      <c r="C3354" t="s">
        <v>5136</v>
      </c>
      <c r="D3354" s="18">
        <v>0</v>
      </c>
      <c r="E3354" s="13">
        <v>41752</v>
      </c>
      <c r="F3354" s="14">
        <v>0.58298611111111109</v>
      </c>
      <c r="G3354" s="18">
        <v>216.31</v>
      </c>
      <c r="H3354">
        <v>0</v>
      </c>
      <c r="I3354" s="21">
        <f t="shared" si="104"/>
        <v>-3382173.2989999857</v>
      </c>
      <c r="M3354">
        <v>54835</v>
      </c>
      <c r="N3354">
        <v>24</v>
      </c>
      <c r="O3354" t="s">
        <v>68</v>
      </c>
      <c r="P3354">
        <v>2</v>
      </c>
      <c r="R3354">
        <v>1395</v>
      </c>
      <c r="S3354" s="13">
        <v>41787</v>
      </c>
      <c r="T3354" s="13">
        <v>41787</v>
      </c>
      <c r="W3354">
        <v>2014</v>
      </c>
      <c r="X3354">
        <v>24</v>
      </c>
      <c r="AC3354" t="s">
        <v>101</v>
      </c>
      <c r="AD3354" t="s">
        <v>319</v>
      </c>
      <c r="AE3354" t="str">
        <f t="shared" si="105"/>
        <v>CANTINA</v>
      </c>
      <c r="AG3354">
        <v>34</v>
      </c>
      <c r="AH3354">
        <v>9</v>
      </c>
      <c r="AI3354" t="s">
        <v>54</v>
      </c>
      <c r="AK3354">
        <v>0</v>
      </c>
      <c r="AM3354">
        <v>0</v>
      </c>
      <c r="AP3354" t="s">
        <v>413</v>
      </c>
    </row>
    <row r="3355" spans="1:42" customFormat="1">
      <c r="A3355">
        <v>135328</v>
      </c>
      <c r="B3355" t="s">
        <v>5137</v>
      </c>
      <c r="C3355" t="s">
        <v>5138</v>
      </c>
      <c r="D3355" s="18">
        <v>0</v>
      </c>
      <c r="E3355" s="13">
        <v>41752</v>
      </c>
      <c r="F3355" s="14">
        <v>0.58336805555555549</v>
      </c>
      <c r="G3355" s="18">
        <v>213.84</v>
      </c>
      <c r="H3355">
        <v>0</v>
      </c>
      <c r="I3355" s="21">
        <f t="shared" si="104"/>
        <v>-3382387.1389999855</v>
      </c>
      <c r="M3355">
        <v>54836</v>
      </c>
      <c r="N3355">
        <v>24</v>
      </c>
      <c r="O3355" t="s">
        <v>68</v>
      </c>
      <c r="P3355">
        <v>2</v>
      </c>
      <c r="R3355">
        <v>1395</v>
      </c>
      <c r="S3355" s="13">
        <v>41787</v>
      </c>
      <c r="T3355" s="13">
        <v>41787</v>
      </c>
      <c r="W3355">
        <v>2014</v>
      </c>
      <c r="X3355">
        <v>24</v>
      </c>
      <c r="AC3355" t="s">
        <v>101</v>
      </c>
      <c r="AD3355" t="s">
        <v>319</v>
      </c>
      <c r="AE3355" t="str">
        <f t="shared" si="105"/>
        <v>CANTINA</v>
      </c>
      <c r="AG3355">
        <v>34</v>
      </c>
      <c r="AH3355">
        <v>9</v>
      </c>
      <c r="AI3355" t="s">
        <v>54</v>
      </c>
      <c r="AK3355">
        <v>0</v>
      </c>
      <c r="AM3355">
        <v>0</v>
      </c>
      <c r="AP3355" t="s">
        <v>413</v>
      </c>
    </row>
    <row r="3356" spans="1:42" customFormat="1">
      <c r="A3356">
        <v>135329</v>
      </c>
      <c r="B3356" t="s">
        <v>5139</v>
      </c>
      <c r="C3356" t="s">
        <v>5140</v>
      </c>
      <c r="D3356" s="18">
        <v>0</v>
      </c>
      <c r="E3356" s="13">
        <v>41752</v>
      </c>
      <c r="F3356" s="14">
        <v>0.58393518518518517</v>
      </c>
      <c r="G3356" s="18">
        <v>190.74</v>
      </c>
      <c r="H3356">
        <v>0</v>
      </c>
      <c r="I3356" s="21">
        <f t="shared" si="104"/>
        <v>-3382577.8789999858</v>
      </c>
      <c r="M3356">
        <v>54837</v>
      </c>
      <c r="N3356">
        <v>24</v>
      </c>
      <c r="O3356" t="s">
        <v>68</v>
      </c>
      <c r="P3356">
        <v>2</v>
      </c>
      <c r="R3356">
        <v>1395</v>
      </c>
      <c r="S3356" s="13">
        <v>41787</v>
      </c>
      <c r="T3356" s="13">
        <v>41787</v>
      </c>
      <c r="W3356">
        <v>2014</v>
      </c>
      <c r="X3356">
        <v>24</v>
      </c>
      <c r="AC3356" t="s">
        <v>101</v>
      </c>
      <c r="AD3356" t="s">
        <v>319</v>
      </c>
      <c r="AE3356" t="str">
        <f t="shared" si="105"/>
        <v>CANTINA</v>
      </c>
      <c r="AG3356">
        <v>34</v>
      </c>
      <c r="AH3356">
        <v>9</v>
      </c>
      <c r="AI3356" t="s">
        <v>54</v>
      </c>
      <c r="AK3356">
        <v>0</v>
      </c>
      <c r="AM3356">
        <v>0</v>
      </c>
      <c r="AP3356" t="s">
        <v>413</v>
      </c>
    </row>
    <row r="3357" spans="1:42" customFormat="1">
      <c r="A3357">
        <v>135330</v>
      </c>
      <c r="B3357" t="s">
        <v>5141</v>
      </c>
      <c r="C3357" t="s">
        <v>5142</v>
      </c>
      <c r="D3357" s="18">
        <v>0</v>
      </c>
      <c r="E3357" s="13">
        <v>41752</v>
      </c>
      <c r="F3357" s="14">
        <v>0.58449074074074081</v>
      </c>
      <c r="G3357" s="18">
        <v>371.27</v>
      </c>
      <c r="H3357">
        <v>0</v>
      </c>
      <c r="I3357" s="21">
        <f t="shared" si="104"/>
        <v>-3382949.1489999858</v>
      </c>
      <c r="M3357">
        <v>54838</v>
      </c>
      <c r="N3357">
        <v>24</v>
      </c>
      <c r="O3357" t="s">
        <v>68</v>
      </c>
      <c r="P3357">
        <v>2</v>
      </c>
      <c r="R3357">
        <v>1395</v>
      </c>
      <c r="S3357" s="13">
        <v>41787</v>
      </c>
      <c r="T3357" s="13">
        <v>41787</v>
      </c>
      <c r="W3357">
        <v>2014</v>
      </c>
      <c r="X3357">
        <v>24</v>
      </c>
      <c r="AC3357" t="s">
        <v>101</v>
      </c>
      <c r="AD3357" t="s">
        <v>319</v>
      </c>
      <c r="AE3357" t="str">
        <f t="shared" si="105"/>
        <v>CANTINA</v>
      </c>
      <c r="AG3357">
        <v>34</v>
      </c>
      <c r="AH3357">
        <v>9</v>
      </c>
      <c r="AI3357" t="s">
        <v>54</v>
      </c>
      <c r="AK3357">
        <v>0</v>
      </c>
      <c r="AM3357">
        <v>0</v>
      </c>
      <c r="AP3357" t="s">
        <v>413</v>
      </c>
    </row>
    <row r="3358" spans="1:42" customFormat="1">
      <c r="A3358">
        <v>135424</v>
      </c>
      <c r="B3358" t="s">
        <v>5143</v>
      </c>
      <c r="C3358" t="s">
        <v>5144</v>
      </c>
      <c r="D3358" s="18">
        <v>0</v>
      </c>
      <c r="E3358" s="13">
        <v>41752</v>
      </c>
      <c r="F3358" s="14">
        <v>0.58853009259259259</v>
      </c>
      <c r="G3358" s="18">
        <v>998.78</v>
      </c>
      <c r="H3358">
        <v>0</v>
      </c>
      <c r="I3358" s="21">
        <f t="shared" si="104"/>
        <v>-3383947.9289999856</v>
      </c>
      <c r="M3358">
        <v>43670</v>
      </c>
      <c r="N3358">
        <v>7</v>
      </c>
      <c r="O3358" t="s">
        <v>44</v>
      </c>
      <c r="P3358">
        <v>1</v>
      </c>
      <c r="R3358">
        <v>1530</v>
      </c>
      <c r="S3358" s="13">
        <v>41788</v>
      </c>
      <c r="T3358" s="13">
        <v>41788</v>
      </c>
      <c r="W3358">
        <v>2014</v>
      </c>
      <c r="X3358">
        <v>7</v>
      </c>
      <c r="AC3358" t="s">
        <v>84</v>
      </c>
      <c r="AD3358" t="s">
        <v>319</v>
      </c>
      <c r="AE3358" t="str">
        <f t="shared" si="105"/>
        <v>COLÉGIO OLIMPO UBERLÂNDIA</v>
      </c>
      <c r="AG3358">
        <v>26</v>
      </c>
      <c r="AH3358">
        <v>9</v>
      </c>
      <c r="AI3358" t="s">
        <v>54</v>
      </c>
      <c r="AK3358">
        <v>0</v>
      </c>
      <c r="AM3358">
        <v>0</v>
      </c>
      <c r="AP3358" t="s">
        <v>336</v>
      </c>
    </row>
    <row r="3359" spans="1:42" customFormat="1">
      <c r="A3359">
        <v>135331</v>
      </c>
      <c r="B3359" t="s">
        <v>5145</v>
      </c>
      <c r="C3359" t="s">
        <v>5146</v>
      </c>
      <c r="D3359" s="18">
        <v>0</v>
      </c>
      <c r="E3359" s="13">
        <v>41752</v>
      </c>
      <c r="F3359" s="14">
        <v>0.59043981481481478</v>
      </c>
      <c r="G3359" s="18">
        <v>268.55</v>
      </c>
      <c r="H3359">
        <v>0</v>
      </c>
      <c r="I3359" s="21">
        <f t="shared" si="104"/>
        <v>-3384216.4789999854</v>
      </c>
      <c r="M3359">
        <v>54839</v>
      </c>
      <c r="N3359">
        <v>24</v>
      </c>
      <c r="O3359" t="s">
        <v>68</v>
      </c>
      <c r="P3359">
        <v>2</v>
      </c>
      <c r="R3359">
        <v>1395</v>
      </c>
      <c r="S3359" s="13">
        <v>41787</v>
      </c>
      <c r="T3359" s="13">
        <v>41787</v>
      </c>
      <c r="W3359">
        <v>2014</v>
      </c>
      <c r="X3359">
        <v>24</v>
      </c>
      <c r="AC3359" t="s">
        <v>101</v>
      </c>
      <c r="AD3359" t="s">
        <v>319</v>
      </c>
      <c r="AE3359" t="str">
        <f t="shared" si="105"/>
        <v>CANTINA</v>
      </c>
      <c r="AG3359">
        <v>34</v>
      </c>
      <c r="AH3359">
        <v>9</v>
      </c>
      <c r="AI3359" t="s">
        <v>54</v>
      </c>
      <c r="AK3359">
        <v>0</v>
      </c>
      <c r="AM3359">
        <v>0</v>
      </c>
      <c r="AP3359" t="s">
        <v>413</v>
      </c>
    </row>
    <row r="3360" spans="1:42" customFormat="1">
      <c r="A3360">
        <v>135332</v>
      </c>
      <c r="B3360" t="s">
        <v>5147</v>
      </c>
      <c r="C3360" t="s">
        <v>5148</v>
      </c>
      <c r="D3360" s="18">
        <v>0</v>
      </c>
      <c r="E3360" s="13">
        <v>41752</v>
      </c>
      <c r="F3360" s="14">
        <v>0.59096064814814808</v>
      </c>
      <c r="G3360" s="18">
        <v>274.68</v>
      </c>
      <c r="H3360">
        <v>0</v>
      </c>
      <c r="I3360" s="21">
        <f t="shared" si="104"/>
        <v>-3384491.1589999855</v>
      </c>
      <c r="M3360">
        <v>54840</v>
      </c>
      <c r="N3360">
        <v>24</v>
      </c>
      <c r="O3360" t="s">
        <v>68</v>
      </c>
      <c r="P3360">
        <v>2</v>
      </c>
      <c r="R3360">
        <v>1395</v>
      </c>
      <c r="S3360" s="13">
        <v>41787</v>
      </c>
      <c r="T3360" s="13">
        <v>41787</v>
      </c>
      <c r="W3360">
        <v>2014</v>
      </c>
      <c r="X3360">
        <v>24</v>
      </c>
      <c r="AC3360" t="s">
        <v>101</v>
      </c>
      <c r="AD3360" t="s">
        <v>319</v>
      </c>
      <c r="AE3360" t="str">
        <f t="shared" si="105"/>
        <v>CANTINA</v>
      </c>
      <c r="AG3360">
        <v>34</v>
      </c>
      <c r="AH3360">
        <v>9</v>
      </c>
      <c r="AI3360" t="s">
        <v>54</v>
      </c>
      <c r="AK3360">
        <v>0</v>
      </c>
      <c r="AM3360">
        <v>0</v>
      </c>
      <c r="AP3360" t="s">
        <v>413</v>
      </c>
    </row>
    <row r="3361" spans="1:42" customFormat="1">
      <c r="A3361">
        <v>135333</v>
      </c>
      <c r="B3361" t="s">
        <v>5149</v>
      </c>
      <c r="C3361" t="s">
        <v>5150</v>
      </c>
      <c r="D3361" s="18">
        <v>0</v>
      </c>
      <c r="E3361" s="13">
        <v>41752</v>
      </c>
      <c r="F3361" s="14">
        <v>0.59146990740740735</v>
      </c>
      <c r="G3361" s="18">
        <v>175.2</v>
      </c>
      <c r="H3361">
        <v>0</v>
      </c>
      <c r="I3361" s="21">
        <f t="shared" si="104"/>
        <v>-3384666.3589999857</v>
      </c>
      <c r="M3361">
        <v>54841</v>
      </c>
      <c r="N3361">
        <v>24</v>
      </c>
      <c r="O3361" t="s">
        <v>68</v>
      </c>
      <c r="P3361">
        <v>2</v>
      </c>
      <c r="R3361">
        <v>1395</v>
      </c>
      <c r="S3361" s="13">
        <v>41787</v>
      </c>
      <c r="T3361" s="13">
        <v>41787</v>
      </c>
      <c r="W3361">
        <v>2014</v>
      </c>
      <c r="X3361">
        <v>24</v>
      </c>
      <c r="AC3361" t="s">
        <v>101</v>
      </c>
      <c r="AD3361" t="s">
        <v>319</v>
      </c>
      <c r="AE3361" t="str">
        <f t="shared" si="105"/>
        <v>CANTINA</v>
      </c>
      <c r="AG3361">
        <v>34</v>
      </c>
      <c r="AH3361">
        <v>9</v>
      </c>
      <c r="AI3361" t="s">
        <v>54</v>
      </c>
      <c r="AK3361">
        <v>0</v>
      </c>
      <c r="AM3361">
        <v>0</v>
      </c>
      <c r="AP3361" t="s">
        <v>413</v>
      </c>
    </row>
    <row r="3362" spans="1:42" customFormat="1">
      <c r="A3362">
        <v>135334</v>
      </c>
      <c r="B3362" t="s">
        <v>5151</v>
      </c>
      <c r="C3362" t="s">
        <v>5152</v>
      </c>
      <c r="D3362" s="18">
        <v>0</v>
      </c>
      <c r="E3362" s="13">
        <v>41752</v>
      </c>
      <c r="F3362" s="14">
        <v>0.59210648148148148</v>
      </c>
      <c r="G3362" s="18">
        <v>310.89999999999998</v>
      </c>
      <c r="H3362">
        <v>0</v>
      </c>
      <c r="I3362" s="21">
        <f t="shared" si="104"/>
        <v>-3384977.2589999856</v>
      </c>
      <c r="M3362">
        <v>54842</v>
      </c>
      <c r="N3362">
        <v>24</v>
      </c>
      <c r="O3362" t="s">
        <v>68</v>
      </c>
      <c r="P3362">
        <v>2</v>
      </c>
      <c r="R3362">
        <v>1395</v>
      </c>
      <c r="S3362" s="13">
        <v>41787</v>
      </c>
      <c r="T3362" s="13">
        <v>41787</v>
      </c>
      <c r="W3362">
        <v>2014</v>
      </c>
      <c r="X3362">
        <v>24</v>
      </c>
      <c r="AC3362" t="s">
        <v>101</v>
      </c>
      <c r="AD3362" t="s">
        <v>319</v>
      </c>
      <c r="AE3362" t="str">
        <f t="shared" si="105"/>
        <v>CANTINA</v>
      </c>
      <c r="AG3362">
        <v>34</v>
      </c>
      <c r="AH3362">
        <v>9</v>
      </c>
      <c r="AI3362" t="s">
        <v>54</v>
      </c>
      <c r="AK3362">
        <v>0</v>
      </c>
      <c r="AM3362">
        <v>0</v>
      </c>
      <c r="AP3362" t="s">
        <v>413</v>
      </c>
    </row>
    <row r="3363" spans="1:42" customFormat="1">
      <c r="A3363">
        <v>126105</v>
      </c>
      <c r="B3363" t="s">
        <v>5153</v>
      </c>
      <c r="C3363" t="s">
        <v>5154</v>
      </c>
      <c r="D3363" s="18">
        <v>0</v>
      </c>
      <c r="E3363" s="13">
        <v>41752</v>
      </c>
      <c r="F3363" s="14">
        <v>0.60584490740740737</v>
      </c>
      <c r="G3363" s="18">
        <v>100</v>
      </c>
      <c r="H3363">
        <v>0</v>
      </c>
      <c r="I3363" s="21">
        <f t="shared" si="104"/>
        <v>-3385077.2589999856</v>
      </c>
      <c r="M3363">
        <v>48722</v>
      </c>
      <c r="N3363">
        <v>24</v>
      </c>
      <c r="O3363" t="s">
        <v>68</v>
      </c>
      <c r="P3363">
        <v>1</v>
      </c>
      <c r="R3363">
        <v>512</v>
      </c>
      <c r="S3363" s="13">
        <v>41752</v>
      </c>
      <c r="T3363" s="13">
        <v>41752</v>
      </c>
      <c r="W3363">
        <v>2014</v>
      </c>
      <c r="X3363">
        <v>24</v>
      </c>
      <c r="AC3363" t="s">
        <v>131</v>
      </c>
      <c r="AD3363" t="s">
        <v>319</v>
      </c>
      <c r="AE3363" t="str">
        <f t="shared" si="105"/>
        <v>COLÉGIO OLIMPO GOIÂNIA</v>
      </c>
      <c r="AG3363">
        <v>56</v>
      </c>
      <c r="AH3363">
        <v>1</v>
      </c>
      <c r="AI3363" t="s">
        <v>58</v>
      </c>
      <c r="AK3363">
        <v>0</v>
      </c>
      <c r="AM3363">
        <v>0</v>
      </c>
      <c r="AP3363" t="s">
        <v>59</v>
      </c>
    </row>
    <row r="3364" spans="1:42" customFormat="1">
      <c r="A3364">
        <v>132597</v>
      </c>
      <c r="B3364" t="s">
        <v>5155</v>
      </c>
      <c r="C3364" t="s">
        <v>5156</v>
      </c>
      <c r="D3364" s="18">
        <v>0</v>
      </c>
      <c r="E3364" s="13">
        <v>41752</v>
      </c>
      <c r="F3364" s="14">
        <v>0.62670138888888893</v>
      </c>
      <c r="G3364" s="18">
        <v>61.27</v>
      </c>
      <c r="H3364">
        <v>0</v>
      </c>
      <c r="I3364" s="21">
        <f t="shared" si="104"/>
        <v>-3385138.5289999857</v>
      </c>
      <c r="M3364">
        <v>52700</v>
      </c>
      <c r="N3364">
        <v>7</v>
      </c>
      <c r="O3364" t="s">
        <v>44</v>
      </c>
      <c r="P3364">
        <v>1</v>
      </c>
      <c r="R3364">
        <v>1512</v>
      </c>
      <c r="S3364" s="13">
        <v>41779</v>
      </c>
      <c r="T3364" s="13">
        <v>41779</v>
      </c>
      <c r="W3364">
        <v>2014</v>
      </c>
      <c r="X3364">
        <v>7</v>
      </c>
      <c r="AC3364" t="s">
        <v>56</v>
      </c>
      <c r="AD3364" t="s">
        <v>320</v>
      </c>
      <c r="AE3364" t="str">
        <f t="shared" si="105"/>
        <v>COLÉGIO OLIMPO GOIÂNIA</v>
      </c>
      <c r="AG3364">
        <v>52</v>
      </c>
      <c r="AH3364">
        <v>9</v>
      </c>
      <c r="AI3364" t="s">
        <v>54</v>
      </c>
      <c r="AK3364">
        <v>0</v>
      </c>
      <c r="AM3364">
        <v>0</v>
      </c>
      <c r="AP3364" t="s">
        <v>327</v>
      </c>
    </row>
    <row r="3365" spans="1:42" customFormat="1">
      <c r="A3365">
        <v>132598</v>
      </c>
      <c r="B3365" t="s">
        <v>5157</v>
      </c>
      <c r="C3365" t="s">
        <v>5158</v>
      </c>
      <c r="D3365" s="18">
        <v>0</v>
      </c>
      <c r="E3365" s="13">
        <v>41752</v>
      </c>
      <c r="F3365" s="14">
        <v>0.62670138888888893</v>
      </c>
      <c r="G3365" s="18">
        <v>1.23</v>
      </c>
      <c r="H3365">
        <v>0</v>
      </c>
      <c r="I3365" s="21">
        <f t="shared" si="104"/>
        <v>-3385139.7589999856</v>
      </c>
      <c r="M3365">
        <v>52701</v>
      </c>
      <c r="N3365">
        <v>7</v>
      </c>
      <c r="O3365" t="s">
        <v>44</v>
      </c>
      <c r="P3365">
        <v>1</v>
      </c>
      <c r="R3365">
        <v>1512</v>
      </c>
      <c r="S3365" s="13">
        <v>41779</v>
      </c>
      <c r="T3365" s="13">
        <v>41779</v>
      </c>
      <c r="W3365">
        <v>2014</v>
      </c>
      <c r="X3365">
        <v>7</v>
      </c>
      <c r="AC3365" t="s">
        <v>56</v>
      </c>
      <c r="AD3365" t="s">
        <v>320</v>
      </c>
      <c r="AE3365" t="str">
        <f t="shared" si="105"/>
        <v>COLÉGIO OLIMPO GOIÂNIA</v>
      </c>
      <c r="AG3365">
        <v>52</v>
      </c>
      <c r="AH3365">
        <v>9</v>
      </c>
      <c r="AI3365" t="s">
        <v>54</v>
      </c>
      <c r="AK3365">
        <v>0</v>
      </c>
      <c r="AM3365">
        <v>0</v>
      </c>
      <c r="AP3365" t="s">
        <v>327</v>
      </c>
    </row>
    <row r="3366" spans="1:42" customFormat="1">
      <c r="A3366">
        <v>132595</v>
      </c>
      <c r="B3366" t="s">
        <v>5159</v>
      </c>
      <c r="C3366" t="s">
        <v>5160</v>
      </c>
      <c r="D3366" s="18">
        <v>0</v>
      </c>
      <c r="E3366" s="13">
        <v>41752</v>
      </c>
      <c r="F3366" s="14">
        <v>0.62670138888888893</v>
      </c>
      <c r="G3366" s="18">
        <v>186.66</v>
      </c>
      <c r="H3366">
        <v>0</v>
      </c>
      <c r="I3366" s="21">
        <f t="shared" si="104"/>
        <v>-3385326.4189999858</v>
      </c>
      <c r="M3366">
        <v>52698</v>
      </c>
      <c r="N3366">
        <v>7</v>
      </c>
      <c r="O3366" t="s">
        <v>44</v>
      </c>
      <c r="P3366">
        <v>1</v>
      </c>
      <c r="R3366">
        <v>1599</v>
      </c>
      <c r="S3366" s="13">
        <v>41779</v>
      </c>
      <c r="T3366" s="13">
        <v>41779</v>
      </c>
      <c r="W3366">
        <v>2014</v>
      </c>
      <c r="X3366">
        <v>7</v>
      </c>
      <c r="AC3366" t="s">
        <v>55</v>
      </c>
      <c r="AD3366" t="s">
        <v>320</v>
      </c>
      <c r="AE3366" t="str">
        <f t="shared" si="105"/>
        <v>COLÉGIO OLIMPO GOIÂNIA</v>
      </c>
      <c r="AG3366">
        <v>52</v>
      </c>
      <c r="AH3366">
        <v>9</v>
      </c>
      <c r="AI3366" t="s">
        <v>54</v>
      </c>
      <c r="AK3366">
        <v>0</v>
      </c>
      <c r="AM3366">
        <v>0</v>
      </c>
      <c r="AP3366" t="s">
        <v>327</v>
      </c>
    </row>
    <row r="3367" spans="1:42" customFormat="1">
      <c r="A3367">
        <v>132596</v>
      </c>
      <c r="B3367" t="s">
        <v>5161</v>
      </c>
      <c r="C3367" t="s">
        <v>5162</v>
      </c>
      <c r="D3367" s="18">
        <v>0</v>
      </c>
      <c r="E3367" s="13">
        <v>41752</v>
      </c>
      <c r="F3367" s="14">
        <v>0.62670138888888893</v>
      </c>
      <c r="G3367" s="18">
        <v>0.69</v>
      </c>
      <c r="H3367">
        <v>0</v>
      </c>
      <c r="I3367" s="21">
        <f t="shared" si="104"/>
        <v>-3385327.1089999857</v>
      </c>
      <c r="M3367">
        <v>52699</v>
      </c>
      <c r="N3367">
        <v>7</v>
      </c>
      <c r="O3367" t="s">
        <v>44</v>
      </c>
      <c r="P3367">
        <v>1</v>
      </c>
      <c r="R3367">
        <v>1512</v>
      </c>
      <c r="S3367" s="13">
        <v>41779</v>
      </c>
      <c r="T3367" s="13">
        <v>41779</v>
      </c>
      <c r="W3367">
        <v>2014</v>
      </c>
      <c r="X3367">
        <v>7</v>
      </c>
      <c r="AC3367" t="s">
        <v>56</v>
      </c>
      <c r="AD3367" t="s">
        <v>320</v>
      </c>
      <c r="AE3367" t="str">
        <f t="shared" si="105"/>
        <v>COLÉGIO OLIMPO GOIÂNIA</v>
      </c>
      <c r="AG3367">
        <v>52</v>
      </c>
      <c r="AH3367">
        <v>9</v>
      </c>
      <c r="AI3367" t="s">
        <v>54</v>
      </c>
      <c r="AK3367">
        <v>0</v>
      </c>
      <c r="AM3367">
        <v>0</v>
      </c>
      <c r="AP3367" t="s">
        <v>327</v>
      </c>
    </row>
    <row r="3368" spans="1:42" customFormat="1">
      <c r="A3368">
        <v>132618</v>
      </c>
      <c r="B3368" t="s">
        <v>50</v>
      </c>
      <c r="C3368" t="s">
        <v>50</v>
      </c>
      <c r="D3368" s="18">
        <v>0</v>
      </c>
      <c r="E3368" s="13">
        <v>41752</v>
      </c>
      <c r="F3368" s="14">
        <v>0.64599537037037036</v>
      </c>
      <c r="G3368" s="18">
        <v>17000</v>
      </c>
      <c r="H3368">
        <v>0</v>
      </c>
      <c r="I3368" s="21">
        <f t="shared" si="104"/>
        <v>-3402327.1089999857</v>
      </c>
      <c r="N3368">
        <v>60</v>
      </c>
      <c r="O3368" t="s">
        <v>60</v>
      </c>
      <c r="P3368">
        <v>1</v>
      </c>
      <c r="R3368">
        <v>1449</v>
      </c>
      <c r="S3368" s="13">
        <v>41779</v>
      </c>
      <c r="T3368" s="13">
        <v>42136</v>
      </c>
      <c r="W3368">
        <v>2014</v>
      </c>
      <c r="X3368">
        <v>7</v>
      </c>
      <c r="AC3368" t="s">
        <v>51</v>
      </c>
      <c r="AD3368" t="s">
        <v>320</v>
      </c>
      <c r="AE3368" t="str">
        <f t="shared" si="105"/>
        <v>COLÉGIO OLIMPO GOIÂNIA</v>
      </c>
      <c r="AG3368">
        <v>26</v>
      </c>
      <c r="AH3368">
        <v>8</v>
      </c>
      <c r="AI3368" t="s">
        <v>52</v>
      </c>
      <c r="AM3368">
        <v>0</v>
      </c>
      <c r="AO3368">
        <v>52</v>
      </c>
      <c r="AP3368" t="s">
        <v>336</v>
      </c>
    </row>
    <row r="3369" spans="1:42" customFormat="1">
      <c r="A3369">
        <v>134482</v>
      </c>
      <c r="B3369" t="s">
        <v>50</v>
      </c>
      <c r="C3369" t="s">
        <v>5163</v>
      </c>
      <c r="D3369" s="18">
        <v>17000</v>
      </c>
      <c r="E3369" s="13">
        <v>41752</v>
      </c>
      <c r="F3369" s="14">
        <v>0.64599537037037036</v>
      </c>
      <c r="G3369" s="18">
        <v>0</v>
      </c>
      <c r="H3369">
        <v>0</v>
      </c>
      <c r="I3369" s="21">
        <f t="shared" si="104"/>
        <v>-3385327.1089999857</v>
      </c>
      <c r="N3369">
        <v>60</v>
      </c>
      <c r="O3369" t="s">
        <v>60</v>
      </c>
      <c r="P3369">
        <v>1</v>
      </c>
      <c r="R3369">
        <v>1449</v>
      </c>
      <c r="S3369" s="13">
        <v>41785</v>
      </c>
      <c r="T3369" s="13">
        <v>42136</v>
      </c>
      <c r="W3369">
        <v>2014</v>
      </c>
      <c r="X3369">
        <v>7</v>
      </c>
      <c r="AA3369">
        <v>132618</v>
      </c>
      <c r="AC3369" t="s">
        <v>51</v>
      </c>
      <c r="AD3369" t="s">
        <v>320</v>
      </c>
      <c r="AE3369" t="str">
        <f t="shared" si="105"/>
        <v>COLÉGIO OLIMPO GOIÂNIA</v>
      </c>
      <c r="AG3369">
        <v>52</v>
      </c>
      <c r="AH3369">
        <v>8</v>
      </c>
      <c r="AI3369" t="s">
        <v>52</v>
      </c>
      <c r="AM3369">
        <v>0</v>
      </c>
      <c r="AP3369" t="s">
        <v>327</v>
      </c>
    </row>
    <row r="3370" spans="1:42" customFormat="1">
      <c r="A3370">
        <v>132621</v>
      </c>
      <c r="B3370" t="s">
        <v>191</v>
      </c>
      <c r="C3370" t="s">
        <v>163</v>
      </c>
      <c r="D3370" s="18">
        <v>1965</v>
      </c>
      <c r="E3370" s="13">
        <v>41752</v>
      </c>
      <c r="F3370" s="14">
        <v>0.64694444444444443</v>
      </c>
      <c r="G3370" s="18">
        <v>0</v>
      </c>
      <c r="H3370">
        <v>0</v>
      </c>
      <c r="I3370" s="21">
        <f t="shared" si="104"/>
        <v>-3383362.1089999857</v>
      </c>
      <c r="N3370">
        <v>7</v>
      </c>
      <c r="O3370" t="s">
        <v>44</v>
      </c>
      <c r="P3370">
        <v>1</v>
      </c>
      <c r="R3370">
        <v>1431</v>
      </c>
      <c r="S3370" s="13">
        <v>41779</v>
      </c>
      <c r="T3370" s="13">
        <v>41779</v>
      </c>
      <c r="W3370">
        <v>2014</v>
      </c>
      <c r="X3370">
        <v>7</v>
      </c>
      <c r="AC3370" t="s">
        <v>70</v>
      </c>
      <c r="AD3370" t="s">
        <v>319</v>
      </c>
      <c r="AE3370" t="str">
        <f t="shared" si="105"/>
        <v>COLÉGIO OLIMPO GOIÂNIA</v>
      </c>
      <c r="AG3370">
        <v>52</v>
      </c>
      <c r="AH3370">
        <v>4</v>
      </c>
      <c r="AI3370" t="s">
        <v>78</v>
      </c>
      <c r="AM3370">
        <v>0</v>
      </c>
      <c r="AP3370" t="s">
        <v>327</v>
      </c>
    </row>
    <row r="3371" spans="1:42" customFormat="1">
      <c r="A3371">
        <v>133066</v>
      </c>
      <c r="B3371" t="s">
        <v>50</v>
      </c>
      <c r="C3371" t="s">
        <v>50</v>
      </c>
      <c r="D3371" s="18">
        <v>0</v>
      </c>
      <c r="E3371" s="13">
        <v>41752</v>
      </c>
      <c r="F3371" s="14">
        <v>0.69685185185185183</v>
      </c>
      <c r="G3371" s="18">
        <v>1131.3499999999999</v>
      </c>
      <c r="H3371">
        <v>0</v>
      </c>
      <c r="I3371" s="21">
        <f t="shared" si="104"/>
        <v>-3384493.4589999858</v>
      </c>
      <c r="N3371">
        <v>7</v>
      </c>
      <c r="O3371" t="s">
        <v>44</v>
      </c>
      <c r="P3371">
        <v>1</v>
      </c>
      <c r="R3371">
        <v>1449</v>
      </c>
      <c r="S3371" s="13">
        <v>41782</v>
      </c>
      <c r="T3371" s="13">
        <v>41782</v>
      </c>
      <c r="W3371">
        <v>2014</v>
      </c>
      <c r="X3371">
        <v>7</v>
      </c>
      <c r="AC3371" t="s">
        <v>51</v>
      </c>
      <c r="AD3371" t="s">
        <v>320</v>
      </c>
      <c r="AE3371" t="str">
        <f t="shared" si="105"/>
        <v>COLÉGIO OLIMPO GOIÂNIA</v>
      </c>
      <c r="AG3371">
        <v>26</v>
      </c>
      <c r="AH3371">
        <v>9</v>
      </c>
      <c r="AI3371" t="s">
        <v>54</v>
      </c>
      <c r="AM3371">
        <v>0</v>
      </c>
      <c r="AO3371">
        <v>71</v>
      </c>
      <c r="AP3371" t="s">
        <v>336</v>
      </c>
    </row>
    <row r="3372" spans="1:42" customFormat="1">
      <c r="A3372">
        <v>133067</v>
      </c>
      <c r="B3372" t="s">
        <v>50</v>
      </c>
      <c r="C3372" t="s">
        <v>5164</v>
      </c>
      <c r="D3372" s="18">
        <v>1131.3499999999999</v>
      </c>
      <c r="E3372" s="13">
        <v>41752</v>
      </c>
      <c r="F3372" s="14">
        <v>0.69685185185185183</v>
      </c>
      <c r="G3372" s="18">
        <v>0</v>
      </c>
      <c r="H3372">
        <v>0</v>
      </c>
      <c r="I3372" s="21">
        <f t="shared" si="104"/>
        <v>-3383362.1089999857</v>
      </c>
      <c r="N3372">
        <v>7</v>
      </c>
      <c r="O3372" t="s">
        <v>44</v>
      </c>
      <c r="P3372">
        <v>1</v>
      </c>
      <c r="S3372" s="13">
        <v>41782</v>
      </c>
      <c r="T3372" s="13">
        <v>41782</v>
      </c>
      <c r="W3372">
        <v>2014</v>
      </c>
      <c r="X3372">
        <v>7</v>
      </c>
      <c r="AA3372">
        <v>133066</v>
      </c>
      <c r="AC3372" t="s">
        <v>51</v>
      </c>
      <c r="AD3372" t="s">
        <v>320</v>
      </c>
      <c r="AE3372" t="str">
        <f t="shared" si="105"/>
        <v>COLÉGIO OLIMPO GOIÂNIA</v>
      </c>
      <c r="AG3372">
        <v>71</v>
      </c>
      <c r="AH3372">
        <v>9</v>
      </c>
      <c r="AI3372" t="s">
        <v>54</v>
      </c>
      <c r="AM3372">
        <v>0</v>
      </c>
      <c r="AP3372" t="s">
        <v>1068</v>
      </c>
    </row>
    <row r="3373" spans="1:42" customFormat="1">
      <c r="A3373">
        <v>133068</v>
      </c>
      <c r="B3373" t="s">
        <v>50</v>
      </c>
      <c r="C3373" t="s">
        <v>50</v>
      </c>
      <c r="D3373" s="18">
        <v>0</v>
      </c>
      <c r="E3373" s="13">
        <v>41752</v>
      </c>
      <c r="F3373" s="14">
        <v>0.69788194444444451</v>
      </c>
      <c r="G3373" s="18">
        <v>1131.3499999999999</v>
      </c>
      <c r="H3373">
        <v>0</v>
      </c>
      <c r="I3373" s="21">
        <f t="shared" si="104"/>
        <v>-3384493.4589999858</v>
      </c>
      <c r="N3373">
        <v>60</v>
      </c>
      <c r="O3373" t="s">
        <v>60</v>
      </c>
      <c r="P3373">
        <v>1</v>
      </c>
      <c r="R3373">
        <v>1449</v>
      </c>
      <c r="S3373" s="13">
        <v>41782</v>
      </c>
      <c r="T3373" s="13">
        <v>42136</v>
      </c>
      <c r="W3373">
        <v>2014</v>
      </c>
      <c r="X3373">
        <v>7</v>
      </c>
      <c r="AC3373" t="s">
        <v>51</v>
      </c>
      <c r="AD3373" t="s">
        <v>320</v>
      </c>
      <c r="AE3373" t="str">
        <f t="shared" si="105"/>
        <v>COLÉGIO OLIMPO GOIÂNIA</v>
      </c>
      <c r="AG3373">
        <v>72</v>
      </c>
      <c r="AH3373">
        <v>9</v>
      </c>
      <c r="AI3373" t="s">
        <v>54</v>
      </c>
      <c r="AM3373">
        <v>0</v>
      </c>
      <c r="AO3373">
        <v>26</v>
      </c>
      <c r="AP3373" t="s">
        <v>357</v>
      </c>
    </row>
    <row r="3374" spans="1:42" customFormat="1">
      <c r="A3374">
        <v>133069</v>
      </c>
      <c r="B3374" t="s">
        <v>50</v>
      </c>
      <c r="C3374" t="s">
        <v>5165</v>
      </c>
      <c r="D3374" s="18">
        <v>1131.3499999999999</v>
      </c>
      <c r="E3374" s="13">
        <v>41752</v>
      </c>
      <c r="F3374" s="14">
        <v>0.69788194444444451</v>
      </c>
      <c r="G3374" s="18">
        <v>0</v>
      </c>
      <c r="H3374">
        <v>0</v>
      </c>
      <c r="I3374" s="21">
        <f t="shared" si="104"/>
        <v>-3383362.1089999857</v>
      </c>
      <c r="N3374">
        <v>60</v>
      </c>
      <c r="O3374" t="s">
        <v>60</v>
      </c>
      <c r="P3374">
        <v>1</v>
      </c>
      <c r="R3374">
        <v>1449</v>
      </c>
      <c r="S3374" s="13">
        <v>41782</v>
      </c>
      <c r="T3374" s="13">
        <v>42136</v>
      </c>
      <c r="W3374">
        <v>2014</v>
      </c>
      <c r="X3374">
        <v>7</v>
      </c>
      <c r="AA3374">
        <v>133068</v>
      </c>
      <c r="AC3374" t="s">
        <v>51</v>
      </c>
      <c r="AD3374" t="s">
        <v>320</v>
      </c>
      <c r="AE3374" t="str">
        <f t="shared" si="105"/>
        <v>COLÉGIO OLIMPO GOIÂNIA</v>
      </c>
      <c r="AG3374">
        <v>26</v>
      </c>
      <c r="AH3374">
        <v>9</v>
      </c>
      <c r="AI3374" t="s">
        <v>54</v>
      </c>
      <c r="AM3374">
        <v>0</v>
      </c>
      <c r="AP3374" t="s">
        <v>336</v>
      </c>
    </row>
    <row r="3375" spans="1:42" customFormat="1">
      <c r="A3375">
        <v>126310</v>
      </c>
      <c r="B3375" t="s">
        <v>5166</v>
      </c>
      <c r="C3375" t="s">
        <v>5167</v>
      </c>
      <c r="D3375" s="18">
        <v>0</v>
      </c>
      <c r="E3375" s="13">
        <v>41752</v>
      </c>
      <c r="F3375" s="14">
        <v>0.70723379629629635</v>
      </c>
      <c r="G3375" s="18">
        <v>192.6</v>
      </c>
      <c r="H3375">
        <v>0</v>
      </c>
      <c r="I3375" s="21">
        <f t="shared" si="104"/>
        <v>-3383554.7089999858</v>
      </c>
      <c r="M3375">
        <v>48867</v>
      </c>
      <c r="N3375">
        <v>24</v>
      </c>
      <c r="O3375" t="s">
        <v>68</v>
      </c>
      <c r="P3375">
        <v>1</v>
      </c>
      <c r="R3375">
        <v>175</v>
      </c>
      <c r="S3375" s="13">
        <v>41752</v>
      </c>
      <c r="T3375" s="13">
        <v>41752</v>
      </c>
      <c r="W3375">
        <v>2014</v>
      </c>
      <c r="X3375">
        <v>24</v>
      </c>
      <c r="AC3375" t="s">
        <v>145</v>
      </c>
      <c r="AD3375" t="s">
        <v>319</v>
      </c>
      <c r="AE3375" t="str">
        <f t="shared" si="105"/>
        <v>COLÉGIO OLIMPO GOIÂNIA</v>
      </c>
      <c r="AG3375">
        <v>56</v>
      </c>
      <c r="AH3375">
        <v>1</v>
      </c>
      <c r="AI3375" t="s">
        <v>58</v>
      </c>
      <c r="AK3375">
        <v>0</v>
      </c>
      <c r="AM3375">
        <v>0</v>
      </c>
      <c r="AP3375" t="s">
        <v>59</v>
      </c>
    </row>
    <row r="3376" spans="1:42" customFormat="1">
      <c r="A3376">
        <v>126313</v>
      </c>
      <c r="B3376" t="s">
        <v>5168</v>
      </c>
      <c r="C3376" t="s">
        <v>5169</v>
      </c>
      <c r="D3376" s="18">
        <v>0</v>
      </c>
      <c r="E3376" s="13">
        <v>41752</v>
      </c>
      <c r="F3376" s="14">
        <v>0.71512731481481484</v>
      </c>
      <c r="G3376" s="18">
        <v>10</v>
      </c>
      <c r="H3376">
        <v>0</v>
      </c>
      <c r="I3376" s="21">
        <f t="shared" si="104"/>
        <v>-3383564.7089999858</v>
      </c>
      <c r="M3376">
        <v>49156</v>
      </c>
      <c r="N3376">
        <v>24</v>
      </c>
      <c r="O3376" t="s">
        <v>68</v>
      </c>
      <c r="P3376">
        <v>1</v>
      </c>
      <c r="R3376">
        <v>1392</v>
      </c>
      <c r="S3376" s="13">
        <v>41752</v>
      </c>
      <c r="T3376" s="13">
        <v>41752</v>
      </c>
      <c r="W3376">
        <v>2014</v>
      </c>
      <c r="X3376">
        <v>24</v>
      </c>
      <c r="AC3376" t="s">
        <v>93</v>
      </c>
      <c r="AD3376" t="s">
        <v>319</v>
      </c>
      <c r="AE3376" t="str">
        <f t="shared" si="105"/>
        <v>COLÉGIO OLIMPO GOIÂNIA</v>
      </c>
      <c r="AG3376">
        <v>56</v>
      </c>
      <c r="AH3376">
        <v>1</v>
      </c>
      <c r="AI3376" t="s">
        <v>58</v>
      </c>
      <c r="AK3376">
        <v>0</v>
      </c>
      <c r="AM3376">
        <v>0</v>
      </c>
      <c r="AP3376" t="s">
        <v>59</v>
      </c>
    </row>
    <row r="3377" spans="1:42" customFormat="1">
      <c r="A3377">
        <v>134810</v>
      </c>
      <c r="B3377" t="s">
        <v>5170</v>
      </c>
      <c r="C3377" t="s">
        <v>5171</v>
      </c>
      <c r="D3377" s="18">
        <v>0</v>
      </c>
      <c r="E3377" s="13">
        <v>41752</v>
      </c>
      <c r="F3377" s="14">
        <v>0.7241550925925927</v>
      </c>
      <c r="G3377" s="18">
        <v>1445</v>
      </c>
      <c r="H3377">
        <v>0</v>
      </c>
      <c r="I3377" s="21">
        <f t="shared" si="104"/>
        <v>-3385009.7089999858</v>
      </c>
      <c r="M3377">
        <v>54530</v>
      </c>
      <c r="N3377">
        <v>24</v>
      </c>
      <c r="O3377" t="s">
        <v>68</v>
      </c>
      <c r="P3377">
        <v>1</v>
      </c>
      <c r="R3377">
        <v>569</v>
      </c>
      <c r="S3377" s="13">
        <v>41785</v>
      </c>
      <c r="T3377" s="13">
        <v>41785</v>
      </c>
      <c r="W3377">
        <v>2014</v>
      </c>
      <c r="X3377">
        <v>24</v>
      </c>
      <c r="AC3377" t="s">
        <v>108</v>
      </c>
      <c r="AD3377" t="s">
        <v>320</v>
      </c>
      <c r="AE3377" t="str">
        <f t="shared" si="105"/>
        <v>COLÉGIO OLIMPO GOIÂNIA</v>
      </c>
      <c r="AG3377">
        <v>12</v>
      </c>
      <c r="AH3377">
        <v>9</v>
      </c>
      <c r="AI3377" t="s">
        <v>54</v>
      </c>
      <c r="AK3377">
        <v>0</v>
      </c>
      <c r="AM3377">
        <v>0</v>
      </c>
      <c r="AP3377" t="s">
        <v>355</v>
      </c>
    </row>
    <row r="3378" spans="1:42" customFormat="1">
      <c r="A3378">
        <v>134811</v>
      </c>
      <c r="B3378" t="s">
        <v>5172</v>
      </c>
      <c r="C3378" t="s">
        <v>5173</v>
      </c>
      <c r="D3378" s="18">
        <v>0</v>
      </c>
      <c r="E3378" s="13">
        <v>41752</v>
      </c>
      <c r="F3378" s="14">
        <v>0.72472222222222227</v>
      </c>
      <c r="G3378" s="18">
        <v>3.5</v>
      </c>
      <c r="H3378">
        <v>0</v>
      </c>
      <c r="I3378" s="21">
        <f t="shared" si="104"/>
        <v>-3385013.2089999858</v>
      </c>
      <c r="M3378">
        <v>54531</v>
      </c>
      <c r="N3378">
        <v>24</v>
      </c>
      <c r="O3378" t="s">
        <v>68</v>
      </c>
      <c r="P3378">
        <v>1</v>
      </c>
      <c r="R3378">
        <v>575</v>
      </c>
      <c r="S3378" s="13">
        <v>41785</v>
      </c>
      <c r="T3378" s="13">
        <v>41785</v>
      </c>
      <c r="W3378">
        <v>2014</v>
      </c>
      <c r="X3378">
        <v>24</v>
      </c>
      <c r="AC3378" t="s">
        <v>61</v>
      </c>
      <c r="AD3378" t="s">
        <v>320</v>
      </c>
      <c r="AE3378" t="str">
        <f t="shared" si="105"/>
        <v>COLÉGIO OLIMPO GOIÂNIA</v>
      </c>
      <c r="AG3378">
        <v>12</v>
      </c>
      <c r="AH3378">
        <v>9</v>
      </c>
      <c r="AI3378" t="s">
        <v>54</v>
      </c>
      <c r="AK3378">
        <v>0</v>
      </c>
      <c r="AM3378">
        <v>0</v>
      </c>
      <c r="AP3378" t="s">
        <v>355</v>
      </c>
    </row>
    <row r="3379" spans="1:42" customFormat="1">
      <c r="A3379">
        <v>134812</v>
      </c>
      <c r="B3379" t="s">
        <v>5174</v>
      </c>
      <c r="C3379" t="s">
        <v>5175</v>
      </c>
      <c r="D3379" s="18">
        <v>0</v>
      </c>
      <c r="E3379" s="13">
        <v>41752</v>
      </c>
      <c r="F3379" s="14">
        <v>0.72531249999999992</v>
      </c>
      <c r="G3379" s="18">
        <v>30</v>
      </c>
      <c r="H3379">
        <v>0</v>
      </c>
      <c r="I3379" s="21">
        <f t="shared" si="104"/>
        <v>-3385043.2089999858</v>
      </c>
      <c r="M3379">
        <v>54532</v>
      </c>
      <c r="N3379">
        <v>24</v>
      </c>
      <c r="O3379" t="s">
        <v>68</v>
      </c>
      <c r="P3379">
        <v>1</v>
      </c>
      <c r="R3379">
        <v>575</v>
      </c>
      <c r="S3379" s="13">
        <v>41785</v>
      </c>
      <c r="T3379" s="13">
        <v>41785</v>
      </c>
      <c r="W3379">
        <v>2014</v>
      </c>
      <c r="X3379">
        <v>24</v>
      </c>
      <c r="AC3379" t="s">
        <v>61</v>
      </c>
      <c r="AD3379" t="s">
        <v>320</v>
      </c>
      <c r="AE3379" t="str">
        <f t="shared" si="105"/>
        <v>COLÉGIO OLIMPO GOIÂNIA</v>
      </c>
      <c r="AG3379">
        <v>12</v>
      </c>
      <c r="AH3379">
        <v>9</v>
      </c>
      <c r="AI3379" t="s">
        <v>54</v>
      </c>
      <c r="AK3379">
        <v>0</v>
      </c>
      <c r="AM3379">
        <v>0</v>
      </c>
      <c r="AP3379" t="s">
        <v>355</v>
      </c>
    </row>
    <row r="3380" spans="1:42" customFormat="1">
      <c r="A3380">
        <v>134813</v>
      </c>
      <c r="B3380" t="s">
        <v>5176</v>
      </c>
      <c r="C3380" t="s">
        <v>5177</v>
      </c>
      <c r="D3380" s="18">
        <v>0</v>
      </c>
      <c r="E3380" s="13">
        <v>41752</v>
      </c>
      <c r="F3380" s="14">
        <v>0.72564814814814815</v>
      </c>
      <c r="G3380" s="18">
        <v>0.35</v>
      </c>
      <c r="H3380">
        <v>0</v>
      </c>
      <c r="I3380" s="21">
        <f t="shared" si="104"/>
        <v>-3385043.5589999859</v>
      </c>
      <c r="M3380">
        <v>54533</v>
      </c>
      <c r="N3380">
        <v>24</v>
      </c>
      <c r="O3380" t="s">
        <v>68</v>
      </c>
      <c r="P3380">
        <v>1</v>
      </c>
      <c r="R3380">
        <v>575</v>
      </c>
      <c r="S3380" s="13">
        <v>41785</v>
      </c>
      <c r="T3380" s="13">
        <v>41785</v>
      </c>
      <c r="W3380">
        <v>2014</v>
      </c>
      <c r="X3380">
        <v>24</v>
      </c>
      <c r="AC3380" t="s">
        <v>61</v>
      </c>
      <c r="AD3380" t="s">
        <v>320</v>
      </c>
      <c r="AE3380" t="str">
        <f t="shared" si="105"/>
        <v>COLÉGIO OLIMPO GOIÂNIA</v>
      </c>
      <c r="AG3380">
        <v>12</v>
      </c>
      <c r="AH3380">
        <v>9</v>
      </c>
      <c r="AI3380" t="s">
        <v>54</v>
      </c>
      <c r="AK3380">
        <v>0</v>
      </c>
      <c r="AM3380">
        <v>0</v>
      </c>
      <c r="AP3380" t="s">
        <v>355</v>
      </c>
    </row>
    <row r="3381" spans="1:42" customFormat="1">
      <c r="A3381">
        <v>134814</v>
      </c>
      <c r="B3381" t="s">
        <v>5178</v>
      </c>
      <c r="C3381" t="s">
        <v>5179</v>
      </c>
      <c r="D3381" s="18">
        <v>0</v>
      </c>
      <c r="E3381" s="13">
        <v>41752</v>
      </c>
      <c r="F3381" s="14">
        <v>0.7259606481481482</v>
      </c>
      <c r="G3381" s="18">
        <v>39.6</v>
      </c>
      <c r="H3381">
        <v>0</v>
      </c>
      <c r="I3381" s="21">
        <f t="shared" si="104"/>
        <v>-3385083.158999986</v>
      </c>
      <c r="M3381">
        <v>54534</v>
      </c>
      <c r="N3381">
        <v>24</v>
      </c>
      <c r="O3381" t="s">
        <v>68</v>
      </c>
      <c r="P3381">
        <v>1</v>
      </c>
      <c r="R3381">
        <v>575</v>
      </c>
      <c r="S3381" s="13">
        <v>41785</v>
      </c>
      <c r="T3381" s="13">
        <v>41785</v>
      </c>
      <c r="W3381">
        <v>2014</v>
      </c>
      <c r="X3381">
        <v>24</v>
      </c>
      <c r="AC3381" t="s">
        <v>61</v>
      </c>
      <c r="AD3381" t="s">
        <v>320</v>
      </c>
      <c r="AE3381" t="str">
        <f t="shared" si="105"/>
        <v>COLÉGIO OLIMPO GOIÂNIA</v>
      </c>
      <c r="AG3381">
        <v>12</v>
      </c>
      <c r="AH3381">
        <v>9</v>
      </c>
      <c r="AI3381" t="s">
        <v>54</v>
      </c>
      <c r="AK3381">
        <v>0</v>
      </c>
      <c r="AM3381">
        <v>0</v>
      </c>
      <c r="AP3381" t="s">
        <v>355</v>
      </c>
    </row>
    <row r="3382" spans="1:42" customFormat="1">
      <c r="A3382">
        <v>134815</v>
      </c>
      <c r="B3382" t="s">
        <v>5180</v>
      </c>
      <c r="C3382" t="s">
        <v>5181</v>
      </c>
      <c r="D3382" s="18">
        <v>0</v>
      </c>
      <c r="E3382" s="13">
        <v>41752</v>
      </c>
      <c r="F3382" s="14">
        <v>0.72642361111111109</v>
      </c>
      <c r="G3382" s="18">
        <v>4038.69</v>
      </c>
      <c r="H3382">
        <v>0</v>
      </c>
      <c r="I3382" s="21">
        <f t="shared" si="104"/>
        <v>-3389121.848999986</v>
      </c>
      <c r="M3382">
        <v>54535</v>
      </c>
      <c r="N3382">
        <v>24</v>
      </c>
      <c r="O3382" t="s">
        <v>68</v>
      </c>
      <c r="P3382">
        <v>1</v>
      </c>
      <c r="R3382">
        <v>506</v>
      </c>
      <c r="S3382" s="13">
        <v>41785</v>
      </c>
      <c r="T3382" s="13">
        <v>41785</v>
      </c>
      <c r="W3382">
        <v>2014</v>
      </c>
      <c r="X3382">
        <v>24</v>
      </c>
      <c r="AC3382" t="s">
        <v>100</v>
      </c>
      <c r="AD3382" t="s">
        <v>320</v>
      </c>
      <c r="AE3382" t="str">
        <f t="shared" si="105"/>
        <v>COLÉGIO OLIMPO GOIÂNIA</v>
      </c>
      <c r="AG3382">
        <v>12</v>
      </c>
      <c r="AH3382">
        <v>9</v>
      </c>
      <c r="AI3382" t="s">
        <v>54</v>
      </c>
      <c r="AK3382">
        <v>0</v>
      </c>
      <c r="AM3382">
        <v>0</v>
      </c>
      <c r="AP3382" t="s">
        <v>355</v>
      </c>
    </row>
    <row r="3383" spans="1:42" customFormat="1">
      <c r="A3383">
        <v>134816</v>
      </c>
      <c r="B3383" t="s">
        <v>5182</v>
      </c>
      <c r="C3383" t="s">
        <v>5183</v>
      </c>
      <c r="D3383" s="18">
        <v>0</v>
      </c>
      <c r="E3383" s="13">
        <v>41752</v>
      </c>
      <c r="F3383" s="14">
        <v>0.72674768518518518</v>
      </c>
      <c r="G3383" s="18">
        <v>4369.45</v>
      </c>
      <c r="H3383">
        <v>0</v>
      </c>
      <c r="I3383" s="21">
        <f t="shared" si="104"/>
        <v>-3393491.2989999861</v>
      </c>
      <c r="M3383">
        <v>54536</v>
      </c>
      <c r="N3383">
        <v>24</v>
      </c>
      <c r="O3383" t="s">
        <v>68</v>
      </c>
      <c r="P3383">
        <v>1</v>
      </c>
      <c r="R3383">
        <v>506</v>
      </c>
      <c r="S3383" s="13">
        <v>41785</v>
      </c>
      <c r="T3383" s="13">
        <v>41785</v>
      </c>
      <c r="W3383">
        <v>2014</v>
      </c>
      <c r="X3383">
        <v>24</v>
      </c>
      <c r="AC3383" t="s">
        <v>100</v>
      </c>
      <c r="AD3383" t="s">
        <v>320</v>
      </c>
      <c r="AE3383" t="str">
        <f t="shared" si="105"/>
        <v>COLÉGIO OLIMPO GOIÂNIA</v>
      </c>
      <c r="AG3383">
        <v>12</v>
      </c>
      <c r="AH3383">
        <v>9</v>
      </c>
      <c r="AI3383" t="s">
        <v>54</v>
      </c>
      <c r="AK3383">
        <v>0</v>
      </c>
      <c r="AM3383">
        <v>0</v>
      </c>
      <c r="AP3383" t="s">
        <v>355</v>
      </c>
    </row>
    <row r="3384" spans="1:42" customFormat="1">
      <c r="A3384">
        <v>134817</v>
      </c>
      <c r="B3384" t="s">
        <v>5184</v>
      </c>
      <c r="C3384" t="s">
        <v>5185</v>
      </c>
      <c r="D3384" s="18">
        <v>0</v>
      </c>
      <c r="E3384" s="13">
        <v>41752</v>
      </c>
      <c r="F3384" s="14">
        <v>0.72696759259259258</v>
      </c>
      <c r="G3384" s="18">
        <v>2432.4299999999998</v>
      </c>
      <c r="H3384">
        <v>0</v>
      </c>
      <c r="I3384" s="21">
        <f t="shared" si="104"/>
        <v>-3395923.7289999863</v>
      </c>
      <c r="M3384">
        <v>50492</v>
      </c>
      <c r="N3384">
        <v>24</v>
      </c>
      <c r="O3384" t="s">
        <v>68</v>
      </c>
      <c r="P3384">
        <v>1</v>
      </c>
      <c r="R3384">
        <v>1414</v>
      </c>
      <c r="S3384" s="13">
        <v>41785</v>
      </c>
      <c r="T3384" s="13">
        <v>41785</v>
      </c>
      <c r="W3384">
        <v>2014</v>
      </c>
      <c r="X3384">
        <v>24</v>
      </c>
      <c r="AC3384" t="s">
        <v>79</v>
      </c>
      <c r="AD3384" t="s">
        <v>319</v>
      </c>
      <c r="AE3384" t="str">
        <f t="shared" si="105"/>
        <v>COLÉGIO OLIMPO GOIÂNIA</v>
      </c>
      <c r="AG3384">
        <v>12</v>
      </c>
      <c r="AH3384">
        <v>9</v>
      </c>
      <c r="AI3384" t="s">
        <v>54</v>
      </c>
      <c r="AK3384">
        <v>0</v>
      </c>
      <c r="AM3384">
        <v>0</v>
      </c>
      <c r="AP3384" t="s">
        <v>355</v>
      </c>
    </row>
    <row r="3385" spans="1:42" customFormat="1">
      <c r="A3385">
        <v>132873</v>
      </c>
      <c r="B3385" t="s">
        <v>5186</v>
      </c>
      <c r="C3385" t="s">
        <v>5187</v>
      </c>
      <c r="D3385" s="18">
        <v>0</v>
      </c>
      <c r="E3385" s="13">
        <v>41752</v>
      </c>
      <c r="F3385" s="14">
        <v>0.7313425925925926</v>
      </c>
      <c r="G3385" s="18">
        <v>18.66</v>
      </c>
      <c r="H3385">
        <v>0</v>
      </c>
      <c r="I3385" s="21">
        <f t="shared" si="104"/>
        <v>-3395942.3889999865</v>
      </c>
      <c r="M3385">
        <v>52967</v>
      </c>
      <c r="N3385">
        <v>7</v>
      </c>
      <c r="O3385" t="s">
        <v>44</v>
      </c>
      <c r="P3385">
        <v>2</v>
      </c>
      <c r="R3385">
        <v>575</v>
      </c>
      <c r="S3385" s="13">
        <v>41781</v>
      </c>
      <c r="T3385" s="13">
        <v>41781</v>
      </c>
      <c r="W3385">
        <v>2014</v>
      </c>
      <c r="X3385">
        <v>7</v>
      </c>
      <c r="AC3385" t="s">
        <v>61</v>
      </c>
      <c r="AD3385" t="s">
        <v>320</v>
      </c>
      <c r="AE3385" t="str">
        <f t="shared" si="105"/>
        <v>COLÉGIO OLIMPO GOIÂNIA</v>
      </c>
      <c r="AG3385">
        <v>5</v>
      </c>
      <c r="AH3385">
        <v>9</v>
      </c>
      <c r="AI3385" t="s">
        <v>54</v>
      </c>
      <c r="AK3385">
        <v>0</v>
      </c>
      <c r="AM3385">
        <v>0</v>
      </c>
      <c r="AP3385" t="s">
        <v>330</v>
      </c>
    </row>
    <row r="3386" spans="1:42" customFormat="1">
      <c r="A3386">
        <v>132872</v>
      </c>
      <c r="B3386" t="s">
        <v>5188</v>
      </c>
      <c r="C3386" t="s">
        <v>5189</v>
      </c>
      <c r="D3386" s="18">
        <v>0</v>
      </c>
      <c r="E3386" s="13">
        <v>41752</v>
      </c>
      <c r="F3386" s="14">
        <v>0.7313425925925926</v>
      </c>
      <c r="G3386" s="18">
        <v>4518.74</v>
      </c>
      <c r="H3386">
        <v>0</v>
      </c>
      <c r="I3386" s="21">
        <f t="shared" si="104"/>
        <v>-3400461.1289999867</v>
      </c>
      <c r="M3386">
        <v>52969</v>
      </c>
      <c r="N3386">
        <v>7</v>
      </c>
      <c r="O3386" t="s">
        <v>44</v>
      </c>
      <c r="P3386">
        <v>2</v>
      </c>
      <c r="R3386">
        <v>506</v>
      </c>
      <c r="S3386" s="13">
        <v>41781</v>
      </c>
      <c r="T3386" s="13">
        <v>41781</v>
      </c>
      <c r="W3386">
        <v>2014</v>
      </c>
      <c r="X3386">
        <v>7</v>
      </c>
      <c r="AC3386" t="s">
        <v>100</v>
      </c>
      <c r="AD3386" t="s">
        <v>320</v>
      </c>
      <c r="AE3386" t="str">
        <f t="shared" si="105"/>
        <v>COLÉGIO OLIMPO GOIÂNIA</v>
      </c>
      <c r="AG3386">
        <v>5</v>
      </c>
      <c r="AH3386">
        <v>9</v>
      </c>
      <c r="AI3386" t="s">
        <v>54</v>
      </c>
      <c r="AK3386">
        <v>0</v>
      </c>
      <c r="AM3386">
        <v>0</v>
      </c>
      <c r="AP3386" t="s">
        <v>330</v>
      </c>
    </row>
    <row r="3387" spans="1:42" customFormat="1">
      <c r="A3387">
        <v>127854</v>
      </c>
      <c r="B3387" t="s">
        <v>5190</v>
      </c>
      <c r="C3387" t="s">
        <v>5191</v>
      </c>
      <c r="D3387" s="18">
        <v>0</v>
      </c>
      <c r="E3387" s="13">
        <v>41752</v>
      </c>
      <c r="F3387" s="14">
        <v>0.73825231481481479</v>
      </c>
      <c r="G3387" s="18">
        <v>40</v>
      </c>
      <c r="H3387">
        <v>0</v>
      </c>
      <c r="I3387" s="21">
        <f t="shared" si="104"/>
        <v>-3400501.1289999867</v>
      </c>
      <c r="M3387">
        <v>50126</v>
      </c>
      <c r="N3387">
        <v>24</v>
      </c>
      <c r="O3387" t="s">
        <v>68</v>
      </c>
      <c r="P3387">
        <v>1</v>
      </c>
      <c r="R3387">
        <v>1400</v>
      </c>
      <c r="S3387" s="13">
        <v>41753</v>
      </c>
      <c r="T3387" s="13">
        <v>41753</v>
      </c>
      <c r="W3387">
        <v>2014</v>
      </c>
      <c r="X3387">
        <v>24</v>
      </c>
      <c r="AC3387" t="s">
        <v>159</v>
      </c>
      <c r="AD3387" t="s">
        <v>319</v>
      </c>
      <c r="AE3387" t="str">
        <f t="shared" si="105"/>
        <v>COLÉGIO OLIMPO GOIÂNIA</v>
      </c>
      <c r="AG3387">
        <v>56</v>
      </c>
      <c r="AH3387">
        <v>1</v>
      </c>
      <c r="AI3387" t="s">
        <v>58</v>
      </c>
      <c r="AK3387">
        <v>0</v>
      </c>
      <c r="AM3387">
        <v>0</v>
      </c>
      <c r="AP3387" t="s">
        <v>59</v>
      </c>
    </row>
    <row r="3388" spans="1:42" customFormat="1">
      <c r="A3388">
        <v>126766</v>
      </c>
      <c r="B3388" t="s">
        <v>5192</v>
      </c>
      <c r="C3388" t="s">
        <v>5193</v>
      </c>
      <c r="D3388" s="18">
        <v>0</v>
      </c>
      <c r="E3388" s="13">
        <v>41752</v>
      </c>
      <c r="F3388" s="14">
        <v>0.73905092592592592</v>
      </c>
      <c r="G3388" s="18">
        <v>190</v>
      </c>
      <c r="H3388">
        <v>0</v>
      </c>
      <c r="I3388" s="21">
        <f t="shared" si="104"/>
        <v>-3400691.1289999867</v>
      </c>
      <c r="M3388">
        <v>43949</v>
      </c>
      <c r="N3388">
        <v>24</v>
      </c>
      <c r="O3388" t="s">
        <v>68</v>
      </c>
      <c r="P3388">
        <v>1</v>
      </c>
      <c r="R3388">
        <v>1450</v>
      </c>
      <c r="S3388" s="13">
        <v>41752</v>
      </c>
      <c r="T3388" s="13">
        <v>41752</v>
      </c>
      <c r="W3388">
        <v>2014</v>
      </c>
      <c r="X3388">
        <v>24</v>
      </c>
      <c r="AC3388" t="s">
        <v>65</v>
      </c>
      <c r="AD3388" t="s">
        <v>320</v>
      </c>
      <c r="AE3388" t="str">
        <f t="shared" si="105"/>
        <v>COLÉGIO OLIMPO GOIÂNIA</v>
      </c>
      <c r="AG3388">
        <v>56</v>
      </c>
      <c r="AH3388">
        <v>1</v>
      </c>
      <c r="AI3388" t="s">
        <v>58</v>
      </c>
      <c r="AK3388">
        <v>0</v>
      </c>
      <c r="AM3388">
        <v>0</v>
      </c>
      <c r="AP3388" t="s">
        <v>59</v>
      </c>
    </row>
    <row r="3389" spans="1:42" customFormat="1">
      <c r="A3389">
        <v>127855</v>
      </c>
      <c r="B3389" t="s">
        <v>5194</v>
      </c>
      <c r="C3389" t="s">
        <v>5195</v>
      </c>
      <c r="D3389" s="18">
        <v>0</v>
      </c>
      <c r="E3389" s="13">
        <v>41752</v>
      </c>
      <c r="F3389" s="14">
        <v>0.73914351851851856</v>
      </c>
      <c r="G3389" s="18">
        <v>150</v>
      </c>
      <c r="H3389">
        <v>0</v>
      </c>
      <c r="I3389" s="21">
        <f t="shared" si="104"/>
        <v>-3400841.1289999867</v>
      </c>
      <c r="M3389">
        <v>50127</v>
      </c>
      <c r="N3389">
        <v>24</v>
      </c>
      <c r="O3389" t="s">
        <v>68</v>
      </c>
      <c r="P3389">
        <v>1</v>
      </c>
      <c r="R3389">
        <v>1455</v>
      </c>
      <c r="S3389" s="13">
        <v>41753</v>
      </c>
      <c r="T3389" s="13">
        <v>41753</v>
      </c>
      <c r="W3389">
        <v>2014</v>
      </c>
      <c r="X3389">
        <v>24</v>
      </c>
      <c r="AC3389" t="s">
        <v>88</v>
      </c>
      <c r="AD3389" t="s">
        <v>319</v>
      </c>
      <c r="AE3389" t="str">
        <f t="shared" si="105"/>
        <v>MARCELO DE MORAES</v>
      </c>
      <c r="AG3389">
        <v>56</v>
      </c>
      <c r="AH3389">
        <v>1</v>
      </c>
      <c r="AI3389" t="s">
        <v>58</v>
      </c>
      <c r="AK3389">
        <v>0</v>
      </c>
      <c r="AM3389">
        <v>0</v>
      </c>
      <c r="AP3389" t="s">
        <v>59</v>
      </c>
    </row>
    <row r="3390" spans="1:42" customFormat="1">
      <c r="A3390">
        <v>132891</v>
      </c>
      <c r="B3390" t="s">
        <v>255</v>
      </c>
      <c r="C3390" t="s">
        <v>2954</v>
      </c>
      <c r="D3390" s="18">
        <v>1685.55</v>
      </c>
      <c r="E3390" s="13">
        <v>41752</v>
      </c>
      <c r="F3390" s="14">
        <v>0.78408564814814818</v>
      </c>
      <c r="G3390" s="18">
        <v>0</v>
      </c>
      <c r="H3390">
        <v>0</v>
      </c>
      <c r="I3390" s="21">
        <f t="shared" si="104"/>
        <v>-3399155.5789999869</v>
      </c>
      <c r="N3390">
        <v>7</v>
      </c>
      <c r="O3390" t="s">
        <v>44</v>
      </c>
      <c r="P3390">
        <v>1</v>
      </c>
      <c r="R3390">
        <v>1378</v>
      </c>
      <c r="S3390" s="13">
        <v>41781</v>
      </c>
      <c r="T3390" s="13">
        <v>41781</v>
      </c>
      <c r="W3390">
        <v>2014</v>
      </c>
      <c r="X3390">
        <v>7</v>
      </c>
      <c r="AC3390" t="s">
        <v>109</v>
      </c>
      <c r="AD3390" t="s">
        <v>319</v>
      </c>
      <c r="AE3390" t="str">
        <f t="shared" si="105"/>
        <v>COLÉGIO OLIMPO GOIÂNIA</v>
      </c>
      <c r="AG3390">
        <v>5</v>
      </c>
      <c r="AH3390">
        <v>2</v>
      </c>
      <c r="AI3390" t="s">
        <v>49</v>
      </c>
      <c r="AM3390">
        <v>0</v>
      </c>
      <c r="AP3390" t="s">
        <v>330</v>
      </c>
    </row>
    <row r="3391" spans="1:42" customFormat="1">
      <c r="A3391">
        <v>132892</v>
      </c>
      <c r="B3391" t="s">
        <v>118</v>
      </c>
      <c r="C3391" t="s">
        <v>118</v>
      </c>
      <c r="D3391" s="18">
        <v>1284</v>
      </c>
      <c r="E3391" s="13">
        <v>41752</v>
      </c>
      <c r="F3391" s="14">
        <v>0.78454861111111107</v>
      </c>
      <c r="G3391" s="18">
        <v>0</v>
      </c>
      <c r="H3391">
        <v>0</v>
      </c>
      <c r="I3391" s="21">
        <f t="shared" si="104"/>
        <v>-3397871.5789999869</v>
      </c>
      <c r="N3391">
        <v>7</v>
      </c>
      <c r="O3391" t="s">
        <v>44</v>
      </c>
      <c r="P3391">
        <v>1</v>
      </c>
      <c r="R3391">
        <v>95</v>
      </c>
      <c r="S3391" s="13">
        <v>41781</v>
      </c>
      <c r="T3391" s="13">
        <v>41781</v>
      </c>
      <c r="W3391">
        <v>2014</v>
      </c>
      <c r="X3391">
        <v>7</v>
      </c>
      <c r="AC3391" t="s">
        <v>138</v>
      </c>
      <c r="AD3391" t="s">
        <v>319</v>
      </c>
      <c r="AE3391" t="str">
        <f t="shared" si="105"/>
        <v>COLÉGIO OLIMPO GOIÂNIA</v>
      </c>
      <c r="AG3391">
        <v>5</v>
      </c>
      <c r="AH3391">
        <v>2</v>
      </c>
      <c r="AI3391" t="s">
        <v>49</v>
      </c>
      <c r="AM3391">
        <v>0</v>
      </c>
      <c r="AP3391" t="s">
        <v>330</v>
      </c>
    </row>
    <row r="3392" spans="1:42" customFormat="1">
      <c r="A3392">
        <v>132898</v>
      </c>
      <c r="B3392" t="s">
        <v>5196</v>
      </c>
      <c r="C3392" t="s">
        <v>5197</v>
      </c>
      <c r="D3392" s="18">
        <v>0</v>
      </c>
      <c r="E3392" s="13">
        <v>41752</v>
      </c>
      <c r="F3392" s="14">
        <v>0.78962962962962957</v>
      </c>
      <c r="G3392" s="18">
        <v>1315.25</v>
      </c>
      <c r="H3392">
        <v>0</v>
      </c>
      <c r="I3392" s="21">
        <f t="shared" si="104"/>
        <v>-3399186.8289999869</v>
      </c>
      <c r="M3392">
        <v>52975</v>
      </c>
      <c r="N3392">
        <v>7</v>
      </c>
      <c r="O3392" t="s">
        <v>44</v>
      </c>
      <c r="P3392">
        <v>1</v>
      </c>
      <c r="R3392">
        <v>569</v>
      </c>
      <c r="S3392" s="13">
        <v>41781</v>
      </c>
      <c r="T3392" s="13">
        <v>41781</v>
      </c>
      <c r="W3392">
        <v>2014</v>
      </c>
      <c r="X3392">
        <v>7</v>
      </c>
      <c r="AC3392" t="s">
        <v>108</v>
      </c>
      <c r="AD3392" t="s">
        <v>320</v>
      </c>
      <c r="AE3392" t="str">
        <f t="shared" si="105"/>
        <v>COLÉGIO OLIMPO GOIÂNIA</v>
      </c>
      <c r="AG3392">
        <v>5</v>
      </c>
      <c r="AH3392">
        <v>9</v>
      </c>
      <c r="AI3392" t="s">
        <v>54</v>
      </c>
      <c r="AK3392">
        <v>0</v>
      </c>
      <c r="AM3392">
        <v>0</v>
      </c>
      <c r="AP3392" t="s">
        <v>330</v>
      </c>
    </row>
    <row r="3393" spans="1:42" customFormat="1">
      <c r="A3393">
        <v>132724</v>
      </c>
      <c r="B3393" t="s">
        <v>113</v>
      </c>
      <c r="C3393" t="s">
        <v>113</v>
      </c>
      <c r="D3393" s="18">
        <v>2568</v>
      </c>
      <c r="E3393" s="13">
        <v>41752</v>
      </c>
      <c r="F3393" s="14">
        <v>0.81990740740740742</v>
      </c>
      <c r="G3393" s="18">
        <v>0</v>
      </c>
      <c r="H3393">
        <v>0</v>
      </c>
      <c r="I3393" s="21">
        <f t="shared" si="104"/>
        <v>-3396618.8289999869</v>
      </c>
      <c r="N3393">
        <v>7</v>
      </c>
      <c r="O3393" t="s">
        <v>44</v>
      </c>
      <c r="P3393">
        <v>1</v>
      </c>
      <c r="R3393">
        <v>1526</v>
      </c>
      <c r="S3393" s="13">
        <v>41779</v>
      </c>
      <c r="T3393" s="13">
        <v>42010</v>
      </c>
      <c r="W3393">
        <v>2014</v>
      </c>
      <c r="X3393">
        <v>7</v>
      </c>
      <c r="AC3393" t="s">
        <v>114</v>
      </c>
      <c r="AD3393" t="s">
        <v>319</v>
      </c>
      <c r="AE3393" t="str">
        <f t="shared" si="105"/>
        <v>COLÉGIO OLIMPO ANÁPOLIS</v>
      </c>
      <c r="AG3393">
        <v>2</v>
      </c>
      <c r="AH3393">
        <v>2</v>
      </c>
      <c r="AI3393" t="s">
        <v>49</v>
      </c>
      <c r="AM3393">
        <v>0</v>
      </c>
      <c r="AP3393" t="s">
        <v>371</v>
      </c>
    </row>
    <row r="3394" spans="1:42" customFormat="1">
      <c r="A3394">
        <v>127925</v>
      </c>
      <c r="B3394">
        <v>144064</v>
      </c>
      <c r="C3394" t="s">
        <v>5198</v>
      </c>
      <c r="D3394" s="18">
        <v>1339</v>
      </c>
      <c r="E3394" s="13">
        <v>41752</v>
      </c>
      <c r="F3394" s="14">
        <v>0.83697916666666661</v>
      </c>
      <c r="G3394" s="18">
        <v>0</v>
      </c>
      <c r="H3394">
        <v>0</v>
      </c>
      <c r="I3394" s="21">
        <f t="shared" si="104"/>
        <v>-3395279.8289999869</v>
      </c>
      <c r="L3394">
        <v>144064</v>
      </c>
      <c r="N3394">
        <v>14</v>
      </c>
      <c r="O3394" t="s">
        <v>144</v>
      </c>
      <c r="P3394">
        <v>1</v>
      </c>
      <c r="R3394">
        <v>2</v>
      </c>
      <c r="S3394" s="13">
        <v>41753</v>
      </c>
      <c r="T3394" s="13">
        <v>41753</v>
      </c>
      <c r="U3394">
        <v>18277</v>
      </c>
      <c r="V3394">
        <v>20140423</v>
      </c>
      <c r="W3394">
        <v>2014</v>
      </c>
      <c r="X3394">
        <v>14</v>
      </c>
      <c r="AC3394" t="s">
        <v>48</v>
      </c>
      <c r="AD3394" t="s">
        <v>319</v>
      </c>
      <c r="AE3394" t="str">
        <f t="shared" si="105"/>
        <v>COLÉGIO OLIMPO GOIÂNIA</v>
      </c>
      <c r="AG3394">
        <v>12</v>
      </c>
      <c r="AH3394">
        <v>4</v>
      </c>
      <c r="AI3394" t="s">
        <v>78</v>
      </c>
      <c r="AM3394">
        <v>0</v>
      </c>
      <c r="AP3394" t="s">
        <v>355</v>
      </c>
    </row>
    <row r="3395" spans="1:42" customFormat="1">
      <c r="A3395">
        <v>127926</v>
      </c>
      <c r="B3395">
        <v>144046</v>
      </c>
      <c r="C3395" t="s">
        <v>5199</v>
      </c>
      <c r="D3395" s="18">
        <v>1339</v>
      </c>
      <c r="E3395" s="13">
        <v>41752</v>
      </c>
      <c r="F3395" s="14">
        <v>0.83697916666666661</v>
      </c>
      <c r="G3395" s="18">
        <v>0</v>
      </c>
      <c r="H3395">
        <v>0</v>
      </c>
      <c r="I3395" s="21">
        <f t="shared" si="104"/>
        <v>-3393940.8289999869</v>
      </c>
      <c r="L3395">
        <v>144046</v>
      </c>
      <c r="N3395">
        <v>14</v>
      </c>
      <c r="O3395" t="s">
        <v>144</v>
      </c>
      <c r="P3395">
        <v>1</v>
      </c>
      <c r="R3395">
        <v>2</v>
      </c>
      <c r="S3395" s="13">
        <v>41753</v>
      </c>
      <c r="T3395" s="13">
        <v>41753</v>
      </c>
      <c r="U3395">
        <v>18278</v>
      </c>
      <c r="V3395">
        <v>20140423</v>
      </c>
      <c r="W3395">
        <v>2014</v>
      </c>
      <c r="X3395">
        <v>14</v>
      </c>
      <c r="AC3395" t="s">
        <v>48</v>
      </c>
      <c r="AD3395" t="s">
        <v>319</v>
      </c>
      <c r="AE3395" t="str">
        <f t="shared" si="105"/>
        <v>COLÉGIO OLIMPO GOIÂNIA</v>
      </c>
      <c r="AG3395">
        <v>12</v>
      </c>
      <c r="AH3395">
        <v>4</v>
      </c>
      <c r="AI3395" t="s">
        <v>78</v>
      </c>
      <c r="AM3395">
        <v>0</v>
      </c>
      <c r="AP3395" t="s">
        <v>355</v>
      </c>
    </row>
    <row r="3396" spans="1:42" customFormat="1">
      <c r="A3396">
        <v>127924</v>
      </c>
      <c r="B3396">
        <v>143976</v>
      </c>
      <c r="C3396" t="s">
        <v>5200</v>
      </c>
      <c r="D3396" s="18">
        <v>1339</v>
      </c>
      <c r="E3396" s="13">
        <v>41752</v>
      </c>
      <c r="F3396" s="14">
        <v>0.83697916666666661</v>
      </c>
      <c r="G3396" s="18">
        <v>0</v>
      </c>
      <c r="H3396">
        <v>0</v>
      </c>
      <c r="I3396" s="21">
        <f t="shared" ref="I3396:I3459" si="106">I3395 + (D3396-G3396)</f>
        <v>-3392601.8289999869</v>
      </c>
      <c r="L3396">
        <v>143976</v>
      </c>
      <c r="N3396">
        <v>14</v>
      </c>
      <c r="O3396" t="s">
        <v>144</v>
      </c>
      <c r="P3396">
        <v>1</v>
      </c>
      <c r="R3396">
        <v>2</v>
      </c>
      <c r="S3396" s="13">
        <v>41753</v>
      </c>
      <c r="T3396" s="13">
        <v>41753</v>
      </c>
      <c r="U3396">
        <v>18276</v>
      </c>
      <c r="V3396">
        <v>20140423</v>
      </c>
      <c r="W3396">
        <v>2014</v>
      </c>
      <c r="X3396">
        <v>14</v>
      </c>
      <c r="AC3396" t="s">
        <v>48</v>
      </c>
      <c r="AD3396" t="s">
        <v>319</v>
      </c>
      <c r="AE3396" t="str">
        <f t="shared" ref="AE3396:AE3459" si="107">ACHA_INSTITUICAO(AC3396)</f>
        <v>COLÉGIO OLIMPO GOIÂNIA</v>
      </c>
      <c r="AG3396">
        <v>12</v>
      </c>
      <c r="AH3396">
        <v>4</v>
      </c>
      <c r="AI3396" t="s">
        <v>78</v>
      </c>
      <c r="AM3396">
        <v>0</v>
      </c>
      <c r="AP3396" t="s">
        <v>355</v>
      </c>
    </row>
    <row r="3397" spans="1:42" customFormat="1">
      <c r="A3397">
        <v>127927</v>
      </c>
      <c r="B3397">
        <v>144118</v>
      </c>
      <c r="C3397" t="s">
        <v>5201</v>
      </c>
      <c r="D3397" s="18">
        <v>1339</v>
      </c>
      <c r="E3397" s="13">
        <v>41752</v>
      </c>
      <c r="F3397" s="14">
        <v>0.83697916666666661</v>
      </c>
      <c r="G3397" s="18">
        <v>0</v>
      </c>
      <c r="H3397">
        <v>0</v>
      </c>
      <c r="I3397" s="21">
        <f t="shared" si="106"/>
        <v>-3391262.8289999869</v>
      </c>
      <c r="L3397">
        <v>144118</v>
      </c>
      <c r="N3397">
        <v>14</v>
      </c>
      <c r="O3397" t="s">
        <v>144</v>
      </c>
      <c r="P3397">
        <v>1</v>
      </c>
      <c r="R3397">
        <v>2</v>
      </c>
      <c r="S3397" s="13">
        <v>41753</v>
      </c>
      <c r="T3397" s="13">
        <v>41753</v>
      </c>
      <c r="U3397">
        <v>18279</v>
      </c>
      <c r="V3397">
        <v>20140423</v>
      </c>
      <c r="W3397">
        <v>2014</v>
      </c>
      <c r="X3397">
        <v>14</v>
      </c>
      <c r="AC3397" t="s">
        <v>48</v>
      </c>
      <c r="AD3397" t="s">
        <v>319</v>
      </c>
      <c r="AE3397" t="str">
        <f t="shared" si="107"/>
        <v>COLÉGIO OLIMPO GOIÂNIA</v>
      </c>
      <c r="AG3397">
        <v>12</v>
      </c>
      <c r="AH3397">
        <v>4</v>
      </c>
      <c r="AI3397" t="s">
        <v>78</v>
      </c>
      <c r="AM3397">
        <v>0</v>
      </c>
      <c r="AP3397" t="s">
        <v>355</v>
      </c>
    </row>
    <row r="3398" spans="1:42" customFormat="1">
      <c r="A3398">
        <v>127922</v>
      </c>
      <c r="B3398">
        <v>146343</v>
      </c>
      <c r="C3398" t="s">
        <v>5202</v>
      </c>
      <c r="D3398" s="18">
        <v>1492</v>
      </c>
      <c r="E3398" s="13">
        <v>41752</v>
      </c>
      <c r="F3398" s="14">
        <v>0.83697916666666661</v>
      </c>
      <c r="G3398" s="18">
        <v>0</v>
      </c>
      <c r="H3398">
        <v>0</v>
      </c>
      <c r="I3398" s="21">
        <f t="shared" si="106"/>
        <v>-3389770.8289999869</v>
      </c>
      <c r="L3398">
        <v>146343</v>
      </c>
      <c r="N3398">
        <v>14</v>
      </c>
      <c r="O3398" t="s">
        <v>144</v>
      </c>
      <c r="P3398">
        <v>1</v>
      </c>
      <c r="R3398">
        <v>2</v>
      </c>
      <c r="S3398" s="13">
        <v>41753</v>
      </c>
      <c r="T3398" s="13">
        <v>41753</v>
      </c>
      <c r="U3398">
        <v>18274</v>
      </c>
      <c r="V3398">
        <v>20140423</v>
      </c>
      <c r="W3398">
        <v>2014</v>
      </c>
      <c r="X3398">
        <v>14</v>
      </c>
      <c r="AC3398" t="s">
        <v>48</v>
      </c>
      <c r="AD3398" t="s">
        <v>319</v>
      </c>
      <c r="AE3398" t="str">
        <f t="shared" si="107"/>
        <v>COLÉGIO OLIMPO GOIÂNIA</v>
      </c>
      <c r="AG3398">
        <v>12</v>
      </c>
      <c r="AH3398">
        <v>4</v>
      </c>
      <c r="AI3398" t="s">
        <v>78</v>
      </c>
      <c r="AM3398">
        <v>0</v>
      </c>
      <c r="AP3398" t="s">
        <v>355</v>
      </c>
    </row>
    <row r="3399" spans="1:42" customFormat="1">
      <c r="A3399">
        <v>127923</v>
      </c>
      <c r="B3399">
        <v>145636</v>
      </c>
      <c r="C3399" t="s">
        <v>5203</v>
      </c>
      <c r="D3399" s="18">
        <v>1492</v>
      </c>
      <c r="E3399" s="13">
        <v>41752</v>
      </c>
      <c r="F3399" s="14">
        <v>0.83697916666666661</v>
      </c>
      <c r="G3399" s="18">
        <v>0</v>
      </c>
      <c r="H3399">
        <v>0</v>
      </c>
      <c r="I3399" s="21">
        <f t="shared" si="106"/>
        <v>-3388278.8289999869</v>
      </c>
      <c r="L3399">
        <v>145636</v>
      </c>
      <c r="N3399">
        <v>14</v>
      </c>
      <c r="O3399" t="s">
        <v>144</v>
      </c>
      <c r="P3399">
        <v>1</v>
      </c>
      <c r="R3399">
        <v>2</v>
      </c>
      <c r="S3399" s="13">
        <v>41753</v>
      </c>
      <c r="T3399" s="13">
        <v>41753</v>
      </c>
      <c r="U3399">
        <v>18275</v>
      </c>
      <c r="V3399">
        <v>20140423</v>
      </c>
      <c r="W3399">
        <v>2014</v>
      </c>
      <c r="X3399">
        <v>14</v>
      </c>
      <c r="AC3399" t="s">
        <v>48</v>
      </c>
      <c r="AD3399" t="s">
        <v>319</v>
      </c>
      <c r="AE3399" t="str">
        <f t="shared" si="107"/>
        <v>COLÉGIO OLIMPO GOIÂNIA</v>
      </c>
      <c r="AG3399">
        <v>12</v>
      </c>
      <c r="AH3399">
        <v>4</v>
      </c>
      <c r="AI3399" t="s">
        <v>78</v>
      </c>
      <c r="AM3399">
        <v>0</v>
      </c>
      <c r="AP3399" t="s">
        <v>355</v>
      </c>
    </row>
    <row r="3400" spans="1:42" customFormat="1">
      <c r="A3400">
        <v>141093</v>
      </c>
      <c r="B3400" t="s">
        <v>70</v>
      </c>
      <c r="C3400" t="s">
        <v>70</v>
      </c>
      <c r="D3400" s="18">
        <v>141</v>
      </c>
      <c r="E3400" s="13">
        <v>41752</v>
      </c>
      <c r="F3400" s="14">
        <v>0.91159722222222228</v>
      </c>
      <c r="G3400" s="18">
        <v>0</v>
      </c>
      <c r="H3400">
        <v>0</v>
      </c>
      <c r="I3400" s="21">
        <f t="shared" si="106"/>
        <v>-3388137.8289999869</v>
      </c>
      <c r="N3400">
        <v>7</v>
      </c>
      <c r="O3400" t="s">
        <v>44</v>
      </c>
      <c r="P3400">
        <v>1</v>
      </c>
      <c r="R3400">
        <v>1431</v>
      </c>
      <c r="S3400" s="13">
        <v>41820</v>
      </c>
      <c r="T3400" s="13">
        <v>42010</v>
      </c>
      <c r="W3400">
        <v>2014</v>
      </c>
      <c r="X3400">
        <v>7</v>
      </c>
      <c r="AC3400" t="s">
        <v>70</v>
      </c>
      <c r="AD3400" t="s">
        <v>319</v>
      </c>
      <c r="AE3400" t="str">
        <f t="shared" si="107"/>
        <v>COLÉGIO OLIMPO GOIÂNIA</v>
      </c>
      <c r="AG3400">
        <v>2</v>
      </c>
      <c r="AH3400">
        <v>2</v>
      </c>
      <c r="AI3400" t="s">
        <v>49</v>
      </c>
      <c r="AM3400">
        <v>0</v>
      </c>
      <c r="AP3400" t="s">
        <v>371</v>
      </c>
    </row>
    <row r="3401" spans="1:42" customFormat="1">
      <c r="A3401">
        <v>134380</v>
      </c>
      <c r="B3401" t="s">
        <v>5204</v>
      </c>
      <c r="C3401" t="s">
        <v>5205</v>
      </c>
      <c r="D3401" s="18">
        <v>0</v>
      </c>
      <c r="E3401" s="13">
        <v>41752</v>
      </c>
      <c r="F3401" s="14">
        <v>0.93059027777777781</v>
      </c>
      <c r="G3401" s="18">
        <v>1339</v>
      </c>
      <c r="H3401">
        <v>0</v>
      </c>
      <c r="I3401" s="21">
        <f t="shared" si="106"/>
        <v>-3389476.8289999869</v>
      </c>
      <c r="M3401">
        <v>53540</v>
      </c>
      <c r="N3401">
        <v>7</v>
      </c>
      <c r="O3401" t="s">
        <v>44</v>
      </c>
      <c r="P3401">
        <v>1</v>
      </c>
      <c r="R3401">
        <v>1578</v>
      </c>
      <c r="S3401" s="13">
        <v>41784</v>
      </c>
      <c r="T3401" s="13">
        <v>41784</v>
      </c>
      <c r="W3401">
        <v>2014</v>
      </c>
      <c r="X3401">
        <v>7</v>
      </c>
      <c r="AC3401" t="s">
        <v>107</v>
      </c>
      <c r="AD3401" t="s">
        <v>320</v>
      </c>
      <c r="AE3401" t="str">
        <f t="shared" si="107"/>
        <v>COLÉGIO OLIMPO GOIÂNIA</v>
      </c>
      <c r="AG3401">
        <v>12</v>
      </c>
      <c r="AH3401">
        <v>10</v>
      </c>
      <c r="AI3401" t="s">
        <v>95</v>
      </c>
      <c r="AK3401">
        <v>0</v>
      </c>
      <c r="AM3401">
        <v>0</v>
      </c>
      <c r="AP3401" t="s">
        <v>355</v>
      </c>
    </row>
    <row r="3402" spans="1:42" customFormat="1">
      <c r="A3402">
        <v>134381</v>
      </c>
      <c r="B3402" t="s">
        <v>5206</v>
      </c>
      <c r="C3402" t="s">
        <v>5207</v>
      </c>
      <c r="D3402" s="18">
        <v>0</v>
      </c>
      <c r="E3402" s="13">
        <v>41752</v>
      </c>
      <c r="F3402" s="14">
        <v>0.93059027777777781</v>
      </c>
      <c r="G3402" s="18">
        <v>1339</v>
      </c>
      <c r="H3402">
        <v>0</v>
      </c>
      <c r="I3402" s="21">
        <f t="shared" si="106"/>
        <v>-3390815.8289999869</v>
      </c>
      <c r="M3402">
        <v>53541</v>
      </c>
      <c r="N3402">
        <v>7</v>
      </c>
      <c r="O3402" t="s">
        <v>44</v>
      </c>
      <c r="P3402">
        <v>1</v>
      </c>
      <c r="R3402">
        <v>1578</v>
      </c>
      <c r="S3402" s="13">
        <v>41784</v>
      </c>
      <c r="T3402" s="13">
        <v>41784</v>
      </c>
      <c r="W3402">
        <v>2014</v>
      </c>
      <c r="X3402">
        <v>7</v>
      </c>
      <c r="AC3402" t="s">
        <v>107</v>
      </c>
      <c r="AD3402" t="s">
        <v>320</v>
      </c>
      <c r="AE3402" t="str">
        <f t="shared" si="107"/>
        <v>COLÉGIO OLIMPO GOIÂNIA</v>
      </c>
      <c r="AG3402">
        <v>12</v>
      </c>
      <c r="AH3402">
        <v>10</v>
      </c>
      <c r="AI3402" t="s">
        <v>95</v>
      </c>
      <c r="AK3402">
        <v>0</v>
      </c>
      <c r="AM3402">
        <v>0</v>
      </c>
      <c r="AP3402" t="s">
        <v>355</v>
      </c>
    </row>
    <row r="3403" spans="1:42" customFormat="1">
      <c r="A3403">
        <v>134382</v>
      </c>
      <c r="B3403" t="s">
        <v>5208</v>
      </c>
      <c r="C3403" t="s">
        <v>5209</v>
      </c>
      <c r="D3403" s="18">
        <v>0</v>
      </c>
      <c r="E3403" s="13">
        <v>41752</v>
      </c>
      <c r="F3403" s="14">
        <v>0.93059027777777781</v>
      </c>
      <c r="G3403" s="18">
        <v>1339</v>
      </c>
      <c r="H3403">
        <v>0</v>
      </c>
      <c r="I3403" s="21">
        <f t="shared" si="106"/>
        <v>-3392154.8289999869</v>
      </c>
      <c r="M3403">
        <v>53542</v>
      </c>
      <c r="N3403">
        <v>7</v>
      </c>
      <c r="O3403" t="s">
        <v>44</v>
      </c>
      <c r="P3403">
        <v>1</v>
      </c>
      <c r="R3403">
        <v>1578</v>
      </c>
      <c r="S3403" s="13">
        <v>41784</v>
      </c>
      <c r="T3403" s="13">
        <v>41784</v>
      </c>
      <c r="W3403">
        <v>2014</v>
      </c>
      <c r="X3403">
        <v>7</v>
      </c>
      <c r="AC3403" t="s">
        <v>107</v>
      </c>
      <c r="AD3403" t="s">
        <v>320</v>
      </c>
      <c r="AE3403" t="str">
        <f t="shared" si="107"/>
        <v>COLÉGIO OLIMPO GOIÂNIA</v>
      </c>
      <c r="AG3403">
        <v>12</v>
      </c>
      <c r="AH3403">
        <v>10</v>
      </c>
      <c r="AI3403" t="s">
        <v>95</v>
      </c>
      <c r="AK3403">
        <v>0</v>
      </c>
      <c r="AM3403">
        <v>0</v>
      </c>
      <c r="AP3403" t="s">
        <v>355</v>
      </c>
    </row>
    <row r="3404" spans="1:42" customFormat="1">
      <c r="A3404">
        <v>134383</v>
      </c>
      <c r="B3404" t="s">
        <v>5210</v>
      </c>
      <c r="C3404" t="s">
        <v>5211</v>
      </c>
      <c r="D3404" s="18">
        <v>0</v>
      </c>
      <c r="E3404" s="13">
        <v>41752</v>
      </c>
      <c r="F3404" s="14">
        <v>0.93059027777777781</v>
      </c>
      <c r="G3404" s="18">
        <v>1492</v>
      </c>
      <c r="H3404">
        <v>0</v>
      </c>
      <c r="I3404" s="21">
        <f t="shared" si="106"/>
        <v>-3393646.8289999869</v>
      </c>
      <c r="M3404">
        <v>53543</v>
      </c>
      <c r="N3404">
        <v>7</v>
      </c>
      <c r="O3404" t="s">
        <v>44</v>
      </c>
      <c r="P3404">
        <v>1</v>
      </c>
      <c r="R3404">
        <v>1578</v>
      </c>
      <c r="S3404" s="13">
        <v>41784</v>
      </c>
      <c r="T3404" s="13">
        <v>41784</v>
      </c>
      <c r="W3404">
        <v>2014</v>
      </c>
      <c r="X3404">
        <v>7</v>
      </c>
      <c r="AC3404" t="s">
        <v>107</v>
      </c>
      <c r="AD3404" t="s">
        <v>320</v>
      </c>
      <c r="AE3404" t="str">
        <f t="shared" si="107"/>
        <v>COLÉGIO OLIMPO GOIÂNIA</v>
      </c>
      <c r="AG3404">
        <v>12</v>
      </c>
      <c r="AH3404">
        <v>10</v>
      </c>
      <c r="AI3404" t="s">
        <v>95</v>
      </c>
      <c r="AK3404">
        <v>0</v>
      </c>
      <c r="AM3404">
        <v>0</v>
      </c>
      <c r="AP3404" t="s">
        <v>355</v>
      </c>
    </row>
    <row r="3405" spans="1:42" customFormat="1">
      <c r="A3405">
        <v>134384</v>
      </c>
      <c r="B3405" t="s">
        <v>5212</v>
      </c>
      <c r="C3405" t="s">
        <v>5213</v>
      </c>
      <c r="D3405" s="18">
        <v>0</v>
      </c>
      <c r="E3405" s="13">
        <v>41752</v>
      </c>
      <c r="F3405" s="14">
        <v>0.93059027777777781</v>
      </c>
      <c r="G3405" s="18">
        <v>1492</v>
      </c>
      <c r="H3405">
        <v>0</v>
      </c>
      <c r="I3405" s="21">
        <f t="shared" si="106"/>
        <v>-3395138.8289999869</v>
      </c>
      <c r="M3405">
        <v>53544</v>
      </c>
      <c r="N3405">
        <v>7</v>
      </c>
      <c r="O3405" t="s">
        <v>44</v>
      </c>
      <c r="P3405">
        <v>1</v>
      </c>
      <c r="R3405">
        <v>1578</v>
      </c>
      <c r="S3405" s="13">
        <v>41784</v>
      </c>
      <c r="T3405" s="13">
        <v>41784</v>
      </c>
      <c r="W3405">
        <v>2014</v>
      </c>
      <c r="X3405">
        <v>7</v>
      </c>
      <c r="AC3405" t="s">
        <v>107</v>
      </c>
      <c r="AD3405" t="s">
        <v>320</v>
      </c>
      <c r="AE3405" t="str">
        <f t="shared" si="107"/>
        <v>COLÉGIO OLIMPO GOIÂNIA</v>
      </c>
      <c r="AG3405">
        <v>12</v>
      </c>
      <c r="AH3405">
        <v>10</v>
      </c>
      <c r="AI3405" t="s">
        <v>95</v>
      </c>
      <c r="AK3405">
        <v>0</v>
      </c>
      <c r="AM3405">
        <v>0</v>
      </c>
      <c r="AP3405" t="s">
        <v>355</v>
      </c>
    </row>
    <row r="3406" spans="1:42" customFormat="1">
      <c r="A3406">
        <v>134379</v>
      </c>
      <c r="B3406" t="s">
        <v>5214</v>
      </c>
      <c r="C3406" t="s">
        <v>5215</v>
      </c>
      <c r="D3406" s="18">
        <v>0</v>
      </c>
      <c r="E3406" s="13">
        <v>41752</v>
      </c>
      <c r="F3406" s="14">
        <v>0.93059027777777781</v>
      </c>
      <c r="G3406" s="18">
        <v>1339</v>
      </c>
      <c r="H3406">
        <v>0</v>
      </c>
      <c r="I3406" s="21">
        <f t="shared" si="106"/>
        <v>-3396477.8289999869</v>
      </c>
      <c r="M3406">
        <v>53539</v>
      </c>
      <c r="N3406">
        <v>7</v>
      </c>
      <c r="O3406" t="s">
        <v>44</v>
      </c>
      <c r="P3406">
        <v>1</v>
      </c>
      <c r="R3406">
        <v>1578</v>
      </c>
      <c r="S3406" s="13">
        <v>41784</v>
      </c>
      <c r="T3406" s="13">
        <v>41784</v>
      </c>
      <c r="W3406">
        <v>2014</v>
      </c>
      <c r="X3406">
        <v>7</v>
      </c>
      <c r="AC3406" t="s">
        <v>107</v>
      </c>
      <c r="AD3406" t="s">
        <v>320</v>
      </c>
      <c r="AE3406" t="str">
        <f t="shared" si="107"/>
        <v>COLÉGIO OLIMPO GOIÂNIA</v>
      </c>
      <c r="AG3406">
        <v>12</v>
      </c>
      <c r="AH3406">
        <v>10</v>
      </c>
      <c r="AI3406" t="s">
        <v>95</v>
      </c>
      <c r="AK3406">
        <v>0</v>
      </c>
      <c r="AM3406">
        <v>0</v>
      </c>
      <c r="AP3406" t="s">
        <v>355</v>
      </c>
    </row>
    <row r="3407" spans="1:42" customFormat="1">
      <c r="A3407">
        <v>134463</v>
      </c>
      <c r="B3407" t="s">
        <v>5216</v>
      </c>
      <c r="C3407" t="s">
        <v>5217</v>
      </c>
      <c r="D3407" s="18">
        <v>0</v>
      </c>
      <c r="E3407" s="13">
        <v>41752</v>
      </c>
      <c r="F3407" s="14">
        <v>0.93633101851851841</v>
      </c>
      <c r="G3407" s="18">
        <v>15</v>
      </c>
      <c r="H3407">
        <v>0</v>
      </c>
      <c r="I3407" s="21">
        <f t="shared" si="106"/>
        <v>-3396492.8289999869</v>
      </c>
      <c r="M3407">
        <v>54321</v>
      </c>
      <c r="N3407">
        <v>7</v>
      </c>
      <c r="O3407" t="s">
        <v>44</v>
      </c>
      <c r="P3407">
        <v>1</v>
      </c>
      <c r="R3407">
        <v>575</v>
      </c>
      <c r="S3407" s="13">
        <v>41784</v>
      </c>
      <c r="T3407" s="13">
        <v>41784</v>
      </c>
      <c r="W3407">
        <v>2014</v>
      </c>
      <c r="X3407">
        <v>7</v>
      </c>
      <c r="AC3407" t="s">
        <v>61</v>
      </c>
      <c r="AD3407" t="s">
        <v>320</v>
      </c>
      <c r="AE3407" t="str">
        <f t="shared" si="107"/>
        <v>COLÉGIO OLIMPO GOIÂNIA</v>
      </c>
      <c r="AG3407">
        <v>12</v>
      </c>
      <c r="AH3407">
        <v>9</v>
      </c>
      <c r="AI3407" t="s">
        <v>54</v>
      </c>
      <c r="AK3407">
        <v>0</v>
      </c>
      <c r="AM3407">
        <v>0</v>
      </c>
      <c r="AP3407" t="s">
        <v>355</v>
      </c>
    </row>
    <row r="3408" spans="1:42" customFormat="1">
      <c r="A3408">
        <v>134464</v>
      </c>
      <c r="B3408" t="s">
        <v>5218</v>
      </c>
      <c r="C3408" t="s">
        <v>5219</v>
      </c>
      <c r="D3408" s="18">
        <v>0</v>
      </c>
      <c r="E3408" s="13">
        <v>41752</v>
      </c>
      <c r="F3408" s="14">
        <v>0.93633101851851841</v>
      </c>
      <c r="G3408" s="18">
        <v>15</v>
      </c>
      <c r="H3408">
        <v>0</v>
      </c>
      <c r="I3408" s="21">
        <f t="shared" si="106"/>
        <v>-3396507.8289999869</v>
      </c>
      <c r="M3408">
        <v>54322</v>
      </c>
      <c r="N3408">
        <v>7</v>
      </c>
      <c r="O3408" t="s">
        <v>44</v>
      </c>
      <c r="P3408">
        <v>1</v>
      </c>
      <c r="R3408">
        <v>575</v>
      </c>
      <c r="S3408" s="13">
        <v>41784</v>
      </c>
      <c r="T3408" s="13">
        <v>41784</v>
      </c>
      <c r="W3408">
        <v>2014</v>
      </c>
      <c r="X3408">
        <v>7</v>
      </c>
      <c r="AC3408" t="s">
        <v>61</v>
      </c>
      <c r="AD3408" t="s">
        <v>320</v>
      </c>
      <c r="AE3408" t="str">
        <f t="shared" si="107"/>
        <v>COLÉGIO OLIMPO GOIÂNIA</v>
      </c>
      <c r="AG3408">
        <v>12</v>
      </c>
      <c r="AH3408">
        <v>9</v>
      </c>
      <c r="AI3408" t="s">
        <v>54</v>
      </c>
      <c r="AK3408">
        <v>0</v>
      </c>
      <c r="AM3408">
        <v>0</v>
      </c>
      <c r="AP3408" t="s">
        <v>355</v>
      </c>
    </row>
    <row r="3409" spans="1:42" customFormat="1">
      <c r="A3409">
        <v>134465</v>
      </c>
      <c r="B3409" t="s">
        <v>5220</v>
      </c>
      <c r="C3409" t="s">
        <v>5221</v>
      </c>
      <c r="D3409" s="18">
        <v>0</v>
      </c>
      <c r="E3409" s="13">
        <v>41752</v>
      </c>
      <c r="F3409" s="14">
        <v>0.93633101851851841</v>
      </c>
      <c r="G3409" s="18">
        <v>15</v>
      </c>
      <c r="H3409">
        <v>0</v>
      </c>
      <c r="I3409" s="21">
        <f t="shared" si="106"/>
        <v>-3396522.8289999869</v>
      </c>
      <c r="M3409">
        <v>54323</v>
      </c>
      <c r="N3409">
        <v>7</v>
      </c>
      <c r="O3409" t="s">
        <v>44</v>
      </c>
      <c r="P3409">
        <v>1</v>
      </c>
      <c r="R3409">
        <v>575</v>
      </c>
      <c r="S3409" s="13">
        <v>41784</v>
      </c>
      <c r="T3409" s="13">
        <v>41784</v>
      </c>
      <c r="W3409">
        <v>2014</v>
      </c>
      <c r="X3409">
        <v>7</v>
      </c>
      <c r="AC3409" t="s">
        <v>61</v>
      </c>
      <c r="AD3409" t="s">
        <v>320</v>
      </c>
      <c r="AE3409" t="str">
        <f t="shared" si="107"/>
        <v>COLÉGIO OLIMPO GOIÂNIA</v>
      </c>
      <c r="AG3409">
        <v>12</v>
      </c>
      <c r="AH3409">
        <v>9</v>
      </c>
      <c r="AI3409" t="s">
        <v>54</v>
      </c>
      <c r="AK3409">
        <v>0</v>
      </c>
      <c r="AM3409">
        <v>0</v>
      </c>
      <c r="AP3409" t="s">
        <v>355</v>
      </c>
    </row>
    <row r="3410" spans="1:42" customFormat="1">
      <c r="A3410">
        <v>134466</v>
      </c>
      <c r="B3410" t="s">
        <v>5222</v>
      </c>
      <c r="C3410" t="s">
        <v>5223</v>
      </c>
      <c r="D3410" s="18">
        <v>0</v>
      </c>
      <c r="E3410" s="13">
        <v>41752</v>
      </c>
      <c r="F3410" s="14">
        <v>0.93633101851851841</v>
      </c>
      <c r="G3410" s="18">
        <v>15</v>
      </c>
      <c r="H3410">
        <v>0</v>
      </c>
      <c r="I3410" s="21">
        <f t="shared" si="106"/>
        <v>-3396537.8289999869</v>
      </c>
      <c r="M3410">
        <v>54324</v>
      </c>
      <c r="N3410">
        <v>7</v>
      </c>
      <c r="O3410" t="s">
        <v>44</v>
      </c>
      <c r="P3410">
        <v>1</v>
      </c>
      <c r="R3410">
        <v>575</v>
      </c>
      <c r="S3410" s="13">
        <v>41784</v>
      </c>
      <c r="T3410" s="13">
        <v>41784</v>
      </c>
      <c r="W3410">
        <v>2014</v>
      </c>
      <c r="X3410">
        <v>7</v>
      </c>
      <c r="AC3410" t="s">
        <v>61</v>
      </c>
      <c r="AD3410" t="s">
        <v>320</v>
      </c>
      <c r="AE3410" t="str">
        <f t="shared" si="107"/>
        <v>COLÉGIO OLIMPO GOIÂNIA</v>
      </c>
      <c r="AG3410">
        <v>12</v>
      </c>
      <c r="AH3410">
        <v>9</v>
      </c>
      <c r="AI3410" t="s">
        <v>54</v>
      </c>
      <c r="AK3410">
        <v>0</v>
      </c>
      <c r="AM3410">
        <v>0</v>
      </c>
      <c r="AP3410" t="s">
        <v>355</v>
      </c>
    </row>
    <row r="3411" spans="1:42" customFormat="1">
      <c r="A3411">
        <v>134861</v>
      </c>
      <c r="B3411" t="s">
        <v>5224</v>
      </c>
      <c r="C3411" t="s">
        <v>5225</v>
      </c>
      <c r="D3411" s="18">
        <v>26780</v>
      </c>
      <c r="E3411" s="13">
        <v>41753</v>
      </c>
      <c r="F3411" s="14">
        <v>0.32784722222222223</v>
      </c>
      <c r="G3411" s="18">
        <v>0</v>
      </c>
      <c r="H3411">
        <v>0</v>
      </c>
      <c r="I3411" s="21">
        <f t="shared" si="106"/>
        <v>-3369757.8289999869</v>
      </c>
      <c r="N3411">
        <v>7</v>
      </c>
      <c r="O3411" t="s">
        <v>44</v>
      </c>
      <c r="P3411">
        <v>1</v>
      </c>
      <c r="R3411">
        <v>1505</v>
      </c>
      <c r="S3411" s="13">
        <v>41786</v>
      </c>
      <c r="T3411" s="13">
        <v>41786</v>
      </c>
      <c r="W3411">
        <v>2014</v>
      </c>
      <c r="X3411">
        <v>7</v>
      </c>
      <c r="AC3411" t="s">
        <v>112</v>
      </c>
      <c r="AD3411" t="s">
        <v>320</v>
      </c>
      <c r="AE3411" t="str">
        <f t="shared" si="107"/>
        <v>COLÉGIO OLIMPO GOIÂNIA</v>
      </c>
      <c r="AG3411">
        <v>12</v>
      </c>
      <c r="AH3411">
        <v>10</v>
      </c>
      <c r="AI3411" t="s">
        <v>95</v>
      </c>
      <c r="AM3411">
        <v>0</v>
      </c>
      <c r="AP3411" t="s">
        <v>355</v>
      </c>
    </row>
    <row r="3412" spans="1:42" customFormat="1">
      <c r="A3412">
        <v>134866</v>
      </c>
      <c r="B3412" t="s">
        <v>5226</v>
      </c>
      <c r="C3412" t="s">
        <v>5227</v>
      </c>
      <c r="D3412" s="18">
        <v>0</v>
      </c>
      <c r="E3412" s="13">
        <v>41753</v>
      </c>
      <c r="F3412" s="14">
        <v>0.33392361111111107</v>
      </c>
      <c r="G3412" s="18">
        <v>2852.8</v>
      </c>
      <c r="H3412">
        <v>0</v>
      </c>
      <c r="I3412" s="21">
        <f t="shared" si="106"/>
        <v>-3372610.6289999867</v>
      </c>
      <c r="M3412">
        <v>54562</v>
      </c>
      <c r="N3412">
        <v>7</v>
      </c>
      <c r="O3412" t="s">
        <v>44</v>
      </c>
      <c r="P3412">
        <v>1</v>
      </c>
      <c r="R3412">
        <v>1459</v>
      </c>
      <c r="S3412" s="13">
        <v>41786</v>
      </c>
      <c r="T3412" s="13">
        <v>41786</v>
      </c>
      <c r="W3412">
        <v>2014</v>
      </c>
      <c r="X3412">
        <v>7</v>
      </c>
      <c r="AC3412" t="s">
        <v>115</v>
      </c>
      <c r="AD3412" t="s">
        <v>320</v>
      </c>
      <c r="AE3412" t="str">
        <f t="shared" si="107"/>
        <v>COLÉGIO OLIMPO GOIÂNIA</v>
      </c>
      <c r="AG3412">
        <v>12</v>
      </c>
      <c r="AH3412">
        <v>10</v>
      </c>
      <c r="AI3412" t="s">
        <v>95</v>
      </c>
      <c r="AK3412">
        <v>0</v>
      </c>
      <c r="AM3412">
        <v>0</v>
      </c>
      <c r="AP3412" t="s">
        <v>355</v>
      </c>
    </row>
    <row r="3413" spans="1:42" customFormat="1">
      <c r="A3413">
        <v>129605</v>
      </c>
      <c r="B3413" t="s">
        <v>5228</v>
      </c>
      <c r="C3413" t="s">
        <v>5229</v>
      </c>
      <c r="D3413" s="18">
        <v>0</v>
      </c>
      <c r="E3413" s="13">
        <v>41753</v>
      </c>
      <c r="F3413" s="14">
        <v>0.38502314814814814</v>
      </c>
      <c r="G3413" s="18">
        <v>3365.7</v>
      </c>
      <c r="H3413">
        <v>0</v>
      </c>
      <c r="I3413" s="21">
        <f t="shared" si="106"/>
        <v>-3375976.3289999869</v>
      </c>
      <c r="M3413">
        <v>51005</v>
      </c>
      <c r="N3413">
        <v>7</v>
      </c>
      <c r="O3413" t="s">
        <v>44</v>
      </c>
      <c r="P3413">
        <v>1</v>
      </c>
      <c r="R3413">
        <v>1535</v>
      </c>
      <c r="S3413" s="13">
        <v>41761</v>
      </c>
      <c r="T3413" s="13">
        <v>41781</v>
      </c>
      <c r="W3413">
        <v>2014</v>
      </c>
      <c r="X3413">
        <v>24</v>
      </c>
      <c r="AC3413" t="s">
        <v>5230</v>
      </c>
      <c r="AD3413" t="s">
        <v>319</v>
      </c>
      <c r="AE3413" t="str">
        <f t="shared" si="107"/>
        <v>COLÉGIO OLIMPO UBERLÂNDIA</v>
      </c>
      <c r="AG3413">
        <v>4</v>
      </c>
      <c r="AH3413">
        <v>9</v>
      </c>
      <c r="AI3413" t="s">
        <v>54</v>
      </c>
      <c r="AK3413">
        <v>0</v>
      </c>
      <c r="AM3413">
        <v>0</v>
      </c>
      <c r="AP3413" t="s">
        <v>418</v>
      </c>
    </row>
    <row r="3414" spans="1:42" customFormat="1">
      <c r="A3414">
        <v>129622</v>
      </c>
      <c r="B3414" t="s">
        <v>5231</v>
      </c>
      <c r="C3414" t="s">
        <v>5232</v>
      </c>
      <c r="D3414" s="18">
        <v>0</v>
      </c>
      <c r="E3414" s="13">
        <v>41753</v>
      </c>
      <c r="F3414" s="14">
        <v>0.38837962962962963</v>
      </c>
      <c r="G3414" s="18">
        <v>5182.38</v>
      </c>
      <c r="H3414">
        <v>0</v>
      </c>
      <c r="I3414" s="21">
        <f t="shared" si="106"/>
        <v>-3381158.7089999868</v>
      </c>
      <c r="M3414">
        <v>46974</v>
      </c>
      <c r="N3414">
        <v>7</v>
      </c>
      <c r="O3414" t="s">
        <v>44</v>
      </c>
      <c r="P3414">
        <v>1</v>
      </c>
      <c r="R3414">
        <v>1535</v>
      </c>
      <c r="S3414" s="13">
        <v>41761</v>
      </c>
      <c r="T3414" s="13">
        <v>41781</v>
      </c>
      <c r="W3414">
        <v>2014</v>
      </c>
      <c r="X3414">
        <v>24</v>
      </c>
      <c r="AC3414" t="s">
        <v>5230</v>
      </c>
      <c r="AD3414" t="s">
        <v>319</v>
      </c>
      <c r="AE3414" t="str">
        <f t="shared" si="107"/>
        <v>COLÉGIO OLIMPO UBERLÂNDIA</v>
      </c>
      <c r="AG3414">
        <v>4</v>
      </c>
      <c r="AH3414">
        <v>9</v>
      </c>
      <c r="AI3414" t="s">
        <v>54</v>
      </c>
      <c r="AK3414">
        <v>0</v>
      </c>
      <c r="AM3414">
        <v>0</v>
      </c>
      <c r="AP3414" t="s">
        <v>418</v>
      </c>
    </row>
    <row r="3415" spans="1:42" customFormat="1">
      <c r="A3415">
        <v>132012</v>
      </c>
      <c r="B3415" t="s">
        <v>5233</v>
      </c>
      <c r="C3415" t="s">
        <v>5234</v>
      </c>
      <c r="D3415" s="18">
        <v>0</v>
      </c>
      <c r="E3415" s="13">
        <v>41753</v>
      </c>
      <c r="F3415" s="14">
        <v>0.38902777777777775</v>
      </c>
      <c r="G3415" s="18">
        <v>1015</v>
      </c>
      <c r="H3415">
        <v>0</v>
      </c>
      <c r="I3415" s="21">
        <f t="shared" si="106"/>
        <v>-3382173.7089999868</v>
      </c>
      <c r="M3415">
        <v>48723</v>
      </c>
      <c r="N3415">
        <v>24</v>
      </c>
      <c r="O3415" t="s">
        <v>68</v>
      </c>
      <c r="P3415">
        <v>1</v>
      </c>
      <c r="R3415">
        <v>1394</v>
      </c>
      <c r="S3415" s="13">
        <v>41779</v>
      </c>
      <c r="T3415" s="13">
        <v>41779</v>
      </c>
      <c r="W3415">
        <v>2014</v>
      </c>
      <c r="X3415">
        <v>24</v>
      </c>
      <c r="AC3415" t="s">
        <v>198</v>
      </c>
      <c r="AD3415" t="s">
        <v>319</v>
      </c>
      <c r="AE3415" t="str">
        <f t="shared" si="107"/>
        <v>COLÉGIO OLIMPO GOIÂNIA</v>
      </c>
      <c r="AG3415">
        <v>33</v>
      </c>
      <c r="AH3415">
        <v>2</v>
      </c>
      <c r="AI3415" t="s">
        <v>49</v>
      </c>
      <c r="AK3415">
        <v>0</v>
      </c>
      <c r="AM3415">
        <v>0</v>
      </c>
      <c r="AP3415" t="s">
        <v>335</v>
      </c>
    </row>
    <row r="3416" spans="1:42" customFormat="1">
      <c r="A3416">
        <v>132013</v>
      </c>
      <c r="B3416" t="s">
        <v>5235</v>
      </c>
      <c r="C3416" t="s">
        <v>5236</v>
      </c>
      <c r="D3416" s="18">
        <v>0</v>
      </c>
      <c r="E3416" s="13">
        <v>41753</v>
      </c>
      <c r="F3416" s="14">
        <v>0.38929398148148148</v>
      </c>
      <c r="G3416" s="18">
        <v>875</v>
      </c>
      <c r="H3416">
        <v>0</v>
      </c>
      <c r="I3416" s="21">
        <f t="shared" si="106"/>
        <v>-3383048.7089999868</v>
      </c>
      <c r="M3416">
        <v>50309</v>
      </c>
      <c r="N3416">
        <v>24</v>
      </c>
      <c r="O3416" t="s">
        <v>68</v>
      </c>
      <c r="P3416">
        <v>1</v>
      </c>
      <c r="R3416">
        <v>1450</v>
      </c>
      <c r="S3416" s="13">
        <v>41779</v>
      </c>
      <c r="T3416" s="13">
        <v>41779</v>
      </c>
      <c r="W3416">
        <v>2014</v>
      </c>
      <c r="X3416">
        <v>24</v>
      </c>
      <c r="AC3416" t="s">
        <v>65</v>
      </c>
      <c r="AD3416" t="s">
        <v>320</v>
      </c>
      <c r="AE3416" t="str">
        <f t="shared" si="107"/>
        <v>COLÉGIO OLIMPO GOIÂNIA</v>
      </c>
      <c r="AG3416">
        <v>33</v>
      </c>
      <c r="AH3416">
        <v>2</v>
      </c>
      <c r="AI3416" t="s">
        <v>49</v>
      </c>
      <c r="AK3416">
        <v>0</v>
      </c>
      <c r="AM3416">
        <v>0</v>
      </c>
      <c r="AP3416" t="s">
        <v>335</v>
      </c>
    </row>
    <row r="3417" spans="1:42" customFormat="1">
      <c r="A3417">
        <v>134898</v>
      </c>
      <c r="B3417" t="s">
        <v>3838</v>
      </c>
      <c r="C3417" t="s">
        <v>354</v>
      </c>
      <c r="D3417" s="18">
        <v>650</v>
      </c>
      <c r="E3417" s="13">
        <v>41753</v>
      </c>
      <c r="F3417" s="14">
        <v>0.40362268518518518</v>
      </c>
      <c r="G3417" s="18">
        <v>0</v>
      </c>
      <c r="H3417">
        <v>0</v>
      </c>
      <c r="I3417" s="21">
        <f t="shared" si="106"/>
        <v>-3382398.7089999868</v>
      </c>
      <c r="N3417">
        <v>24</v>
      </c>
      <c r="O3417" t="s">
        <v>68</v>
      </c>
      <c r="P3417">
        <v>1</v>
      </c>
      <c r="R3417">
        <v>1449</v>
      </c>
      <c r="S3417" s="13">
        <v>41786</v>
      </c>
      <c r="T3417" s="13">
        <v>41786</v>
      </c>
      <c r="W3417">
        <v>2014</v>
      </c>
      <c r="X3417">
        <v>24</v>
      </c>
      <c r="AC3417" t="s">
        <v>51</v>
      </c>
      <c r="AD3417" t="s">
        <v>320</v>
      </c>
      <c r="AE3417" t="str">
        <f t="shared" si="107"/>
        <v>COLÉGIO OLIMPO GOIÂNIA</v>
      </c>
      <c r="AG3417">
        <v>12</v>
      </c>
      <c r="AH3417">
        <v>2</v>
      </c>
      <c r="AI3417" t="s">
        <v>49</v>
      </c>
      <c r="AM3417">
        <v>0</v>
      </c>
      <c r="AP3417" t="s">
        <v>355</v>
      </c>
    </row>
    <row r="3418" spans="1:42" customFormat="1">
      <c r="A3418">
        <v>134899</v>
      </c>
      <c r="B3418" t="s">
        <v>3838</v>
      </c>
      <c r="C3418" t="s">
        <v>354</v>
      </c>
      <c r="D3418" s="18">
        <v>3052</v>
      </c>
      <c r="E3418" s="13">
        <v>41753</v>
      </c>
      <c r="F3418" s="14">
        <v>0.40407407407407409</v>
      </c>
      <c r="G3418" s="18">
        <v>0</v>
      </c>
      <c r="H3418">
        <v>0</v>
      </c>
      <c r="I3418" s="21">
        <f t="shared" si="106"/>
        <v>-3379346.7089999868</v>
      </c>
      <c r="N3418">
        <v>24</v>
      </c>
      <c r="O3418" t="s">
        <v>68</v>
      </c>
      <c r="P3418">
        <v>1</v>
      </c>
      <c r="R3418">
        <v>1449</v>
      </c>
      <c r="S3418" s="13">
        <v>41786</v>
      </c>
      <c r="T3418" s="13">
        <v>41786</v>
      </c>
      <c r="W3418">
        <v>2014</v>
      </c>
      <c r="X3418">
        <v>24</v>
      </c>
      <c r="AC3418" t="s">
        <v>51</v>
      </c>
      <c r="AD3418" t="s">
        <v>320</v>
      </c>
      <c r="AE3418" t="str">
        <f t="shared" si="107"/>
        <v>COLÉGIO OLIMPO GOIÂNIA</v>
      </c>
      <c r="AG3418">
        <v>12</v>
      </c>
      <c r="AH3418">
        <v>2</v>
      </c>
      <c r="AI3418" t="s">
        <v>49</v>
      </c>
      <c r="AM3418">
        <v>0</v>
      </c>
      <c r="AP3418" t="s">
        <v>355</v>
      </c>
    </row>
    <row r="3419" spans="1:42" customFormat="1">
      <c r="A3419">
        <v>128848</v>
      </c>
      <c r="B3419">
        <v>142459</v>
      </c>
      <c r="C3419" t="s">
        <v>5237</v>
      </c>
      <c r="D3419" s="18">
        <v>1389.98</v>
      </c>
      <c r="E3419" s="13">
        <v>41753</v>
      </c>
      <c r="F3419" s="14">
        <v>0.40577546296296302</v>
      </c>
      <c r="G3419" s="18">
        <v>0</v>
      </c>
      <c r="H3419">
        <v>0</v>
      </c>
      <c r="I3419" s="21">
        <f t="shared" si="106"/>
        <v>-3377956.7289999868</v>
      </c>
      <c r="L3419">
        <v>142459</v>
      </c>
      <c r="N3419">
        <v>8</v>
      </c>
      <c r="O3419" t="s">
        <v>63</v>
      </c>
      <c r="P3419">
        <v>1</v>
      </c>
      <c r="R3419">
        <v>2</v>
      </c>
      <c r="S3419" s="13">
        <v>41759</v>
      </c>
      <c r="T3419" s="13">
        <v>41759</v>
      </c>
      <c r="W3419">
        <v>2014</v>
      </c>
      <c r="X3419">
        <v>8</v>
      </c>
      <c r="AC3419" t="s">
        <v>48</v>
      </c>
      <c r="AD3419" t="s">
        <v>319</v>
      </c>
      <c r="AE3419" t="str">
        <f t="shared" si="107"/>
        <v>COLÉGIO OLIMPO GOIÂNIA</v>
      </c>
      <c r="AG3419">
        <v>56</v>
      </c>
      <c r="AH3419">
        <v>1</v>
      </c>
      <c r="AI3419" t="s">
        <v>58</v>
      </c>
      <c r="AK3419">
        <v>0</v>
      </c>
      <c r="AM3419">
        <v>0</v>
      </c>
      <c r="AP3419" t="s">
        <v>59</v>
      </c>
    </row>
    <row r="3420" spans="1:42" customFormat="1">
      <c r="A3420">
        <v>128852</v>
      </c>
      <c r="B3420">
        <v>142999</v>
      </c>
      <c r="C3420" t="s">
        <v>5238</v>
      </c>
      <c r="D3420" s="18">
        <v>1378.02</v>
      </c>
      <c r="E3420" s="13">
        <v>41753</v>
      </c>
      <c r="F3420" s="14">
        <v>0.40666666666666668</v>
      </c>
      <c r="G3420" s="18">
        <v>0</v>
      </c>
      <c r="H3420">
        <v>0</v>
      </c>
      <c r="I3420" s="21">
        <f t="shared" si="106"/>
        <v>-3376578.7089999868</v>
      </c>
      <c r="L3420">
        <v>142999</v>
      </c>
      <c r="N3420">
        <v>8</v>
      </c>
      <c r="O3420" t="s">
        <v>63</v>
      </c>
      <c r="P3420">
        <v>1</v>
      </c>
      <c r="R3420">
        <v>2</v>
      </c>
      <c r="S3420" s="13">
        <v>41759</v>
      </c>
      <c r="T3420" s="13">
        <v>41759</v>
      </c>
      <c r="W3420">
        <v>2014</v>
      </c>
      <c r="X3420">
        <v>8</v>
      </c>
      <c r="AC3420" t="s">
        <v>48</v>
      </c>
      <c r="AD3420" t="s">
        <v>319</v>
      </c>
      <c r="AE3420" t="str">
        <f t="shared" si="107"/>
        <v>COLÉGIO OLIMPO GOIÂNIA</v>
      </c>
      <c r="AG3420">
        <v>56</v>
      </c>
      <c r="AH3420">
        <v>1</v>
      </c>
      <c r="AI3420" t="s">
        <v>58</v>
      </c>
      <c r="AK3420">
        <v>0</v>
      </c>
      <c r="AM3420">
        <v>0</v>
      </c>
      <c r="AP3420" t="s">
        <v>59</v>
      </c>
    </row>
    <row r="3421" spans="1:42" customFormat="1">
      <c r="A3421">
        <v>128857</v>
      </c>
      <c r="B3421" t="s">
        <v>5239</v>
      </c>
      <c r="C3421" t="s">
        <v>5240</v>
      </c>
      <c r="D3421" s="18">
        <v>0</v>
      </c>
      <c r="E3421" s="13">
        <v>41753</v>
      </c>
      <c r="F3421" s="14">
        <v>0.4130671296296296</v>
      </c>
      <c r="G3421" s="18">
        <v>3821.3</v>
      </c>
      <c r="H3421">
        <v>0</v>
      </c>
      <c r="I3421" s="21">
        <f t="shared" si="106"/>
        <v>-3380400.0089999866</v>
      </c>
      <c r="M3421">
        <v>36165</v>
      </c>
      <c r="N3421">
        <v>24</v>
      </c>
      <c r="O3421" t="s">
        <v>68</v>
      </c>
      <c r="P3421">
        <v>1</v>
      </c>
      <c r="R3421">
        <v>1455</v>
      </c>
      <c r="S3421" s="13">
        <v>41759</v>
      </c>
      <c r="T3421" s="13">
        <v>41759</v>
      </c>
      <c r="W3421">
        <v>2014</v>
      </c>
      <c r="X3421">
        <v>24</v>
      </c>
      <c r="AC3421" t="s">
        <v>88</v>
      </c>
      <c r="AD3421" t="s">
        <v>319</v>
      </c>
      <c r="AE3421" t="str">
        <f t="shared" si="107"/>
        <v>MARCELO DE MORAES</v>
      </c>
      <c r="AG3421">
        <v>4</v>
      </c>
      <c r="AH3421">
        <v>9</v>
      </c>
      <c r="AI3421" t="s">
        <v>54</v>
      </c>
      <c r="AK3421">
        <v>0</v>
      </c>
      <c r="AM3421">
        <v>0</v>
      </c>
      <c r="AP3421" t="s">
        <v>418</v>
      </c>
    </row>
    <row r="3422" spans="1:42" customFormat="1">
      <c r="A3422">
        <v>128860</v>
      </c>
      <c r="B3422" t="s">
        <v>5241</v>
      </c>
      <c r="C3422" t="s">
        <v>5242</v>
      </c>
      <c r="D3422" s="18">
        <v>0</v>
      </c>
      <c r="E3422" s="13">
        <v>41753</v>
      </c>
      <c r="F3422" s="14">
        <v>0.41525462962962961</v>
      </c>
      <c r="G3422" s="18">
        <v>4113.3100000000004</v>
      </c>
      <c r="H3422">
        <v>0</v>
      </c>
      <c r="I3422" s="21">
        <f t="shared" si="106"/>
        <v>-3384513.3189999866</v>
      </c>
      <c r="M3422">
        <v>50902</v>
      </c>
      <c r="N3422">
        <v>24</v>
      </c>
      <c r="O3422" t="s">
        <v>68</v>
      </c>
      <c r="P3422">
        <v>1</v>
      </c>
      <c r="R3422">
        <v>990</v>
      </c>
      <c r="S3422" s="13">
        <v>41759</v>
      </c>
      <c r="T3422" s="13">
        <v>41759</v>
      </c>
      <c r="W3422">
        <v>2014</v>
      </c>
      <c r="X3422">
        <v>24</v>
      </c>
      <c r="AC3422" t="s">
        <v>5243</v>
      </c>
      <c r="AD3422" t="s">
        <v>319</v>
      </c>
      <c r="AE3422" t="str">
        <f t="shared" si="107"/>
        <v xml:space="preserve">RODRIGO BERNADELLI </v>
      </c>
      <c r="AG3422">
        <v>4</v>
      </c>
      <c r="AH3422">
        <v>9</v>
      </c>
      <c r="AI3422" t="s">
        <v>54</v>
      </c>
      <c r="AK3422">
        <v>0</v>
      </c>
      <c r="AM3422">
        <v>0</v>
      </c>
      <c r="AP3422" t="s">
        <v>418</v>
      </c>
    </row>
    <row r="3423" spans="1:42" customFormat="1">
      <c r="A3423">
        <v>128861</v>
      </c>
      <c r="B3423" t="s">
        <v>5244</v>
      </c>
      <c r="C3423" t="s">
        <v>5245</v>
      </c>
      <c r="D3423" s="18">
        <v>0</v>
      </c>
      <c r="E3423" s="13">
        <v>41753</v>
      </c>
      <c r="F3423" s="14">
        <v>0.41592592592592598</v>
      </c>
      <c r="G3423" s="18">
        <v>993.89</v>
      </c>
      <c r="H3423">
        <v>0</v>
      </c>
      <c r="I3423" s="21">
        <f t="shared" si="106"/>
        <v>-3385507.2089999868</v>
      </c>
      <c r="M3423">
        <v>46199</v>
      </c>
      <c r="N3423">
        <v>24</v>
      </c>
      <c r="O3423" t="s">
        <v>68</v>
      </c>
      <c r="P3423">
        <v>1</v>
      </c>
      <c r="R3423">
        <v>1561</v>
      </c>
      <c r="S3423" s="13">
        <v>41759</v>
      </c>
      <c r="T3423" s="13">
        <v>41759</v>
      </c>
      <c r="W3423">
        <v>2014</v>
      </c>
      <c r="X3423">
        <v>24</v>
      </c>
      <c r="AC3423" t="s">
        <v>92</v>
      </c>
      <c r="AD3423" t="s">
        <v>319</v>
      </c>
      <c r="AE3423" t="str">
        <f t="shared" si="107"/>
        <v>COLÉGIO OLIMPO UBERLÂNDIA</v>
      </c>
      <c r="AG3423">
        <v>4</v>
      </c>
      <c r="AH3423">
        <v>9</v>
      </c>
      <c r="AI3423" t="s">
        <v>54</v>
      </c>
      <c r="AK3423">
        <v>0</v>
      </c>
      <c r="AM3423">
        <v>0</v>
      </c>
      <c r="AP3423" t="s">
        <v>418</v>
      </c>
    </row>
    <row r="3424" spans="1:42" customFormat="1">
      <c r="A3424">
        <v>128863</v>
      </c>
      <c r="B3424" t="s">
        <v>5246</v>
      </c>
      <c r="C3424" t="s">
        <v>5247</v>
      </c>
      <c r="D3424" s="18">
        <v>0</v>
      </c>
      <c r="E3424" s="13">
        <v>41753</v>
      </c>
      <c r="F3424" s="14">
        <v>0.41648148148148145</v>
      </c>
      <c r="G3424" s="18">
        <v>2225.46</v>
      </c>
      <c r="H3424">
        <v>0</v>
      </c>
      <c r="I3424" s="21">
        <f t="shared" si="106"/>
        <v>-3387732.6689999867</v>
      </c>
      <c r="M3424">
        <v>46727</v>
      </c>
      <c r="N3424">
        <v>24</v>
      </c>
      <c r="O3424" t="s">
        <v>68</v>
      </c>
      <c r="P3424">
        <v>1</v>
      </c>
      <c r="R3424">
        <v>113</v>
      </c>
      <c r="S3424" s="13">
        <v>41759</v>
      </c>
      <c r="T3424" s="13">
        <v>41759</v>
      </c>
      <c r="W3424">
        <v>2014</v>
      </c>
      <c r="X3424">
        <v>24</v>
      </c>
      <c r="AC3424" t="s">
        <v>213</v>
      </c>
      <c r="AD3424" t="s">
        <v>319</v>
      </c>
      <c r="AE3424" t="str">
        <f t="shared" si="107"/>
        <v>COLÉGIO OLIMPO GOIÂNIA</v>
      </c>
      <c r="AG3424">
        <v>4</v>
      </c>
      <c r="AH3424">
        <v>9</v>
      </c>
      <c r="AI3424" t="s">
        <v>54</v>
      </c>
      <c r="AK3424">
        <v>0</v>
      </c>
      <c r="AM3424">
        <v>0</v>
      </c>
      <c r="AP3424" t="s">
        <v>418</v>
      </c>
    </row>
    <row r="3425" spans="1:42" customFormat="1">
      <c r="A3425">
        <v>128865</v>
      </c>
      <c r="B3425" t="s">
        <v>5248</v>
      </c>
      <c r="C3425" t="s">
        <v>5249</v>
      </c>
      <c r="D3425" s="18">
        <v>0</v>
      </c>
      <c r="E3425" s="13">
        <v>41753</v>
      </c>
      <c r="F3425" s="14">
        <v>0.41731481481481486</v>
      </c>
      <c r="G3425" s="18">
        <v>12088.19</v>
      </c>
      <c r="H3425">
        <v>0</v>
      </c>
      <c r="I3425" s="21">
        <f t="shared" si="106"/>
        <v>-3399820.8589999867</v>
      </c>
      <c r="M3425">
        <v>46726</v>
      </c>
      <c r="N3425">
        <v>24</v>
      </c>
      <c r="O3425" t="s">
        <v>68</v>
      </c>
      <c r="P3425">
        <v>1</v>
      </c>
      <c r="R3425">
        <v>388</v>
      </c>
      <c r="S3425" s="13">
        <v>41759</v>
      </c>
      <c r="T3425" s="13">
        <v>41759</v>
      </c>
      <c r="W3425">
        <v>2014</v>
      </c>
      <c r="X3425">
        <v>24</v>
      </c>
      <c r="AC3425" t="s">
        <v>212</v>
      </c>
      <c r="AD3425" t="s">
        <v>319</v>
      </c>
      <c r="AE3425" t="str">
        <f t="shared" si="107"/>
        <v>COLÉGIO OLIMPO GOIÂNIA</v>
      </c>
      <c r="AG3425">
        <v>4</v>
      </c>
      <c r="AH3425">
        <v>9</v>
      </c>
      <c r="AI3425" t="s">
        <v>54</v>
      </c>
      <c r="AK3425">
        <v>0</v>
      </c>
      <c r="AM3425">
        <v>0</v>
      </c>
      <c r="AP3425" t="s">
        <v>418</v>
      </c>
    </row>
    <row r="3426" spans="1:42" customFormat="1">
      <c r="A3426">
        <v>128868</v>
      </c>
      <c r="B3426" t="s">
        <v>5250</v>
      </c>
      <c r="C3426" t="s">
        <v>5251</v>
      </c>
      <c r="D3426" s="18">
        <v>0</v>
      </c>
      <c r="E3426" s="13">
        <v>41753</v>
      </c>
      <c r="F3426" s="14">
        <v>0.41875000000000001</v>
      </c>
      <c r="G3426" s="18">
        <v>1600.75</v>
      </c>
      <c r="H3426">
        <v>0</v>
      </c>
      <c r="I3426" s="21">
        <f t="shared" si="106"/>
        <v>-3401421.6089999867</v>
      </c>
      <c r="M3426">
        <v>44894</v>
      </c>
      <c r="N3426">
        <v>24</v>
      </c>
      <c r="O3426" t="s">
        <v>68</v>
      </c>
      <c r="P3426">
        <v>1</v>
      </c>
      <c r="R3426">
        <v>1544</v>
      </c>
      <c r="S3426" s="13">
        <v>41759</v>
      </c>
      <c r="T3426" s="13">
        <v>41759</v>
      </c>
      <c r="W3426">
        <v>2014</v>
      </c>
      <c r="X3426">
        <v>24</v>
      </c>
      <c r="AC3426" t="s">
        <v>86</v>
      </c>
      <c r="AD3426" t="s">
        <v>319</v>
      </c>
      <c r="AE3426" t="str">
        <f t="shared" si="107"/>
        <v>COLÉGIO OLIMPO ANÁPOLIS</v>
      </c>
      <c r="AG3426">
        <v>4</v>
      </c>
      <c r="AH3426">
        <v>9</v>
      </c>
      <c r="AI3426" t="s">
        <v>54</v>
      </c>
      <c r="AK3426">
        <v>0</v>
      </c>
      <c r="AM3426">
        <v>0</v>
      </c>
      <c r="AP3426" t="s">
        <v>418</v>
      </c>
    </row>
    <row r="3427" spans="1:42" customFormat="1">
      <c r="A3427">
        <v>128870</v>
      </c>
      <c r="B3427" t="s">
        <v>5252</v>
      </c>
      <c r="C3427" t="s">
        <v>5253</v>
      </c>
      <c r="D3427" s="18">
        <v>0</v>
      </c>
      <c r="E3427" s="13">
        <v>41753</v>
      </c>
      <c r="F3427" s="14">
        <v>0.42180555555555554</v>
      </c>
      <c r="G3427" s="18">
        <v>22.23</v>
      </c>
      <c r="H3427">
        <v>0</v>
      </c>
      <c r="I3427" s="21">
        <f t="shared" si="106"/>
        <v>-3401443.8389999866</v>
      </c>
      <c r="M3427">
        <v>50909</v>
      </c>
      <c r="N3427">
        <v>24</v>
      </c>
      <c r="O3427" t="s">
        <v>68</v>
      </c>
      <c r="P3427">
        <v>1</v>
      </c>
      <c r="R3427">
        <v>537</v>
      </c>
      <c r="S3427" s="13">
        <v>41759</v>
      </c>
      <c r="T3427" s="13">
        <v>41759</v>
      </c>
      <c r="W3427">
        <v>2014</v>
      </c>
      <c r="X3427">
        <v>24</v>
      </c>
      <c r="AC3427" t="s">
        <v>174</v>
      </c>
      <c r="AD3427" t="s">
        <v>319</v>
      </c>
      <c r="AE3427" t="str">
        <f t="shared" si="107"/>
        <v>COLÉGIO OLIMPO GOIÂNIA</v>
      </c>
      <c r="AG3427">
        <v>56</v>
      </c>
      <c r="AH3427">
        <v>1</v>
      </c>
      <c r="AI3427" t="s">
        <v>58</v>
      </c>
      <c r="AK3427">
        <v>0</v>
      </c>
      <c r="AM3427">
        <v>0</v>
      </c>
      <c r="AP3427" t="s">
        <v>59</v>
      </c>
    </row>
    <row r="3428" spans="1:42" customFormat="1">
      <c r="A3428">
        <v>145646</v>
      </c>
      <c r="B3428">
        <v>279552</v>
      </c>
      <c r="C3428" t="s">
        <v>5254</v>
      </c>
      <c r="D3428" s="18">
        <v>1019.74</v>
      </c>
      <c r="E3428" s="13">
        <v>41753</v>
      </c>
      <c r="F3428" s="14">
        <v>0.45114583333333336</v>
      </c>
      <c r="G3428" s="18">
        <v>0</v>
      </c>
      <c r="H3428">
        <v>0</v>
      </c>
      <c r="I3428" s="21">
        <f t="shared" si="106"/>
        <v>-3400424.0989999864</v>
      </c>
      <c r="N3428">
        <v>8</v>
      </c>
      <c r="O3428" t="s">
        <v>63</v>
      </c>
      <c r="P3428">
        <v>1</v>
      </c>
      <c r="R3428">
        <v>1431</v>
      </c>
      <c r="S3428" s="13">
        <v>41835</v>
      </c>
      <c r="T3428" s="13">
        <v>41835</v>
      </c>
      <c r="W3428">
        <v>2014</v>
      </c>
      <c r="X3428">
        <v>8</v>
      </c>
      <c r="AC3428" t="s">
        <v>70</v>
      </c>
      <c r="AD3428" t="s">
        <v>319</v>
      </c>
      <c r="AE3428" t="str">
        <f t="shared" si="107"/>
        <v>COLÉGIO OLIMPO GOIÂNIA</v>
      </c>
      <c r="AG3428">
        <v>26</v>
      </c>
      <c r="AH3428">
        <v>8</v>
      </c>
      <c r="AI3428" t="s">
        <v>52</v>
      </c>
      <c r="AM3428">
        <v>0</v>
      </c>
      <c r="AP3428" t="s">
        <v>336</v>
      </c>
    </row>
    <row r="3429" spans="1:42" customFormat="1">
      <c r="A3429">
        <v>128909</v>
      </c>
      <c r="B3429" t="s">
        <v>5255</v>
      </c>
      <c r="C3429" t="s">
        <v>5256</v>
      </c>
      <c r="D3429" s="18">
        <v>290.5</v>
      </c>
      <c r="E3429" s="13">
        <v>41753</v>
      </c>
      <c r="F3429" s="14">
        <v>0.45278935185185182</v>
      </c>
      <c r="G3429" s="18">
        <v>0</v>
      </c>
      <c r="H3429">
        <v>0</v>
      </c>
      <c r="I3429" s="21">
        <f t="shared" si="106"/>
        <v>-3400133.5989999864</v>
      </c>
      <c r="N3429">
        <v>8</v>
      </c>
      <c r="O3429" t="s">
        <v>63</v>
      </c>
      <c r="P3429">
        <v>1</v>
      </c>
      <c r="R3429">
        <v>1434</v>
      </c>
      <c r="S3429" s="13">
        <v>41759</v>
      </c>
      <c r="T3429" s="13">
        <v>41759</v>
      </c>
      <c r="W3429">
        <v>2014</v>
      </c>
      <c r="X3429">
        <v>8</v>
      </c>
      <c r="AC3429" t="s">
        <v>67</v>
      </c>
      <c r="AD3429" t="s">
        <v>319</v>
      </c>
      <c r="AE3429" t="str">
        <f t="shared" si="107"/>
        <v>SOL NASCENTE</v>
      </c>
      <c r="AG3429">
        <v>56</v>
      </c>
      <c r="AH3429">
        <v>1</v>
      </c>
      <c r="AI3429" t="s">
        <v>58</v>
      </c>
      <c r="AM3429">
        <v>0</v>
      </c>
      <c r="AP3429" t="s">
        <v>59</v>
      </c>
    </row>
    <row r="3430" spans="1:42" customFormat="1">
      <c r="A3430">
        <v>133188</v>
      </c>
      <c r="B3430" t="s">
        <v>5257</v>
      </c>
      <c r="C3430" t="s">
        <v>5258</v>
      </c>
      <c r="D3430" s="18">
        <v>0</v>
      </c>
      <c r="E3430" s="13">
        <v>41753</v>
      </c>
      <c r="F3430" s="14">
        <v>0.45561342592592591</v>
      </c>
      <c r="G3430" s="18">
        <v>14.8</v>
      </c>
      <c r="H3430">
        <v>0</v>
      </c>
      <c r="I3430" s="21">
        <f t="shared" si="106"/>
        <v>-3400148.3989999862</v>
      </c>
      <c r="M3430">
        <v>53113</v>
      </c>
      <c r="N3430">
        <v>7</v>
      </c>
      <c r="O3430" t="s">
        <v>44</v>
      </c>
      <c r="P3430">
        <v>1</v>
      </c>
      <c r="R3430">
        <v>575</v>
      </c>
      <c r="S3430" s="13">
        <v>41784</v>
      </c>
      <c r="T3430" s="13">
        <v>41784</v>
      </c>
      <c r="W3430">
        <v>2014</v>
      </c>
      <c r="X3430">
        <v>7</v>
      </c>
      <c r="AC3430" t="s">
        <v>61</v>
      </c>
      <c r="AD3430" t="s">
        <v>320</v>
      </c>
      <c r="AE3430" t="str">
        <f t="shared" si="107"/>
        <v>COLÉGIO OLIMPO GOIÂNIA</v>
      </c>
      <c r="AG3430">
        <v>26</v>
      </c>
      <c r="AH3430">
        <v>9</v>
      </c>
      <c r="AI3430" t="s">
        <v>54</v>
      </c>
      <c r="AK3430">
        <v>0</v>
      </c>
      <c r="AM3430">
        <v>0</v>
      </c>
      <c r="AP3430" t="s">
        <v>336</v>
      </c>
    </row>
    <row r="3431" spans="1:42" customFormat="1">
      <c r="A3431">
        <v>133189</v>
      </c>
      <c r="B3431" t="s">
        <v>5259</v>
      </c>
      <c r="C3431" t="s">
        <v>5260</v>
      </c>
      <c r="D3431" s="18">
        <v>0</v>
      </c>
      <c r="E3431" s="13">
        <v>41753</v>
      </c>
      <c r="F3431" s="14">
        <v>0.45561342592592591</v>
      </c>
      <c r="G3431" s="18">
        <v>2.19</v>
      </c>
      <c r="H3431">
        <v>0</v>
      </c>
      <c r="I3431" s="21">
        <f t="shared" si="106"/>
        <v>-3400150.5889999862</v>
      </c>
      <c r="M3431">
        <v>53114</v>
      </c>
      <c r="N3431">
        <v>7</v>
      </c>
      <c r="O3431" t="s">
        <v>44</v>
      </c>
      <c r="P3431">
        <v>1</v>
      </c>
      <c r="R3431">
        <v>575</v>
      </c>
      <c r="S3431" s="13">
        <v>41784</v>
      </c>
      <c r="T3431" s="13">
        <v>41784</v>
      </c>
      <c r="W3431">
        <v>2014</v>
      </c>
      <c r="X3431">
        <v>7</v>
      </c>
      <c r="AC3431" t="s">
        <v>61</v>
      </c>
      <c r="AD3431" t="s">
        <v>320</v>
      </c>
      <c r="AE3431" t="str">
        <f t="shared" si="107"/>
        <v>COLÉGIO OLIMPO GOIÂNIA</v>
      </c>
      <c r="AG3431">
        <v>26</v>
      </c>
      <c r="AH3431">
        <v>9</v>
      </c>
      <c r="AI3431" t="s">
        <v>54</v>
      </c>
      <c r="AK3431">
        <v>0</v>
      </c>
      <c r="AM3431">
        <v>0</v>
      </c>
      <c r="AP3431" t="s">
        <v>336</v>
      </c>
    </row>
    <row r="3432" spans="1:42" customFormat="1">
      <c r="A3432">
        <v>128911</v>
      </c>
      <c r="B3432" t="s">
        <v>5255</v>
      </c>
      <c r="C3432" t="s">
        <v>5261</v>
      </c>
      <c r="D3432" s="18">
        <v>290.5</v>
      </c>
      <c r="E3432" s="13">
        <v>41753</v>
      </c>
      <c r="F3432" s="14">
        <v>0.45628472222222222</v>
      </c>
      <c r="G3432" s="18">
        <v>0</v>
      </c>
      <c r="H3432">
        <v>0</v>
      </c>
      <c r="I3432" s="21">
        <f t="shared" si="106"/>
        <v>-3399860.0889999862</v>
      </c>
      <c r="N3432">
        <v>8</v>
      </c>
      <c r="O3432" t="s">
        <v>63</v>
      </c>
      <c r="P3432">
        <v>1</v>
      </c>
      <c r="R3432">
        <v>1434</v>
      </c>
      <c r="S3432" s="13">
        <v>41759</v>
      </c>
      <c r="T3432" s="13">
        <v>41759</v>
      </c>
      <c r="W3432">
        <v>2014</v>
      </c>
      <c r="X3432">
        <v>8</v>
      </c>
      <c r="AC3432" t="s">
        <v>67</v>
      </c>
      <c r="AD3432" t="s">
        <v>319</v>
      </c>
      <c r="AE3432" t="str">
        <f t="shared" si="107"/>
        <v>SOL NASCENTE</v>
      </c>
      <c r="AG3432">
        <v>56</v>
      </c>
      <c r="AH3432">
        <v>1</v>
      </c>
      <c r="AI3432" t="s">
        <v>58</v>
      </c>
      <c r="AM3432">
        <v>0</v>
      </c>
      <c r="AP3432" t="s">
        <v>59</v>
      </c>
    </row>
    <row r="3433" spans="1:42" customFormat="1">
      <c r="A3433">
        <v>134588</v>
      </c>
      <c r="B3433" t="s">
        <v>5262</v>
      </c>
      <c r="C3433" t="s">
        <v>5263</v>
      </c>
      <c r="D3433" s="18">
        <v>0</v>
      </c>
      <c r="E3433" s="13">
        <v>41753</v>
      </c>
      <c r="F3433" s="14">
        <v>0.46868055555555554</v>
      </c>
      <c r="G3433" s="18">
        <v>2223.3200000000002</v>
      </c>
      <c r="H3433">
        <v>0</v>
      </c>
      <c r="I3433" s="21">
        <f t="shared" si="106"/>
        <v>-3402083.408999986</v>
      </c>
      <c r="M3433">
        <v>50527</v>
      </c>
      <c r="N3433">
        <v>24</v>
      </c>
      <c r="O3433" t="s">
        <v>68</v>
      </c>
      <c r="P3433">
        <v>1</v>
      </c>
      <c r="R3433">
        <v>1414</v>
      </c>
      <c r="S3433" s="13">
        <v>41785</v>
      </c>
      <c r="T3433" s="13">
        <v>41785</v>
      </c>
      <c r="W3433">
        <v>2014</v>
      </c>
      <c r="X3433">
        <v>24</v>
      </c>
      <c r="AC3433" t="s">
        <v>79</v>
      </c>
      <c r="AD3433" t="s">
        <v>319</v>
      </c>
      <c r="AE3433" t="str">
        <f t="shared" si="107"/>
        <v>COLÉGIO OLIMPO GOIÂNIA</v>
      </c>
      <c r="AG3433">
        <v>12</v>
      </c>
      <c r="AH3433">
        <v>9</v>
      </c>
      <c r="AI3433" t="s">
        <v>54</v>
      </c>
      <c r="AK3433">
        <v>0</v>
      </c>
      <c r="AM3433">
        <v>0</v>
      </c>
      <c r="AP3433" t="s">
        <v>355</v>
      </c>
    </row>
    <row r="3434" spans="1:42" customFormat="1">
      <c r="A3434">
        <v>132759</v>
      </c>
      <c r="B3434" t="s">
        <v>5264</v>
      </c>
      <c r="C3434" t="s">
        <v>5265</v>
      </c>
      <c r="D3434" s="18">
        <v>0</v>
      </c>
      <c r="E3434" s="13">
        <v>41753</v>
      </c>
      <c r="F3434" s="14">
        <v>0.46879629629629632</v>
      </c>
      <c r="G3434" s="18">
        <v>30</v>
      </c>
      <c r="H3434">
        <v>0</v>
      </c>
      <c r="I3434" s="21">
        <f t="shared" si="106"/>
        <v>-3402113.408999986</v>
      </c>
      <c r="M3434">
        <v>52931</v>
      </c>
      <c r="N3434">
        <v>24</v>
      </c>
      <c r="O3434" t="s">
        <v>68</v>
      </c>
      <c r="P3434">
        <v>1</v>
      </c>
      <c r="R3434">
        <v>1413</v>
      </c>
      <c r="S3434" s="13">
        <v>41781</v>
      </c>
      <c r="T3434" s="13">
        <v>41781</v>
      </c>
      <c r="W3434">
        <v>2014</v>
      </c>
      <c r="X3434">
        <v>24</v>
      </c>
      <c r="AC3434" t="s">
        <v>76</v>
      </c>
      <c r="AD3434" t="s">
        <v>319</v>
      </c>
      <c r="AE3434" t="str">
        <f t="shared" si="107"/>
        <v>COLÉGIO OLIMPO GOIÂNIA</v>
      </c>
      <c r="AG3434">
        <v>56</v>
      </c>
      <c r="AH3434">
        <v>1</v>
      </c>
      <c r="AI3434" t="s">
        <v>58</v>
      </c>
      <c r="AK3434">
        <v>0</v>
      </c>
      <c r="AM3434">
        <v>0</v>
      </c>
      <c r="AP3434" t="s">
        <v>59</v>
      </c>
    </row>
    <row r="3435" spans="1:42" customFormat="1">
      <c r="A3435">
        <v>134589</v>
      </c>
      <c r="B3435" t="s">
        <v>5266</v>
      </c>
      <c r="C3435" t="s">
        <v>5267</v>
      </c>
      <c r="D3435" s="18">
        <v>0</v>
      </c>
      <c r="E3435" s="13">
        <v>41753</v>
      </c>
      <c r="F3435" s="14">
        <v>0.46888888888888891</v>
      </c>
      <c r="G3435" s="18">
        <v>873</v>
      </c>
      <c r="H3435">
        <v>0</v>
      </c>
      <c r="I3435" s="21">
        <f t="shared" si="106"/>
        <v>-3402986.408999986</v>
      </c>
      <c r="M3435">
        <v>51061</v>
      </c>
      <c r="N3435">
        <v>24</v>
      </c>
      <c r="O3435" t="s">
        <v>68</v>
      </c>
      <c r="P3435">
        <v>1</v>
      </c>
      <c r="R3435">
        <v>1587</v>
      </c>
      <c r="S3435" s="13">
        <v>41785</v>
      </c>
      <c r="T3435" s="13">
        <v>41785</v>
      </c>
      <c r="W3435">
        <v>2014</v>
      </c>
      <c r="X3435">
        <v>24</v>
      </c>
      <c r="AC3435" t="s">
        <v>3742</v>
      </c>
      <c r="AD3435" t="s">
        <v>319</v>
      </c>
      <c r="AE3435" t="str">
        <f t="shared" si="107"/>
        <v>COLÉGIO OLIMPO UBERLÂNDIA</v>
      </c>
      <c r="AG3435">
        <v>12</v>
      </c>
      <c r="AH3435">
        <v>9</v>
      </c>
      <c r="AI3435" t="s">
        <v>54</v>
      </c>
      <c r="AK3435">
        <v>0</v>
      </c>
      <c r="AM3435">
        <v>0</v>
      </c>
      <c r="AP3435" t="s">
        <v>355</v>
      </c>
    </row>
    <row r="3436" spans="1:42" customFormat="1">
      <c r="A3436">
        <v>132279</v>
      </c>
      <c r="B3436" t="s">
        <v>5268</v>
      </c>
      <c r="C3436" t="s">
        <v>5269</v>
      </c>
      <c r="D3436" s="18">
        <v>0</v>
      </c>
      <c r="E3436" s="13">
        <v>41753</v>
      </c>
      <c r="F3436" s="14">
        <v>0.47119212962962959</v>
      </c>
      <c r="G3436" s="18">
        <v>950</v>
      </c>
      <c r="H3436">
        <v>0</v>
      </c>
      <c r="I3436" s="21">
        <f t="shared" si="106"/>
        <v>-3403936.408999986</v>
      </c>
      <c r="M3436">
        <v>50540</v>
      </c>
      <c r="N3436">
        <v>7</v>
      </c>
      <c r="O3436" t="s">
        <v>44</v>
      </c>
      <c r="P3436">
        <v>2</v>
      </c>
      <c r="R3436">
        <v>1414</v>
      </c>
      <c r="S3436" s="13">
        <v>41779</v>
      </c>
      <c r="T3436" s="13">
        <v>41779</v>
      </c>
      <c r="W3436">
        <v>2014</v>
      </c>
      <c r="X3436">
        <v>7</v>
      </c>
      <c r="AC3436" t="s">
        <v>79</v>
      </c>
      <c r="AD3436" t="s">
        <v>319</v>
      </c>
      <c r="AE3436" t="str">
        <f t="shared" si="107"/>
        <v>COLÉGIO OLIMPO GOIÂNIA</v>
      </c>
      <c r="AG3436">
        <v>52</v>
      </c>
      <c r="AH3436">
        <v>2</v>
      </c>
      <c r="AI3436" t="s">
        <v>49</v>
      </c>
      <c r="AK3436">
        <v>0</v>
      </c>
      <c r="AM3436">
        <v>0</v>
      </c>
      <c r="AP3436" t="s">
        <v>327</v>
      </c>
    </row>
    <row r="3437" spans="1:42" customFormat="1">
      <c r="A3437">
        <v>132280</v>
      </c>
      <c r="B3437" t="s">
        <v>5270</v>
      </c>
      <c r="C3437" t="s">
        <v>5271</v>
      </c>
      <c r="D3437" s="18">
        <v>0</v>
      </c>
      <c r="E3437" s="13">
        <v>41753</v>
      </c>
      <c r="F3437" s="14">
        <v>0.4715509259259259</v>
      </c>
      <c r="G3437" s="18">
        <v>450</v>
      </c>
      <c r="H3437">
        <v>0</v>
      </c>
      <c r="I3437" s="21">
        <f t="shared" si="106"/>
        <v>-3404386.408999986</v>
      </c>
      <c r="M3437">
        <v>50322</v>
      </c>
      <c r="N3437">
        <v>7</v>
      </c>
      <c r="O3437" t="s">
        <v>44</v>
      </c>
      <c r="P3437">
        <v>1</v>
      </c>
      <c r="R3437">
        <v>1400</v>
      </c>
      <c r="S3437" s="13">
        <v>41779</v>
      </c>
      <c r="T3437" s="13">
        <v>41779</v>
      </c>
      <c r="W3437">
        <v>2014</v>
      </c>
      <c r="X3437">
        <v>7</v>
      </c>
      <c r="AC3437" t="s">
        <v>159</v>
      </c>
      <c r="AD3437" t="s">
        <v>319</v>
      </c>
      <c r="AE3437" t="str">
        <f t="shared" si="107"/>
        <v>COLÉGIO OLIMPO GOIÂNIA</v>
      </c>
      <c r="AG3437">
        <v>52</v>
      </c>
      <c r="AH3437">
        <v>2</v>
      </c>
      <c r="AI3437" t="s">
        <v>49</v>
      </c>
      <c r="AK3437">
        <v>0</v>
      </c>
      <c r="AM3437">
        <v>0</v>
      </c>
      <c r="AP3437" t="s">
        <v>327</v>
      </c>
    </row>
    <row r="3438" spans="1:42" customFormat="1">
      <c r="A3438">
        <v>127979</v>
      </c>
      <c r="B3438" t="s">
        <v>5272</v>
      </c>
      <c r="C3438" t="s">
        <v>5273</v>
      </c>
      <c r="D3438" s="18">
        <v>0</v>
      </c>
      <c r="E3438" s="13">
        <v>41753</v>
      </c>
      <c r="F3438" s="14">
        <v>0.47898148148148145</v>
      </c>
      <c r="G3438" s="18">
        <v>2437</v>
      </c>
      <c r="H3438">
        <v>0</v>
      </c>
      <c r="I3438" s="21">
        <f t="shared" si="106"/>
        <v>-3406823.408999986</v>
      </c>
      <c r="M3438">
        <v>45926</v>
      </c>
      <c r="N3438">
        <v>24</v>
      </c>
      <c r="O3438" t="s">
        <v>68</v>
      </c>
      <c r="P3438">
        <v>1</v>
      </c>
      <c r="R3438">
        <v>168</v>
      </c>
      <c r="S3438" s="13">
        <v>41754</v>
      </c>
      <c r="T3438" s="13">
        <v>41754</v>
      </c>
      <c r="W3438">
        <v>2014</v>
      </c>
      <c r="X3438">
        <v>24</v>
      </c>
      <c r="AC3438" t="s">
        <v>154</v>
      </c>
      <c r="AD3438" t="s">
        <v>319</v>
      </c>
      <c r="AE3438" t="str">
        <f t="shared" si="107"/>
        <v>COLÉGIO OLIMPO GOIÂNIA</v>
      </c>
      <c r="AG3438">
        <v>4</v>
      </c>
      <c r="AH3438">
        <v>9</v>
      </c>
      <c r="AI3438" t="s">
        <v>54</v>
      </c>
      <c r="AK3438">
        <v>0</v>
      </c>
      <c r="AM3438">
        <v>0</v>
      </c>
      <c r="AP3438" t="s">
        <v>418</v>
      </c>
    </row>
    <row r="3439" spans="1:42" customFormat="1">
      <c r="A3439">
        <v>134984</v>
      </c>
      <c r="B3439" t="s">
        <v>5274</v>
      </c>
      <c r="C3439" t="s">
        <v>5275</v>
      </c>
      <c r="D3439" s="18">
        <v>0</v>
      </c>
      <c r="E3439" s="13">
        <v>41753</v>
      </c>
      <c r="F3439" s="14">
        <v>0.48534722222222221</v>
      </c>
      <c r="G3439" s="18">
        <v>7.35</v>
      </c>
      <c r="H3439">
        <v>0</v>
      </c>
      <c r="I3439" s="21">
        <f t="shared" si="106"/>
        <v>-3406830.7589999861</v>
      </c>
      <c r="M3439">
        <v>54602</v>
      </c>
      <c r="N3439">
        <v>24</v>
      </c>
      <c r="O3439" t="s">
        <v>68</v>
      </c>
      <c r="P3439">
        <v>1</v>
      </c>
      <c r="R3439">
        <v>575</v>
      </c>
      <c r="S3439" s="13">
        <v>41786</v>
      </c>
      <c r="T3439" s="13">
        <v>41786</v>
      </c>
      <c r="W3439">
        <v>2014</v>
      </c>
      <c r="X3439">
        <v>24</v>
      </c>
      <c r="AC3439" t="s">
        <v>61</v>
      </c>
      <c r="AD3439" t="s">
        <v>320</v>
      </c>
      <c r="AE3439" t="str">
        <f t="shared" si="107"/>
        <v>COLÉGIO OLIMPO GOIÂNIA</v>
      </c>
      <c r="AG3439">
        <v>27</v>
      </c>
      <c r="AH3439">
        <v>9</v>
      </c>
      <c r="AI3439" t="s">
        <v>54</v>
      </c>
      <c r="AK3439">
        <v>0</v>
      </c>
      <c r="AM3439">
        <v>0</v>
      </c>
      <c r="AP3439" t="s">
        <v>406</v>
      </c>
    </row>
    <row r="3440" spans="1:42" customFormat="1">
      <c r="A3440">
        <v>127980</v>
      </c>
      <c r="B3440" t="s">
        <v>5276</v>
      </c>
      <c r="C3440" t="s">
        <v>5277</v>
      </c>
      <c r="D3440" s="18">
        <v>0</v>
      </c>
      <c r="E3440" s="13">
        <v>41753</v>
      </c>
      <c r="F3440" s="14">
        <v>0.48572916666666671</v>
      </c>
      <c r="G3440" s="18">
        <v>1090</v>
      </c>
      <c r="H3440">
        <v>0</v>
      </c>
      <c r="I3440" s="21">
        <f t="shared" si="106"/>
        <v>-3407920.7589999861</v>
      </c>
      <c r="M3440">
        <v>45908</v>
      </c>
      <c r="N3440">
        <v>7</v>
      </c>
      <c r="O3440" t="s">
        <v>44</v>
      </c>
      <c r="P3440">
        <v>1</v>
      </c>
      <c r="R3440">
        <v>1406</v>
      </c>
      <c r="S3440" s="13">
        <v>41754</v>
      </c>
      <c r="T3440" s="13">
        <v>41781</v>
      </c>
      <c r="W3440">
        <v>2014</v>
      </c>
      <c r="X3440">
        <v>24</v>
      </c>
      <c r="AC3440" t="s">
        <v>222</v>
      </c>
      <c r="AD3440" t="s">
        <v>319</v>
      </c>
      <c r="AE3440" t="str">
        <f t="shared" si="107"/>
        <v>COLÉGIO OLIMPO GOIÂNIA</v>
      </c>
      <c r="AG3440">
        <v>4</v>
      </c>
      <c r="AH3440">
        <v>9</v>
      </c>
      <c r="AI3440" t="s">
        <v>54</v>
      </c>
      <c r="AK3440">
        <v>0</v>
      </c>
      <c r="AM3440">
        <v>0</v>
      </c>
      <c r="AP3440" t="s">
        <v>418</v>
      </c>
    </row>
    <row r="3441" spans="1:42" customFormat="1">
      <c r="A3441">
        <v>127986</v>
      </c>
      <c r="B3441" t="s">
        <v>5255</v>
      </c>
      <c r="C3441" t="s">
        <v>5278</v>
      </c>
      <c r="D3441" s="18">
        <v>472</v>
      </c>
      <c r="E3441" s="13">
        <v>41753</v>
      </c>
      <c r="F3441" s="14">
        <v>0.49032407407407402</v>
      </c>
      <c r="G3441" s="18">
        <v>0</v>
      </c>
      <c r="H3441">
        <v>0</v>
      </c>
      <c r="I3441" s="21">
        <f t="shared" si="106"/>
        <v>-3407448.7589999861</v>
      </c>
      <c r="N3441">
        <v>8</v>
      </c>
      <c r="O3441" t="s">
        <v>63</v>
      </c>
      <c r="P3441">
        <v>1</v>
      </c>
      <c r="R3441">
        <v>1434</v>
      </c>
      <c r="S3441" s="13">
        <v>41754</v>
      </c>
      <c r="T3441" s="13">
        <v>41754</v>
      </c>
      <c r="W3441">
        <v>2014</v>
      </c>
      <c r="X3441">
        <v>8</v>
      </c>
      <c r="AC3441" t="s">
        <v>67</v>
      </c>
      <c r="AD3441" t="s">
        <v>319</v>
      </c>
      <c r="AE3441" t="str">
        <f t="shared" si="107"/>
        <v>SOL NASCENTE</v>
      </c>
      <c r="AG3441">
        <v>56</v>
      </c>
      <c r="AH3441">
        <v>1</v>
      </c>
      <c r="AI3441" t="s">
        <v>58</v>
      </c>
      <c r="AM3441">
        <v>0</v>
      </c>
      <c r="AP3441" t="s">
        <v>59</v>
      </c>
    </row>
    <row r="3442" spans="1:42" customFormat="1">
      <c r="A3442">
        <v>134993</v>
      </c>
      <c r="B3442" t="s">
        <v>30</v>
      </c>
      <c r="C3442" t="s">
        <v>5279</v>
      </c>
      <c r="D3442" s="18">
        <v>1732.72</v>
      </c>
      <c r="E3442" s="13">
        <v>41753</v>
      </c>
      <c r="F3442" s="14">
        <v>0.49342592592592593</v>
      </c>
      <c r="G3442" s="18">
        <v>0</v>
      </c>
      <c r="H3442">
        <v>0</v>
      </c>
      <c r="I3442" s="21">
        <f t="shared" si="106"/>
        <v>-3405716.0389999859</v>
      </c>
      <c r="N3442">
        <v>24</v>
      </c>
      <c r="O3442" t="s">
        <v>68</v>
      </c>
      <c r="P3442">
        <v>1</v>
      </c>
      <c r="R3442">
        <v>1449</v>
      </c>
      <c r="S3442" s="13">
        <v>41786</v>
      </c>
      <c r="T3442" s="13">
        <v>41786</v>
      </c>
      <c r="W3442">
        <v>2014</v>
      </c>
      <c r="X3442">
        <v>24</v>
      </c>
      <c r="AC3442" t="s">
        <v>51</v>
      </c>
      <c r="AD3442" t="s">
        <v>320</v>
      </c>
      <c r="AE3442" t="str">
        <f t="shared" si="107"/>
        <v>COLÉGIO OLIMPO GOIÂNIA</v>
      </c>
      <c r="AG3442">
        <v>27</v>
      </c>
      <c r="AH3442">
        <v>9</v>
      </c>
      <c r="AI3442" t="s">
        <v>54</v>
      </c>
      <c r="AM3442">
        <v>0</v>
      </c>
      <c r="AP3442" t="s">
        <v>406</v>
      </c>
    </row>
    <row r="3443" spans="1:42" customFormat="1">
      <c r="A3443">
        <v>130898</v>
      </c>
      <c r="B3443">
        <v>173847</v>
      </c>
      <c r="C3443" t="s">
        <v>5280</v>
      </c>
      <c r="D3443" s="18">
        <v>120</v>
      </c>
      <c r="E3443" s="13">
        <v>41753</v>
      </c>
      <c r="F3443" s="14">
        <v>0.49412037037037032</v>
      </c>
      <c r="G3443" s="18">
        <v>0</v>
      </c>
      <c r="H3443">
        <v>0</v>
      </c>
      <c r="I3443" s="21">
        <f t="shared" si="106"/>
        <v>-3405596.0389999859</v>
      </c>
      <c r="L3443">
        <v>173847</v>
      </c>
      <c r="N3443">
        <v>14</v>
      </c>
      <c r="O3443" t="s">
        <v>144</v>
      </c>
      <c r="P3443">
        <v>2</v>
      </c>
      <c r="R3443">
        <v>62</v>
      </c>
      <c r="S3443" s="13">
        <v>41773</v>
      </c>
      <c r="T3443" s="13">
        <v>41773</v>
      </c>
      <c r="W3443">
        <v>2014</v>
      </c>
      <c r="X3443">
        <v>14</v>
      </c>
      <c r="AC3443" t="s">
        <v>130</v>
      </c>
      <c r="AD3443" t="s">
        <v>319</v>
      </c>
      <c r="AE3443" t="str">
        <f t="shared" si="107"/>
        <v>COLÉGIO OLIMPO GOIÂNIA</v>
      </c>
      <c r="AG3443">
        <v>2</v>
      </c>
      <c r="AH3443">
        <v>2</v>
      </c>
      <c r="AI3443" t="s">
        <v>49</v>
      </c>
      <c r="AK3443">
        <v>0</v>
      </c>
      <c r="AM3443">
        <v>0</v>
      </c>
      <c r="AP3443" t="s">
        <v>371</v>
      </c>
    </row>
    <row r="3444" spans="1:42" customFormat="1">
      <c r="A3444">
        <v>130899</v>
      </c>
      <c r="B3444">
        <v>178271</v>
      </c>
      <c r="C3444" t="s">
        <v>5281</v>
      </c>
      <c r="D3444" s="18">
        <v>150</v>
      </c>
      <c r="E3444" s="13">
        <v>41753</v>
      </c>
      <c r="F3444" s="14">
        <v>0.49835648148148143</v>
      </c>
      <c r="G3444" s="18">
        <v>0</v>
      </c>
      <c r="H3444">
        <v>0</v>
      </c>
      <c r="I3444" s="21">
        <f t="shared" si="106"/>
        <v>-3405446.0389999859</v>
      </c>
      <c r="L3444">
        <v>178271</v>
      </c>
      <c r="N3444">
        <v>14</v>
      </c>
      <c r="O3444" t="s">
        <v>144</v>
      </c>
      <c r="P3444">
        <v>2</v>
      </c>
      <c r="R3444">
        <v>62</v>
      </c>
      <c r="S3444" s="13">
        <v>41773</v>
      </c>
      <c r="T3444" s="13">
        <v>41773</v>
      </c>
      <c r="W3444">
        <v>2014</v>
      </c>
      <c r="X3444">
        <v>14</v>
      </c>
      <c r="AC3444" t="s">
        <v>130</v>
      </c>
      <c r="AD3444" t="s">
        <v>319</v>
      </c>
      <c r="AE3444" t="str">
        <f t="shared" si="107"/>
        <v>COLÉGIO OLIMPO GOIÂNIA</v>
      </c>
      <c r="AG3444">
        <v>2</v>
      </c>
      <c r="AH3444">
        <v>2</v>
      </c>
      <c r="AI3444" t="s">
        <v>49</v>
      </c>
      <c r="AK3444">
        <v>0</v>
      </c>
      <c r="AM3444">
        <v>0</v>
      </c>
      <c r="AP3444" t="s">
        <v>371</v>
      </c>
    </row>
    <row r="3445" spans="1:42" customFormat="1">
      <c r="A3445">
        <v>132770</v>
      </c>
      <c r="B3445" t="s">
        <v>5282</v>
      </c>
      <c r="C3445" t="s">
        <v>3477</v>
      </c>
      <c r="D3445" s="18">
        <v>100000</v>
      </c>
      <c r="E3445" s="13">
        <v>41753</v>
      </c>
      <c r="F3445" s="14">
        <v>0.54229166666666673</v>
      </c>
      <c r="G3445" s="18">
        <v>0</v>
      </c>
      <c r="H3445">
        <v>0</v>
      </c>
      <c r="I3445" s="21">
        <f t="shared" si="106"/>
        <v>-3305446.0389999859</v>
      </c>
      <c r="N3445">
        <v>7</v>
      </c>
      <c r="O3445" t="s">
        <v>44</v>
      </c>
      <c r="P3445">
        <v>1</v>
      </c>
      <c r="R3445">
        <v>1372</v>
      </c>
      <c r="S3445" s="13">
        <v>41781</v>
      </c>
      <c r="T3445" s="13">
        <v>41781</v>
      </c>
      <c r="W3445">
        <v>2014</v>
      </c>
      <c r="X3445">
        <v>7</v>
      </c>
      <c r="AC3445" t="s">
        <v>143</v>
      </c>
      <c r="AD3445" t="s">
        <v>320</v>
      </c>
      <c r="AE3445" t="str">
        <f t="shared" si="107"/>
        <v>COLÉGIO OLIMPO GOIÂNIA</v>
      </c>
      <c r="AG3445">
        <v>4</v>
      </c>
      <c r="AH3445">
        <v>12</v>
      </c>
      <c r="AI3445" t="s">
        <v>105</v>
      </c>
      <c r="AM3445">
        <v>0</v>
      </c>
      <c r="AP3445" t="s">
        <v>418</v>
      </c>
    </row>
    <row r="3446" spans="1:42" customFormat="1">
      <c r="A3446">
        <v>128389</v>
      </c>
      <c r="B3446">
        <v>173836</v>
      </c>
      <c r="C3446" t="s">
        <v>5283</v>
      </c>
      <c r="D3446" s="18">
        <v>191</v>
      </c>
      <c r="E3446" s="13">
        <v>41753</v>
      </c>
      <c r="F3446" s="14">
        <v>0.56721064814814814</v>
      </c>
      <c r="G3446" s="18">
        <v>0</v>
      </c>
      <c r="H3446">
        <v>0</v>
      </c>
      <c r="I3446" s="21">
        <f t="shared" si="106"/>
        <v>-3305255.0389999859</v>
      </c>
      <c r="L3446">
        <v>173836</v>
      </c>
      <c r="N3446">
        <v>24</v>
      </c>
      <c r="O3446" t="s">
        <v>68</v>
      </c>
      <c r="P3446">
        <v>2</v>
      </c>
      <c r="R3446">
        <v>62</v>
      </c>
      <c r="S3446" s="13">
        <v>41757</v>
      </c>
      <c r="T3446" s="13">
        <v>41757</v>
      </c>
      <c r="W3446">
        <v>2014</v>
      </c>
      <c r="X3446">
        <v>24</v>
      </c>
      <c r="AC3446" t="s">
        <v>130</v>
      </c>
      <c r="AD3446" t="s">
        <v>319</v>
      </c>
      <c r="AE3446" t="str">
        <f t="shared" si="107"/>
        <v>COLÉGIO OLIMPO GOIÂNIA</v>
      </c>
      <c r="AG3446">
        <v>2</v>
      </c>
      <c r="AH3446">
        <v>2</v>
      </c>
      <c r="AI3446" t="s">
        <v>49</v>
      </c>
      <c r="AK3446">
        <v>0</v>
      </c>
      <c r="AM3446">
        <v>0</v>
      </c>
      <c r="AP3446" t="s">
        <v>371</v>
      </c>
    </row>
    <row r="3447" spans="1:42" customFormat="1">
      <c r="A3447">
        <v>128988</v>
      </c>
      <c r="B3447" t="s">
        <v>5284</v>
      </c>
      <c r="C3447" t="s">
        <v>5285</v>
      </c>
      <c r="D3447" s="18">
        <v>2194.7800000000002</v>
      </c>
      <c r="E3447" s="13">
        <v>41753</v>
      </c>
      <c r="F3447" s="14">
        <v>0.57789351851851845</v>
      </c>
      <c r="G3447" s="18">
        <v>0</v>
      </c>
      <c r="H3447">
        <v>0</v>
      </c>
      <c r="I3447" s="21">
        <f t="shared" si="106"/>
        <v>-3303060.2589999861</v>
      </c>
      <c r="N3447">
        <v>8</v>
      </c>
      <c r="O3447" t="s">
        <v>63</v>
      </c>
      <c r="P3447">
        <v>1</v>
      </c>
      <c r="R3447">
        <v>1431</v>
      </c>
      <c r="S3447" s="13">
        <v>41759</v>
      </c>
      <c r="T3447" s="13">
        <v>41759</v>
      </c>
      <c r="W3447">
        <v>2014</v>
      </c>
      <c r="X3447">
        <v>8</v>
      </c>
      <c r="AC3447" t="s">
        <v>70</v>
      </c>
      <c r="AD3447" t="s">
        <v>319</v>
      </c>
      <c r="AE3447" t="str">
        <f t="shared" si="107"/>
        <v>COLÉGIO OLIMPO GOIÂNIA</v>
      </c>
      <c r="AG3447">
        <v>4</v>
      </c>
      <c r="AH3447">
        <v>8</v>
      </c>
      <c r="AI3447" t="s">
        <v>52</v>
      </c>
      <c r="AM3447">
        <v>0</v>
      </c>
      <c r="AP3447" t="s">
        <v>418</v>
      </c>
    </row>
    <row r="3448" spans="1:42" customFormat="1">
      <c r="A3448">
        <v>140074</v>
      </c>
      <c r="B3448" t="s">
        <v>5286</v>
      </c>
      <c r="C3448" t="s">
        <v>5287</v>
      </c>
      <c r="D3448" s="18">
        <v>0</v>
      </c>
      <c r="E3448" s="13">
        <v>41753</v>
      </c>
      <c r="F3448" s="14">
        <v>0.57969907407407406</v>
      </c>
      <c r="G3448" s="18">
        <v>61.88</v>
      </c>
      <c r="H3448">
        <v>0</v>
      </c>
      <c r="I3448" s="21">
        <f t="shared" si="106"/>
        <v>-3303122.138999986</v>
      </c>
      <c r="M3448">
        <v>50755</v>
      </c>
      <c r="N3448">
        <v>7</v>
      </c>
      <c r="O3448" t="s">
        <v>44</v>
      </c>
      <c r="P3448">
        <v>1</v>
      </c>
      <c r="R3448">
        <v>1455</v>
      </c>
      <c r="S3448" s="13">
        <v>41815</v>
      </c>
      <c r="T3448" s="13">
        <v>41815</v>
      </c>
      <c r="W3448">
        <v>2014</v>
      </c>
      <c r="X3448">
        <v>7</v>
      </c>
      <c r="AC3448" t="s">
        <v>88</v>
      </c>
      <c r="AD3448" t="s">
        <v>319</v>
      </c>
      <c r="AE3448" t="str">
        <f t="shared" si="107"/>
        <v>MARCELO DE MORAES</v>
      </c>
      <c r="AG3448">
        <v>56</v>
      </c>
      <c r="AH3448">
        <v>1</v>
      </c>
      <c r="AI3448" t="s">
        <v>58</v>
      </c>
      <c r="AK3448">
        <v>0</v>
      </c>
      <c r="AM3448">
        <v>0</v>
      </c>
      <c r="AP3448" t="s">
        <v>59</v>
      </c>
    </row>
    <row r="3449" spans="1:42" customFormat="1">
      <c r="A3449">
        <v>128035</v>
      </c>
      <c r="B3449" t="s">
        <v>5288</v>
      </c>
      <c r="C3449" t="s">
        <v>5289</v>
      </c>
      <c r="D3449" s="18">
        <v>0</v>
      </c>
      <c r="E3449" s="13">
        <v>41753</v>
      </c>
      <c r="F3449" s="14">
        <v>0.58015046296296291</v>
      </c>
      <c r="G3449" s="18">
        <v>892.76</v>
      </c>
      <c r="H3449">
        <v>0</v>
      </c>
      <c r="I3449" s="21">
        <f t="shared" si="106"/>
        <v>-3304014.8989999858</v>
      </c>
      <c r="M3449">
        <v>47205</v>
      </c>
      <c r="N3449">
        <v>24</v>
      </c>
      <c r="O3449" t="s">
        <v>68</v>
      </c>
      <c r="P3449">
        <v>1</v>
      </c>
      <c r="R3449">
        <v>1422</v>
      </c>
      <c r="S3449" s="13">
        <v>41754</v>
      </c>
      <c r="T3449" s="13">
        <v>41754</v>
      </c>
      <c r="W3449">
        <v>2014</v>
      </c>
      <c r="X3449">
        <v>24</v>
      </c>
      <c r="AC3449" t="s">
        <v>162</v>
      </c>
      <c r="AD3449" t="s">
        <v>319</v>
      </c>
      <c r="AE3449" t="str">
        <f t="shared" si="107"/>
        <v>COLÉGIO OLIMPO GOIÂNIA</v>
      </c>
      <c r="AG3449">
        <v>4</v>
      </c>
      <c r="AH3449">
        <v>9</v>
      </c>
      <c r="AI3449" t="s">
        <v>54</v>
      </c>
      <c r="AK3449">
        <v>0</v>
      </c>
      <c r="AM3449">
        <v>0</v>
      </c>
      <c r="AP3449" t="s">
        <v>418</v>
      </c>
    </row>
    <row r="3450" spans="1:42" customFormat="1">
      <c r="A3450">
        <v>128038</v>
      </c>
      <c r="B3450" t="s">
        <v>5290</v>
      </c>
      <c r="C3450" t="s">
        <v>5291</v>
      </c>
      <c r="D3450" s="18">
        <v>0</v>
      </c>
      <c r="E3450" s="13">
        <v>41753</v>
      </c>
      <c r="F3450" s="14">
        <v>0.5822222222222222</v>
      </c>
      <c r="G3450" s="18">
        <v>1155.5999999999999</v>
      </c>
      <c r="H3450">
        <v>0</v>
      </c>
      <c r="I3450" s="21">
        <f t="shared" si="106"/>
        <v>-3305170.4989999859</v>
      </c>
      <c r="M3450">
        <v>50323</v>
      </c>
      <c r="N3450">
        <v>24</v>
      </c>
      <c r="O3450" t="s">
        <v>68</v>
      </c>
      <c r="P3450">
        <v>1</v>
      </c>
      <c r="R3450">
        <v>1559</v>
      </c>
      <c r="S3450" s="13">
        <v>41754</v>
      </c>
      <c r="T3450" s="13">
        <v>41754</v>
      </c>
      <c r="W3450">
        <v>2014</v>
      </c>
      <c r="X3450">
        <v>24</v>
      </c>
      <c r="AC3450" t="s">
        <v>312</v>
      </c>
      <c r="AD3450" t="s">
        <v>319</v>
      </c>
      <c r="AE3450" t="str">
        <f t="shared" si="107"/>
        <v>COLÉGIO OLIMPO ANÁPOLIS</v>
      </c>
      <c r="AG3450">
        <v>4</v>
      </c>
      <c r="AH3450">
        <v>8</v>
      </c>
      <c r="AI3450" t="s">
        <v>52</v>
      </c>
      <c r="AK3450">
        <v>0</v>
      </c>
      <c r="AM3450">
        <v>0</v>
      </c>
      <c r="AP3450" t="s">
        <v>418</v>
      </c>
    </row>
    <row r="3451" spans="1:42" customFormat="1">
      <c r="A3451">
        <v>128040</v>
      </c>
      <c r="B3451" t="s">
        <v>5292</v>
      </c>
      <c r="C3451" t="s">
        <v>5293</v>
      </c>
      <c r="D3451" s="18">
        <v>0</v>
      </c>
      <c r="E3451" s="13">
        <v>41753</v>
      </c>
      <c r="F3451" s="14">
        <v>0.58579861111111109</v>
      </c>
      <c r="G3451" s="18">
        <v>600</v>
      </c>
      <c r="H3451">
        <v>0</v>
      </c>
      <c r="I3451" s="21">
        <f t="shared" si="106"/>
        <v>-3305770.4989999859</v>
      </c>
      <c r="M3451">
        <v>50324</v>
      </c>
      <c r="N3451">
        <v>24</v>
      </c>
      <c r="O3451" t="s">
        <v>68</v>
      </c>
      <c r="P3451">
        <v>1</v>
      </c>
      <c r="R3451">
        <v>1587</v>
      </c>
      <c r="S3451" s="13">
        <v>41754</v>
      </c>
      <c r="T3451" s="13">
        <v>41754</v>
      </c>
      <c r="W3451">
        <v>2014</v>
      </c>
      <c r="X3451">
        <v>24</v>
      </c>
      <c r="AC3451" t="s">
        <v>3742</v>
      </c>
      <c r="AD3451" t="s">
        <v>319</v>
      </c>
      <c r="AE3451" t="str">
        <f t="shared" si="107"/>
        <v>COLÉGIO OLIMPO UBERLÂNDIA</v>
      </c>
      <c r="AG3451">
        <v>27</v>
      </c>
      <c r="AH3451">
        <v>9</v>
      </c>
      <c r="AI3451" t="s">
        <v>54</v>
      </c>
      <c r="AK3451">
        <v>0</v>
      </c>
      <c r="AM3451">
        <v>0</v>
      </c>
      <c r="AP3451" t="s">
        <v>406</v>
      </c>
    </row>
    <row r="3452" spans="1:42" customFormat="1">
      <c r="A3452">
        <v>135335</v>
      </c>
      <c r="B3452" t="s">
        <v>5294</v>
      </c>
      <c r="C3452" t="s">
        <v>5295</v>
      </c>
      <c r="D3452" s="18">
        <v>0</v>
      </c>
      <c r="E3452" s="13">
        <v>41753</v>
      </c>
      <c r="F3452" s="14">
        <v>0.5924652777777778</v>
      </c>
      <c r="G3452" s="18">
        <v>180.75</v>
      </c>
      <c r="H3452">
        <v>0</v>
      </c>
      <c r="I3452" s="21">
        <f t="shared" si="106"/>
        <v>-3305951.2489999859</v>
      </c>
      <c r="M3452">
        <v>54843</v>
      </c>
      <c r="N3452">
        <v>24</v>
      </c>
      <c r="O3452" t="s">
        <v>68</v>
      </c>
      <c r="P3452">
        <v>2</v>
      </c>
      <c r="R3452">
        <v>1395</v>
      </c>
      <c r="S3452" s="13">
        <v>41787</v>
      </c>
      <c r="T3452" s="13">
        <v>41787</v>
      </c>
      <c r="W3452">
        <v>2014</v>
      </c>
      <c r="X3452">
        <v>24</v>
      </c>
      <c r="AC3452" t="s">
        <v>101</v>
      </c>
      <c r="AD3452" t="s">
        <v>319</v>
      </c>
      <c r="AE3452" t="str">
        <f t="shared" si="107"/>
        <v>CANTINA</v>
      </c>
      <c r="AG3452">
        <v>34</v>
      </c>
      <c r="AH3452">
        <v>9</v>
      </c>
      <c r="AI3452" t="s">
        <v>54</v>
      </c>
      <c r="AK3452">
        <v>0</v>
      </c>
      <c r="AM3452">
        <v>0</v>
      </c>
      <c r="AP3452" t="s">
        <v>413</v>
      </c>
    </row>
    <row r="3453" spans="1:42" customFormat="1">
      <c r="A3453">
        <v>128672</v>
      </c>
      <c r="B3453" t="s">
        <v>5296</v>
      </c>
      <c r="C3453" t="s">
        <v>5297</v>
      </c>
      <c r="D3453" s="18">
        <v>0</v>
      </c>
      <c r="E3453" s="13">
        <v>41753</v>
      </c>
      <c r="F3453" s="14">
        <v>0.59275462962962966</v>
      </c>
      <c r="G3453" s="18">
        <v>560</v>
      </c>
      <c r="H3453">
        <v>0</v>
      </c>
      <c r="I3453" s="21">
        <f t="shared" si="106"/>
        <v>-3306511.2489999859</v>
      </c>
      <c r="M3453">
        <v>50746</v>
      </c>
      <c r="N3453">
        <v>24</v>
      </c>
      <c r="O3453" t="s">
        <v>68</v>
      </c>
      <c r="P3453">
        <v>1</v>
      </c>
      <c r="R3453">
        <v>1400</v>
      </c>
      <c r="S3453" s="13">
        <v>41758</v>
      </c>
      <c r="T3453" s="13">
        <v>41758</v>
      </c>
      <c r="W3453">
        <v>2014</v>
      </c>
      <c r="X3453">
        <v>24</v>
      </c>
      <c r="AC3453" t="s">
        <v>159</v>
      </c>
      <c r="AD3453" t="s">
        <v>319</v>
      </c>
      <c r="AE3453" t="str">
        <f t="shared" si="107"/>
        <v>COLÉGIO OLIMPO GOIÂNIA</v>
      </c>
      <c r="AG3453">
        <v>56</v>
      </c>
      <c r="AH3453">
        <v>1</v>
      </c>
      <c r="AI3453" t="s">
        <v>58</v>
      </c>
      <c r="AK3453">
        <v>0</v>
      </c>
      <c r="AM3453">
        <v>0</v>
      </c>
      <c r="AP3453" t="s">
        <v>59</v>
      </c>
    </row>
    <row r="3454" spans="1:42" customFormat="1">
      <c r="A3454">
        <v>135336</v>
      </c>
      <c r="B3454" t="s">
        <v>5298</v>
      </c>
      <c r="C3454" t="s">
        <v>5299</v>
      </c>
      <c r="D3454" s="18">
        <v>0</v>
      </c>
      <c r="E3454" s="13">
        <v>41753</v>
      </c>
      <c r="F3454" s="14">
        <v>0.59284722222222219</v>
      </c>
      <c r="G3454" s="18">
        <v>451.77</v>
      </c>
      <c r="H3454">
        <v>0</v>
      </c>
      <c r="I3454" s="21">
        <f t="shared" si="106"/>
        <v>-3306963.0189999859</v>
      </c>
      <c r="M3454">
        <v>54844</v>
      </c>
      <c r="N3454">
        <v>24</v>
      </c>
      <c r="O3454" t="s">
        <v>68</v>
      </c>
      <c r="P3454">
        <v>2</v>
      </c>
      <c r="R3454">
        <v>1395</v>
      </c>
      <c r="S3454" s="13">
        <v>41787</v>
      </c>
      <c r="T3454" s="13">
        <v>41787</v>
      </c>
      <c r="W3454">
        <v>2014</v>
      </c>
      <c r="X3454">
        <v>24</v>
      </c>
      <c r="AC3454" t="s">
        <v>101</v>
      </c>
      <c r="AD3454" t="s">
        <v>319</v>
      </c>
      <c r="AE3454" t="str">
        <f t="shared" si="107"/>
        <v>CANTINA</v>
      </c>
      <c r="AG3454">
        <v>34</v>
      </c>
      <c r="AH3454">
        <v>9</v>
      </c>
      <c r="AI3454" t="s">
        <v>54</v>
      </c>
      <c r="AK3454">
        <v>0</v>
      </c>
      <c r="AM3454">
        <v>0</v>
      </c>
      <c r="AP3454" t="s">
        <v>413</v>
      </c>
    </row>
    <row r="3455" spans="1:42" customFormat="1">
      <c r="A3455">
        <v>135337</v>
      </c>
      <c r="B3455" t="s">
        <v>5300</v>
      </c>
      <c r="C3455" t="s">
        <v>5301</v>
      </c>
      <c r="D3455" s="18">
        <v>0</v>
      </c>
      <c r="E3455" s="13">
        <v>41753</v>
      </c>
      <c r="F3455" s="14">
        <v>0.59337962962962965</v>
      </c>
      <c r="G3455" s="18">
        <v>220</v>
      </c>
      <c r="H3455">
        <v>0</v>
      </c>
      <c r="I3455" s="21">
        <f t="shared" si="106"/>
        <v>-3307183.0189999859</v>
      </c>
      <c r="M3455">
        <v>54845</v>
      </c>
      <c r="N3455">
        <v>24</v>
      </c>
      <c r="O3455" t="s">
        <v>68</v>
      </c>
      <c r="P3455">
        <v>2</v>
      </c>
      <c r="R3455">
        <v>1395</v>
      </c>
      <c r="S3455" s="13">
        <v>41787</v>
      </c>
      <c r="T3455" s="13">
        <v>41787</v>
      </c>
      <c r="W3455">
        <v>2014</v>
      </c>
      <c r="X3455">
        <v>24</v>
      </c>
      <c r="AC3455" t="s">
        <v>101</v>
      </c>
      <c r="AD3455" t="s">
        <v>319</v>
      </c>
      <c r="AE3455" t="str">
        <f t="shared" si="107"/>
        <v>CANTINA</v>
      </c>
      <c r="AG3455">
        <v>34</v>
      </c>
      <c r="AH3455">
        <v>9</v>
      </c>
      <c r="AI3455" t="s">
        <v>54</v>
      </c>
      <c r="AK3455">
        <v>0</v>
      </c>
      <c r="AM3455">
        <v>0</v>
      </c>
      <c r="AP3455" t="s">
        <v>413</v>
      </c>
    </row>
    <row r="3456" spans="1:42" customFormat="1">
      <c r="A3456">
        <v>135338</v>
      </c>
      <c r="B3456" t="s">
        <v>5302</v>
      </c>
      <c r="C3456" t="s">
        <v>5303</v>
      </c>
      <c r="D3456" s="18">
        <v>0</v>
      </c>
      <c r="E3456" s="13">
        <v>41753</v>
      </c>
      <c r="F3456" s="14">
        <v>0.59380787037037031</v>
      </c>
      <c r="G3456" s="18">
        <v>8969</v>
      </c>
      <c r="H3456">
        <v>0</v>
      </c>
      <c r="I3456" s="21">
        <f t="shared" si="106"/>
        <v>-3316152.0189999859</v>
      </c>
      <c r="M3456">
        <v>54846</v>
      </c>
      <c r="N3456">
        <v>24</v>
      </c>
      <c r="O3456" t="s">
        <v>68</v>
      </c>
      <c r="P3456">
        <v>2</v>
      </c>
      <c r="R3456">
        <v>1395</v>
      </c>
      <c r="S3456" s="13">
        <v>41787</v>
      </c>
      <c r="T3456" s="13">
        <v>41787</v>
      </c>
      <c r="W3456">
        <v>2014</v>
      </c>
      <c r="X3456">
        <v>24</v>
      </c>
      <c r="AC3456" t="s">
        <v>101</v>
      </c>
      <c r="AD3456" t="s">
        <v>319</v>
      </c>
      <c r="AE3456" t="str">
        <f t="shared" si="107"/>
        <v>CANTINA</v>
      </c>
      <c r="AG3456">
        <v>34</v>
      </c>
      <c r="AH3456">
        <v>9</v>
      </c>
      <c r="AI3456" t="s">
        <v>54</v>
      </c>
      <c r="AK3456">
        <v>0</v>
      </c>
      <c r="AM3456">
        <v>0</v>
      </c>
      <c r="AP3456" t="s">
        <v>413</v>
      </c>
    </row>
    <row r="3457" spans="1:42" customFormat="1">
      <c r="A3457">
        <v>128044</v>
      </c>
      <c r="B3457" t="s">
        <v>5304</v>
      </c>
      <c r="C3457" t="s">
        <v>5305</v>
      </c>
      <c r="D3457" s="18">
        <v>0</v>
      </c>
      <c r="E3457" s="13">
        <v>41753</v>
      </c>
      <c r="F3457" s="14">
        <v>0.5958796296296297</v>
      </c>
      <c r="G3457" s="18">
        <v>360</v>
      </c>
      <c r="H3457">
        <v>0</v>
      </c>
      <c r="I3457" s="21">
        <f t="shared" si="106"/>
        <v>-3316512.0189999859</v>
      </c>
      <c r="M3457">
        <v>50329</v>
      </c>
      <c r="N3457">
        <v>24</v>
      </c>
      <c r="O3457" t="s">
        <v>68</v>
      </c>
      <c r="P3457">
        <v>1</v>
      </c>
      <c r="R3457">
        <v>1450</v>
      </c>
      <c r="S3457" s="13">
        <v>41754</v>
      </c>
      <c r="T3457" s="13">
        <v>41754</v>
      </c>
      <c r="W3457">
        <v>2014</v>
      </c>
      <c r="X3457">
        <v>24</v>
      </c>
      <c r="AC3457" t="s">
        <v>65</v>
      </c>
      <c r="AD3457" t="s">
        <v>320</v>
      </c>
      <c r="AE3457" t="str">
        <f t="shared" si="107"/>
        <v>COLÉGIO OLIMPO GOIÂNIA</v>
      </c>
      <c r="AG3457">
        <v>27</v>
      </c>
      <c r="AH3457">
        <v>8</v>
      </c>
      <c r="AI3457" t="s">
        <v>52</v>
      </c>
      <c r="AK3457">
        <v>0</v>
      </c>
      <c r="AM3457">
        <v>0</v>
      </c>
      <c r="AP3457" t="s">
        <v>406</v>
      </c>
    </row>
    <row r="3458" spans="1:42" customFormat="1">
      <c r="A3458">
        <v>128677</v>
      </c>
      <c r="B3458" t="s">
        <v>5306</v>
      </c>
      <c r="C3458" t="s">
        <v>5307</v>
      </c>
      <c r="D3458" s="18">
        <v>0</v>
      </c>
      <c r="E3458" s="13">
        <v>41753</v>
      </c>
      <c r="F3458" s="14">
        <v>0.59817129629629628</v>
      </c>
      <c r="G3458" s="18">
        <v>1530</v>
      </c>
      <c r="H3458">
        <v>0</v>
      </c>
      <c r="I3458" s="21">
        <f t="shared" si="106"/>
        <v>-3318042.0189999859</v>
      </c>
      <c r="M3458">
        <v>50751</v>
      </c>
      <c r="N3458">
        <v>24</v>
      </c>
      <c r="O3458" t="s">
        <v>68</v>
      </c>
      <c r="P3458">
        <v>1</v>
      </c>
      <c r="R3458">
        <v>336</v>
      </c>
      <c r="S3458" s="13">
        <v>41758</v>
      </c>
      <c r="T3458" s="13">
        <v>41758</v>
      </c>
      <c r="W3458">
        <v>2014</v>
      </c>
      <c r="X3458">
        <v>24</v>
      </c>
      <c r="AC3458" t="s">
        <v>275</v>
      </c>
      <c r="AD3458" t="s">
        <v>319</v>
      </c>
      <c r="AE3458" t="str">
        <f t="shared" si="107"/>
        <v>COLÉGIO OLIMPO GOIÂNIA</v>
      </c>
      <c r="AG3458">
        <v>56</v>
      </c>
      <c r="AH3458">
        <v>1</v>
      </c>
      <c r="AI3458" t="s">
        <v>58</v>
      </c>
      <c r="AK3458">
        <v>0</v>
      </c>
      <c r="AM3458">
        <v>0</v>
      </c>
      <c r="AP3458" t="s">
        <v>59</v>
      </c>
    </row>
    <row r="3459" spans="1:42" customFormat="1">
      <c r="A3459">
        <v>128679</v>
      </c>
      <c r="B3459" t="s">
        <v>5308</v>
      </c>
      <c r="C3459" t="s">
        <v>5309</v>
      </c>
      <c r="D3459" s="18">
        <v>0</v>
      </c>
      <c r="E3459" s="13">
        <v>41753</v>
      </c>
      <c r="F3459" s="14">
        <v>0.59934027777777776</v>
      </c>
      <c r="G3459" s="18">
        <v>1260</v>
      </c>
      <c r="H3459">
        <v>0</v>
      </c>
      <c r="I3459" s="21">
        <f t="shared" si="106"/>
        <v>-3319302.0189999859</v>
      </c>
      <c r="M3459">
        <v>50752</v>
      </c>
      <c r="N3459">
        <v>24</v>
      </c>
      <c r="O3459" t="s">
        <v>68</v>
      </c>
      <c r="P3459">
        <v>1</v>
      </c>
      <c r="R3459">
        <v>336</v>
      </c>
      <c r="S3459" s="13">
        <v>41758</v>
      </c>
      <c r="T3459" s="13">
        <v>41758</v>
      </c>
      <c r="W3459">
        <v>2014</v>
      </c>
      <c r="X3459">
        <v>24</v>
      </c>
      <c r="AC3459" t="s">
        <v>275</v>
      </c>
      <c r="AD3459" t="s">
        <v>319</v>
      </c>
      <c r="AE3459" t="str">
        <f t="shared" si="107"/>
        <v>COLÉGIO OLIMPO GOIÂNIA</v>
      </c>
      <c r="AG3459">
        <v>56</v>
      </c>
      <c r="AH3459">
        <v>1</v>
      </c>
      <c r="AI3459" t="s">
        <v>58</v>
      </c>
      <c r="AK3459">
        <v>0</v>
      </c>
      <c r="AM3459">
        <v>0</v>
      </c>
      <c r="AP3459" t="s">
        <v>59</v>
      </c>
    </row>
    <row r="3460" spans="1:42" customFormat="1">
      <c r="A3460">
        <v>128045</v>
      </c>
      <c r="B3460" t="s">
        <v>5310</v>
      </c>
      <c r="C3460" t="s">
        <v>5311</v>
      </c>
      <c r="D3460" s="18">
        <v>0</v>
      </c>
      <c r="E3460" s="13">
        <v>41753</v>
      </c>
      <c r="F3460" s="14">
        <v>0.59961805555555558</v>
      </c>
      <c r="G3460" s="18">
        <v>1190.2</v>
      </c>
      <c r="H3460">
        <v>0</v>
      </c>
      <c r="I3460" s="21">
        <f t="shared" ref="I3460:I3523" si="108">I3459 + (D3460-G3460)</f>
        <v>-3320492.2189999861</v>
      </c>
      <c r="M3460">
        <v>50338</v>
      </c>
      <c r="N3460">
        <v>7</v>
      </c>
      <c r="O3460" t="s">
        <v>44</v>
      </c>
      <c r="P3460">
        <v>1</v>
      </c>
      <c r="R3460">
        <v>335</v>
      </c>
      <c r="S3460" s="13">
        <v>41754</v>
      </c>
      <c r="T3460" s="13">
        <v>41781</v>
      </c>
      <c r="W3460">
        <v>2014</v>
      </c>
      <c r="X3460">
        <v>24</v>
      </c>
      <c r="AC3460" t="s">
        <v>239</v>
      </c>
      <c r="AD3460" t="s">
        <v>320</v>
      </c>
      <c r="AE3460" t="str">
        <f t="shared" ref="AE3460:AE3523" si="109">ACHA_INSTITUICAO(AC3460)</f>
        <v>COLÉGIO OLIMPO GOIÂNIA</v>
      </c>
      <c r="AG3460">
        <v>4</v>
      </c>
      <c r="AH3460">
        <v>9</v>
      </c>
      <c r="AI3460" t="s">
        <v>54</v>
      </c>
      <c r="AK3460">
        <v>0</v>
      </c>
      <c r="AM3460">
        <v>0</v>
      </c>
      <c r="AP3460" t="s">
        <v>418</v>
      </c>
    </row>
    <row r="3461" spans="1:42" customFormat="1">
      <c r="A3461">
        <v>128046</v>
      </c>
      <c r="B3461" t="s">
        <v>5312</v>
      </c>
      <c r="C3461" t="s">
        <v>5313</v>
      </c>
      <c r="D3461" s="18">
        <v>0</v>
      </c>
      <c r="E3461" s="13">
        <v>41753</v>
      </c>
      <c r="F3461" s="14">
        <v>0.60037037037037033</v>
      </c>
      <c r="G3461" s="18">
        <v>11875</v>
      </c>
      <c r="H3461">
        <v>0</v>
      </c>
      <c r="I3461" s="21">
        <f t="shared" si="108"/>
        <v>-3332367.2189999861</v>
      </c>
      <c r="M3461">
        <v>47203</v>
      </c>
      <c r="N3461">
        <v>24</v>
      </c>
      <c r="O3461" t="s">
        <v>68</v>
      </c>
      <c r="P3461">
        <v>1</v>
      </c>
      <c r="R3461">
        <v>1544</v>
      </c>
      <c r="S3461" s="13">
        <v>41754</v>
      </c>
      <c r="T3461" s="13">
        <v>41754</v>
      </c>
      <c r="W3461">
        <v>2014</v>
      </c>
      <c r="X3461">
        <v>24</v>
      </c>
      <c r="AC3461" t="s">
        <v>86</v>
      </c>
      <c r="AD3461" t="s">
        <v>319</v>
      </c>
      <c r="AE3461" t="str">
        <f t="shared" si="109"/>
        <v>COLÉGIO OLIMPO ANÁPOLIS</v>
      </c>
      <c r="AG3461">
        <v>26</v>
      </c>
      <c r="AH3461">
        <v>9</v>
      </c>
      <c r="AI3461" t="s">
        <v>54</v>
      </c>
      <c r="AK3461">
        <v>0</v>
      </c>
      <c r="AM3461">
        <v>0</v>
      </c>
      <c r="AP3461" t="s">
        <v>336</v>
      </c>
    </row>
    <row r="3462" spans="1:42" customFormat="1">
      <c r="A3462">
        <v>131045</v>
      </c>
      <c r="B3462">
        <v>173826</v>
      </c>
      <c r="C3462" t="s">
        <v>5314</v>
      </c>
      <c r="D3462" s="18">
        <v>190.9</v>
      </c>
      <c r="E3462" s="13">
        <v>41753</v>
      </c>
      <c r="F3462" s="14">
        <v>0.60616898148148146</v>
      </c>
      <c r="G3462" s="18">
        <v>0</v>
      </c>
      <c r="H3462">
        <v>0</v>
      </c>
      <c r="I3462" s="21">
        <f t="shared" si="108"/>
        <v>-3332176.3189999862</v>
      </c>
      <c r="L3462">
        <v>173826</v>
      </c>
      <c r="N3462">
        <v>24</v>
      </c>
      <c r="O3462" t="s">
        <v>68</v>
      </c>
      <c r="P3462">
        <v>2</v>
      </c>
      <c r="R3462">
        <v>62</v>
      </c>
      <c r="S3462" s="13">
        <v>41775</v>
      </c>
      <c r="T3462" s="13">
        <v>41775</v>
      </c>
      <c r="W3462">
        <v>2014</v>
      </c>
      <c r="X3462">
        <v>24</v>
      </c>
      <c r="AC3462" t="s">
        <v>130</v>
      </c>
      <c r="AD3462" t="s">
        <v>319</v>
      </c>
      <c r="AE3462" t="str">
        <f t="shared" si="109"/>
        <v>COLÉGIO OLIMPO GOIÂNIA</v>
      </c>
      <c r="AG3462">
        <v>2</v>
      </c>
      <c r="AH3462">
        <v>2</v>
      </c>
      <c r="AI3462" t="s">
        <v>49</v>
      </c>
      <c r="AK3462">
        <v>0</v>
      </c>
      <c r="AM3462">
        <v>0</v>
      </c>
      <c r="AP3462" t="s">
        <v>371</v>
      </c>
    </row>
    <row r="3463" spans="1:42" customFormat="1">
      <c r="A3463">
        <v>128992</v>
      </c>
      <c r="B3463">
        <v>174137</v>
      </c>
      <c r="C3463" t="s">
        <v>5315</v>
      </c>
      <c r="D3463" s="18">
        <v>1000</v>
      </c>
      <c r="E3463" s="13">
        <v>41753</v>
      </c>
      <c r="F3463" s="14">
        <v>0.62450231481481489</v>
      </c>
      <c r="G3463" s="18">
        <v>0</v>
      </c>
      <c r="H3463">
        <v>0</v>
      </c>
      <c r="I3463" s="21">
        <f t="shared" si="108"/>
        <v>-3331176.3189999862</v>
      </c>
      <c r="L3463">
        <v>174137</v>
      </c>
      <c r="N3463">
        <v>8</v>
      </c>
      <c r="O3463" t="s">
        <v>63</v>
      </c>
      <c r="P3463">
        <v>1</v>
      </c>
      <c r="R3463">
        <v>2</v>
      </c>
      <c r="S3463" s="13">
        <v>41759</v>
      </c>
      <c r="T3463" s="13">
        <v>41759</v>
      </c>
      <c r="W3463">
        <v>2014</v>
      </c>
      <c r="X3463">
        <v>8</v>
      </c>
      <c r="AC3463" t="s">
        <v>48</v>
      </c>
      <c r="AD3463" t="s">
        <v>319</v>
      </c>
      <c r="AE3463" t="str">
        <f t="shared" si="109"/>
        <v>COLÉGIO OLIMPO GOIÂNIA</v>
      </c>
      <c r="AG3463">
        <v>56</v>
      </c>
      <c r="AH3463">
        <v>1</v>
      </c>
      <c r="AI3463" t="s">
        <v>58</v>
      </c>
      <c r="AK3463">
        <v>0</v>
      </c>
      <c r="AM3463">
        <v>0</v>
      </c>
      <c r="AP3463" t="s">
        <v>59</v>
      </c>
    </row>
    <row r="3464" spans="1:42" customFormat="1">
      <c r="A3464">
        <v>128111</v>
      </c>
      <c r="B3464">
        <v>168545</v>
      </c>
      <c r="C3464" t="s">
        <v>5316</v>
      </c>
      <c r="D3464" s="18">
        <v>210</v>
      </c>
      <c r="E3464" s="13">
        <v>41753</v>
      </c>
      <c r="F3464" s="14">
        <v>0.624537037037037</v>
      </c>
      <c r="G3464" s="18">
        <v>0</v>
      </c>
      <c r="H3464">
        <v>0</v>
      </c>
      <c r="I3464" s="21">
        <f t="shared" si="108"/>
        <v>-3330966.3189999862</v>
      </c>
      <c r="L3464">
        <v>168545</v>
      </c>
      <c r="N3464">
        <v>24</v>
      </c>
      <c r="O3464" t="s">
        <v>68</v>
      </c>
      <c r="P3464">
        <v>2</v>
      </c>
      <c r="R3464">
        <v>62</v>
      </c>
      <c r="S3464" s="13">
        <v>41754</v>
      </c>
      <c r="T3464" s="13">
        <v>41754</v>
      </c>
      <c r="W3464">
        <v>2014</v>
      </c>
      <c r="X3464">
        <v>24</v>
      </c>
      <c r="AC3464" t="s">
        <v>130</v>
      </c>
      <c r="AD3464" t="s">
        <v>319</v>
      </c>
      <c r="AE3464" t="str">
        <f t="shared" si="109"/>
        <v>COLÉGIO OLIMPO GOIÂNIA</v>
      </c>
      <c r="AG3464">
        <v>2</v>
      </c>
      <c r="AH3464">
        <v>2</v>
      </c>
      <c r="AI3464" t="s">
        <v>49</v>
      </c>
      <c r="AK3464">
        <v>0</v>
      </c>
      <c r="AM3464">
        <v>0</v>
      </c>
      <c r="AP3464" t="s">
        <v>371</v>
      </c>
    </row>
    <row r="3465" spans="1:42" customFormat="1">
      <c r="A3465">
        <v>128113</v>
      </c>
      <c r="B3465">
        <v>168544</v>
      </c>
      <c r="C3465" t="s">
        <v>5317</v>
      </c>
      <c r="D3465" s="18">
        <v>210</v>
      </c>
      <c r="E3465" s="13">
        <v>41753</v>
      </c>
      <c r="F3465" s="14">
        <v>0.62532407407407409</v>
      </c>
      <c r="G3465" s="18">
        <v>0</v>
      </c>
      <c r="H3465">
        <v>0</v>
      </c>
      <c r="I3465" s="21">
        <f t="shared" si="108"/>
        <v>-3330756.3189999862</v>
      </c>
      <c r="L3465">
        <v>168544</v>
      </c>
      <c r="N3465">
        <v>24</v>
      </c>
      <c r="O3465" t="s">
        <v>68</v>
      </c>
      <c r="P3465">
        <v>2</v>
      </c>
      <c r="R3465">
        <v>62</v>
      </c>
      <c r="S3465" s="13">
        <v>41754</v>
      </c>
      <c r="T3465" s="13">
        <v>41754</v>
      </c>
      <c r="W3465">
        <v>2014</v>
      </c>
      <c r="X3465">
        <v>24</v>
      </c>
      <c r="AC3465" t="s">
        <v>130</v>
      </c>
      <c r="AD3465" t="s">
        <v>319</v>
      </c>
      <c r="AE3465" t="str">
        <f t="shared" si="109"/>
        <v>COLÉGIO OLIMPO GOIÂNIA</v>
      </c>
      <c r="AG3465">
        <v>2</v>
      </c>
      <c r="AH3465">
        <v>2</v>
      </c>
      <c r="AI3465" t="s">
        <v>49</v>
      </c>
      <c r="AK3465">
        <v>0</v>
      </c>
      <c r="AM3465">
        <v>0</v>
      </c>
      <c r="AP3465" t="s">
        <v>371</v>
      </c>
    </row>
    <row r="3466" spans="1:42" customFormat="1">
      <c r="A3466">
        <v>132599</v>
      </c>
      <c r="B3466" t="s">
        <v>5318</v>
      </c>
      <c r="C3466" t="s">
        <v>5319</v>
      </c>
      <c r="D3466" s="18">
        <v>0</v>
      </c>
      <c r="E3466" s="13">
        <v>41753</v>
      </c>
      <c r="F3466" s="14">
        <v>0.6268055555555555</v>
      </c>
      <c r="G3466" s="18">
        <v>117.49</v>
      </c>
      <c r="H3466">
        <v>0</v>
      </c>
      <c r="I3466" s="21">
        <f t="shared" si="108"/>
        <v>-3330873.8089999864</v>
      </c>
      <c r="M3466">
        <v>52702</v>
      </c>
      <c r="N3466">
        <v>7</v>
      </c>
      <c r="O3466" t="s">
        <v>44</v>
      </c>
      <c r="P3466">
        <v>1</v>
      </c>
      <c r="R3466">
        <v>1599</v>
      </c>
      <c r="S3466" s="13">
        <v>41779</v>
      </c>
      <c r="T3466" s="13">
        <v>41779</v>
      </c>
      <c r="W3466">
        <v>2014</v>
      </c>
      <c r="X3466">
        <v>7</v>
      </c>
      <c r="AC3466" t="s">
        <v>55</v>
      </c>
      <c r="AD3466" t="s">
        <v>320</v>
      </c>
      <c r="AE3466" t="str">
        <f t="shared" si="109"/>
        <v>COLÉGIO OLIMPO GOIÂNIA</v>
      </c>
      <c r="AG3466">
        <v>52</v>
      </c>
      <c r="AH3466">
        <v>9</v>
      </c>
      <c r="AI3466" t="s">
        <v>54</v>
      </c>
      <c r="AK3466">
        <v>0</v>
      </c>
      <c r="AM3466">
        <v>0</v>
      </c>
      <c r="AP3466" t="s">
        <v>327</v>
      </c>
    </row>
    <row r="3467" spans="1:42" customFormat="1">
      <c r="A3467">
        <v>132600</v>
      </c>
      <c r="B3467" t="s">
        <v>5320</v>
      </c>
      <c r="C3467" t="s">
        <v>5321</v>
      </c>
      <c r="D3467" s="18">
        <v>0</v>
      </c>
      <c r="E3467" s="13">
        <v>41753</v>
      </c>
      <c r="F3467" s="14">
        <v>0.62681712962962965</v>
      </c>
      <c r="G3467" s="18">
        <v>1.2</v>
      </c>
      <c r="H3467">
        <v>0</v>
      </c>
      <c r="I3467" s="21">
        <f t="shared" si="108"/>
        <v>-3330875.0089999866</v>
      </c>
      <c r="M3467">
        <v>52703</v>
      </c>
      <c r="N3467">
        <v>7</v>
      </c>
      <c r="O3467" t="s">
        <v>44</v>
      </c>
      <c r="P3467">
        <v>1</v>
      </c>
      <c r="R3467">
        <v>1512</v>
      </c>
      <c r="S3467" s="13">
        <v>41779</v>
      </c>
      <c r="T3467" s="13">
        <v>41779</v>
      </c>
      <c r="W3467">
        <v>2014</v>
      </c>
      <c r="X3467">
        <v>7</v>
      </c>
      <c r="AC3467" t="s">
        <v>56</v>
      </c>
      <c r="AD3467" t="s">
        <v>320</v>
      </c>
      <c r="AE3467" t="str">
        <f t="shared" si="109"/>
        <v>COLÉGIO OLIMPO GOIÂNIA</v>
      </c>
      <c r="AG3467">
        <v>52</v>
      </c>
      <c r="AH3467">
        <v>9</v>
      </c>
      <c r="AI3467" t="s">
        <v>54</v>
      </c>
      <c r="AK3467">
        <v>0</v>
      </c>
      <c r="AM3467">
        <v>0</v>
      </c>
      <c r="AP3467" t="s">
        <v>327</v>
      </c>
    </row>
    <row r="3468" spans="1:42" customFormat="1">
      <c r="A3468">
        <v>128116</v>
      </c>
      <c r="B3468">
        <v>172456</v>
      </c>
      <c r="C3468" t="s">
        <v>5322</v>
      </c>
      <c r="D3468" s="18">
        <v>1339</v>
      </c>
      <c r="E3468" s="13">
        <v>41753</v>
      </c>
      <c r="F3468" s="14">
        <v>0.62839120370370372</v>
      </c>
      <c r="G3468" s="18">
        <v>0</v>
      </c>
      <c r="H3468">
        <v>0</v>
      </c>
      <c r="I3468" s="21">
        <f t="shared" si="108"/>
        <v>-3329536.0089999866</v>
      </c>
      <c r="L3468">
        <v>172456</v>
      </c>
      <c r="N3468">
        <v>24</v>
      </c>
      <c r="O3468" t="s">
        <v>68</v>
      </c>
      <c r="P3468">
        <v>1</v>
      </c>
      <c r="R3468">
        <v>2</v>
      </c>
      <c r="S3468" s="13">
        <v>41754</v>
      </c>
      <c r="T3468" s="13">
        <v>41754</v>
      </c>
      <c r="W3468">
        <v>2014</v>
      </c>
      <c r="X3468">
        <v>24</v>
      </c>
      <c r="AC3468" t="s">
        <v>48</v>
      </c>
      <c r="AD3468" t="s">
        <v>319</v>
      </c>
      <c r="AE3468" t="str">
        <f t="shared" si="109"/>
        <v>COLÉGIO OLIMPO GOIÂNIA</v>
      </c>
      <c r="AG3468">
        <v>2</v>
      </c>
      <c r="AH3468">
        <v>2</v>
      </c>
      <c r="AI3468" t="s">
        <v>49</v>
      </c>
      <c r="AK3468">
        <v>0</v>
      </c>
      <c r="AM3468">
        <v>0</v>
      </c>
      <c r="AP3468" t="s">
        <v>371</v>
      </c>
    </row>
    <row r="3469" spans="1:42" customFormat="1">
      <c r="A3469">
        <v>128414</v>
      </c>
      <c r="B3469">
        <v>146459</v>
      </c>
      <c r="C3469" t="s">
        <v>5323</v>
      </c>
      <c r="D3469" s="18">
        <v>1533.6</v>
      </c>
      <c r="E3469" s="13">
        <v>41753</v>
      </c>
      <c r="F3469" s="14">
        <v>0.63587962962962963</v>
      </c>
      <c r="G3469" s="18">
        <v>0</v>
      </c>
      <c r="H3469">
        <v>0</v>
      </c>
      <c r="I3469" s="21">
        <f t="shared" si="108"/>
        <v>-3328002.4089999865</v>
      </c>
      <c r="L3469">
        <v>146459</v>
      </c>
      <c r="N3469">
        <v>8</v>
      </c>
      <c r="O3469" t="s">
        <v>63</v>
      </c>
      <c r="P3469">
        <v>1</v>
      </c>
      <c r="R3469">
        <v>2</v>
      </c>
      <c r="S3469" s="13">
        <v>41757</v>
      </c>
      <c r="T3469" s="13">
        <v>41757</v>
      </c>
      <c r="W3469">
        <v>2014</v>
      </c>
      <c r="X3469">
        <v>8</v>
      </c>
      <c r="AC3469" t="s">
        <v>48</v>
      </c>
      <c r="AD3469" t="s">
        <v>319</v>
      </c>
      <c r="AE3469" t="str">
        <f t="shared" si="109"/>
        <v>COLÉGIO OLIMPO GOIÂNIA</v>
      </c>
      <c r="AG3469">
        <v>56</v>
      </c>
      <c r="AH3469">
        <v>1</v>
      </c>
      <c r="AI3469" t="s">
        <v>58</v>
      </c>
      <c r="AK3469">
        <v>0</v>
      </c>
      <c r="AM3469">
        <v>0</v>
      </c>
      <c r="AP3469" t="s">
        <v>59</v>
      </c>
    </row>
    <row r="3470" spans="1:42" customFormat="1">
      <c r="A3470">
        <v>128415</v>
      </c>
      <c r="B3470">
        <v>142875</v>
      </c>
      <c r="C3470" t="s">
        <v>5324</v>
      </c>
      <c r="D3470" s="18">
        <v>1484.4</v>
      </c>
      <c r="E3470" s="13">
        <v>41753</v>
      </c>
      <c r="F3470" s="14">
        <v>0.6367708333333334</v>
      </c>
      <c r="G3470" s="18">
        <v>0</v>
      </c>
      <c r="H3470">
        <v>0</v>
      </c>
      <c r="I3470" s="21">
        <f t="shared" si="108"/>
        <v>-3326518.0089999866</v>
      </c>
      <c r="L3470">
        <v>142875</v>
      </c>
      <c r="N3470">
        <v>8</v>
      </c>
      <c r="O3470" t="s">
        <v>63</v>
      </c>
      <c r="P3470">
        <v>1</v>
      </c>
      <c r="R3470">
        <v>2</v>
      </c>
      <c r="S3470" s="13">
        <v>41757</v>
      </c>
      <c r="T3470" s="13">
        <v>41757</v>
      </c>
      <c r="W3470">
        <v>2014</v>
      </c>
      <c r="X3470">
        <v>8</v>
      </c>
      <c r="AC3470" t="s">
        <v>48</v>
      </c>
      <c r="AD3470" t="s">
        <v>319</v>
      </c>
      <c r="AE3470" t="str">
        <f t="shared" si="109"/>
        <v>COLÉGIO OLIMPO GOIÂNIA</v>
      </c>
      <c r="AG3470">
        <v>56</v>
      </c>
      <c r="AH3470">
        <v>1</v>
      </c>
      <c r="AI3470" t="s">
        <v>58</v>
      </c>
      <c r="AK3470">
        <v>0</v>
      </c>
      <c r="AM3470">
        <v>0</v>
      </c>
      <c r="AP3470" t="s">
        <v>59</v>
      </c>
    </row>
    <row r="3471" spans="1:42" customFormat="1">
      <c r="A3471">
        <v>128122</v>
      </c>
      <c r="B3471" t="s">
        <v>5325</v>
      </c>
      <c r="C3471" t="s">
        <v>5326</v>
      </c>
      <c r="D3471" s="18">
        <v>0</v>
      </c>
      <c r="E3471" s="13">
        <v>41753</v>
      </c>
      <c r="F3471" s="14">
        <v>0.63787037037037042</v>
      </c>
      <c r="G3471" s="18">
        <v>20000</v>
      </c>
      <c r="H3471">
        <v>0</v>
      </c>
      <c r="I3471" s="21">
        <f t="shared" si="108"/>
        <v>-3346518.0089999866</v>
      </c>
      <c r="N3471">
        <v>60</v>
      </c>
      <c r="O3471" t="s">
        <v>60</v>
      </c>
      <c r="P3471">
        <v>1</v>
      </c>
      <c r="R3471">
        <v>1449</v>
      </c>
      <c r="S3471" s="13">
        <v>41754</v>
      </c>
      <c r="T3471" s="13">
        <v>42136</v>
      </c>
      <c r="W3471">
        <v>2014</v>
      </c>
      <c r="X3471">
        <v>24</v>
      </c>
      <c r="AC3471" t="s">
        <v>51</v>
      </c>
      <c r="AD3471" t="s">
        <v>320</v>
      </c>
      <c r="AE3471" t="str">
        <f t="shared" si="109"/>
        <v>COLÉGIO OLIMPO GOIÂNIA</v>
      </c>
      <c r="AG3471">
        <v>33</v>
      </c>
      <c r="AH3471">
        <v>2</v>
      </c>
      <c r="AI3471" t="s">
        <v>49</v>
      </c>
      <c r="AM3471">
        <v>0</v>
      </c>
      <c r="AO3471">
        <v>12</v>
      </c>
      <c r="AP3471" t="s">
        <v>335</v>
      </c>
    </row>
    <row r="3472" spans="1:42" customFormat="1">
      <c r="A3472">
        <v>269368</v>
      </c>
      <c r="B3472" t="s">
        <v>5325</v>
      </c>
      <c r="C3472" t="s">
        <v>5327</v>
      </c>
      <c r="D3472" s="18">
        <v>20000</v>
      </c>
      <c r="E3472" s="13">
        <v>41753</v>
      </c>
      <c r="F3472" s="14">
        <v>0.63787037037037042</v>
      </c>
      <c r="G3472" s="18">
        <v>0</v>
      </c>
      <c r="H3472">
        <v>0</v>
      </c>
      <c r="I3472" s="21">
        <f t="shared" si="108"/>
        <v>-3326518.0089999866</v>
      </c>
      <c r="N3472">
        <v>60</v>
      </c>
      <c r="O3472" t="s">
        <v>60</v>
      </c>
      <c r="P3472">
        <v>1</v>
      </c>
      <c r="R3472">
        <v>1449</v>
      </c>
      <c r="S3472" s="13">
        <v>42136</v>
      </c>
      <c r="T3472" s="13">
        <v>42136</v>
      </c>
      <c r="W3472">
        <v>2015</v>
      </c>
      <c r="X3472">
        <v>60</v>
      </c>
      <c r="AA3472">
        <v>128122</v>
      </c>
      <c r="AC3472" t="s">
        <v>51</v>
      </c>
      <c r="AD3472" t="s">
        <v>320</v>
      </c>
      <c r="AE3472" t="str">
        <f t="shared" si="109"/>
        <v>COLÉGIO OLIMPO GOIÂNIA</v>
      </c>
      <c r="AG3472">
        <v>12</v>
      </c>
      <c r="AH3472">
        <v>2</v>
      </c>
      <c r="AI3472" t="s">
        <v>49</v>
      </c>
      <c r="AM3472">
        <v>0</v>
      </c>
      <c r="AP3472" t="s">
        <v>355</v>
      </c>
    </row>
    <row r="3473" spans="1:42" customFormat="1">
      <c r="A3473">
        <v>269369</v>
      </c>
      <c r="B3473" t="s">
        <v>5328</v>
      </c>
      <c r="C3473" t="s">
        <v>5329</v>
      </c>
      <c r="D3473" s="18">
        <v>5000</v>
      </c>
      <c r="E3473" s="13">
        <v>41753</v>
      </c>
      <c r="F3473" s="14">
        <v>0.6396412037037037</v>
      </c>
      <c r="G3473" s="18">
        <v>0</v>
      </c>
      <c r="H3473">
        <v>0</v>
      </c>
      <c r="I3473" s="21">
        <f t="shared" si="108"/>
        <v>-3321518.0089999866</v>
      </c>
      <c r="N3473">
        <v>60</v>
      </c>
      <c r="O3473" t="s">
        <v>60</v>
      </c>
      <c r="P3473">
        <v>1</v>
      </c>
      <c r="R3473">
        <v>1449</v>
      </c>
      <c r="S3473" s="13">
        <v>42136</v>
      </c>
      <c r="T3473" s="13">
        <v>42136</v>
      </c>
      <c r="W3473">
        <v>2015</v>
      </c>
      <c r="X3473">
        <v>60</v>
      </c>
      <c r="AA3473">
        <v>128126</v>
      </c>
      <c r="AC3473" t="s">
        <v>51</v>
      </c>
      <c r="AD3473" t="s">
        <v>320</v>
      </c>
      <c r="AE3473" t="str">
        <f t="shared" si="109"/>
        <v>COLÉGIO OLIMPO GOIÂNIA</v>
      </c>
      <c r="AG3473">
        <v>7</v>
      </c>
      <c r="AH3473">
        <v>9</v>
      </c>
      <c r="AI3473" t="s">
        <v>54</v>
      </c>
      <c r="AM3473">
        <v>0</v>
      </c>
      <c r="AP3473" t="s">
        <v>237</v>
      </c>
    </row>
    <row r="3474" spans="1:42" customFormat="1">
      <c r="A3474">
        <v>128126</v>
      </c>
      <c r="B3474" t="s">
        <v>5328</v>
      </c>
      <c r="C3474" t="s">
        <v>5330</v>
      </c>
      <c r="D3474" s="18">
        <v>0</v>
      </c>
      <c r="E3474" s="13">
        <v>41753</v>
      </c>
      <c r="F3474" s="14">
        <v>0.6396412037037037</v>
      </c>
      <c r="G3474" s="18">
        <v>5000</v>
      </c>
      <c r="H3474">
        <v>0</v>
      </c>
      <c r="I3474" s="21">
        <f t="shared" si="108"/>
        <v>-3326518.0089999866</v>
      </c>
      <c r="N3474">
        <v>60</v>
      </c>
      <c r="O3474" t="s">
        <v>60</v>
      </c>
      <c r="P3474">
        <v>1</v>
      </c>
      <c r="R3474">
        <v>1449</v>
      </c>
      <c r="S3474" s="13">
        <v>41754</v>
      </c>
      <c r="T3474" s="13">
        <v>42136</v>
      </c>
      <c r="W3474">
        <v>2014</v>
      </c>
      <c r="X3474">
        <v>24</v>
      </c>
      <c r="AC3474" t="s">
        <v>51</v>
      </c>
      <c r="AD3474" t="s">
        <v>320</v>
      </c>
      <c r="AE3474" t="str">
        <f t="shared" si="109"/>
        <v>COLÉGIO OLIMPO GOIÂNIA</v>
      </c>
      <c r="AG3474">
        <v>12</v>
      </c>
      <c r="AH3474">
        <v>9</v>
      </c>
      <c r="AI3474" t="s">
        <v>54</v>
      </c>
      <c r="AM3474">
        <v>0</v>
      </c>
      <c r="AO3474">
        <v>7</v>
      </c>
      <c r="AP3474" t="s">
        <v>355</v>
      </c>
    </row>
    <row r="3475" spans="1:42" customFormat="1">
      <c r="A3475">
        <v>128128</v>
      </c>
      <c r="B3475" t="s">
        <v>5331</v>
      </c>
      <c r="C3475" t="s">
        <v>5331</v>
      </c>
      <c r="D3475" s="18">
        <v>0</v>
      </c>
      <c r="E3475" s="13">
        <v>41753</v>
      </c>
      <c r="F3475" s="14">
        <v>0.641087962962963</v>
      </c>
      <c r="G3475" s="18">
        <v>30000</v>
      </c>
      <c r="H3475">
        <v>0</v>
      </c>
      <c r="I3475" s="21">
        <f t="shared" si="108"/>
        <v>-3356518.0089999866</v>
      </c>
      <c r="N3475">
        <v>60</v>
      </c>
      <c r="O3475" t="s">
        <v>60</v>
      </c>
      <c r="P3475">
        <v>1</v>
      </c>
      <c r="R3475">
        <v>1449</v>
      </c>
      <c r="S3475" s="13">
        <v>41754</v>
      </c>
      <c r="T3475" s="13">
        <v>42136</v>
      </c>
      <c r="W3475">
        <v>2014</v>
      </c>
      <c r="X3475">
        <v>24</v>
      </c>
      <c r="AC3475" t="s">
        <v>51</v>
      </c>
      <c r="AD3475" t="s">
        <v>320</v>
      </c>
      <c r="AE3475" t="str">
        <f t="shared" si="109"/>
        <v>COLÉGIO OLIMPO GOIÂNIA</v>
      </c>
      <c r="AG3475">
        <v>26</v>
      </c>
      <c r="AH3475">
        <v>8</v>
      </c>
      <c r="AI3475" t="s">
        <v>52</v>
      </c>
      <c r="AM3475">
        <v>0</v>
      </c>
      <c r="AO3475">
        <v>12</v>
      </c>
      <c r="AP3475" t="s">
        <v>336</v>
      </c>
    </row>
    <row r="3476" spans="1:42" customFormat="1">
      <c r="A3476">
        <v>269370</v>
      </c>
      <c r="B3476" t="s">
        <v>5331</v>
      </c>
      <c r="C3476" t="s">
        <v>5332</v>
      </c>
      <c r="D3476" s="18">
        <v>30000</v>
      </c>
      <c r="E3476" s="13">
        <v>41753</v>
      </c>
      <c r="F3476" s="14">
        <v>0.641087962962963</v>
      </c>
      <c r="G3476" s="18">
        <v>0</v>
      </c>
      <c r="H3476">
        <v>0</v>
      </c>
      <c r="I3476" s="21">
        <f t="shared" si="108"/>
        <v>-3326518.0089999866</v>
      </c>
      <c r="N3476">
        <v>60</v>
      </c>
      <c r="O3476" t="s">
        <v>60</v>
      </c>
      <c r="P3476">
        <v>1</v>
      </c>
      <c r="R3476">
        <v>1449</v>
      </c>
      <c r="S3476" s="13">
        <v>42136</v>
      </c>
      <c r="T3476" s="13">
        <v>42136</v>
      </c>
      <c r="W3476">
        <v>2015</v>
      </c>
      <c r="X3476">
        <v>60</v>
      </c>
      <c r="AA3476">
        <v>128128</v>
      </c>
      <c r="AC3476" t="s">
        <v>51</v>
      </c>
      <c r="AD3476" t="s">
        <v>320</v>
      </c>
      <c r="AE3476" t="str">
        <f t="shared" si="109"/>
        <v>COLÉGIO OLIMPO GOIÂNIA</v>
      </c>
      <c r="AG3476">
        <v>12</v>
      </c>
      <c r="AH3476">
        <v>8</v>
      </c>
      <c r="AI3476" t="s">
        <v>52</v>
      </c>
      <c r="AM3476">
        <v>0</v>
      </c>
      <c r="AP3476" t="s">
        <v>355</v>
      </c>
    </row>
    <row r="3477" spans="1:42" customFormat="1">
      <c r="A3477">
        <v>128130</v>
      </c>
      <c r="B3477" t="s">
        <v>5331</v>
      </c>
      <c r="C3477" t="s">
        <v>5331</v>
      </c>
      <c r="D3477" s="18">
        <v>0</v>
      </c>
      <c r="E3477" s="13">
        <v>41753</v>
      </c>
      <c r="F3477" s="14">
        <v>0.64293981481481477</v>
      </c>
      <c r="G3477" s="18">
        <v>42000</v>
      </c>
      <c r="H3477">
        <v>0</v>
      </c>
      <c r="I3477" s="21">
        <f t="shared" si="108"/>
        <v>-3368518.0089999866</v>
      </c>
      <c r="N3477">
        <v>60</v>
      </c>
      <c r="O3477" t="s">
        <v>60</v>
      </c>
      <c r="P3477">
        <v>1</v>
      </c>
      <c r="R3477">
        <v>1449</v>
      </c>
      <c r="S3477" s="13">
        <v>41754</v>
      </c>
      <c r="T3477" s="13">
        <v>42136</v>
      </c>
      <c r="W3477">
        <v>2014</v>
      </c>
      <c r="X3477">
        <v>24</v>
      </c>
      <c r="AC3477" t="s">
        <v>51</v>
      </c>
      <c r="AD3477" t="s">
        <v>320</v>
      </c>
      <c r="AE3477" t="str">
        <f t="shared" si="109"/>
        <v>COLÉGIO OLIMPO GOIÂNIA</v>
      </c>
      <c r="AG3477">
        <v>27</v>
      </c>
      <c r="AH3477">
        <v>9</v>
      </c>
      <c r="AI3477" t="s">
        <v>54</v>
      </c>
      <c r="AM3477">
        <v>0</v>
      </c>
      <c r="AO3477">
        <v>26</v>
      </c>
      <c r="AP3477" t="s">
        <v>406</v>
      </c>
    </row>
    <row r="3478" spans="1:42" customFormat="1">
      <c r="A3478">
        <v>269371</v>
      </c>
      <c r="B3478" t="s">
        <v>5331</v>
      </c>
      <c r="C3478" t="s">
        <v>5333</v>
      </c>
      <c r="D3478" s="18">
        <v>42000</v>
      </c>
      <c r="E3478" s="13">
        <v>41753</v>
      </c>
      <c r="F3478" s="14">
        <v>0.64293981481481477</v>
      </c>
      <c r="G3478" s="18">
        <v>0</v>
      </c>
      <c r="H3478">
        <v>0</v>
      </c>
      <c r="I3478" s="21">
        <f t="shared" si="108"/>
        <v>-3326518.0089999866</v>
      </c>
      <c r="N3478">
        <v>60</v>
      </c>
      <c r="O3478" t="s">
        <v>60</v>
      </c>
      <c r="P3478">
        <v>1</v>
      </c>
      <c r="R3478">
        <v>1449</v>
      </c>
      <c r="S3478" s="13">
        <v>42136</v>
      </c>
      <c r="T3478" s="13">
        <v>42136</v>
      </c>
      <c r="W3478">
        <v>2015</v>
      </c>
      <c r="X3478">
        <v>60</v>
      </c>
      <c r="AA3478">
        <v>128130</v>
      </c>
      <c r="AC3478" t="s">
        <v>51</v>
      </c>
      <c r="AD3478" t="s">
        <v>320</v>
      </c>
      <c r="AE3478" t="str">
        <f t="shared" si="109"/>
        <v>COLÉGIO OLIMPO GOIÂNIA</v>
      </c>
      <c r="AG3478">
        <v>26</v>
      </c>
      <c r="AH3478">
        <v>9</v>
      </c>
      <c r="AI3478" t="s">
        <v>54</v>
      </c>
      <c r="AM3478">
        <v>0</v>
      </c>
      <c r="AP3478" t="s">
        <v>336</v>
      </c>
    </row>
    <row r="3479" spans="1:42" customFormat="1">
      <c r="A3479">
        <v>128131</v>
      </c>
      <c r="B3479" t="s">
        <v>5334</v>
      </c>
      <c r="C3479" t="s">
        <v>5334</v>
      </c>
      <c r="D3479" s="18">
        <v>6350</v>
      </c>
      <c r="E3479" s="13">
        <v>41753</v>
      </c>
      <c r="F3479" s="14">
        <v>0.64408564814814817</v>
      </c>
      <c r="G3479" s="18">
        <v>0</v>
      </c>
      <c r="H3479">
        <v>0</v>
      </c>
      <c r="I3479" s="21">
        <f t="shared" si="108"/>
        <v>-3320168.0089999866</v>
      </c>
      <c r="N3479">
        <v>24</v>
      </c>
      <c r="O3479" t="s">
        <v>68</v>
      </c>
      <c r="P3479">
        <v>1</v>
      </c>
      <c r="R3479">
        <v>95</v>
      </c>
      <c r="S3479" s="13">
        <v>41754</v>
      </c>
      <c r="T3479" s="13">
        <v>41754</v>
      </c>
      <c r="W3479">
        <v>2014</v>
      </c>
      <c r="X3479">
        <v>24</v>
      </c>
      <c r="AC3479" t="s">
        <v>138</v>
      </c>
      <c r="AD3479" t="s">
        <v>319</v>
      </c>
      <c r="AE3479" t="str">
        <f t="shared" si="109"/>
        <v>COLÉGIO OLIMPO GOIÂNIA</v>
      </c>
      <c r="AG3479">
        <v>29</v>
      </c>
      <c r="AH3479">
        <v>9</v>
      </c>
      <c r="AI3479" t="s">
        <v>54</v>
      </c>
      <c r="AM3479">
        <v>0</v>
      </c>
      <c r="AP3479" t="s">
        <v>523</v>
      </c>
    </row>
    <row r="3480" spans="1:42" customFormat="1">
      <c r="A3480">
        <v>132622</v>
      </c>
      <c r="B3480" t="s">
        <v>191</v>
      </c>
      <c r="C3480" t="s">
        <v>163</v>
      </c>
      <c r="D3480" s="18">
        <v>1010</v>
      </c>
      <c r="E3480" s="13">
        <v>41753</v>
      </c>
      <c r="F3480" s="14">
        <v>0.6476736111111111</v>
      </c>
      <c r="G3480" s="18">
        <v>0</v>
      </c>
      <c r="H3480">
        <v>0</v>
      </c>
      <c r="I3480" s="21">
        <f t="shared" si="108"/>
        <v>-3319158.0089999866</v>
      </c>
      <c r="N3480">
        <v>7</v>
      </c>
      <c r="O3480" t="s">
        <v>44</v>
      </c>
      <c r="P3480">
        <v>1</v>
      </c>
      <c r="R3480">
        <v>1431</v>
      </c>
      <c r="S3480" s="13">
        <v>41779</v>
      </c>
      <c r="T3480" s="13">
        <v>41779</v>
      </c>
      <c r="W3480">
        <v>2014</v>
      </c>
      <c r="X3480">
        <v>7</v>
      </c>
      <c r="AC3480" t="s">
        <v>70</v>
      </c>
      <c r="AD3480" t="s">
        <v>319</v>
      </c>
      <c r="AE3480" t="str">
        <f t="shared" si="109"/>
        <v>COLÉGIO OLIMPO GOIÂNIA</v>
      </c>
      <c r="AG3480">
        <v>52</v>
      </c>
      <c r="AH3480">
        <v>4</v>
      </c>
      <c r="AI3480" t="s">
        <v>78</v>
      </c>
      <c r="AM3480">
        <v>0</v>
      </c>
      <c r="AP3480" t="s">
        <v>327</v>
      </c>
    </row>
    <row r="3481" spans="1:42" customFormat="1">
      <c r="A3481">
        <v>230660</v>
      </c>
      <c r="B3481" t="s">
        <v>102</v>
      </c>
      <c r="C3481" t="s">
        <v>103</v>
      </c>
      <c r="D3481" s="18">
        <v>1492</v>
      </c>
      <c r="E3481" s="13">
        <v>41753</v>
      </c>
      <c r="F3481" s="14">
        <v>0.64997685185185183</v>
      </c>
      <c r="G3481" s="18">
        <v>0</v>
      </c>
      <c r="H3481">
        <v>0</v>
      </c>
      <c r="I3481" s="21">
        <f t="shared" si="108"/>
        <v>-3317666.0089999866</v>
      </c>
      <c r="N3481">
        <v>60</v>
      </c>
      <c r="O3481" t="s">
        <v>60</v>
      </c>
      <c r="P3481">
        <v>1</v>
      </c>
      <c r="R3481">
        <v>1630</v>
      </c>
      <c r="S3481" s="13">
        <v>42010</v>
      </c>
      <c r="T3481" s="13">
        <v>42010</v>
      </c>
      <c r="W3481">
        <v>2015</v>
      </c>
      <c r="X3481">
        <v>60</v>
      </c>
      <c r="AC3481" t="s">
        <v>104</v>
      </c>
      <c r="AD3481" t="s">
        <v>319</v>
      </c>
      <c r="AE3481" t="str">
        <f t="shared" si="109"/>
        <v>COLÉGIO OLIMPO GOIÂNIA</v>
      </c>
      <c r="AG3481">
        <v>69</v>
      </c>
      <c r="AH3481">
        <v>12</v>
      </c>
      <c r="AI3481" t="s">
        <v>105</v>
      </c>
      <c r="AM3481">
        <v>0</v>
      </c>
      <c r="AP3481" t="s">
        <v>482</v>
      </c>
    </row>
    <row r="3482" spans="1:42" customFormat="1">
      <c r="A3482">
        <v>128133</v>
      </c>
      <c r="B3482" t="s">
        <v>229</v>
      </c>
      <c r="C3482" t="s">
        <v>70</v>
      </c>
      <c r="D3482" s="18">
        <v>792</v>
      </c>
      <c r="E3482" s="13">
        <v>41753</v>
      </c>
      <c r="F3482" s="14">
        <v>0.65574074074074074</v>
      </c>
      <c r="G3482" s="18">
        <v>0</v>
      </c>
      <c r="H3482">
        <v>0</v>
      </c>
      <c r="I3482" s="21">
        <f t="shared" si="108"/>
        <v>-3316874.0089999866</v>
      </c>
      <c r="N3482">
        <v>24</v>
      </c>
      <c r="O3482" t="s">
        <v>68</v>
      </c>
      <c r="P3482">
        <v>1</v>
      </c>
      <c r="R3482">
        <v>1431</v>
      </c>
      <c r="S3482" s="13">
        <v>41754</v>
      </c>
      <c r="T3482" s="13">
        <v>41754</v>
      </c>
      <c r="W3482">
        <v>2014</v>
      </c>
      <c r="X3482">
        <v>24</v>
      </c>
      <c r="AC3482" t="s">
        <v>70</v>
      </c>
      <c r="AD3482" t="s">
        <v>319</v>
      </c>
      <c r="AE3482" t="str">
        <f t="shared" si="109"/>
        <v>COLÉGIO OLIMPO GOIÂNIA</v>
      </c>
      <c r="AG3482">
        <v>56</v>
      </c>
      <c r="AH3482">
        <v>1</v>
      </c>
      <c r="AI3482" t="s">
        <v>58</v>
      </c>
      <c r="AM3482">
        <v>0</v>
      </c>
      <c r="AP3482" t="s">
        <v>59</v>
      </c>
    </row>
    <row r="3483" spans="1:42" customFormat="1">
      <c r="A3483">
        <v>128998</v>
      </c>
      <c r="B3483">
        <v>174162</v>
      </c>
      <c r="C3483" t="s">
        <v>2540</v>
      </c>
      <c r="D3483" s="18">
        <v>66</v>
      </c>
      <c r="E3483" s="13">
        <v>41753</v>
      </c>
      <c r="F3483" s="14">
        <v>0.65997685185185184</v>
      </c>
      <c r="G3483" s="18">
        <v>0</v>
      </c>
      <c r="H3483">
        <v>0</v>
      </c>
      <c r="I3483" s="21">
        <f t="shared" si="108"/>
        <v>-3316808.0089999866</v>
      </c>
      <c r="L3483">
        <v>174162</v>
      </c>
      <c r="N3483">
        <v>24</v>
      </c>
      <c r="O3483" t="s">
        <v>68</v>
      </c>
      <c r="P3483">
        <v>1</v>
      </c>
      <c r="R3483">
        <v>1385</v>
      </c>
      <c r="S3483" s="13">
        <v>41759</v>
      </c>
      <c r="T3483" s="13">
        <v>41759</v>
      </c>
      <c r="W3483">
        <v>2014</v>
      </c>
      <c r="X3483">
        <v>24</v>
      </c>
      <c r="AC3483" t="s">
        <v>802</v>
      </c>
      <c r="AD3483" t="s">
        <v>319</v>
      </c>
      <c r="AE3483" t="str">
        <f t="shared" si="109"/>
        <v>COLÉGIO OLIMPO GOIÂNIA</v>
      </c>
      <c r="AG3483">
        <v>56</v>
      </c>
      <c r="AH3483">
        <v>1</v>
      </c>
      <c r="AI3483" t="s">
        <v>58</v>
      </c>
      <c r="AK3483">
        <v>0</v>
      </c>
      <c r="AM3483">
        <v>0</v>
      </c>
      <c r="AP3483" t="s">
        <v>59</v>
      </c>
    </row>
    <row r="3484" spans="1:42" customFormat="1">
      <c r="A3484">
        <v>128999</v>
      </c>
      <c r="B3484">
        <v>174163</v>
      </c>
      <c r="C3484" t="s">
        <v>2540</v>
      </c>
      <c r="D3484" s="18">
        <v>66</v>
      </c>
      <c r="E3484" s="13">
        <v>41753</v>
      </c>
      <c r="F3484" s="14">
        <v>0.65997685185185184</v>
      </c>
      <c r="G3484" s="18">
        <v>0</v>
      </c>
      <c r="H3484">
        <v>0</v>
      </c>
      <c r="I3484" s="21">
        <f t="shared" si="108"/>
        <v>-3316742.0089999866</v>
      </c>
      <c r="L3484">
        <v>174163</v>
      </c>
      <c r="N3484">
        <v>24</v>
      </c>
      <c r="O3484" t="s">
        <v>68</v>
      </c>
      <c r="P3484">
        <v>1</v>
      </c>
      <c r="R3484">
        <v>1385</v>
      </c>
      <c r="S3484" s="13">
        <v>41759</v>
      </c>
      <c r="T3484" s="13">
        <v>41759</v>
      </c>
      <c r="W3484">
        <v>2014</v>
      </c>
      <c r="X3484">
        <v>24</v>
      </c>
      <c r="AC3484" t="s">
        <v>802</v>
      </c>
      <c r="AD3484" t="s">
        <v>319</v>
      </c>
      <c r="AE3484" t="str">
        <f t="shared" si="109"/>
        <v>COLÉGIO OLIMPO GOIÂNIA</v>
      </c>
      <c r="AG3484">
        <v>56</v>
      </c>
      <c r="AH3484">
        <v>1</v>
      </c>
      <c r="AI3484" t="s">
        <v>58</v>
      </c>
      <c r="AK3484">
        <v>0</v>
      </c>
      <c r="AM3484">
        <v>0</v>
      </c>
      <c r="AP3484" t="s">
        <v>59</v>
      </c>
    </row>
    <row r="3485" spans="1:42" customFormat="1">
      <c r="A3485">
        <v>128997</v>
      </c>
      <c r="B3485">
        <v>174164</v>
      </c>
      <c r="C3485" t="s">
        <v>2540</v>
      </c>
      <c r="D3485" s="18">
        <v>66</v>
      </c>
      <c r="E3485" s="13">
        <v>41753</v>
      </c>
      <c r="F3485" s="14">
        <v>0.65997685185185184</v>
      </c>
      <c r="G3485" s="18">
        <v>0</v>
      </c>
      <c r="H3485">
        <v>0</v>
      </c>
      <c r="I3485" s="21">
        <f t="shared" si="108"/>
        <v>-3316676.0089999866</v>
      </c>
      <c r="L3485">
        <v>174164</v>
      </c>
      <c r="N3485">
        <v>24</v>
      </c>
      <c r="O3485" t="s">
        <v>68</v>
      </c>
      <c r="P3485">
        <v>1</v>
      </c>
      <c r="R3485">
        <v>1385</v>
      </c>
      <c r="S3485" s="13">
        <v>41759</v>
      </c>
      <c r="T3485" s="13">
        <v>41759</v>
      </c>
      <c r="W3485">
        <v>2014</v>
      </c>
      <c r="X3485">
        <v>24</v>
      </c>
      <c r="AC3485" t="s">
        <v>802</v>
      </c>
      <c r="AD3485" t="s">
        <v>319</v>
      </c>
      <c r="AE3485" t="str">
        <f t="shared" si="109"/>
        <v>COLÉGIO OLIMPO GOIÂNIA</v>
      </c>
      <c r="AG3485">
        <v>56</v>
      </c>
      <c r="AH3485">
        <v>1</v>
      </c>
      <c r="AI3485" t="s">
        <v>58</v>
      </c>
      <c r="AK3485">
        <v>0</v>
      </c>
      <c r="AM3485">
        <v>0</v>
      </c>
      <c r="AP3485" t="s">
        <v>59</v>
      </c>
    </row>
    <row r="3486" spans="1:42" customFormat="1">
      <c r="A3486">
        <v>129001</v>
      </c>
      <c r="B3486">
        <v>174165</v>
      </c>
      <c r="C3486" t="s">
        <v>5335</v>
      </c>
      <c r="D3486" s="18">
        <v>66</v>
      </c>
      <c r="E3486" s="13">
        <v>41753</v>
      </c>
      <c r="F3486" s="14">
        <v>0.66041666666666665</v>
      </c>
      <c r="G3486" s="18">
        <v>0</v>
      </c>
      <c r="H3486">
        <v>0</v>
      </c>
      <c r="I3486" s="21">
        <f t="shared" si="108"/>
        <v>-3316610.0089999866</v>
      </c>
      <c r="L3486">
        <v>174165</v>
      </c>
      <c r="N3486">
        <v>24</v>
      </c>
      <c r="O3486" t="s">
        <v>68</v>
      </c>
      <c r="P3486">
        <v>1</v>
      </c>
      <c r="R3486">
        <v>1385</v>
      </c>
      <c r="S3486" s="13">
        <v>41759</v>
      </c>
      <c r="T3486" s="13">
        <v>41759</v>
      </c>
      <c r="W3486">
        <v>2014</v>
      </c>
      <c r="X3486">
        <v>24</v>
      </c>
      <c r="AC3486" t="s">
        <v>802</v>
      </c>
      <c r="AD3486" t="s">
        <v>319</v>
      </c>
      <c r="AE3486" t="str">
        <f t="shared" si="109"/>
        <v>COLÉGIO OLIMPO GOIÂNIA</v>
      </c>
      <c r="AG3486">
        <v>56</v>
      </c>
      <c r="AH3486">
        <v>1</v>
      </c>
      <c r="AI3486" t="s">
        <v>58</v>
      </c>
      <c r="AK3486">
        <v>0</v>
      </c>
      <c r="AM3486">
        <v>0</v>
      </c>
      <c r="AP3486" t="s">
        <v>59</v>
      </c>
    </row>
    <row r="3487" spans="1:42" customFormat="1">
      <c r="A3487">
        <v>129002</v>
      </c>
      <c r="B3487">
        <v>174166</v>
      </c>
      <c r="C3487" t="s">
        <v>5335</v>
      </c>
      <c r="D3487" s="18">
        <v>66</v>
      </c>
      <c r="E3487" s="13">
        <v>41753</v>
      </c>
      <c r="F3487" s="14">
        <v>0.66041666666666665</v>
      </c>
      <c r="G3487" s="18">
        <v>0</v>
      </c>
      <c r="H3487">
        <v>0</v>
      </c>
      <c r="I3487" s="21">
        <f t="shared" si="108"/>
        <v>-3316544.0089999866</v>
      </c>
      <c r="L3487">
        <v>174166</v>
      </c>
      <c r="N3487">
        <v>24</v>
      </c>
      <c r="O3487" t="s">
        <v>68</v>
      </c>
      <c r="P3487">
        <v>1</v>
      </c>
      <c r="R3487">
        <v>1385</v>
      </c>
      <c r="S3487" s="13">
        <v>41759</v>
      </c>
      <c r="T3487" s="13">
        <v>41759</v>
      </c>
      <c r="W3487">
        <v>2014</v>
      </c>
      <c r="X3487">
        <v>24</v>
      </c>
      <c r="AC3487" t="s">
        <v>802</v>
      </c>
      <c r="AD3487" t="s">
        <v>319</v>
      </c>
      <c r="AE3487" t="str">
        <f t="shared" si="109"/>
        <v>COLÉGIO OLIMPO GOIÂNIA</v>
      </c>
      <c r="AG3487">
        <v>56</v>
      </c>
      <c r="AH3487">
        <v>1</v>
      </c>
      <c r="AI3487" t="s">
        <v>58</v>
      </c>
      <c r="AK3487">
        <v>0</v>
      </c>
      <c r="AM3487">
        <v>0</v>
      </c>
      <c r="AP3487" t="s">
        <v>59</v>
      </c>
    </row>
    <row r="3488" spans="1:42" customFormat="1">
      <c r="A3488">
        <v>129000</v>
      </c>
      <c r="B3488">
        <v>174167</v>
      </c>
      <c r="C3488" t="s">
        <v>5335</v>
      </c>
      <c r="D3488" s="18">
        <v>66</v>
      </c>
      <c r="E3488" s="13">
        <v>41753</v>
      </c>
      <c r="F3488" s="14">
        <v>0.66041666666666665</v>
      </c>
      <c r="G3488" s="18">
        <v>0</v>
      </c>
      <c r="H3488">
        <v>0</v>
      </c>
      <c r="I3488" s="21">
        <f t="shared" si="108"/>
        <v>-3316478.0089999866</v>
      </c>
      <c r="L3488">
        <v>174167</v>
      </c>
      <c r="N3488">
        <v>24</v>
      </c>
      <c r="O3488" t="s">
        <v>68</v>
      </c>
      <c r="P3488">
        <v>1</v>
      </c>
      <c r="R3488">
        <v>1385</v>
      </c>
      <c r="S3488" s="13">
        <v>41759</v>
      </c>
      <c r="T3488" s="13">
        <v>41759</v>
      </c>
      <c r="W3488">
        <v>2014</v>
      </c>
      <c r="X3488">
        <v>24</v>
      </c>
      <c r="AC3488" t="s">
        <v>802</v>
      </c>
      <c r="AD3488" t="s">
        <v>319</v>
      </c>
      <c r="AE3488" t="str">
        <f t="shared" si="109"/>
        <v>COLÉGIO OLIMPO GOIÂNIA</v>
      </c>
      <c r="AG3488">
        <v>56</v>
      </c>
      <c r="AH3488">
        <v>1</v>
      </c>
      <c r="AI3488" t="s">
        <v>58</v>
      </c>
      <c r="AK3488">
        <v>0</v>
      </c>
      <c r="AM3488">
        <v>0</v>
      </c>
      <c r="AP3488" t="s">
        <v>59</v>
      </c>
    </row>
    <row r="3489" spans="1:42" customFormat="1">
      <c r="A3489">
        <v>129003</v>
      </c>
      <c r="B3489">
        <v>174168</v>
      </c>
      <c r="C3489" t="s">
        <v>2543</v>
      </c>
      <c r="D3489" s="18">
        <v>66</v>
      </c>
      <c r="E3489" s="13">
        <v>41753</v>
      </c>
      <c r="F3489" s="14">
        <v>0.66079861111111116</v>
      </c>
      <c r="G3489" s="18">
        <v>0</v>
      </c>
      <c r="H3489">
        <v>0</v>
      </c>
      <c r="I3489" s="21">
        <f t="shared" si="108"/>
        <v>-3316412.0089999866</v>
      </c>
      <c r="L3489">
        <v>174168</v>
      </c>
      <c r="N3489">
        <v>24</v>
      </c>
      <c r="O3489" t="s">
        <v>68</v>
      </c>
      <c r="P3489">
        <v>1</v>
      </c>
      <c r="R3489">
        <v>1385</v>
      </c>
      <c r="S3489" s="13">
        <v>41759</v>
      </c>
      <c r="T3489" s="13">
        <v>41759</v>
      </c>
      <c r="W3489">
        <v>2014</v>
      </c>
      <c r="X3489">
        <v>24</v>
      </c>
      <c r="AC3489" t="s">
        <v>802</v>
      </c>
      <c r="AD3489" t="s">
        <v>319</v>
      </c>
      <c r="AE3489" t="str">
        <f t="shared" si="109"/>
        <v>COLÉGIO OLIMPO GOIÂNIA</v>
      </c>
      <c r="AG3489">
        <v>56</v>
      </c>
      <c r="AH3489">
        <v>1</v>
      </c>
      <c r="AI3489" t="s">
        <v>58</v>
      </c>
      <c r="AK3489">
        <v>0</v>
      </c>
      <c r="AM3489">
        <v>0</v>
      </c>
      <c r="AP3489" t="s">
        <v>59</v>
      </c>
    </row>
    <row r="3490" spans="1:42" customFormat="1">
      <c r="A3490">
        <v>129005</v>
      </c>
      <c r="B3490">
        <v>174170</v>
      </c>
      <c r="C3490" t="s">
        <v>2543</v>
      </c>
      <c r="D3490" s="18">
        <v>66</v>
      </c>
      <c r="E3490" s="13">
        <v>41753</v>
      </c>
      <c r="F3490" s="14">
        <v>0.66081018518518519</v>
      </c>
      <c r="G3490" s="18">
        <v>0</v>
      </c>
      <c r="H3490">
        <v>0</v>
      </c>
      <c r="I3490" s="21">
        <f t="shared" si="108"/>
        <v>-3316346.0089999866</v>
      </c>
      <c r="L3490">
        <v>174170</v>
      </c>
      <c r="N3490">
        <v>24</v>
      </c>
      <c r="O3490" t="s">
        <v>68</v>
      </c>
      <c r="P3490">
        <v>1</v>
      </c>
      <c r="R3490">
        <v>1385</v>
      </c>
      <c r="S3490" s="13">
        <v>41759</v>
      </c>
      <c r="T3490" s="13">
        <v>41759</v>
      </c>
      <c r="W3490">
        <v>2014</v>
      </c>
      <c r="X3490">
        <v>24</v>
      </c>
      <c r="AC3490" t="s">
        <v>802</v>
      </c>
      <c r="AD3490" t="s">
        <v>319</v>
      </c>
      <c r="AE3490" t="str">
        <f t="shared" si="109"/>
        <v>COLÉGIO OLIMPO GOIÂNIA</v>
      </c>
      <c r="AG3490">
        <v>56</v>
      </c>
      <c r="AH3490">
        <v>1</v>
      </c>
      <c r="AI3490" t="s">
        <v>58</v>
      </c>
      <c r="AK3490">
        <v>0</v>
      </c>
      <c r="AM3490">
        <v>0</v>
      </c>
      <c r="AP3490" t="s">
        <v>59</v>
      </c>
    </row>
    <row r="3491" spans="1:42" customFormat="1">
      <c r="A3491">
        <v>129004</v>
      </c>
      <c r="B3491">
        <v>174169</v>
      </c>
      <c r="C3491" t="s">
        <v>2543</v>
      </c>
      <c r="D3491" s="18">
        <v>66</v>
      </c>
      <c r="E3491" s="13">
        <v>41753</v>
      </c>
      <c r="F3491" s="14">
        <v>0.66081018518518519</v>
      </c>
      <c r="G3491" s="18">
        <v>0</v>
      </c>
      <c r="H3491">
        <v>0</v>
      </c>
      <c r="I3491" s="21">
        <f t="shared" si="108"/>
        <v>-3316280.0089999866</v>
      </c>
      <c r="L3491">
        <v>174169</v>
      </c>
      <c r="N3491">
        <v>24</v>
      </c>
      <c r="O3491" t="s">
        <v>68</v>
      </c>
      <c r="P3491">
        <v>1</v>
      </c>
      <c r="R3491">
        <v>1385</v>
      </c>
      <c r="S3491" s="13">
        <v>41759</v>
      </c>
      <c r="T3491" s="13">
        <v>41759</v>
      </c>
      <c r="W3491">
        <v>2014</v>
      </c>
      <c r="X3491">
        <v>24</v>
      </c>
      <c r="AC3491" t="s">
        <v>802</v>
      </c>
      <c r="AD3491" t="s">
        <v>319</v>
      </c>
      <c r="AE3491" t="str">
        <f t="shared" si="109"/>
        <v>COLÉGIO OLIMPO GOIÂNIA</v>
      </c>
      <c r="AG3491">
        <v>56</v>
      </c>
      <c r="AH3491">
        <v>1</v>
      </c>
      <c r="AI3491" t="s">
        <v>58</v>
      </c>
      <c r="AK3491">
        <v>0</v>
      </c>
      <c r="AM3491">
        <v>0</v>
      </c>
      <c r="AP3491" t="s">
        <v>59</v>
      </c>
    </row>
    <row r="3492" spans="1:42" customFormat="1">
      <c r="A3492">
        <v>129006</v>
      </c>
      <c r="B3492">
        <v>174171</v>
      </c>
      <c r="C3492" t="s">
        <v>5336</v>
      </c>
      <c r="D3492" s="18">
        <v>66</v>
      </c>
      <c r="E3492" s="13">
        <v>41753</v>
      </c>
      <c r="F3492" s="14">
        <v>0.66136574074074073</v>
      </c>
      <c r="G3492" s="18">
        <v>0</v>
      </c>
      <c r="H3492">
        <v>0</v>
      </c>
      <c r="I3492" s="21">
        <f t="shared" si="108"/>
        <v>-3316214.0089999866</v>
      </c>
      <c r="L3492">
        <v>174171</v>
      </c>
      <c r="N3492">
        <v>24</v>
      </c>
      <c r="O3492" t="s">
        <v>68</v>
      </c>
      <c r="P3492">
        <v>1</v>
      </c>
      <c r="R3492">
        <v>1385</v>
      </c>
      <c r="S3492" s="13">
        <v>41759</v>
      </c>
      <c r="T3492" s="13">
        <v>41759</v>
      </c>
      <c r="W3492">
        <v>2014</v>
      </c>
      <c r="X3492">
        <v>24</v>
      </c>
      <c r="AC3492" t="s">
        <v>802</v>
      </c>
      <c r="AD3492" t="s">
        <v>319</v>
      </c>
      <c r="AE3492" t="str">
        <f t="shared" si="109"/>
        <v>COLÉGIO OLIMPO GOIÂNIA</v>
      </c>
      <c r="AG3492">
        <v>56</v>
      </c>
      <c r="AH3492">
        <v>1</v>
      </c>
      <c r="AI3492" t="s">
        <v>58</v>
      </c>
      <c r="AK3492">
        <v>0</v>
      </c>
      <c r="AM3492">
        <v>0</v>
      </c>
      <c r="AP3492" t="s">
        <v>59</v>
      </c>
    </row>
    <row r="3493" spans="1:42" customFormat="1">
      <c r="A3493">
        <v>129007</v>
      </c>
      <c r="B3493">
        <v>174172</v>
      </c>
      <c r="C3493" t="s">
        <v>5336</v>
      </c>
      <c r="D3493" s="18">
        <v>66</v>
      </c>
      <c r="E3493" s="13">
        <v>41753</v>
      </c>
      <c r="F3493" s="14">
        <v>0.66136574074074073</v>
      </c>
      <c r="G3493" s="18">
        <v>0</v>
      </c>
      <c r="H3493">
        <v>0</v>
      </c>
      <c r="I3493" s="21">
        <f t="shared" si="108"/>
        <v>-3316148.0089999866</v>
      </c>
      <c r="L3493">
        <v>174172</v>
      </c>
      <c r="N3493">
        <v>24</v>
      </c>
      <c r="O3493" t="s">
        <v>68</v>
      </c>
      <c r="P3493">
        <v>1</v>
      </c>
      <c r="R3493">
        <v>1385</v>
      </c>
      <c r="S3493" s="13">
        <v>41759</v>
      </c>
      <c r="T3493" s="13">
        <v>41759</v>
      </c>
      <c r="W3493">
        <v>2014</v>
      </c>
      <c r="X3493">
        <v>24</v>
      </c>
      <c r="AC3493" t="s">
        <v>802</v>
      </c>
      <c r="AD3493" t="s">
        <v>319</v>
      </c>
      <c r="AE3493" t="str">
        <f t="shared" si="109"/>
        <v>COLÉGIO OLIMPO GOIÂNIA</v>
      </c>
      <c r="AG3493">
        <v>56</v>
      </c>
      <c r="AH3493">
        <v>1</v>
      </c>
      <c r="AI3493" t="s">
        <v>58</v>
      </c>
      <c r="AK3493">
        <v>0</v>
      </c>
      <c r="AM3493">
        <v>0</v>
      </c>
      <c r="AP3493" t="s">
        <v>59</v>
      </c>
    </row>
    <row r="3494" spans="1:42" customFormat="1">
      <c r="A3494">
        <v>129008</v>
      </c>
      <c r="B3494">
        <v>174173</v>
      </c>
      <c r="C3494" t="s">
        <v>5336</v>
      </c>
      <c r="D3494" s="18">
        <v>66</v>
      </c>
      <c r="E3494" s="13">
        <v>41753</v>
      </c>
      <c r="F3494" s="14">
        <v>0.66136574074074073</v>
      </c>
      <c r="G3494" s="18">
        <v>0</v>
      </c>
      <c r="H3494">
        <v>0</v>
      </c>
      <c r="I3494" s="21">
        <f t="shared" si="108"/>
        <v>-3316082.0089999866</v>
      </c>
      <c r="L3494">
        <v>174173</v>
      </c>
      <c r="N3494">
        <v>24</v>
      </c>
      <c r="O3494" t="s">
        <v>68</v>
      </c>
      <c r="P3494">
        <v>1</v>
      </c>
      <c r="R3494">
        <v>1385</v>
      </c>
      <c r="S3494" s="13">
        <v>41759</v>
      </c>
      <c r="T3494" s="13">
        <v>41759</v>
      </c>
      <c r="W3494">
        <v>2014</v>
      </c>
      <c r="X3494">
        <v>24</v>
      </c>
      <c r="AC3494" t="s">
        <v>802</v>
      </c>
      <c r="AD3494" t="s">
        <v>319</v>
      </c>
      <c r="AE3494" t="str">
        <f t="shared" si="109"/>
        <v>COLÉGIO OLIMPO GOIÂNIA</v>
      </c>
      <c r="AG3494">
        <v>56</v>
      </c>
      <c r="AH3494">
        <v>1</v>
      </c>
      <c r="AI3494" t="s">
        <v>58</v>
      </c>
      <c r="AK3494">
        <v>0</v>
      </c>
      <c r="AM3494">
        <v>0</v>
      </c>
      <c r="AP3494" t="s">
        <v>59</v>
      </c>
    </row>
    <row r="3495" spans="1:42" customFormat="1">
      <c r="A3495">
        <v>129010</v>
      </c>
      <c r="B3495">
        <v>174174</v>
      </c>
      <c r="C3495" t="s">
        <v>5337</v>
      </c>
      <c r="D3495" s="18">
        <v>66</v>
      </c>
      <c r="E3495" s="13">
        <v>41753</v>
      </c>
      <c r="F3495" s="14">
        <v>0.66182870370370372</v>
      </c>
      <c r="G3495" s="18">
        <v>0</v>
      </c>
      <c r="H3495">
        <v>0</v>
      </c>
      <c r="I3495" s="21">
        <f t="shared" si="108"/>
        <v>-3316016.0089999866</v>
      </c>
      <c r="L3495">
        <v>174174</v>
      </c>
      <c r="N3495">
        <v>24</v>
      </c>
      <c r="O3495" t="s">
        <v>68</v>
      </c>
      <c r="P3495">
        <v>1</v>
      </c>
      <c r="R3495">
        <v>1385</v>
      </c>
      <c r="S3495" s="13">
        <v>41759</v>
      </c>
      <c r="T3495" s="13">
        <v>41759</v>
      </c>
      <c r="W3495">
        <v>2014</v>
      </c>
      <c r="X3495">
        <v>24</v>
      </c>
      <c r="AC3495" t="s">
        <v>802</v>
      </c>
      <c r="AD3495" t="s">
        <v>319</v>
      </c>
      <c r="AE3495" t="str">
        <f t="shared" si="109"/>
        <v>COLÉGIO OLIMPO GOIÂNIA</v>
      </c>
      <c r="AG3495">
        <v>56</v>
      </c>
      <c r="AH3495">
        <v>1</v>
      </c>
      <c r="AI3495" t="s">
        <v>58</v>
      </c>
      <c r="AK3495">
        <v>0</v>
      </c>
      <c r="AM3495">
        <v>0</v>
      </c>
      <c r="AP3495" t="s">
        <v>59</v>
      </c>
    </row>
    <row r="3496" spans="1:42" customFormat="1">
      <c r="A3496">
        <v>129011</v>
      </c>
      <c r="B3496">
        <v>174175</v>
      </c>
      <c r="C3496" t="s">
        <v>5337</v>
      </c>
      <c r="D3496" s="18">
        <v>66</v>
      </c>
      <c r="E3496" s="13">
        <v>41753</v>
      </c>
      <c r="F3496" s="14">
        <v>0.66182870370370372</v>
      </c>
      <c r="G3496" s="18">
        <v>0</v>
      </c>
      <c r="H3496">
        <v>0</v>
      </c>
      <c r="I3496" s="21">
        <f t="shared" si="108"/>
        <v>-3315950.0089999866</v>
      </c>
      <c r="L3496">
        <v>174175</v>
      </c>
      <c r="N3496">
        <v>24</v>
      </c>
      <c r="O3496" t="s">
        <v>68</v>
      </c>
      <c r="P3496">
        <v>1</v>
      </c>
      <c r="R3496">
        <v>1385</v>
      </c>
      <c r="S3496" s="13">
        <v>41759</v>
      </c>
      <c r="T3496" s="13">
        <v>41759</v>
      </c>
      <c r="W3496">
        <v>2014</v>
      </c>
      <c r="X3496">
        <v>24</v>
      </c>
      <c r="AC3496" t="s">
        <v>802</v>
      </c>
      <c r="AD3496" t="s">
        <v>319</v>
      </c>
      <c r="AE3496" t="str">
        <f t="shared" si="109"/>
        <v>COLÉGIO OLIMPO GOIÂNIA</v>
      </c>
      <c r="AG3496">
        <v>56</v>
      </c>
      <c r="AH3496">
        <v>1</v>
      </c>
      <c r="AI3496" t="s">
        <v>58</v>
      </c>
      <c r="AK3496">
        <v>0</v>
      </c>
      <c r="AM3496">
        <v>0</v>
      </c>
      <c r="AP3496" t="s">
        <v>59</v>
      </c>
    </row>
    <row r="3497" spans="1:42" customFormat="1">
      <c r="A3497">
        <v>129009</v>
      </c>
      <c r="B3497">
        <v>174176</v>
      </c>
      <c r="C3497" t="s">
        <v>5337</v>
      </c>
      <c r="D3497" s="18">
        <v>66</v>
      </c>
      <c r="E3497" s="13">
        <v>41753</v>
      </c>
      <c r="F3497" s="14">
        <v>0.66182870370370372</v>
      </c>
      <c r="G3497" s="18">
        <v>0</v>
      </c>
      <c r="H3497">
        <v>0</v>
      </c>
      <c r="I3497" s="21">
        <f t="shared" si="108"/>
        <v>-3315884.0089999866</v>
      </c>
      <c r="L3497">
        <v>174176</v>
      </c>
      <c r="N3497">
        <v>24</v>
      </c>
      <c r="O3497" t="s">
        <v>68</v>
      </c>
      <c r="P3497">
        <v>1</v>
      </c>
      <c r="R3497">
        <v>1385</v>
      </c>
      <c r="S3497" s="13">
        <v>41759</v>
      </c>
      <c r="T3497" s="13">
        <v>41759</v>
      </c>
      <c r="W3497">
        <v>2014</v>
      </c>
      <c r="X3497">
        <v>24</v>
      </c>
      <c r="AC3497" t="s">
        <v>802</v>
      </c>
      <c r="AD3497" t="s">
        <v>319</v>
      </c>
      <c r="AE3497" t="str">
        <f t="shared" si="109"/>
        <v>COLÉGIO OLIMPO GOIÂNIA</v>
      </c>
      <c r="AG3497">
        <v>56</v>
      </c>
      <c r="AH3497">
        <v>1</v>
      </c>
      <c r="AI3497" t="s">
        <v>58</v>
      </c>
      <c r="AK3497">
        <v>0</v>
      </c>
      <c r="AM3497">
        <v>0</v>
      </c>
      <c r="AP3497" t="s">
        <v>59</v>
      </c>
    </row>
    <row r="3498" spans="1:42" customFormat="1">
      <c r="A3498">
        <v>129012</v>
      </c>
      <c r="B3498">
        <v>174177</v>
      </c>
      <c r="C3498" t="s">
        <v>5338</v>
      </c>
      <c r="D3498" s="18">
        <v>66</v>
      </c>
      <c r="E3498" s="13">
        <v>41753</v>
      </c>
      <c r="F3498" s="14">
        <v>0.66224537037037035</v>
      </c>
      <c r="G3498" s="18">
        <v>0</v>
      </c>
      <c r="H3498">
        <v>0</v>
      </c>
      <c r="I3498" s="21">
        <f t="shared" si="108"/>
        <v>-3315818.0089999866</v>
      </c>
      <c r="L3498">
        <v>174177</v>
      </c>
      <c r="N3498">
        <v>24</v>
      </c>
      <c r="O3498" t="s">
        <v>68</v>
      </c>
      <c r="P3498">
        <v>1</v>
      </c>
      <c r="R3498">
        <v>1385</v>
      </c>
      <c r="S3498" s="13">
        <v>41759</v>
      </c>
      <c r="T3498" s="13">
        <v>41759</v>
      </c>
      <c r="W3498">
        <v>2014</v>
      </c>
      <c r="X3498">
        <v>24</v>
      </c>
      <c r="AC3498" t="s">
        <v>802</v>
      </c>
      <c r="AD3498" t="s">
        <v>319</v>
      </c>
      <c r="AE3498" t="str">
        <f t="shared" si="109"/>
        <v>COLÉGIO OLIMPO GOIÂNIA</v>
      </c>
      <c r="AG3498">
        <v>56</v>
      </c>
      <c r="AH3498">
        <v>1</v>
      </c>
      <c r="AI3498" t="s">
        <v>58</v>
      </c>
      <c r="AK3498">
        <v>0</v>
      </c>
      <c r="AM3498">
        <v>0</v>
      </c>
      <c r="AP3498" t="s">
        <v>59</v>
      </c>
    </row>
    <row r="3499" spans="1:42" customFormat="1">
      <c r="A3499">
        <v>129013</v>
      </c>
      <c r="B3499">
        <v>174178</v>
      </c>
      <c r="C3499" t="s">
        <v>5338</v>
      </c>
      <c r="D3499" s="18">
        <v>66</v>
      </c>
      <c r="E3499" s="13">
        <v>41753</v>
      </c>
      <c r="F3499" s="14">
        <v>0.66224537037037035</v>
      </c>
      <c r="G3499" s="18">
        <v>0</v>
      </c>
      <c r="H3499">
        <v>0</v>
      </c>
      <c r="I3499" s="21">
        <f t="shared" si="108"/>
        <v>-3315752.0089999866</v>
      </c>
      <c r="L3499">
        <v>174178</v>
      </c>
      <c r="N3499">
        <v>24</v>
      </c>
      <c r="O3499" t="s">
        <v>68</v>
      </c>
      <c r="P3499">
        <v>1</v>
      </c>
      <c r="R3499">
        <v>1385</v>
      </c>
      <c r="S3499" s="13">
        <v>41759</v>
      </c>
      <c r="T3499" s="13">
        <v>41759</v>
      </c>
      <c r="W3499">
        <v>2014</v>
      </c>
      <c r="X3499">
        <v>24</v>
      </c>
      <c r="AC3499" t="s">
        <v>802</v>
      </c>
      <c r="AD3499" t="s">
        <v>319</v>
      </c>
      <c r="AE3499" t="str">
        <f t="shared" si="109"/>
        <v>COLÉGIO OLIMPO GOIÂNIA</v>
      </c>
      <c r="AG3499">
        <v>56</v>
      </c>
      <c r="AH3499">
        <v>1</v>
      </c>
      <c r="AI3499" t="s">
        <v>58</v>
      </c>
      <c r="AK3499">
        <v>0</v>
      </c>
      <c r="AM3499">
        <v>0</v>
      </c>
      <c r="AP3499" t="s">
        <v>59</v>
      </c>
    </row>
    <row r="3500" spans="1:42" customFormat="1">
      <c r="A3500">
        <v>129014</v>
      </c>
      <c r="B3500">
        <v>174179</v>
      </c>
      <c r="C3500" t="s">
        <v>5338</v>
      </c>
      <c r="D3500" s="18">
        <v>66</v>
      </c>
      <c r="E3500" s="13">
        <v>41753</v>
      </c>
      <c r="F3500" s="14">
        <v>0.66224537037037035</v>
      </c>
      <c r="G3500" s="18">
        <v>0</v>
      </c>
      <c r="H3500">
        <v>0</v>
      </c>
      <c r="I3500" s="21">
        <f t="shared" si="108"/>
        <v>-3315686.0089999866</v>
      </c>
      <c r="L3500">
        <v>174179</v>
      </c>
      <c r="N3500">
        <v>24</v>
      </c>
      <c r="O3500" t="s">
        <v>68</v>
      </c>
      <c r="P3500">
        <v>1</v>
      </c>
      <c r="R3500">
        <v>1385</v>
      </c>
      <c r="S3500" s="13">
        <v>41759</v>
      </c>
      <c r="T3500" s="13">
        <v>41759</v>
      </c>
      <c r="W3500">
        <v>2014</v>
      </c>
      <c r="X3500">
        <v>24</v>
      </c>
      <c r="AC3500" t="s">
        <v>802</v>
      </c>
      <c r="AD3500" t="s">
        <v>319</v>
      </c>
      <c r="AE3500" t="str">
        <f t="shared" si="109"/>
        <v>COLÉGIO OLIMPO GOIÂNIA</v>
      </c>
      <c r="AG3500">
        <v>56</v>
      </c>
      <c r="AH3500">
        <v>1</v>
      </c>
      <c r="AI3500" t="s">
        <v>58</v>
      </c>
      <c r="AK3500">
        <v>0</v>
      </c>
      <c r="AM3500">
        <v>0</v>
      </c>
      <c r="AP3500" t="s">
        <v>59</v>
      </c>
    </row>
    <row r="3501" spans="1:42" customFormat="1">
      <c r="A3501">
        <v>129015</v>
      </c>
      <c r="B3501">
        <v>174181</v>
      </c>
      <c r="C3501" t="s">
        <v>5339</v>
      </c>
      <c r="D3501" s="18">
        <v>66</v>
      </c>
      <c r="E3501" s="13">
        <v>41753</v>
      </c>
      <c r="F3501" s="14">
        <v>0.66313657407407411</v>
      </c>
      <c r="G3501" s="18">
        <v>0</v>
      </c>
      <c r="H3501">
        <v>0</v>
      </c>
      <c r="I3501" s="21">
        <f t="shared" si="108"/>
        <v>-3315620.0089999866</v>
      </c>
      <c r="L3501">
        <v>174181</v>
      </c>
      <c r="N3501">
        <v>24</v>
      </c>
      <c r="O3501" t="s">
        <v>68</v>
      </c>
      <c r="P3501">
        <v>1</v>
      </c>
      <c r="R3501">
        <v>1385</v>
      </c>
      <c r="S3501" s="13">
        <v>41759</v>
      </c>
      <c r="T3501" s="13">
        <v>41759</v>
      </c>
      <c r="W3501">
        <v>2014</v>
      </c>
      <c r="X3501">
        <v>24</v>
      </c>
      <c r="AC3501" t="s">
        <v>802</v>
      </c>
      <c r="AD3501" t="s">
        <v>319</v>
      </c>
      <c r="AE3501" t="str">
        <f t="shared" si="109"/>
        <v>COLÉGIO OLIMPO GOIÂNIA</v>
      </c>
      <c r="AG3501">
        <v>56</v>
      </c>
      <c r="AH3501">
        <v>1</v>
      </c>
      <c r="AI3501" t="s">
        <v>58</v>
      </c>
      <c r="AK3501">
        <v>0</v>
      </c>
      <c r="AM3501">
        <v>0</v>
      </c>
      <c r="AP3501" t="s">
        <v>59</v>
      </c>
    </row>
    <row r="3502" spans="1:42" customFormat="1">
      <c r="A3502">
        <v>129016</v>
      </c>
      <c r="B3502">
        <v>174182</v>
      </c>
      <c r="C3502" t="s">
        <v>5339</v>
      </c>
      <c r="D3502" s="18">
        <v>66</v>
      </c>
      <c r="E3502" s="13">
        <v>41753</v>
      </c>
      <c r="F3502" s="14">
        <v>0.66313657407407411</v>
      </c>
      <c r="G3502" s="18">
        <v>0</v>
      </c>
      <c r="H3502">
        <v>0</v>
      </c>
      <c r="I3502" s="21">
        <f t="shared" si="108"/>
        <v>-3315554.0089999866</v>
      </c>
      <c r="L3502">
        <v>174182</v>
      </c>
      <c r="N3502">
        <v>24</v>
      </c>
      <c r="O3502" t="s">
        <v>68</v>
      </c>
      <c r="P3502">
        <v>1</v>
      </c>
      <c r="R3502">
        <v>1385</v>
      </c>
      <c r="S3502" s="13">
        <v>41759</v>
      </c>
      <c r="T3502" s="13">
        <v>41759</v>
      </c>
      <c r="W3502">
        <v>2014</v>
      </c>
      <c r="X3502">
        <v>24</v>
      </c>
      <c r="AC3502" t="s">
        <v>802</v>
      </c>
      <c r="AD3502" t="s">
        <v>319</v>
      </c>
      <c r="AE3502" t="str">
        <f t="shared" si="109"/>
        <v>COLÉGIO OLIMPO GOIÂNIA</v>
      </c>
      <c r="AG3502">
        <v>56</v>
      </c>
      <c r="AH3502">
        <v>1</v>
      </c>
      <c r="AI3502" t="s">
        <v>58</v>
      </c>
      <c r="AK3502">
        <v>0</v>
      </c>
      <c r="AM3502">
        <v>0</v>
      </c>
      <c r="AP3502" t="s">
        <v>59</v>
      </c>
    </row>
    <row r="3503" spans="1:42" customFormat="1">
      <c r="A3503">
        <v>129017</v>
      </c>
      <c r="B3503">
        <v>174183</v>
      </c>
      <c r="C3503" t="s">
        <v>5339</v>
      </c>
      <c r="D3503" s="18">
        <v>66</v>
      </c>
      <c r="E3503" s="13">
        <v>41753</v>
      </c>
      <c r="F3503" s="14">
        <v>0.66313657407407411</v>
      </c>
      <c r="G3503" s="18">
        <v>0</v>
      </c>
      <c r="H3503">
        <v>0</v>
      </c>
      <c r="I3503" s="21">
        <f t="shared" si="108"/>
        <v>-3315488.0089999866</v>
      </c>
      <c r="L3503">
        <v>174183</v>
      </c>
      <c r="N3503">
        <v>24</v>
      </c>
      <c r="O3503" t="s">
        <v>68</v>
      </c>
      <c r="P3503">
        <v>1</v>
      </c>
      <c r="R3503">
        <v>1385</v>
      </c>
      <c r="S3503" s="13">
        <v>41759</v>
      </c>
      <c r="T3503" s="13">
        <v>41759</v>
      </c>
      <c r="W3503">
        <v>2014</v>
      </c>
      <c r="X3503">
        <v>24</v>
      </c>
      <c r="AC3503" t="s">
        <v>802</v>
      </c>
      <c r="AD3503" t="s">
        <v>319</v>
      </c>
      <c r="AE3503" t="str">
        <f t="shared" si="109"/>
        <v>COLÉGIO OLIMPO GOIÂNIA</v>
      </c>
      <c r="AG3503">
        <v>56</v>
      </c>
      <c r="AH3503">
        <v>1</v>
      </c>
      <c r="AI3503" t="s">
        <v>58</v>
      </c>
      <c r="AK3503">
        <v>0</v>
      </c>
      <c r="AM3503">
        <v>0</v>
      </c>
      <c r="AP3503" t="s">
        <v>59</v>
      </c>
    </row>
    <row r="3504" spans="1:42" customFormat="1">
      <c r="A3504">
        <v>129019</v>
      </c>
      <c r="B3504">
        <v>174184</v>
      </c>
      <c r="C3504" t="s">
        <v>5340</v>
      </c>
      <c r="D3504" s="18">
        <v>66</v>
      </c>
      <c r="E3504" s="13">
        <v>41753</v>
      </c>
      <c r="F3504" s="14">
        <v>0.66357638888888892</v>
      </c>
      <c r="G3504" s="18">
        <v>0</v>
      </c>
      <c r="H3504">
        <v>0</v>
      </c>
      <c r="I3504" s="21">
        <f t="shared" si="108"/>
        <v>-3315422.0089999866</v>
      </c>
      <c r="L3504">
        <v>174184</v>
      </c>
      <c r="N3504">
        <v>24</v>
      </c>
      <c r="O3504" t="s">
        <v>68</v>
      </c>
      <c r="P3504">
        <v>1</v>
      </c>
      <c r="R3504">
        <v>1385</v>
      </c>
      <c r="S3504" s="13">
        <v>41759</v>
      </c>
      <c r="T3504" s="13">
        <v>41759</v>
      </c>
      <c r="W3504">
        <v>2014</v>
      </c>
      <c r="X3504">
        <v>24</v>
      </c>
      <c r="AC3504" t="s">
        <v>802</v>
      </c>
      <c r="AD3504" t="s">
        <v>319</v>
      </c>
      <c r="AE3504" t="str">
        <f t="shared" si="109"/>
        <v>COLÉGIO OLIMPO GOIÂNIA</v>
      </c>
      <c r="AG3504">
        <v>56</v>
      </c>
      <c r="AH3504">
        <v>1</v>
      </c>
      <c r="AI3504" t="s">
        <v>58</v>
      </c>
      <c r="AK3504">
        <v>0</v>
      </c>
      <c r="AM3504">
        <v>0</v>
      </c>
      <c r="AP3504" t="s">
        <v>59</v>
      </c>
    </row>
    <row r="3505" spans="1:42" customFormat="1">
      <c r="A3505">
        <v>129020</v>
      </c>
      <c r="B3505">
        <v>174185</v>
      </c>
      <c r="C3505" t="s">
        <v>5340</v>
      </c>
      <c r="D3505" s="18">
        <v>66</v>
      </c>
      <c r="E3505" s="13">
        <v>41753</v>
      </c>
      <c r="F3505" s="14">
        <v>0.66357638888888892</v>
      </c>
      <c r="G3505" s="18">
        <v>0</v>
      </c>
      <c r="H3505">
        <v>0</v>
      </c>
      <c r="I3505" s="21">
        <f t="shared" si="108"/>
        <v>-3315356.0089999866</v>
      </c>
      <c r="L3505">
        <v>174185</v>
      </c>
      <c r="N3505">
        <v>24</v>
      </c>
      <c r="O3505" t="s">
        <v>68</v>
      </c>
      <c r="P3505">
        <v>1</v>
      </c>
      <c r="R3505">
        <v>1385</v>
      </c>
      <c r="S3505" s="13">
        <v>41759</v>
      </c>
      <c r="T3505" s="13">
        <v>41759</v>
      </c>
      <c r="W3505">
        <v>2014</v>
      </c>
      <c r="X3505">
        <v>24</v>
      </c>
      <c r="AC3505" t="s">
        <v>802</v>
      </c>
      <c r="AD3505" t="s">
        <v>319</v>
      </c>
      <c r="AE3505" t="str">
        <f t="shared" si="109"/>
        <v>COLÉGIO OLIMPO GOIÂNIA</v>
      </c>
      <c r="AG3505">
        <v>56</v>
      </c>
      <c r="AH3505">
        <v>1</v>
      </c>
      <c r="AI3505" t="s">
        <v>58</v>
      </c>
      <c r="AK3505">
        <v>0</v>
      </c>
      <c r="AM3505">
        <v>0</v>
      </c>
      <c r="AP3505" t="s">
        <v>59</v>
      </c>
    </row>
    <row r="3506" spans="1:42" customFormat="1">
      <c r="A3506">
        <v>129018</v>
      </c>
      <c r="B3506">
        <v>174186</v>
      </c>
      <c r="C3506" t="s">
        <v>5340</v>
      </c>
      <c r="D3506" s="18">
        <v>66</v>
      </c>
      <c r="E3506" s="13">
        <v>41753</v>
      </c>
      <c r="F3506" s="14">
        <v>0.66357638888888892</v>
      </c>
      <c r="G3506" s="18">
        <v>0</v>
      </c>
      <c r="H3506">
        <v>0</v>
      </c>
      <c r="I3506" s="21">
        <f t="shared" si="108"/>
        <v>-3315290.0089999866</v>
      </c>
      <c r="L3506">
        <v>174186</v>
      </c>
      <c r="N3506">
        <v>24</v>
      </c>
      <c r="O3506" t="s">
        <v>68</v>
      </c>
      <c r="P3506">
        <v>1</v>
      </c>
      <c r="R3506">
        <v>1385</v>
      </c>
      <c r="S3506" s="13">
        <v>41759</v>
      </c>
      <c r="T3506" s="13">
        <v>41759</v>
      </c>
      <c r="W3506">
        <v>2014</v>
      </c>
      <c r="X3506">
        <v>24</v>
      </c>
      <c r="AC3506" t="s">
        <v>802</v>
      </c>
      <c r="AD3506" t="s">
        <v>319</v>
      </c>
      <c r="AE3506" t="str">
        <f t="shared" si="109"/>
        <v>COLÉGIO OLIMPO GOIÂNIA</v>
      </c>
      <c r="AG3506">
        <v>56</v>
      </c>
      <c r="AH3506">
        <v>1</v>
      </c>
      <c r="AI3506" t="s">
        <v>58</v>
      </c>
      <c r="AK3506">
        <v>0</v>
      </c>
      <c r="AM3506">
        <v>0</v>
      </c>
      <c r="AP3506" t="s">
        <v>59</v>
      </c>
    </row>
    <row r="3507" spans="1:42" customFormat="1">
      <c r="A3507">
        <v>129021</v>
      </c>
      <c r="B3507">
        <v>174190</v>
      </c>
      <c r="C3507" t="s">
        <v>5341</v>
      </c>
      <c r="D3507" s="18">
        <v>66</v>
      </c>
      <c r="E3507" s="13">
        <v>41753</v>
      </c>
      <c r="F3507" s="14">
        <v>0.66399305555555554</v>
      </c>
      <c r="G3507" s="18">
        <v>0</v>
      </c>
      <c r="H3507">
        <v>0</v>
      </c>
      <c r="I3507" s="21">
        <f t="shared" si="108"/>
        <v>-3315224.0089999866</v>
      </c>
      <c r="L3507">
        <v>174190</v>
      </c>
      <c r="N3507">
        <v>24</v>
      </c>
      <c r="O3507" t="s">
        <v>68</v>
      </c>
      <c r="P3507">
        <v>1</v>
      </c>
      <c r="R3507">
        <v>1385</v>
      </c>
      <c r="S3507" s="13">
        <v>41759</v>
      </c>
      <c r="T3507" s="13">
        <v>41759</v>
      </c>
      <c r="W3507">
        <v>2014</v>
      </c>
      <c r="X3507">
        <v>24</v>
      </c>
      <c r="AC3507" t="s">
        <v>802</v>
      </c>
      <c r="AD3507" t="s">
        <v>319</v>
      </c>
      <c r="AE3507" t="str">
        <f t="shared" si="109"/>
        <v>COLÉGIO OLIMPO GOIÂNIA</v>
      </c>
      <c r="AG3507">
        <v>56</v>
      </c>
      <c r="AH3507">
        <v>1</v>
      </c>
      <c r="AI3507" t="s">
        <v>58</v>
      </c>
      <c r="AK3507">
        <v>0</v>
      </c>
      <c r="AM3507">
        <v>0</v>
      </c>
      <c r="AP3507" t="s">
        <v>59</v>
      </c>
    </row>
    <row r="3508" spans="1:42" customFormat="1">
      <c r="A3508">
        <v>129022</v>
      </c>
      <c r="B3508">
        <v>174187</v>
      </c>
      <c r="C3508" t="s">
        <v>5341</v>
      </c>
      <c r="D3508" s="18">
        <v>66</v>
      </c>
      <c r="E3508" s="13">
        <v>41753</v>
      </c>
      <c r="F3508" s="14">
        <v>0.66399305555555554</v>
      </c>
      <c r="G3508" s="18">
        <v>0</v>
      </c>
      <c r="H3508">
        <v>0</v>
      </c>
      <c r="I3508" s="21">
        <f t="shared" si="108"/>
        <v>-3315158.0089999866</v>
      </c>
      <c r="L3508">
        <v>174187</v>
      </c>
      <c r="N3508">
        <v>24</v>
      </c>
      <c r="O3508" t="s">
        <v>68</v>
      </c>
      <c r="P3508">
        <v>1</v>
      </c>
      <c r="R3508">
        <v>1385</v>
      </c>
      <c r="S3508" s="13">
        <v>41759</v>
      </c>
      <c r="T3508" s="13">
        <v>41759</v>
      </c>
      <c r="W3508">
        <v>2014</v>
      </c>
      <c r="X3508">
        <v>24</v>
      </c>
      <c r="AC3508" t="s">
        <v>802</v>
      </c>
      <c r="AD3508" t="s">
        <v>319</v>
      </c>
      <c r="AE3508" t="str">
        <f t="shared" si="109"/>
        <v>COLÉGIO OLIMPO GOIÂNIA</v>
      </c>
      <c r="AG3508">
        <v>56</v>
      </c>
      <c r="AH3508">
        <v>1</v>
      </c>
      <c r="AI3508" t="s">
        <v>58</v>
      </c>
      <c r="AK3508">
        <v>0</v>
      </c>
      <c r="AM3508">
        <v>0</v>
      </c>
      <c r="AP3508" t="s">
        <v>59</v>
      </c>
    </row>
    <row r="3509" spans="1:42" customFormat="1">
      <c r="A3509">
        <v>129023</v>
      </c>
      <c r="B3509">
        <v>174189</v>
      </c>
      <c r="C3509" t="s">
        <v>5341</v>
      </c>
      <c r="D3509" s="18">
        <v>66</v>
      </c>
      <c r="E3509" s="13">
        <v>41753</v>
      </c>
      <c r="F3509" s="14">
        <v>0.66399305555555554</v>
      </c>
      <c r="G3509" s="18">
        <v>0</v>
      </c>
      <c r="H3509">
        <v>0</v>
      </c>
      <c r="I3509" s="21">
        <f t="shared" si="108"/>
        <v>-3315092.0089999866</v>
      </c>
      <c r="L3509">
        <v>174189</v>
      </c>
      <c r="N3509">
        <v>24</v>
      </c>
      <c r="O3509" t="s">
        <v>68</v>
      </c>
      <c r="P3509">
        <v>1</v>
      </c>
      <c r="R3509">
        <v>1385</v>
      </c>
      <c r="S3509" s="13">
        <v>41759</v>
      </c>
      <c r="T3509" s="13">
        <v>41759</v>
      </c>
      <c r="W3509">
        <v>2014</v>
      </c>
      <c r="X3509">
        <v>24</v>
      </c>
      <c r="AC3509" t="s">
        <v>802</v>
      </c>
      <c r="AD3509" t="s">
        <v>319</v>
      </c>
      <c r="AE3509" t="str">
        <f t="shared" si="109"/>
        <v>COLÉGIO OLIMPO GOIÂNIA</v>
      </c>
      <c r="AG3509">
        <v>56</v>
      </c>
      <c r="AH3509">
        <v>1</v>
      </c>
      <c r="AI3509" t="s">
        <v>58</v>
      </c>
      <c r="AK3509">
        <v>0</v>
      </c>
      <c r="AM3509">
        <v>0</v>
      </c>
      <c r="AP3509" t="s">
        <v>59</v>
      </c>
    </row>
    <row r="3510" spans="1:42" customFormat="1">
      <c r="A3510">
        <v>129024</v>
      </c>
      <c r="B3510">
        <v>174191</v>
      </c>
      <c r="C3510" t="s">
        <v>5342</v>
      </c>
      <c r="D3510" s="18">
        <v>66</v>
      </c>
      <c r="E3510" s="13">
        <v>41753</v>
      </c>
      <c r="F3510" s="14">
        <v>0.66440972222222217</v>
      </c>
      <c r="G3510" s="18">
        <v>0</v>
      </c>
      <c r="H3510">
        <v>0</v>
      </c>
      <c r="I3510" s="21">
        <f t="shared" si="108"/>
        <v>-3315026.0089999866</v>
      </c>
      <c r="L3510">
        <v>174191</v>
      </c>
      <c r="N3510">
        <v>24</v>
      </c>
      <c r="O3510" t="s">
        <v>68</v>
      </c>
      <c r="P3510">
        <v>1</v>
      </c>
      <c r="R3510">
        <v>1385</v>
      </c>
      <c r="S3510" s="13">
        <v>41759</v>
      </c>
      <c r="T3510" s="13">
        <v>41759</v>
      </c>
      <c r="W3510">
        <v>2014</v>
      </c>
      <c r="X3510">
        <v>24</v>
      </c>
      <c r="AC3510" t="s">
        <v>802</v>
      </c>
      <c r="AD3510" t="s">
        <v>319</v>
      </c>
      <c r="AE3510" t="str">
        <f t="shared" si="109"/>
        <v>COLÉGIO OLIMPO GOIÂNIA</v>
      </c>
      <c r="AG3510">
        <v>56</v>
      </c>
      <c r="AH3510">
        <v>1</v>
      </c>
      <c r="AI3510" t="s">
        <v>58</v>
      </c>
      <c r="AK3510">
        <v>0</v>
      </c>
      <c r="AM3510">
        <v>0</v>
      </c>
      <c r="AP3510" t="s">
        <v>59</v>
      </c>
    </row>
    <row r="3511" spans="1:42" customFormat="1">
      <c r="A3511">
        <v>129025</v>
      </c>
      <c r="B3511">
        <v>174192</v>
      </c>
      <c r="C3511" t="s">
        <v>5342</v>
      </c>
      <c r="D3511" s="18">
        <v>66</v>
      </c>
      <c r="E3511" s="13">
        <v>41753</v>
      </c>
      <c r="F3511" s="14">
        <v>0.66440972222222217</v>
      </c>
      <c r="G3511" s="18">
        <v>0</v>
      </c>
      <c r="H3511">
        <v>0</v>
      </c>
      <c r="I3511" s="21">
        <f t="shared" si="108"/>
        <v>-3314960.0089999866</v>
      </c>
      <c r="L3511">
        <v>174192</v>
      </c>
      <c r="N3511">
        <v>24</v>
      </c>
      <c r="O3511" t="s">
        <v>68</v>
      </c>
      <c r="P3511">
        <v>1</v>
      </c>
      <c r="R3511">
        <v>1385</v>
      </c>
      <c r="S3511" s="13">
        <v>41759</v>
      </c>
      <c r="T3511" s="13">
        <v>41759</v>
      </c>
      <c r="W3511">
        <v>2014</v>
      </c>
      <c r="X3511">
        <v>24</v>
      </c>
      <c r="AC3511" t="s">
        <v>802</v>
      </c>
      <c r="AD3511" t="s">
        <v>319</v>
      </c>
      <c r="AE3511" t="str">
        <f t="shared" si="109"/>
        <v>COLÉGIO OLIMPO GOIÂNIA</v>
      </c>
      <c r="AG3511">
        <v>56</v>
      </c>
      <c r="AH3511">
        <v>1</v>
      </c>
      <c r="AI3511" t="s">
        <v>58</v>
      </c>
      <c r="AK3511">
        <v>0</v>
      </c>
      <c r="AM3511">
        <v>0</v>
      </c>
      <c r="AP3511" t="s">
        <v>59</v>
      </c>
    </row>
    <row r="3512" spans="1:42" customFormat="1">
      <c r="A3512">
        <v>129026</v>
      </c>
      <c r="B3512">
        <v>174193</v>
      </c>
      <c r="C3512" t="s">
        <v>5342</v>
      </c>
      <c r="D3512" s="18">
        <v>66</v>
      </c>
      <c r="E3512" s="13">
        <v>41753</v>
      </c>
      <c r="F3512" s="14">
        <v>0.66440972222222217</v>
      </c>
      <c r="G3512" s="18">
        <v>0</v>
      </c>
      <c r="H3512">
        <v>0</v>
      </c>
      <c r="I3512" s="21">
        <f t="shared" si="108"/>
        <v>-3314894.0089999866</v>
      </c>
      <c r="L3512">
        <v>174193</v>
      </c>
      <c r="N3512">
        <v>24</v>
      </c>
      <c r="O3512" t="s">
        <v>68</v>
      </c>
      <c r="P3512">
        <v>1</v>
      </c>
      <c r="R3512">
        <v>1385</v>
      </c>
      <c r="S3512" s="13">
        <v>41759</v>
      </c>
      <c r="T3512" s="13">
        <v>41759</v>
      </c>
      <c r="W3512">
        <v>2014</v>
      </c>
      <c r="X3512">
        <v>24</v>
      </c>
      <c r="AC3512" t="s">
        <v>802</v>
      </c>
      <c r="AD3512" t="s">
        <v>319</v>
      </c>
      <c r="AE3512" t="str">
        <f t="shared" si="109"/>
        <v>COLÉGIO OLIMPO GOIÂNIA</v>
      </c>
      <c r="AG3512">
        <v>56</v>
      </c>
      <c r="AH3512">
        <v>1</v>
      </c>
      <c r="AI3512" t="s">
        <v>58</v>
      </c>
      <c r="AK3512">
        <v>0</v>
      </c>
      <c r="AM3512">
        <v>0</v>
      </c>
      <c r="AP3512" t="s">
        <v>59</v>
      </c>
    </row>
    <row r="3513" spans="1:42" customFormat="1">
      <c r="A3513">
        <v>129028</v>
      </c>
      <c r="B3513">
        <v>174194</v>
      </c>
      <c r="C3513" t="s">
        <v>5343</v>
      </c>
      <c r="D3513" s="18">
        <v>66</v>
      </c>
      <c r="E3513" s="13">
        <v>41753</v>
      </c>
      <c r="F3513" s="14">
        <v>0.66479166666666667</v>
      </c>
      <c r="G3513" s="18">
        <v>0</v>
      </c>
      <c r="H3513">
        <v>0</v>
      </c>
      <c r="I3513" s="21">
        <f t="shared" si="108"/>
        <v>-3314828.0089999866</v>
      </c>
      <c r="L3513">
        <v>174194</v>
      </c>
      <c r="N3513">
        <v>24</v>
      </c>
      <c r="O3513" t="s">
        <v>68</v>
      </c>
      <c r="P3513">
        <v>1</v>
      </c>
      <c r="R3513">
        <v>1385</v>
      </c>
      <c r="S3513" s="13">
        <v>41759</v>
      </c>
      <c r="T3513" s="13">
        <v>41759</v>
      </c>
      <c r="W3513">
        <v>2014</v>
      </c>
      <c r="X3513">
        <v>24</v>
      </c>
      <c r="AC3513" t="s">
        <v>802</v>
      </c>
      <c r="AD3513" t="s">
        <v>319</v>
      </c>
      <c r="AE3513" t="str">
        <f t="shared" si="109"/>
        <v>COLÉGIO OLIMPO GOIÂNIA</v>
      </c>
      <c r="AG3513">
        <v>56</v>
      </c>
      <c r="AH3513">
        <v>1</v>
      </c>
      <c r="AI3513" t="s">
        <v>58</v>
      </c>
      <c r="AK3513">
        <v>0</v>
      </c>
      <c r="AM3513">
        <v>0</v>
      </c>
      <c r="AP3513" t="s">
        <v>59</v>
      </c>
    </row>
    <row r="3514" spans="1:42" customFormat="1">
      <c r="A3514">
        <v>129029</v>
      </c>
      <c r="B3514">
        <v>174195</v>
      </c>
      <c r="C3514" t="s">
        <v>5343</v>
      </c>
      <c r="D3514" s="18">
        <v>66</v>
      </c>
      <c r="E3514" s="13">
        <v>41753</v>
      </c>
      <c r="F3514" s="14">
        <v>0.66479166666666667</v>
      </c>
      <c r="G3514" s="18">
        <v>0</v>
      </c>
      <c r="H3514">
        <v>0</v>
      </c>
      <c r="I3514" s="21">
        <f t="shared" si="108"/>
        <v>-3314762.0089999866</v>
      </c>
      <c r="L3514">
        <v>174195</v>
      </c>
      <c r="N3514">
        <v>24</v>
      </c>
      <c r="O3514" t="s">
        <v>68</v>
      </c>
      <c r="P3514">
        <v>1</v>
      </c>
      <c r="R3514">
        <v>1385</v>
      </c>
      <c r="S3514" s="13">
        <v>41759</v>
      </c>
      <c r="T3514" s="13">
        <v>41759</v>
      </c>
      <c r="W3514">
        <v>2014</v>
      </c>
      <c r="X3514">
        <v>24</v>
      </c>
      <c r="AC3514" t="s">
        <v>802</v>
      </c>
      <c r="AD3514" t="s">
        <v>319</v>
      </c>
      <c r="AE3514" t="str">
        <f t="shared" si="109"/>
        <v>COLÉGIO OLIMPO GOIÂNIA</v>
      </c>
      <c r="AG3514">
        <v>56</v>
      </c>
      <c r="AH3514">
        <v>1</v>
      </c>
      <c r="AI3514" t="s">
        <v>58</v>
      </c>
      <c r="AK3514">
        <v>0</v>
      </c>
      <c r="AM3514">
        <v>0</v>
      </c>
      <c r="AP3514" t="s">
        <v>59</v>
      </c>
    </row>
    <row r="3515" spans="1:42" customFormat="1">
      <c r="A3515">
        <v>129027</v>
      </c>
      <c r="B3515">
        <v>174196</v>
      </c>
      <c r="C3515" t="s">
        <v>5343</v>
      </c>
      <c r="D3515" s="18">
        <v>66</v>
      </c>
      <c r="E3515" s="13">
        <v>41753</v>
      </c>
      <c r="F3515" s="14">
        <v>0.66479166666666667</v>
      </c>
      <c r="G3515" s="18">
        <v>0</v>
      </c>
      <c r="H3515">
        <v>0</v>
      </c>
      <c r="I3515" s="21">
        <f t="shared" si="108"/>
        <v>-3314696.0089999866</v>
      </c>
      <c r="L3515">
        <v>174196</v>
      </c>
      <c r="N3515">
        <v>24</v>
      </c>
      <c r="O3515" t="s">
        <v>68</v>
      </c>
      <c r="P3515">
        <v>1</v>
      </c>
      <c r="R3515">
        <v>1385</v>
      </c>
      <c r="S3515" s="13">
        <v>41759</v>
      </c>
      <c r="T3515" s="13">
        <v>41759</v>
      </c>
      <c r="W3515">
        <v>2014</v>
      </c>
      <c r="X3515">
        <v>24</v>
      </c>
      <c r="AC3515" t="s">
        <v>802</v>
      </c>
      <c r="AD3515" t="s">
        <v>319</v>
      </c>
      <c r="AE3515" t="str">
        <f t="shared" si="109"/>
        <v>COLÉGIO OLIMPO GOIÂNIA</v>
      </c>
      <c r="AG3515">
        <v>56</v>
      </c>
      <c r="AH3515">
        <v>1</v>
      </c>
      <c r="AI3515" t="s">
        <v>58</v>
      </c>
      <c r="AK3515">
        <v>0</v>
      </c>
      <c r="AM3515">
        <v>0</v>
      </c>
      <c r="AP3515" t="s">
        <v>59</v>
      </c>
    </row>
    <row r="3516" spans="1:42" customFormat="1">
      <c r="A3516">
        <v>129032</v>
      </c>
      <c r="B3516">
        <v>174200</v>
      </c>
      <c r="C3516" t="s">
        <v>5344</v>
      </c>
      <c r="D3516" s="18">
        <v>66</v>
      </c>
      <c r="E3516" s="13">
        <v>41753</v>
      </c>
      <c r="F3516" s="14">
        <v>0.66516203703703702</v>
      </c>
      <c r="G3516" s="18">
        <v>0</v>
      </c>
      <c r="H3516">
        <v>0</v>
      </c>
      <c r="I3516" s="21">
        <f t="shared" si="108"/>
        <v>-3314630.0089999866</v>
      </c>
      <c r="L3516">
        <v>174200</v>
      </c>
      <c r="N3516">
        <v>24</v>
      </c>
      <c r="O3516" t="s">
        <v>68</v>
      </c>
      <c r="P3516">
        <v>1</v>
      </c>
      <c r="R3516">
        <v>1385</v>
      </c>
      <c r="S3516" s="13">
        <v>41759</v>
      </c>
      <c r="T3516" s="13">
        <v>41759</v>
      </c>
      <c r="W3516">
        <v>2014</v>
      </c>
      <c r="X3516">
        <v>24</v>
      </c>
      <c r="AC3516" t="s">
        <v>802</v>
      </c>
      <c r="AD3516" t="s">
        <v>319</v>
      </c>
      <c r="AE3516" t="str">
        <f t="shared" si="109"/>
        <v>COLÉGIO OLIMPO GOIÂNIA</v>
      </c>
      <c r="AG3516">
        <v>56</v>
      </c>
      <c r="AH3516">
        <v>1</v>
      </c>
      <c r="AI3516" t="s">
        <v>58</v>
      </c>
      <c r="AK3516">
        <v>0</v>
      </c>
      <c r="AM3516">
        <v>0</v>
      </c>
      <c r="AP3516" t="s">
        <v>59</v>
      </c>
    </row>
    <row r="3517" spans="1:42" customFormat="1">
      <c r="A3517">
        <v>129030</v>
      </c>
      <c r="B3517">
        <v>174198</v>
      </c>
      <c r="C3517" t="s">
        <v>5344</v>
      </c>
      <c r="D3517" s="18">
        <v>66</v>
      </c>
      <c r="E3517" s="13">
        <v>41753</v>
      </c>
      <c r="F3517" s="14">
        <v>0.66516203703703702</v>
      </c>
      <c r="G3517" s="18">
        <v>0</v>
      </c>
      <c r="H3517">
        <v>0</v>
      </c>
      <c r="I3517" s="21">
        <f t="shared" si="108"/>
        <v>-3314564.0089999866</v>
      </c>
      <c r="L3517">
        <v>174198</v>
      </c>
      <c r="N3517">
        <v>24</v>
      </c>
      <c r="O3517" t="s">
        <v>68</v>
      </c>
      <c r="P3517">
        <v>1</v>
      </c>
      <c r="R3517">
        <v>1385</v>
      </c>
      <c r="S3517" s="13">
        <v>41759</v>
      </c>
      <c r="T3517" s="13">
        <v>41759</v>
      </c>
      <c r="W3517">
        <v>2014</v>
      </c>
      <c r="X3517">
        <v>24</v>
      </c>
      <c r="AC3517" t="s">
        <v>802</v>
      </c>
      <c r="AD3517" t="s">
        <v>319</v>
      </c>
      <c r="AE3517" t="str">
        <f t="shared" si="109"/>
        <v>COLÉGIO OLIMPO GOIÂNIA</v>
      </c>
      <c r="AG3517">
        <v>56</v>
      </c>
      <c r="AH3517">
        <v>1</v>
      </c>
      <c r="AI3517" t="s">
        <v>58</v>
      </c>
      <c r="AK3517">
        <v>0</v>
      </c>
      <c r="AM3517">
        <v>0</v>
      </c>
      <c r="AP3517" t="s">
        <v>59</v>
      </c>
    </row>
    <row r="3518" spans="1:42" customFormat="1">
      <c r="A3518">
        <v>129031</v>
      </c>
      <c r="B3518">
        <v>174199</v>
      </c>
      <c r="C3518" t="s">
        <v>5344</v>
      </c>
      <c r="D3518" s="18">
        <v>66</v>
      </c>
      <c r="E3518" s="13">
        <v>41753</v>
      </c>
      <c r="F3518" s="14">
        <v>0.66516203703703702</v>
      </c>
      <c r="G3518" s="18">
        <v>0</v>
      </c>
      <c r="H3518">
        <v>0</v>
      </c>
      <c r="I3518" s="21">
        <f t="shared" si="108"/>
        <v>-3314498.0089999866</v>
      </c>
      <c r="L3518">
        <v>174199</v>
      </c>
      <c r="N3518">
        <v>24</v>
      </c>
      <c r="O3518" t="s">
        <v>68</v>
      </c>
      <c r="P3518">
        <v>1</v>
      </c>
      <c r="R3518">
        <v>1385</v>
      </c>
      <c r="S3518" s="13">
        <v>41759</v>
      </c>
      <c r="T3518" s="13">
        <v>41759</v>
      </c>
      <c r="W3518">
        <v>2014</v>
      </c>
      <c r="X3518">
        <v>24</v>
      </c>
      <c r="AC3518" t="s">
        <v>802</v>
      </c>
      <c r="AD3518" t="s">
        <v>319</v>
      </c>
      <c r="AE3518" t="str">
        <f t="shared" si="109"/>
        <v>COLÉGIO OLIMPO GOIÂNIA</v>
      </c>
      <c r="AG3518">
        <v>56</v>
      </c>
      <c r="AH3518">
        <v>1</v>
      </c>
      <c r="AI3518" t="s">
        <v>58</v>
      </c>
      <c r="AK3518">
        <v>0</v>
      </c>
      <c r="AM3518">
        <v>0</v>
      </c>
      <c r="AP3518" t="s">
        <v>59</v>
      </c>
    </row>
    <row r="3519" spans="1:42" customFormat="1">
      <c r="A3519">
        <v>129033</v>
      </c>
      <c r="B3519">
        <v>174201</v>
      </c>
      <c r="C3519" t="s">
        <v>5345</v>
      </c>
      <c r="D3519" s="18">
        <v>66</v>
      </c>
      <c r="E3519" s="13">
        <v>41753</v>
      </c>
      <c r="F3519" s="14">
        <v>0.66559027777777779</v>
      </c>
      <c r="G3519" s="18">
        <v>0</v>
      </c>
      <c r="H3519">
        <v>0</v>
      </c>
      <c r="I3519" s="21">
        <f t="shared" si="108"/>
        <v>-3314432.0089999866</v>
      </c>
      <c r="L3519">
        <v>174201</v>
      </c>
      <c r="N3519">
        <v>24</v>
      </c>
      <c r="O3519" t="s">
        <v>68</v>
      </c>
      <c r="P3519">
        <v>1</v>
      </c>
      <c r="R3519">
        <v>1385</v>
      </c>
      <c r="S3519" s="13">
        <v>41759</v>
      </c>
      <c r="T3519" s="13">
        <v>41759</v>
      </c>
      <c r="W3519">
        <v>2014</v>
      </c>
      <c r="X3519">
        <v>24</v>
      </c>
      <c r="AC3519" t="s">
        <v>802</v>
      </c>
      <c r="AD3519" t="s">
        <v>319</v>
      </c>
      <c r="AE3519" t="str">
        <f t="shared" si="109"/>
        <v>COLÉGIO OLIMPO GOIÂNIA</v>
      </c>
      <c r="AG3519">
        <v>56</v>
      </c>
      <c r="AH3519">
        <v>1</v>
      </c>
      <c r="AI3519" t="s">
        <v>58</v>
      </c>
      <c r="AK3519">
        <v>0</v>
      </c>
      <c r="AM3519">
        <v>0</v>
      </c>
      <c r="AP3519" t="s">
        <v>59</v>
      </c>
    </row>
    <row r="3520" spans="1:42" customFormat="1">
      <c r="A3520">
        <v>129034</v>
      </c>
      <c r="B3520">
        <v>174202</v>
      </c>
      <c r="C3520" t="s">
        <v>5345</v>
      </c>
      <c r="D3520" s="18">
        <v>66</v>
      </c>
      <c r="E3520" s="13">
        <v>41753</v>
      </c>
      <c r="F3520" s="14">
        <v>0.66559027777777779</v>
      </c>
      <c r="G3520" s="18">
        <v>0</v>
      </c>
      <c r="H3520">
        <v>0</v>
      </c>
      <c r="I3520" s="21">
        <f t="shared" si="108"/>
        <v>-3314366.0089999866</v>
      </c>
      <c r="L3520">
        <v>174202</v>
      </c>
      <c r="N3520">
        <v>24</v>
      </c>
      <c r="O3520" t="s">
        <v>68</v>
      </c>
      <c r="P3520">
        <v>1</v>
      </c>
      <c r="R3520">
        <v>1385</v>
      </c>
      <c r="S3520" s="13">
        <v>41759</v>
      </c>
      <c r="T3520" s="13">
        <v>41759</v>
      </c>
      <c r="W3520">
        <v>2014</v>
      </c>
      <c r="X3520">
        <v>24</v>
      </c>
      <c r="AC3520" t="s">
        <v>802</v>
      </c>
      <c r="AD3520" t="s">
        <v>319</v>
      </c>
      <c r="AE3520" t="str">
        <f t="shared" si="109"/>
        <v>COLÉGIO OLIMPO GOIÂNIA</v>
      </c>
      <c r="AG3520">
        <v>56</v>
      </c>
      <c r="AH3520">
        <v>1</v>
      </c>
      <c r="AI3520" t="s">
        <v>58</v>
      </c>
      <c r="AK3520">
        <v>0</v>
      </c>
      <c r="AM3520">
        <v>0</v>
      </c>
      <c r="AP3520" t="s">
        <v>59</v>
      </c>
    </row>
    <row r="3521" spans="1:42" customFormat="1">
      <c r="A3521">
        <v>129035</v>
      </c>
      <c r="B3521">
        <v>174203</v>
      </c>
      <c r="C3521" t="s">
        <v>5345</v>
      </c>
      <c r="D3521" s="18">
        <v>66</v>
      </c>
      <c r="E3521" s="13">
        <v>41753</v>
      </c>
      <c r="F3521" s="14">
        <v>0.66559027777777779</v>
      </c>
      <c r="G3521" s="18">
        <v>0</v>
      </c>
      <c r="H3521">
        <v>0</v>
      </c>
      <c r="I3521" s="21">
        <f t="shared" si="108"/>
        <v>-3314300.0089999866</v>
      </c>
      <c r="L3521">
        <v>174203</v>
      </c>
      <c r="N3521">
        <v>24</v>
      </c>
      <c r="O3521" t="s">
        <v>68</v>
      </c>
      <c r="P3521">
        <v>1</v>
      </c>
      <c r="R3521">
        <v>1385</v>
      </c>
      <c r="S3521" s="13">
        <v>41759</v>
      </c>
      <c r="T3521" s="13">
        <v>41759</v>
      </c>
      <c r="W3521">
        <v>2014</v>
      </c>
      <c r="X3521">
        <v>24</v>
      </c>
      <c r="AC3521" t="s">
        <v>802</v>
      </c>
      <c r="AD3521" t="s">
        <v>319</v>
      </c>
      <c r="AE3521" t="str">
        <f t="shared" si="109"/>
        <v>COLÉGIO OLIMPO GOIÂNIA</v>
      </c>
      <c r="AG3521">
        <v>56</v>
      </c>
      <c r="AH3521">
        <v>1</v>
      </c>
      <c r="AI3521" t="s">
        <v>58</v>
      </c>
      <c r="AK3521">
        <v>0</v>
      </c>
      <c r="AM3521">
        <v>0</v>
      </c>
      <c r="AP3521" t="s">
        <v>59</v>
      </c>
    </row>
    <row r="3522" spans="1:42" customFormat="1">
      <c r="A3522">
        <v>129036</v>
      </c>
      <c r="B3522">
        <v>174204</v>
      </c>
      <c r="C3522" t="s">
        <v>5346</v>
      </c>
      <c r="D3522" s="18">
        <v>66</v>
      </c>
      <c r="E3522" s="13">
        <v>41753</v>
      </c>
      <c r="F3522" s="14">
        <v>0.66615740740740736</v>
      </c>
      <c r="G3522" s="18">
        <v>0</v>
      </c>
      <c r="H3522">
        <v>0</v>
      </c>
      <c r="I3522" s="21">
        <f t="shared" si="108"/>
        <v>-3314234.0089999866</v>
      </c>
      <c r="L3522">
        <v>174204</v>
      </c>
      <c r="N3522">
        <v>24</v>
      </c>
      <c r="O3522" t="s">
        <v>68</v>
      </c>
      <c r="P3522">
        <v>1</v>
      </c>
      <c r="R3522">
        <v>1385</v>
      </c>
      <c r="S3522" s="13">
        <v>41759</v>
      </c>
      <c r="T3522" s="13">
        <v>41759</v>
      </c>
      <c r="W3522">
        <v>2014</v>
      </c>
      <c r="X3522">
        <v>24</v>
      </c>
      <c r="AC3522" t="s">
        <v>802</v>
      </c>
      <c r="AD3522" t="s">
        <v>319</v>
      </c>
      <c r="AE3522" t="str">
        <f t="shared" si="109"/>
        <v>COLÉGIO OLIMPO GOIÂNIA</v>
      </c>
      <c r="AG3522">
        <v>56</v>
      </c>
      <c r="AH3522">
        <v>1</v>
      </c>
      <c r="AI3522" t="s">
        <v>58</v>
      </c>
      <c r="AK3522">
        <v>0</v>
      </c>
      <c r="AM3522">
        <v>0</v>
      </c>
      <c r="AP3522" t="s">
        <v>59</v>
      </c>
    </row>
    <row r="3523" spans="1:42" customFormat="1">
      <c r="A3523">
        <v>129037</v>
      </c>
      <c r="B3523">
        <v>174205</v>
      </c>
      <c r="C3523" t="s">
        <v>5346</v>
      </c>
      <c r="D3523" s="18">
        <v>66</v>
      </c>
      <c r="E3523" s="13">
        <v>41753</v>
      </c>
      <c r="F3523" s="14">
        <v>0.66615740740740736</v>
      </c>
      <c r="G3523" s="18">
        <v>0</v>
      </c>
      <c r="H3523">
        <v>0</v>
      </c>
      <c r="I3523" s="21">
        <f t="shared" si="108"/>
        <v>-3314168.0089999866</v>
      </c>
      <c r="L3523">
        <v>174205</v>
      </c>
      <c r="N3523">
        <v>24</v>
      </c>
      <c r="O3523" t="s">
        <v>68</v>
      </c>
      <c r="P3523">
        <v>1</v>
      </c>
      <c r="R3523">
        <v>1385</v>
      </c>
      <c r="S3523" s="13">
        <v>41759</v>
      </c>
      <c r="T3523" s="13">
        <v>41759</v>
      </c>
      <c r="W3523">
        <v>2014</v>
      </c>
      <c r="X3523">
        <v>24</v>
      </c>
      <c r="AC3523" t="s">
        <v>802</v>
      </c>
      <c r="AD3523" t="s">
        <v>319</v>
      </c>
      <c r="AE3523" t="str">
        <f t="shared" si="109"/>
        <v>COLÉGIO OLIMPO GOIÂNIA</v>
      </c>
      <c r="AG3523">
        <v>56</v>
      </c>
      <c r="AH3523">
        <v>1</v>
      </c>
      <c r="AI3523" t="s">
        <v>58</v>
      </c>
      <c r="AK3523">
        <v>0</v>
      </c>
      <c r="AM3523">
        <v>0</v>
      </c>
      <c r="AP3523" t="s">
        <v>59</v>
      </c>
    </row>
    <row r="3524" spans="1:42" customFormat="1">
      <c r="A3524">
        <v>129038</v>
      </c>
      <c r="B3524">
        <v>174206</v>
      </c>
      <c r="C3524" t="s">
        <v>5346</v>
      </c>
      <c r="D3524" s="18">
        <v>66</v>
      </c>
      <c r="E3524" s="13">
        <v>41753</v>
      </c>
      <c r="F3524" s="14">
        <v>0.66615740740740736</v>
      </c>
      <c r="G3524" s="18">
        <v>0</v>
      </c>
      <c r="H3524">
        <v>0</v>
      </c>
      <c r="I3524" s="21">
        <f t="shared" ref="I3524:I3587" si="110">I3523 + (D3524-G3524)</f>
        <v>-3314102.0089999866</v>
      </c>
      <c r="L3524">
        <v>174206</v>
      </c>
      <c r="N3524">
        <v>24</v>
      </c>
      <c r="O3524" t="s">
        <v>68</v>
      </c>
      <c r="P3524">
        <v>1</v>
      </c>
      <c r="R3524">
        <v>1385</v>
      </c>
      <c r="S3524" s="13">
        <v>41759</v>
      </c>
      <c r="T3524" s="13">
        <v>41759</v>
      </c>
      <c r="W3524">
        <v>2014</v>
      </c>
      <c r="X3524">
        <v>24</v>
      </c>
      <c r="AC3524" t="s">
        <v>802</v>
      </c>
      <c r="AD3524" t="s">
        <v>319</v>
      </c>
      <c r="AE3524" t="str">
        <f t="shared" ref="AE3524:AE3587" si="111">ACHA_INSTITUICAO(AC3524)</f>
        <v>COLÉGIO OLIMPO GOIÂNIA</v>
      </c>
      <c r="AG3524">
        <v>56</v>
      </c>
      <c r="AH3524">
        <v>1</v>
      </c>
      <c r="AI3524" t="s">
        <v>58</v>
      </c>
      <c r="AK3524">
        <v>0</v>
      </c>
      <c r="AM3524">
        <v>0</v>
      </c>
      <c r="AP3524" t="s">
        <v>59</v>
      </c>
    </row>
    <row r="3525" spans="1:42" customFormat="1">
      <c r="A3525">
        <v>129040</v>
      </c>
      <c r="B3525">
        <v>174207</v>
      </c>
      <c r="C3525" t="s">
        <v>5347</v>
      </c>
      <c r="D3525" s="18">
        <v>66</v>
      </c>
      <c r="E3525" s="13">
        <v>41753</v>
      </c>
      <c r="F3525" s="14">
        <v>0.6665740740740741</v>
      </c>
      <c r="G3525" s="18">
        <v>0</v>
      </c>
      <c r="H3525">
        <v>0</v>
      </c>
      <c r="I3525" s="21">
        <f t="shared" si="110"/>
        <v>-3314036.0089999866</v>
      </c>
      <c r="L3525">
        <v>174207</v>
      </c>
      <c r="N3525">
        <v>24</v>
      </c>
      <c r="O3525" t="s">
        <v>68</v>
      </c>
      <c r="P3525">
        <v>1</v>
      </c>
      <c r="R3525">
        <v>1385</v>
      </c>
      <c r="S3525" s="13">
        <v>41759</v>
      </c>
      <c r="T3525" s="13">
        <v>41759</v>
      </c>
      <c r="W3525">
        <v>2014</v>
      </c>
      <c r="X3525">
        <v>24</v>
      </c>
      <c r="AC3525" t="s">
        <v>802</v>
      </c>
      <c r="AD3525" t="s">
        <v>319</v>
      </c>
      <c r="AE3525" t="str">
        <f t="shared" si="111"/>
        <v>COLÉGIO OLIMPO GOIÂNIA</v>
      </c>
      <c r="AG3525">
        <v>56</v>
      </c>
      <c r="AH3525">
        <v>1</v>
      </c>
      <c r="AI3525" t="s">
        <v>58</v>
      </c>
      <c r="AK3525">
        <v>0</v>
      </c>
      <c r="AM3525">
        <v>0</v>
      </c>
      <c r="AP3525" t="s">
        <v>59</v>
      </c>
    </row>
    <row r="3526" spans="1:42" customFormat="1">
      <c r="A3526">
        <v>129041</v>
      </c>
      <c r="B3526">
        <v>174208</v>
      </c>
      <c r="C3526" t="s">
        <v>5347</v>
      </c>
      <c r="D3526" s="18">
        <v>66</v>
      </c>
      <c r="E3526" s="13">
        <v>41753</v>
      </c>
      <c r="F3526" s="14">
        <v>0.6665740740740741</v>
      </c>
      <c r="G3526" s="18">
        <v>0</v>
      </c>
      <c r="H3526">
        <v>0</v>
      </c>
      <c r="I3526" s="21">
        <f t="shared" si="110"/>
        <v>-3313970.0089999866</v>
      </c>
      <c r="L3526">
        <v>174208</v>
      </c>
      <c r="N3526">
        <v>24</v>
      </c>
      <c r="O3526" t="s">
        <v>68</v>
      </c>
      <c r="P3526">
        <v>1</v>
      </c>
      <c r="R3526">
        <v>1385</v>
      </c>
      <c r="S3526" s="13">
        <v>41759</v>
      </c>
      <c r="T3526" s="13">
        <v>41759</v>
      </c>
      <c r="W3526">
        <v>2014</v>
      </c>
      <c r="X3526">
        <v>24</v>
      </c>
      <c r="AC3526" t="s">
        <v>802</v>
      </c>
      <c r="AD3526" t="s">
        <v>319</v>
      </c>
      <c r="AE3526" t="str">
        <f t="shared" si="111"/>
        <v>COLÉGIO OLIMPO GOIÂNIA</v>
      </c>
      <c r="AG3526">
        <v>56</v>
      </c>
      <c r="AH3526">
        <v>1</v>
      </c>
      <c r="AI3526" t="s">
        <v>58</v>
      </c>
      <c r="AK3526">
        <v>0</v>
      </c>
      <c r="AM3526">
        <v>0</v>
      </c>
      <c r="AP3526" t="s">
        <v>59</v>
      </c>
    </row>
    <row r="3527" spans="1:42" customFormat="1">
      <c r="A3527">
        <v>129042</v>
      </c>
      <c r="B3527">
        <v>174209</v>
      </c>
      <c r="C3527" t="s">
        <v>5347</v>
      </c>
      <c r="D3527" s="18">
        <v>66</v>
      </c>
      <c r="E3527" s="13">
        <v>41753</v>
      </c>
      <c r="F3527" s="14">
        <v>0.6665740740740741</v>
      </c>
      <c r="G3527" s="18">
        <v>0</v>
      </c>
      <c r="H3527">
        <v>0</v>
      </c>
      <c r="I3527" s="21">
        <f t="shared" si="110"/>
        <v>-3313904.0089999866</v>
      </c>
      <c r="L3527">
        <v>174209</v>
      </c>
      <c r="N3527">
        <v>24</v>
      </c>
      <c r="O3527" t="s">
        <v>68</v>
      </c>
      <c r="P3527">
        <v>1</v>
      </c>
      <c r="R3527">
        <v>1385</v>
      </c>
      <c r="S3527" s="13">
        <v>41759</v>
      </c>
      <c r="T3527" s="13">
        <v>41759</v>
      </c>
      <c r="W3527">
        <v>2014</v>
      </c>
      <c r="X3527">
        <v>24</v>
      </c>
      <c r="AC3527" t="s">
        <v>802</v>
      </c>
      <c r="AD3527" t="s">
        <v>319</v>
      </c>
      <c r="AE3527" t="str">
        <f t="shared" si="111"/>
        <v>COLÉGIO OLIMPO GOIÂNIA</v>
      </c>
      <c r="AG3527">
        <v>56</v>
      </c>
      <c r="AH3527">
        <v>1</v>
      </c>
      <c r="AI3527" t="s">
        <v>58</v>
      </c>
      <c r="AK3527">
        <v>0</v>
      </c>
      <c r="AM3527">
        <v>0</v>
      </c>
      <c r="AP3527" t="s">
        <v>59</v>
      </c>
    </row>
    <row r="3528" spans="1:42" customFormat="1">
      <c r="A3528">
        <v>129045</v>
      </c>
      <c r="B3528">
        <v>174210</v>
      </c>
      <c r="C3528" t="s">
        <v>5348</v>
      </c>
      <c r="D3528" s="18">
        <v>66</v>
      </c>
      <c r="E3528" s="13">
        <v>41753</v>
      </c>
      <c r="F3528" s="14">
        <v>0.66736111111111107</v>
      </c>
      <c r="G3528" s="18">
        <v>0</v>
      </c>
      <c r="H3528">
        <v>0</v>
      </c>
      <c r="I3528" s="21">
        <f t="shared" si="110"/>
        <v>-3313838.0089999866</v>
      </c>
      <c r="L3528">
        <v>174210</v>
      </c>
      <c r="N3528">
        <v>24</v>
      </c>
      <c r="O3528" t="s">
        <v>68</v>
      </c>
      <c r="P3528">
        <v>1</v>
      </c>
      <c r="R3528">
        <v>1385</v>
      </c>
      <c r="S3528" s="13">
        <v>41759</v>
      </c>
      <c r="T3528" s="13">
        <v>41759</v>
      </c>
      <c r="W3528">
        <v>2014</v>
      </c>
      <c r="X3528">
        <v>24</v>
      </c>
      <c r="AC3528" t="s">
        <v>802</v>
      </c>
      <c r="AD3528" t="s">
        <v>319</v>
      </c>
      <c r="AE3528" t="str">
        <f t="shared" si="111"/>
        <v>COLÉGIO OLIMPO GOIÂNIA</v>
      </c>
      <c r="AG3528">
        <v>56</v>
      </c>
      <c r="AH3528">
        <v>1</v>
      </c>
      <c r="AI3528" t="s">
        <v>58</v>
      </c>
      <c r="AK3528">
        <v>0</v>
      </c>
      <c r="AM3528">
        <v>0</v>
      </c>
      <c r="AP3528" t="s">
        <v>59</v>
      </c>
    </row>
    <row r="3529" spans="1:42" customFormat="1">
      <c r="A3529">
        <v>129046</v>
      </c>
      <c r="B3529">
        <v>174211</v>
      </c>
      <c r="C3529" t="s">
        <v>5348</v>
      </c>
      <c r="D3529" s="18">
        <v>66</v>
      </c>
      <c r="E3529" s="13">
        <v>41753</v>
      </c>
      <c r="F3529" s="14">
        <v>0.66736111111111107</v>
      </c>
      <c r="G3529" s="18">
        <v>0</v>
      </c>
      <c r="H3529">
        <v>0</v>
      </c>
      <c r="I3529" s="21">
        <f t="shared" si="110"/>
        <v>-3313772.0089999866</v>
      </c>
      <c r="L3529">
        <v>174211</v>
      </c>
      <c r="N3529">
        <v>24</v>
      </c>
      <c r="O3529" t="s">
        <v>68</v>
      </c>
      <c r="P3529">
        <v>1</v>
      </c>
      <c r="R3529">
        <v>1385</v>
      </c>
      <c r="S3529" s="13">
        <v>41759</v>
      </c>
      <c r="T3529" s="13">
        <v>41759</v>
      </c>
      <c r="W3529">
        <v>2014</v>
      </c>
      <c r="X3529">
        <v>24</v>
      </c>
      <c r="AC3529" t="s">
        <v>802</v>
      </c>
      <c r="AD3529" t="s">
        <v>319</v>
      </c>
      <c r="AE3529" t="str">
        <f t="shared" si="111"/>
        <v>COLÉGIO OLIMPO GOIÂNIA</v>
      </c>
      <c r="AG3529">
        <v>56</v>
      </c>
      <c r="AH3529">
        <v>1</v>
      </c>
      <c r="AI3529" t="s">
        <v>58</v>
      </c>
      <c r="AK3529">
        <v>0</v>
      </c>
      <c r="AM3529">
        <v>0</v>
      </c>
      <c r="AP3529" t="s">
        <v>59</v>
      </c>
    </row>
    <row r="3530" spans="1:42" customFormat="1">
      <c r="A3530">
        <v>129044</v>
      </c>
      <c r="B3530">
        <v>174212</v>
      </c>
      <c r="C3530" t="s">
        <v>5348</v>
      </c>
      <c r="D3530" s="18">
        <v>66</v>
      </c>
      <c r="E3530" s="13">
        <v>41753</v>
      </c>
      <c r="F3530" s="14">
        <v>0.66736111111111107</v>
      </c>
      <c r="G3530" s="18">
        <v>0</v>
      </c>
      <c r="H3530">
        <v>0</v>
      </c>
      <c r="I3530" s="21">
        <f t="shared" si="110"/>
        <v>-3313706.0089999866</v>
      </c>
      <c r="L3530">
        <v>174212</v>
      </c>
      <c r="N3530">
        <v>24</v>
      </c>
      <c r="O3530" t="s">
        <v>68</v>
      </c>
      <c r="P3530">
        <v>1</v>
      </c>
      <c r="R3530">
        <v>1385</v>
      </c>
      <c r="S3530" s="13">
        <v>41759</v>
      </c>
      <c r="T3530" s="13">
        <v>41759</v>
      </c>
      <c r="W3530">
        <v>2014</v>
      </c>
      <c r="X3530">
        <v>24</v>
      </c>
      <c r="AC3530" t="s">
        <v>802</v>
      </c>
      <c r="AD3530" t="s">
        <v>319</v>
      </c>
      <c r="AE3530" t="str">
        <f t="shared" si="111"/>
        <v>COLÉGIO OLIMPO GOIÂNIA</v>
      </c>
      <c r="AG3530">
        <v>56</v>
      </c>
      <c r="AH3530">
        <v>1</v>
      </c>
      <c r="AI3530" t="s">
        <v>58</v>
      </c>
      <c r="AK3530">
        <v>0</v>
      </c>
      <c r="AM3530">
        <v>0</v>
      </c>
      <c r="AP3530" t="s">
        <v>59</v>
      </c>
    </row>
    <row r="3531" spans="1:42" customFormat="1">
      <c r="A3531">
        <v>129047</v>
      </c>
      <c r="B3531">
        <v>174213</v>
      </c>
      <c r="C3531" t="s">
        <v>5349</v>
      </c>
      <c r="D3531" s="18">
        <v>66</v>
      </c>
      <c r="E3531" s="13">
        <v>41753</v>
      </c>
      <c r="F3531" s="14">
        <v>0.66774305555555558</v>
      </c>
      <c r="G3531" s="18">
        <v>0</v>
      </c>
      <c r="H3531">
        <v>0</v>
      </c>
      <c r="I3531" s="21">
        <f t="shared" si="110"/>
        <v>-3313640.0089999866</v>
      </c>
      <c r="L3531">
        <v>174213</v>
      </c>
      <c r="N3531">
        <v>24</v>
      </c>
      <c r="O3531" t="s">
        <v>68</v>
      </c>
      <c r="P3531">
        <v>1</v>
      </c>
      <c r="R3531">
        <v>1385</v>
      </c>
      <c r="S3531" s="13">
        <v>41759</v>
      </c>
      <c r="T3531" s="13">
        <v>41759</v>
      </c>
      <c r="W3531">
        <v>2014</v>
      </c>
      <c r="X3531">
        <v>24</v>
      </c>
      <c r="AC3531" t="s">
        <v>802</v>
      </c>
      <c r="AD3531" t="s">
        <v>319</v>
      </c>
      <c r="AE3531" t="str">
        <f t="shared" si="111"/>
        <v>COLÉGIO OLIMPO GOIÂNIA</v>
      </c>
      <c r="AG3531">
        <v>56</v>
      </c>
      <c r="AH3531">
        <v>1</v>
      </c>
      <c r="AI3531" t="s">
        <v>58</v>
      </c>
      <c r="AK3531">
        <v>0</v>
      </c>
      <c r="AM3531">
        <v>0</v>
      </c>
      <c r="AP3531" t="s">
        <v>59</v>
      </c>
    </row>
    <row r="3532" spans="1:42" customFormat="1">
      <c r="A3532">
        <v>129048</v>
      </c>
      <c r="B3532">
        <v>174214</v>
      </c>
      <c r="C3532" t="s">
        <v>5349</v>
      </c>
      <c r="D3532" s="18">
        <v>66</v>
      </c>
      <c r="E3532" s="13">
        <v>41753</v>
      </c>
      <c r="F3532" s="14">
        <v>0.66774305555555558</v>
      </c>
      <c r="G3532" s="18">
        <v>0</v>
      </c>
      <c r="H3532">
        <v>0</v>
      </c>
      <c r="I3532" s="21">
        <f t="shared" si="110"/>
        <v>-3313574.0089999866</v>
      </c>
      <c r="L3532">
        <v>174214</v>
      </c>
      <c r="N3532">
        <v>24</v>
      </c>
      <c r="O3532" t="s">
        <v>68</v>
      </c>
      <c r="P3532">
        <v>1</v>
      </c>
      <c r="R3532">
        <v>1385</v>
      </c>
      <c r="S3532" s="13">
        <v>41759</v>
      </c>
      <c r="T3532" s="13">
        <v>41759</v>
      </c>
      <c r="W3532">
        <v>2014</v>
      </c>
      <c r="X3532">
        <v>24</v>
      </c>
      <c r="AC3532" t="s">
        <v>802</v>
      </c>
      <c r="AD3532" t="s">
        <v>319</v>
      </c>
      <c r="AE3532" t="str">
        <f t="shared" si="111"/>
        <v>COLÉGIO OLIMPO GOIÂNIA</v>
      </c>
      <c r="AG3532">
        <v>56</v>
      </c>
      <c r="AH3532">
        <v>1</v>
      </c>
      <c r="AI3532" t="s">
        <v>58</v>
      </c>
      <c r="AK3532">
        <v>0</v>
      </c>
      <c r="AM3532">
        <v>0</v>
      </c>
      <c r="AP3532" t="s">
        <v>59</v>
      </c>
    </row>
    <row r="3533" spans="1:42" customFormat="1">
      <c r="A3533">
        <v>129049</v>
      </c>
      <c r="B3533">
        <v>174215</v>
      </c>
      <c r="C3533" t="s">
        <v>5349</v>
      </c>
      <c r="D3533" s="18">
        <v>66</v>
      </c>
      <c r="E3533" s="13">
        <v>41753</v>
      </c>
      <c r="F3533" s="14">
        <v>0.66774305555555558</v>
      </c>
      <c r="G3533" s="18">
        <v>0</v>
      </c>
      <c r="H3533">
        <v>0</v>
      </c>
      <c r="I3533" s="21">
        <f t="shared" si="110"/>
        <v>-3313508.0089999866</v>
      </c>
      <c r="L3533">
        <v>174215</v>
      </c>
      <c r="N3533">
        <v>24</v>
      </c>
      <c r="O3533" t="s">
        <v>68</v>
      </c>
      <c r="P3533">
        <v>1</v>
      </c>
      <c r="R3533">
        <v>1385</v>
      </c>
      <c r="S3533" s="13">
        <v>41759</v>
      </c>
      <c r="T3533" s="13">
        <v>41759</v>
      </c>
      <c r="W3533">
        <v>2014</v>
      </c>
      <c r="X3533">
        <v>24</v>
      </c>
      <c r="AC3533" t="s">
        <v>802</v>
      </c>
      <c r="AD3533" t="s">
        <v>319</v>
      </c>
      <c r="AE3533" t="str">
        <f t="shared" si="111"/>
        <v>COLÉGIO OLIMPO GOIÂNIA</v>
      </c>
      <c r="AG3533">
        <v>56</v>
      </c>
      <c r="AH3533">
        <v>1</v>
      </c>
      <c r="AI3533" t="s">
        <v>58</v>
      </c>
      <c r="AK3533">
        <v>0</v>
      </c>
      <c r="AM3533">
        <v>0</v>
      </c>
      <c r="AP3533" t="s">
        <v>59</v>
      </c>
    </row>
    <row r="3534" spans="1:42" customFormat="1">
      <c r="A3534">
        <v>129051</v>
      </c>
      <c r="B3534">
        <v>174217</v>
      </c>
      <c r="C3534" t="s">
        <v>5350</v>
      </c>
      <c r="D3534" s="18">
        <v>66</v>
      </c>
      <c r="E3534" s="13">
        <v>41753</v>
      </c>
      <c r="F3534" s="14">
        <v>0.66811342592592593</v>
      </c>
      <c r="G3534" s="18">
        <v>0</v>
      </c>
      <c r="H3534">
        <v>0</v>
      </c>
      <c r="I3534" s="21">
        <f t="shared" si="110"/>
        <v>-3313442.0089999866</v>
      </c>
      <c r="L3534">
        <v>174217</v>
      </c>
      <c r="N3534">
        <v>24</v>
      </c>
      <c r="O3534" t="s">
        <v>68</v>
      </c>
      <c r="P3534">
        <v>1</v>
      </c>
      <c r="R3534">
        <v>1385</v>
      </c>
      <c r="S3534" s="13">
        <v>41759</v>
      </c>
      <c r="T3534" s="13">
        <v>41759</v>
      </c>
      <c r="W3534">
        <v>2014</v>
      </c>
      <c r="X3534">
        <v>24</v>
      </c>
      <c r="AC3534" t="s">
        <v>802</v>
      </c>
      <c r="AD3534" t="s">
        <v>319</v>
      </c>
      <c r="AE3534" t="str">
        <f t="shared" si="111"/>
        <v>COLÉGIO OLIMPO GOIÂNIA</v>
      </c>
      <c r="AG3534">
        <v>56</v>
      </c>
      <c r="AH3534">
        <v>1</v>
      </c>
      <c r="AI3534" t="s">
        <v>58</v>
      </c>
      <c r="AK3534">
        <v>0</v>
      </c>
      <c r="AM3534">
        <v>0</v>
      </c>
      <c r="AP3534" t="s">
        <v>59</v>
      </c>
    </row>
    <row r="3535" spans="1:42" customFormat="1">
      <c r="A3535">
        <v>129052</v>
      </c>
      <c r="B3535">
        <v>174218</v>
      </c>
      <c r="C3535" t="s">
        <v>5350</v>
      </c>
      <c r="D3535" s="18">
        <v>66</v>
      </c>
      <c r="E3535" s="13">
        <v>41753</v>
      </c>
      <c r="F3535" s="14">
        <v>0.66811342592592593</v>
      </c>
      <c r="G3535" s="18">
        <v>0</v>
      </c>
      <c r="H3535">
        <v>0</v>
      </c>
      <c r="I3535" s="21">
        <f t="shared" si="110"/>
        <v>-3313376.0089999866</v>
      </c>
      <c r="L3535">
        <v>174218</v>
      </c>
      <c r="N3535">
        <v>24</v>
      </c>
      <c r="O3535" t="s">
        <v>68</v>
      </c>
      <c r="P3535">
        <v>1</v>
      </c>
      <c r="R3535">
        <v>1385</v>
      </c>
      <c r="S3535" s="13">
        <v>41759</v>
      </c>
      <c r="T3535" s="13">
        <v>41759</v>
      </c>
      <c r="W3535">
        <v>2014</v>
      </c>
      <c r="X3535">
        <v>24</v>
      </c>
      <c r="AC3535" t="s">
        <v>802</v>
      </c>
      <c r="AD3535" t="s">
        <v>319</v>
      </c>
      <c r="AE3535" t="str">
        <f t="shared" si="111"/>
        <v>COLÉGIO OLIMPO GOIÂNIA</v>
      </c>
      <c r="AG3535">
        <v>56</v>
      </c>
      <c r="AH3535">
        <v>1</v>
      </c>
      <c r="AI3535" t="s">
        <v>58</v>
      </c>
      <c r="AK3535">
        <v>0</v>
      </c>
      <c r="AM3535">
        <v>0</v>
      </c>
      <c r="AP3535" t="s">
        <v>59</v>
      </c>
    </row>
    <row r="3536" spans="1:42" customFormat="1">
      <c r="A3536">
        <v>129050</v>
      </c>
      <c r="B3536">
        <v>174219</v>
      </c>
      <c r="C3536" t="s">
        <v>5350</v>
      </c>
      <c r="D3536" s="18">
        <v>66</v>
      </c>
      <c r="E3536" s="13">
        <v>41753</v>
      </c>
      <c r="F3536" s="14">
        <v>0.66811342592592593</v>
      </c>
      <c r="G3536" s="18">
        <v>0</v>
      </c>
      <c r="H3536">
        <v>0</v>
      </c>
      <c r="I3536" s="21">
        <f t="shared" si="110"/>
        <v>-3313310.0089999866</v>
      </c>
      <c r="L3536">
        <v>174219</v>
      </c>
      <c r="N3536">
        <v>24</v>
      </c>
      <c r="O3536" t="s">
        <v>68</v>
      </c>
      <c r="P3536">
        <v>1</v>
      </c>
      <c r="R3536">
        <v>1385</v>
      </c>
      <c r="S3536" s="13">
        <v>41759</v>
      </c>
      <c r="T3536" s="13">
        <v>41759</v>
      </c>
      <c r="W3536">
        <v>2014</v>
      </c>
      <c r="X3536">
        <v>24</v>
      </c>
      <c r="AC3536" t="s">
        <v>802</v>
      </c>
      <c r="AD3536" t="s">
        <v>319</v>
      </c>
      <c r="AE3536" t="str">
        <f t="shared" si="111"/>
        <v>COLÉGIO OLIMPO GOIÂNIA</v>
      </c>
      <c r="AG3536">
        <v>56</v>
      </c>
      <c r="AH3536">
        <v>1</v>
      </c>
      <c r="AI3536" t="s">
        <v>58</v>
      </c>
      <c r="AK3536">
        <v>0</v>
      </c>
      <c r="AM3536">
        <v>0</v>
      </c>
      <c r="AP3536" t="s">
        <v>59</v>
      </c>
    </row>
    <row r="3537" spans="1:42" customFormat="1">
      <c r="A3537">
        <v>129053</v>
      </c>
      <c r="B3537">
        <v>174220</v>
      </c>
      <c r="C3537" t="s">
        <v>5351</v>
      </c>
      <c r="D3537" s="18">
        <v>66</v>
      </c>
      <c r="E3537" s="13">
        <v>41753</v>
      </c>
      <c r="F3537" s="14">
        <v>0.66850694444444436</v>
      </c>
      <c r="G3537" s="18">
        <v>0</v>
      </c>
      <c r="H3537">
        <v>0</v>
      </c>
      <c r="I3537" s="21">
        <f t="shared" si="110"/>
        <v>-3313244.0089999866</v>
      </c>
      <c r="L3537">
        <v>174220</v>
      </c>
      <c r="N3537">
        <v>24</v>
      </c>
      <c r="O3537" t="s">
        <v>68</v>
      </c>
      <c r="P3537">
        <v>1</v>
      </c>
      <c r="R3537">
        <v>1385</v>
      </c>
      <c r="S3537" s="13">
        <v>41759</v>
      </c>
      <c r="T3537" s="13">
        <v>41759</v>
      </c>
      <c r="W3537">
        <v>2014</v>
      </c>
      <c r="X3537">
        <v>24</v>
      </c>
      <c r="AC3537" t="s">
        <v>802</v>
      </c>
      <c r="AD3537" t="s">
        <v>319</v>
      </c>
      <c r="AE3537" t="str">
        <f t="shared" si="111"/>
        <v>COLÉGIO OLIMPO GOIÂNIA</v>
      </c>
      <c r="AG3537">
        <v>56</v>
      </c>
      <c r="AH3537">
        <v>1</v>
      </c>
      <c r="AI3537" t="s">
        <v>58</v>
      </c>
      <c r="AK3537">
        <v>0</v>
      </c>
      <c r="AM3537">
        <v>0</v>
      </c>
      <c r="AP3537" t="s">
        <v>59</v>
      </c>
    </row>
    <row r="3538" spans="1:42" customFormat="1">
      <c r="A3538">
        <v>129054</v>
      </c>
      <c r="B3538">
        <v>174221</v>
      </c>
      <c r="C3538" t="s">
        <v>5351</v>
      </c>
      <c r="D3538" s="18">
        <v>66</v>
      </c>
      <c r="E3538" s="13">
        <v>41753</v>
      </c>
      <c r="F3538" s="14">
        <v>0.66850694444444436</v>
      </c>
      <c r="G3538" s="18">
        <v>0</v>
      </c>
      <c r="H3538">
        <v>0</v>
      </c>
      <c r="I3538" s="21">
        <f t="shared" si="110"/>
        <v>-3313178.0089999866</v>
      </c>
      <c r="L3538">
        <v>174221</v>
      </c>
      <c r="N3538">
        <v>24</v>
      </c>
      <c r="O3538" t="s">
        <v>68</v>
      </c>
      <c r="P3538">
        <v>1</v>
      </c>
      <c r="R3538">
        <v>1385</v>
      </c>
      <c r="S3538" s="13">
        <v>41759</v>
      </c>
      <c r="T3538" s="13">
        <v>41759</v>
      </c>
      <c r="W3538">
        <v>2014</v>
      </c>
      <c r="X3538">
        <v>24</v>
      </c>
      <c r="AC3538" t="s">
        <v>802</v>
      </c>
      <c r="AD3538" t="s">
        <v>319</v>
      </c>
      <c r="AE3538" t="str">
        <f t="shared" si="111"/>
        <v>COLÉGIO OLIMPO GOIÂNIA</v>
      </c>
      <c r="AG3538">
        <v>56</v>
      </c>
      <c r="AH3538">
        <v>1</v>
      </c>
      <c r="AI3538" t="s">
        <v>58</v>
      </c>
      <c r="AK3538">
        <v>0</v>
      </c>
      <c r="AM3538">
        <v>0</v>
      </c>
      <c r="AP3538" t="s">
        <v>59</v>
      </c>
    </row>
    <row r="3539" spans="1:42" customFormat="1">
      <c r="A3539">
        <v>129055</v>
      </c>
      <c r="B3539">
        <v>174222</v>
      </c>
      <c r="C3539" t="s">
        <v>5351</v>
      </c>
      <c r="D3539" s="18">
        <v>66</v>
      </c>
      <c r="E3539" s="13">
        <v>41753</v>
      </c>
      <c r="F3539" s="14">
        <v>0.66851851851851851</v>
      </c>
      <c r="G3539" s="18">
        <v>0</v>
      </c>
      <c r="H3539">
        <v>0</v>
      </c>
      <c r="I3539" s="21">
        <f t="shared" si="110"/>
        <v>-3313112.0089999866</v>
      </c>
      <c r="L3539">
        <v>174222</v>
      </c>
      <c r="N3539">
        <v>24</v>
      </c>
      <c r="O3539" t="s">
        <v>68</v>
      </c>
      <c r="P3539">
        <v>1</v>
      </c>
      <c r="R3539">
        <v>1385</v>
      </c>
      <c r="S3539" s="13">
        <v>41759</v>
      </c>
      <c r="T3539" s="13">
        <v>41759</v>
      </c>
      <c r="W3539">
        <v>2014</v>
      </c>
      <c r="X3539">
        <v>24</v>
      </c>
      <c r="AC3539" t="s">
        <v>802</v>
      </c>
      <c r="AD3539" t="s">
        <v>319</v>
      </c>
      <c r="AE3539" t="str">
        <f t="shared" si="111"/>
        <v>COLÉGIO OLIMPO GOIÂNIA</v>
      </c>
      <c r="AG3539">
        <v>56</v>
      </c>
      <c r="AH3539">
        <v>1</v>
      </c>
      <c r="AI3539" t="s">
        <v>58</v>
      </c>
      <c r="AK3539">
        <v>0</v>
      </c>
      <c r="AM3539">
        <v>0</v>
      </c>
      <c r="AP3539" t="s">
        <v>59</v>
      </c>
    </row>
    <row r="3540" spans="1:42" customFormat="1">
      <c r="A3540">
        <v>129057</v>
      </c>
      <c r="B3540">
        <v>174223</v>
      </c>
      <c r="C3540" t="s">
        <v>5352</v>
      </c>
      <c r="D3540" s="18">
        <v>66</v>
      </c>
      <c r="E3540" s="13">
        <v>41753</v>
      </c>
      <c r="F3540" s="14">
        <v>0.66886574074074068</v>
      </c>
      <c r="G3540" s="18">
        <v>0</v>
      </c>
      <c r="H3540">
        <v>0</v>
      </c>
      <c r="I3540" s="21">
        <f t="shared" si="110"/>
        <v>-3313046.0089999866</v>
      </c>
      <c r="L3540">
        <v>174223</v>
      </c>
      <c r="N3540">
        <v>24</v>
      </c>
      <c r="O3540" t="s">
        <v>68</v>
      </c>
      <c r="P3540">
        <v>1</v>
      </c>
      <c r="R3540">
        <v>1385</v>
      </c>
      <c r="S3540" s="13">
        <v>41759</v>
      </c>
      <c r="T3540" s="13">
        <v>41759</v>
      </c>
      <c r="W3540">
        <v>2014</v>
      </c>
      <c r="X3540">
        <v>24</v>
      </c>
      <c r="AC3540" t="s">
        <v>802</v>
      </c>
      <c r="AD3540" t="s">
        <v>319</v>
      </c>
      <c r="AE3540" t="str">
        <f t="shared" si="111"/>
        <v>COLÉGIO OLIMPO GOIÂNIA</v>
      </c>
      <c r="AG3540">
        <v>56</v>
      </c>
      <c r="AH3540">
        <v>1</v>
      </c>
      <c r="AI3540" t="s">
        <v>58</v>
      </c>
      <c r="AK3540">
        <v>0</v>
      </c>
      <c r="AM3540">
        <v>0</v>
      </c>
      <c r="AP3540" t="s">
        <v>59</v>
      </c>
    </row>
    <row r="3541" spans="1:42" customFormat="1">
      <c r="A3541">
        <v>129058</v>
      </c>
      <c r="B3541">
        <v>174224</v>
      </c>
      <c r="C3541" t="s">
        <v>5352</v>
      </c>
      <c r="D3541" s="18">
        <v>66</v>
      </c>
      <c r="E3541" s="13">
        <v>41753</v>
      </c>
      <c r="F3541" s="14">
        <v>0.66886574074074068</v>
      </c>
      <c r="G3541" s="18">
        <v>0</v>
      </c>
      <c r="H3541">
        <v>0</v>
      </c>
      <c r="I3541" s="21">
        <f t="shared" si="110"/>
        <v>-3312980.0089999866</v>
      </c>
      <c r="L3541">
        <v>174224</v>
      </c>
      <c r="N3541">
        <v>24</v>
      </c>
      <c r="O3541" t="s">
        <v>68</v>
      </c>
      <c r="P3541">
        <v>1</v>
      </c>
      <c r="R3541">
        <v>1385</v>
      </c>
      <c r="S3541" s="13">
        <v>41759</v>
      </c>
      <c r="T3541" s="13">
        <v>41759</v>
      </c>
      <c r="W3541">
        <v>2014</v>
      </c>
      <c r="X3541">
        <v>24</v>
      </c>
      <c r="AC3541" t="s">
        <v>802</v>
      </c>
      <c r="AD3541" t="s">
        <v>319</v>
      </c>
      <c r="AE3541" t="str">
        <f t="shared" si="111"/>
        <v>COLÉGIO OLIMPO GOIÂNIA</v>
      </c>
      <c r="AG3541">
        <v>56</v>
      </c>
      <c r="AH3541">
        <v>1</v>
      </c>
      <c r="AI3541" t="s">
        <v>58</v>
      </c>
      <c r="AK3541">
        <v>0</v>
      </c>
      <c r="AM3541">
        <v>0</v>
      </c>
      <c r="AP3541" t="s">
        <v>59</v>
      </c>
    </row>
    <row r="3542" spans="1:42" customFormat="1">
      <c r="A3542">
        <v>129056</v>
      </c>
      <c r="B3542">
        <v>174225</v>
      </c>
      <c r="C3542" t="s">
        <v>5352</v>
      </c>
      <c r="D3542" s="18">
        <v>66</v>
      </c>
      <c r="E3542" s="13">
        <v>41753</v>
      </c>
      <c r="F3542" s="14">
        <v>0.66886574074074068</v>
      </c>
      <c r="G3542" s="18">
        <v>0</v>
      </c>
      <c r="H3542">
        <v>0</v>
      </c>
      <c r="I3542" s="21">
        <f t="shared" si="110"/>
        <v>-3312914.0089999866</v>
      </c>
      <c r="L3542">
        <v>174225</v>
      </c>
      <c r="N3542">
        <v>24</v>
      </c>
      <c r="O3542" t="s">
        <v>68</v>
      </c>
      <c r="P3542">
        <v>1</v>
      </c>
      <c r="R3542">
        <v>1385</v>
      </c>
      <c r="S3542" s="13">
        <v>41759</v>
      </c>
      <c r="T3542" s="13">
        <v>41759</v>
      </c>
      <c r="W3542">
        <v>2014</v>
      </c>
      <c r="X3542">
        <v>24</v>
      </c>
      <c r="AC3542" t="s">
        <v>802</v>
      </c>
      <c r="AD3542" t="s">
        <v>319</v>
      </c>
      <c r="AE3542" t="str">
        <f t="shared" si="111"/>
        <v>COLÉGIO OLIMPO GOIÂNIA</v>
      </c>
      <c r="AG3542">
        <v>56</v>
      </c>
      <c r="AH3542">
        <v>1</v>
      </c>
      <c r="AI3542" t="s">
        <v>58</v>
      </c>
      <c r="AK3542">
        <v>0</v>
      </c>
      <c r="AM3542">
        <v>0</v>
      </c>
      <c r="AP3542" t="s">
        <v>59</v>
      </c>
    </row>
    <row r="3543" spans="1:42" customFormat="1">
      <c r="A3543">
        <v>129059</v>
      </c>
      <c r="B3543">
        <v>174226</v>
      </c>
      <c r="C3543" t="s">
        <v>5353</v>
      </c>
      <c r="D3543" s="18">
        <v>66</v>
      </c>
      <c r="E3543" s="13">
        <v>41753</v>
      </c>
      <c r="F3543" s="14">
        <v>0.67096064814814815</v>
      </c>
      <c r="G3543" s="18">
        <v>0</v>
      </c>
      <c r="H3543">
        <v>0</v>
      </c>
      <c r="I3543" s="21">
        <f t="shared" si="110"/>
        <v>-3312848.0089999866</v>
      </c>
      <c r="L3543">
        <v>174226</v>
      </c>
      <c r="N3543">
        <v>24</v>
      </c>
      <c r="O3543" t="s">
        <v>68</v>
      </c>
      <c r="P3543">
        <v>1</v>
      </c>
      <c r="R3543">
        <v>1385</v>
      </c>
      <c r="S3543" s="13">
        <v>41759</v>
      </c>
      <c r="T3543" s="13">
        <v>41759</v>
      </c>
      <c r="W3543">
        <v>2014</v>
      </c>
      <c r="X3543">
        <v>24</v>
      </c>
      <c r="AC3543" t="s">
        <v>802</v>
      </c>
      <c r="AD3543" t="s">
        <v>319</v>
      </c>
      <c r="AE3543" t="str">
        <f t="shared" si="111"/>
        <v>COLÉGIO OLIMPO GOIÂNIA</v>
      </c>
      <c r="AG3543">
        <v>56</v>
      </c>
      <c r="AH3543">
        <v>1</v>
      </c>
      <c r="AI3543" t="s">
        <v>58</v>
      </c>
      <c r="AK3543">
        <v>0</v>
      </c>
      <c r="AM3543">
        <v>0</v>
      </c>
      <c r="AP3543" t="s">
        <v>59</v>
      </c>
    </row>
    <row r="3544" spans="1:42" customFormat="1">
      <c r="A3544">
        <v>129060</v>
      </c>
      <c r="B3544">
        <v>174227</v>
      </c>
      <c r="C3544" t="s">
        <v>5353</v>
      </c>
      <c r="D3544" s="18">
        <v>66</v>
      </c>
      <c r="E3544" s="13">
        <v>41753</v>
      </c>
      <c r="F3544" s="14">
        <v>0.67096064814814815</v>
      </c>
      <c r="G3544" s="18">
        <v>0</v>
      </c>
      <c r="H3544">
        <v>0</v>
      </c>
      <c r="I3544" s="21">
        <f t="shared" si="110"/>
        <v>-3312782.0089999866</v>
      </c>
      <c r="L3544">
        <v>174227</v>
      </c>
      <c r="N3544">
        <v>24</v>
      </c>
      <c r="O3544" t="s">
        <v>68</v>
      </c>
      <c r="P3544">
        <v>1</v>
      </c>
      <c r="R3544">
        <v>1385</v>
      </c>
      <c r="S3544" s="13">
        <v>41759</v>
      </c>
      <c r="T3544" s="13">
        <v>41759</v>
      </c>
      <c r="W3544">
        <v>2014</v>
      </c>
      <c r="X3544">
        <v>24</v>
      </c>
      <c r="AC3544" t="s">
        <v>802</v>
      </c>
      <c r="AD3544" t="s">
        <v>319</v>
      </c>
      <c r="AE3544" t="str">
        <f t="shared" si="111"/>
        <v>COLÉGIO OLIMPO GOIÂNIA</v>
      </c>
      <c r="AG3544">
        <v>56</v>
      </c>
      <c r="AH3544">
        <v>1</v>
      </c>
      <c r="AI3544" t="s">
        <v>58</v>
      </c>
      <c r="AK3544">
        <v>0</v>
      </c>
      <c r="AM3544">
        <v>0</v>
      </c>
      <c r="AP3544" t="s">
        <v>59</v>
      </c>
    </row>
    <row r="3545" spans="1:42" customFormat="1">
      <c r="A3545">
        <v>129061</v>
      </c>
      <c r="B3545">
        <v>174228</v>
      </c>
      <c r="C3545" t="s">
        <v>5353</v>
      </c>
      <c r="D3545" s="18">
        <v>66</v>
      </c>
      <c r="E3545" s="13">
        <v>41753</v>
      </c>
      <c r="F3545" s="14">
        <v>0.67097222222222219</v>
      </c>
      <c r="G3545" s="18">
        <v>0</v>
      </c>
      <c r="H3545">
        <v>0</v>
      </c>
      <c r="I3545" s="21">
        <f t="shared" si="110"/>
        <v>-3312716.0089999866</v>
      </c>
      <c r="L3545">
        <v>174228</v>
      </c>
      <c r="N3545">
        <v>24</v>
      </c>
      <c r="O3545" t="s">
        <v>68</v>
      </c>
      <c r="P3545">
        <v>1</v>
      </c>
      <c r="R3545">
        <v>1385</v>
      </c>
      <c r="S3545" s="13">
        <v>41759</v>
      </c>
      <c r="T3545" s="13">
        <v>41759</v>
      </c>
      <c r="W3545">
        <v>2014</v>
      </c>
      <c r="X3545">
        <v>24</v>
      </c>
      <c r="AC3545" t="s">
        <v>802</v>
      </c>
      <c r="AD3545" t="s">
        <v>319</v>
      </c>
      <c r="AE3545" t="str">
        <f t="shared" si="111"/>
        <v>COLÉGIO OLIMPO GOIÂNIA</v>
      </c>
      <c r="AG3545">
        <v>56</v>
      </c>
      <c r="AH3545">
        <v>1</v>
      </c>
      <c r="AI3545" t="s">
        <v>58</v>
      </c>
      <c r="AK3545">
        <v>0</v>
      </c>
      <c r="AM3545">
        <v>0</v>
      </c>
      <c r="AP3545" t="s">
        <v>59</v>
      </c>
    </row>
    <row r="3546" spans="1:42" customFormat="1">
      <c r="A3546">
        <v>129063</v>
      </c>
      <c r="B3546">
        <v>174230</v>
      </c>
      <c r="C3546" t="s">
        <v>5354</v>
      </c>
      <c r="D3546" s="18">
        <v>66</v>
      </c>
      <c r="E3546" s="13">
        <v>41753</v>
      </c>
      <c r="F3546" s="14">
        <v>0.67208333333333325</v>
      </c>
      <c r="G3546" s="18">
        <v>0</v>
      </c>
      <c r="H3546">
        <v>0</v>
      </c>
      <c r="I3546" s="21">
        <f t="shared" si="110"/>
        <v>-3312650.0089999866</v>
      </c>
      <c r="L3546">
        <v>174230</v>
      </c>
      <c r="N3546">
        <v>24</v>
      </c>
      <c r="O3546" t="s">
        <v>68</v>
      </c>
      <c r="P3546">
        <v>1</v>
      </c>
      <c r="R3546">
        <v>1385</v>
      </c>
      <c r="S3546" s="13">
        <v>41759</v>
      </c>
      <c r="T3546" s="13">
        <v>41759</v>
      </c>
      <c r="W3546">
        <v>2014</v>
      </c>
      <c r="X3546">
        <v>24</v>
      </c>
      <c r="AC3546" t="s">
        <v>802</v>
      </c>
      <c r="AD3546" t="s">
        <v>319</v>
      </c>
      <c r="AE3546" t="str">
        <f t="shared" si="111"/>
        <v>COLÉGIO OLIMPO GOIÂNIA</v>
      </c>
      <c r="AG3546">
        <v>56</v>
      </c>
      <c r="AH3546">
        <v>1</v>
      </c>
      <c r="AI3546" t="s">
        <v>58</v>
      </c>
      <c r="AK3546">
        <v>0</v>
      </c>
      <c r="AM3546">
        <v>0</v>
      </c>
      <c r="AP3546" t="s">
        <v>59</v>
      </c>
    </row>
    <row r="3547" spans="1:42" customFormat="1">
      <c r="A3547">
        <v>129064</v>
      </c>
      <c r="B3547">
        <v>174231</v>
      </c>
      <c r="C3547" t="s">
        <v>5354</v>
      </c>
      <c r="D3547" s="18">
        <v>66</v>
      </c>
      <c r="E3547" s="13">
        <v>41753</v>
      </c>
      <c r="F3547" s="14">
        <v>0.67208333333333325</v>
      </c>
      <c r="G3547" s="18">
        <v>0</v>
      </c>
      <c r="H3547">
        <v>0</v>
      </c>
      <c r="I3547" s="21">
        <f t="shared" si="110"/>
        <v>-3312584.0089999866</v>
      </c>
      <c r="L3547">
        <v>174231</v>
      </c>
      <c r="N3547">
        <v>24</v>
      </c>
      <c r="O3547" t="s">
        <v>68</v>
      </c>
      <c r="P3547">
        <v>1</v>
      </c>
      <c r="R3547">
        <v>1385</v>
      </c>
      <c r="S3547" s="13">
        <v>41759</v>
      </c>
      <c r="T3547" s="13">
        <v>41759</v>
      </c>
      <c r="W3547">
        <v>2014</v>
      </c>
      <c r="X3547">
        <v>24</v>
      </c>
      <c r="AC3547" t="s">
        <v>802</v>
      </c>
      <c r="AD3547" t="s">
        <v>319</v>
      </c>
      <c r="AE3547" t="str">
        <f t="shared" si="111"/>
        <v>COLÉGIO OLIMPO GOIÂNIA</v>
      </c>
      <c r="AG3547">
        <v>56</v>
      </c>
      <c r="AH3547">
        <v>1</v>
      </c>
      <c r="AI3547" t="s">
        <v>58</v>
      </c>
      <c r="AK3547">
        <v>0</v>
      </c>
      <c r="AM3547">
        <v>0</v>
      </c>
      <c r="AP3547" t="s">
        <v>59</v>
      </c>
    </row>
    <row r="3548" spans="1:42" customFormat="1">
      <c r="A3548">
        <v>129062</v>
      </c>
      <c r="B3548">
        <v>174229</v>
      </c>
      <c r="C3548" t="s">
        <v>5354</v>
      </c>
      <c r="D3548" s="18">
        <v>66</v>
      </c>
      <c r="E3548" s="13">
        <v>41753</v>
      </c>
      <c r="F3548" s="14">
        <v>0.67208333333333325</v>
      </c>
      <c r="G3548" s="18">
        <v>0</v>
      </c>
      <c r="H3548">
        <v>0</v>
      </c>
      <c r="I3548" s="21">
        <f t="shared" si="110"/>
        <v>-3312518.0089999866</v>
      </c>
      <c r="L3548">
        <v>174229</v>
      </c>
      <c r="N3548">
        <v>24</v>
      </c>
      <c r="O3548" t="s">
        <v>68</v>
      </c>
      <c r="P3548">
        <v>1</v>
      </c>
      <c r="R3548">
        <v>1385</v>
      </c>
      <c r="S3548" s="13">
        <v>41759</v>
      </c>
      <c r="T3548" s="13">
        <v>41759</v>
      </c>
      <c r="W3548">
        <v>2014</v>
      </c>
      <c r="X3548">
        <v>24</v>
      </c>
      <c r="AC3548" t="s">
        <v>802</v>
      </c>
      <c r="AD3548" t="s">
        <v>319</v>
      </c>
      <c r="AE3548" t="str">
        <f t="shared" si="111"/>
        <v>COLÉGIO OLIMPO GOIÂNIA</v>
      </c>
      <c r="AG3548">
        <v>56</v>
      </c>
      <c r="AH3548">
        <v>1</v>
      </c>
      <c r="AI3548" t="s">
        <v>58</v>
      </c>
      <c r="AK3548">
        <v>0</v>
      </c>
      <c r="AM3548">
        <v>0</v>
      </c>
      <c r="AP3548" t="s">
        <v>59</v>
      </c>
    </row>
    <row r="3549" spans="1:42" customFormat="1">
      <c r="A3549">
        <v>129065</v>
      </c>
      <c r="B3549">
        <v>174232</v>
      </c>
      <c r="C3549" t="s">
        <v>5355</v>
      </c>
      <c r="D3549" s="18">
        <v>74</v>
      </c>
      <c r="E3549" s="13">
        <v>41753</v>
      </c>
      <c r="F3549" s="14">
        <v>0.67259259259259263</v>
      </c>
      <c r="G3549" s="18">
        <v>0</v>
      </c>
      <c r="H3549">
        <v>0</v>
      </c>
      <c r="I3549" s="21">
        <f t="shared" si="110"/>
        <v>-3312444.0089999866</v>
      </c>
      <c r="L3549">
        <v>174232</v>
      </c>
      <c r="N3549">
        <v>24</v>
      </c>
      <c r="O3549" t="s">
        <v>68</v>
      </c>
      <c r="P3549">
        <v>1</v>
      </c>
      <c r="R3549">
        <v>3</v>
      </c>
      <c r="S3549" s="13">
        <v>41759</v>
      </c>
      <c r="T3549" s="13">
        <v>41759</v>
      </c>
      <c r="W3549">
        <v>2014</v>
      </c>
      <c r="X3549">
        <v>24</v>
      </c>
      <c r="AC3549" t="s">
        <v>5356</v>
      </c>
      <c r="AD3549" t="s">
        <v>319</v>
      </c>
      <c r="AE3549" t="str">
        <f t="shared" si="111"/>
        <v>COLÉGIO OLIMPO GOIÂNIA</v>
      </c>
      <c r="AG3549">
        <v>56</v>
      </c>
      <c r="AH3549">
        <v>1</v>
      </c>
      <c r="AI3549" t="s">
        <v>58</v>
      </c>
      <c r="AK3549">
        <v>0</v>
      </c>
      <c r="AM3549">
        <v>0</v>
      </c>
      <c r="AP3549" t="s">
        <v>59</v>
      </c>
    </row>
    <row r="3550" spans="1:42" customFormat="1">
      <c r="A3550">
        <v>129067</v>
      </c>
      <c r="B3550">
        <v>174233</v>
      </c>
      <c r="C3550" t="s">
        <v>2563</v>
      </c>
      <c r="D3550" s="18">
        <v>66</v>
      </c>
      <c r="E3550" s="13">
        <v>41753</v>
      </c>
      <c r="F3550" s="14">
        <v>0.67314814814814816</v>
      </c>
      <c r="G3550" s="18">
        <v>0</v>
      </c>
      <c r="H3550">
        <v>0</v>
      </c>
      <c r="I3550" s="21">
        <f t="shared" si="110"/>
        <v>-3312378.0089999866</v>
      </c>
      <c r="L3550">
        <v>174233</v>
      </c>
      <c r="N3550">
        <v>24</v>
      </c>
      <c r="O3550" t="s">
        <v>68</v>
      </c>
      <c r="P3550">
        <v>1</v>
      </c>
      <c r="R3550">
        <v>1385</v>
      </c>
      <c r="S3550" s="13">
        <v>41759</v>
      </c>
      <c r="T3550" s="13">
        <v>41759</v>
      </c>
      <c r="W3550">
        <v>2014</v>
      </c>
      <c r="X3550">
        <v>24</v>
      </c>
      <c r="AC3550" t="s">
        <v>802</v>
      </c>
      <c r="AD3550" t="s">
        <v>319</v>
      </c>
      <c r="AE3550" t="str">
        <f t="shared" si="111"/>
        <v>COLÉGIO OLIMPO GOIÂNIA</v>
      </c>
      <c r="AG3550">
        <v>56</v>
      </c>
      <c r="AH3550">
        <v>1</v>
      </c>
      <c r="AI3550" t="s">
        <v>58</v>
      </c>
      <c r="AK3550">
        <v>0</v>
      </c>
      <c r="AM3550">
        <v>0</v>
      </c>
      <c r="AP3550" t="s">
        <v>59</v>
      </c>
    </row>
    <row r="3551" spans="1:42" customFormat="1">
      <c r="A3551">
        <v>129068</v>
      </c>
      <c r="B3551">
        <v>174234</v>
      </c>
      <c r="C3551" t="s">
        <v>2563</v>
      </c>
      <c r="D3551" s="18">
        <v>66</v>
      </c>
      <c r="E3551" s="13">
        <v>41753</v>
      </c>
      <c r="F3551" s="14">
        <v>0.67314814814814816</v>
      </c>
      <c r="G3551" s="18">
        <v>0</v>
      </c>
      <c r="H3551">
        <v>0</v>
      </c>
      <c r="I3551" s="21">
        <f t="shared" si="110"/>
        <v>-3312312.0089999866</v>
      </c>
      <c r="L3551">
        <v>174234</v>
      </c>
      <c r="N3551">
        <v>24</v>
      </c>
      <c r="O3551" t="s">
        <v>68</v>
      </c>
      <c r="P3551">
        <v>1</v>
      </c>
      <c r="R3551">
        <v>1385</v>
      </c>
      <c r="S3551" s="13">
        <v>41759</v>
      </c>
      <c r="T3551" s="13">
        <v>41759</v>
      </c>
      <c r="W3551">
        <v>2014</v>
      </c>
      <c r="X3551">
        <v>24</v>
      </c>
      <c r="AC3551" t="s">
        <v>802</v>
      </c>
      <c r="AD3551" t="s">
        <v>319</v>
      </c>
      <c r="AE3551" t="str">
        <f t="shared" si="111"/>
        <v>COLÉGIO OLIMPO GOIÂNIA</v>
      </c>
      <c r="AG3551">
        <v>56</v>
      </c>
      <c r="AH3551">
        <v>1</v>
      </c>
      <c r="AI3551" t="s">
        <v>58</v>
      </c>
      <c r="AK3551">
        <v>0</v>
      </c>
      <c r="AM3551">
        <v>0</v>
      </c>
      <c r="AP3551" t="s">
        <v>59</v>
      </c>
    </row>
    <row r="3552" spans="1:42" customFormat="1">
      <c r="A3552">
        <v>129066</v>
      </c>
      <c r="B3552">
        <v>174235</v>
      </c>
      <c r="C3552" t="s">
        <v>2563</v>
      </c>
      <c r="D3552" s="18">
        <v>66</v>
      </c>
      <c r="E3552" s="13">
        <v>41753</v>
      </c>
      <c r="F3552" s="14">
        <v>0.67314814814814816</v>
      </c>
      <c r="G3552" s="18">
        <v>0</v>
      </c>
      <c r="H3552">
        <v>0</v>
      </c>
      <c r="I3552" s="21">
        <f t="shared" si="110"/>
        <v>-3312246.0089999866</v>
      </c>
      <c r="L3552">
        <v>174235</v>
      </c>
      <c r="N3552">
        <v>24</v>
      </c>
      <c r="O3552" t="s">
        <v>68</v>
      </c>
      <c r="P3552">
        <v>1</v>
      </c>
      <c r="R3552">
        <v>1385</v>
      </c>
      <c r="S3552" s="13">
        <v>41759</v>
      </c>
      <c r="T3552" s="13">
        <v>41759</v>
      </c>
      <c r="W3552">
        <v>2014</v>
      </c>
      <c r="X3552">
        <v>24</v>
      </c>
      <c r="AC3552" t="s">
        <v>802</v>
      </c>
      <c r="AD3552" t="s">
        <v>319</v>
      </c>
      <c r="AE3552" t="str">
        <f t="shared" si="111"/>
        <v>COLÉGIO OLIMPO GOIÂNIA</v>
      </c>
      <c r="AG3552">
        <v>56</v>
      </c>
      <c r="AH3552">
        <v>1</v>
      </c>
      <c r="AI3552" t="s">
        <v>58</v>
      </c>
      <c r="AK3552">
        <v>0</v>
      </c>
      <c r="AM3552">
        <v>0</v>
      </c>
      <c r="AP3552" t="s">
        <v>59</v>
      </c>
    </row>
    <row r="3553" spans="1:42" customFormat="1">
      <c r="A3553">
        <v>129069</v>
      </c>
      <c r="B3553">
        <v>174236</v>
      </c>
      <c r="C3553" t="s">
        <v>5357</v>
      </c>
      <c r="D3553" s="18">
        <v>66</v>
      </c>
      <c r="E3553" s="13">
        <v>41753</v>
      </c>
      <c r="F3553" s="14">
        <v>0.67361111111111116</v>
      </c>
      <c r="G3553" s="18">
        <v>0</v>
      </c>
      <c r="H3553">
        <v>0</v>
      </c>
      <c r="I3553" s="21">
        <f t="shared" si="110"/>
        <v>-3312180.0089999866</v>
      </c>
      <c r="L3553">
        <v>174236</v>
      </c>
      <c r="N3553">
        <v>24</v>
      </c>
      <c r="O3553" t="s">
        <v>68</v>
      </c>
      <c r="P3553">
        <v>1</v>
      </c>
      <c r="R3553">
        <v>1385</v>
      </c>
      <c r="S3553" s="13">
        <v>41759</v>
      </c>
      <c r="T3553" s="13">
        <v>41759</v>
      </c>
      <c r="W3553">
        <v>2014</v>
      </c>
      <c r="X3553">
        <v>24</v>
      </c>
      <c r="AC3553" t="s">
        <v>802</v>
      </c>
      <c r="AD3553" t="s">
        <v>319</v>
      </c>
      <c r="AE3553" t="str">
        <f t="shared" si="111"/>
        <v>COLÉGIO OLIMPO GOIÂNIA</v>
      </c>
      <c r="AG3553">
        <v>56</v>
      </c>
      <c r="AH3553">
        <v>1</v>
      </c>
      <c r="AI3553" t="s">
        <v>58</v>
      </c>
      <c r="AK3553">
        <v>0</v>
      </c>
      <c r="AM3553">
        <v>0</v>
      </c>
      <c r="AP3553" t="s">
        <v>59</v>
      </c>
    </row>
    <row r="3554" spans="1:42" customFormat="1">
      <c r="A3554">
        <v>129070</v>
      </c>
      <c r="B3554">
        <v>174237</v>
      </c>
      <c r="C3554" t="s">
        <v>5357</v>
      </c>
      <c r="D3554" s="18">
        <v>66</v>
      </c>
      <c r="E3554" s="13">
        <v>41753</v>
      </c>
      <c r="F3554" s="14">
        <v>0.67361111111111116</v>
      </c>
      <c r="G3554" s="18">
        <v>0</v>
      </c>
      <c r="H3554">
        <v>0</v>
      </c>
      <c r="I3554" s="21">
        <f t="shared" si="110"/>
        <v>-3312114.0089999866</v>
      </c>
      <c r="L3554">
        <v>174237</v>
      </c>
      <c r="N3554">
        <v>24</v>
      </c>
      <c r="O3554" t="s">
        <v>68</v>
      </c>
      <c r="P3554">
        <v>1</v>
      </c>
      <c r="R3554">
        <v>1385</v>
      </c>
      <c r="S3554" s="13">
        <v>41759</v>
      </c>
      <c r="T3554" s="13">
        <v>41759</v>
      </c>
      <c r="W3554">
        <v>2014</v>
      </c>
      <c r="X3554">
        <v>24</v>
      </c>
      <c r="AC3554" t="s">
        <v>802</v>
      </c>
      <c r="AD3554" t="s">
        <v>319</v>
      </c>
      <c r="AE3554" t="str">
        <f t="shared" si="111"/>
        <v>COLÉGIO OLIMPO GOIÂNIA</v>
      </c>
      <c r="AG3554">
        <v>56</v>
      </c>
      <c r="AH3554">
        <v>1</v>
      </c>
      <c r="AI3554" t="s">
        <v>58</v>
      </c>
      <c r="AK3554">
        <v>0</v>
      </c>
      <c r="AM3554">
        <v>0</v>
      </c>
      <c r="AP3554" t="s">
        <v>59</v>
      </c>
    </row>
    <row r="3555" spans="1:42" customFormat="1">
      <c r="A3555">
        <v>129071</v>
      </c>
      <c r="B3555">
        <v>174238</v>
      </c>
      <c r="C3555" t="s">
        <v>5357</v>
      </c>
      <c r="D3555" s="18">
        <v>66</v>
      </c>
      <c r="E3555" s="13">
        <v>41753</v>
      </c>
      <c r="F3555" s="14">
        <v>0.67362268518518509</v>
      </c>
      <c r="G3555" s="18">
        <v>0</v>
      </c>
      <c r="H3555">
        <v>0</v>
      </c>
      <c r="I3555" s="21">
        <f t="shared" si="110"/>
        <v>-3312048.0089999866</v>
      </c>
      <c r="L3555">
        <v>174238</v>
      </c>
      <c r="N3555">
        <v>24</v>
      </c>
      <c r="O3555" t="s">
        <v>68</v>
      </c>
      <c r="P3555">
        <v>1</v>
      </c>
      <c r="R3555">
        <v>1385</v>
      </c>
      <c r="S3555" s="13">
        <v>41759</v>
      </c>
      <c r="T3555" s="13">
        <v>41759</v>
      </c>
      <c r="W3555">
        <v>2014</v>
      </c>
      <c r="X3555">
        <v>24</v>
      </c>
      <c r="AC3555" t="s">
        <v>802</v>
      </c>
      <c r="AD3555" t="s">
        <v>319</v>
      </c>
      <c r="AE3555" t="str">
        <f t="shared" si="111"/>
        <v>COLÉGIO OLIMPO GOIÂNIA</v>
      </c>
      <c r="AG3555">
        <v>56</v>
      </c>
      <c r="AH3555">
        <v>1</v>
      </c>
      <c r="AI3555" t="s">
        <v>58</v>
      </c>
      <c r="AK3555">
        <v>0</v>
      </c>
      <c r="AM3555">
        <v>0</v>
      </c>
      <c r="AP3555" t="s">
        <v>59</v>
      </c>
    </row>
    <row r="3556" spans="1:42" customFormat="1">
      <c r="A3556">
        <v>129074</v>
      </c>
      <c r="B3556">
        <v>174240</v>
      </c>
      <c r="C3556" t="s">
        <v>5358</v>
      </c>
      <c r="D3556" s="18">
        <v>66</v>
      </c>
      <c r="E3556" s="13">
        <v>41753</v>
      </c>
      <c r="F3556" s="14">
        <v>0.6740046296296297</v>
      </c>
      <c r="G3556" s="18">
        <v>0</v>
      </c>
      <c r="H3556">
        <v>0</v>
      </c>
      <c r="I3556" s="21">
        <f t="shared" si="110"/>
        <v>-3311982.0089999866</v>
      </c>
      <c r="L3556">
        <v>174240</v>
      </c>
      <c r="N3556">
        <v>24</v>
      </c>
      <c r="O3556" t="s">
        <v>68</v>
      </c>
      <c r="P3556">
        <v>1</v>
      </c>
      <c r="R3556">
        <v>1385</v>
      </c>
      <c r="S3556" s="13">
        <v>41759</v>
      </c>
      <c r="T3556" s="13">
        <v>41759</v>
      </c>
      <c r="W3556">
        <v>2014</v>
      </c>
      <c r="X3556">
        <v>24</v>
      </c>
      <c r="AC3556" t="s">
        <v>802</v>
      </c>
      <c r="AD3556" t="s">
        <v>319</v>
      </c>
      <c r="AE3556" t="str">
        <f t="shared" si="111"/>
        <v>COLÉGIO OLIMPO GOIÂNIA</v>
      </c>
      <c r="AG3556">
        <v>56</v>
      </c>
      <c r="AH3556">
        <v>1</v>
      </c>
      <c r="AI3556" t="s">
        <v>58</v>
      </c>
      <c r="AK3556">
        <v>0</v>
      </c>
      <c r="AM3556">
        <v>0</v>
      </c>
      <c r="AP3556" t="s">
        <v>59</v>
      </c>
    </row>
    <row r="3557" spans="1:42" customFormat="1">
      <c r="A3557">
        <v>129072</v>
      </c>
      <c r="B3557">
        <v>174241</v>
      </c>
      <c r="C3557" t="s">
        <v>5358</v>
      </c>
      <c r="D3557" s="18">
        <v>66</v>
      </c>
      <c r="E3557" s="13">
        <v>41753</v>
      </c>
      <c r="F3557" s="14">
        <v>0.6740046296296297</v>
      </c>
      <c r="G3557" s="18">
        <v>0</v>
      </c>
      <c r="H3557">
        <v>0</v>
      </c>
      <c r="I3557" s="21">
        <f t="shared" si="110"/>
        <v>-3311916.0089999866</v>
      </c>
      <c r="L3557">
        <v>174241</v>
      </c>
      <c r="N3557">
        <v>24</v>
      </c>
      <c r="O3557" t="s">
        <v>68</v>
      </c>
      <c r="P3557">
        <v>1</v>
      </c>
      <c r="R3557">
        <v>1385</v>
      </c>
      <c r="S3557" s="13">
        <v>41759</v>
      </c>
      <c r="T3557" s="13">
        <v>41759</v>
      </c>
      <c r="W3557">
        <v>2014</v>
      </c>
      <c r="X3557">
        <v>24</v>
      </c>
      <c r="AC3557" t="s">
        <v>802</v>
      </c>
      <c r="AD3557" t="s">
        <v>319</v>
      </c>
      <c r="AE3557" t="str">
        <f t="shared" si="111"/>
        <v>COLÉGIO OLIMPO GOIÂNIA</v>
      </c>
      <c r="AG3557">
        <v>56</v>
      </c>
      <c r="AH3557">
        <v>1</v>
      </c>
      <c r="AI3557" t="s">
        <v>58</v>
      </c>
      <c r="AK3557">
        <v>0</v>
      </c>
      <c r="AM3557">
        <v>0</v>
      </c>
      <c r="AP3557" t="s">
        <v>59</v>
      </c>
    </row>
    <row r="3558" spans="1:42" customFormat="1">
      <c r="A3558">
        <v>129073</v>
      </c>
      <c r="B3558">
        <v>174239</v>
      </c>
      <c r="C3558" t="s">
        <v>5358</v>
      </c>
      <c r="D3558" s="18">
        <v>66</v>
      </c>
      <c r="E3558" s="13">
        <v>41753</v>
      </c>
      <c r="F3558" s="14">
        <v>0.6740046296296297</v>
      </c>
      <c r="G3558" s="18">
        <v>0</v>
      </c>
      <c r="H3558">
        <v>0</v>
      </c>
      <c r="I3558" s="21">
        <f t="shared" si="110"/>
        <v>-3311850.0089999866</v>
      </c>
      <c r="L3558">
        <v>174239</v>
      </c>
      <c r="N3558">
        <v>24</v>
      </c>
      <c r="O3558" t="s">
        <v>68</v>
      </c>
      <c r="P3558">
        <v>1</v>
      </c>
      <c r="R3558">
        <v>1385</v>
      </c>
      <c r="S3558" s="13">
        <v>41759</v>
      </c>
      <c r="T3558" s="13">
        <v>41759</v>
      </c>
      <c r="W3558">
        <v>2014</v>
      </c>
      <c r="X3558">
        <v>24</v>
      </c>
      <c r="AC3558" t="s">
        <v>802</v>
      </c>
      <c r="AD3558" t="s">
        <v>319</v>
      </c>
      <c r="AE3558" t="str">
        <f t="shared" si="111"/>
        <v>COLÉGIO OLIMPO GOIÂNIA</v>
      </c>
      <c r="AG3558">
        <v>56</v>
      </c>
      <c r="AH3558">
        <v>1</v>
      </c>
      <c r="AI3558" t="s">
        <v>58</v>
      </c>
      <c r="AK3558">
        <v>0</v>
      </c>
      <c r="AM3558">
        <v>0</v>
      </c>
      <c r="AP3558" t="s">
        <v>59</v>
      </c>
    </row>
    <row r="3559" spans="1:42" customFormat="1">
      <c r="A3559">
        <v>129075</v>
      </c>
      <c r="B3559">
        <v>174242</v>
      </c>
      <c r="C3559" t="s">
        <v>2568</v>
      </c>
      <c r="D3559" s="18">
        <v>66</v>
      </c>
      <c r="E3559" s="13">
        <v>41753</v>
      </c>
      <c r="F3559" s="14">
        <v>0.67440972222222229</v>
      </c>
      <c r="G3559" s="18">
        <v>0</v>
      </c>
      <c r="H3559">
        <v>0</v>
      </c>
      <c r="I3559" s="21">
        <f t="shared" si="110"/>
        <v>-3311784.0089999866</v>
      </c>
      <c r="L3559">
        <v>174242</v>
      </c>
      <c r="N3559">
        <v>24</v>
      </c>
      <c r="O3559" t="s">
        <v>68</v>
      </c>
      <c r="P3559">
        <v>1</v>
      </c>
      <c r="R3559">
        <v>1385</v>
      </c>
      <c r="S3559" s="13">
        <v>41759</v>
      </c>
      <c r="T3559" s="13">
        <v>41759</v>
      </c>
      <c r="W3559">
        <v>2014</v>
      </c>
      <c r="X3559">
        <v>24</v>
      </c>
      <c r="AC3559" t="s">
        <v>802</v>
      </c>
      <c r="AD3559" t="s">
        <v>319</v>
      </c>
      <c r="AE3559" t="str">
        <f t="shared" si="111"/>
        <v>COLÉGIO OLIMPO GOIÂNIA</v>
      </c>
      <c r="AG3559">
        <v>56</v>
      </c>
      <c r="AH3559">
        <v>1</v>
      </c>
      <c r="AI3559" t="s">
        <v>58</v>
      </c>
      <c r="AK3559">
        <v>0</v>
      </c>
      <c r="AM3559">
        <v>0</v>
      </c>
      <c r="AP3559" t="s">
        <v>59</v>
      </c>
    </row>
    <row r="3560" spans="1:42" customFormat="1">
      <c r="A3560">
        <v>129076</v>
      </c>
      <c r="B3560">
        <v>174243</v>
      </c>
      <c r="C3560" t="s">
        <v>2568</v>
      </c>
      <c r="D3560" s="18">
        <v>66</v>
      </c>
      <c r="E3560" s="13">
        <v>41753</v>
      </c>
      <c r="F3560" s="14">
        <v>0.67440972222222229</v>
      </c>
      <c r="G3560" s="18">
        <v>0</v>
      </c>
      <c r="H3560">
        <v>0</v>
      </c>
      <c r="I3560" s="21">
        <f t="shared" si="110"/>
        <v>-3311718.0089999866</v>
      </c>
      <c r="L3560">
        <v>174243</v>
      </c>
      <c r="N3560">
        <v>24</v>
      </c>
      <c r="O3560" t="s">
        <v>68</v>
      </c>
      <c r="P3560">
        <v>1</v>
      </c>
      <c r="R3560">
        <v>1385</v>
      </c>
      <c r="S3560" s="13">
        <v>41759</v>
      </c>
      <c r="T3560" s="13">
        <v>41759</v>
      </c>
      <c r="W3560">
        <v>2014</v>
      </c>
      <c r="X3560">
        <v>24</v>
      </c>
      <c r="AC3560" t="s">
        <v>802</v>
      </c>
      <c r="AD3560" t="s">
        <v>319</v>
      </c>
      <c r="AE3560" t="str">
        <f t="shared" si="111"/>
        <v>COLÉGIO OLIMPO GOIÂNIA</v>
      </c>
      <c r="AG3560">
        <v>56</v>
      </c>
      <c r="AH3560">
        <v>1</v>
      </c>
      <c r="AI3560" t="s">
        <v>58</v>
      </c>
      <c r="AK3560">
        <v>0</v>
      </c>
      <c r="AM3560">
        <v>0</v>
      </c>
      <c r="AP3560" t="s">
        <v>59</v>
      </c>
    </row>
    <row r="3561" spans="1:42" customFormat="1">
      <c r="A3561">
        <v>129077</v>
      </c>
      <c r="B3561">
        <v>174244</v>
      </c>
      <c r="C3561" t="s">
        <v>2568</v>
      </c>
      <c r="D3561" s="18">
        <v>66</v>
      </c>
      <c r="E3561" s="13">
        <v>41753</v>
      </c>
      <c r="F3561" s="14">
        <v>0.67440972222222229</v>
      </c>
      <c r="G3561" s="18">
        <v>0</v>
      </c>
      <c r="H3561">
        <v>0</v>
      </c>
      <c r="I3561" s="21">
        <f t="shared" si="110"/>
        <v>-3311652.0089999866</v>
      </c>
      <c r="L3561">
        <v>174244</v>
      </c>
      <c r="N3561">
        <v>24</v>
      </c>
      <c r="O3561" t="s">
        <v>68</v>
      </c>
      <c r="P3561">
        <v>1</v>
      </c>
      <c r="R3561">
        <v>1385</v>
      </c>
      <c r="S3561" s="13">
        <v>41759</v>
      </c>
      <c r="T3561" s="13">
        <v>41759</v>
      </c>
      <c r="W3561">
        <v>2014</v>
      </c>
      <c r="X3561">
        <v>24</v>
      </c>
      <c r="AC3561" t="s">
        <v>802</v>
      </c>
      <c r="AD3561" t="s">
        <v>319</v>
      </c>
      <c r="AE3561" t="str">
        <f t="shared" si="111"/>
        <v>COLÉGIO OLIMPO GOIÂNIA</v>
      </c>
      <c r="AG3561">
        <v>56</v>
      </c>
      <c r="AH3561">
        <v>1</v>
      </c>
      <c r="AI3561" t="s">
        <v>58</v>
      </c>
      <c r="AK3561">
        <v>0</v>
      </c>
      <c r="AM3561">
        <v>0</v>
      </c>
      <c r="AP3561" t="s">
        <v>59</v>
      </c>
    </row>
    <row r="3562" spans="1:42" customFormat="1">
      <c r="A3562">
        <v>129078</v>
      </c>
      <c r="B3562">
        <v>174245</v>
      </c>
      <c r="C3562" t="s">
        <v>5359</v>
      </c>
      <c r="D3562" s="18">
        <v>66</v>
      </c>
      <c r="E3562" s="13">
        <v>41753</v>
      </c>
      <c r="F3562" s="14">
        <v>0.67486111111111102</v>
      </c>
      <c r="G3562" s="18">
        <v>0</v>
      </c>
      <c r="H3562">
        <v>0</v>
      </c>
      <c r="I3562" s="21">
        <f t="shared" si="110"/>
        <v>-3311586.0089999866</v>
      </c>
      <c r="L3562">
        <v>174245</v>
      </c>
      <c r="N3562">
        <v>24</v>
      </c>
      <c r="O3562" t="s">
        <v>68</v>
      </c>
      <c r="P3562">
        <v>1</v>
      </c>
      <c r="R3562">
        <v>1385</v>
      </c>
      <c r="S3562" s="13">
        <v>41759</v>
      </c>
      <c r="T3562" s="13">
        <v>41759</v>
      </c>
      <c r="W3562">
        <v>2014</v>
      </c>
      <c r="X3562">
        <v>24</v>
      </c>
      <c r="AC3562" t="s">
        <v>802</v>
      </c>
      <c r="AD3562" t="s">
        <v>319</v>
      </c>
      <c r="AE3562" t="str">
        <f t="shared" si="111"/>
        <v>COLÉGIO OLIMPO GOIÂNIA</v>
      </c>
      <c r="AG3562">
        <v>56</v>
      </c>
      <c r="AH3562">
        <v>1</v>
      </c>
      <c r="AI3562" t="s">
        <v>58</v>
      </c>
      <c r="AK3562">
        <v>0</v>
      </c>
      <c r="AM3562">
        <v>0</v>
      </c>
      <c r="AP3562" t="s">
        <v>59</v>
      </c>
    </row>
    <row r="3563" spans="1:42" customFormat="1">
      <c r="A3563">
        <v>129079</v>
      </c>
      <c r="B3563">
        <v>174246</v>
      </c>
      <c r="C3563" t="s">
        <v>5359</v>
      </c>
      <c r="D3563" s="18">
        <v>66</v>
      </c>
      <c r="E3563" s="13">
        <v>41753</v>
      </c>
      <c r="F3563" s="14">
        <v>0.67486111111111102</v>
      </c>
      <c r="G3563" s="18">
        <v>0</v>
      </c>
      <c r="H3563">
        <v>0</v>
      </c>
      <c r="I3563" s="21">
        <f t="shared" si="110"/>
        <v>-3311520.0089999866</v>
      </c>
      <c r="L3563">
        <v>174246</v>
      </c>
      <c r="N3563">
        <v>24</v>
      </c>
      <c r="O3563" t="s">
        <v>68</v>
      </c>
      <c r="P3563">
        <v>1</v>
      </c>
      <c r="R3563">
        <v>1385</v>
      </c>
      <c r="S3563" s="13">
        <v>41759</v>
      </c>
      <c r="T3563" s="13">
        <v>41759</v>
      </c>
      <c r="W3563">
        <v>2014</v>
      </c>
      <c r="X3563">
        <v>24</v>
      </c>
      <c r="AC3563" t="s">
        <v>802</v>
      </c>
      <c r="AD3563" t="s">
        <v>319</v>
      </c>
      <c r="AE3563" t="str">
        <f t="shared" si="111"/>
        <v>COLÉGIO OLIMPO GOIÂNIA</v>
      </c>
      <c r="AG3563">
        <v>56</v>
      </c>
      <c r="AH3563">
        <v>1</v>
      </c>
      <c r="AI3563" t="s">
        <v>58</v>
      </c>
      <c r="AK3563">
        <v>0</v>
      </c>
      <c r="AM3563">
        <v>0</v>
      </c>
      <c r="AP3563" t="s">
        <v>59</v>
      </c>
    </row>
    <row r="3564" spans="1:42" customFormat="1">
      <c r="A3564">
        <v>129080</v>
      </c>
      <c r="B3564">
        <v>174247</v>
      </c>
      <c r="C3564" t="s">
        <v>5359</v>
      </c>
      <c r="D3564" s="18">
        <v>66</v>
      </c>
      <c r="E3564" s="13">
        <v>41753</v>
      </c>
      <c r="F3564" s="14">
        <v>0.67486111111111102</v>
      </c>
      <c r="G3564" s="18">
        <v>0</v>
      </c>
      <c r="H3564">
        <v>0</v>
      </c>
      <c r="I3564" s="21">
        <f t="shared" si="110"/>
        <v>-3311454.0089999866</v>
      </c>
      <c r="L3564">
        <v>174247</v>
      </c>
      <c r="N3564">
        <v>24</v>
      </c>
      <c r="O3564" t="s">
        <v>68</v>
      </c>
      <c r="P3564">
        <v>1</v>
      </c>
      <c r="R3564">
        <v>1385</v>
      </c>
      <c r="S3564" s="13">
        <v>41759</v>
      </c>
      <c r="T3564" s="13">
        <v>41759</v>
      </c>
      <c r="W3564">
        <v>2014</v>
      </c>
      <c r="X3564">
        <v>24</v>
      </c>
      <c r="AC3564" t="s">
        <v>802</v>
      </c>
      <c r="AD3564" t="s">
        <v>319</v>
      </c>
      <c r="AE3564" t="str">
        <f t="shared" si="111"/>
        <v>COLÉGIO OLIMPO GOIÂNIA</v>
      </c>
      <c r="AG3564">
        <v>56</v>
      </c>
      <c r="AH3564">
        <v>1</v>
      </c>
      <c r="AI3564" t="s">
        <v>58</v>
      </c>
      <c r="AK3564">
        <v>0</v>
      </c>
      <c r="AM3564">
        <v>0</v>
      </c>
      <c r="AP3564" t="s">
        <v>59</v>
      </c>
    </row>
    <row r="3565" spans="1:42" customFormat="1">
      <c r="A3565">
        <v>129081</v>
      </c>
      <c r="B3565">
        <v>174250</v>
      </c>
      <c r="C3565" t="s">
        <v>5360</v>
      </c>
      <c r="D3565" s="18">
        <v>66</v>
      </c>
      <c r="E3565" s="13">
        <v>41753</v>
      </c>
      <c r="F3565" s="14">
        <v>0.67518518518518522</v>
      </c>
      <c r="G3565" s="18">
        <v>0</v>
      </c>
      <c r="H3565">
        <v>0</v>
      </c>
      <c r="I3565" s="21">
        <f t="shared" si="110"/>
        <v>-3311388.0089999866</v>
      </c>
      <c r="L3565">
        <v>174250</v>
      </c>
      <c r="N3565">
        <v>24</v>
      </c>
      <c r="O3565" t="s">
        <v>68</v>
      </c>
      <c r="P3565">
        <v>1</v>
      </c>
      <c r="R3565">
        <v>1385</v>
      </c>
      <c r="S3565" s="13">
        <v>41759</v>
      </c>
      <c r="T3565" s="13">
        <v>41759</v>
      </c>
      <c r="W3565">
        <v>2014</v>
      </c>
      <c r="X3565">
        <v>24</v>
      </c>
      <c r="AC3565" t="s">
        <v>802</v>
      </c>
      <c r="AD3565" t="s">
        <v>319</v>
      </c>
      <c r="AE3565" t="str">
        <f t="shared" si="111"/>
        <v>COLÉGIO OLIMPO GOIÂNIA</v>
      </c>
      <c r="AG3565">
        <v>56</v>
      </c>
      <c r="AH3565">
        <v>1</v>
      </c>
      <c r="AI3565" t="s">
        <v>58</v>
      </c>
      <c r="AK3565">
        <v>0</v>
      </c>
      <c r="AM3565">
        <v>0</v>
      </c>
      <c r="AP3565" t="s">
        <v>59</v>
      </c>
    </row>
    <row r="3566" spans="1:42" customFormat="1">
      <c r="A3566">
        <v>129082</v>
      </c>
      <c r="B3566">
        <v>174248</v>
      </c>
      <c r="C3566" t="s">
        <v>5360</v>
      </c>
      <c r="D3566" s="18">
        <v>66</v>
      </c>
      <c r="E3566" s="13">
        <v>41753</v>
      </c>
      <c r="F3566" s="14">
        <v>0.67518518518518522</v>
      </c>
      <c r="G3566" s="18">
        <v>0</v>
      </c>
      <c r="H3566">
        <v>0</v>
      </c>
      <c r="I3566" s="21">
        <f t="shared" si="110"/>
        <v>-3311322.0089999866</v>
      </c>
      <c r="L3566">
        <v>174248</v>
      </c>
      <c r="N3566">
        <v>24</v>
      </c>
      <c r="O3566" t="s">
        <v>68</v>
      </c>
      <c r="P3566">
        <v>1</v>
      </c>
      <c r="R3566">
        <v>1385</v>
      </c>
      <c r="S3566" s="13">
        <v>41759</v>
      </c>
      <c r="T3566" s="13">
        <v>41759</v>
      </c>
      <c r="W3566">
        <v>2014</v>
      </c>
      <c r="X3566">
        <v>24</v>
      </c>
      <c r="AC3566" t="s">
        <v>802</v>
      </c>
      <c r="AD3566" t="s">
        <v>319</v>
      </c>
      <c r="AE3566" t="str">
        <f t="shared" si="111"/>
        <v>COLÉGIO OLIMPO GOIÂNIA</v>
      </c>
      <c r="AG3566">
        <v>56</v>
      </c>
      <c r="AH3566">
        <v>1</v>
      </c>
      <c r="AI3566" t="s">
        <v>58</v>
      </c>
      <c r="AK3566">
        <v>0</v>
      </c>
      <c r="AM3566">
        <v>0</v>
      </c>
      <c r="AP3566" t="s">
        <v>59</v>
      </c>
    </row>
    <row r="3567" spans="1:42" customFormat="1">
      <c r="A3567">
        <v>129083</v>
      </c>
      <c r="B3567">
        <v>174249</v>
      </c>
      <c r="C3567" t="s">
        <v>5360</v>
      </c>
      <c r="D3567" s="18">
        <v>66</v>
      </c>
      <c r="E3567" s="13">
        <v>41753</v>
      </c>
      <c r="F3567" s="14">
        <v>0.67518518518518522</v>
      </c>
      <c r="G3567" s="18">
        <v>0</v>
      </c>
      <c r="H3567">
        <v>0</v>
      </c>
      <c r="I3567" s="21">
        <f t="shared" si="110"/>
        <v>-3311256.0089999866</v>
      </c>
      <c r="L3567">
        <v>174249</v>
      </c>
      <c r="N3567">
        <v>24</v>
      </c>
      <c r="O3567" t="s">
        <v>68</v>
      </c>
      <c r="P3567">
        <v>1</v>
      </c>
      <c r="R3567">
        <v>1385</v>
      </c>
      <c r="S3567" s="13">
        <v>41759</v>
      </c>
      <c r="T3567" s="13">
        <v>41759</v>
      </c>
      <c r="W3567">
        <v>2014</v>
      </c>
      <c r="X3567">
        <v>24</v>
      </c>
      <c r="AC3567" t="s">
        <v>802</v>
      </c>
      <c r="AD3567" t="s">
        <v>319</v>
      </c>
      <c r="AE3567" t="str">
        <f t="shared" si="111"/>
        <v>COLÉGIO OLIMPO GOIÂNIA</v>
      </c>
      <c r="AG3567">
        <v>56</v>
      </c>
      <c r="AH3567">
        <v>1</v>
      </c>
      <c r="AI3567" t="s">
        <v>58</v>
      </c>
      <c r="AK3567">
        <v>0</v>
      </c>
      <c r="AM3567">
        <v>0</v>
      </c>
      <c r="AP3567" t="s">
        <v>59</v>
      </c>
    </row>
    <row r="3568" spans="1:42" customFormat="1">
      <c r="A3568">
        <v>129085</v>
      </c>
      <c r="B3568">
        <v>174251</v>
      </c>
      <c r="C3568" t="s">
        <v>5361</v>
      </c>
      <c r="D3568" s="18">
        <v>66</v>
      </c>
      <c r="E3568" s="13">
        <v>41753</v>
      </c>
      <c r="F3568" s="14">
        <v>0.67561342592592588</v>
      </c>
      <c r="G3568" s="18">
        <v>0</v>
      </c>
      <c r="H3568">
        <v>0</v>
      </c>
      <c r="I3568" s="21">
        <f t="shared" si="110"/>
        <v>-3311190.0089999866</v>
      </c>
      <c r="L3568">
        <v>174251</v>
      </c>
      <c r="N3568">
        <v>24</v>
      </c>
      <c r="O3568" t="s">
        <v>68</v>
      </c>
      <c r="P3568">
        <v>1</v>
      </c>
      <c r="R3568">
        <v>1385</v>
      </c>
      <c r="S3568" s="13">
        <v>41759</v>
      </c>
      <c r="T3568" s="13">
        <v>41759</v>
      </c>
      <c r="W3568">
        <v>2014</v>
      </c>
      <c r="X3568">
        <v>24</v>
      </c>
      <c r="AC3568" t="s">
        <v>802</v>
      </c>
      <c r="AD3568" t="s">
        <v>319</v>
      </c>
      <c r="AE3568" t="str">
        <f t="shared" si="111"/>
        <v>COLÉGIO OLIMPO GOIÂNIA</v>
      </c>
      <c r="AG3568">
        <v>56</v>
      </c>
      <c r="AH3568">
        <v>1</v>
      </c>
      <c r="AI3568" t="s">
        <v>58</v>
      </c>
      <c r="AK3568">
        <v>0</v>
      </c>
      <c r="AM3568">
        <v>0</v>
      </c>
      <c r="AP3568" t="s">
        <v>59</v>
      </c>
    </row>
    <row r="3569" spans="1:42" customFormat="1">
      <c r="A3569">
        <v>129084</v>
      </c>
      <c r="B3569">
        <v>174252</v>
      </c>
      <c r="C3569" t="s">
        <v>5361</v>
      </c>
      <c r="D3569" s="18">
        <v>66</v>
      </c>
      <c r="E3569" s="13">
        <v>41753</v>
      </c>
      <c r="F3569" s="14">
        <v>0.67561342592592588</v>
      </c>
      <c r="G3569" s="18">
        <v>0</v>
      </c>
      <c r="H3569">
        <v>0</v>
      </c>
      <c r="I3569" s="21">
        <f t="shared" si="110"/>
        <v>-3311124.0089999866</v>
      </c>
      <c r="L3569">
        <v>174252</v>
      </c>
      <c r="N3569">
        <v>24</v>
      </c>
      <c r="O3569" t="s">
        <v>68</v>
      </c>
      <c r="P3569">
        <v>1</v>
      </c>
      <c r="R3569">
        <v>1385</v>
      </c>
      <c r="S3569" s="13">
        <v>41759</v>
      </c>
      <c r="T3569" s="13">
        <v>41759</v>
      </c>
      <c r="W3569">
        <v>2014</v>
      </c>
      <c r="X3569">
        <v>24</v>
      </c>
      <c r="AC3569" t="s">
        <v>802</v>
      </c>
      <c r="AD3569" t="s">
        <v>319</v>
      </c>
      <c r="AE3569" t="str">
        <f t="shared" si="111"/>
        <v>COLÉGIO OLIMPO GOIÂNIA</v>
      </c>
      <c r="AG3569">
        <v>56</v>
      </c>
      <c r="AH3569">
        <v>1</v>
      </c>
      <c r="AI3569" t="s">
        <v>58</v>
      </c>
      <c r="AK3569">
        <v>0</v>
      </c>
      <c r="AM3569">
        <v>0</v>
      </c>
      <c r="AP3569" t="s">
        <v>59</v>
      </c>
    </row>
    <row r="3570" spans="1:42" customFormat="1">
      <c r="A3570">
        <v>129086</v>
      </c>
      <c r="B3570">
        <v>174253</v>
      </c>
      <c r="C3570" t="s">
        <v>5361</v>
      </c>
      <c r="D3570" s="18">
        <v>66</v>
      </c>
      <c r="E3570" s="13">
        <v>41753</v>
      </c>
      <c r="F3570" s="14">
        <v>0.67561342592592588</v>
      </c>
      <c r="G3570" s="18">
        <v>0</v>
      </c>
      <c r="H3570">
        <v>0</v>
      </c>
      <c r="I3570" s="21">
        <f t="shared" si="110"/>
        <v>-3311058.0089999866</v>
      </c>
      <c r="L3570">
        <v>174253</v>
      </c>
      <c r="N3570">
        <v>24</v>
      </c>
      <c r="O3570" t="s">
        <v>68</v>
      </c>
      <c r="P3570">
        <v>1</v>
      </c>
      <c r="R3570">
        <v>1385</v>
      </c>
      <c r="S3570" s="13">
        <v>41759</v>
      </c>
      <c r="T3570" s="13">
        <v>41759</v>
      </c>
      <c r="W3570">
        <v>2014</v>
      </c>
      <c r="X3570">
        <v>24</v>
      </c>
      <c r="AC3570" t="s">
        <v>802</v>
      </c>
      <c r="AD3570" t="s">
        <v>319</v>
      </c>
      <c r="AE3570" t="str">
        <f t="shared" si="111"/>
        <v>COLÉGIO OLIMPO GOIÂNIA</v>
      </c>
      <c r="AG3570">
        <v>56</v>
      </c>
      <c r="AH3570">
        <v>1</v>
      </c>
      <c r="AI3570" t="s">
        <v>58</v>
      </c>
      <c r="AK3570">
        <v>0</v>
      </c>
      <c r="AM3570">
        <v>0</v>
      </c>
      <c r="AP3570" t="s">
        <v>59</v>
      </c>
    </row>
    <row r="3571" spans="1:42" customFormat="1">
      <c r="A3571">
        <v>129087</v>
      </c>
      <c r="B3571">
        <v>174254</v>
      </c>
      <c r="C3571" t="s">
        <v>5362</v>
      </c>
      <c r="D3571" s="18">
        <v>66</v>
      </c>
      <c r="E3571" s="13">
        <v>41753</v>
      </c>
      <c r="F3571" s="14">
        <v>0.67609953703703696</v>
      </c>
      <c r="G3571" s="18">
        <v>0</v>
      </c>
      <c r="H3571">
        <v>0</v>
      </c>
      <c r="I3571" s="21">
        <f t="shared" si="110"/>
        <v>-3310992.0089999866</v>
      </c>
      <c r="L3571">
        <v>174254</v>
      </c>
      <c r="N3571">
        <v>24</v>
      </c>
      <c r="O3571" t="s">
        <v>68</v>
      </c>
      <c r="P3571">
        <v>1</v>
      </c>
      <c r="R3571">
        <v>1385</v>
      </c>
      <c r="S3571" s="13">
        <v>41759</v>
      </c>
      <c r="T3571" s="13">
        <v>41759</v>
      </c>
      <c r="W3571">
        <v>2014</v>
      </c>
      <c r="X3571">
        <v>24</v>
      </c>
      <c r="AC3571" t="s">
        <v>802</v>
      </c>
      <c r="AD3571" t="s">
        <v>319</v>
      </c>
      <c r="AE3571" t="str">
        <f t="shared" si="111"/>
        <v>COLÉGIO OLIMPO GOIÂNIA</v>
      </c>
      <c r="AG3571">
        <v>56</v>
      </c>
      <c r="AH3571">
        <v>1</v>
      </c>
      <c r="AI3571" t="s">
        <v>58</v>
      </c>
      <c r="AK3571">
        <v>0</v>
      </c>
      <c r="AM3571">
        <v>0</v>
      </c>
      <c r="AP3571" t="s">
        <v>59</v>
      </c>
    </row>
    <row r="3572" spans="1:42" customFormat="1">
      <c r="A3572">
        <v>129088</v>
      </c>
      <c r="B3572">
        <v>174255</v>
      </c>
      <c r="C3572" t="s">
        <v>5362</v>
      </c>
      <c r="D3572" s="18">
        <v>66</v>
      </c>
      <c r="E3572" s="13">
        <v>41753</v>
      </c>
      <c r="F3572" s="14">
        <v>0.67611111111111111</v>
      </c>
      <c r="G3572" s="18">
        <v>0</v>
      </c>
      <c r="H3572">
        <v>0</v>
      </c>
      <c r="I3572" s="21">
        <f t="shared" si="110"/>
        <v>-3310926.0089999866</v>
      </c>
      <c r="L3572">
        <v>174255</v>
      </c>
      <c r="N3572">
        <v>24</v>
      </c>
      <c r="O3572" t="s">
        <v>68</v>
      </c>
      <c r="P3572">
        <v>1</v>
      </c>
      <c r="R3572">
        <v>1385</v>
      </c>
      <c r="S3572" s="13">
        <v>41759</v>
      </c>
      <c r="T3572" s="13">
        <v>41759</v>
      </c>
      <c r="W3572">
        <v>2014</v>
      </c>
      <c r="X3572">
        <v>24</v>
      </c>
      <c r="AC3572" t="s">
        <v>802</v>
      </c>
      <c r="AD3572" t="s">
        <v>319</v>
      </c>
      <c r="AE3572" t="str">
        <f t="shared" si="111"/>
        <v>COLÉGIO OLIMPO GOIÂNIA</v>
      </c>
      <c r="AG3572">
        <v>56</v>
      </c>
      <c r="AH3572">
        <v>1</v>
      </c>
      <c r="AI3572" t="s">
        <v>58</v>
      </c>
      <c r="AK3572">
        <v>0</v>
      </c>
      <c r="AM3572">
        <v>0</v>
      </c>
      <c r="AP3572" t="s">
        <v>59</v>
      </c>
    </row>
    <row r="3573" spans="1:42" customFormat="1">
      <c r="A3573">
        <v>129089</v>
      </c>
      <c r="B3573">
        <v>174256</v>
      </c>
      <c r="C3573" t="s">
        <v>5362</v>
      </c>
      <c r="D3573" s="18">
        <v>66</v>
      </c>
      <c r="E3573" s="13">
        <v>41753</v>
      </c>
      <c r="F3573" s="14">
        <v>0.67611111111111111</v>
      </c>
      <c r="G3573" s="18">
        <v>0</v>
      </c>
      <c r="H3573">
        <v>0</v>
      </c>
      <c r="I3573" s="21">
        <f t="shared" si="110"/>
        <v>-3310860.0089999866</v>
      </c>
      <c r="L3573">
        <v>174256</v>
      </c>
      <c r="N3573">
        <v>24</v>
      </c>
      <c r="O3573" t="s">
        <v>68</v>
      </c>
      <c r="P3573">
        <v>1</v>
      </c>
      <c r="R3573">
        <v>1385</v>
      </c>
      <c r="S3573" s="13">
        <v>41759</v>
      </c>
      <c r="T3573" s="13">
        <v>41759</v>
      </c>
      <c r="W3573">
        <v>2014</v>
      </c>
      <c r="X3573">
        <v>24</v>
      </c>
      <c r="AC3573" t="s">
        <v>802</v>
      </c>
      <c r="AD3573" t="s">
        <v>319</v>
      </c>
      <c r="AE3573" t="str">
        <f t="shared" si="111"/>
        <v>COLÉGIO OLIMPO GOIÂNIA</v>
      </c>
      <c r="AG3573">
        <v>56</v>
      </c>
      <c r="AH3573">
        <v>1</v>
      </c>
      <c r="AI3573" t="s">
        <v>58</v>
      </c>
      <c r="AK3573">
        <v>0</v>
      </c>
      <c r="AM3573">
        <v>0</v>
      </c>
      <c r="AP3573" t="s">
        <v>59</v>
      </c>
    </row>
    <row r="3574" spans="1:42" customFormat="1">
      <c r="A3574">
        <v>128458</v>
      </c>
      <c r="B3574">
        <v>171498</v>
      </c>
      <c r="C3574" t="s">
        <v>5363</v>
      </c>
      <c r="D3574" s="18">
        <v>1492</v>
      </c>
      <c r="E3574" s="13">
        <v>41753</v>
      </c>
      <c r="F3574" s="14">
        <v>0.69282407407407398</v>
      </c>
      <c r="G3574" s="18">
        <v>0</v>
      </c>
      <c r="H3574">
        <v>0</v>
      </c>
      <c r="I3574" s="21">
        <f t="shared" si="110"/>
        <v>-3309368.0089999866</v>
      </c>
      <c r="L3574">
        <v>171498</v>
      </c>
      <c r="N3574">
        <v>14</v>
      </c>
      <c r="O3574" t="s">
        <v>144</v>
      </c>
      <c r="P3574">
        <v>1</v>
      </c>
      <c r="R3574">
        <v>2</v>
      </c>
      <c r="S3574" s="13">
        <v>41757</v>
      </c>
      <c r="T3574" s="13">
        <v>41757</v>
      </c>
      <c r="U3574">
        <v>18475</v>
      </c>
      <c r="V3574">
        <v>20140424</v>
      </c>
      <c r="W3574">
        <v>2014</v>
      </c>
      <c r="X3574">
        <v>14</v>
      </c>
      <c r="AC3574" t="s">
        <v>48</v>
      </c>
      <c r="AD3574" t="s">
        <v>319</v>
      </c>
      <c r="AE3574" t="str">
        <f t="shared" si="111"/>
        <v>COLÉGIO OLIMPO GOIÂNIA</v>
      </c>
      <c r="AG3574">
        <v>12</v>
      </c>
      <c r="AH3574">
        <v>4</v>
      </c>
      <c r="AI3574" t="s">
        <v>78</v>
      </c>
      <c r="AM3574">
        <v>0</v>
      </c>
      <c r="AP3574" t="s">
        <v>355</v>
      </c>
    </row>
    <row r="3575" spans="1:42" customFormat="1">
      <c r="A3575">
        <v>128460</v>
      </c>
      <c r="B3575">
        <v>146333</v>
      </c>
      <c r="C3575" t="s">
        <v>5364</v>
      </c>
      <c r="D3575" s="18">
        <v>1492</v>
      </c>
      <c r="E3575" s="13">
        <v>41753</v>
      </c>
      <c r="F3575" s="14">
        <v>0.69283564814814813</v>
      </c>
      <c r="G3575" s="18">
        <v>0</v>
      </c>
      <c r="H3575">
        <v>0</v>
      </c>
      <c r="I3575" s="21">
        <f t="shared" si="110"/>
        <v>-3307876.0089999866</v>
      </c>
      <c r="L3575">
        <v>146333</v>
      </c>
      <c r="N3575">
        <v>14</v>
      </c>
      <c r="O3575" t="s">
        <v>144</v>
      </c>
      <c r="P3575">
        <v>1</v>
      </c>
      <c r="R3575">
        <v>2</v>
      </c>
      <c r="S3575" s="13">
        <v>41757</v>
      </c>
      <c r="T3575" s="13">
        <v>41757</v>
      </c>
      <c r="U3575">
        <v>18477</v>
      </c>
      <c r="V3575">
        <v>20140424</v>
      </c>
      <c r="W3575">
        <v>2014</v>
      </c>
      <c r="X3575">
        <v>14</v>
      </c>
      <c r="AC3575" t="s">
        <v>48</v>
      </c>
      <c r="AD3575" t="s">
        <v>319</v>
      </c>
      <c r="AE3575" t="str">
        <f t="shared" si="111"/>
        <v>COLÉGIO OLIMPO GOIÂNIA</v>
      </c>
      <c r="AG3575">
        <v>12</v>
      </c>
      <c r="AH3575">
        <v>4</v>
      </c>
      <c r="AI3575" t="s">
        <v>78</v>
      </c>
      <c r="AM3575">
        <v>0</v>
      </c>
      <c r="AP3575" t="s">
        <v>355</v>
      </c>
    </row>
    <row r="3576" spans="1:42" customFormat="1">
      <c r="A3576">
        <v>128459</v>
      </c>
      <c r="B3576">
        <v>171509</v>
      </c>
      <c r="C3576" t="s">
        <v>5365</v>
      </c>
      <c r="D3576" s="18">
        <v>1492</v>
      </c>
      <c r="E3576" s="13">
        <v>41753</v>
      </c>
      <c r="F3576" s="14">
        <v>0.69283564814814813</v>
      </c>
      <c r="G3576" s="18">
        <v>0</v>
      </c>
      <c r="H3576">
        <v>0</v>
      </c>
      <c r="I3576" s="21">
        <f t="shared" si="110"/>
        <v>-3306384.0089999866</v>
      </c>
      <c r="L3576">
        <v>171509</v>
      </c>
      <c r="N3576">
        <v>14</v>
      </c>
      <c r="O3576" t="s">
        <v>144</v>
      </c>
      <c r="P3576">
        <v>1</v>
      </c>
      <c r="R3576">
        <v>2</v>
      </c>
      <c r="S3576" s="13">
        <v>41757</v>
      </c>
      <c r="T3576" s="13">
        <v>41757</v>
      </c>
      <c r="U3576">
        <v>18476</v>
      </c>
      <c r="V3576">
        <v>20140424</v>
      </c>
      <c r="W3576">
        <v>2014</v>
      </c>
      <c r="X3576">
        <v>14</v>
      </c>
      <c r="AC3576" t="s">
        <v>48</v>
      </c>
      <c r="AD3576" t="s">
        <v>319</v>
      </c>
      <c r="AE3576" t="str">
        <f t="shared" si="111"/>
        <v>COLÉGIO OLIMPO GOIÂNIA</v>
      </c>
      <c r="AG3576">
        <v>12</v>
      </c>
      <c r="AH3576">
        <v>4</v>
      </c>
      <c r="AI3576" t="s">
        <v>78</v>
      </c>
      <c r="AM3576">
        <v>0</v>
      </c>
      <c r="AP3576" t="s">
        <v>355</v>
      </c>
    </row>
    <row r="3577" spans="1:42" customFormat="1">
      <c r="A3577">
        <v>128464</v>
      </c>
      <c r="B3577">
        <v>144650</v>
      </c>
      <c r="C3577" t="s">
        <v>5366</v>
      </c>
      <c r="D3577" s="18">
        <v>1339</v>
      </c>
      <c r="E3577" s="13">
        <v>41753</v>
      </c>
      <c r="F3577" s="14">
        <v>0.69284722222222228</v>
      </c>
      <c r="G3577" s="18">
        <v>0</v>
      </c>
      <c r="H3577">
        <v>0</v>
      </c>
      <c r="I3577" s="21">
        <f t="shared" si="110"/>
        <v>-3305045.0089999866</v>
      </c>
      <c r="L3577">
        <v>144650</v>
      </c>
      <c r="N3577">
        <v>14</v>
      </c>
      <c r="O3577" t="s">
        <v>144</v>
      </c>
      <c r="P3577">
        <v>1</v>
      </c>
      <c r="R3577">
        <v>2</v>
      </c>
      <c r="S3577" s="13">
        <v>41757</v>
      </c>
      <c r="T3577" s="13">
        <v>41757</v>
      </c>
      <c r="U3577">
        <v>18481</v>
      </c>
      <c r="V3577">
        <v>20140424</v>
      </c>
      <c r="W3577">
        <v>2014</v>
      </c>
      <c r="X3577">
        <v>14</v>
      </c>
      <c r="AC3577" t="s">
        <v>48</v>
      </c>
      <c r="AD3577" t="s">
        <v>319</v>
      </c>
      <c r="AE3577" t="str">
        <f t="shared" si="111"/>
        <v>COLÉGIO OLIMPO GOIÂNIA</v>
      </c>
      <c r="AG3577">
        <v>12</v>
      </c>
      <c r="AH3577">
        <v>4</v>
      </c>
      <c r="AI3577" t="s">
        <v>78</v>
      </c>
      <c r="AM3577">
        <v>0</v>
      </c>
      <c r="AP3577" t="s">
        <v>355</v>
      </c>
    </row>
    <row r="3578" spans="1:42" customFormat="1">
      <c r="A3578">
        <v>128465</v>
      </c>
      <c r="B3578">
        <v>144180</v>
      </c>
      <c r="C3578" t="s">
        <v>5367</v>
      </c>
      <c r="D3578" s="18">
        <v>1339</v>
      </c>
      <c r="E3578" s="13">
        <v>41753</v>
      </c>
      <c r="F3578" s="14">
        <v>0.69284722222222228</v>
      </c>
      <c r="G3578" s="18">
        <v>0</v>
      </c>
      <c r="H3578">
        <v>0</v>
      </c>
      <c r="I3578" s="21">
        <f t="shared" si="110"/>
        <v>-3303706.0089999866</v>
      </c>
      <c r="L3578">
        <v>144180</v>
      </c>
      <c r="N3578">
        <v>14</v>
      </c>
      <c r="O3578" t="s">
        <v>144</v>
      </c>
      <c r="P3578">
        <v>1</v>
      </c>
      <c r="R3578">
        <v>2</v>
      </c>
      <c r="S3578" s="13">
        <v>41757</v>
      </c>
      <c r="T3578" s="13">
        <v>41757</v>
      </c>
      <c r="U3578">
        <v>18482</v>
      </c>
      <c r="V3578">
        <v>20140424</v>
      </c>
      <c r="W3578">
        <v>2014</v>
      </c>
      <c r="X3578">
        <v>14</v>
      </c>
      <c r="AC3578" t="s">
        <v>48</v>
      </c>
      <c r="AD3578" t="s">
        <v>319</v>
      </c>
      <c r="AE3578" t="str">
        <f t="shared" si="111"/>
        <v>COLÉGIO OLIMPO GOIÂNIA</v>
      </c>
      <c r="AG3578">
        <v>12</v>
      </c>
      <c r="AH3578">
        <v>4</v>
      </c>
      <c r="AI3578" t="s">
        <v>78</v>
      </c>
      <c r="AM3578">
        <v>0</v>
      </c>
      <c r="AP3578" t="s">
        <v>355</v>
      </c>
    </row>
    <row r="3579" spans="1:42" customFormat="1">
      <c r="A3579">
        <v>128462</v>
      </c>
      <c r="B3579">
        <v>143861</v>
      </c>
      <c r="C3579" t="s">
        <v>5368</v>
      </c>
      <c r="D3579" s="18">
        <v>1339</v>
      </c>
      <c r="E3579" s="13">
        <v>41753</v>
      </c>
      <c r="F3579" s="14">
        <v>0.69284722222222228</v>
      </c>
      <c r="G3579" s="18">
        <v>0</v>
      </c>
      <c r="H3579">
        <v>0</v>
      </c>
      <c r="I3579" s="21">
        <f t="shared" si="110"/>
        <v>-3302367.0089999866</v>
      </c>
      <c r="L3579">
        <v>143861</v>
      </c>
      <c r="N3579">
        <v>14</v>
      </c>
      <c r="O3579" t="s">
        <v>144</v>
      </c>
      <c r="P3579">
        <v>1</v>
      </c>
      <c r="R3579">
        <v>2</v>
      </c>
      <c r="S3579" s="13">
        <v>41757</v>
      </c>
      <c r="T3579" s="13">
        <v>41757</v>
      </c>
      <c r="U3579">
        <v>18479</v>
      </c>
      <c r="V3579">
        <v>20140424</v>
      </c>
      <c r="W3579">
        <v>2014</v>
      </c>
      <c r="X3579">
        <v>14</v>
      </c>
      <c r="AC3579" t="s">
        <v>48</v>
      </c>
      <c r="AD3579" t="s">
        <v>319</v>
      </c>
      <c r="AE3579" t="str">
        <f t="shared" si="111"/>
        <v>COLÉGIO OLIMPO GOIÂNIA</v>
      </c>
      <c r="AG3579">
        <v>12</v>
      </c>
      <c r="AH3579">
        <v>4</v>
      </c>
      <c r="AI3579" t="s">
        <v>78</v>
      </c>
      <c r="AM3579">
        <v>0</v>
      </c>
      <c r="AP3579" t="s">
        <v>355</v>
      </c>
    </row>
    <row r="3580" spans="1:42" customFormat="1">
      <c r="A3580">
        <v>128463</v>
      </c>
      <c r="B3580">
        <v>144004</v>
      </c>
      <c r="C3580" t="s">
        <v>5369</v>
      </c>
      <c r="D3580" s="18">
        <v>1339</v>
      </c>
      <c r="E3580" s="13">
        <v>41753</v>
      </c>
      <c r="F3580" s="14">
        <v>0.69284722222222228</v>
      </c>
      <c r="G3580" s="18">
        <v>0</v>
      </c>
      <c r="H3580">
        <v>0</v>
      </c>
      <c r="I3580" s="21">
        <f t="shared" si="110"/>
        <v>-3301028.0089999866</v>
      </c>
      <c r="L3580">
        <v>144004</v>
      </c>
      <c r="N3580">
        <v>14</v>
      </c>
      <c r="O3580" t="s">
        <v>144</v>
      </c>
      <c r="P3580">
        <v>1</v>
      </c>
      <c r="R3580">
        <v>2</v>
      </c>
      <c r="S3580" s="13">
        <v>41757</v>
      </c>
      <c r="T3580" s="13">
        <v>41757</v>
      </c>
      <c r="U3580">
        <v>18480</v>
      </c>
      <c r="V3580">
        <v>20140424</v>
      </c>
      <c r="W3580">
        <v>2014</v>
      </c>
      <c r="X3580">
        <v>14</v>
      </c>
      <c r="AC3580" t="s">
        <v>48</v>
      </c>
      <c r="AD3580" t="s">
        <v>319</v>
      </c>
      <c r="AE3580" t="str">
        <f t="shared" si="111"/>
        <v>COLÉGIO OLIMPO GOIÂNIA</v>
      </c>
      <c r="AG3580">
        <v>12</v>
      </c>
      <c r="AH3580">
        <v>4</v>
      </c>
      <c r="AI3580" t="s">
        <v>78</v>
      </c>
      <c r="AM3580">
        <v>0</v>
      </c>
      <c r="AP3580" t="s">
        <v>355</v>
      </c>
    </row>
    <row r="3581" spans="1:42" customFormat="1">
      <c r="A3581">
        <v>128461</v>
      </c>
      <c r="B3581">
        <v>166227</v>
      </c>
      <c r="C3581" t="s">
        <v>5370</v>
      </c>
      <c r="D3581" s="18">
        <v>1272.05</v>
      </c>
      <c r="E3581" s="13">
        <v>41753</v>
      </c>
      <c r="F3581" s="14">
        <v>0.69284722222222228</v>
      </c>
      <c r="G3581" s="18">
        <v>0</v>
      </c>
      <c r="H3581">
        <v>0</v>
      </c>
      <c r="I3581" s="21">
        <f t="shared" si="110"/>
        <v>-3299755.9589999868</v>
      </c>
      <c r="L3581">
        <v>166227</v>
      </c>
      <c r="N3581">
        <v>14</v>
      </c>
      <c r="O3581" t="s">
        <v>144</v>
      </c>
      <c r="P3581">
        <v>1</v>
      </c>
      <c r="R3581">
        <v>2</v>
      </c>
      <c r="S3581" s="13">
        <v>41757</v>
      </c>
      <c r="T3581" s="13">
        <v>41757</v>
      </c>
      <c r="U3581">
        <v>18478</v>
      </c>
      <c r="V3581">
        <v>20140424</v>
      </c>
      <c r="W3581">
        <v>2014</v>
      </c>
      <c r="X3581">
        <v>14</v>
      </c>
      <c r="AC3581" t="s">
        <v>48</v>
      </c>
      <c r="AD3581" t="s">
        <v>319</v>
      </c>
      <c r="AE3581" t="str">
        <f t="shared" si="111"/>
        <v>COLÉGIO OLIMPO GOIÂNIA</v>
      </c>
      <c r="AG3581">
        <v>12</v>
      </c>
      <c r="AH3581">
        <v>4</v>
      </c>
      <c r="AI3581" t="s">
        <v>78</v>
      </c>
      <c r="AM3581">
        <v>0</v>
      </c>
      <c r="AP3581" t="s">
        <v>355</v>
      </c>
    </row>
    <row r="3582" spans="1:42" customFormat="1">
      <c r="A3582">
        <v>134826</v>
      </c>
      <c r="B3582" t="s">
        <v>5371</v>
      </c>
      <c r="C3582" t="s">
        <v>5372</v>
      </c>
      <c r="D3582" s="18">
        <v>0</v>
      </c>
      <c r="E3582" s="13">
        <v>41753</v>
      </c>
      <c r="F3582" s="14">
        <v>0.73042824074074064</v>
      </c>
      <c r="G3582" s="18">
        <v>9.76</v>
      </c>
      <c r="H3582">
        <v>0</v>
      </c>
      <c r="I3582" s="21">
        <f t="shared" si="110"/>
        <v>-3299765.7189999865</v>
      </c>
      <c r="M3582">
        <v>54537</v>
      </c>
      <c r="N3582">
        <v>24</v>
      </c>
      <c r="O3582" t="s">
        <v>68</v>
      </c>
      <c r="P3582">
        <v>1</v>
      </c>
      <c r="R3582">
        <v>575</v>
      </c>
      <c r="S3582" s="13">
        <v>41785</v>
      </c>
      <c r="T3582" s="13">
        <v>41785</v>
      </c>
      <c r="W3582">
        <v>2014</v>
      </c>
      <c r="X3582">
        <v>24</v>
      </c>
      <c r="AC3582" t="s">
        <v>61</v>
      </c>
      <c r="AD3582" t="s">
        <v>320</v>
      </c>
      <c r="AE3582" t="str">
        <f t="shared" si="111"/>
        <v>COLÉGIO OLIMPO GOIÂNIA</v>
      </c>
      <c r="AG3582">
        <v>12</v>
      </c>
      <c r="AH3582">
        <v>9</v>
      </c>
      <c r="AI3582" t="s">
        <v>54</v>
      </c>
      <c r="AK3582">
        <v>0</v>
      </c>
      <c r="AM3582">
        <v>0</v>
      </c>
      <c r="AP3582" t="s">
        <v>355</v>
      </c>
    </row>
    <row r="3583" spans="1:42" customFormat="1">
      <c r="A3583">
        <v>134828</v>
      </c>
      <c r="B3583" t="s">
        <v>5373</v>
      </c>
      <c r="C3583" t="s">
        <v>5374</v>
      </c>
      <c r="D3583" s="18">
        <v>0</v>
      </c>
      <c r="E3583" s="13">
        <v>41753</v>
      </c>
      <c r="F3583" s="14">
        <v>0.73081018518518526</v>
      </c>
      <c r="G3583" s="18">
        <v>8.36</v>
      </c>
      <c r="H3583">
        <v>0</v>
      </c>
      <c r="I3583" s="21">
        <f t="shared" si="110"/>
        <v>-3299774.0789999864</v>
      </c>
      <c r="M3583">
        <v>54538</v>
      </c>
      <c r="N3583">
        <v>24</v>
      </c>
      <c r="O3583" t="s">
        <v>68</v>
      </c>
      <c r="P3583">
        <v>1</v>
      </c>
      <c r="R3583">
        <v>575</v>
      </c>
      <c r="S3583" s="13">
        <v>41785</v>
      </c>
      <c r="T3583" s="13">
        <v>41785</v>
      </c>
      <c r="W3583">
        <v>2014</v>
      </c>
      <c r="X3583">
        <v>24</v>
      </c>
      <c r="AC3583" t="s">
        <v>61</v>
      </c>
      <c r="AD3583" t="s">
        <v>320</v>
      </c>
      <c r="AE3583" t="str">
        <f t="shared" si="111"/>
        <v>COLÉGIO OLIMPO GOIÂNIA</v>
      </c>
      <c r="AG3583">
        <v>12</v>
      </c>
      <c r="AH3583">
        <v>9</v>
      </c>
      <c r="AI3583" t="s">
        <v>54</v>
      </c>
      <c r="AK3583">
        <v>0</v>
      </c>
      <c r="AM3583">
        <v>0</v>
      </c>
      <c r="AP3583" t="s">
        <v>355</v>
      </c>
    </row>
    <row r="3584" spans="1:42" customFormat="1">
      <c r="A3584">
        <v>134830</v>
      </c>
      <c r="B3584" t="s">
        <v>5375</v>
      </c>
      <c r="C3584" t="s">
        <v>5376</v>
      </c>
      <c r="D3584" s="18">
        <v>0</v>
      </c>
      <c r="E3584" s="13">
        <v>41753</v>
      </c>
      <c r="F3584" s="14">
        <v>0.73113425925925923</v>
      </c>
      <c r="G3584" s="18">
        <v>5.5</v>
      </c>
      <c r="H3584">
        <v>0</v>
      </c>
      <c r="I3584" s="21">
        <f t="shared" si="110"/>
        <v>-3299779.5789999864</v>
      </c>
      <c r="M3584">
        <v>54539</v>
      </c>
      <c r="N3584">
        <v>24</v>
      </c>
      <c r="O3584" t="s">
        <v>68</v>
      </c>
      <c r="P3584">
        <v>1</v>
      </c>
      <c r="R3584">
        <v>575</v>
      </c>
      <c r="S3584" s="13">
        <v>41785</v>
      </c>
      <c r="T3584" s="13">
        <v>41785</v>
      </c>
      <c r="W3584">
        <v>2014</v>
      </c>
      <c r="X3584">
        <v>24</v>
      </c>
      <c r="AC3584" t="s">
        <v>61</v>
      </c>
      <c r="AD3584" t="s">
        <v>320</v>
      </c>
      <c r="AE3584" t="str">
        <f t="shared" si="111"/>
        <v>COLÉGIO OLIMPO GOIÂNIA</v>
      </c>
      <c r="AG3584">
        <v>12</v>
      </c>
      <c r="AH3584">
        <v>9</v>
      </c>
      <c r="AI3584" t="s">
        <v>54</v>
      </c>
      <c r="AK3584">
        <v>0</v>
      </c>
      <c r="AM3584">
        <v>0</v>
      </c>
      <c r="AP3584" t="s">
        <v>355</v>
      </c>
    </row>
    <row r="3585" spans="1:42" customFormat="1">
      <c r="A3585">
        <v>134831</v>
      </c>
      <c r="B3585" t="s">
        <v>5377</v>
      </c>
      <c r="C3585" t="s">
        <v>5378</v>
      </c>
      <c r="D3585" s="18">
        <v>0</v>
      </c>
      <c r="E3585" s="13">
        <v>41753</v>
      </c>
      <c r="F3585" s="14">
        <v>0.73174768518518529</v>
      </c>
      <c r="G3585" s="18">
        <v>15762.03</v>
      </c>
      <c r="H3585">
        <v>0</v>
      </c>
      <c r="I3585" s="21">
        <f t="shared" si="110"/>
        <v>-3315541.6089999862</v>
      </c>
      <c r="M3585">
        <v>54540</v>
      </c>
      <c r="N3585">
        <v>24</v>
      </c>
      <c r="O3585" t="s">
        <v>68</v>
      </c>
      <c r="P3585">
        <v>1</v>
      </c>
      <c r="R3585">
        <v>506</v>
      </c>
      <c r="S3585" s="13">
        <v>41785</v>
      </c>
      <c r="T3585" s="13">
        <v>41785</v>
      </c>
      <c r="W3585">
        <v>2014</v>
      </c>
      <c r="X3585">
        <v>24</v>
      </c>
      <c r="AC3585" t="s">
        <v>100</v>
      </c>
      <c r="AD3585" t="s">
        <v>320</v>
      </c>
      <c r="AE3585" t="str">
        <f t="shared" si="111"/>
        <v>COLÉGIO OLIMPO GOIÂNIA</v>
      </c>
      <c r="AG3585">
        <v>12</v>
      </c>
      <c r="AH3585">
        <v>9</v>
      </c>
      <c r="AI3585" t="s">
        <v>54</v>
      </c>
      <c r="AK3585">
        <v>0</v>
      </c>
      <c r="AM3585">
        <v>0</v>
      </c>
      <c r="AP3585" t="s">
        <v>355</v>
      </c>
    </row>
    <row r="3586" spans="1:42" customFormat="1">
      <c r="A3586">
        <v>132687</v>
      </c>
      <c r="B3586" t="s">
        <v>50</v>
      </c>
      <c r="C3586" t="s">
        <v>50</v>
      </c>
      <c r="D3586" s="18">
        <v>0</v>
      </c>
      <c r="E3586" s="13">
        <v>41753</v>
      </c>
      <c r="F3586" s="14">
        <v>0.73181712962962964</v>
      </c>
      <c r="G3586" s="18">
        <v>5400</v>
      </c>
      <c r="H3586">
        <v>0</v>
      </c>
      <c r="I3586" s="21">
        <f t="shared" si="110"/>
        <v>-3320941.6089999862</v>
      </c>
      <c r="N3586">
        <v>7</v>
      </c>
      <c r="O3586" t="s">
        <v>44</v>
      </c>
      <c r="P3586">
        <v>1</v>
      </c>
      <c r="R3586">
        <v>1449</v>
      </c>
      <c r="S3586" s="13">
        <v>41779</v>
      </c>
      <c r="T3586" s="13">
        <v>41982</v>
      </c>
      <c r="W3586">
        <v>2014</v>
      </c>
      <c r="X3586">
        <v>7</v>
      </c>
      <c r="AC3586" t="s">
        <v>51</v>
      </c>
      <c r="AD3586" t="s">
        <v>320</v>
      </c>
      <c r="AE3586" t="str">
        <f t="shared" si="111"/>
        <v>COLÉGIO OLIMPO GOIÂNIA</v>
      </c>
      <c r="AG3586">
        <v>97</v>
      </c>
      <c r="AH3586">
        <v>9</v>
      </c>
      <c r="AI3586" t="s">
        <v>54</v>
      </c>
      <c r="AM3586">
        <v>0</v>
      </c>
      <c r="AO3586">
        <v>29</v>
      </c>
      <c r="AP3586" t="s">
        <v>521</v>
      </c>
    </row>
    <row r="3587" spans="1:42" customFormat="1">
      <c r="A3587">
        <v>226449</v>
      </c>
      <c r="B3587" t="s">
        <v>50</v>
      </c>
      <c r="C3587" t="s">
        <v>5379</v>
      </c>
      <c r="D3587" s="18">
        <v>5400</v>
      </c>
      <c r="E3587" s="13">
        <v>41753</v>
      </c>
      <c r="F3587" s="14">
        <v>0.73181712962962964</v>
      </c>
      <c r="G3587" s="18">
        <v>0</v>
      </c>
      <c r="H3587">
        <v>0</v>
      </c>
      <c r="I3587" s="21">
        <f t="shared" si="110"/>
        <v>-3315541.6089999862</v>
      </c>
      <c r="N3587">
        <v>7</v>
      </c>
      <c r="O3587" t="s">
        <v>44</v>
      </c>
      <c r="P3587">
        <v>1</v>
      </c>
      <c r="R3587">
        <v>1449</v>
      </c>
      <c r="S3587" s="13">
        <v>41982</v>
      </c>
      <c r="T3587" s="13">
        <v>41982</v>
      </c>
      <c r="W3587">
        <v>2014</v>
      </c>
      <c r="X3587">
        <v>7</v>
      </c>
      <c r="AA3587">
        <v>132687</v>
      </c>
      <c r="AC3587" t="s">
        <v>51</v>
      </c>
      <c r="AD3587" t="s">
        <v>320</v>
      </c>
      <c r="AE3587" t="str">
        <f t="shared" si="111"/>
        <v>COLÉGIO OLIMPO GOIÂNIA</v>
      </c>
      <c r="AG3587">
        <v>29</v>
      </c>
      <c r="AH3587">
        <v>9</v>
      </c>
      <c r="AI3587" t="s">
        <v>54</v>
      </c>
      <c r="AM3587">
        <v>0</v>
      </c>
      <c r="AP3587" t="s">
        <v>523</v>
      </c>
    </row>
    <row r="3588" spans="1:42" customFormat="1">
      <c r="A3588">
        <v>132689</v>
      </c>
      <c r="B3588" t="s">
        <v>50</v>
      </c>
      <c r="C3588" t="s">
        <v>50</v>
      </c>
      <c r="D3588" s="18">
        <v>0</v>
      </c>
      <c r="E3588" s="13">
        <v>41753</v>
      </c>
      <c r="F3588" s="14">
        <v>0.73244212962962962</v>
      </c>
      <c r="G3588" s="18">
        <v>10381.91</v>
      </c>
      <c r="H3588">
        <v>0</v>
      </c>
      <c r="I3588" s="21">
        <f t="shared" ref="I3588:I3651" si="112">I3587 + (D3588-G3588)</f>
        <v>-3325923.5189999864</v>
      </c>
      <c r="N3588">
        <v>7</v>
      </c>
      <c r="O3588" t="s">
        <v>44</v>
      </c>
      <c r="P3588">
        <v>1</v>
      </c>
      <c r="R3588">
        <v>1449</v>
      </c>
      <c r="S3588" s="13">
        <v>41779</v>
      </c>
      <c r="T3588" s="13">
        <v>41982</v>
      </c>
      <c r="W3588">
        <v>2014</v>
      </c>
      <c r="X3588">
        <v>7</v>
      </c>
      <c r="AC3588" t="s">
        <v>51</v>
      </c>
      <c r="AD3588" t="s">
        <v>320</v>
      </c>
      <c r="AE3588" t="str">
        <f t="shared" ref="AE3588:AE3651" si="113">ACHA_INSTITUICAO(AC3588)</f>
        <v>COLÉGIO OLIMPO GOIÂNIA</v>
      </c>
      <c r="AG3588">
        <v>97</v>
      </c>
      <c r="AH3588">
        <v>9</v>
      </c>
      <c r="AI3588" t="s">
        <v>54</v>
      </c>
      <c r="AM3588">
        <v>0</v>
      </c>
      <c r="AO3588">
        <v>29</v>
      </c>
      <c r="AP3588" t="s">
        <v>521</v>
      </c>
    </row>
    <row r="3589" spans="1:42" customFormat="1">
      <c r="A3589">
        <v>226450</v>
      </c>
      <c r="B3589" t="s">
        <v>50</v>
      </c>
      <c r="C3589" t="s">
        <v>5380</v>
      </c>
      <c r="D3589" s="18">
        <v>10381.91</v>
      </c>
      <c r="E3589" s="13">
        <v>41753</v>
      </c>
      <c r="F3589" s="14">
        <v>0.73244212962962962</v>
      </c>
      <c r="G3589" s="18">
        <v>0</v>
      </c>
      <c r="H3589">
        <v>0</v>
      </c>
      <c r="I3589" s="21">
        <f t="shared" si="112"/>
        <v>-3315541.6089999862</v>
      </c>
      <c r="N3589">
        <v>7</v>
      </c>
      <c r="O3589" t="s">
        <v>44</v>
      </c>
      <c r="P3589">
        <v>1</v>
      </c>
      <c r="R3589">
        <v>1449</v>
      </c>
      <c r="S3589" s="13">
        <v>41982</v>
      </c>
      <c r="T3589" s="13">
        <v>41982</v>
      </c>
      <c r="W3589">
        <v>2014</v>
      </c>
      <c r="X3589">
        <v>7</v>
      </c>
      <c r="AA3589">
        <v>132689</v>
      </c>
      <c r="AC3589" t="s">
        <v>51</v>
      </c>
      <c r="AD3589" t="s">
        <v>320</v>
      </c>
      <c r="AE3589" t="str">
        <f t="shared" si="113"/>
        <v>COLÉGIO OLIMPO GOIÂNIA</v>
      </c>
      <c r="AG3589">
        <v>29</v>
      </c>
      <c r="AH3589">
        <v>9</v>
      </c>
      <c r="AI3589" t="s">
        <v>54</v>
      </c>
      <c r="AM3589">
        <v>0</v>
      </c>
      <c r="AP3589" t="s">
        <v>523</v>
      </c>
    </row>
    <row r="3590" spans="1:42" customFormat="1">
      <c r="A3590">
        <v>127856</v>
      </c>
      <c r="B3590" t="s">
        <v>5381</v>
      </c>
      <c r="C3590" t="s">
        <v>5382</v>
      </c>
      <c r="D3590" s="18">
        <v>0</v>
      </c>
      <c r="E3590" s="13">
        <v>41753</v>
      </c>
      <c r="F3590" s="14">
        <v>0.73966435185185186</v>
      </c>
      <c r="G3590" s="18">
        <v>670.24</v>
      </c>
      <c r="H3590">
        <v>0</v>
      </c>
      <c r="I3590" s="21">
        <f t="shared" si="112"/>
        <v>-3316211.8489999864</v>
      </c>
      <c r="M3590">
        <v>46754</v>
      </c>
      <c r="N3590">
        <v>24</v>
      </c>
      <c r="O3590" t="s">
        <v>68</v>
      </c>
      <c r="P3590">
        <v>1</v>
      </c>
      <c r="R3590">
        <v>1544</v>
      </c>
      <c r="S3590" s="13">
        <v>41753</v>
      </c>
      <c r="T3590" s="13">
        <v>41753</v>
      </c>
      <c r="W3590">
        <v>2014</v>
      </c>
      <c r="X3590">
        <v>24</v>
      </c>
      <c r="AC3590" t="s">
        <v>86</v>
      </c>
      <c r="AD3590" t="s">
        <v>319</v>
      </c>
      <c r="AE3590" t="str">
        <f t="shared" si="113"/>
        <v>COLÉGIO OLIMPO ANÁPOLIS</v>
      </c>
      <c r="AG3590">
        <v>4</v>
      </c>
      <c r="AH3590">
        <v>9</v>
      </c>
      <c r="AI3590" t="s">
        <v>54</v>
      </c>
      <c r="AK3590">
        <v>0</v>
      </c>
      <c r="AM3590">
        <v>0</v>
      </c>
      <c r="AP3590" t="s">
        <v>418</v>
      </c>
    </row>
    <row r="3591" spans="1:42" customFormat="1">
      <c r="A3591">
        <v>127857</v>
      </c>
      <c r="B3591" t="s">
        <v>5383</v>
      </c>
      <c r="C3591" t="s">
        <v>5384</v>
      </c>
      <c r="D3591" s="18">
        <v>0</v>
      </c>
      <c r="E3591" s="13">
        <v>41753</v>
      </c>
      <c r="F3591" s="14">
        <v>0.74047453703703703</v>
      </c>
      <c r="G3591" s="18">
        <v>557.9</v>
      </c>
      <c r="H3591">
        <v>0</v>
      </c>
      <c r="I3591" s="21">
        <f t="shared" si="112"/>
        <v>-3316769.7489999863</v>
      </c>
      <c r="M3591">
        <v>48605</v>
      </c>
      <c r="N3591">
        <v>24</v>
      </c>
      <c r="O3591" t="s">
        <v>68</v>
      </c>
      <c r="P3591">
        <v>1</v>
      </c>
      <c r="R3591">
        <v>1530</v>
      </c>
      <c r="S3591" s="13">
        <v>41753</v>
      </c>
      <c r="T3591" s="13">
        <v>41753</v>
      </c>
      <c r="W3591">
        <v>2014</v>
      </c>
      <c r="X3591">
        <v>24</v>
      </c>
      <c r="AC3591" t="s">
        <v>84</v>
      </c>
      <c r="AD3591" t="s">
        <v>319</v>
      </c>
      <c r="AE3591" t="str">
        <f t="shared" si="113"/>
        <v>COLÉGIO OLIMPO UBERLÂNDIA</v>
      </c>
      <c r="AG3591">
        <v>4</v>
      </c>
      <c r="AH3591">
        <v>9</v>
      </c>
      <c r="AI3591" t="s">
        <v>54</v>
      </c>
      <c r="AK3591">
        <v>0</v>
      </c>
      <c r="AM3591">
        <v>0</v>
      </c>
      <c r="AP3591" t="s">
        <v>418</v>
      </c>
    </row>
    <row r="3592" spans="1:42" customFormat="1">
      <c r="A3592">
        <v>129962</v>
      </c>
      <c r="B3592" t="s">
        <v>5385</v>
      </c>
      <c r="C3592" t="s">
        <v>5386</v>
      </c>
      <c r="D3592" s="18">
        <v>0</v>
      </c>
      <c r="E3592" s="13">
        <v>41753</v>
      </c>
      <c r="F3592" s="14">
        <v>0.75581018518518517</v>
      </c>
      <c r="G3592" s="18">
        <v>1518</v>
      </c>
      <c r="H3592">
        <v>0</v>
      </c>
      <c r="I3592" s="21">
        <f t="shared" si="112"/>
        <v>-3318287.7489999863</v>
      </c>
      <c r="M3592">
        <v>46695</v>
      </c>
      <c r="N3592">
        <v>24</v>
      </c>
      <c r="O3592" t="s">
        <v>68</v>
      </c>
      <c r="P3592">
        <v>1</v>
      </c>
      <c r="R3592">
        <v>1544</v>
      </c>
      <c r="S3592" s="13">
        <v>41764</v>
      </c>
      <c r="T3592" s="13">
        <v>41764</v>
      </c>
      <c r="W3592">
        <v>2014</v>
      </c>
      <c r="X3592">
        <v>24</v>
      </c>
      <c r="AC3592" t="s">
        <v>86</v>
      </c>
      <c r="AD3592" t="s">
        <v>319</v>
      </c>
      <c r="AE3592" t="str">
        <f t="shared" si="113"/>
        <v>COLÉGIO OLIMPO ANÁPOLIS</v>
      </c>
      <c r="AG3592">
        <v>4</v>
      </c>
      <c r="AH3592">
        <v>9</v>
      </c>
      <c r="AI3592" t="s">
        <v>54</v>
      </c>
      <c r="AK3592">
        <v>0</v>
      </c>
      <c r="AM3592">
        <v>0</v>
      </c>
      <c r="AP3592" t="s">
        <v>418</v>
      </c>
    </row>
    <row r="3593" spans="1:42" customFormat="1">
      <c r="A3593">
        <v>132883</v>
      </c>
      <c r="B3593" t="s">
        <v>255</v>
      </c>
      <c r="C3593" t="s">
        <v>232</v>
      </c>
      <c r="D3593" s="18">
        <v>0</v>
      </c>
      <c r="E3593" s="13">
        <v>41753</v>
      </c>
      <c r="F3593" s="14">
        <v>0.76995370370370375</v>
      </c>
      <c r="G3593" s="18">
        <v>465.75</v>
      </c>
      <c r="H3593">
        <v>0</v>
      </c>
      <c r="I3593" s="21">
        <f t="shared" si="112"/>
        <v>-3318753.4989999863</v>
      </c>
      <c r="N3593">
        <v>7</v>
      </c>
      <c r="O3593" t="s">
        <v>44</v>
      </c>
      <c r="P3593">
        <v>1</v>
      </c>
      <c r="R3593">
        <v>569</v>
      </c>
      <c r="S3593" s="13">
        <v>41781</v>
      </c>
      <c r="T3593" s="13">
        <v>41781</v>
      </c>
      <c r="W3593">
        <v>2014</v>
      </c>
      <c r="X3593">
        <v>7</v>
      </c>
      <c r="AC3593" t="s">
        <v>108</v>
      </c>
      <c r="AD3593" t="s">
        <v>320</v>
      </c>
      <c r="AE3593" t="str">
        <f t="shared" si="113"/>
        <v>COLÉGIO OLIMPO GOIÂNIA</v>
      </c>
      <c r="AG3593">
        <v>5</v>
      </c>
      <c r="AH3593">
        <v>2</v>
      </c>
      <c r="AI3593" t="s">
        <v>49</v>
      </c>
      <c r="AM3593">
        <v>0</v>
      </c>
      <c r="AP3593" t="s">
        <v>330</v>
      </c>
    </row>
    <row r="3594" spans="1:42" customFormat="1">
      <c r="A3594">
        <v>132885</v>
      </c>
      <c r="B3594" t="s">
        <v>255</v>
      </c>
      <c r="C3594" t="s">
        <v>232</v>
      </c>
      <c r="D3594" s="18">
        <v>0</v>
      </c>
      <c r="E3594" s="13">
        <v>41753</v>
      </c>
      <c r="F3594" s="14">
        <v>0.77938657407407408</v>
      </c>
      <c r="G3594" s="18">
        <v>1219.8</v>
      </c>
      <c r="H3594">
        <v>0</v>
      </c>
      <c r="I3594" s="21">
        <f t="shared" si="112"/>
        <v>-3319973.2989999861</v>
      </c>
      <c r="N3594">
        <v>7</v>
      </c>
      <c r="O3594" t="s">
        <v>44</v>
      </c>
      <c r="P3594">
        <v>1</v>
      </c>
      <c r="R3594">
        <v>569</v>
      </c>
      <c r="S3594" s="13">
        <v>41781</v>
      </c>
      <c r="T3594" s="13">
        <v>41781</v>
      </c>
      <c r="W3594">
        <v>2014</v>
      </c>
      <c r="X3594">
        <v>7</v>
      </c>
      <c r="AC3594" t="s">
        <v>108</v>
      </c>
      <c r="AD3594" t="s">
        <v>320</v>
      </c>
      <c r="AE3594" t="str">
        <f t="shared" si="113"/>
        <v>COLÉGIO OLIMPO GOIÂNIA</v>
      </c>
      <c r="AG3594">
        <v>5</v>
      </c>
      <c r="AH3594">
        <v>2</v>
      </c>
      <c r="AI3594" t="s">
        <v>49</v>
      </c>
      <c r="AM3594">
        <v>0</v>
      </c>
      <c r="AP3594" t="s">
        <v>330</v>
      </c>
    </row>
    <row r="3595" spans="1:42" customFormat="1">
      <c r="A3595">
        <v>133235</v>
      </c>
      <c r="B3595" t="s">
        <v>255</v>
      </c>
      <c r="C3595" t="s">
        <v>354</v>
      </c>
      <c r="D3595" s="18">
        <v>1200</v>
      </c>
      <c r="E3595" s="13">
        <v>41753</v>
      </c>
      <c r="F3595" s="14">
        <v>0.79917824074074073</v>
      </c>
      <c r="G3595" s="18">
        <v>0</v>
      </c>
      <c r="H3595">
        <v>0</v>
      </c>
      <c r="I3595" s="21">
        <f t="shared" si="112"/>
        <v>-3318773.2989999861</v>
      </c>
      <c r="N3595">
        <v>7</v>
      </c>
      <c r="O3595" t="s">
        <v>44</v>
      </c>
      <c r="P3595">
        <v>1</v>
      </c>
      <c r="R3595">
        <v>1272</v>
      </c>
      <c r="S3595" s="13">
        <v>41784</v>
      </c>
      <c r="T3595" s="13">
        <v>41784</v>
      </c>
      <c r="W3595">
        <v>2014</v>
      </c>
      <c r="X3595">
        <v>7</v>
      </c>
      <c r="AC3595" t="s">
        <v>149</v>
      </c>
      <c r="AD3595" t="s">
        <v>320</v>
      </c>
      <c r="AE3595" t="str">
        <f t="shared" si="113"/>
        <v>COLÉGIO OLIMPO GOIÂNIA</v>
      </c>
      <c r="AG3595">
        <v>26</v>
      </c>
      <c r="AH3595">
        <v>8</v>
      </c>
      <c r="AI3595" t="s">
        <v>52</v>
      </c>
      <c r="AM3595">
        <v>0</v>
      </c>
      <c r="AP3595" t="s">
        <v>336</v>
      </c>
    </row>
    <row r="3596" spans="1:42" customFormat="1">
      <c r="A3596">
        <v>133236</v>
      </c>
      <c r="B3596" t="s">
        <v>255</v>
      </c>
      <c r="C3596" t="s">
        <v>354</v>
      </c>
      <c r="D3596" s="18">
        <v>18712.169999999998</v>
      </c>
      <c r="E3596" s="13">
        <v>41753</v>
      </c>
      <c r="F3596" s="14">
        <v>0.79954861111111108</v>
      </c>
      <c r="G3596" s="18">
        <v>0</v>
      </c>
      <c r="H3596">
        <v>0</v>
      </c>
      <c r="I3596" s="21">
        <f t="shared" si="112"/>
        <v>-3300061.1289999862</v>
      </c>
      <c r="N3596">
        <v>7</v>
      </c>
      <c r="O3596" t="s">
        <v>44</v>
      </c>
      <c r="P3596">
        <v>1</v>
      </c>
      <c r="R3596">
        <v>1449</v>
      </c>
      <c r="S3596" s="13">
        <v>41784</v>
      </c>
      <c r="T3596" s="13">
        <v>41784</v>
      </c>
      <c r="W3596">
        <v>2014</v>
      </c>
      <c r="X3596">
        <v>7</v>
      </c>
      <c r="AC3596" t="s">
        <v>51</v>
      </c>
      <c r="AD3596" t="s">
        <v>320</v>
      </c>
      <c r="AE3596" t="str">
        <f t="shared" si="113"/>
        <v>COLÉGIO OLIMPO GOIÂNIA</v>
      </c>
      <c r="AG3596">
        <v>26</v>
      </c>
      <c r="AH3596">
        <v>8</v>
      </c>
      <c r="AI3596" t="s">
        <v>52</v>
      </c>
      <c r="AM3596">
        <v>0</v>
      </c>
      <c r="AP3596" t="s">
        <v>336</v>
      </c>
    </row>
    <row r="3597" spans="1:42" customFormat="1">
      <c r="A3597">
        <v>133238</v>
      </c>
      <c r="B3597" t="s">
        <v>231</v>
      </c>
      <c r="C3597" t="s">
        <v>232</v>
      </c>
      <c r="D3597" s="18">
        <v>0</v>
      </c>
      <c r="E3597" s="13">
        <v>41753</v>
      </c>
      <c r="F3597" s="14">
        <v>0.801875</v>
      </c>
      <c r="G3597" s="18">
        <v>1200</v>
      </c>
      <c r="H3597">
        <v>0</v>
      </c>
      <c r="I3597" s="21">
        <f t="shared" si="112"/>
        <v>-3301261.1289999862</v>
      </c>
      <c r="N3597">
        <v>7</v>
      </c>
      <c r="O3597" t="s">
        <v>44</v>
      </c>
      <c r="P3597">
        <v>1</v>
      </c>
      <c r="R3597">
        <v>569</v>
      </c>
      <c r="S3597" s="13">
        <v>41784</v>
      </c>
      <c r="T3597" s="13">
        <v>41784</v>
      </c>
      <c r="W3597">
        <v>2014</v>
      </c>
      <c r="X3597">
        <v>7</v>
      </c>
      <c r="AC3597" t="s">
        <v>108</v>
      </c>
      <c r="AD3597" t="s">
        <v>320</v>
      </c>
      <c r="AE3597" t="str">
        <f t="shared" si="113"/>
        <v>COLÉGIO OLIMPO GOIÂNIA</v>
      </c>
      <c r="AG3597">
        <v>26</v>
      </c>
      <c r="AH3597">
        <v>8</v>
      </c>
      <c r="AI3597" t="s">
        <v>52</v>
      </c>
      <c r="AM3597">
        <v>0</v>
      </c>
      <c r="AP3597" t="s">
        <v>336</v>
      </c>
    </row>
    <row r="3598" spans="1:42" customFormat="1">
      <c r="A3598">
        <v>129728</v>
      </c>
      <c r="B3598" t="s">
        <v>5387</v>
      </c>
      <c r="C3598" t="s">
        <v>5388</v>
      </c>
      <c r="D3598" s="18">
        <v>0</v>
      </c>
      <c r="E3598" s="13">
        <v>41753</v>
      </c>
      <c r="F3598" s="14">
        <v>0.90017361111111116</v>
      </c>
      <c r="G3598" s="18">
        <v>1492</v>
      </c>
      <c r="H3598">
        <v>0</v>
      </c>
      <c r="I3598" s="21">
        <f t="shared" si="112"/>
        <v>-3302753.1289999862</v>
      </c>
      <c r="M3598">
        <v>51173</v>
      </c>
      <c r="N3598">
        <v>7</v>
      </c>
      <c r="O3598" t="s">
        <v>44</v>
      </c>
      <c r="P3598">
        <v>2</v>
      </c>
      <c r="R3598">
        <v>1598</v>
      </c>
      <c r="S3598" s="13">
        <v>41762</v>
      </c>
      <c r="T3598" s="13">
        <v>41762</v>
      </c>
      <c r="W3598">
        <v>2014</v>
      </c>
      <c r="X3598">
        <v>7</v>
      </c>
      <c r="AC3598" t="s">
        <v>2962</v>
      </c>
      <c r="AD3598" t="s">
        <v>320</v>
      </c>
      <c r="AE3598" t="str">
        <f t="shared" si="113"/>
        <v>COLÉGIO OLIMPO ANÁPOLIS</v>
      </c>
      <c r="AG3598">
        <v>74</v>
      </c>
      <c r="AH3598">
        <v>10</v>
      </c>
      <c r="AI3598" t="s">
        <v>95</v>
      </c>
      <c r="AK3598">
        <v>0</v>
      </c>
      <c r="AM3598">
        <v>0</v>
      </c>
      <c r="AP3598" t="s">
        <v>394</v>
      </c>
    </row>
    <row r="3599" spans="1:42" customFormat="1">
      <c r="A3599">
        <v>129811</v>
      </c>
      <c r="B3599" t="s">
        <v>191</v>
      </c>
      <c r="C3599" t="s">
        <v>594</v>
      </c>
      <c r="D3599" s="18">
        <v>1492</v>
      </c>
      <c r="E3599" s="13">
        <v>41753</v>
      </c>
      <c r="F3599" s="14">
        <v>0.92480324074074083</v>
      </c>
      <c r="G3599" s="18">
        <v>0</v>
      </c>
      <c r="H3599">
        <v>0</v>
      </c>
      <c r="I3599" s="21">
        <f t="shared" si="112"/>
        <v>-3301261.1289999862</v>
      </c>
      <c r="N3599">
        <v>7</v>
      </c>
      <c r="O3599" t="s">
        <v>44</v>
      </c>
      <c r="P3599">
        <v>1</v>
      </c>
      <c r="R3599">
        <v>2</v>
      </c>
      <c r="S3599" s="13">
        <v>41762</v>
      </c>
      <c r="T3599" s="13">
        <v>41762</v>
      </c>
      <c r="W3599">
        <v>2014</v>
      </c>
      <c r="X3599">
        <v>7</v>
      </c>
      <c r="AC3599" t="s">
        <v>48</v>
      </c>
      <c r="AD3599" t="s">
        <v>319</v>
      </c>
      <c r="AE3599" t="str">
        <f t="shared" si="113"/>
        <v>COLÉGIO OLIMPO GOIÂNIA</v>
      </c>
      <c r="AG3599">
        <v>74</v>
      </c>
      <c r="AH3599">
        <v>10</v>
      </c>
      <c r="AI3599" t="s">
        <v>95</v>
      </c>
      <c r="AM3599">
        <v>0</v>
      </c>
      <c r="AP3599" t="s">
        <v>394</v>
      </c>
    </row>
    <row r="3600" spans="1:42" customFormat="1">
      <c r="A3600">
        <v>134371</v>
      </c>
      <c r="B3600" t="s">
        <v>5389</v>
      </c>
      <c r="C3600" t="s">
        <v>5390</v>
      </c>
      <c r="D3600" s="18">
        <v>0</v>
      </c>
      <c r="E3600" s="13">
        <v>41753</v>
      </c>
      <c r="F3600" s="14">
        <v>0.93043981481481486</v>
      </c>
      <c r="G3600" s="18">
        <v>1339</v>
      </c>
      <c r="H3600">
        <v>0</v>
      </c>
      <c r="I3600" s="21">
        <f t="shared" si="112"/>
        <v>-3302600.1289999862</v>
      </c>
      <c r="M3600">
        <v>53548</v>
      </c>
      <c r="N3600">
        <v>7</v>
      </c>
      <c r="O3600" t="s">
        <v>44</v>
      </c>
      <c r="P3600">
        <v>1</v>
      </c>
      <c r="R3600">
        <v>1578</v>
      </c>
      <c r="S3600" s="13">
        <v>41784</v>
      </c>
      <c r="T3600" s="13">
        <v>41784</v>
      </c>
      <c r="W3600">
        <v>2014</v>
      </c>
      <c r="X3600">
        <v>7</v>
      </c>
      <c r="AC3600" t="s">
        <v>107</v>
      </c>
      <c r="AD3600" t="s">
        <v>320</v>
      </c>
      <c r="AE3600" t="str">
        <f t="shared" si="113"/>
        <v>COLÉGIO OLIMPO GOIÂNIA</v>
      </c>
      <c r="AG3600">
        <v>12</v>
      </c>
      <c r="AH3600">
        <v>10</v>
      </c>
      <c r="AI3600" t="s">
        <v>95</v>
      </c>
      <c r="AK3600">
        <v>0</v>
      </c>
      <c r="AM3600">
        <v>0</v>
      </c>
      <c r="AP3600" t="s">
        <v>355</v>
      </c>
    </row>
    <row r="3601" spans="1:42" customFormat="1">
      <c r="A3601">
        <v>134373</v>
      </c>
      <c r="B3601" t="s">
        <v>5391</v>
      </c>
      <c r="C3601" t="s">
        <v>5392</v>
      </c>
      <c r="D3601" s="18">
        <v>0</v>
      </c>
      <c r="E3601" s="13">
        <v>41753</v>
      </c>
      <c r="F3601" s="14">
        <v>0.9304513888888889</v>
      </c>
      <c r="G3601" s="18">
        <v>1417.4</v>
      </c>
      <c r="H3601">
        <v>0</v>
      </c>
      <c r="I3601" s="21">
        <f t="shared" si="112"/>
        <v>-3304017.5289999861</v>
      </c>
      <c r="M3601">
        <v>53550</v>
      </c>
      <c r="N3601">
        <v>7</v>
      </c>
      <c r="O3601" t="s">
        <v>44</v>
      </c>
      <c r="P3601">
        <v>1</v>
      </c>
      <c r="R3601">
        <v>1578</v>
      </c>
      <c r="S3601" s="13">
        <v>41784</v>
      </c>
      <c r="T3601" s="13">
        <v>41784</v>
      </c>
      <c r="W3601">
        <v>2014</v>
      </c>
      <c r="X3601">
        <v>7</v>
      </c>
      <c r="AC3601" t="s">
        <v>107</v>
      </c>
      <c r="AD3601" t="s">
        <v>320</v>
      </c>
      <c r="AE3601" t="str">
        <f t="shared" si="113"/>
        <v>COLÉGIO OLIMPO GOIÂNIA</v>
      </c>
      <c r="AG3601">
        <v>12</v>
      </c>
      <c r="AH3601">
        <v>10</v>
      </c>
      <c r="AI3601" t="s">
        <v>95</v>
      </c>
      <c r="AK3601">
        <v>0</v>
      </c>
      <c r="AM3601">
        <v>0</v>
      </c>
      <c r="AP3601" t="s">
        <v>355</v>
      </c>
    </row>
    <row r="3602" spans="1:42" customFormat="1">
      <c r="A3602">
        <v>134374</v>
      </c>
      <c r="B3602" t="s">
        <v>5393</v>
      </c>
      <c r="C3602" t="s">
        <v>5394</v>
      </c>
      <c r="D3602" s="18">
        <v>0</v>
      </c>
      <c r="E3602" s="13">
        <v>41753</v>
      </c>
      <c r="F3602" s="14">
        <v>0.9304513888888889</v>
      </c>
      <c r="G3602" s="18">
        <v>1272.05</v>
      </c>
      <c r="H3602">
        <v>0</v>
      </c>
      <c r="I3602" s="21">
        <f t="shared" si="112"/>
        <v>-3305289.5789999859</v>
      </c>
      <c r="M3602">
        <v>53551</v>
      </c>
      <c r="N3602">
        <v>7</v>
      </c>
      <c r="O3602" t="s">
        <v>44</v>
      </c>
      <c r="P3602">
        <v>1</v>
      </c>
      <c r="R3602">
        <v>1578</v>
      </c>
      <c r="S3602" s="13">
        <v>41784</v>
      </c>
      <c r="T3602" s="13">
        <v>41784</v>
      </c>
      <c r="W3602">
        <v>2014</v>
      </c>
      <c r="X3602">
        <v>7</v>
      </c>
      <c r="AC3602" t="s">
        <v>107</v>
      </c>
      <c r="AD3602" t="s">
        <v>320</v>
      </c>
      <c r="AE3602" t="str">
        <f t="shared" si="113"/>
        <v>COLÉGIO OLIMPO GOIÂNIA</v>
      </c>
      <c r="AG3602">
        <v>12</v>
      </c>
      <c r="AH3602">
        <v>10</v>
      </c>
      <c r="AI3602" t="s">
        <v>95</v>
      </c>
      <c r="AK3602">
        <v>0</v>
      </c>
      <c r="AM3602">
        <v>0</v>
      </c>
      <c r="AP3602" t="s">
        <v>355</v>
      </c>
    </row>
    <row r="3603" spans="1:42" customFormat="1">
      <c r="A3603">
        <v>134375</v>
      </c>
      <c r="B3603" t="s">
        <v>5395</v>
      </c>
      <c r="C3603" t="s">
        <v>5396</v>
      </c>
      <c r="D3603" s="18">
        <v>0</v>
      </c>
      <c r="E3603" s="13">
        <v>41753</v>
      </c>
      <c r="F3603" s="14">
        <v>0.9304513888888889</v>
      </c>
      <c r="G3603" s="18">
        <v>1492</v>
      </c>
      <c r="H3603">
        <v>0</v>
      </c>
      <c r="I3603" s="21">
        <f t="shared" si="112"/>
        <v>-3306781.5789999859</v>
      </c>
      <c r="M3603">
        <v>53552</v>
      </c>
      <c r="N3603">
        <v>7</v>
      </c>
      <c r="O3603" t="s">
        <v>44</v>
      </c>
      <c r="P3603">
        <v>1</v>
      </c>
      <c r="R3603">
        <v>1578</v>
      </c>
      <c r="S3603" s="13">
        <v>41784</v>
      </c>
      <c r="T3603" s="13">
        <v>41784</v>
      </c>
      <c r="W3603">
        <v>2014</v>
      </c>
      <c r="X3603">
        <v>7</v>
      </c>
      <c r="AC3603" t="s">
        <v>107</v>
      </c>
      <c r="AD3603" t="s">
        <v>320</v>
      </c>
      <c r="AE3603" t="str">
        <f t="shared" si="113"/>
        <v>COLÉGIO OLIMPO GOIÂNIA</v>
      </c>
      <c r="AG3603">
        <v>12</v>
      </c>
      <c r="AH3603">
        <v>10</v>
      </c>
      <c r="AI3603" t="s">
        <v>95</v>
      </c>
      <c r="AK3603">
        <v>0</v>
      </c>
      <c r="AM3603">
        <v>0</v>
      </c>
      <c r="AP3603" t="s">
        <v>355</v>
      </c>
    </row>
    <row r="3604" spans="1:42" customFormat="1">
      <c r="A3604">
        <v>134376</v>
      </c>
      <c r="B3604" t="s">
        <v>5397</v>
      </c>
      <c r="C3604" t="s">
        <v>5398</v>
      </c>
      <c r="D3604" s="18">
        <v>0</v>
      </c>
      <c r="E3604" s="13">
        <v>41753</v>
      </c>
      <c r="F3604" s="14">
        <v>0.9304513888888889</v>
      </c>
      <c r="G3604" s="18">
        <v>1339</v>
      </c>
      <c r="H3604">
        <v>0</v>
      </c>
      <c r="I3604" s="21">
        <f t="shared" si="112"/>
        <v>-3308120.5789999859</v>
      </c>
      <c r="M3604">
        <v>53545</v>
      </c>
      <c r="N3604">
        <v>7</v>
      </c>
      <c r="O3604" t="s">
        <v>44</v>
      </c>
      <c r="P3604">
        <v>1</v>
      </c>
      <c r="R3604">
        <v>1578</v>
      </c>
      <c r="S3604" s="13">
        <v>41784</v>
      </c>
      <c r="T3604" s="13">
        <v>41784</v>
      </c>
      <c r="W3604">
        <v>2014</v>
      </c>
      <c r="X3604">
        <v>7</v>
      </c>
      <c r="AC3604" t="s">
        <v>107</v>
      </c>
      <c r="AD3604" t="s">
        <v>320</v>
      </c>
      <c r="AE3604" t="str">
        <f t="shared" si="113"/>
        <v>COLÉGIO OLIMPO GOIÂNIA</v>
      </c>
      <c r="AG3604">
        <v>12</v>
      </c>
      <c r="AH3604">
        <v>10</v>
      </c>
      <c r="AI3604" t="s">
        <v>95</v>
      </c>
      <c r="AK3604">
        <v>0</v>
      </c>
      <c r="AM3604">
        <v>0</v>
      </c>
      <c r="AP3604" t="s">
        <v>355</v>
      </c>
    </row>
    <row r="3605" spans="1:42" customFormat="1">
      <c r="A3605">
        <v>134377</v>
      </c>
      <c r="B3605" t="s">
        <v>5399</v>
      </c>
      <c r="C3605" t="s">
        <v>5400</v>
      </c>
      <c r="D3605" s="18">
        <v>0</v>
      </c>
      <c r="E3605" s="13">
        <v>41753</v>
      </c>
      <c r="F3605" s="14">
        <v>0.9304513888888889</v>
      </c>
      <c r="G3605" s="18">
        <v>1339</v>
      </c>
      <c r="H3605">
        <v>0</v>
      </c>
      <c r="I3605" s="21">
        <f t="shared" si="112"/>
        <v>-3309459.5789999859</v>
      </c>
      <c r="M3605">
        <v>53546</v>
      </c>
      <c r="N3605">
        <v>7</v>
      </c>
      <c r="O3605" t="s">
        <v>44</v>
      </c>
      <c r="P3605">
        <v>1</v>
      </c>
      <c r="R3605">
        <v>1578</v>
      </c>
      <c r="S3605" s="13">
        <v>41784</v>
      </c>
      <c r="T3605" s="13">
        <v>41784</v>
      </c>
      <c r="W3605">
        <v>2014</v>
      </c>
      <c r="X3605">
        <v>7</v>
      </c>
      <c r="AC3605" t="s">
        <v>107</v>
      </c>
      <c r="AD3605" t="s">
        <v>320</v>
      </c>
      <c r="AE3605" t="str">
        <f t="shared" si="113"/>
        <v>COLÉGIO OLIMPO GOIÂNIA</v>
      </c>
      <c r="AG3605">
        <v>12</v>
      </c>
      <c r="AH3605">
        <v>10</v>
      </c>
      <c r="AI3605" t="s">
        <v>95</v>
      </c>
      <c r="AK3605">
        <v>0</v>
      </c>
      <c r="AM3605">
        <v>0</v>
      </c>
      <c r="AP3605" t="s">
        <v>355</v>
      </c>
    </row>
    <row r="3606" spans="1:42" customFormat="1">
      <c r="A3606">
        <v>134378</v>
      </c>
      <c r="B3606" t="s">
        <v>5401</v>
      </c>
      <c r="C3606" t="s">
        <v>5402</v>
      </c>
      <c r="D3606" s="18">
        <v>0</v>
      </c>
      <c r="E3606" s="13">
        <v>41753</v>
      </c>
      <c r="F3606" s="14">
        <v>0.9304513888888889</v>
      </c>
      <c r="G3606" s="18">
        <v>1339</v>
      </c>
      <c r="H3606">
        <v>0</v>
      </c>
      <c r="I3606" s="21">
        <f t="shared" si="112"/>
        <v>-3310798.5789999859</v>
      </c>
      <c r="M3606">
        <v>53547</v>
      </c>
      <c r="N3606">
        <v>7</v>
      </c>
      <c r="O3606" t="s">
        <v>44</v>
      </c>
      <c r="P3606">
        <v>1</v>
      </c>
      <c r="R3606">
        <v>1578</v>
      </c>
      <c r="S3606" s="13">
        <v>41784</v>
      </c>
      <c r="T3606" s="13">
        <v>41784</v>
      </c>
      <c r="W3606">
        <v>2014</v>
      </c>
      <c r="X3606">
        <v>7</v>
      </c>
      <c r="AC3606" t="s">
        <v>107</v>
      </c>
      <c r="AD3606" t="s">
        <v>320</v>
      </c>
      <c r="AE3606" t="str">
        <f t="shared" si="113"/>
        <v>COLÉGIO OLIMPO GOIÂNIA</v>
      </c>
      <c r="AG3606">
        <v>12</v>
      </c>
      <c r="AH3606">
        <v>10</v>
      </c>
      <c r="AI3606" t="s">
        <v>95</v>
      </c>
      <c r="AK3606">
        <v>0</v>
      </c>
      <c r="AM3606">
        <v>0</v>
      </c>
      <c r="AP3606" t="s">
        <v>355</v>
      </c>
    </row>
    <row r="3607" spans="1:42" customFormat="1">
      <c r="A3607">
        <v>134372</v>
      </c>
      <c r="B3607" t="s">
        <v>5403</v>
      </c>
      <c r="C3607" t="s">
        <v>5404</v>
      </c>
      <c r="D3607" s="18">
        <v>0</v>
      </c>
      <c r="E3607" s="13">
        <v>41753</v>
      </c>
      <c r="F3607" s="14">
        <v>0.9304513888888889</v>
      </c>
      <c r="G3607" s="18">
        <v>1492</v>
      </c>
      <c r="H3607">
        <v>0</v>
      </c>
      <c r="I3607" s="21">
        <f t="shared" si="112"/>
        <v>-3312290.5789999859</v>
      </c>
      <c r="M3607">
        <v>53549</v>
      </c>
      <c r="N3607">
        <v>7</v>
      </c>
      <c r="O3607" t="s">
        <v>44</v>
      </c>
      <c r="P3607">
        <v>1</v>
      </c>
      <c r="R3607">
        <v>1578</v>
      </c>
      <c r="S3607" s="13">
        <v>41784</v>
      </c>
      <c r="T3607" s="13">
        <v>41784</v>
      </c>
      <c r="W3607">
        <v>2014</v>
      </c>
      <c r="X3607">
        <v>7</v>
      </c>
      <c r="AC3607" t="s">
        <v>107</v>
      </c>
      <c r="AD3607" t="s">
        <v>320</v>
      </c>
      <c r="AE3607" t="str">
        <f t="shared" si="113"/>
        <v>COLÉGIO OLIMPO GOIÂNIA</v>
      </c>
      <c r="AG3607">
        <v>12</v>
      </c>
      <c r="AH3607">
        <v>10</v>
      </c>
      <c r="AI3607" t="s">
        <v>95</v>
      </c>
      <c r="AK3607">
        <v>0</v>
      </c>
      <c r="AM3607">
        <v>0</v>
      </c>
      <c r="AP3607" t="s">
        <v>355</v>
      </c>
    </row>
    <row r="3608" spans="1:42" customFormat="1">
      <c r="A3608">
        <v>134448</v>
      </c>
      <c r="B3608" t="s">
        <v>5405</v>
      </c>
      <c r="C3608" t="s">
        <v>5406</v>
      </c>
      <c r="D3608" s="18">
        <v>0</v>
      </c>
      <c r="E3608" s="13">
        <v>41753</v>
      </c>
      <c r="F3608" s="14">
        <v>0.93616898148148142</v>
      </c>
      <c r="G3608" s="18">
        <v>15</v>
      </c>
      <c r="H3608">
        <v>0</v>
      </c>
      <c r="I3608" s="21">
        <f t="shared" si="112"/>
        <v>-3312305.5789999859</v>
      </c>
      <c r="M3608">
        <v>54334</v>
      </c>
      <c r="N3608">
        <v>7</v>
      </c>
      <c r="O3608" t="s">
        <v>44</v>
      </c>
      <c r="P3608">
        <v>1</v>
      </c>
      <c r="R3608">
        <v>575</v>
      </c>
      <c r="S3608" s="13">
        <v>41784</v>
      </c>
      <c r="T3608" s="13">
        <v>41784</v>
      </c>
      <c r="W3608">
        <v>2014</v>
      </c>
      <c r="X3608">
        <v>7</v>
      </c>
      <c r="AC3608" t="s">
        <v>61</v>
      </c>
      <c r="AD3608" t="s">
        <v>320</v>
      </c>
      <c r="AE3608" t="str">
        <f t="shared" si="113"/>
        <v>COLÉGIO OLIMPO GOIÂNIA</v>
      </c>
      <c r="AG3608">
        <v>12</v>
      </c>
      <c r="AH3608">
        <v>9</v>
      </c>
      <c r="AI3608" t="s">
        <v>54</v>
      </c>
      <c r="AK3608">
        <v>0</v>
      </c>
      <c r="AM3608">
        <v>0</v>
      </c>
      <c r="AP3608" t="s">
        <v>355</v>
      </c>
    </row>
    <row r="3609" spans="1:42" customFormat="1">
      <c r="A3609">
        <v>134449</v>
      </c>
      <c r="B3609" t="s">
        <v>5407</v>
      </c>
      <c r="C3609" t="s">
        <v>5408</v>
      </c>
      <c r="D3609" s="18">
        <v>0</v>
      </c>
      <c r="E3609" s="13">
        <v>41753</v>
      </c>
      <c r="F3609" s="14">
        <v>0.93616898148148142</v>
      </c>
      <c r="G3609" s="18">
        <v>15</v>
      </c>
      <c r="H3609">
        <v>0</v>
      </c>
      <c r="I3609" s="21">
        <f t="shared" si="112"/>
        <v>-3312320.5789999859</v>
      </c>
      <c r="M3609">
        <v>54325</v>
      </c>
      <c r="N3609">
        <v>7</v>
      </c>
      <c r="O3609" t="s">
        <v>44</v>
      </c>
      <c r="P3609">
        <v>1</v>
      </c>
      <c r="R3609">
        <v>575</v>
      </c>
      <c r="S3609" s="13">
        <v>41784</v>
      </c>
      <c r="T3609" s="13">
        <v>41784</v>
      </c>
      <c r="W3609">
        <v>2014</v>
      </c>
      <c r="X3609">
        <v>7</v>
      </c>
      <c r="AC3609" t="s">
        <v>61</v>
      </c>
      <c r="AD3609" t="s">
        <v>320</v>
      </c>
      <c r="AE3609" t="str">
        <f t="shared" si="113"/>
        <v>COLÉGIO OLIMPO GOIÂNIA</v>
      </c>
      <c r="AG3609">
        <v>12</v>
      </c>
      <c r="AH3609">
        <v>9</v>
      </c>
      <c r="AI3609" t="s">
        <v>54</v>
      </c>
      <c r="AK3609">
        <v>0</v>
      </c>
      <c r="AM3609">
        <v>0</v>
      </c>
      <c r="AP3609" t="s">
        <v>355</v>
      </c>
    </row>
    <row r="3610" spans="1:42" customFormat="1">
      <c r="A3610">
        <v>134450</v>
      </c>
      <c r="B3610" t="s">
        <v>5409</v>
      </c>
      <c r="C3610" t="s">
        <v>5410</v>
      </c>
      <c r="D3610" s="18">
        <v>0</v>
      </c>
      <c r="E3610" s="13">
        <v>41753</v>
      </c>
      <c r="F3610" s="14">
        <v>0.93616898148148142</v>
      </c>
      <c r="G3610" s="18">
        <v>15</v>
      </c>
      <c r="H3610">
        <v>0</v>
      </c>
      <c r="I3610" s="21">
        <f t="shared" si="112"/>
        <v>-3312335.5789999859</v>
      </c>
      <c r="M3610">
        <v>54335</v>
      </c>
      <c r="N3610">
        <v>7</v>
      </c>
      <c r="O3610" t="s">
        <v>44</v>
      </c>
      <c r="P3610">
        <v>1</v>
      </c>
      <c r="R3610">
        <v>575</v>
      </c>
      <c r="S3610" s="13">
        <v>41784</v>
      </c>
      <c r="T3610" s="13">
        <v>41784</v>
      </c>
      <c r="W3610">
        <v>2014</v>
      </c>
      <c r="X3610">
        <v>7</v>
      </c>
      <c r="AC3610" t="s">
        <v>61</v>
      </c>
      <c r="AD3610" t="s">
        <v>320</v>
      </c>
      <c r="AE3610" t="str">
        <f t="shared" si="113"/>
        <v>COLÉGIO OLIMPO GOIÂNIA</v>
      </c>
      <c r="AG3610">
        <v>12</v>
      </c>
      <c r="AH3610">
        <v>9</v>
      </c>
      <c r="AI3610" t="s">
        <v>54</v>
      </c>
      <c r="AK3610">
        <v>0</v>
      </c>
      <c r="AM3610">
        <v>0</v>
      </c>
      <c r="AP3610" t="s">
        <v>355</v>
      </c>
    </row>
    <row r="3611" spans="1:42" customFormat="1">
      <c r="A3611">
        <v>134451</v>
      </c>
      <c r="B3611" t="s">
        <v>5411</v>
      </c>
      <c r="C3611" t="s">
        <v>5412</v>
      </c>
      <c r="D3611" s="18">
        <v>0</v>
      </c>
      <c r="E3611" s="13">
        <v>41753</v>
      </c>
      <c r="F3611" s="14">
        <v>0.93616898148148142</v>
      </c>
      <c r="G3611" s="18">
        <v>15</v>
      </c>
      <c r="H3611">
        <v>0</v>
      </c>
      <c r="I3611" s="21">
        <f t="shared" si="112"/>
        <v>-3312350.5789999859</v>
      </c>
      <c r="M3611">
        <v>54326</v>
      </c>
      <c r="N3611">
        <v>7</v>
      </c>
      <c r="O3611" t="s">
        <v>44</v>
      </c>
      <c r="P3611">
        <v>1</v>
      </c>
      <c r="R3611">
        <v>575</v>
      </c>
      <c r="S3611" s="13">
        <v>41784</v>
      </c>
      <c r="T3611" s="13">
        <v>41784</v>
      </c>
      <c r="W3611">
        <v>2014</v>
      </c>
      <c r="X3611">
        <v>7</v>
      </c>
      <c r="AC3611" t="s">
        <v>61</v>
      </c>
      <c r="AD3611" t="s">
        <v>320</v>
      </c>
      <c r="AE3611" t="str">
        <f t="shared" si="113"/>
        <v>COLÉGIO OLIMPO GOIÂNIA</v>
      </c>
      <c r="AG3611">
        <v>12</v>
      </c>
      <c r="AH3611">
        <v>9</v>
      </c>
      <c r="AI3611" t="s">
        <v>54</v>
      </c>
      <c r="AK3611">
        <v>0</v>
      </c>
      <c r="AM3611">
        <v>0</v>
      </c>
      <c r="AP3611" t="s">
        <v>355</v>
      </c>
    </row>
    <row r="3612" spans="1:42" customFormat="1">
      <c r="A3612">
        <v>134452</v>
      </c>
      <c r="B3612" t="s">
        <v>5413</v>
      </c>
      <c r="C3612" t="s">
        <v>5414</v>
      </c>
      <c r="D3612" s="18">
        <v>0</v>
      </c>
      <c r="E3612" s="13">
        <v>41753</v>
      </c>
      <c r="F3612" s="14">
        <v>0.93616898148148142</v>
      </c>
      <c r="G3612" s="18">
        <v>15</v>
      </c>
      <c r="H3612">
        <v>0</v>
      </c>
      <c r="I3612" s="21">
        <f t="shared" si="112"/>
        <v>-3312365.5789999859</v>
      </c>
      <c r="M3612">
        <v>54336</v>
      </c>
      <c r="N3612">
        <v>7</v>
      </c>
      <c r="O3612" t="s">
        <v>44</v>
      </c>
      <c r="P3612">
        <v>1</v>
      </c>
      <c r="R3612">
        <v>575</v>
      </c>
      <c r="S3612" s="13">
        <v>41784</v>
      </c>
      <c r="T3612" s="13">
        <v>41784</v>
      </c>
      <c r="W3612">
        <v>2014</v>
      </c>
      <c r="X3612">
        <v>7</v>
      </c>
      <c r="AC3612" t="s">
        <v>61</v>
      </c>
      <c r="AD3612" t="s">
        <v>320</v>
      </c>
      <c r="AE3612" t="str">
        <f t="shared" si="113"/>
        <v>COLÉGIO OLIMPO GOIÂNIA</v>
      </c>
      <c r="AG3612">
        <v>12</v>
      </c>
      <c r="AH3612">
        <v>9</v>
      </c>
      <c r="AI3612" t="s">
        <v>54</v>
      </c>
      <c r="AK3612">
        <v>0</v>
      </c>
      <c r="AM3612">
        <v>0</v>
      </c>
      <c r="AP3612" t="s">
        <v>355</v>
      </c>
    </row>
    <row r="3613" spans="1:42" customFormat="1">
      <c r="A3613">
        <v>134453</v>
      </c>
      <c r="B3613" t="s">
        <v>5415</v>
      </c>
      <c r="C3613" t="s">
        <v>5416</v>
      </c>
      <c r="D3613" s="18">
        <v>0</v>
      </c>
      <c r="E3613" s="13">
        <v>41753</v>
      </c>
      <c r="F3613" s="14">
        <v>0.93616898148148142</v>
      </c>
      <c r="G3613" s="18">
        <v>15</v>
      </c>
      <c r="H3613">
        <v>0</v>
      </c>
      <c r="I3613" s="21">
        <f t="shared" si="112"/>
        <v>-3312380.5789999859</v>
      </c>
      <c r="M3613">
        <v>54327</v>
      </c>
      <c r="N3613">
        <v>7</v>
      </c>
      <c r="O3613" t="s">
        <v>44</v>
      </c>
      <c r="P3613">
        <v>1</v>
      </c>
      <c r="R3613">
        <v>575</v>
      </c>
      <c r="S3613" s="13">
        <v>41784</v>
      </c>
      <c r="T3613" s="13">
        <v>41784</v>
      </c>
      <c r="W3613">
        <v>2014</v>
      </c>
      <c r="X3613">
        <v>7</v>
      </c>
      <c r="AC3613" t="s">
        <v>61</v>
      </c>
      <c r="AD3613" t="s">
        <v>320</v>
      </c>
      <c r="AE3613" t="str">
        <f t="shared" si="113"/>
        <v>COLÉGIO OLIMPO GOIÂNIA</v>
      </c>
      <c r="AG3613">
        <v>12</v>
      </c>
      <c r="AH3613">
        <v>9</v>
      </c>
      <c r="AI3613" t="s">
        <v>54</v>
      </c>
      <c r="AK3613">
        <v>0</v>
      </c>
      <c r="AM3613">
        <v>0</v>
      </c>
      <c r="AP3613" t="s">
        <v>355</v>
      </c>
    </row>
    <row r="3614" spans="1:42" customFormat="1">
      <c r="A3614">
        <v>134459</v>
      </c>
      <c r="B3614" t="s">
        <v>5417</v>
      </c>
      <c r="C3614" t="s">
        <v>5418</v>
      </c>
      <c r="D3614" s="18">
        <v>0</v>
      </c>
      <c r="E3614" s="13">
        <v>41753</v>
      </c>
      <c r="F3614" s="14">
        <v>0.93618055555555557</v>
      </c>
      <c r="G3614" s="18">
        <v>15</v>
      </c>
      <c r="H3614">
        <v>0</v>
      </c>
      <c r="I3614" s="21">
        <f t="shared" si="112"/>
        <v>-3312395.5789999859</v>
      </c>
      <c r="M3614">
        <v>54330</v>
      </c>
      <c r="N3614">
        <v>7</v>
      </c>
      <c r="O3614" t="s">
        <v>44</v>
      </c>
      <c r="P3614">
        <v>1</v>
      </c>
      <c r="R3614">
        <v>575</v>
      </c>
      <c r="S3614" s="13">
        <v>41784</v>
      </c>
      <c r="T3614" s="13">
        <v>41784</v>
      </c>
      <c r="W3614">
        <v>2014</v>
      </c>
      <c r="X3614">
        <v>7</v>
      </c>
      <c r="AC3614" t="s">
        <v>61</v>
      </c>
      <c r="AD3614" t="s">
        <v>320</v>
      </c>
      <c r="AE3614" t="str">
        <f t="shared" si="113"/>
        <v>COLÉGIO OLIMPO GOIÂNIA</v>
      </c>
      <c r="AG3614">
        <v>12</v>
      </c>
      <c r="AH3614">
        <v>9</v>
      </c>
      <c r="AI3614" t="s">
        <v>54</v>
      </c>
      <c r="AK3614">
        <v>0</v>
      </c>
      <c r="AM3614">
        <v>0</v>
      </c>
      <c r="AP3614" t="s">
        <v>355</v>
      </c>
    </row>
    <row r="3615" spans="1:42" customFormat="1">
      <c r="A3615">
        <v>134460</v>
      </c>
      <c r="B3615" t="s">
        <v>5419</v>
      </c>
      <c r="C3615" t="s">
        <v>5420</v>
      </c>
      <c r="D3615" s="18">
        <v>0</v>
      </c>
      <c r="E3615" s="13">
        <v>41753</v>
      </c>
      <c r="F3615" s="14">
        <v>0.93618055555555557</v>
      </c>
      <c r="G3615" s="18">
        <v>15</v>
      </c>
      <c r="H3615">
        <v>0</v>
      </c>
      <c r="I3615" s="21">
        <f t="shared" si="112"/>
        <v>-3312410.5789999859</v>
      </c>
      <c r="M3615">
        <v>54331</v>
      </c>
      <c r="N3615">
        <v>7</v>
      </c>
      <c r="O3615" t="s">
        <v>44</v>
      </c>
      <c r="P3615">
        <v>1</v>
      </c>
      <c r="R3615">
        <v>575</v>
      </c>
      <c r="S3615" s="13">
        <v>41784</v>
      </c>
      <c r="T3615" s="13">
        <v>41784</v>
      </c>
      <c r="W3615">
        <v>2014</v>
      </c>
      <c r="X3615">
        <v>7</v>
      </c>
      <c r="AC3615" t="s">
        <v>61</v>
      </c>
      <c r="AD3615" t="s">
        <v>320</v>
      </c>
      <c r="AE3615" t="str">
        <f t="shared" si="113"/>
        <v>COLÉGIO OLIMPO GOIÂNIA</v>
      </c>
      <c r="AG3615">
        <v>12</v>
      </c>
      <c r="AH3615">
        <v>9</v>
      </c>
      <c r="AI3615" t="s">
        <v>54</v>
      </c>
      <c r="AK3615">
        <v>0</v>
      </c>
      <c r="AM3615">
        <v>0</v>
      </c>
      <c r="AP3615" t="s">
        <v>355</v>
      </c>
    </row>
    <row r="3616" spans="1:42" customFormat="1">
      <c r="A3616">
        <v>134461</v>
      </c>
      <c r="B3616" t="s">
        <v>5421</v>
      </c>
      <c r="C3616" t="s">
        <v>5422</v>
      </c>
      <c r="D3616" s="18">
        <v>0</v>
      </c>
      <c r="E3616" s="13">
        <v>41753</v>
      </c>
      <c r="F3616" s="14">
        <v>0.93618055555555557</v>
      </c>
      <c r="G3616" s="18">
        <v>15</v>
      </c>
      <c r="H3616">
        <v>0</v>
      </c>
      <c r="I3616" s="21">
        <f t="shared" si="112"/>
        <v>-3312425.5789999859</v>
      </c>
      <c r="M3616">
        <v>54332</v>
      </c>
      <c r="N3616">
        <v>7</v>
      </c>
      <c r="O3616" t="s">
        <v>44</v>
      </c>
      <c r="P3616">
        <v>1</v>
      </c>
      <c r="R3616">
        <v>575</v>
      </c>
      <c r="S3616" s="13">
        <v>41784</v>
      </c>
      <c r="T3616" s="13">
        <v>41784</v>
      </c>
      <c r="W3616">
        <v>2014</v>
      </c>
      <c r="X3616">
        <v>7</v>
      </c>
      <c r="AC3616" t="s">
        <v>61</v>
      </c>
      <c r="AD3616" t="s">
        <v>320</v>
      </c>
      <c r="AE3616" t="str">
        <f t="shared" si="113"/>
        <v>COLÉGIO OLIMPO GOIÂNIA</v>
      </c>
      <c r="AG3616">
        <v>12</v>
      </c>
      <c r="AH3616">
        <v>9</v>
      </c>
      <c r="AI3616" t="s">
        <v>54</v>
      </c>
      <c r="AK3616">
        <v>0</v>
      </c>
      <c r="AM3616">
        <v>0</v>
      </c>
      <c r="AP3616" t="s">
        <v>355</v>
      </c>
    </row>
    <row r="3617" spans="1:42" customFormat="1">
      <c r="A3617">
        <v>134462</v>
      </c>
      <c r="B3617" t="s">
        <v>5423</v>
      </c>
      <c r="C3617" t="s">
        <v>5424</v>
      </c>
      <c r="D3617" s="18">
        <v>0</v>
      </c>
      <c r="E3617" s="13">
        <v>41753</v>
      </c>
      <c r="F3617" s="14">
        <v>0.93618055555555557</v>
      </c>
      <c r="G3617" s="18">
        <v>15</v>
      </c>
      <c r="H3617">
        <v>0</v>
      </c>
      <c r="I3617" s="21">
        <f t="shared" si="112"/>
        <v>-3312440.5789999859</v>
      </c>
      <c r="M3617">
        <v>54333</v>
      </c>
      <c r="N3617">
        <v>7</v>
      </c>
      <c r="O3617" t="s">
        <v>44</v>
      </c>
      <c r="P3617">
        <v>1</v>
      </c>
      <c r="R3617">
        <v>575</v>
      </c>
      <c r="S3617" s="13">
        <v>41784</v>
      </c>
      <c r="T3617" s="13">
        <v>41784</v>
      </c>
      <c r="W3617">
        <v>2014</v>
      </c>
      <c r="X3617">
        <v>7</v>
      </c>
      <c r="AC3617" t="s">
        <v>61</v>
      </c>
      <c r="AD3617" t="s">
        <v>320</v>
      </c>
      <c r="AE3617" t="str">
        <f t="shared" si="113"/>
        <v>COLÉGIO OLIMPO GOIÂNIA</v>
      </c>
      <c r="AG3617">
        <v>12</v>
      </c>
      <c r="AH3617">
        <v>9</v>
      </c>
      <c r="AI3617" t="s">
        <v>54</v>
      </c>
      <c r="AK3617">
        <v>0</v>
      </c>
      <c r="AM3617">
        <v>0</v>
      </c>
      <c r="AP3617" t="s">
        <v>355</v>
      </c>
    </row>
    <row r="3618" spans="1:42" customFormat="1">
      <c r="A3618">
        <v>134454</v>
      </c>
      <c r="B3618" t="s">
        <v>5425</v>
      </c>
      <c r="C3618" t="s">
        <v>5426</v>
      </c>
      <c r="D3618" s="18">
        <v>0</v>
      </c>
      <c r="E3618" s="13">
        <v>41753</v>
      </c>
      <c r="F3618" s="14">
        <v>0.93618055555555557</v>
      </c>
      <c r="G3618" s="18">
        <v>15</v>
      </c>
      <c r="H3618">
        <v>0</v>
      </c>
      <c r="I3618" s="21">
        <f t="shared" si="112"/>
        <v>-3312455.5789999859</v>
      </c>
      <c r="M3618">
        <v>54337</v>
      </c>
      <c r="N3618">
        <v>7</v>
      </c>
      <c r="O3618" t="s">
        <v>44</v>
      </c>
      <c r="P3618">
        <v>1</v>
      </c>
      <c r="R3618">
        <v>575</v>
      </c>
      <c r="S3618" s="13">
        <v>41784</v>
      </c>
      <c r="T3618" s="13">
        <v>41784</v>
      </c>
      <c r="W3618">
        <v>2014</v>
      </c>
      <c r="X3618">
        <v>7</v>
      </c>
      <c r="AC3618" t="s">
        <v>61</v>
      </c>
      <c r="AD3618" t="s">
        <v>320</v>
      </c>
      <c r="AE3618" t="str">
        <f t="shared" si="113"/>
        <v>COLÉGIO OLIMPO GOIÂNIA</v>
      </c>
      <c r="AG3618">
        <v>12</v>
      </c>
      <c r="AH3618">
        <v>9</v>
      </c>
      <c r="AI3618" t="s">
        <v>54</v>
      </c>
      <c r="AK3618">
        <v>0</v>
      </c>
      <c r="AM3618">
        <v>0</v>
      </c>
      <c r="AP3618" t="s">
        <v>355</v>
      </c>
    </row>
    <row r="3619" spans="1:42" customFormat="1">
      <c r="A3619">
        <v>134455</v>
      </c>
      <c r="B3619" t="s">
        <v>5427</v>
      </c>
      <c r="C3619" t="s">
        <v>5428</v>
      </c>
      <c r="D3619" s="18">
        <v>0</v>
      </c>
      <c r="E3619" s="13">
        <v>41753</v>
      </c>
      <c r="F3619" s="14">
        <v>0.93618055555555557</v>
      </c>
      <c r="G3619" s="18">
        <v>15</v>
      </c>
      <c r="H3619">
        <v>0</v>
      </c>
      <c r="I3619" s="21">
        <f t="shared" si="112"/>
        <v>-3312470.5789999859</v>
      </c>
      <c r="M3619">
        <v>54328</v>
      </c>
      <c r="N3619">
        <v>7</v>
      </c>
      <c r="O3619" t="s">
        <v>44</v>
      </c>
      <c r="P3619">
        <v>1</v>
      </c>
      <c r="R3619">
        <v>575</v>
      </c>
      <c r="S3619" s="13">
        <v>41784</v>
      </c>
      <c r="T3619" s="13">
        <v>41784</v>
      </c>
      <c r="W3619">
        <v>2014</v>
      </c>
      <c r="X3619">
        <v>7</v>
      </c>
      <c r="AC3619" t="s">
        <v>61</v>
      </c>
      <c r="AD3619" t="s">
        <v>320</v>
      </c>
      <c r="AE3619" t="str">
        <f t="shared" si="113"/>
        <v>COLÉGIO OLIMPO GOIÂNIA</v>
      </c>
      <c r="AG3619">
        <v>12</v>
      </c>
      <c r="AH3619">
        <v>9</v>
      </c>
      <c r="AI3619" t="s">
        <v>54</v>
      </c>
      <c r="AK3619">
        <v>0</v>
      </c>
      <c r="AM3619">
        <v>0</v>
      </c>
      <c r="AP3619" t="s">
        <v>355</v>
      </c>
    </row>
    <row r="3620" spans="1:42" customFormat="1">
      <c r="A3620">
        <v>134456</v>
      </c>
      <c r="B3620" t="s">
        <v>5429</v>
      </c>
      <c r="C3620" t="s">
        <v>5430</v>
      </c>
      <c r="D3620" s="18">
        <v>0</v>
      </c>
      <c r="E3620" s="13">
        <v>41753</v>
      </c>
      <c r="F3620" s="14">
        <v>0.93618055555555557</v>
      </c>
      <c r="G3620" s="18">
        <v>15</v>
      </c>
      <c r="H3620">
        <v>0</v>
      </c>
      <c r="I3620" s="21">
        <f t="shared" si="112"/>
        <v>-3312485.5789999859</v>
      </c>
      <c r="M3620">
        <v>54338</v>
      </c>
      <c r="N3620">
        <v>7</v>
      </c>
      <c r="O3620" t="s">
        <v>44</v>
      </c>
      <c r="P3620">
        <v>1</v>
      </c>
      <c r="R3620">
        <v>575</v>
      </c>
      <c r="S3620" s="13">
        <v>41784</v>
      </c>
      <c r="T3620" s="13">
        <v>41784</v>
      </c>
      <c r="W3620">
        <v>2014</v>
      </c>
      <c r="X3620">
        <v>7</v>
      </c>
      <c r="AC3620" t="s">
        <v>61</v>
      </c>
      <c r="AD3620" t="s">
        <v>320</v>
      </c>
      <c r="AE3620" t="str">
        <f t="shared" si="113"/>
        <v>COLÉGIO OLIMPO GOIÂNIA</v>
      </c>
      <c r="AG3620">
        <v>12</v>
      </c>
      <c r="AH3620">
        <v>9</v>
      </c>
      <c r="AI3620" t="s">
        <v>54</v>
      </c>
      <c r="AK3620">
        <v>0</v>
      </c>
      <c r="AM3620">
        <v>0</v>
      </c>
      <c r="AP3620" t="s">
        <v>355</v>
      </c>
    </row>
    <row r="3621" spans="1:42" customFormat="1">
      <c r="A3621">
        <v>134457</v>
      </c>
      <c r="B3621" t="s">
        <v>5431</v>
      </c>
      <c r="C3621" t="s">
        <v>5432</v>
      </c>
      <c r="D3621" s="18">
        <v>0</v>
      </c>
      <c r="E3621" s="13">
        <v>41753</v>
      </c>
      <c r="F3621" s="14">
        <v>0.93618055555555557</v>
      </c>
      <c r="G3621" s="18">
        <v>15</v>
      </c>
      <c r="H3621">
        <v>0</v>
      </c>
      <c r="I3621" s="21">
        <f t="shared" si="112"/>
        <v>-3312500.5789999859</v>
      </c>
      <c r="M3621">
        <v>54329</v>
      </c>
      <c r="N3621">
        <v>7</v>
      </c>
      <c r="O3621" t="s">
        <v>44</v>
      </c>
      <c r="P3621">
        <v>1</v>
      </c>
      <c r="R3621">
        <v>575</v>
      </c>
      <c r="S3621" s="13">
        <v>41784</v>
      </c>
      <c r="T3621" s="13">
        <v>41784</v>
      </c>
      <c r="W3621">
        <v>2014</v>
      </c>
      <c r="X3621">
        <v>7</v>
      </c>
      <c r="AC3621" t="s">
        <v>61</v>
      </c>
      <c r="AD3621" t="s">
        <v>320</v>
      </c>
      <c r="AE3621" t="str">
        <f t="shared" si="113"/>
        <v>COLÉGIO OLIMPO GOIÂNIA</v>
      </c>
      <c r="AG3621">
        <v>12</v>
      </c>
      <c r="AH3621">
        <v>9</v>
      </c>
      <c r="AI3621" t="s">
        <v>54</v>
      </c>
      <c r="AK3621">
        <v>0</v>
      </c>
      <c r="AM3621">
        <v>0</v>
      </c>
      <c r="AP3621" t="s">
        <v>355</v>
      </c>
    </row>
    <row r="3622" spans="1:42" customFormat="1">
      <c r="A3622">
        <v>134458</v>
      </c>
      <c r="B3622" t="s">
        <v>5433</v>
      </c>
      <c r="C3622" t="s">
        <v>5434</v>
      </c>
      <c r="D3622" s="18">
        <v>0</v>
      </c>
      <c r="E3622" s="13">
        <v>41753</v>
      </c>
      <c r="F3622" s="14">
        <v>0.93618055555555557</v>
      </c>
      <c r="G3622" s="18">
        <v>15</v>
      </c>
      <c r="H3622">
        <v>0</v>
      </c>
      <c r="I3622" s="21">
        <f t="shared" si="112"/>
        <v>-3312515.5789999859</v>
      </c>
      <c r="M3622">
        <v>54339</v>
      </c>
      <c r="N3622">
        <v>7</v>
      </c>
      <c r="O3622" t="s">
        <v>44</v>
      </c>
      <c r="P3622">
        <v>1</v>
      </c>
      <c r="R3622">
        <v>575</v>
      </c>
      <c r="S3622" s="13">
        <v>41784</v>
      </c>
      <c r="T3622" s="13">
        <v>41784</v>
      </c>
      <c r="W3622">
        <v>2014</v>
      </c>
      <c r="X3622">
        <v>7</v>
      </c>
      <c r="AC3622" t="s">
        <v>61</v>
      </c>
      <c r="AD3622" t="s">
        <v>320</v>
      </c>
      <c r="AE3622" t="str">
        <f t="shared" si="113"/>
        <v>COLÉGIO OLIMPO GOIÂNIA</v>
      </c>
      <c r="AG3622">
        <v>12</v>
      </c>
      <c r="AH3622">
        <v>9</v>
      </c>
      <c r="AI3622" t="s">
        <v>54</v>
      </c>
      <c r="AK3622">
        <v>0</v>
      </c>
      <c r="AM3622">
        <v>0</v>
      </c>
      <c r="AP3622" t="s">
        <v>355</v>
      </c>
    </row>
    <row r="3623" spans="1:42" customFormat="1">
      <c r="A3623">
        <v>129862</v>
      </c>
      <c r="B3623" t="s">
        <v>5435</v>
      </c>
      <c r="C3623" t="s">
        <v>5436</v>
      </c>
      <c r="D3623" s="18">
        <v>0</v>
      </c>
      <c r="E3623" s="13">
        <v>41753</v>
      </c>
      <c r="F3623" s="14">
        <v>0.95870370370370372</v>
      </c>
      <c r="G3623" s="18">
        <v>549.23</v>
      </c>
      <c r="H3623">
        <v>0</v>
      </c>
      <c r="I3623" s="21">
        <f t="shared" si="112"/>
        <v>-3313064.8089999859</v>
      </c>
      <c r="M3623">
        <v>51229</v>
      </c>
      <c r="N3623">
        <v>7</v>
      </c>
      <c r="O3623" t="s">
        <v>44</v>
      </c>
      <c r="P3623">
        <v>1</v>
      </c>
      <c r="R3623">
        <v>524</v>
      </c>
      <c r="S3623" s="13">
        <v>41762</v>
      </c>
      <c r="T3623" s="13">
        <v>41762</v>
      </c>
      <c r="W3623">
        <v>2014</v>
      </c>
      <c r="X3623">
        <v>7</v>
      </c>
      <c r="AC3623" t="s">
        <v>66</v>
      </c>
      <c r="AD3623" t="s">
        <v>320</v>
      </c>
      <c r="AE3623" t="str">
        <f t="shared" si="113"/>
        <v>COLÉGIO OLIMPO GOIÂNIA</v>
      </c>
      <c r="AG3623">
        <v>29</v>
      </c>
      <c r="AH3623">
        <v>9</v>
      </c>
      <c r="AI3623" t="s">
        <v>54</v>
      </c>
      <c r="AK3623">
        <v>0</v>
      </c>
      <c r="AM3623">
        <v>0</v>
      </c>
      <c r="AP3623" t="s">
        <v>523</v>
      </c>
    </row>
    <row r="3624" spans="1:42" customFormat="1">
      <c r="A3624">
        <v>129860</v>
      </c>
      <c r="B3624" t="s">
        <v>5437</v>
      </c>
      <c r="C3624" t="s">
        <v>5438</v>
      </c>
      <c r="D3624" s="18">
        <v>0</v>
      </c>
      <c r="E3624" s="13">
        <v>41753</v>
      </c>
      <c r="F3624" s="14">
        <v>0.95870370370370372</v>
      </c>
      <c r="G3624" s="18">
        <v>4850.7700000000004</v>
      </c>
      <c r="H3624">
        <v>0</v>
      </c>
      <c r="I3624" s="21">
        <f t="shared" si="112"/>
        <v>-3317915.5789999859</v>
      </c>
      <c r="M3624">
        <v>51230</v>
      </c>
      <c r="N3624">
        <v>7</v>
      </c>
      <c r="O3624" t="s">
        <v>44</v>
      </c>
      <c r="P3624">
        <v>1</v>
      </c>
      <c r="R3624">
        <v>524</v>
      </c>
      <c r="S3624" s="13">
        <v>41762</v>
      </c>
      <c r="T3624" s="13">
        <v>41762</v>
      </c>
      <c r="W3624">
        <v>2014</v>
      </c>
      <c r="X3624">
        <v>7</v>
      </c>
      <c r="AC3624" t="s">
        <v>66</v>
      </c>
      <c r="AD3624" t="s">
        <v>320</v>
      </c>
      <c r="AE3624" t="str">
        <f t="shared" si="113"/>
        <v>COLÉGIO OLIMPO GOIÂNIA</v>
      </c>
      <c r="AG3624">
        <v>29</v>
      </c>
      <c r="AH3624">
        <v>9</v>
      </c>
      <c r="AI3624" t="s">
        <v>54</v>
      </c>
      <c r="AK3624">
        <v>0</v>
      </c>
      <c r="AM3624">
        <v>0</v>
      </c>
      <c r="AP3624" t="s">
        <v>523</v>
      </c>
    </row>
    <row r="3625" spans="1:42" customFormat="1">
      <c r="A3625">
        <v>129861</v>
      </c>
      <c r="B3625" t="s">
        <v>5439</v>
      </c>
      <c r="C3625" t="s">
        <v>5440</v>
      </c>
      <c r="D3625" s="18">
        <v>0</v>
      </c>
      <c r="E3625" s="13">
        <v>41753</v>
      </c>
      <c r="F3625" s="14">
        <v>0.95870370370370372</v>
      </c>
      <c r="G3625" s="18">
        <v>10381.91</v>
      </c>
      <c r="H3625">
        <v>0</v>
      </c>
      <c r="I3625" s="21">
        <f t="shared" si="112"/>
        <v>-3328297.4889999861</v>
      </c>
      <c r="M3625">
        <v>51231</v>
      </c>
      <c r="N3625">
        <v>7</v>
      </c>
      <c r="O3625" t="s">
        <v>44</v>
      </c>
      <c r="P3625">
        <v>1</v>
      </c>
      <c r="R3625">
        <v>524</v>
      </c>
      <c r="S3625" s="13">
        <v>41762</v>
      </c>
      <c r="T3625" s="13">
        <v>41762</v>
      </c>
      <c r="W3625">
        <v>2014</v>
      </c>
      <c r="X3625">
        <v>7</v>
      </c>
      <c r="AC3625" t="s">
        <v>66</v>
      </c>
      <c r="AD3625" t="s">
        <v>320</v>
      </c>
      <c r="AE3625" t="str">
        <f t="shared" si="113"/>
        <v>COLÉGIO OLIMPO GOIÂNIA</v>
      </c>
      <c r="AG3625">
        <v>29</v>
      </c>
      <c r="AH3625">
        <v>9</v>
      </c>
      <c r="AI3625" t="s">
        <v>54</v>
      </c>
      <c r="AK3625">
        <v>0</v>
      </c>
      <c r="AM3625">
        <v>0</v>
      </c>
      <c r="AP3625" t="s">
        <v>523</v>
      </c>
    </row>
    <row r="3626" spans="1:42" customFormat="1">
      <c r="A3626">
        <v>129624</v>
      </c>
      <c r="B3626" t="s">
        <v>5441</v>
      </c>
      <c r="C3626" t="s">
        <v>5442</v>
      </c>
      <c r="D3626" s="18">
        <v>0</v>
      </c>
      <c r="E3626" s="13">
        <v>41754</v>
      </c>
      <c r="F3626" s="14">
        <v>0.39121527777777776</v>
      </c>
      <c r="G3626" s="18">
        <v>148.94999999999999</v>
      </c>
      <c r="H3626">
        <v>0</v>
      </c>
      <c r="I3626" s="21">
        <f t="shared" si="112"/>
        <v>-3328446.4389999863</v>
      </c>
      <c r="M3626">
        <v>46554</v>
      </c>
      <c r="N3626">
        <v>24</v>
      </c>
      <c r="O3626" t="s">
        <v>68</v>
      </c>
      <c r="P3626">
        <v>1</v>
      </c>
      <c r="R3626">
        <v>1407</v>
      </c>
      <c r="S3626" s="13">
        <v>41761</v>
      </c>
      <c r="T3626" s="13">
        <v>41761</v>
      </c>
      <c r="W3626">
        <v>2014</v>
      </c>
      <c r="X3626">
        <v>24</v>
      </c>
      <c r="AC3626" t="s">
        <v>4090</v>
      </c>
      <c r="AD3626" t="s">
        <v>319</v>
      </c>
      <c r="AE3626" t="str">
        <f t="shared" si="113"/>
        <v>COLÉGIO OLIMPO GOIÂNIA</v>
      </c>
      <c r="AG3626">
        <v>26</v>
      </c>
      <c r="AH3626">
        <v>9</v>
      </c>
      <c r="AI3626" t="s">
        <v>54</v>
      </c>
      <c r="AK3626">
        <v>0</v>
      </c>
      <c r="AM3626">
        <v>0</v>
      </c>
      <c r="AP3626" t="s">
        <v>336</v>
      </c>
    </row>
    <row r="3627" spans="1:42" customFormat="1">
      <c r="A3627">
        <v>129625</v>
      </c>
      <c r="B3627" t="s">
        <v>5443</v>
      </c>
      <c r="C3627" t="s">
        <v>5444</v>
      </c>
      <c r="D3627" s="18">
        <v>0</v>
      </c>
      <c r="E3627" s="13">
        <v>41754</v>
      </c>
      <c r="F3627" s="14">
        <v>0.39299768518518513</v>
      </c>
      <c r="G3627" s="18">
        <v>300.02</v>
      </c>
      <c r="H3627">
        <v>0</v>
      </c>
      <c r="I3627" s="21">
        <f t="shared" si="112"/>
        <v>-3328746.4589999863</v>
      </c>
      <c r="M3627">
        <v>48600</v>
      </c>
      <c r="N3627">
        <v>24</v>
      </c>
      <c r="O3627" t="s">
        <v>68</v>
      </c>
      <c r="P3627">
        <v>1</v>
      </c>
      <c r="R3627">
        <v>1530</v>
      </c>
      <c r="S3627" s="13">
        <v>41761</v>
      </c>
      <c r="T3627" s="13">
        <v>41761</v>
      </c>
      <c r="W3627">
        <v>2014</v>
      </c>
      <c r="X3627">
        <v>24</v>
      </c>
      <c r="AC3627" t="s">
        <v>84</v>
      </c>
      <c r="AD3627" t="s">
        <v>319</v>
      </c>
      <c r="AE3627" t="str">
        <f t="shared" si="113"/>
        <v>COLÉGIO OLIMPO UBERLÂNDIA</v>
      </c>
      <c r="AG3627">
        <v>26</v>
      </c>
      <c r="AH3627">
        <v>9</v>
      </c>
      <c r="AI3627" t="s">
        <v>54</v>
      </c>
      <c r="AK3627">
        <v>0</v>
      </c>
      <c r="AM3627">
        <v>0</v>
      </c>
      <c r="AP3627" t="s">
        <v>336</v>
      </c>
    </row>
    <row r="3628" spans="1:42" customFormat="1">
      <c r="A3628">
        <v>133083</v>
      </c>
      <c r="B3628" t="s">
        <v>50</v>
      </c>
      <c r="C3628" t="s">
        <v>50</v>
      </c>
      <c r="D3628" s="18">
        <v>0</v>
      </c>
      <c r="E3628" s="13">
        <v>41754</v>
      </c>
      <c r="F3628" s="14">
        <v>0.40376157407407409</v>
      </c>
      <c r="G3628" s="18">
        <v>136.13</v>
      </c>
      <c r="H3628">
        <v>0</v>
      </c>
      <c r="I3628" s="21">
        <f t="shared" si="112"/>
        <v>-3328882.5889999862</v>
      </c>
      <c r="N3628">
        <v>7</v>
      </c>
      <c r="O3628" t="s">
        <v>44</v>
      </c>
      <c r="P3628">
        <v>1</v>
      </c>
      <c r="R3628">
        <v>1449</v>
      </c>
      <c r="S3628" s="13">
        <v>41784</v>
      </c>
      <c r="T3628" s="13">
        <v>41784</v>
      </c>
      <c r="W3628">
        <v>2014</v>
      </c>
      <c r="X3628">
        <v>7</v>
      </c>
      <c r="AC3628" t="s">
        <v>51</v>
      </c>
      <c r="AD3628" t="s">
        <v>320</v>
      </c>
      <c r="AE3628" t="str">
        <f t="shared" si="113"/>
        <v>COLÉGIO OLIMPO GOIÂNIA</v>
      </c>
      <c r="AG3628">
        <v>26</v>
      </c>
      <c r="AH3628">
        <v>8</v>
      </c>
      <c r="AI3628" t="s">
        <v>52</v>
      </c>
      <c r="AM3628">
        <v>0</v>
      </c>
      <c r="AO3628">
        <v>71</v>
      </c>
      <c r="AP3628" t="s">
        <v>336</v>
      </c>
    </row>
    <row r="3629" spans="1:42" customFormat="1">
      <c r="A3629">
        <v>133084</v>
      </c>
      <c r="B3629" t="s">
        <v>50</v>
      </c>
      <c r="C3629" t="s">
        <v>5445</v>
      </c>
      <c r="D3629" s="18">
        <v>136.13</v>
      </c>
      <c r="E3629" s="13">
        <v>41754</v>
      </c>
      <c r="F3629" s="14">
        <v>0.40376157407407409</v>
      </c>
      <c r="G3629" s="18">
        <v>0</v>
      </c>
      <c r="H3629">
        <v>0</v>
      </c>
      <c r="I3629" s="21">
        <f t="shared" si="112"/>
        <v>-3328746.4589999863</v>
      </c>
      <c r="N3629">
        <v>7</v>
      </c>
      <c r="O3629" t="s">
        <v>44</v>
      </c>
      <c r="P3629">
        <v>1</v>
      </c>
      <c r="S3629" s="13">
        <v>41784</v>
      </c>
      <c r="T3629" s="13">
        <v>41784</v>
      </c>
      <c r="W3629">
        <v>2014</v>
      </c>
      <c r="X3629">
        <v>7</v>
      </c>
      <c r="AA3629">
        <v>133083</v>
      </c>
      <c r="AC3629" t="s">
        <v>51</v>
      </c>
      <c r="AD3629" t="s">
        <v>320</v>
      </c>
      <c r="AE3629" t="str">
        <f t="shared" si="113"/>
        <v>COLÉGIO OLIMPO GOIÂNIA</v>
      </c>
      <c r="AG3629">
        <v>71</v>
      </c>
      <c r="AH3629">
        <v>8</v>
      </c>
      <c r="AI3629" t="s">
        <v>52</v>
      </c>
      <c r="AM3629">
        <v>0</v>
      </c>
      <c r="AP3629" t="s">
        <v>1068</v>
      </c>
    </row>
    <row r="3630" spans="1:42" customFormat="1">
      <c r="A3630">
        <v>133085</v>
      </c>
      <c r="B3630" t="s">
        <v>50</v>
      </c>
      <c r="C3630" t="s">
        <v>50</v>
      </c>
      <c r="D3630" s="18">
        <v>0</v>
      </c>
      <c r="E3630" s="13">
        <v>41754</v>
      </c>
      <c r="F3630" s="14">
        <v>0.40422453703703703</v>
      </c>
      <c r="G3630" s="18">
        <v>136.13</v>
      </c>
      <c r="H3630">
        <v>0</v>
      </c>
      <c r="I3630" s="21">
        <f t="shared" si="112"/>
        <v>-3328882.5889999862</v>
      </c>
      <c r="N3630">
        <v>60</v>
      </c>
      <c r="O3630" t="s">
        <v>60</v>
      </c>
      <c r="P3630">
        <v>1</v>
      </c>
      <c r="R3630">
        <v>1449</v>
      </c>
      <c r="S3630" s="13">
        <v>41784</v>
      </c>
      <c r="T3630" s="13">
        <v>42136</v>
      </c>
      <c r="W3630">
        <v>2014</v>
      </c>
      <c r="X3630">
        <v>7</v>
      </c>
      <c r="AC3630" t="s">
        <v>51</v>
      </c>
      <c r="AD3630" t="s">
        <v>320</v>
      </c>
      <c r="AE3630" t="str">
        <f t="shared" si="113"/>
        <v>COLÉGIO OLIMPO GOIÂNIA</v>
      </c>
      <c r="AG3630">
        <v>72</v>
      </c>
      <c r="AH3630">
        <v>8</v>
      </c>
      <c r="AI3630" t="s">
        <v>52</v>
      </c>
      <c r="AM3630">
        <v>0</v>
      </c>
      <c r="AO3630">
        <v>26</v>
      </c>
      <c r="AP3630" t="s">
        <v>357</v>
      </c>
    </row>
    <row r="3631" spans="1:42" customFormat="1">
      <c r="A3631">
        <v>133086</v>
      </c>
      <c r="B3631" t="s">
        <v>50</v>
      </c>
      <c r="C3631" t="s">
        <v>5446</v>
      </c>
      <c r="D3631" s="18">
        <v>136.13</v>
      </c>
      <c r="E3631" s="13">
        <v>41754</v>
      </c>
      <c r="F3631" s="14">
        <v>0.40422453703703703</v>
      </c>
      <c r="G3631" s="18">
        <v>0</v>
      </c>
      <c r="H3631">
        <v>0</v>
      </c>
      <c r="I3631" s="21">
        <f t="shared" si="112"/>
        <v>-3328746.4589999863</v>
      </c>
      <c r="N3631">
        <v>60</v>
      </c>
      <c r="O3631" t="s">
        <v>60</v>
      </c>
      <c r="P3631">
        <v>1</v>
      </c>
      <c r="R3631">
        <v>1449</v>
      </c>
      <c r="S3631" s="13">
        <v>41784</v>
      </c>
      <c r="T3631" s="13">
        <v>42136</v>
      </c>
      <c r="W3631">
        <v>2014</v>
      </c>
      <c r="X3631">
        <v>7</v>
      </c>
      <c r="AA3631">
        <v>133085</v>
      </c>
      <c r="AC3631" t="s">
        <v>51</v>
      </c>
      <c r="AD3631" t="s">
        <v>320</v>
      </c>
      <c r="AE3631" t="str">
        <f t="shared" si="113"/>
        <v>COLÉGIO OLIMPO GOIÂNIA</v>
      </c>
      <c r="AG3631">
        <v>26</v>
      </c>
      <c r="AH3631">
        <v>8</v>
      </c>
      <c r="AI3631" t="s">
        <v>52</v>
      </c>
      <c r="AM3631">
        <v>0</v>
      </c>
      <c r="AP3631" t="s">
        <v>336</v>
      </c>
    </row>
    <row r="3632" spans="1:42" customFormat="1">
      <c r="A3632">
        <v>132137</v>
      </c>
      <c r="B3632" t="s">
        <v>5447</v>
      </c>
      <c r="C3632" t="s">
        <v>5448</v>
      </c>
      <c r="D3632" s="18">
        <v>0</v>
      </c>
      <c r="E3632" s="13">
        <v>41754</v>
      </c>
      <c r="F3632" s="14">
        <v>0.41800925925925925</v>
      </c>
      <c r="G3632" s="18">
        <v>30</v>
      </c>
      <c r="H3632">
        <v>0</v>
      </c>
      <c r="I3632" s="21">
        <f t="shared" si="112"/>
        <v>-3328776.4589999863</v>
      </c>
      <c r="M3632">
        <v>52655</v>
      </c>
      <c r="N3632">
        <v>24</v>
      </c>
      <c r="O3632" t="s">
        <v>68</v>
      </c>
      <c r="P3632">
        <v>1</v>
      </c>
      <c r="R3632">
        <v>575</v>
      </c>
      <c r="S3632" s="13">
        <v>41779</v>
      </c>
      <c r="T3632" s="13">
        <v>41779</v>
      </c>
      <c r="W3632">
        <v>2014</v>
      </c>
      <c r="X3632">
        <v>24</v>
      </c>
      <c r="AC3632" t="s">
        <v>61</v>
      </c>
      <c r="AD3632" t="s">
        <v>320</v>
      </c>
      <c r="AE3632" t="str">
        <f t="shared" si="113"/>
        <v>COLÉGIO OLIMPO GOIÂNIA</v>
      </c>
      <c r="AG3632">
        <v>33</v>
      </c>
      <c r="AH3632">
        <v>9</v>
      </c>
      <c r="AI3632" t="s">
        <v>54</v>
      </c>
      <c r="AK3632">
        <v>0</v>
      </c>
      <c r="AM3632">
        <v>0</v>
      </c>
      <c r="AP3632" t="s">
        <v>335</v>
      </c>
    </row>
    <row r="3633" spans="1:42" customFormat="1">
      <c r="A3633">
        <v>132139</v>
      </c>
      <c r="B3633" t="s">
        <v>5449</v>
      </c>
      <c r="C3633" t="s">
        <v>5450</v>
      </c>
      <c r="D3633" s="18">
        <v>0</v>
      </c>
      <c r="E3633" s="13">
        <v>41754</v>
      </c>
      <c r="F3633" s="14">
        <v>0.41892361111111115</v>
      </c>
      <c r="G3633" s="18">
        <v>49</v>
      </c>
      <c r="H3633">
        <v>0</v>
      </c>
      <c r="I3633" s="21">
        <f t="shared" si="112"/>
        <v>-3328825.4589999863</v>
      </c>
      <c r="M3633">
        <v>52656</v>
      </c>
      <c r="N3633">
        <v>24</v>
      </c>
      <c r="O3633" t="s">
        <v>68</v>
      </c>
      <c r="P3633">
        <v>1</v>
      </c>
      <c r="R3633">
        <v>575</v>
      </c>
      <c r="S3633" s="13">
        <v>41779</v>
      </c>
      <c r="T3633" s="13">
        <v>41779</v>
      </c>
      <c r="W3633">
        <v>2014</v>
      </c>
      <c r="X3633">
        <v>24</v>
      </c>
      <c r="AC3633" t="s">
        <v>61</v>
      </c>
      <c r="AD3633" t="s">
        <v>320</v>
      </c>
      <c r="AE3633" t="str">
        <f t="shared" si="113"/>
        <v>COLÉGIO OLIMPO GOIÂNIA</v>
      </c>
      <c r="AG3633">
        <v>33</v>
      </c>
      <c r="AH3633">
        <v>9</v>
      </c>
      <c r="AI3633" t="s">
        <v>54</v>
      </c>
      <c r="AK3633">
        <v>0</v>
      </c>
      <c r="AM3633">
        <v>0</v>
      </c>
      <c r="AP3633" t="s">
        <v>335</v>
      </c>
    </row>
    <row r="3634" spans="1:42" customFormat="1">
      <c r="A3634">
        <v>132140</v>
      </c>
      <c r="B3634" t="s">
        <v>5451</v>
      </c>
      <c r="C3634" t="s">
        <v>5452</v>
      </c>
      <c r="D3634" s="18">
        <v>0</v>
      </c>
      <c r="E3634" s="13">
        <v>41754</v>
      </c>
      <c r="F3634" s="14">
        <v>0.4192939814814815</v>
      </c>
      <c r="G3634" s="18">
        <v>9</v>
      </c>
      <c r="H3634">
        <v>0</v>
      </c>
      <c r="I3634" s="21">
        <f t="shared" si="112"/>
        <v>-3328834.4589999863</v>
      </c>
      <c r="M3634">
        <v>52657</v>
      </c>
      <c r="N3634">
        <v>24</v>
      </c>
      <c r="O3634" t="s">
        <v>68</v>
      </c>
      <c r="P3634">
        <v>1</v>
      </c>
      <c r="R3634">
        <v>575</v>
      </c>
      <c r="S3634" s="13">
        <v>41779</v>
      </c>
      <c r="T3634" s="13">
        <v>41779</v>
      </c>
      <c r="W3634">
        <v>2014</v>
      </c>
      <c r="X3634">
        <v>24</v>
      </c>
      <c r="AC3634" t="s">
        <v>61</v>
      </c>
      <c r="AD3634" t="s">
        <v>320</v>
      </c>
      <c r="AE3634" t="str">
        <f t="shared" si="113"/>
        <v>COLÉGIO OLIMPO GOIÂNIA</v>
      </c>
      <c r="AG3634">
        <v>33</v>
      </c>
      <c r="AH3634">
        <v>9</v>
      </c>
      <c r="AI3634" t="s">
        <v>54</v>
      </c>
      <c r="AK3634">
        <v>0</v>
      </c>
      <c r="AM3634">
        <v>0</v>
      </c>
      <c r="AP3634" t="s">
        <v>335</v>
      </c>
    </row>
    <row r="3635" spans="1:42" customFormat="1">
      <c r="A3635">
        <v>128871</v>
      </c>
      <c r="B3635" t="s">
        <v>5453</v>
      </c>
      <c r="C3635" t="s">
        <v>5454</v>
      </c>
      <c r="D3635" s="18">
        <v>0</v>
      </c>
      <c r="E3635" s="13">
        <v>41754</v>
      </c>
      <c r="F3635" s="14">
        <v>0.42440972222222223</v>
      </c>
      <c r="G3635" s="18">
        <v>7010.41</v>
      </c>
      <c r="H3635">
        <v>0</v>
      </c>
      <c r="I3635" s="21">
        <f t="shared" si="112"/>
        <v>-3335844.8689999864</v>
      </c>
      <c r="M3635">
        <v>50915</v>
      </c>
      <c r="N3635">
        <v>24</v>
      </c>
      <c r="O3635" t="s">
        <v>68</v>
      </c>
      <c r="P3635">
        <v>2</v>
      </c>
      <c r="R3635">
        <v>1583</v>
      </c>
      <c r="S3635" s="13">
        <v>41759</v>
      </c>
      <c r="T3635" s="13">
        <v>41759</v>
      </c>
      <c r="W3635">
        <v>2014</v>
      </c>
      <c r="X3635">
        <v>24</v>
      </c>
      <c r="AC3635" t="s">
        <v>3537</v>
      </c>
      <c r="AD3635" t="s">
        <v>320</v>
      </c>
      <c r="AE3635" t="str">
        <f t="shared" si="113"/>
        <v>COLÉGIO OLIMPO GOIÂNIA</v>
      </c>
      <c r="AG3635">
        <v>4</v>
      </c>
      <c r="AH3635">
        <v>9</v>
      </c>
      <c r="AI3635" t="s">
        <v>54</v>
      </c>
      <c r="AK3635">
        <v>0</v>
      </c>
      <c r="AM3635">
        <v>0</v>
      </c>
      <c r="AP3635" t="s">
        <v>418</v>
      </c>
    </row>
    <row r="3636" spans="1:42" customFormat="1">
      <c r="A3636">
        <v>128873</v>
      </c>
      <c r="B3636" t="s">
        <v>5455</v>
      </c>
      <c r="C3636" t="s">
        <v>5456</v>
      </c>
      <c r="D3636" s="18">
        <v>0</v>
      </c>
      <c r="E3636" s="13">
        <v>41754</v>
      </c>
      <c r="F3636" s="14">
        <v>0.42594907407407406</v>
      </c>
      <c r="G3636" s="18">
        <v>603.38</v>
      </c>
      <c r="H3636">
        <v>0</v>
      </c>
      <c r="I3636" s="21">
        <f t="shared" si="112"/>
        <v>-3336448.2489999863</v>
      </c>
      <c r="M3636">
        <v>50918</v>
      </c>
      <c r="N3636">
        <v>24</v>
      </c>
      <c r="O3636" t="s">
        <v>68</v>
      </c>
      <c r="P3636">
        <v>1</v>
      </c>
      <c r="R3636">
        <v>1583</v>
      </c>
      <c r="S3636" s="13">
        <v>41759</v>
      </c>
      <c r="T3636" s="13">
        <v>41759</v>
      </c>
      <c r="W3636">
        <v>2014</v>
      </c>
      <c r="X3636">
        <v>24</v>
      </c>
      <c r="AC3636" t="s">
        <v>3537</v>
      </c>
      <c r="AD3636" t="s">
        <v>320</v>
      </c>
      <c r="AE3636" t="str">
        <f t="shared" si="113"/>
        <v>COLÉGIO OLIMPO GOIÂNIA</v>
      </c>
      <c r="AG3636">
        <v>4</v>
      </c>
      <c r="AH3636">
        <v>9</v>
      </c>
      <c r="AI3636" t="s">
        <v>54</v>
      </c>
      <c r="AK3636">
        <v>0</v>
      </c>
      <c r="AM3636">
        <v>0</v>
      </c>
      <c r="AP3636" t="s">
        <v>418</v>
      </c>
    </row>
    <row r="3637" spans="1:42" customFormat="1">
      <c r="A3637">
        <v>134929</v>
      </c>
      <c r="B3637" t="s">
        <v>255</v>
      </c>
      <c r="C3637" t="s">
        <v>354</v>
      </c>
      <c r="D3637" s="18">
        <v>267.27</v>
      </c>
      <c r="E3637" s="13">
        <v>41754</v>
      </c>
      <c r="F3637" s="14">
        <v>0.42775462962962968</v>
      </c>
      <c r="G3637" s="18">
        <v>0</v>
      </c>
      <c r="H3637">
        <v>0</v>
      </c>
      <c r="I3637" s="21">
        <f t="shared" si="112"/>
        <v>-3336180.9789999863</v>
      </c>
      <c r="N3637">
        <v>24</v>
      </c>
      <c r="O3637" t="s">
        <v>68</v>
      </c>
      <c r="P3637">
        <v>1</v>
      </c>
      <c r="R3637">
        <v>1449</v>
      </c>
      <c r="S3637" s="13">
        <v>41786</v>
      </c>
      <c r="T3637" s="13">
        <v>41786</v>
      </c>
      <c r="W3637">
        <v>2014</v>
      </c>
      <c r="X3637">
        <v>24</v>
      </c>
      <c r="AC3637" t="s">
        <v>51</v>
      </c>
      <c r="AD3637" t="s">
        <v>320</v>
      </c>
      <c r="AE3637" t="str">
        <f t="shared" si="113"/>
        <v>COLÉGIO OLIMPO GOIÂNIA</v>
      </c>
      <c r="AG3637">
        <v>12</v>
      </c>
      <c r="AH3637">
        <v>8</v>
      </c>
      <c r="AI3637" t="s">
        <v>52</v>
      </c>
      <c r="AM3637">
        <v>0</v>
      </c>
      <c r="AP3637" t="s">
        <v>355</v>
      </c>
    </row>
    <row r="3638" spans="1:42" customFormat="1">
      <c r="A3638">
        <v>130668</v>
      </c>
      <c r="B3638">
        <v>178027</v>
      </c>
      <c r="C3638" t="s">
        <v>5457</v>
      </c>
      <c r="D3638" s="18">
        <v>25</v>
      </c>
      <c r="E3638" s="13">
        <v>41754</v>
      </c>
      <c r="F3638" s="14">
        <v>0.42790509259259263</v>
      </c>
      <c r="G3638" s="18">
        <v>0</v>
      </c>
      <c r="H3638">
        <v>0</v>
      </c>
      <c r="I3638" s="21">
        <f t="shared" si="112"/>
        <v>-3336155.9789999863</v>
      </c>
      <c r="L3638">
        <v>178027</v>
      </c>
      <c r="N3638">
        <v>14</v>
      </c>
      <c r="O3638" t="s">
        <v>144</v>
      </c>
      <c r="P3638">
        <v>2</v>
      </c>
      <c r="R3638">
        <v>62</v>
      </c>
      <c r="S3638" s="13">
        <v>41771</v>
      </c>
      <c r="T3638" s="13">
        <v>41771</v>
      </c>
      <c r="W3638">
        <v>2014</v>
      </c>
      <c r="X3638">
        <v>14</v>
      </c>
      <c r="AC3638" t="s">
        <v>130</v>
      </c>
      <c r="AD3638" t="s">
        <v>319</v>
      </c>
      <c r="AE3638" t="str">
        <f t="shared" si="113"/>
        <v>COLÉGIO OLIMPO GOIÂNIA</v>
      </c>
      <c r="AG3638">
        <v>56</v>
      </c>
      <c r="AH3638">
        <v>1</v>
      </c>
      <c r="AI3638" t="s">
        <v>58</v>
      </c>
      <c r="AK3638">
        <v>0</v>
      </c>
      <c r="AM3638">
        <v>0</v>
      </c>
      <c r="AP3638" t="s">
        <v>59</v>
      </c>
    </row>
    <row r="3639" spans="1:42" customFormat="1">
      <c r="A3639">
        <v>134930</v>
      </c>
      <c r="B3639" t="s">
        <v>255</v>
      </c>
      <c r="C3639" t="s">
        <v>354</v>
      </c>
      <c r="D3639" s="18">
        <v>6385.08</v>
      </c>
      <c r="E3639" s="13">
        <v>41754</v>
      </c>
      <c r="F3639" s="14">
        <v>0.42844907407407407</v>
      </c>
      <c r="G3639" s="18">
        <v>0</v>
      </c>
      <c r="H3639">
        <v>0</v>
      </c>
      <c r="I3639" s="21">
        <f t="shared" si="112"/>
        <v>-3329770.8989999862</v>
      </c>
      <c r="N3639">
        <v>24</v>
      </c>
      <c r="O3639" t="s">
        <v>68</v>
      </c>
      <c r="P3639">
        <v>1</v>
      </c>
      <c r="R3639">
        <v>1449</v>
      </c>
      <c r="S3639" s="13">
        <v>41786</v>
      </c>
      <c r="T3639" s="13">
        <v>41786</v>
      </c>
      <c r="W3639">
        <v>2014</v>
      </c>
      <c r="X3639">
        <v>24</v>
      </c>
      <c r="AC3639" t="s">
        <v>51</v>
      </c>
      <c r="AD3639" t="s">
        <v>320</v>
      </c>
      <c r="AE3639" t="str">
        <f t="shared" si="113"/>
        <v>COLÉGIO OLIMPO GOIÂNIA</v>
      </c>
      <c r="AG3639">
        <v>12</v>
      </c>
      <c r="AH3639">
        <v>2</v>
      </c>
      <c r="AI3639" t="s">
        <v>49</v>
      </c>
      <c r="AM3639">
        <v>0</v>
      </c>
      <c r="AP3639" t="s">
        <v>355</v>
      </c>
    </row>
    <row r="3640" spans="1:42" customFormat="1">
      <c r="A3640">
        <v>130673</v>
      </c>
      <c r="B3640">
        <v>177994</v>
      </c>
      <c r="C3640" t="s">
        <v>5458</v>
      </c>
      <c r="D3640" s="18">
        <v>25</v>
      </c>
      <c r="E3640" s="13">
        <v>41754</v>
      </c>
      <c r="F3640" s="14">
        <v>0.4292361111111111</v>
      </c>
      <c r="G3640" s="18">
        <v>0</v>
      </c>
      <c r="H3640">
        <v>0</v>
      </c>
      <c r="I3640" s="21">
        <f t="shared" si="112"/>
        <v>-3329745.8989999862</v>
      </c>
      <c r="L3640">
        <v>177994</v>
      </c>
      <c r="N3640">
        <v>14</v>
      </c>
      <c r="O3640" t="s">
        <v>144</v>
      </c>
      <c r="P3640">
        <v>2</v>
      </c>
      <c r="R3640">
        <v>62</v>
      </c>
      <c r="S3640" s="13">
        <v>41771</v>
      </c>
      <c r="T3640" s="13">
        <v>41771</v>
      </c>
      <c r="W3640">
        <v>2014</v>
      </c>
      <c r="X3640">
        <v>14</v>
      </c>
      <c r="AC3640" t="s">
        <v>130</v>
      </c>
      <c r="AD3640" t="s">
        <v>319</v>
      </c>
      <c r="AE3640" t="str">
        <f t="shared" si="113"/>
        <v>COLÉGIO OLIMPO GOIÂNIA</v>
      </c>
      <c r="AG3640">
        <v>56</v>
      </c>
      <c r="AH3640">
        <v>1</v>
      </c>
      <c r="AI3640" t="s">
        <v>58</v>
      </c>
      <c r="AK3640">
        <v>0</v>
      </c>
      <c r="AM3640">
        <v>0</v>
      </c>
      <c r="AP3640" t="s">
        <v>59</v>
      </c>
    </row>
    <row r="3641" spans="1:42" customFormat="1">
      <c r="A3641">
        <v>130675</v>
      </c>
      <c r="B3641">
        <v>177980</v>
      </c>
      <c r="C3641" t="s">
        <v>5459</v>
      </c>
      <c r="D3641" s="18">
        <v>25</v>
      </c>
      <c r="E3641" s="13">
        <v>41754</v>
      </c>
      <c r="F3641" s="14">
        <v>0.4299074074074074</v>
      </c>
      <c r="G3641" s="18">
        <v>0</v>
      </c>
      <c r="H3641">
        <v>0</v>
      </c>
      <c r="I3641" s="21">
        <f t="shared" si="112"/>
        <v>-3329720.8989999862</v>
      </c>
      <c r="L3641">
        <v>177980</v>
      </c>
      <c r="N3641">
        <v>14</v>
      </c>
      <c r="O3641" t="s">
        <v>144</v>
      </c>
      <c r="P3641">
        <v>2</v>
      </c>
      <c r="R3641">
        <v>62</v>
      </c>
      <c r="S3641" s="13">
        <v>41771</v>
      </c>
      <c r="T3641" s="13">
        <v>41771</v>
      </c>
      <c r="W3641">
        <v>2014</v>
      </c>
      <c r="X3641">
        <v>14</v>
      </c>
      <c r="AC3641" t="s">
        <v>130</v>
      </c>
      <c r="AD3641" t="s">
        <v>319</v>
      </c>
      <c r="AE3641" t="str">
        <f t="shared" si="113"/>
        <v>COLÉGIO OLIMPO GOIÂNIA</v>
      </c>
      <c r="AG3641">
        <v>56</v>
      </c>
      <c r="AH3641">
        <v>1</v>
      </c>
      <c r="AI3641" t="s">
        <v>58</v>
      </c>
      <c r="AK3641">
        <v>0</v>
      </c>
      <c r="AM3641">
        <v>0</v>
      </c>
      <c r="AP3641" t="s">
        <v>59</v>
      </c>
    </row>
    <row r="3642" spans="1:42" customFormat="1">
      <c r="A3642">
        <v>130686</v>
      </c>
      <c r="B3642">
        <v>177997</v>
      </c>
      <c r="C3642" t="s">
        <v>5460</v>
      </c>
      <c r="D3642" s="18">
        <v>25</v>
      </c>
      <c r="E3642" s="13">
        <v>41754</v>
      </c>
      <c r="F3642" s="14">
        <v>0.4343981481481482</v>
      </c>
      <c r="G3642" s="18">
        <v>0</v>
      </c>
      <c r="H3642">
        <v>0</v>
      </c>
      <c r="I3642" s="21">
        <f t="shared" si="112"/>
        <v>-3329695.8989999862</v>
      </c>
      <c r="L3642">
        <v>177997</v>
      </c>
      <c r="N3642">
        <v>14</v>
      </c>
      <c r="O3642" t="s">
        <v>144</v>
      </c>
      <c r="P3642">
        <v>2</v>
      </c>
      <c r="R3642">
        <v>62</v>
      </c>
      <c r="S3642" s="13">
        <v>41771</v>
      </c>
      <c r="T3642" s="13">
        <v>41771</v>
      </c>
      <c r="W3642">
        <v>2014</v>
      </c>
      <c r="X3642">
        <v>14</v>
      </c>
      <c r="AC3642" t="s">
        <v>130</v>
      </c>
      <c r="AD3642" t="s">
        <v>319</v>
      </c>
      <c r="AE3642" t="str">
        <f t="shared" si="113"/>
        <v>COLÉGIO OLIMPO GOIÂNIA</v>
      </c>
      <c r="AG3642">
        <v>56</v>
      </c>
      <c r="AH3642">
        <v>1</v>
      </c>
      <c r="AI3642" t="s">
        <v>58</v>
      </c>
      <c r="AK3642">
        <v>0</v>
      </c>
      <c r="AM3642">
        <v>0</v>
      </c>
      <c r="AP3642" t="s">
        <v>59</v>
      </c>
    </row>
    <row r="3643" spans="1:42" customFormat="1">
      <c r="A3643">
        <v>128888</v>
      </c>
      <c r="B3643" t="s">
        <v>5461</v>
      </c>
      <c r="C3643" t="s">
        <v>5462</v>
      </c>
      <c r="D3643" s="18">
        <v>0</v>
      </c>
      <c r="E3643" s="13">
        <v>41754</v>
      </c>
      <c r="F3643" s="14">
        <v>0.43457175925925928</v>
      </c>
      <c r="G3643" s="18">
        <v>765.82</v>
      </c>
      <c r="H3643">
        <v>0</v>
      </c>
      <c r="I3643" s="21">
        <f t="shared" si="112"/>
        <v>-3330461.7189999861</v>
      </c>
      <c r="M3643">
        <v>50926</v>
      </c>
      <c r="N3643">
        <v>24</v>
      </c>
      <c r="O3643" t="s">
        <v>68</v>
      </c>
      <c r="P3643">
        <v>1</v>
      </c>
      <c r="R3643">
        <v>1583</v>
      </c>
      <c r="S3643" s="13">
        <v>41759</v>
      </c>
      <c r="T3643" s="13">
        <v>41759</v>
      </c>
      <c r="W3643">
        <v>2014</v>
      </c>
      <c r="X3643">
        <v>24</v>
      </c>
      <c r="AC3643" t="s">
        <v>3537</v>
      </c>
      <c r="AD3643" t="s">
        <v>320</v>
      </c>
      <c r="AE3643" t="str">
        <f t="shared" si="113"/>
        <v>COLÉGIO OLIMPO GOIÂNIA</v>
      </c>
      <c r="AG3643">
        <v>4</v>
      </c>
      <c r="AH3643">
        <v>9</v>
      </c>
      <c r="AI3643" t="s">
        <v>54</v>
      </c>
      <c r="AK3643">
        <v>0</v>
      </c>
      <c r="AM3643">
        <v>0</v>
      </c>
      <c r="AP3643" t="s">
        <v>418</v>
      </c>
    </row>
    <row r="3644" spans="1:42" customFormat="1">
      <c r="A3644">
        <v>128890</v>
      </c>
      <c r="B3644" t="s">
        <v>5463</v>
      </c>
      <c r="C3644" t="s">
        <v>5464</v>
      </c>
      <c r="D3644" s="18">
        <v>0</v>
      </c>
      <c r="E3644" s="13">
        <v>41754</v>
      </c>
      <c r="F3644" s="14">
        <v>0.43546296296296294</v>
      </c>
      <c r="G3644" s="18">
        <v>922.68</v>
      </c>
      <c r="H3644">
        <v>0</v>
      </c>
      <c r="I3644" s="21">
        <f t="shared" si="112"/>
        <v>-3331384.3989999862</v>
      </c>
      <c r="M3644">
        <v>40821</v>
      </c>
      <c r="N3644">
        <v>24</v>
      </c>
      <c r="O3644" t="s">
        <v>68</v>
      </c>
      <c r="P3644">
        <v>1</v>
      </c>
      <c r="R3644">
        <v>543</v>
      </c>
      <c r="S3644" s="13">
        <v>41759</v>
      </c>
      <c r="T3644" s="13">
        <v>41759</v>
      </c>
      <c r="W3644">
        <v>2014</v>
      </c>
      <c r="X3644">
        <v>24</v>
      </c>
      <c r="AC3644" t="s">
        <v>294</v>
      </c>
      <c r="AD3644" t="s">
        <v>320</v>
      </c>
      <c r="AE3644" t="str">
        <f t="shared" si="113"/>
        <v>COLÉGIO OLIMPO GOIÂNIA</v>
      </c>
      <c r="AG3644">
        <v>4</v>
      </c>
      <c r="AH3644">
        <v>9</v>
      </c>
      <c r="AI3644" t="s">
        <v>54</v>
      </c>
      <c r="AK3644">
        <v>0</v>
      </c>
      <c r="AM3644">
        <v>0</v>
      </c>
      <c r="AP3644" t="s">
        <v>418</v>
      </c>
    </row>
    <row r="3645" spans="1:42" customFormat="1">
      <c r="A3645">
        <v>130687</v>
      </c>
      <c r="B3645">
        <v>178041</v>
      </c>
      <c r="C3645" t="s">
        <v>5465</v>
      </c>
      <c r="D3645" s="18">
        <v>25</v>
      </c>
      <c r="E3645" s="13">
        <v>41754</v>
      </c>
      <c r="F3645" s="14">
        <v>0.43604166666666666</v>
      </c>
      <c r="G3645" s="18">
        <v>0</v>
      </c>
      <c r="H3645">
        <v>0</v>
      </c>
      <c r="I3645" s="21">
        <f t="shared" si="112"/>
        <v>-3331359.3989999862</v>
      </c>
      <c r="L3645">
        <v>178041</v>
      </c>
      <c r="N3645">
        <v>14</v>
      </c>
      <c r="O3645" t="s">
        <v>144</v>
      </c>
      <c r="P3645">
        <v>2</v>
      </c>
      <c r="R3645">
        <v>62</v>
      </c>
      <c r="S3645" s="13">
        <v>41771</v>
      </c>
      <c r="T3645" s="13">
        <v>41771</v>
      </c>
      <c r="W3645">
        <v>2014</v>
      </c>
      <c r="X3645">
        <v>14</v>
      </c>
      <c r="AC3645" t="s">
        <v>130</v>
      </c>
      <c r="AD3645" t="s">
        <v>319</v>
      </c>
      <c r="AE3645" t="str">
        <f t="shared" si="113"/>
        <v>COLÉGIO OLIMPO GOIÂNIA</v>
      </c>
      <c r="AG3645">
        <v>56</v>
      </c>
      <c r="AH3645">
        <v>1</v>
      </c>
      <c r="AI3645" t="s">
        <v>58</v>
      </c>
      <c r="AK3645">
        <v>0</v>
      </c>
      <c r="AM3645">
        <v>0</v>
      </c>
      <c r="AP3645" t="s">
        <v>59</v>
      </c>
    </row>
    <row r="3646" spans="1:42" customFormat="1">
      <c r="A3646">
        <v>128891</v>
      </c>
      <c r="B3646" t="s">
        <v>5466</v>
      </c>
      <c r="C3646" t="s">
        <v>5467</v>
      </c>
      <c r="D3646" s="18">
        <v>0</v>
      </c>
      <c r="E3646" s="13">
        <v>41754</v>
      </c>
      <c r="F3646" s="14">
        <v>0.43629629629629635</v>
      </c>
      <c r="G3646" s="18">
        <v>13436.46</v>
      </c>
      <c r="H3646">
        <v>0</v>
      </c>
      <c r="I3646" s="21">
        <f t="shared" si="112"/>
        <v>-3344795.8589999862</v>
      </c>
      <c r="M3646">
        <v>40860</v>
      </c>
      <c r="N3646">
        <v>24</v>
      </c>
      <c r="O3646" t="s">
        <v>68</v>
      </c>
      <c r="P3646">
        <v>1</v>
      </c>
      <c r="R3646">
        <v>543</v>
      </c>
      <c r="S3646" s="13">
        <v>41759</v>
      </c>
      <c r="T3646" s="13">
        <v>41759</v>
      </c>
      <c r="W3646">
        <v>2014</v>
      </c>
      <c r="X3646">
        <v>24</v>
      </c>
      <c r="AC3646" t="s">
        <v>294</v>
      </c>
      <c r="AD3646" t="s">
        <v>320</v>
      </c>
      <c r="AE3646" t="str">
        <f t="shared" si="113"/>
        <v>COLÉGIO OLIMPO GOIÂNIA</v>
      </c>
      <c r="AG3646">
        <v>4</v>
      </c>
      <c r="AH3646">
        <v>1</v>
      </c>
      <c r="AI3646" t="s">
        <v>58</v>
      </c>
      <c r="AK3646">
        <v>0</v>
      </c>
      <c r="AM3646">
        <v>0</v>
      </c>
      <c r="AP3646" t="s">
        <v>418</v>
      </c>
    </row>
    <row r="3647" spans="1:42" customFormat="1">
      <c r="A3647">
        <v>130688</v>
      </c>
      <c r="B3647">
        <v>178024</v>
      </c>
      <c r="C3647" t="s">
        <v>5468</v>
      </c>
      <c r="D3647" s="18">
        <v>25</v>
      </c>
      <c r="E3647" s="13">
        <v>41754</v>
      </c>
      <c r="F3647" s="14">
        <v>0.43633101851851852</v>
      </c>
      <c r="G3647" s="18">
        <v>0</v>
      </c>
      <c r="H3647">
        <v>0</v>
      </c>
      <c r="I3647" s="21">
        <f t="shared" si="112"/>
        <v>-3344770.8589999862</v>
      </c>
      <c r="L3647">
        <v>178024</v>
      </c>
      <c r="N3647">
        <v>14</v>
      </c>
      <c r="O3647" t="s">
        <v>144</v>
      </c>
      <c r="P3647">
        <v>2</v>
      </c>
      <c r="R3647">
        <v>62</v>
      </c>
      <c r="S3647" s="13">
        <v>41771</v>
      </c>
      <c r="T3647" s="13">
        <v>41771</v>
      </c>
      <c r="W3647">
        <v>2014</v>
      </c>
      <c r="X3647">
        <v>14</v>
      </c>
      <c r="AC3647" t="s">
        <v>130</v>
      </c>
      <c r="AD3647" t="s">
        <v>319</v>
      </c>
      <c r="AE3647" t="str">
        <f t="shared" si="113"/>
        <v>COLÉGIO OLIMPO GOIÂNIA</v>
      </c>
      <c r="AG3647">
        <v>56</v>
      </c>
      <c r="AH3647">
        <v>1</v>
      </c>
      <c r="AI3647" t="s">
        <v>58</v>
      </c>
      <c r="AK3647">
        <v>0</v>
      </c>
      <c r="AM3647">
        <v>0</v>
      </c>
      <c r="AP3647" t="s">
        <v>59</v>
      </c>
    </row>
    <row r="3648" spans="1:42" customFormat="1">
      <c r="A3648">
        <v>130689</v>
      </c>
      <c r="B3648">
        <v>177946</v>
      </c>
      <c r="C3648" t="s">
        <v>5469</v>
      </c>
      <c r="D3648" s="18">
        <v>25</v>
      </c>
      <c r="E3648" s="13">
        <v>41754</v>
      </c>
      <c r="F3648" s="14">
        <v>0.43662037037037038</v>
      </c>
      <c r="G3648" s="18">
        <v>0</v>
      </c>
      <c r="H3648">
        <v>0</v>
      </c>
      <c r="I3648" s="21">
        <f t="shared" si="112"/>
        <v>-3344745.8589999862</v>
      </c>
      <c r="L3648">
        <v>177946</v>
      </c>
      <c r="N3648">
        <v>14</v>
      </c>
      <c r="O3648" t="s">
        <v>144</v>
      </c>
      <c r="P3648">
        <v>2</v>
      </c>
      <c r="R3648">
        <v>62</v>
      </c>
      <c r="S3648" s="13">
        <v>41771</v>
      </c>
      <c r="T3648" s="13">
        <v>41771</v>
      </c>
      <c r="W3648">
        <v>2014</v>
      </c>
      <c r="X3648">
        <v>14</v>
      </c>
      <c r="AC3648" t="s">
        <v>130</v>
      </c>
      <c r="AD3648" t="s">
        <v>319</v>
      </c>
      <c r="AE3648" t="str">
        <f t="shared" si="113"/>
        <v>COLÉGIO OLIMPO GOIÂNIA</v>
      </c>
      <c r="AG3648">
        <v>56</v>
      </c>
      <c r="AH3648">
        <v>1</v>
      </c>
      <c r="AI3648" t="s">
        <v>58</v>
      </c>
      <c r="AK3648">
        <v>0</v>
      </c>
      <c r="AM3648">
        <v>0</v>
      </c>
      <c r="AP3648" t="s">
        <v>59</v>
      </c>
    </row>
    <row r="3649" spans="1:42" customFormat="1">
      <c r="A3649">
        <v>128892</v>
      </c>
      <c r="B3649" t="s">
        <v>5470</v>
      </c>
      <c r="C3649" t="s">
        <v>5471</v>
      </c>
      <c r="D3649" s="18">
        <v>0</v>
      </c>
      <c r="E3649" s="13">
        <v>41754</v>
      </c>
      <c r="F3649" s="14">
        <v>0.43689814814814815</v>
      </c>
      <c r="G3649" s="18">
        <v>984.01</v>
      </c>
      <c r="H3649">
        <v>0</v>
      </c>
      <c r="I3649" s="21">
        <f t="shared" si="112"/>
        <v>-3345729.868999986</v>
      </c>
      <c r="M3649">
        <v>41133</v>
      </c>
      <c r="N3649">
        <v>24</v>
      </c>
      <c r="O3649" t="s">
        <v>68</v>
      </c>
      <c r="P3649">
        <v>1</v>
      </c>
      <c r="R3649">
        <v>144</v>
      </c>
      <c r="S3649" s="13">
        <v>41759</v>
      </c>
      <c r="T3649" s="13">
        <v>41759</v>
      </c>
      <c r="W3649">
        <v>2014</v>
      </c>
      <c r="X3649">
        <v>24</v>
      </c>
      <c r="AC3649" t="s">
        <v>281</v>
      </c>
      <c r="AD3649" t="s">
        <v>320</v>
      </c>
      <c r="AE3649" t="str">
        <f t="shared" si="113"/>
        <v>COLÉGIO OLIMPO GOIÂNIA</v>
      </c>
      <c r="AG3649">
        <v>4</v>
      </c>
      <c r="AH3649">
        <v>9</v>
      </c>
      <c r="AI3649" t="s">
        <v>54</v>
      </c>
      <c r="AK3649">
        <v>0</v>
      </c>
      <c r="AM3649">
        <v>0</v>
      </c>
      <c r="AP3649" t="s">
        <v>418</v>
      </c>
    </row>
    <row r="3650" spans="1:42" customFormat="1">
      <c r="A3650">
        <v>128894</v>
      </c>
      <c r="B3650" t="s">
        <v>5472</v>
      </c>
      <c r="C3650" t="s">
        <v>5473</v>
      </c>
      <c r="D3650" s="18">
        <v>0</v>
      </c>
      <c r="E3650" s="13">
        <v>41754</v>
      </c>
      <c r="F3650" s="14">
        <v>0.43768518518518523</v>
      </c>
      <c r="G3650" s="18">
        <v>7846.3</v>
      </c>
      <c r="H3650">
        <v>0</v>
      </c>
      <c r="I3650" s="21">
        <f t="shared" si="112"/>
        <v>-3353576.1689999858</v>
      </c>
      <c r="M3650">
        <v>41016</v>
      </c>
      <c r="N3650">
        <v>24</v>
      </c>
      <c r="O3650" t="s">
        <v>68</v>
      </c>
      <c r="P3650">
        <v>1</v>
      </c>
      <c r="R3650">
        <v>543</v>
      </c>
      <c r="S3650" s="13">
        <v>41759</v>
      </c>
      <c r="T3650" s="13">
        <v>41759</v>
      </c>
      <c r="W3650">
        <v>2014</v>
      </c>
      <c r="X3650">
        <v>24</v>
      </c>
      <c r="AC3650" t="s">
        <v>294</v>
      </c>
      <c r="AD3650" t="s">
        <v>320</v>
      </c>
      <c r="AE3650" t="str">
        <f t="shared" si="113"/>
        <v>COLÉGIO OLIMPO GOIÂNIA</v>
      </c>
      <c r="AG3650">
        <v>4</v>
      </c>
      <c r="AH3650">
        <v>9</v>
      </c>
      <c r="AI3650" t="s">
        <v>54</v>
      </c>
      <c r="AK3650">
        <v>0</v>
      </c>
      <c r="AM3650">
        <v>0</v>
      </c>
      <c r="AP3650" t="s">
        <v>418</v>
      </c>
    </row>
    <row r="3651" spans="1:42" customFormat="1">
      <c r="A3651">
        <v>128895</v>
      </c>
      <c r="B3651" t="s">
        <v>5474</v>
      </c>
      <c r="C3651" t="s">
        <v>5475</v>
      </c>
      <c r="D3651" s="18">
        <v>0</v>
      </c>
      <c r="E3651" s="13">
        <v>41754</v>
      </c>
      <c r="F3651" s="14">
        <v>0.43872685185185184</v>
      </c>
      <c r="G3651" s="18">
        <v>66361.88</v>
      </c>
      <c r="H3651">
        <v>0</v>
      </c>
      <c r="I3651" s="21">
        <f t="shared" si="112"/>
        <v>-3419938.0489999857</v>
      </c>
      <c r="M3651">
        <v>40977</v>
      </c>
      <c r="N3651">
        <v>24</v>
      </c>
      <c r="O3651" t="s">
        <v>68</v>
      </c>
      <c r="P3651">
        <v>1</v>
      </c>
      <c r="R3651">
        <v>543</v>
      </c>
      <c r="S3651" s="13">
        <v>41759</v>
      </c>
      <c r="T3651" s="13">
        <v>41759</v>
      </c>
      <c r="W3651">
        <v>2014</v>
      </c>
      <c r="X3651">
        <v>24</v>
      </c>
      <c r="AC3651" t="s">
        <v>294</v>
      </c>
      <c r="AD3651" t="s">
        <v>320</v>
      </c>
      <c r="AE3651" t="str">
        <f t="shared" si="113"/>
        <v>COLÉGIO OLIMPO GOIÂNIA</v>
      </c>
      <c r="AG3651">
        <v>4</v>
      </c>
      <c r="AH3651">
        <v>9</v>
      </c>
      <c r="AI3651" t="s">
        <v>54</v>
      </c>
      <c r="AK3651">
        <v>0</v>
      </c>
      <c r="AM3651">
        <v>0</v>
      </c>
      <c r="AP3651" t="s">
        <v>418</v>
      </c>
    </row>
    <row r="3652" spans="1:42" customFormat="1">
      <c r="A3652">
        <v>128897</v>
      </c>
      <c r="B3652" t="s">
        <v>5476</v>
      </c>
      <c r="C3652" t="s">
        <v>5477</v>
      </c>
      <c r="D3652" s="18">
        <v>0</v>
      </c>
      <c r="E3652" s="13">
        <v>41754</v>
      </c>
      <c r="F3652" s="14">
        <v>0.43925925925925924</v>
      </c>
      <c r="G3652" s="18">
        <v>1854.26</v>
      </c>
      <c r="H3652">
        <v>0</v>
      </c>
      <c r="I3652" s="21">
        <f t="shared" ref="I3652:I3715" si="114">I3651 + (D3652-G3652)</f>
        <v>-3421792.3089999855</v>
      </c>
      <c r="M3652">
        <v>45984</v>
      </c>
      <c r="N3652">
        <v>24</v>
      </c>
      <c r="O3652" t="s">
        <v>68</v>
      </c>
      <c r="P3652">
        <v>1</v>
      </c>
      <c r="R3652">
        <v>1547</v>
      </c>
      <c r="S3652" s="13">
        <v>41759</v>
      </c>
      <c r="T3652" s="13">
        <v>41759</v>
      </c>
      <c r="W3652">
        <v>2014</v>
      </c>
      <c r="X3652">
        <v>24</v>
      </c>
      <c r="AC3652" t="s">
        <v>197</v>
      </c>
      <c r="AD3652" t="s">
        <v>319</v>
      </c>
      <c r="AE3652" t="str">
        <f t="shared" ref="AE3652:AE3715" si="115">ACHA_INSTITUICAO(AC3652)</f>
        <v>COLÉGIO OLIMPO ANÁPOLIS</v>
      </c>
      <c r="AG3652">
        <v>26</v>
      </c>
      <c r="AH3652">
        <v>9</v>
      </c>
      <c r="AI3652" t="s">
        <v>54</v>
      </c>
      <c r="AK3652">
        <v>0</v>
      </c>
      <c r="AM3652">
        <v>0</v>
      </c>
      <c r="AP3652" t="s">
        <v>336</v>
      </c>
    </row>
    <row r="3653" spans="1:42" customFormat="1">
      <c r="A3653">
        <v>128898</v>
      </c>
      <c r="B3653" t="s">
        <v>5478</v>
      </c>
      <c r="C3653" t="s">
        <v>5479</v>
      </c>
      <c r="D3653" s="18">
        <v>0</v>
      </c>
      <c r="E3653" s="13">
        <v>41754</v>
      </c>
      <c r="F3653" s="14">
        <v>0.44047453703703704</v>
      </c>
      <c r="G3653" s="18">
        <v>5232.6000000000004</v>
      </c>
      <c r="H3653">
        <v>0</v>
      </c>
      <c r="I3653" s="21">
        <f t="shared" si="114"/>
        <v>-3427024.9089999855</v>
      </c>
      <c r="M3653">
        <v>42049</v>
      </c>
      <c r="N3653">
        <v>24</v>
      </c>
      <c r="O3653" t="s">
        <v>68</v>
      </c>
      <c r="P3653">
        <v>1</v>
      </c>
      <c r="R3653">
        <v>1569</v>
      </c>
      <c r="S3653" s="13">
        <v>41759</v>
      </c>
      <c r="T3653" s="13">
        <v>41759</v>
      </c>
      <c r="W3653">
        <v>2014</v>
      </c>
      <c r="X3653">
        <v>24</v>
      </c>
      <c r="AC3653" t="s">
        <v>215</v>
      </c>
      <c r="AD3653" t="s">
        <v>319</v>
      </c>
      <c r="AE3653" t="str">
        <f t="shared" si="115"/>
        <v>COLÉGIO OLIMPO ANÁPOLIS</v>
      </c>
      <c r="AG3653">
        <v>26</v>
      </c>
      <c r="AH3653">
        <v>9</v>
      </c>
      <c r="AI3653" t="s">
        <v>54</v>
      </c>
      <c r="AK3653">
        <v>0</v>
      </c>
      <c r="AM3653">
        <v>0</v>
      </c>
      <c r="AP3653" t="s">
        <v>336</v>
      </c>
    </row>
    <row r="3654" spans="1:42" customFormat="1">
      <c r="A3654">
        <v>128899</v>
      </c>
      <c r="B3654" t="s">
        <v>5480</v>
      </c>
      <c r="C3654" t="s">
        <v>5481</v>
      </c>
      <c r="D3654" s="18">
        <v>0</v>
      </c>
      <c r="E3654" s="13">
        <v>41754</v>
      </c>
      <c r="F3654" s="14">
        <v>0.44179398148148147</v>
      </c>
      <c r="G3654" s="18">
        <v>2000</v>
      </c>
      <c r="H3654">
        <v>0</v>
      </c>
      <c r="I3654" s="21">
        <f t="shared" si="114"/>
        <v>-3429024.9089999855</v>
      </c>
      <c r="M3654">
        <v>50928</v>
      </c>
      <c r="N3654">
        <v>24</v>
      </c>
      <c r="O3654" t="s">
        <v>68</v>
      </c>
      <c r="P3654">
        <v>1</v>
      </c>
      <c r="R3654">
        <v>1455</v>
      </c>
      <c r="S3654" s="13">
        <v>41759</v>
      </c>
      <c r="T3654" s="13">
        <v>41759</v>
      </c>
      <c r="W3654">
        <v>2014</v>
      </c>
      <c r="X3654">
        <v>24</v>
      </c>
      <c r="AC3654" t="s">
        <v>88</v>
      </c>
      <c r="AD3654" t="s">
        <v>319</v>
      </c>
      <c r="AE3654" t="str">
        <f t="shared" si="115"/>
        <v>MARCELO DE MORAES</v>
      </c>
      <c r="AG3654">
        <v>26</v>
      </c>
      <c r="AH3654">
        <v>8</v>
      </c>
      <c r="AI3654" t="s">
        <v>52</v>
      </c>
      <c r="AK3654">
        <v>0</v>
      </c>
      <c r="AM3654">
        <v>0</v>
      </c>
      <c r="AP3654" t="s">
        <v>336</v>
      </c>
    </row>
    <row r="3655" spans="1:42" customFormat="1">
      <c r="A3655">
        <v>129646</v>
      </c>
      <c r="B3655" t="s">
        <v>5482</v>
      </c>
      <c r="C3655" t="s">
        <v>5483</v>
      </c>
      <c r="D3655" s="18">
        <v>0</v>
      </c>
      <c r="E3655" s="13">
        <v>41754</v>
      </c>
      <c r="F3655" s="14">
        <v>0.45560185185185187</v>
      </c>
      <c r="G3655" s="18">
        <v>346</v>
      </c>
      <c r="H3655">
        <v>0</v>
      </c>
      <c r="I3655" s="21">
        <f t="shared" si="114"/>
        <v>-3429370.9089999855</v>
      </c>
      <c r="M3655">
        <v>43973</v>
      </c>
      <c r="N3655">
        <v>24</v>
      </c>
      <c r="O3655" t="s">
        <v>68</v>
      </c>
      <c r="P3655">
        <v>1</v>
      </c>
      <c r="R3655">
        <v>1450</v>
      </c>
      <c r="S3655" s="13">
        <v>41761</v>
      </c>
      <c r="T3655" s="13">
        <v>41761</v>
      </c>
      <c r="W3655">
        <v>2014</v>
      </c>
      <c r="X3655">
        <v>24</v>
      </c>
      <c r="AC3655" t="s">
        <v>65</v>
      </c>
      <c r="AD3655" t="s">
        <v>320</v>
      </c>
      <c r="AE3655" t="str">
        <f t="shared" si="115"/>
        <v>COLÉGIO OLIMPO GOIÂNIA</v>
      </c>
      <c r="AG3655">
        <v>56</v>
      </c>
      <c r="AH3655">
        <v>1</v>
      </c>
      <c r="AI3655" t="s">
        <v>58</v>
      </c>
      <c r="AK3655">
        <v>0</v>
      </c>
      <c r="AM3655">
        <v>0</v>
      </c>
      <c r="AP3655" t="s">
        <v>59</v>
      </c>
    </row>
    <row r="3656" spans="1:42" customFormat="1">
      <c r="A3656">
        <v>133190</v>
      </c>
      <c r="B3656" t="s">
        <v>5484</v>
      </c>
      <c r="C3656" t="s">
        <v>5485</v>
      </c>
      <c r="D3656" s="18">
        <v>0</v>
      </c>
      <c r="E3656" s="13">
        <v>41754</v>
      </c>
      <c r="F3656" s="14">
        <v>0.45574074074074072</v>
      </c>
      <c r="G3656" s="18">
        <v>7.4</v>
      </c>
      <c r="H3656">
        <v>0</v>
      </c>
      <c r="I3656" s="21">
        <f t="shared" si="114"/>
        <v>-3429378.3089999855</v>
      </c>
      <c r="M3656">
        <v>53115</v>
      </c>
      <c r="N3656">
        <v>7</v>
      </c>
      <c r="O3656" t="s">
        <v>44</v>
      </c>
      <c r="P3656">
        <v>1</v>
      </c>
      <c r="R3656">
        <v>575</v>
      </c>
      <c r="S3656" s="13">
        <v>41784</v>
      </c>
      <c r="T3656" s="13">
        <v>41784</v>
      </c>
      <c r="W3656">
        <v>2014</v>
      </c>
      <c r="X3656">
        <v>7</v>
      </c>
      <c r="AC3656" t="s">
        <v>61</v>
      </c>
      <c r="AD3656" t="s">
        <v>320</v>
      </c>
      <c r="AE3656" t="str">
        <f t="shared" si="115"/>
        <v>COLÉGIO OLIMPO GOIÂNIA</v>
      </c>
      <c r="AG3656">
        <v>26</v>
      </c>
      <c r="AH3656">
        <v>9</v>
      </c>
      <c r="AI3656" t="s">
        <v>54</v>
      </c>
      <c r="AK3656">
        <v>0</v>
      </c>
      <c r="AM3656">
        <v>0</v>
      </c>
      <c r="AP3656" t="s">
        <v>336</v>
      </c>
    </row>
    <row r="3657" spans="1:42" customFormat="1">
      <c r="A3657">
        <v>133191</v>
      </c>
      <c r="B3657" t="s">
        <v>5486</v>
      </c>
      <c r="C3657" t="s">
        <v>5487</v>
      </c>
      <c r="D3657" s="18">
        <v>0</v>
      </c>
      <c r="E3657" s="13">
        <v>41754</v>
      </c>
      <c r="F3657" s="14">
        <v>0.45574074074074072</v>
      </c>
      <c r="G3657" s="18">
        <v>0.9</v>
      </c>
      <c r="H3657">
        <v>0</v>
      </c>
      <c r="I3657" s="21">
        <f t="shared" si="114"/>
        <v>-3429379.2089999854</v>
      </c>
      <c r="M3657">
        <v>53116</v>
      </c>
      <c r="N3657">
        <v>7</v>
      </c>
      <c r="O3657" t="s">
        <v>44</v>
      </c>
      <c r="P3657">
        <v>1</v>
      </c>
      <c r="R3657">
        <v>575</v>
      </c>
      <c r="S3657" s="13">
        <v>41784</v>
      </c>
      <c r="T3657" s="13">
        <v>41784</v>
      </c>
      <c r="W3657">
        <v>2014</v>
      </c>
      <c r="X3657">
        <v>7</v>
      </c>
      <c r="AC3657" t="s">
        <v>61</v>
      </c>
      <c r="AD3657" t="s">
        <v>320</v>
      </c>
      <c r="AE3657" t="str">
        <f t="shared" si="115"/>
        <v>COLÉGIO OLIMPO GOIÂNIA</v>
      </c>
      <c r="AG3657">
        <v>26</v>
      </c>
      <c r="AH3657">
        <v>9</v>
      </c>
      <c r="AI3657" t="s">
        <v>54</v>
      </c>
      <c r="AK3657">
        <v>0</v>
      </c>
      <c r="AM3657">
        <v>0</v>
      </c>
      <c r="AP3657" t="s">
        <v>336</v>
      </c>
    </row>
    <row r="3658" spans="1:42" customFormat="1">
      <c r="A3658">
        <v>133192</v>
      </c>
      <c r="B3658" t="s">
        <v>5488</v>
      </c>
      <c r="C3658" t="s">
        <v>5489</v>
      </c>
      <c r="D3658" s="18">
        <v>0</v>
      </c>
      <c r="E3658" s="13">
        <v>41754</v>
      </c>
      <c r="F3658" s="14">
        <v>0.45574074074074072</v>
      </c>
      <c r="G3658" s="18">
        <v>1.4</v>
      </c>
      <c r="H3658">
        <v>0</v>
      </c>
      <c r="I3658" s="21">
        <f t="shared" si="114"/>
        <v>-3429380.6089999853</v>
      </c>
      <c r="M3658">
        <v>53117</v>
      </c>
      <c r="N3658">
        <v>7</v>
      </c>
      <c r="O3658" t="s">
        <v>44</v>
      </c>
      <c r="P3658">
        <v>1</v>
      </c>
      <c r="R3658">
        <v>575</v>
      </c>
      <c r="S3658" s="13">
        <v>41784</v>
      </c>
      <c r="T3658" s="13">
        <v>41784</v>
      </c>
      <c r="W3658">
        <v>2014</v>
      </c>
      <c r="X3658">
        <v>7</v>
      </c>
      <c r="AC3658" t="s">
        <v>61</v>
      </c>
      <c r="AD3658" t="s">
        <v>320</v>
      </c>
      <c r="AE3658" t="str">
        <f t="shared" si="115"/>
        <v>COLÉGIO OLIMPO GOIÂNIA</v>
      </c>
      <c r="AG3658">
        <v>26</v>
      </c>
      <c r="AH3658">
        <v>9</v>
      </c>
      <c r="AI3658" t="s">
        <v>54</v>
      </c>
      <c r="AK3658">
        <v>0</v>
      </c>
      <c r="AM3658">
        <v>0</v>
      </c>
      <c r="AP3658" t="s">
        <v>336</v>
      </c>
    </row>
    <row r="3659" spans="1:42" customFormat="1">
      <c r="A3659">
        <v>133193</v>
      </c>
      <c r="B3659" t="s">
        <v>5490</v>
      </c>
      <c r="C3659" t="s">
        <v>5491</v>
      </c>
      <c r="D3659" s="18">
        <v>0</v>
      </c>
      <c r="E3659" s="13">
        <v>41754</v>
      </c>
      <c r="F3659" s="14">
        <v>0.45574074074074072</v>
      </c>
      <c r="G3659" s="18">
        <v>7.4</v>
      </c>
      <c r="H3659">
        <v>0</v>
      </c>
      <c r="I3659" s="21">
        <f t="shared" si="114"/>
        <v>-3429388.0089999852</v>
      </c>
      <c r="M3659">
        <v>53118</v>
      </c>
      <c r="N3659">
        <v>7</v>
      </c>
      <c r="O3659" t="s">
        <v>44</v>
      </c>
      <c r="P3659">
        <v>1</v>
      </c>
      <c r="R3659">
        <v>575</v>
      </c>
      <c r="S3659" s="13">
        <v>41784</v>
      </c>
      <c r="T3659" s="13">
        <v>41784</v>
      </c>
      <c r="W3659">
        <v>2014</v>
      </c>
      <c r="X3659">
        <v>7</v>
      </c>
      <c r="AC3659" t="s">
        <v>61</v>
      </c>
      <c r="AD3659" t="s">
        <v>320</v>
      </c>
      <c r="AE3659" t="str">
        <f t="shared" si="115"/>
        <v>COLÉGIO OLIMPO GOIÂNIA</v>
      </c>
      <c r="AG3659">
        <v>26</v>
      </c>
      <c r="AH3659">
        <v>9</v>
      </c>
      <c r="AI3659" t="s">
        <v>54</v>
      </c>
      <c r="AK3659">
        <v>0</v>
      </c>
      <c r="AM3659">
        <v>0</v>
      </c>
      <c r="AP3659" t="s">
        <v>336</v>
      </c>
    </row>
    <row r="3660" spans="1:42" customFormat="1">
      <c r="A3660">
        <v>133194</v>
      </c>
      <c r="B3660" t="s">
        <v>5492</v>
      </c>
      <c r="C3660" t="s">
        <v>5493</v>
      </c>
      <c r="D3660" s="18">
        <v>0</v>
      </c>
      <c r="E3660" s="13">
        <v>41754</v>
      </c>
      <c r="F3660" s="14">
        <v>0.45574074074074072</v>
      </c>
      <c r="G3660" s="18">
        <v>4.38</v>
      </c>
      <c r="H3660">
        <v>0</v>
      </c>
      <c r="I3660" s="21">
        <f t="shared" si="114"/>
        <v>-3429392.3889999851</v>
      </c>
      <c r="M3660">
        <v>53119</v>
      </c>
      <c r="N3660">
        <v>7</v>
      </c>
      <c r="O3660" t="s">
        <v>44</v>
      </c>
      <c r="P3660">
        <v>1</v>
      </c>
      <c r="R3660">
        <v>575</v>
      </c>
      <c r="S3660" s="13">
        <v>41784</v>
      </c>
      <c r="T3660" s="13">
        <v>41784</v>
      </c>
      <c r="W3660">
        <v>2014</v>
      </c>
      <c r="X3660">
        <v>7</v>
      </c>
      <c r="AC3660" t="s">
        <v>61</v>
      </c>
      <c r="AD3660" t="s">
        <v>320</v>
      </c>
      <c r="AE3660" t="str">
        <f t="shared" si="115"/>
        <v>COLÉGIO OLIMPO GOIÂNIA</v>
      </c>
      <c r="AG3660">
        <v>26</v>
      </c>
      <c r="AH3660">
        <v>9</v>
      </c>
      <c r="AI3660" t="s">
        <v>54</v>
      </c>
      <c r="AK3660">
        <v>0</v>
      </c>
      <c r="AM3660">
        <v>0</v>
      </c>
      <c r="AP3660" t="s">
        <v>336</v>
      </c>
    </row>
    <row r="3661" spans="1:42" customFormat="1">
      <c r="A3661">
        <v>128910</v>
      </c>
      <c r="B3661" t="s">
        <v>5494</v>
      </c>
      <c r="C3661" t="s">
        <v>5495</v>
      </c>
      <c r="D3661" s="18">
        <v>0</v>
      </c>
      <c r="E3661" s="13">
        <v>41754</v>
      </c>
      <c r="F3661" s="14">
        <v>0.45590277777777777</v>
      </c>
      <c r="G3661" s="18">
        <v>700</v>
      </c>
      <c r="H3661">
        <v>0</v>
      </c>
      <c r="I3661" s="21">
        <f t="shared" si="114"/>
        <v>-3430092.3889999851</v>
      </c>
      <c r="M3661">
        <v>50931</v>
      </c>
      <c r="N3661">
        <v>24</v>
      </c>
      <c r="O3661" t="s">
        <v>68</v>
      </c>
      <c r="P3661">
        <v>1</v>
      </c>
      <c r="R3661">
        <v>1544</v>
      </c>
      <c r="S3661" s="13">
        <v>41759</v>
      </c>
      <c r="T3661" s="13">
        <v>41759</v>
      </c>
      <c r="W3661">
        <v>2014</v>
      </c>
      <c r="X3661">
        <v>24</v>
      </c>
      <c r="AC3661" t="s">
        <v>86</v>
      </c>
      <c r="AD3661" t="s">
        <v>319</v>
      </c>
      <c r="AE3661" t="str">
        <f t="shared" si="115"/>
        <v>COLÉGIO OLIMPO ANÁPOLIS</v>
      </c>
      <c r="AG3661">
        <v>4</v>
      </c>
      <c r="AH3661">
        <v>8</v>
      </c>
      <c r="AI3661" t="s">
        <v>52</v>
      </c>
      <c r="AK3661">
        <v>0</v>
      </c>
      <c r="AM3661">
        <v>0</v>
      </c>
      <c r="AP3661" t="s">
        <v>418</v>
      </c>
    </row>
    <row r="3662" spans="1:42" customFormat="1">
      <c r="A3662">
        <v>128912</v>
      </c>
      <c r="B3662" t="s">
        <v>5496</v>
      </c>
      <c r="C3662" t="s">
        <v>5497</v>
      </c>
      <c r="D3662" s="18">
        <v>0</v>
      </c>
      <c r="E3662" s="13">
        <v>41754</v>
      </c>
      <c r="F3662" s="14">
        <v>0.45667824074074076</v>
      </c>
      <c r="G3662" s="18">
        <v>1000</v>
      </c>
      <c r="H3662">
        <v>0</v>
      </c>
      <c r="I3662" s="21">
        <f t="shared" si="114"/>
        <v>-3431092.3889999851</v>
      </c>
      <c r="M3662">
        <v>50932</v>
      </c>
      <c r="N3662">
        <v>24</v>
      </c>
      <c r="O3662" t="s">
        <v>68</v>
      </c>
      <c r="P3662">
        <v>1</v>
      </c>
      <c r="R3662">
        <v>1544</v>
      </c>
      <c r="S3662" s="13">
        <v>41759</v>
      </c>
      <c r="T3662" s="13">
        <v>41759</v>
      </c>
      <c r="W3662">
        <v>2014</v>
      </c>
      <c r="X3662">
        <v>24</v>
      </c>
      <c r="AC3662" t="s">
        <v>86</v>
      </c>
      <c r="AD3662" t="s">
        <v>319</v>
      </c>
      <c r="AE3662" t="str">
        <f t="shared" si="115"/>
        <v>COLÉGIO OLIMPO ANÁPOLIS</v>
      </c>
      <c r="AG3662">
        <v>4</v>
      </c>
      <c r="AH3662">
        <v>8</v>
      </c>
      <c r="AI3662" t="s">
        <v>52</v>
      </c>
      <c r="AK3662">
        <v>0</v>
      </c>
      <c r="AM3662">
        <v>0</v>
      </c>
      <c r="AP3662" t="s">
        <v>418</v>
      </c>
    </row>
    <row r="3663" spans="1:42" customFormat="1">
      <c r="A3663">
        <v>235104</v>
      </c>
      <c r="B3663">
        <v>161039</v>
      </c>
      <c r="C3663" t="s">
        <v>5498</v>
      </c>
      <c r="D3663" s="18">
        <v>1219.8</v>
      </c>
      <c r="E3663" s="13">
        <v>41754</v>
      </c>
      <c r="F3663" s="14">
        <v>0.46716435185185184</v>
      </c>
      <c r="G3663" s="18">
        <v>0</v>
      </c>
      <c r="H3663">
        <v>0</v>
      </c>
      <c r="I3663" s="21">
        <f t="shared" si="114"/>
        <v>-3429872.5889999853</v>
      </c>
      <c r="L3663">
        <v>161039</v>
      </c>
      <c r="N3663">
        <v>60</v>
      </c>
      <c r="O3663" t="s">
        <v>60</v>
      </c>
      <c r="P3663">
        <v>2</v>
      </c>
      <c r="R3663">
        <v>6</v>
      </c>
      <c r="S3663" s="13">
        <v>42039</v>
      </c>
      <c r="T3663" s="13">
        <v>42039</v>
      </c>
      <c r="W3663">
        <v>2014</v>
      </c>
      <c r="X3663">
        <v>60</v>
      </c>
      <c r="AC3663" t="s">
        <v>45</v>
      </c>
      <c r="AD3663" t="s">
        <v>319</v>
      </c>
      <c r="AE3663" t="str">
        <f t="shared" si="115"/>
        <v>COLÉGIO OLIMPO GOIÂNIA</v>
      </c>
      <c r="AG3663">
        <v>5</v>
      </c>
      <c r="AH3663">
        <v>2</v>
      </c>
      <c r="AI3663" t="s">
        <v>49</v>
      </c>
      <c r="AK3663">
        <v>0</v>
      </c>
      <c r="AM3663">
        <v>0</v>
      </c>
      <c r="AP3663" t="s">
        <v>330</v>
      </c>
    </row>
    <row r="3664" spans="1:42" customFormat="1">
      <c r="A3664">
        <v>235105</v>
      </c>
      <c r="B3664" t="s">
        <v>127</v>
      </c>
      <c r="C3664" t="s">
        <v>160</v>
      </c>
      <c r="D3664" s="18">
        <v>465.75</v>
      </c>
      <c r="E3664" s="13">
        <v>41754</v>
      </c>
      <c r="F3664" s="14">
        <v>0.46751157407407407</v>
      </c>
      <c r="G3664" s="18">
        <v>0</v>
      </c>
      <c r="H3664">
        <v>0</v>
      </c>
      <c r="I3664" s="21">
        <f t="shared" si="114"/>
        <v>-3429406.8389999853</v>
      </c>
      <c r="N3664">
        <v>60</v>
      </c>
      <c r="O3664" t="s">
        <v>60</v>
      </c>
      <c r="P3664">
        <v>2</v>
      </c>
      <c r="R3664">
        <v>1434</v>
      </c>
      <c r="S3664" s="13">
        <v>42039</v>
      </c>
      <c r="T3664" s="13">
        <v>42039</v>
      </c>
      <c r="W3664">
        <v>2014</v>
      </c>
      <c r="X3664">
        <v>60</v>
      </c>
      <c r="AC3664" t="s">
        <v>67</v>
      </c>
      <c r="AD3664" t="s">
        <v>319</v>
      </c>
      <c r="AE3664" t="str">
        <f t="shared" si="115"/>
        <v>SOL NASCENTE</v>
      </c>
      <c r="AG3664">
        <v>5</v>
      </c>
      <c r="AH3664">
        <v>2</v>
      </c>
      <c r="AI3664" t="s">
        <v>49</v>
      </c>
      <c r="AM3664">
        <v>0</v>
      </c>
      <c r="AP3664" t="s">
        <v>330</v>
      </c>
    </row>
    <row r="3665" spans="1:42" customFormat="1">
      <c r="A3665">
        <v>134590</v>
      </c>
      <c r="B3665" t="s">
        <v>5499</v>
      </c>
      <c r="C3665" t="s">
        <v>5500</v>
      </c>
      <c r="D3665" s="18">
        <v>0</v>
      </c>
      <c r="E3665" s="13">
        <v>41754</v>
      </c>
      <c r="F3665" s="14">
        <v>0.4694444444444445</v>
      </c>
      <c r="G3665" s="18">
        <v>10000</v>
      </c>
      <c r="H3665">
        <v>0</v>
      </c>
      <c r="I3665" s="21">
        <f t="shared" si="114"/>
        <v>-3439406.8389999853</v>
      </c>
      <c r="M3665">
        <v>54354</v>
      </c>
      <c r="N3665">
        <v>24</v>
      </c>
      <c r="O3665" t="s">
        <v>68</v>
      </c>
      <c r="P3665">
        <v>1</v>
      </c>
      <c r="R3665">
        <v>534</v>
      </c>
      <c r="S3665" s="13">
        <v>41785</v>
      </c>
      <c r="T3665" s="13">
        <v>41785</v>
      </c>
      <c r="W3665">
        <v>2014</v>
      </c>
      <c r="X3665">
        <v>24</v>
      </c>
      <c r="AC3665" t="s">
        <v>165</v>
      </c>
      <c r="AD3665" t="s">
        <v>319</v>
      </c>
      <c r="AE3665" t="str">
        <f t="shared" si="115"/>
        <v>COLÉGIO OLIMPO GOIÂNIA</v>
      </c>
      <c r="AG3665">
        <v>12</v>
      </c>
      <c r="AH3665">
        <v>9</v>
      </c>
      <c r="AI3665" t="s">
        <v>54</v>
      </c>
      <c r="AK3665">
        <v>0</v>
      </c>
      <c r="AM3665">
        <v>0</v>
      </c>
      <c r="AP3665" t="s">
        <v>355</v>
      </c>
    </row>
    <row r="3666" spans="1:42" customFormat="1">
      <c r="A3666">
        <v>134591</v>
      </c>
      <c r="B3666" t="s">
        <v>5501</v>
      </c>
      <c r="C3666" t="s">
        <v>5502</v>
      </c>
      <c r="D3666" s="18">
        <v>0</v>
      </c>
      <c r="E3666" s="13">
        <v>41754</v>
      </c>
      <c r="F3666" s="14">
        <v>0.46961805555555558</v>
      </c>
      <c r="G3666" s="18">
        <v>1113.5899999999999</v>
      </c>
      <c r="H3666">
        <v>0</v>
      </c>
      <c r="I3666" s="21">
        <f t="shared" si="114"/>
        <v>-3440520.4289999851</v>
      </c>
      <c r="M3666">
        <v>50223</v>
      </c>
      <c r="N3666">
        <v>24</v>
      </c>
      <c r="O3666" t="s">
        <v>68</v>
      </c>
      <c r="P3666">
        <v>1</v>
      </c>
      <c r="R3666">
        <v>577</v>
      </c>
      <c r="S3666" s="13">
        <v>41785</v>
      </c>
      <c r="T3666" s="13">
        <v>41785</v>
      </c>
      <c r="W3666">
        <v>2014</v>
      </c>
      <c r="X3666">
        <v>24</v>
      </c>
      <c r="AC3666" t="s">
        <v>234</v>
      </c>
      <c r="AD3666" t="s">
        <v>319</v>
      </c>
      <c r="AE3666" t="str">
        <f t="shared" si="115"/>
        <v>COLÉGIO OLIMPO GOIÂNIA</v>
      </c>
      <c r="AG3666">
        <v>12</v>
      </c>
      <c r="AH3666">
        <v>9</v>
      </c>
      <c r="AI3666" t="s">
        <v>54</v>
      </c>
      <c r="AK3666">
        <v>0</v>
      </c>
      <c r="AM3666">
        <v>0</v>
      </c>
      <c r="AP3666" t="s">
        <v>355</v>
      </c>
    </row>
    <row r="3667" spans="1:42" customFormat="1">
      <c r="A3667">
        <v>132281</v>
      </c>
      <c r="B3667" t="s">
        <v>5503</v>
      </c>
      <c r="C3667" t="s">
        <v>5504</v>
      </c>
      <c r="D3667" s="18">
        <v>0</v>
      </c>
      <c r="E3667" s="13">
        <v>41754</v>
      </c>
      <c r="F3667" s="14">
        <v>0.47179398148148149</v>
      </c>
      <c r="G3667" s="18">
        <v>9000</v>
      </c>
      <c r="H3667">
        <v>0</v>
      </c>
      <c r="I3667" s="21">
        <f t="shared" si="114"/>
        <v>-3449520.4289999851</v>
      </c>
      <c r="M3667">
        <v>44032</v>
      </c>
      <c r="N3667">
        <v>7</v>
      </c>
      <c r="O3667" t="s">
        <v>44</v>
      </c>
      <c r="P3667">
        <v>1</v>
      </c>
      <c r="R3667">
        <v>534</v>
      </c>
      <c r="S3667" s="13">
        <v>41779</v>
      </c>
      <c r="T3667" s="13">
        <v>41779</v>
      </c>
      <c r="W3667">
        <v>2014</v>
      </c>
      <c r="X3667">
        <v>7</v>
      </c>
      <c r="AC3667" t="s">
        <v>165</v>
      </c>
      <c r="AD3667" t="s">
        <v>319</v>
      </c>
      <c r="AE3667" t="str">
        <f t="shared" si="115"/>
        <v>COLÉGIO OLIMPO GOIÂNIA</v>
      </c>
      <c r="AG3667">
        <v>52</v>
      </c>
      <c r="AH3667">
        <v>2</v>
      </c>
      <c r="AI3667" t="s">
        <v>49</v>
      </c>
      <c r="AK3667">
        <v>0</v>
      </c>
      <c r="AM3667">
        <v>0</v>
      </c>
      <c r="AP3667" t="s">
        <v>327</v>
      </c>
    </row>
    <row r="3668" spans="1:42" customFormat="1">
      <c r="A3668">
        <v>132282</v>
      </c>
      <c r="B3668" t="s">
        <v>5505</v>
      </c>
      <c r="C3668" t="s">
        <v>5506</v>
      </c>
      <c r="D3668" s="18">
        <v>0</v>
      </c>
      <c r="E3668" s="13">
        <v>41754</v>
      </c>
      <c r="F3668" s="14">
        <v>0.47196759259259258</v>
      </c>
      <c r="G3668" s="18">
        <v>1050</v>
      </c>
      <c r="H3668">
        <v>0</v>
      </c>
      <c r="I3668" s="21">
        <f t="shared" si="114"/>
        <v>-3450570.4289999851</v>
      </c>
      <c r="M3668">
        <v>47134</v>
      </c>
      <c r="N3668">
        <v>7</v>
      </c>
      <c r="O3668" t="s">
        <v>44</v>
      </c>
      <c r="P3668">
        <v>1</v>
      </c>
      <c r="R3668">
        <v>552</v>
      </c>
      <c r="S3668" s="13">
        <v>41779</v>
      </c>
      <c r="T3668" s="13">
        <v>41779</v>
      </c>
      <c r="W3668">
        <v>2014</v>
      </c>
      <c r="X3668">
        <v>7</v>
      </c>
      <c r="AC3668" t="s">
        <v>126</v>
      </c>
      <c r="AD3668" t="s">
        <v>319</v>
      </c>
      <c r="AE3668" t="str">
        <f t="shared" si="115"/>
        <v>COLÉGIO OLIMPO GOIÂNIA</v>
      </c>
      <c r="AG3668">
        <v>52</v>
      </c>
      <c r="AH3668">
        <v>2</v>
      </c>
      <c r="AI3668" t="s">
        <v>49</v>
      </c>
      <c r="AK3668">
        <v>0</v>
      </c>
      <c r="AM3668">
        <v>0</v>
      </c>
      <c r="AP3668" t="s">
        <v>327</v>
      </c>
    </row>
    <row r="3669" spans="1:42" customFormat="1">
      <c r="A3669">
        <v>132283</v>
      </c>
      <c r="B3669" t="s">
        <v>5507</v>
      </c>
      <c r="C3669" t="s">
        <v>5508</v>
      </c>
      <c r="D3669" s="18">
        <v>0</v>
      </c>
      <c r="E3669" s="13">
        <v>41754</v>
      </c>
      <c r="F3669" s="14">
        <v>0.47212962962962962</v>
      </c>
      <c r="G3669" s="18">
        <v>675</v>
      </c>
      <c r="H3669">
        <v>0</v>
      </c>
      <c r="I3669" s="21">
        <f t="shared" si="114"/>
        <v>-3451245.4289999851</v>
      </c>
      <c r="M3669">
        <v>46526</v>
      </c>
      <c r="N3669">
        <v>7</v>
      </c>
      <c r="O3669" t="s">
        <v>44</v>
      </c>
      <c r="P3669">
        <v>1</v>
      </c>
      <c r="R3669">
        <v>1397</v>
      </c>
      <c r="S3669" s="13">
        <v>41779</v>
      </c>
      <c r="T3669" s="13">
        <v>41779</v>
      </c>
      <c r="W3669">
        <v>2014</v>
      </c>
      <c r="X3669">
        <v>7</v>
      </c>
      <c r="AC3669" t="s">
        <v>242</v>
      </c>
      <c r="AD3669" t="s">
        <v>319</v>
      </c>
      <c r="AE3669" t="str">
        <f t="shared" si="115"/>
        <v>COLÉGIO OLIMPO GOIÂNIA</v>
      </c>
      <c r="AG3669">
        <v>52</v>
      </c>
      <c r="AH3669">
        <v>2</v>
      </c>
      <c r="AI3669" t="s">
        <v>49</v>
      </c>
      <c r="AK3669">
        <v>0</v>
      </c>
      <c r="AM3669">
        <v>0</v>
      </c>
      <c r="AP3669" t="s">
        <v>327</v>
      </c>
    </row>
    <row r="3670" spans="1:42" customFormat="1">
      <c r="A3670">
        <v>134983</v>
      </c>
      <c r="B3670" t="s">
        <v>5509</v>
      </c>
      <c r="C3670" t="s">
        <v>5510</v>
      </c>
      <c r="D3670" s="18">
        <v>0</v>
      </c>
      <c r="E3670" s="13">
        <v>41754</v>
      </c>
      <c r="F3670" s="14">
        <v>0.48491898148148144</v>
      </c>
      <c r="G3670" s="18">
        <v>7.35</v>
      </c>
      <c r="H3670">
        <v>0</v>
      </c>
      <c r="I3670" s="21">
        <f t="shared" si="114"/>
        <v>-3451252.7789999852</v>
      </c>
      <c r="M3670">
        <v>54601</v>
      </c>
      <c r="N3670">
        <v>24</v>
      </c>
      <c r="O3670" t="s">
        <v>68</v>
      </c>
      <c r="P3670">
        <v>1</v>
      </c>
      <c r="R3670">
        <v>575</v>
      </c>
      <c r="S3670" s="13">
        <v>41786</v>
      </c>
      <c r="T3670" s="13">
        <v>41786</v>
      </c>
      <c r="W3670">
        <v>2014</v>
      </c>
      <c r="X3670">
        <v>24</v>
      </c>
      <c r="AC3670" t="s">
        <v>61</v>
      </c>
      <c r="AD3670" t="s">
        <v>320</v>
      </c>
      <c r="AE3670" t="str">
        <f t="shared" si="115"/>
        <v>COLÉGIO OLIMPO GOIÂNIA</v>
      </c>
      <c r="AG3670">
        <v>27</v>
      </c>
      <c r="AH3670">
        <v>9</v>
      </c>
      <c r="AI3670" t="s">
        <v>54</v>
      </c>
      <c r="AK3670">
        <v>0</v>
      </c>
      <c r="AM3670">
        <v>0</v>
      </c>
      <c r="AP3670" t="s">
        <v>406</v>
      </c>
    </row>
    <row r="3671" spans="1:42" customFormat="1">
      <c r="A3671">
        <v>132327</v>
      </c>
      <c r="B3671" t="s">
        <v>5511</v>
      </c>
      <c r="C3671" t="s">
        <v>5512</v>
      </c>
      <c r="D3671" s="18">
        <v>0</v>
      </c>
      <c r="E3671" s="13">
        <v>41754</v>
      </c>
      <c r="F3671" s="14">
        <v>0.49251157407407403</v>
      </c>
      <c r="G3671" s="18">
        <v>732.36</v>
      </c>
      <c r="H3671">
        <v>0</v>
      </c>
      <c r="I3671" s="21">
        <f t="shared" si="114"/>
        <v>-3451985.1389999851</v>
      </c>
      <c r="M3671">
        <v>52678</v>
      </c>
      <c r="N3671">
        <v>24</v>
      </c>
      <c r="O3671" t="s">
        <v>68</v>
      </c>
      <c r="P3671">
        <v>1</v>
      </c>
      <c r="R3671">
        <v>1577</v>
      </c>
      <c r="S3671" s="13">
        <v>41779</v>
      </c>
      <c r="T3671" s="13">
        <v>41779</v>
      </c>
      <c r="W3671">
        <v>2014</v>
      </c>
      <c r="X3671">
        <v>24</v>
      </c>
      <c r="AC3671" t="s">
        <v>187</v>
      </c>
      <c r="AD3671" t="s">
        <v>319</v>
      </c>
      <c r="AE3671" t="str">
        <f t="shared" si="115"/>
        <v>COLÉGIO OLIMPO GOIÂNIA</v>
      </c>
      <c r="AG3671">
        <v>2</v>
      </c>
      <c r="AH3671">
        <v>9</v>
      </c>
      <c r="AI3671" t="s">
        <v>54</v>
      </c>
      <c r="AK3671">
        <v>0</v>
      </c>
      <c r="AM3671">
        <v>0</v>
      </c>
      <c r="AP3671" t="s">
        <v>371</v>
      </c>
    </row>
    <row r="3672" spans="1:42" customFormat="1">
      <c r="A3672">
        <v>134996</v>
      </c>
      <c r="B3672" t="s">
        <v>30</v>
      </c>
      <c r="C3672" t="s">
        <v>5513</v>
      </c>
      <c r="D3672" s="18">
        <v>66000</v>
      </c>
      <c r="E3672" s="13">
        <v>41754</v>
      </c>
      <c r="F3672" s="14">
        <v>0.4962037037037037</v>
      </c>
      <c r="G3672" s="18">
        <v>0</v>
      </c>
      <c r="H3672">
        <v>0</v>
      </c>
      <c r="I3672" s="21">
        <f t="shared" si="114"/>
        <v>-3385985.1389999851</v>
      </c>
      <c r="N3672">
        <v>24</v>
      </c>
      <c r="O3672" t="s">
        <v>68</v>
      </c>
      <c r="P3672">
        <v>1</v>
      </c>
      <c r="R3672">
        <v>1449</v>
      </c>
      <c r="S3672" s="13">
        <v>41786</v>
      </c>
      <c r="T3672" s="13">
        <v>41786</v>
      </c>
      <c r="W3672">
        <v>2014</v>
      </c>
      <c r="X3672">
        <v>24</v>
      </c>
      <c r="AC3672" t="s">
        <v>51</v>
      </c>
      <c r="AD3672" t="s">
        <v>320</v>
      </c>
      <c r="AE3672" t="str">
        <f t="shared" si="115"/>
        <v>COLÉGIO OLIMPO GOIÂNIA</v>
      </c>
      <c r="AG3672">
        <v>27</v>
      </c>
      <c r="AH3672">
        <v>9</v>
      </c>
      <c r="AI3672" t="s">
        <v>54</v>
      </c>
      <c r="AM3672">
        <v>0</v>
      </c>
      <c r="AP3672" t="s">
        <v>406</v>
      </c>
    </row>
    <row r="3673" spans="1:42" customFormat="1">
      <c r="A3673">
        <v>136470</v>
      </c>
      <c r="B3673" t="s">
        <v>5514</v>
      </c>
      <c r="C3673" t="s">
        <v>5515</v>
      </c>
      <c r="D3673" s="18">
        <v>0</v>
      </c>
      <c r="E3673" s="13">
        <v>41754</v>
      </c>
      <c r="F3673" s="14">
        <v>0.50351851851851859</v>
      </c>
      <c r="G3673" s="18">
        <v>1101.5999999999999</v>
      </c>
      <c r="H3673">
        <v>0</v>
      </c>
      <c r="I3673" s="21">
        <f t="shared" si="114"/>
        <v>-3387086.7389999852</v>
      </c>
      <c r="M3673">
        <v>37927</v>
      </c>
      <c r="N3673">
        <v>24</v>
      </c>
      <c r="O3673" t="s">
        <v>68</v>
      </c>
      <c r="P3673">
        <v>1</v>
      </c>
      <c r="R3673">
        <v>1450</v>
      </c>
      <c r="S3673" s="13">
        <v>41792</v>
      </c>
      <c r="T3673" s="13">
        <v>41792</v>
      </c>
      <c r="W3673">
        <v>2014</v>
      </c>
      <c r="X3673">
        <v>24</v>
      </c>
      <c r="AC3673" t="s">
        <v>65</v>
      </c>
      <c r="AD3673" t="s">
        <v>320</v>
      </c>
      <c r="AE3673" t="str">
        <f t="shared" si="115"/>
        <v>COLÉGIO OLIMPO GOIÂNIA</v>
      </c>
      <c r="AG3673">
        <v>56</v>
      </c>
      <c r="AH3673">
        <v>1</v>
      </c>
      <c r="AI3673" t="s">
        <v>58</v>
      </c>
      <c r="AK3673">
        <v>0</v>
      </c>
      <c r="AM3673">
        <v>0</v>
      </c>
      <c r="AP3673" t="s">
        <v>59</v>
      </c>
    </row>
    <row r="3674" spans="1:42" customFormat="1">
      <c r="A3674">
        <v>128935</v>
      </c>
      <c r="B3674" t="s">
        <v>5516</v>
      </c>
      <c r="C3674" t="s">
        <v>5517</v>
      </c>
      <c r="D3674" s="18">
        <v>0</v>
      </c>
      <c r="E3674" s="13">
        <v>41754</v>
      </c>
      <c r="F3674" s="14">
        <v>0.52887731481481481</v>
      </c>
      <c r="G3674" s="18">
        <v>140</v>
      </c>
      <c r="H3674">
        <v>0</v>
      </c>
      <c r="I3674" s="21">
        <f t="shared" si="114"/>
        <v>-3387226.7389999852</v>
      </c>
      <c r="M3674">
        <v>50941</v>
      </c>
      <c r="N3674">
        <v>24</v>
      </c>
      <c r="O3674" t="s">
        <v>68</v>
      </c>
      <c r="P3674">
        <v>1</v>
      </c>
      <c r="R3674">
        <v>537</v>
      </c>
      <c r="S3674" s="13">
        <v>41759</v>
      </c>
      <c r="T3674" s="13">
        <v>41759</v>
      </c>
      <c r="W3674">
        <v>2014</v>
      </c>
      <c r="X3674">
        <v>24</v>
      </c>
      <c r="AC3674" t="s">
        <v>174</v>
      </c>
      <c r="AD3674" t="s">
        <v>319</v>
      </c>
      <c r="AE3674" t="str">
        <f t="shared" si="115"/>
        <v>COLÉGIO OLIMPO GOIÂNIA</v>
      </c>
      <c r="AG3674">
        <v>56</v>
      </c>
      <c r="AH3674">
        <v>1</v>
      </c>
      <c r="AI3674" t="s">
        <v>58</v>
      </c>
      <c r="AK3674">
        <v>0</v>
      </c>
      <c r="AM3674">
        <v>0</v>
      </c>
      <c r="AP3674" t="s">
        <v>59</v>
      </c>
    </row>
    <row r="3675" spans="1:42" customFormat="1">
      <c r="A3675">
        <v>128936</v>
      </c>
      <c r="B3675" t="s">
        <v>5518</v>
      </c>
      <c r="C3675" t="s">
        <v>5519</v>
      </c>
      <c r="D3675" s="18">
        <v>0</v>
      </c>
      <c r="E3675" s="13">
        <v>41754</v>
      </c>
      <c r="F3675" s="14">
        <v>0.52931712962962962</v>
      </c>
      <c r="G3675" s="18">
        <v>200</v>
      </c>
      <c r="H3675">
        <v>0</v>
      </c>
      <c r="I3675" s="21">
        <f t="shared" si="114"/>
        <v>-3387426.7389999852</v>
      </c>
      <c r="M3675">
        <v>50942</v>
      </c>
      <c r="N3675">
        <v>24</v>
      </c>
      <c r="O3675" t="s">
        <v>68</v>
      </c>
      <c r="P3675">
        <v>1</v>
      </c>
      <c r="R3675">
        <v>537</v>
      </c>
      <c r="S3675" s="13">
        <v>41759</v>
      </c>
      <c r="T3675" s="13">
        <v>41759</v>
      </c>
      <c r="W3675">
        <v>2014</v>
      </c>
      <c r="X3675">
        <v>24</v>
      </c>
      <c r="AC3675" t="s">
        <v>174</v>
      </c>
      <c r="AD3675" t="s">
        <v>319</v>
      </c>
      <c r="AE3675" t="str">
        <f t="shared" si="115"/>
        <v>COLÉGIO OLIMPO GOIÂNIA</v>
      </c>
      <c r="AG3675">
        <v>56</v>
      </c>
      <c r="AH3675">
        <v>1</v>
      </c>
      <c r="AI3675" t="s">
        <v>58</v>
      </c>
      <c r="AK3675">
        <v>0</v>
      </c>
      <c r="AM3675">
        <v>0</v>
      </c>
      <c r="AP3675" t="s">
        <v>59</v>
      </c>
    </row>
    <row r="3676" spans="1:42" customFormat="1">
      <c r="A3676">
        <v>132771</v>
      </c>
      <c r="B3676" t="s">
        <v>5282</v>
      </c>
      <c r="C3676" t="s">
        <v>3477</v>
      </c>
      <c r="D3676" s="18">
        <v>50000</v>
      </c>
      <c r="E3676" s="13">
        <v>41754</v>
      </c>
      <c r="F3676" s="14">
        <v>0.5431597222222222</v>
      </c>
      <c r="G3676" s="18">
        <v>0</v>
      </c>
      <c r="H3676">
        <v>0</v>
      </c>
      <c r="I3676" s="21">
        <f t="shared" si="114"/>
        <v>-3337426.7389999852</v>
      </c>
      <c r="N3676">
        <v>7</v>
      </c>
      <c r="O3676" t="s">
        <v>44</v>
      </c>
      <c r="P3676">
        <v>1</v>
      </c>
      <c r="R3676">
        <v>1372</v>
      </c>
      <c r="S3676" s="13">
        <v>41781</v>
      </c>
      <c r="T3676" s="13">
        <v>41781</v>
      </c>
      <c r="W3676">
        <v>2014</v>
      </c>
      <c r="X3676">
        <v>7</v>
      </c>
      <c r="AC3676" t="s">
        <v>143</v>
      </c>
      <c r="AD3676" t="s">
        <v>320</v>
      </c>
      <c r="AE3676" t="str">
        <f t="shared" si="115"/>
        <v>COLÉGIO OLIMPO GOIÂNIA</v>
      </c>
      <c r="AG3676">
        <v>4</v>
      </c>
      <c r="AH3676">
        <v>12</v>
      </c>
      <c r="AI3676" t="s">
        <v>105</v>
      </c>
      <c r="AM3676">
        <v>0</v>
      </c>
      <c r="AP3676" t="s">
        <v>418</v>
      </c>
    </row>
    <row r="3677" spans="1:42" customFormat="1">
      <c r="A3677">
        <v>132773</v>
      </c>
      <c r="B3677" t="s">
        <v>5520</v>
      </c>
      <c r="C3677" t="s">
        <v>5521</v>
      </c>
      <c r="D3677" s="18">
        <v>336.42</v>
      </c>
      <c r="E3677" s="13">
        <v>41754</v>
      </c>
      <c r="F3677" s="14">
        <v>0.54612268518518514</v>
      </c>
      <c r="G3677" s="18">
        <v>0</v>
      </c>
      <c r="H3677">
        <v>0</v>
      </c>
      <c r="I3677" s="21">
        <f t="shared" si="114"/>
        <v>-3337090.3189999852</v>
      </c>
      <c r="N3677">
        <v>8</v>
      </c>
      <c r="O3677" t="s">
        <v>63</v>
      </c>
      <c r="P3677">
        <v>1</v>
      </c>
      <c r="R3677">
        <v>1434</v>
      </c>
      <c r="S3677" s="13">
        <v>41781</v>
      </c>
      <c r="T3677" s="13">
        <v>41781</v>
      </c>
      <c r="W3677">
        <v>2014</v>
      </c>
      <c r="X3677">
        <v>8</v>
      </c>
      <c r="AC3677" t="s">
        <v>67</v>
      </c>
      <c r="AD3677" t="s">
        <v>319</v>
      </c>
      <c r="AE3677" t="str">
        <f t="shared" si="115"/>
        <v>SOL NASCENTE</v>
      </c>
      <c r="AG3677">
        <v>26</v>
      </c>
      <c r="AH3677">
        <v>8</v>
      </c>
      <c r="AI3677" t="s">
        <v>52</v>
      </c>
      <c r="AM3677">
        <v>0</v>
      </c>
      <c r="AP3677" t="s">
        <v>336</v>
      </c>
    </row>
    <row r="3678" spans="1:42" customFormat="1">
      <c r="A3678">
        <v>135287</v>
      </c>
      <c r="B3678" t="s">
        <v>5522</v>
      </c>
      <c r="C3678" t="s">
        <v>5523</v>
      </c>
      <c r="D3678" s="18">
        <v>0</v>
      </c>
      <c r="E3678" s="13">
        <v>41754</v>
      </c>
      <c r="F3678" s="14">
        <v>0.55130787037037032</v>
      </c>
      <c r="G3678" s="18">
        <v>381.7</v>
      </c>
      <c r="H3678">
        <v>0</v>
      </c>
      <c r="I3678" s="21">
        <f t="shared" si="114"/>
        <v>-3337472.0189999854</v>
      </c>
      <c r="M3678">
        <v>54795</v>
      </c>
      <c r="N3678">
        <v>24</v>
      </c>
      <c r="O3678" t="s">
        <v>68</v>
      </c>
      <c r="P3678">
        <v>2</v>
      </c>
      <c r="R3678">
        <v>1395</v>
      </c>
      <c r="S3678" s="13">
        <v>41787</v>
      </c>
      <c r="T3678" s="13">
        <v>41787</v>
      </c>
      <c r="W3678">
        <v>2014</v>
      </c>
      <c r="X3678">
        <v>24</v>
      </c>
      <c r="AC3678" t="s">
        <v>101</v>
      </c>
      <c r="AD3678" t="s">
        <v>319</v>
      </c>
      <c r="AE3678" t="str">
        <f t="shared" si="115"/>
        <v>CANTINA</v>
      </c>
      <c r="AG3678">
        <v>34</v>
      </c>
      <c r="AH3678">
        <v>9</v>
      </c>
      <c r="AI3678" t="s">
        <v>54</v>
      </c>
      <c r="AK3678">
        <v>0</v>
      </c>
      <c r="AM3678">
        <v>0</v>
      </c>
      <c r="AP3678" t="s">
        <v>413</v>
      </c>
    </row>
    <row r="3679" spans="1:42" customFormat="1">
      <c r="A3679">
        <v>156623</v>
      </c>
      <c r="B3679" t="s">
        <v>5524</v>
      </c>
      <c r="C3679" t="s">
        <v>5525</v>
      </c>
      <c r="D3679" s="18">
        <v>0</v>
      </c>
      <c r="E3679" s="13">
        <v>41754</v>
      </c>
      <c r="F3679" s="14">
        <v>0.55539351851851848</v>
      </c>
      <c r="G3679" s="18">
        <v>200</v>
      </c>
      <c r="H3679">
        <v>0</v>
      </c>
      <c r="I3679" s="21">
        <f t="shared" si="114"/>
        <v>-3337672.0189999854</v>
      </c>
      <c r="M3679">
        <v>51015</v>
      </c>
      <c r="N3679">
        <v>24</v>
      </c>
      <c r="O3679" t="s">
        <v>68</v>
      </c>
      <c r="P3679">
        <v>1</v>
      </c>
      <c r="R3679">
        <v>1450</v>
      </c>
      <c r="S3679" s="13">
        <v>41849</v>
      </c>
      <c r="T3679" s="13">
        <v>41849</v>
      </c>
      <c r="W3679">
        <v>2014</v>
      </c>
      <c r="X3679">
        <v>24</v>
      </c>
      <c r="AC3679" t="s">
        <v>65</v>
      </c>
      <c r="AD3679" t="s">
        <v>320</v>
      </c>
      <c r="AE3679" t="str">
        <f t="shared" si="115"/>
        <v>COLÉGIO OLIMPO GOIÂNIA</v>
      </c>
      <c r="AG3679">
        <v>56</v>
      </c>
      <c r="AH3679">
        <v>1</v>
      </c>
      <c r="AI3679" t="s">
        <v>58</v>
      </c>
      <c r="AK3679">
        <v>0</v>
      </c>
      <c r="AM3679">
        <v>0</v>
      </c>
      <c r="AP3679" t="s">
        <v>59</v>
      </c>
    </row>
    <row r="3680" spans="1:42" customFormat="1">
      <c r="A3680">
        <v>128974</v>
      </c>
      <c r="B3680" t="s">
        <v>3831</v>
      </c>
      <c r="C3680" t="s">
        <v>3831</v>
      </c>
      <c r="D3680" s="18">
        <v>0</v>
      </c>
      <c r="E3680" s="13">
        <v>41754</v>
      </c>
      <c r="F3680" s="14">
        <v>0.56412037037037044</v>
      </c>
      <c r="G3680" s="18">
        <v>24000</v>
      </c>
      <c r="H3680">
        <v>0</v>
      </c>
      <c r="I3680" s="21">
        <f t="shared" si="114"/>
        <v>-3361672.0189999854</v>
      </c>
      <c r="N3680">
        <v>60</v>
      </c>
      <c r="O3680" t="s">
        <v>60</v>
      </c>
      <c r="P3680">
        <v>1</v>
      </c>
      <c r="R3680">
        <v>1449</v>
      </c>
      <c r="S3680" s="13">
        <v>41759</v>
      </c>
      <c r="T3680" s="13">
        <v>42136</v>
      </c>
      <c r="W3680">
        <v>2014</v>
      </c>
      <c r="X3680">
        <v>24</v>
      </c>
      <c r="AC3680" t="s">
        <v>51</v>
      </c>
      <c r="AD3680" t="s">
        <v>320</v>
      </c>
      <c r="AE3680" t="str">
        <f t="shared" si="115"/>
        <v>COLÉGIO OLIMPO GOIÂNIA</v>
      </c>
      <c r="AG3680">
        <v>4</v>
      </c>
      <c r="AH3680">
        <v>8</v>
      </c>
      <c r="AI3680" t="s">
        <v>52</v>
      </c>
      <c r="AM3680">
        <v>0</v>
      </c>
      <c r="AO3680">
        <v>33</v>
      </c>
      <c r="AP3680" t="s">
        <v>418</v>
      </c>
    </row>
    <row r="3681" spans="1:42" customFormat="1">
      <c r="A3681">
        <v>269372</v>
      </c>
      <c r="B3681" t="s">
        <v>3831</v>
      </c>
      <c r="C3681" t="s">
        <v>5526</v>
      </c>
      <c r="D3681" s="18">
        <v>24000</v>
      </c>
      <c r="E3681" s="13">
        <v>41754</v>
      </c>
      <c r="F3681" s="14">
        <v>0.56412037037037044</v>
      </c>
      <c r="G3681" s="18">
        <v>0</v>
      </c>
      <c r="H3681">
        <v>0</v>
      </c>
      <c r="I3681" s="21">
        <f t="shared" si="114"/>
        <v>-3337672.0189999854</v>
      </c>
      <c r="N3681">
        <v>60</v>
      </c>
      <c r="O3681" t="s">
        <v>60</v>
      </c>
      <c r="P3681">
        <v>1</v>
      </c>
      <c r="R3681">
        <v>1449</v>
      </c>
      <c r="S3681" s="13">
        <v>42136</v>
      </c>
      <c r="T3681" s="13">
        <v>42136</v>
      </c>
      <c r="W3681">
        <v>2015</v>
      </c>
      <c r="X3681">
        <v>60</v>
      </c>
      <c r="AA3681">
        <v>128974</v>
      </c>
      <c r="AC3681" t="s">
        <v>51</v>
      </c>
      <c r="AD3681" t="s">
        <v>320</v>
      </c>
      <c r="AE3681" t="str">
        <f t="shared" si="115"/>
        <v>COLÉGIO OLIMPO GOIÂNIA</v>
      </c>
      <c r="AG3681">
        <v>33</v>
      </c>
      <c r="AH3681">
        <v>8</v>
      </c>
      <c r="AI3681" t="s">
        <v>52</v>
      </c>
      <c r="AM3681">
        <v>0</v>
      </c>
      <c r="AP3681" t="s">
        <v>335</v>
      </c>
    </row>
    <row r="3682" spans="1:42" customFormat="1">
      <c r="A3682">
        <v>128976</v>
      </c>
      <c r="B3682" t="s">
        <v>3831</v>
      </c>
      <c r="C3682" t="s">
        <v>3831</v>
      </c>
      <c r="D3682" s="18">
        <v>0</v>
      </c>
      <c r="E3682" s="13">
        <v>41754</v>
      </c>
      <c r="F3682" s="14">
        <v>0.56474537037037031</v>
      </c>
      <c r="G3682" s="18">
        <v>2000</v>
      </c>
      <c r="H3682">
        <v>0</v>
      </c>
      <c r="I3682" s="21">
        <f t="shared" si="114"/>
        <v>-3339672.0189999854</v>
      </c>
      <c r="N3682">
        <v>60</v>
      </c>
      <c r="O3682" t="s">
        <v>60</v>
      </c>
      <c r="P3682">
        <v>1</v>
      </c>
      <c r="R3682">
        <v>1449</v>
      </c>
      <c r="S3682" s="13">
        <v>41759</v>
      </c>
      <c r="T3682" s="13">
        <v>42136</v>
      </c>
      <c r="W3682">
        <v>2014</v>
      </c>
      <c r="X3682">
        <v>24</v>
      </c>
      <c r="AC3682" t="s">
        <v>51</v>
      </c>
      <c r="AD3682" t="s">
        <v>320</v>
      </c>
      <c r="AE3682" t="str">
        <f t="shared" si="115"/>
        <v>COLÉGIO OLIMPO GOIÂNIA</v>
      </c>
      <c r="AG3682">
        <v>27</v>
      </c>
      <c r="AH3682">
        <v>8</v>
      </c>
      <c r="AI3682" t="s">
        <v>52</v>
      </c>
      <c r="AM3682">
        <v>0</v>
      </c>
      <c r="AO3682">
        <v>2</v>
      </c>
      <c r="AP3682" t="s">
        <v>406</v>
      </c>
    </row>
    <row r="3683" spans="1:42" customFormat="1">
      <c r="A3683">
        <v>269373</v>
      </c>
      <c r="B3683" t="s">
        <v>3831</v>
      </c>
      <c r="C3683" t="s">
        <v>5527</v>
      </c>
      <c r="D3683" s="18">
        <v>2000</v>
      </c>
      <c r="E3683" s="13">
        <v>41754</v>
      </c>
      <c r="F3683" s="14">
        <v>0.56474537037037031</v>
      </c>
      <c r="G3683" s="18">
        <v>0</v>
      </c>
      <c r="H3683">
        <v>0</v>
      </c>
      <c r="I3683" s="21">
        <f t="shared" si="114"/>
        <v>-3337672.0189999854</v>
      </c>
      <c r="N3683">
        <v>60</v>
      </c>
      <c r="O3683" t="s">
        <v>60</v>
      </c>
      <c r="P3683">
        <v>1</v>
      </c>
      <c r="R3683">
        <v>1449</v>
      </c>
      <c r="S3683" s="13">
        <v>42136</v>
      </c>
      <c r="T3683" s="13">
        <v>42136</v>
      </c>
      <c r="W3683">
        <v>2015</v>
      </c>
      <c r="X3683">
        <v>60</v>
      </c>
      <c r="AA3683">
        <v>128976</v>
      </c>
      <c r="AC3683" t="s">
        <v>51</v>
      </c>
      <c r="AD3683" t="s">
        <v>320</v>
      </c>
      <c r="AE3683" t="str">
        <f t="shared" si="115"/>
        <v>COLÉGIO OLIMPO GOIÂNIA</v>
      </c>
      <c r="AG3683">
        <v>2</v>
      </c>
      <c r="AH3683">
        <v>8</v>
      </c>
      <c r="AI3683" t="s">
        <v>52</v>
      </c>
      <c r="AM3683">
        <v>0</v>
      </c>
      <c r="AP3683" t="s">
        <v>371</v>
      </c>
    </row>
    <row r="3684" spans="1:42" customFormat="1">
      <c r="A3684">
        <v>128979</v>
      </c>
      <c r="B3684" t="s">
        <v>3831</v>
      </c>
      <c r="C3684" t="s">
        <v>3831</v>
      </c>
      <c r="D3684" s="18">
        <v>0</v>
      </c>
      <c r="E3684" s="13">
        <v>41754</v>
      </c>
      <c r="F3684" s="14">
        <v>0.56526620370370373</v>
      </c>
      <c r="G3684" s="18">
        <v>2000</v>
      </c>
      <c r="H3684">
        <v>0</v>
      </c>
      <c r="I3684" s="21">
        <f t="shared" si="114"/>
        <v>-3339672.0189999854</v>
      </c>
      <c r="N3684">
        <v>60</v>
      </c>
      <c r="O3684" t="s">
        <v>60</v>
      </c>
      <c r="P3684">
        <v>1</v>
      </c>
      <c r="R3684">
        <v>1449</v>
      </c>
      <c r="S3684" s="13">
        <v>41759</v>
      </c>
      <c r="T3684" s="13">
        <v>42136</v>
      </c>
      <c r="W3684">
        <v>2014</v>
      </c>
      <c r="X3684">
        <v>24</v>
      </c>
      <c r="AC3684" t="s">
        <v>51</v>
      </c>
      <c r="AD3684" t="s">
        <v>320</v>
      </c>
      <c r="AE3684" t="str">
        <f t="shared" si="115"/>
        <v>COLÉGIO OLIMPO GOIÂNIA</v>
      </c>
      <c r="AG3684">
        <v>27</v>
      </c>
      <c r="AH3684">
        <v>8</v>
      </c>
      <c r="AI3684" t="s">
        <v>52</v>
      </c>
      <c r="AM3684">
        <v>0</v>
      </c>
      <c r="AO3684">
        <v>20</v>
      </c>
      <c r="AP3684" t="s">
        <v>406</v>
      </c>
    </row>
    <row r="3685" spans="1:42" customFormat="1">
      <c r="A3685">
        <v>269374</v>
      </c>
      <c r="B3685" t="s">
        <v>3831</v>
      </c>
      <c r="C3685" t="s">
        <v>5528</v>
      </c>
      <c r="D3685" s="18">
        <v>2000</v>
      </c>
      <c r="E3685" s="13">
        <v>41754</v>
      </c>
      <c r="F3685" s="14">
        <v>0.56526620370370373</v>
      </c>
      <c r="G3685" s="18">
        <v>0</v>
      </c>
      <c r="H3685">
        <v>0</v>
      </c>
      <c r="I3685" s="21">
        <f t="shared" si="114"/>
        <v>-3337672.0189999854</v>
      </c>
      <c r="N3685">
        <v>60</v>
      </c>
      <c r="O3685" t="s">
        <v>60</v>
      </c>
      <c r="P3685">
        <v>1</v>
      </c>
      <c r="R3685">
        <v>1449</v>
      </c>
      <c r="S3685" s="13">
        <v>42136</v>
      </c>
      <c r="T3685" s="13">
        <v>42136</v>
      </c>
      <c r="W3685">
        <v>2015</v>
      </c>
      <c r="X3685">
        <v>60</v>
      </c>
      <c r="AA3685">
        <v>128979</v>
      </c>
      <c r="AC3685" t="s">
        <v>51</v>
      </c>
      <c r="AD3685" t="s">
        <v>320</v>
      </c>
      <c r="AE3685" t="str">
        <f t="shared" si="115"/>
        <v>COLÉGIO OLIMPO GOIÂNIA</v>
      </c>
      <c r="AG3685">
        <v>20</v>
      </c>
      <c r="AH3685">
        <v>8</v>
      </c>
      <c r="AI3685" t="s">
        <v>52</v>
      </c>
      <c r="AM3685">
        <v>0</v>
      </c>
      <c r="AP3685" t="s">
        <v>3677</v>
      </c>
    </row>
    <row r="3686" spans="1:42" customFormat="1">
      <c r="A3686">
        <v>128982</v>
      </c>
      <c r="B3686" t="s">
        <v>3831</v>
      </c>
      <c r="C3686" t="s">
        <v>3831</v>
      </c>
      <c r="D3686" s="18">
        <v>0</v>
      </c>
      <c r="E3686" s="13">
        <v>41754</v>
      </c>
      <c r="F3686" s="14">
        <v>0.56625000000000003</v>
      </c>
      <c r="G3686" s="18">
        <v>59000</v>
      </c>
      <c r="H3686">
        <v>0</v>
      </c>
      <c r="I3686" s="21">
        <f t="shared" si="114"/>
        <v>-3396672.0189999854</v>
      </c>
      <c r="K3686" t="s">
        <v>5529</v>
      </c>
      <c r="N3686">
        <v>60</v>
      </c>
      <c r="O3686" t="s">
        <v>60</v>
      </c>
      <c r="P3686">
        <v>1</v>
      </c>
      <c r="R3686">
        <v>1449</v>
      </c>
      <c r="S3686" s="13">
        <v>41759</v>
      </c>
      <c r="T3686" s="13">
        <v>42136</v>
      </c>
      <c r="W3686">
        <v>2014</v>
      </c>
      <c r="X3686">
        <v>24</v>
      </c>
      <c r="AC3686" t="s">
        <v>51</v>
      </c>
      <c r="AD3686" t="s">
        <v>320</v>
      </c>
      <c r="AE3686" t="str">
        <f t="shared" si="115"/>
        <v>COLÉGIO OLIMPO GOIÂNIA</v>
      </c>
      <c r="AG3686">
        <v>26</v>
      </c>
      <c r="AH3686">
        <v>8</v>
      </c>
      <c r="AI3686" t="s">
        <v>52</v>
      </c>
      <c r="AM3686">
        <v>0</v>
      </c>
      <c r="AO3686">
        <v>4</v>
      </c>
      <c r="AP3686" t="s">
        <v>336</v>
      </c>
    </row>
    <row r="3687" spans="1:42" customFormat="1">
      <c r="A3687">
        <v>269375</v>
      </c>
      <c r="B3687" t="s">
        <v>3831</v>
      </c>
      <c r="C3687" t="s">
        <v>5530</v>
      </c>
      <c r="D3687" s="18">
        <v>59000</v>
      </c>
      <c r="E3687" s="13">
        <v>41754</v>
      </c>
      <c r="F3687" s="14">
        <v>0.56625000000000003</v>
      </c>
      <c r="G3687" s="18">
        <v>0</v>
      </c>
      <c r="H3687">
        <v>0</v>
      </c>
      <c r="I3687" s="21">
        <f t="shared" si="114"/>
        <v>-3337672.0189999854</v>
      </c>
      <c r="K3687" t="s">
        <v>5529</v>
      </c>
      <c r="N3687">
        <v>60</v>
      </c>
      <c r="O3687" t="s">
        <v>60</v>
      </c>
      <c r="P3687">
        <v>1</v>
      </c>
      <c r="R3687">
        <v>1449</v>
      </c>
      <c r="S3687" s="13">
        <v>42136</v>
      </c>
      <c r="T3687" s="13">
        <v>42136</v>
      </c>
      <c r="W3687">
        <v>2015</v>
      </c>
      <c r="X3687">
        <v>60</v>
      </c>
      <c r="AA3687">
        <v>128982</v>
      </c>
      <c r="AC3687" t="s">
        <v>51</v>
      </c>
      <c r="AD3687" t="s">
        <v>320</v>
      </c>
      <c r="AE3687" t="str">
        <f t="shared" si="115"/>
        <v>COLÉGIO OLIMPO GOIÂNIA</v>
      </c>
      <c r="AG3687">
        <v>4</v>
      </c>
      <c r="AH3687">
        <v>8</v>
      </c>
      <c r="AI3687" t="s">
        <v>52</v>
      </c>
      <c r="AM3687">
        <v>0</v>
      </c>
      <c r="AP3687" t="s">
        <v>418</v>
      </c>
    </row>
    <row r="3688" spans="1:42" customFormat="1">
      <c r="A3688">
        <v>128984</v>
      </c>
      <c r="B3688" t="s">
        <v>3831</v>
      </c>
      <c r="C3688" t="s">
        <v>3831</v>
      </c>
      <c r="D3688" s="18">
        <v>0</v>
      </c>
      <c r="E3688" s="13">
        <v>41754</v>
      </c>
      <c r="F3688" s="14">
        <v>0.56743055555555555</v>
      </c>
      <c r="G3688" s="18">
        <v>60000</v>
      </c>
      <c r="H3688">
        <v>0</v>
      </c>
      <c r="I3688" s="21">
        <f t="shared" si="114"/>
        <v>-3397672.0189999854</v>
      </c>
      <c r="N3688">
        <v>60</v>
      </c>
      <c r="O3688" t="s">
        <v>60</v>
      </c>
      <c r="P3688">
        <v>1</v>
      </c>
      <c r="R3688">
        <v>1449</v>
      </c>
      <c r="S3688" s="13">
        <v>41759</v>
      </c>
      <c r="T3688" s="13">
        <v>42136</v>
      </c>
      <c r="W3688">
        <v>2014</v>
      </c>
      <c r="X3688">
        <v>24</v>
      </c>
      <c r="AC3688" t="s">
        <v>51</v>
      </c>
      <c r="AD3688" t="s">
        <v>320</v>
      </c>
      <c r="AE3688" t="str">
        <f t="shared" si="115"/>
        <v>COLÉGIO OLIMPO GOIÂNIA</v>
      </c>
      <c r="AG3688">
        <v>27</v>
      </c>
      <c r="AH3688">
        <v>8</v>
      </c>
      <c r="AI3688" t="s">
        <v>52</v>
      </c>
      <c r="AM3688">
        <v>0</v>
      </c>
      <c r="AO3688">
        <v>26</v>
      </c>
      <c r="AP3688" t="s">
        <v>406</v>
      </c>
    </row>
    <row r="3689" spans="1:42" customFormat="1">
      <c r="A3689">
        <v>269376</v>
      </c>
      <c r="B3689" t="s">
        <v>3831</v>
      </c>
      <c r="C3689" t="s">
        <v>5531</v>
      </c>
      <c r="D3689" s="18">
        <v>60000</v>
      </c>
      <c r="E3689" s="13">
        <v>41754</v>
      </c>
      <c r="F3689" s="14">
        <v>0.56743055555555555</v>
      </c>
      <c r="G3689" s="18">
        <v>0</v>
      </c>
      <c r="H3689">
        <v>0</v>
      </c>
      <c r="I3689" s="21">
        <f t="shared" si="114"/>
        <v>-3337672.0189999854</v>
      </c>
      <c r="N3689">
        <v>60</v>
      </c>
      <c r="O3689" t="s">
        <v>60</v>
      </c>
      <c r="P3689">
        <v>1</v>
      </c>
      <c r="R3689">
        <v>1449</v>
      </c>
      <c r="S3689" s="13">
        <v>42136</v>
      </c>
      <c r="T3689" s="13">
        <v>42136</v>
      </c>
      <c r="W3689">
        <v>2015</v>
      </c>
      <c r="X3689">
        <v>60</v>
      </c>
      <c r="AA3689">
        <v>128984</v>
      </c>
      <c r="AC3689" t="s">
        <v>51</v>
      </c>
      <c r="AD3689" t="s">
        <v>320</v>
      </c>
      <c r="AE3689" t="str">
        <f t="shared" si="115"/>
        <v>COLÉGIO OLIMPO GOIÂNIA</v>
      </c>
      <c r="AG3689">
        <v>26</v>
      </c>
      <c r="AH3689">
        <v>8</v>
      </c>
      <c r="AI3689" t="s">
        <v>52</v>
      </c>
      <c r="AM3689">
        <v>0</v>
      </c>
      <c r="AP3689" t="s">
        <v>336</v>
      </c>
    </row>
    <row r="3690" spans="1:42" customFormat="1">
      <c r="A3690">
        <v>128985</v>
      </c>
      <c r="B3690" t="s">
        <v>3876</v>
      </c>
      <c r="C3690" t="s">
        <v>3876</v>
      </c>
      <c r="D3690" s="18">
        <v>195.9</v>
      </c>
      <c r="E3690" s="13">
        <v>41754</v>
      </c>
      <c r="F3690" s="14">
        <v>0.56775462962962964</v>
      </c>
      <c r="G3690" s="18">
        <v>0</v>
      </c>
      <c r="H3690">
        <v>0</v>
      </c>
      <c r="I3690" s="21">
        <f t="shared" si="114"/>
        <v>-3337476.1189999855</v>
      </c>
      <c r="N3690">
        <v>7</v>
      </c>
      <c r="O3690" t="s">
        <v>44</v>
      </c>
      <c r="P3690">
        <v>1</v>
      </c>
      <c r="R3690">
        <v>59</v>
      </c>
      <c r="S3690" s="13">
        <v>41759</v>
      </c>
      <c r="T3690" s="13">
        <v>41817</v>
      </c>
      <c r="W3690">
        <v>2014</v>
      </c>
      <c r="X3690">
        <v>24</v>
      </c>
      <c r="AC3690" t="s">
        <v>2571</v>
      </c>
      <c r="AD3690" t="s">
        <v>319</v>
      </c>
      <c r="AE3690" t="str">
        <f t="shared" si="115"/>
        <v>COLÉGIO OLIMPO GOIÂNIA</v>
      </c>
      <c r="AG3690">
        <v>56</v>
      </c>
      <c r="AH3690">
        <v>1</v>
      </c>
      <c r="AI3690" t="s">
        <v>58</v>
      </c>
      <c r="AM3690">
        <v>0</v>
      </c>
      <c r="AP3690" t="s">
        <v>59</v>
      </c>
    </row>
    <row r="3691" spans="1:42" customFormat="1">
      <c r="A3691">
        <v>135430</v>
      </c>
      <c r="B3691" t="s">
        <v>5532</v>
      </c>
      <c r="C3691" t="s">
        <v>5533</v>
      </c>
      <c r="D3691" s="18">
        <v>0</v>
      </c>
      <c r="E3691" s="13">
        <v>41754</v>
      </c>
      <c r="F3691" s="14">
        <v>0.58968750000000003</v>
      </c>
      <c r="G3691" s="18">
        <v>198.8</v>
      </c>
      <c r="H3691">
        <v>0</v>
      </c>
      <c r="I3691" s="21">
        <f t="shared" si="114"/>
        <v>-3337674.9189999853</v>
      </c>
      <c r="M3691">
        <v>39396</v>
      </c>
      <c r="N3691">
        <v>7</v>
      </c>
      <c r="O3691" t="s">
        <v>44</v>
      </c>
      <c r="P3691">
        <v>1</v>
      </c>
      <c r="R3691">
        <v>1440</v>
      </c>
      <c r="S3691" s="13">
        <v>41788</v>
      </c>
      <c r="T3691" s="13">
        <v>41788</v>
      </c>
      <c r="W3691">
        <v>2014</v>
      </c>
      <c r="X3691">
        <v>7</v>
      </c>
      <c r="AC3691" t="s">
        <v>241</v>
      </c>
      <c r="AD3691" t="s">
        <v>319</v>
      </c>
      <c r="AE3691" t="str">
        <f t="shared" si="115"/>
        <v>COLÉGIO OLIMPO GOIÂNIA</v>
      </c>
      <c r="AG3691">
        <v>26</v>
      </c>
      <c r="AH3691">
        <v>9</v>
      </c>
      <c r="AI3691" t="s">
        <v>54</v>
      </c>
      <c r="AK3691">
        <v>0</v>
      </c>
      <c r="AM3691">
        <v>0</v>
      </c>
      <c r="AP3691" t="s">
        <v>336</v>
      </c>
    </row>
    <row r="3692" spans="1:42" customFormat="1">
      <c r="A3692">
        <v>135339</v>
      </c>
      <c r="B3692" t="s">
        <v>5534</v>
      </c>
      <c r="C3692" t="s">
        <v>5535</v>
      </c>
      <c r="D3692" s="18">
        <v>0</v>
      </c>
      <c r="E3692" s="13">
        <v>41754</v>
      </c>
      <c r="F3692" s="14">
        <v>0.59434027777777776</v>
      </c>
      <c r="G3692" s="18">
        <v>463</v>
      </c>
      <c r="H3692">
        <v>0</v>
      </c>
      <c r="I3692" s="21">
        <f t="shared" si="114"/>
        <v>-3338137.9189999853</v>
      </c>
      <c r="M3692">
        <v>54847</v>
      </c>
      <c r="N3692">
        <v>24</v>
      </c>
      <c r="O3692" t="s">
        <v>68</v>
      </c>
      <c r="P3692">
        <v>2</v>
      </c>
      <c r="R3692">
        <v>1395</v>
      </c>
      <c r="S3692" s="13">
        <v>41787</v>
      </c>
      <c r="T3692" s="13">
        <v>41787</v>
      </c>
      <c r="W3692">
        <v>2014</v>
      </c>
      <c r="X3692">
        <v>24</v>
      </c>
      <c r="AC3692" t="s">
        <v>101</v>
      </c>
      <c r="AD3692" t="s">
        <v>319</v>
      </c>
      <c r="AE3692" t="str">
        <f t="shared" si="115"/>
        <v>CANTINA</v>
      </c>
      <c r="AG3692">
        <v>34</v>
      </c>
      <c r="AH3692">
        <v>9</v>
      </c>
      <c r="AI3692" t="s">
        <v>54</v>
      </c>
      <c r="AK3692">
        <v>0</v>
      </c>
      <c r="AM3692">
        <v>0</v>
      </c>
      <c r="AP3692" t="s">
        <v>413</v>
      </c>
    </row>
    <row r="3693" spans="1:42" customFormat="1">
      <c r="A3693">
        <v>128680</v>
      </c>
      <c r="B3693" t="s">
        <v>5536</v>
      </c>
      <c r="C3693" t="s">
        <v>5537</v>
      </c>
      <c r="D3693" s="18">
        <v>0</v>
      </c>
      <c r="E3693" s="13">
        <v>41754</v>
      </c>
      <c r="F3693" s="14">
        <v>0.60135416666666663</v>
      </c>
      <c r="G3693" s="18">
        <v>500</v>
      </c>
      <c r="H3693">
        <v>0</v>
      </c>
      <c r="I3693" s="21">
        <f t="shared" si="114"/>
        <v>-3338637.9189999853</v>
      </c>
      <c r="M3693">
        <v>50753</v>
      </c>
      <c r="N3693">
        <v>24</v>
      </c>
      <c r="O3693" t="s">
        <v>68</v>
      </c>
      <c r="P3693">
        <v>1</v>
      </c>
      <c r="R3693">
        <v>520</v>
      </c>
      <c r="S3693" s="13">
        <v>41758</v>
      </c>
      <c r="T3693" s="13">
        <v>41758</v>
      </c>
      <c r="W3693">
        <v>2014</v>
      </c>
      <c r="X3693">
        <v>24</v>
      </c>
      <c r="AC3693" t="s">
        <v>214</v>
      </c>
      <c r="AD3693" t="s">
        <v>319</v>
      </c>
      <c r="AE3693" t="str">
        <f t="shared" si="115"/>
        <v>COLÉGIO OLIMPO GOIÂNIA</v>
      </c>
      <c r="AG3693">
        <v>56</v>
      </c>
      <c r="AH3693">
        <v>1</v>
      </c>
      <c r="AI3693" t="s">
        <v>58</v>
      </c>
      <c r="AK3693">
        <v>0</v>
      </c>
      <c r="AM3693">
        <v>0</v>
      </c>
      <c r="AP3693" t="s">
        <v>59</v>
      </c>
    </row>
    <row r="3694" spans="1:42" customFormat="1">
      <c r="A3694">
        <v>131179</v>
      </c>
      <c r="B3694" t="s">
        <v>5538</v>
      </c>
      <c r="C3694" t="s">
        <v>5539</v>
      </c>
      <c r="D3694" s="18">
        <v>0</v>
      </c>
      <c r="E3694" s="13">
        <v>41754</v>
      </c>
      <c r="F3694" s="14">
        <v>0.60575231481481484</v>
      </c>
      <c r="G3694" s="18">
        <v>860</v>
      </c>
      <c r="H3694">
        <v>0</v>
      </c>
      <c r="I3694" s="21">
        <f t="shared" si="114"/>
        <v>-3339497.9189999853</v>
      </c>
      <c r="M3694">
        <v>52005</v>
      </c>
      <c r="N3694">
        <v>24</v>
      </c>
      <c r="O3694" t="s">
        <v>68</v>
      </c>
      <c r="P3694">
        <v>1</v>
      </c>
      <c r="R3694">
        <v>1527</v>
      </c>
      <c r="S3694" s="13">
        <v>41778</v>
      </c>
      <c r="T3694" s="13">
        <v>41778</v>
      </c>
      <c r="W3694">
        <v>2014</v>
      </c>
      <c r="X3694">
        <v>24</v>
      </c>
      <c r="AC3694" t="s">
        <v>123</v>
      </c>
      <c r="AD3694" t="s">
        <v>319</v>
      </c>
      <c r="AE3694" t="str">
        <f t="shared" si="115"/>
        <v>COLÉGIO OLIMPO UBERLÂNDIA</v>
      </c>
      <c r="AG3694">
        <v>27</v>
      </c>
      <c r="AH3694">
        <v>9</v>
      </c>
      <c r="AI3694" t="s">
        <v>54</v>
      </c>
      <c r="AK3694">
        <v>0</v>
      </c>
      <c r="AM3694">
        <v>0</v>
      </c>
      <c r="AP3694" t="s">
        <v>406</v>
      </c>
    </row>
    <row r="3695" spans="1:42" customFormat="1">
      <c r="A3695">
        <v>130773</v>
      </c>
      <c r="B3695">
        <v>178018</v>
      </c>
      <c r="C3695" t="s">
        <v>5540</v>
      </c>
      <c r="D3695" s="18">
        <v>25</v>
      </c>
      <c r="E3695" s="13">
        <v>41754</v>
      </c>
      <c r="F3695" s="14">
        <v>0.60628472222222218</v>
      </c>
      <c r="G3695" s="18">
        <v>0</v>
      </c>
      <c r="H3695">
        <v>0</v>
      </c>
      <c r="I3695" s="21">
        <f t="shared" si="114"/>
        <v>-3339472.9189999853</v>
      </c>
      <c r="L3695">
        <v>178018</v>
      </c>
      <c r="N3695">
        <v>14</v>
      </c>
      <c r="O3695" t="s">
        <v>144</v>
      </c>
      <c r="P3695">
        <v>2</v>
      </c>
      <c r="R3695">
        <v>62</v>
      </c>
      <c r="S3695" s="13">
        <v>41771</v>
      </c>
      <c r="T3695" s="13">
        <v>41771</v>
      </c>
      <c r="W3695">
        <v>2014</v>
      </c>
      <c r="X3695">
        <v>14</v>
      </c>
      <c r="AC3695" t="s">
        <v>130</v>
      </c>
      <c r="AD3695" t="s">
        <v>319</v>
      </c>
      <c r="AE3695" t="str">
        <f t="shared" si="115"/>
        <v>COLÉGIO OLIMPO GOIÂNIA</v>
      </c>
      <c r="AG3695">
        <v>56</v>
      </c>
      <c r="AH3695">
        <v>1</v>
      </c>
      <c r="AI3695" t="s">
        <v>58</v>
      </c>
      <c r="AK3695">
        <v>0</v>
      </c>
      <c r="AM3695">
        <v>0</v>
      </c>
      <c r="AP3695" t="s">
        <v>59</v>
      </c>
    </row>
    <row r="3696" spans="1:42" customFormat="1">
      <c r="A3696">
        <v>130774</v>
      </c>
      <c r="B3696">
        <v>177960</v>
      </c>
      <c r="C3696" t="s">
        <v>5541</v>
      </c>
      <c r="D3696" s="18">
        <v>25</v>
      </c>
      <c r="E3696" s="13">
        <v>41754</v>
      </c>
      <c r="F3696" s="14">
        <v>0.60662037037037042</v>
      </c>
      <c r="G3696" s="18">
        <v>0</v>
      </c>
      <c r="H3696">
        <v>0</v>
      </c>
      <c r="I3696" s="21">
        <f t="shared" si="114"/>
        <v>-3339447.9189999853</v>
      </c>
      <c r="L3696">
        <v>177960</v>
      </c>
      <c r="N3696">
        <v>14</v>
      </c>
      <c r="O3696" t="s">
        <v>144</v>
      </c>
      <c r="P3696">
        <v>2</v>
      </c>
      <c r="R3696">
        <v>62</v>
      </c>
      <c r="S3696" s="13">
        <v>41771</v>
      </c>
      <c r="T3696" s="13">
        <v>41771</v>
      </c>
      <c r="W3696">
        <v>2014</v>
      </c>
      <c r="X3696">
        <v>14</v>
      </c>
      <c r="AC3696" t="s">
        <v>130</v>
      </c>
      <c r="AD3696" t="s">
        <v>319</v>
      </c>
      <c r="AE3696" t="str">
        <f t="shared" si="115"/>
        <v>COLÉGIO OLIMPO GOIÂNIA</v>
      </c>
      <c r="AG3696">
        <v>56</v>
      </c>
      <c r="AH3696">
        <v>1</v>
      </c>
      <c r="AI3696" t="s">
        <v>58</v>
      </c>
      <c r="AK3696">
        <v>0</v>
      </c>
      <c r="AM3696">
        <v>0</v>
      </c>
      <c r="AP3696" t="s">
        <v>59</v>
      </c>
    </row>
    <row r="3697" spans="1:42" customFormat="1">
      <c r="A3697">
        <v>134640</v>
      </c>
      <c r="B3697" t="s">
        <v>5542</v>
      </c>
      <c r="C3697" t="s">
        <v>5543</v>
      </c>
      <c r="D3697" s="18">
        <v>0</v>
      </c>
      <c r="E3697" s="13">
        <v>41754</v>
      </c>
      <c r="F3697" s="14">
        <v>0.63947916666666671</v>
      </c>
      <c r="G3697" s="18">
        <v>200</v>
      </c>
      <c r="H3697">
        <v>0</v>
      </c>
      <c r="I3697" s="21">
        <f t="shared" si="114"/>
        <v>-3339647.9189999853</v>
      </c>
      <c r="M3697">
        <v>54392</v>
      </c>
      <c r="N3697">
        <v>24</v>
      </c>
      <c r="O3697" t="s">
        <v>68</v>
      </c>
      <c r="P3697">
        <v>1</v>
      </c>
      <c r="R3697">
        <v>1455</v>
      </c>
      <c r="S3697" s="13">
        <v>41785</v>
      </c>
      <c r="T3697" s="13">
        <v>41785</v>
      </c>
      <c r="W3697">
        <v>2014</v>
      </c>
      <c r="X3697">
        <v>24</v>
      </c>
      <c r="AC3697" t="s">
        <v>88</v>
      </c>
      <c r="AD3697" t="s">
        <v>319</v>
      </c>
      <c r="AE3697" t="str">
        <f t="shared" si="115"/>
        <v>MARCELO DE MORAES</v>
      </c>
      <c r="AG3697">
        <v>56</v>
      </c>
      <c r="AH3697">
        <v>1</v>
      </c>
      <c r="AI3697" t="s">
        <v>58</v>
      </c>
      <c r="AK3697">
        <v>0</v>
      </c>
      <c r="AM3697">
        <v>0</v>
      </c>
      <c r="AP3697" t="s">
        <v>59</v>
      </c>
    </row>
    <row r="3698" spans="1:42" customFormat="1">
      <c r="A3698">
        <v>130781</v>
      </c>
      <c r="B3698">
        <v>178072</v>
      </c>
      <c r="C3698" t="s">
        <v>5544</v>
      </c>
      <c r="D3698" s="18">
        <v>50</v>
      </c>
      <c r="E3698" s="13">
        <v>41754</v>
      </c>
      <c r="F3698" s="14">
        <v>0.64761574074074069</v>
      </c>
      <c r="G3698" s="18">
        <v>0</v>
      </c>
      <c r="H3698">
        <v>0</v>
      </c>
      <c r="I3698" s="21">
        <f t="shared" si="114"/>
        <v>-3339597.9189999853</v>
      </c>
      <c r="L3698">
        <v>178072</v>
      </c>
      <c r="N3698">
        <v>14</v>
      </c>
      <c r="O3698" t="s">
        <v>144</v>
      </c>
      <c r="P3698">
        <v>1</v>
      </c>
      <c r="R3698">
        <v>62</v>
      </c>
      <c r="S3698" s="13">
        <v>41771</v>
      </c>
      <c r="T3698" s="13">
        <v>41771</v>
      </c>
      <c r="W3698">
        <v>2014</v>
      </c>
      <c r="X3698">
        <v>14</v>
      </c>
      <c r="AC3698" t="s">
        <v>130</v>
      </c>
      <c r="AD3698" t="s">
        <v>319</v>
      </c>
      <c r="AE3698" t="str">
        <f t="shared" si="115"/>
        <v>COLÉGIO OLIMPO GOIÂNIA</v>
      </c>
      <c r="AG3698">
        <v>56</v>
      </c>
      <c r="AH3698">
        <v>1</v>
      </c>
      <c r="AI3698" t="s">
        <v>58</v>
      </c>
      <c r="AK3698">
        <v>0</v>
      </c>
      <c r="AM3698">
        <v>0</v>
      </c>
      <c r="AP3698" t="s">
        <v>59</v>
      </c>
    </row>
    <row r="3699" spans="1:42" customFormat="1">
      <c r="A3699">
        <v>130784</v>
      </c>
      <c r="B3699">
        <v>178073</v>
      </c>
      <c r="C3699" t="s">
        <v>5545</v>
      </c>
      <c r="D3699" s="18">
        <v>50</v>
      </c>
      <c r="E3699" s="13">
        <v>41754</v>
      </c>
      <c r="F3699" s="14">
        <v>0.66295138888888883</v>
      </c>
      <c r="G3699" s="18">
        <v>0</v>
      </c>
      <c r="H3699">
        <v>0</v>
      </c>
      <c r="I3699" s="21">
        <f t="shared" si="114"/>
        <v>-3339547.9189999853</v>
      </c>
      <c r="L3699">
        <v>178073</v>
      </c>
      <c r="N3699">
        <v>14</v>
      </c>
      <c r="O3699" t="s">
        <v>144</v>
      </c>
      <c r="P3699">
        <v>1</v>
      </c>
      <c r="R3699">
        <v>62</v>
      </c>
      <c r="S3699" s="13">
        <v>41771</v>
      </c>
      <c r="T3699" s="13">
        <v>41771</v>
      </c>
      <c r="W3699">
        <v>2014</v>
      </c>
      <c r="X3699">
        <v>14</v>
      </c>
      <c r="AC3699" t="s">
        <v>130</v>
      </c>
      <c r="AD3699" t="s">
        <v>319</v>
      </c>
      <c r="AE3699" t="str">
        <f t="shared" si="115"/>
        <v>COLÉGIO OLIMPO GOIÂNIA</v>
      </c>
      <c r="AG3699">
        <v>56</v>
      </c>
      <c r="AH3699">
        <v>1</v>
      </c>
      <c r="AI3699" t="s">
        <v>58</v>
      </c>
      <c r="AK3699">
        <v>0</v>
      </c>
      <c r="AM3699">
        <v>0</v>
      </c>
      <c r="AP3699" t="s">
        <v>59</v>
      </c>
    </row>
    <row r="3700" spans="1:42" customFormat="1">
      <c r="A3700">
        <v>128445</v>
      </c>
      <c r="B3700">
        <v>145860</v>
      </c>
      <c r="C3700" t="s">
        <v>5546</v>
      </c>
      <c r="D3700" s="18">
        <v>1492</v>
      </c>
      <c r="E3700" s="13">
        <v>41754</v>
      </c>
      <c r="F3700" s="14">
        <v>0.69233796296296291</v>
      </c>
      <c r="G3700" s="18">
        <v>0</v>
      </c>
      <c r="H3700">
        <v>0</v>
      </c>
      <c r="I3700" s="21">
        <f t="shared" si="114"/>
        <v>-3338055.9189999853</v>
      </c>
      <c r="L3700">
        <v>145860</v>
      </c>
      <c r="N3700">
        <v>14</v>
      </c>
      <c r="O3700" t="s">
        <v>144</v>
      </c>
      <c r="P3700">
        <v>1</v>
      </c>
      <c r="R3700">
        <v>2</v>
      </c>
      <c r="S3700" s="13">
        <v>41757</v>
      </c>
      <c r="T3700" s="13">
        <v>41757</v>
      </c>
      <c r="U3700">
        <v>18462</v>
      </c>
      <c r="V3700">
        <v>20140425</v>
      </c>
      <c r="W3700">
        <v>2014</v>
      </c>
      <c r="X3700">
        <v>14</v>
      </c>
      <c r="AC3700" t="s">
        <v>48</v>
      </c>
      <c r="AD3700" t="s">
        <v>319</v>
      </c>
      <c r="AE3700" t="str">
        <f t="shared" si="115"/>
        <v>COLÉGIO OLIMPO GOIÂNIA</v>
      </c>
      <c r="AG3700">
        <v>12</v>
      </c>
      <c r="AH3700">
        <v>4</v>
      </c>
      <c r="AI3700" t="s">
        <v>78</v>
      </c>
      <c r="AM3700">
        <v>0</v>
      </c>
      <c r="AP3700" t="s">
        <v>355</v>
      </c>
    </row>
    <row r="3701" spans="1:42" customFormat="1">
      <c r="A3701">
        <v>128449</v>
      </c>
      <c r="B3701">
        <v>144155</v>
      </c>
      <c r="C3701" t="s">
        <v>5547</v>
      </c>
      <c r="D3701" s="18">
        <v>1339</v>
      </c>
      <c r="E3701" s="13">
        <v>41754</v>
      </c>
      <c r="F3701" s="14">
        <v>0.69233796296296291</v>
      </c>
      <c r="G3701" s="18">
        <v>0</v>
      </c>
      <c r="H3701">
        <v>0</v>
      </c>
      <c r="I3701" s="21">
        <f t="shared" si="114"/>
        <v>-3336716.9189999853</v>
      </c>
      <c r="L3701">
        <v>144155</v>
      </c>
      <c r="N3701">
        <v>14</v>
      </c>
      <c r="O3701" t="s">
        <v>144</v>
      </c>
      <c r="P3701">
        <v>1</v>
      </c>
      <c r="R3701">
        <v>2</v>
      </c>
      <c r="S3701" s="13">
        <v>41757</v>
      </c>
      <c r="T3701" s="13">
        <v>41757</v>
      </c>
      <c r="U3701">
        <v>18466</v>
      </c>
      <c r="V3701">
        <v>20140425</v>
      </c>
      <c r="W3701">
        <v>2014</v>
      </c>
      <c r="X3701">
        <v>14</v>
      </c>
      <c r="AC3701" t="s">
        <v>48</v>
      </c>
      <c r="AD3701" t="s">
        <v>319</v>
      </c>
      <c r="AE3701" t="str">
        <f t="shared" si="115"/>
        <v>COLÉGIO OLIMPO GOIÂNIA</v>
      </c>
      <c r="AG3701">
        <v>12</v>
      </c>
      <c r="AH3701">
        <v>4</v>
      </c>
      <c r="AI3701" t="s">
        <v>78</v>
      </c>
      <c r="AM3701">
        <v>0</v>
      </c>
      <c r="AP3701" t="s">
        <v>355</v>
      </c>
    </row>
    <row r="3702" spans="1:42" customFormat="1">
      <c r="A3702">
        <v>128444</v>
      </c>
      <c r="B3702">
        <v>146247</v>
      </c>
      <c r="C3702" t="s">
        <v>5548</v>
      </c>
      <c r="D3702" s="18">
        <v>1492</v>
      </c>
      <c r="E3702" s="13">
        <v>41754</v>
      </c>
      <c r="F3702" s="14">
        <v>0.69233796296296291</v>
      </c>
      <c r="G3702" s="18">
        <v>0</v>
      </c>
      <c r="H3702">
        <v>0</v>
      </c>
      <c r="I3702" s="21">
        <f t="shared" si="114"/>
        <v>-3335224.9189999853</v>
      </c>
      <c r="L3702">
        <v>146247</v>
      </c>
      <c r="N3702">
        <v>14</v>
      </c>
      <c r="O3702" t="s">
        <v>144</v>
      </c>
      <c r="P3702">
        <v>1</v>
      </c>
      <c r="R3702">
        <v>2</v>
      </c>
      <c r="S3702" s="13">
        <v>41757</v>
      </c>
      <c r="T3702" s="13">
        <v>41757</v>
      </c>
      <c r="U3702">
        <v>18461</v>
      </c>
      <c r="V3702">
        <v>20140425</v>
      </c>
      <c r="W3702">
        <v>2014</v>
      </c>
      <c r="X3702">
        <v>14</v>
      </c>
      <c r="AC3702" t="s">
        <v>48</v>
      </c>
      <c r="AD3702" t="s">
        <v>319</v>
      </c>
      <c r="AE3702" t="str">
        <f t="shared" si="115"/>
        <v>COLÉGIO OLIMPO GOIÂNIA</v>
      </c>
      <c r="AG3702">
        <v>12</v>
      </c>
      <c r="AH3702">
        <v>4</v>
      </c>
      <c r="AI3702" t="s">
        <v>78</v>
      </c>
      <c r="AM3702">
        <v>0</v>
      </c>
      <c r="AP3702" t="s">
        <v>355</v>
      </c>
    </row>
    <row r="3703" spans="1:42" customFormat="1">
      <c r="A3703">
        <v>128447</v>
      </c>
      <c r="B3703">
        <v>146278</v>
      </c>
      <c r="C3703" t="s">
        <v>5549</v>
      </c>
      <c r="D3703" s="18">
        <v>1492</v>
      </c>
      <c r="E3703" s="13">
        <v>41754</v>
      </c>
      <c r="F3703" s="14">
        <v>0.69233796296296291</v>
      </c>
      <c r="G3703" s="18">
        <v>0</v>
      </c>
      <c r="H3703">
        <v>0</v>
      </c>
      <c r="I3703" s="21">
        <f t="shared" si="114"/>
        <v>-3333732.9189999853</v>
      </c>
      <c r="L3703">
        <v>146278</v>
      </c>
      <c r="N3703">
        <v>14</v>
      </c>
      <c r="O3703" t="s">
        <v>144</v>
      </c>
      <c r="P3703">
        <v>1</v>
      </c>
      <c r="R3703">
        <v>2</v>
      </c>
      <c r="S3703" s="13">
        <v>41757</v>
      </c>
      <c r="T3703" s="13">
        <v>41757</v>
      </c>
      <c r="U3703">
        <v>18464</v>
      </c>
      <c r="V3703">
        <v>20140425</v>
      </c>
      <c r="W3703">
        <v>2014</v>
      </c>
      <c r="X3703">
        <v>14</v>
      </c>
      <c r="AC3703" t="s">
        <v>48</v>
      </c>
      <c r="AD3703" t="s">
        <v>319</v>
      </c>
      <c r="AE3703" t="str">
        <f t="shared" si="115"/>
        <v>COLÉGIO OLIMPO GOIÂNIA</v>
      </c>
      <c r="AG3703">
        <v>12</v>
      </c>
      <c r="AH3703">
        <v>4</v>
      </c>
      <c r="AI3703" t="s">
        <v>78</v>
      </c>
      <c r="AM3703">
        <v>0</v>
      </c>
      <c r="AP3703" t="s">
        <v>355</v>
      </c>
    </row>
    <row r="3704" spans="1:42" customFormat="1">
      <c r="A3704">
        <v>128446</v>
      </c>
      <c r="B3704">
        <v>146288</v>
      </c>
      <c r="C3704" t="s">
        <v>5550</v>
      </c>
      <c r="D3704" s="18">
        <v>1492</v>
      </c>
      <c r="E3704" s="13">
        <v>41754</v>
      </c>
      <c r="F3704" s="14">
        <v>0.69233796296296291</v>
      </c>
      <c r="G3704" s="18">
        <v>0</v>
      </c>
      <c r="H3704">
        <v>0</v>
      </c>
      <c r="I3704" s="21">
        <f t="shared" si="114"/>
        <v>-3332240.9189999853</v>
      </c>
      <c r="L3704">
        <v>146288</v>
      </c>
      <c r="N3704">
        <v>14</v>
      </c>
      <c r="O3704" t="s">
        <v>144</v>
      </c>
      <c r="P3704">
        <v>1</v>
      </c>
      <c r="R3704">
        <v>2</v>
      </c>
      <c r="S3704" s="13">
        <v>41757</v>
      </c>
      <c r="T3704" s="13">
        <v>41757</v>
      </c>
      <c r="U3704">
        <v>18463</v>
      </c>
      <c r="V3704">
        <v>20140425</v>
      </c>
      <c r="W3704">
        <v>2014</v>
      </c>
      <c r="X3704">
        <v>14</v>
      </c>
      <c r="AC3704" t="s">
        <v>48</v>
      </c>
      <c r="AD3704" t="s">
        <v>319</v>
      </c>
      <c r="AE3704" t="str">
        <f t="shared" si="115"/>
        <v>COLÉGIO OLIMPO GOIÂNIA</v>
      </c>
      <c r="AG3704">
        <v>12</v>
      </c>
      <c r="AH3704">
        <v>4</v>
      </c>
      <c r="AI3704" t="s">
        <v>78</v>
      </c>
      <c r="AM3704">
        <v>0</v>
      </c>
      <c r="AP3704" t="s">
        <v>355</v>
      </c>
    </row>
    <row r="3705" spans="1:42" customFormat="1">
      <c r="A3705">
        <v>128448</v>
      </c>
      <c r="B3705">
        <v>144009</v>
      </c>
      <c r="C3705" t="s">
        <v>5551</v>
      </c>
      <c r="D3705" s="18">
        <v>1339</v>
      </c>
      <c r="E3705" s="13">
        <v>41754</v>
      </c>
      <c r="F3705" s="14">
        <v>0.69233796296296291</v>
      </c>
      <c r="G3705" s="18">
        <v>0</v>
      </c>
      <c r="H3705">
        <v>0</v>
      </c>
      <c r="I3705" s="21">
        <f t="shared" si="114"/>
        <v>-3330901.9189999853</v>
      </c>
      <c r="L3705">
        <v>144009</v>
      </c>
      <c r="N3705">
        <v>14</v>
      </c>
      <c r="O3705" t="s">
        <v>144</v>
      </c>
      <c r="P3705">
        <v>1</v>
      </c>
      <c r="R3705">
        <v>2</v>
      </c>
      <c r="S3705" s="13">
        <v>41757</v>
      </c>
      <c r="T3705" s="13">
        <v>41757</v>
      </c>
      <c r="U3705">
        <v>18465</v>
      </c>
      <c r="V3705">
        <v>20140425</v>
      </c>
      <c r="W3705">
        <v>2014</v>
      </c>
      <c r="X3705">
        <v>14</v>
      </c>
      <c r="AC3705" t="s">
        <v>48</v>
      </c>
      <c r="AD3705" t="s">
        <v>319</v>
      </c>
      <c r="AE3705" t="str">
        <f t="shared" si="115"/>
        <v>COLÉGIO OLIMPO GOIÂNIA</v>
      </c>
      <c r="AG3705">
        <v>12</v>
      </c>
      <c r="AH3705">
        <v>4</v>
      </c>
      <c r="AI3705" t="s">
        <v>78</v>
      </c>
      <c r="AM3705">
        <v>0</v>
      </c>
      <c r="AP3705" t="s">
        <v>355</v>
      </c>
    </row>
    <row r="3706" spans="1:42" customFormat="1">
      <c r="A3706">
        <v>128443</v>
      </c>
      <c r="B3706">
        <v>164157</v>
      </c>
      <c r="C3706" t="s">
        <v>5552</v>
      </c>
      <c r="D3706" s="18">
        <v>1339</v>
      </c>
      <c r="E3706" s="13">
        <v>41754</v>
      </c>
      <c r="F3706" s="14">
        <v>0.69233796296296291</v>
      </c>
      <c r="G3706" s="18">
        <v>0</v>
      </c>
      <c r="H3706">
        <v>0</v>
      </c>
      <c r="I3706" s="21">
        <f t="shared" si="114"/>
        <v>-3329562.9189999853</v>
      </c>
      <c r="L3706">
        <v>164157</v>
      </c>
      <c r="N3706">
        <v>14</v>
      </c>
      <c r="O3706" t="s">
        <v>144</v>
      </c>
      <c r="P3706">
        <v>1</v>
      </c>
      <c r="R3706">
        <v>2</v>
      </c>
      <c r="S3706" s="13">
        <v>41757</v>
      </c>
      <c r="T3706" s="13">
        <v>41757</v>
      </c>
      <c r="U3706">
        <v>18460</v>
      </c>
      <c r="V3706">
        <v>20140425</v>
      </c>
      <c r="W3706">
        <v>2014</v>
      </c>
      <c r="X3706">
        <v>14</v>
      </c>
      <c r="AC3706" t="s">
        <v>48</v>
      </c>
      <c r="AD3706" t="s">
        <v>319</v>
      </c>
      <c r="AE3706" t="str">
        <f t="shared" si="115"/>
        <v>COLÉGIO OLIMPO GOIÂNIA</v>
      </c>
      <c r="AG3706">
        <v>12</v>
      </c>
      <c r="AH3706">
        <v>4</v>
      </c>
      <c r="AI3706" t="s">
        <v>78</v>
      </c>
      <c r="AM3706">
        <v>0</v>
      </c>
      <c r="AP3706" t="s">
        <v>355</v>
      </c>
    </row>
    <row r="3707" spans="1:42" customFormat="1">
      <c r="A3707">
        <v>128453</v>
      </c>
      <c r="B3707">
        <v>144760</v>
      </c>
      <c r="C3707" t="s">
        <v>5553</v>
      </c>
      <c r="D3707" s="18">
        <v>1339</v>
      </c>
      <c r="E3707" s="13">
        <v>41754</v>
      </c>
      <c r="F3707" s="14">
        <v>0.69234953703703705</v>
      </c>
      <c r="G3707" s="18">
        <v>0</v>
      </c>
      <c r="H3707">
        <v>0</v>
      </c>
      <c r="I3707" s="21">
        <f t="shared" si="114"/>
        <v>-3328223.9189999853</v>
      </c>
      <c r="L3707">
        <v>144760</v>
      </c>
      <c r="N3707">
        <v>14</v>
      </c>
      <c r="O3707" t="s">
        <v>144</v>
      </c>
      <c r="P3707">
        <v>1</v>
      </c>
      <c r="R3707">
        <v>2</v>
      </c>
      <c r="S3707" s="13">
        <v>41757</v>
      </c>
      <c r="T3707" s="13">
        <v>41757</v>
      </c>
      <c r="U3707">
        <v>18470</v>
      </c>
      <c r="V3707">
        <v>20140425</v>
      </c>
      <c r="W3707">
        <v>2014</v>
      </c>
      <c r="X3707">
        <v>14</v>
      </c>
      <c r="AC3707" t="s">
        <v>48</v>
      </c>
      <c r="AD3707" t="s">
        <v>319</v>
      </c>
      <c r="AE3707" t="str">
        <f t="shared" si="115"/>
        <v>COLÉGIO OLIMPO GOIÂNIA</v>
      </c>
      <c r="AG3707">
        <v>12</v>
      </c>
      <c r="AH3707">
        <v>4</v>
      </c>
      <c r="AI3707" t="s">
        <v>78</v>
      </c>
      <c r="AM3707">
        <v>0</v>
      </c>
      <c r="AP3707" t="s">
        <v>355</v>
      </c>
    </row>
    <row r="3708" spans="1:42" customFormat="1">
      <c r="A3708">
        <v>128456</v>
      </c>
      <c r="B3708">
        <v>144121</v>
      </c>
      <c r="C3708" t="s">
        <v>5554</v>
      </c>
      <c r="D3708" s="18">
        <v>1339</v>
      </c>
      <c r="E3708" s="13">
        <v>41754</v>
      </c>
      <c r="F3708" s="14">
        <v>0.69234953703703705</v>
      </c>
      <c r="G3708" s="18">
        <v>0</v>
      </c>
      <c r="H3708">
        <v>0</v>
      </c>
      <c r="I3708" s="21">
        <f t="shared" si="114"/>
        <v>-3326884.9189999853</v>
      </c>
      <c r="L3708">
        <v>144121</v>
      </c>
      <c r="N3708">
        <v>14</v>
      </c>
      <c r="O3708" t="s">
        <v>144</v>
      </c>
      <c r="P3708">
        <v>1</v>
      </c>
      <c r="R3708">
        <v>2</v>
      </c>
      <c r="S3708" s="13">
        <v>41757</v>
      </c>
      <c r="T3708" s="13">
        <v>41757</v>
      </c>
      <c r="U3708">
        <v>18473</v>
      </c>
      <c r="V3708">
        <v>20140425</v>
      </c>
      <c r="W3708">
        <v>2014</v>
      </c>
      <c r="X3708">
        <v>14</v>
      </c>
      <c r="AC3708" t="s">
        <v>48</v>
      </c>
      <c r="AD3708" t="s">
        <v>319</v>
      </c>
      <c r="AE3708" t="str">
        <f t="shared" si="115"/>
        <v>COLÉGIO OLIMPO GOIÂNIA</v>
      </c>
      <c r="AG3708">
        <v>12</v>
      </c>
      <c r="AH3708">
        <v>4</v>
      </c>
      <c r="AI3708" t="s">
        <v>78</v>
      </c>
      <c r="AM3708">
        <v>0</v>
      </c>
      <c r="AP3708" t="s">
        <v>355</v>
      </c>
    </row>
    <row r="3709" spans="1:42" customFormat="1">
      <c r="A3709">
        <v>128450</v>
      </c>
      <c r="B3709">
        <v>144392</v>
      </c>
      <c r="C3709" t="s">
        <v>5555</v>
      </c>
      <c r="D3709" s="18">
        <v>1339</v>
      </c>
      <c r="E3709" s="13">
        <v>41754</v>
      </c>
      <c r="F3709" s="14">
        <v>0.69234953703703705</v>
      </c>
      <c r="G3709" s="18">
        <v>0</v>
      </c>
      <c r="H3709">
        <v>0</v>
      </c>
      <c r="I3709" s="21">
        <f t="shared" si="114"/>
        <v>-3325545.9189999853</v>
      </c>
      <c r="L3709">
        <v>144392</v>
      </c>
      <c r="N3709">
        <v>14</v>
      </c>
      <c r="O3709" t="s">
        <v>144</v>
      </c>
      <c r="P3709">
        <v>1</v>
      </c>
      <c r="R3709">
        <v>2</v>
      </c>
      <c r="S3709" s="13">
        <v>41757</v>
      </c>
      <c r="T3709" s="13">
        <v>41757</v>
      </c>
      <c r="U3709">
        <v>18467</v>
      </c>
      <c r="V3709">
        <v>20140425</v>
      </c>
      <c r="W3709">
        <v>2014</v>
      </c>
      <c r="X3709">
        <v>14</v>
      </c>
      <c r="AC3709" t="s">
        <v>48</v>
      </c>
      <c r="AD3709" t="s">
        <v>319</v>
      </c>
      <c r="AE3709" t="str">
        <f t="shared" si="115"/>
        <v>COLÉGIO OLIMPO GOIÂNIA</v>
      </c>
      <c r="AG3709">
        <v>12</v>
      </c>
      <c r="AH3709">
        <v>4</v>
      </c>
      <c r="AI3709" t="s">
        <v>78</v>
      </c>
      <c r="AM3709">
        <v>0</v>
      </c>
      <c r="AP3709" t="s">
        <v>355</v>
      </c>
    </row>
    <row r="3710" spans="1:42" customFormat="1">
      <c r="A3710">
        <v>128454</v>
      </c>
      <c r="B3710">
        <v>144003</v>
      </c>
      <c r="C3710" t="s">
        <v>5556</v>
      </c>
      <c r="D3710" s="18">
        <v>1339</v>
      </c>
      <c r="E3710" s="13">
        <v>41754</v>
      </c>
      <c r="F3710" s="14">
        <v>0.69234953703703705</v>
      </c>
      <c r="G3710" s="18">
        <v>0</v>
      </c>
      <c r="H3710">
        <v>0</v>
      </c>
      <c r="I3710" s="21">
        <f t="shared" si="114"/>
        <v>-3324206.9189999853</v>
      </c>
      <c r="L3710">
        <v>144003</v>
      </c>
      <c r="N3710">
        <v>14</v>
      </c>
      <c r="O3710" t="s">
        <v>144</v>
      </c>
      <c r="P3710">
        <v>1</v>
      </c>
      <c r="R3710">
        <v>2</v>
      </c>
      <c r="S3710" s="13">
        <v>41757</v>
      </c>
      <c r="T3710" s="13">
        <v>41757</v>
      </c>
      <c r="U3710">
        <v>18471</v>
      </c>
      <c r="V3710">
        <v>20140425</v>
      </c>
      <c r="W3710">
        <v>2014</v>
      </c>
      <c r="X3710">
        <v>14</v>
      </c>
      <c r="AC3710" t="s">
        <v>48</v>
      </c>
      <c r="AD3710" t="s">
        <v>319</v>
      </c>
      <c r="AE3710" t="str">
        <f t="shared" si="115"/>
        <v>COLÉGIO OLIMPO GOIÂNIA</v>
      </c>
      <c r="AG3710">
        <v>12</v>
      </c>
      <c r="AH3710">
        <v>4</v>
      </c>
      <c r="AI3710" t="s">
        <v>78</v>
      </c>
      <c r="AM3710">
        <v>0</v>
      </c>
      <c r="AP3710" t="s">
        <v>355</v>
      </c>
    </row>
    <row r="3711" spans="1:42" customFormat="1">
      <c r="A3711">
        <v>128455</v>
      </c>
      <c r="B3711">
        <v>143994</v>
      </c>
      <c r="C3711" t="s">
        <v>5557</v>
      </c>
      <c r="D3711" s="18">
        <v>1339</v>
      </c>
      <c r="E3711" s="13">
        <v>41754</v>
      </c>
      <c r="F3711" s="14">
        <v>0.69234953703703705</v>
      </c>
      <c r="G3711" s="18">
        <v>0</v>
      </c>
      <c r="H3711">
        <v>0</v>
      </c>
      <c r="I3711" s="21">
        <f t="shared" si="114"/>
        <v>-3322867.9189999853</v>
      </c>
      <c r="L3711">
        <v>143994</v>
      </c>
      <c r="N3711">
        <v>14</v>
      </c>
      <c r="O3711" t="s">
        <v>144</v>
      </c>
      <c r="P3711">
        <v>1</v>
      </c>
      <c r="R3711">
        <v>2</v>
      </c>
      <c r="S3711" s="13">
        <v>41757</v>
      </c>
      <c r="T3711" s="13">
        <v>41757</v>
      </c>
      <c r="U3711">
        <v>18472</v>
      </c>
      <c r="V3711">
        <v>20140425</v>
      </c>
      <c r="W3711">
        <v>2014</v>
      </c>
      <c r="X3711">
        <v>14</v>
      </c>
      <c r="AC3711" t="s">
        <v>48</v>
      </c>
      <c r="AD3711" t="s">
        <v>319</v>
      </c>
      <c r="AE3711" t="str">
        <f t="shared" si="115"/>
        <v>COLÉGIO OLIMPO GOIÂNIA</v>
      </c>
      <c r="AG3711">
        <v>12</v>
      </c>
      <c r="AH3711">
        <v>4</v>
      </c>
      <c r="AI3711" t="s">
        <v>78</v>
      </c>
      <c r="AM3711">
        <v>0</v>
      </c>
      <c r="AP3711" t="s">
        <v>355</v>
      </c>
    </row>
    <row r="3712" spans="1:42" customFormat="1">
      <c r="A3712">
        <v>128452</v>
      </c>
      <c r="B3712">
        <v>144308</v>
      </c>
      <c r="C3712" t="s">
        <v>5558</v>
      </c>
      <c r="D3712" s="18">
        <v>1339</v>
      </c>
      <c r="E3712" s="13">
        <v>41754</v>
      </c>
      <c r="F3712" s="14">
        <v>0.69234953703703705</v>
      </c>
      <c r="G3712" s="18">
        <v>0</v>
      </c>
      <c r="H3712">
        <v>0</v>
      </c>
      <c r="I3712" s="21">
        <f t="shared" si="114"/>
        <v>-3321528.9189999853</v>
      </c>
      <c r="L3712">
        <v>144308</v>
      </c>
      <c r="N3712">
        <v>14</v>
      </c>
      <c r="O3712" t="s">
        <v>144</v>
      </c>
      <c r="P3712">
        <v>1</v>
      </c>
      <c r="R3712">
        <v>2</v>
      </c>
      <c r="S3712" s="13">
        <v>41757</v>
      </c>
      <c r="T3712" s="13">
        <v>41757</v>
      </c>
      <c r="U3712">
        <v>18469</v>
      </c>
      <c r="V3712">
        <v>20140425</v>
      </c>
      <c r="W3712">
        <v>2014</v>
      </c>
      <c r="X3712">
        <v>14</v>
      </c>
      <c r="AC3712" t="s">
        <v>48</v>
      </c>
      <c r="AD3712" t="s">
        <v>319</v>
      </c>
      <c r="AE3712" t="str">
        <f t="shared" si="115"/>
        <v>COLÉGIO OLIMPO GOIÂNIA</v>
      </c>
      <c r="AG3712">
        <v>12</v>
      </c>
      <c r="AH3712">
        <v>4</v>
      </c>
      <c r="AI3712" t="s">
        <v>78</v>
      </c>
      <c r="AM3712">
        <v>0</v>
      </c>
      <c r="AP3712" t="s">
        <v>355</v>
      </c>
    </row>
    <row r="3713" spans="1:42" customFormat="1">
      <c r="A3713">
        <v>128451</v>
      </c>
      <c r="B3713">
        <v>144488</v>
      </c>
      <c r="C3713" t="s">
        <v>5559</v>
      </c>
      <c r="D3713" s="18">
        <v>1339</v>
      </c>
      <c r="E3713" s="13">
        <v>41754</v>
      </c>
      <c r="F3713" s="14">
        <v>0.69234953703703705</v>
      </c>
      <c r="G3713" s="18">
        <v>0</v>
      </c>
      <c r="H3713">
        <v>0</v>
      </c>
      <c r="I3713" s="21">
        <f t="shared" si="114"/>
        <v>-3320189.9189999853</v>
      </c>
      <c r="L3713">
        <v>144488</v>
      </c>
      <c r="N3713">
        <v>14</v>
      </c>
      <c r="O3713" t="s">
        <v>144</v>
      </c>
      <c r="P3713">
        <v>1</v>
      </c>
      <c r="R3713">
        <v>2</v>
      </c>
      <c r="S3713" s="13">
        <v>41757</v>
      </c>
      <c r="T3713" s="13">
        <v>41757</v>
      </c>
      <c r="U3713">
        <v>18468</v>
      </c>
      <c r="V3713">
        <v>20140425</v>
      </c>
      <c r="W3713">
        <v>2014</v>
      </c>
      <c r="X3713">
        <v>14</v>
      </c>
      <c r="AC3713" t="s">
        <v>48</v>
      </c>
      <c r="AD3713" t="s">
        <v>319</v>
      </c>
      <c r="AE3713" t="str">
        <f t="shared" si="115"/>
        <v>COLÉGIO OLIMPO GOIÂNIA</v>
      </c>
      <c r="AG3713">
        <v>12</v>
      </c>
      <c r="AH3713">
        <v>4</v>
      </c>
      <c r="AI3713" t="s">
        <v>78</v>
      </c>
      <c r="AM3713">
        <v>0</v>
      </c>
      <c r="AP3713" t="s">
        <v>355</v>
      </c>
    </row>
    <row r="3714" spans="1:42" customFormat="1">
      <c r="A3714">
        <v>128457</v>
      </c>
      <c r="B3714">
        <v>169049</v>
      </c>
      <c r="C3714" t="s">
        <v>5560</v>
      </c>
      <c r="D3714" s="18">
        <v>1339</v>
      </c>
      <c r="E3714" s="13">
        <v>41754</v>
      </c>
      <c r="F3714" s="14">
        <v>0.69236111111111109</v>
      </c>
      <c r="G3714" s="18">
        <v>0</v>
      </c>
      <c r="H3714">
        <v>0</v>
      </c>
      <c r="I3714" s="21">
        <f t="shared" si="114"/>
        <v>-3318850.9189999853</v>
      </c>
      <c r="L3714">
        <v>169049</v>
      </c>
      <c r="N3714">
        <v>14</v>
      </c>
      <c r="O3714" t="s">
        <v>144</v>
      </c>
      <c r="P3714">
        <v>1</v>
      </c>
      <c r="R3714">
        <v>2</v>
      </c>
      <c r="S3714" s="13">
        <v>41757</v>
      </c>
      <c r="T3714" s="13">
        <v>41757</v>
      </c>
      <c r="U3714">
        <v>18474</v>
      </c>
      <c r="V3714">
        <v>20140425</v>
      </c>
      <c r="W3714">
        <v>2014</v>
      </c>
      <c r="X3714">
        <v>14</v>
      </c>
      <c r="AC3714" t="s">
        <v>48</v>
      </c>
      <c r="AD3714" t="s">
        <v>319</v>
      </c>
      <c r="AE3714" t="str">
        <f t="shared" si="115"/>
        <v>COLÉGIO OLIMPO GOIÂNIA</v>
      </c>
      <c r="AG3714">
        <v>12</v>
      </c>
      <c r="AH3714">
        <v>4</v>
      </c>
      <c r="AI3714" t="s">
        <v>78</v>
      </c>
      <c r="AM3714">
        <v>0</v>
      </c>
      <c r="AP3714" t="s">
        <v>355</v>
      </c>
    </row>
    <row r="3715" spans="1:42" customFormat="1">
      <c r="A3715">
        <v>134805</v>
      </c>
      <c r="B3715" t="s">
        <v>5561</v>
      </c>
      <c r="C3715" t="s">
        <v>5562</v>
      </c>
      <c r="D3715" s="18">
        <v>0</v>
      </c>
      <c r="E3715" s="13">
        <v>41754</v>
      </c>
      <c r="F3715" s="14">
        <v>0.72275462962962955</v>
      </c>
      <c r="G3715" s="18">
        <v>1024</v>
      </c>
      <c r="H3715">
        <v>0</v>
      </c>
      <c r="I3715" s="21">
        <f t="shared" si="114"/>
        <v>-3319874.9189999853</v>
      </c>
      <c r="M3715">
        <v>46022</v>
      </c>
      <c r="N3715">
        <v>7</v>
      </c>
      <c r="O3715" t="s">
        <v>44</v>
      </c>
      <c r="P3715">
        <v>1</v>
      </c>
      <c r="R3715">
        <v>1561</v>
      </c>
      <c r="S3715" s="13">
        <v>41785</v>
      </c>
      <c r="T3715" s="13">
        <v>41785</v>
      </c>
      <c r="W3715">
        <v>2014</v>
      </c>
      <c r="X3715">
        <v>7</v>
      </c>
      <c r="AC3715" t="s">
        <v>92</v>
      </c>
      <c r="AD3715" t="s">
        <v>319</v>
      </c>
      <c r="AE3715" t="str">
        <f t="shared" si="115"/>
        <v>COLÉGIO OLIMPO UBERLÂNDIA</v>
      </c>
      <c r="AG3715">
        <v>27</v>
      </c>
      <c r="AH3715">
        <v>2</v>
      </c>
      <c r="AI3715" t="s">
        <v>49</v>
      </c>
      <c r="AK3715">
        <v>0</v>
      </c>
      <c r="AM3715">
        <v>0</v>
      </c>
      <c r="AP3715" t="s">
        <v>406</v>
      </c>
    </row>
    <row r="3716" spans="1:42" customFormat="1">
      <c r="A3716">
        <v>134834</v>
      </c>
      <c r="B3716" t="s">
        <v>5563</v>
      </c>
      <c r="C3716" t="s">
        <v>5564</v>
      </c>
      <c r="D3716" s="18">
        <v>0</v>
      </c>
      <c r="E3716" s="13">
        <v>41754</v>
      </c>
      <c r="F3716" s="14">
        <v>0.73234953703703709</v>
      </c>
      <c r="G3716" s="18">
        <v>1284</v>
      </c>
      <c r="H3716">
        <v>0</v>
      </c>
      <c r="I3716" s="21">
        <f t="shared" ref="I3716:I3779" si="116">I3715 + (D3716-G3716)</f>
        <v>-3321158.9189999853</v>
      </c>
      <c r="M3716">
        <v>54541</v>
      </c>
      <c r="N3716">
        <v>24</v>
      </c>
      <c r="O3716" t="s">
        <v>68</v>
      </c>
      <c r="P3716">
        <v>1</v>
      </c>
      <c r="R3716">
        <v>569</v>
      </c>
      <c r="S3716" s="13">
        <v>41785</v>
      </c>
      <c r="T3716" s="13">
        <v>41785</v>
      </c>
      <c r="W3716">
        <v>2014</v>
      </c>
      <c r="X3716">
        <v>24</v>
      </c>
      <c r="AC3716" t="s">
        <v>108</v>
      </c>
      <c r="AD3716" t="s">
        <v>320</v>
      </c>
      <c r="AE3716" t="str">
        <f t="shared" ref="AE3716:AE3779" si="117">ACHA_INSTITUICAO(AC3716)</f>
        <v>COLÉGIO OLIMPO GOIÂNIA</v>
      </c>
      <c r="AG3716">
        <v>12</v>
      </c>
      <c r="AH3716">
        <v>9</v>
      </c>
      <c r="AI3716" t="s">
        <v>54</v>
      </c>
      <c r="AK3716">
        <v>0</v>
      </c>
      <c r="AM3716">
        <v>0</v>
      </c>
      <c r="AP3716" t="s">
        <v>355</v>
      </c>
    </row>
    <row r="3717" spans="1:42" customFormat="1">
      <c r="A3717">
        <v>134836</v>
      </c>
      <c r="B3717" t="s">
        <v>5565</v>
      </c>
      <c r="C3717" t="s">
        <v>5566</v>
      </c>
      <c r="D3717" s="18">
        <v>0</v>
      </c>
      <c r="E3717" s="13">
        <v>41754</v>
      </c>
      <c r="F3717" s="14">
        <v>0.73274305555555552</v>
      </c>
      <c r="G3717" s="18">
        <v>875</v>
      </c>
      <c r="H3717">
        <v>0</v>
      </c>
      <c r="I3717" s="21">
        <f t="shared" si="116"/>
        <v>-3322033.9189999853</v>
      </c>
      <c r="M3717">
        <v>54542</v>
      </c>
      <c r="N3717">
        <v>24</v>
      </c>
      <c r="O3717" t="s">
        <v>68</v>
      </c>
      <c r="P3717">
        <v>1</v>
      </c>
      <c r="R3717">
        <v>569</v>
      </c>
      <c r="S3717" s="13">
        <v>41785</v>
      </c>
      <c r="T3717" s="13">
        <v>41785</v>
      </c>
      <c r="W3717">
        <v>2014</v>
      </c>
      <c r="X3717">
        <v>24</v>
      </c>
      <c r="AC3717" t="s">
        <v>108</v>
      </c>
      <c r="AD3717" t="s">
        <v>320</v>
      </c>
      <c r="AE3717" t="str">
        <f t="shared" si="117"/>
        <v>COLÉGIO OLIMPO GOIÂNIA</v>
      </c>
      <c r="AG3717">
        <v>12</v>
      </c>
      <c r="AH3717">
        <v>9</v>
      </c>
      <c r="AI3717" t="s">
        <v>54</v>
      </c>
      <c r="AK3717">
        <v>0</v>
      </c>
      <c r="AM3717">
        <v>0</v>
      </c>
      <c r="AP3717" t="s">
        <v>355</v>
      </c>
    </row>
    <row r="3718" spans="1:42" customFormat="1">
      <c r="A3718">
        <v>134837</v>
      </c>
      <c r="B3718" t="s">
        <v>5567</v>
      </c>
      <c r="C3718" t="s">
        <v>5568</v>
      </c>
      <c r="D3718" s="18">
        <v>0</v>
      </c>
      <c r="E3718" s="13">
        <v>41754</v>
      </c>
      <c r="F3718" s="14">
        <v>0.73318287037037033</v>
      </c>
      <c r="G3718" s="18">
        <v>650</v>
      </c>
      <c r="H3718">
        <v>0</v>
      </c>
      <c r="I3718" s="21">
        <f t="shared" si="116"/>
        <v>-3322683.9189999853</v>
      </c>
      <c r="M3718">
        <v>54543</v>
      </c>
      <c r="N3718">
        <v>24</v>
      </c>
      <c r="O3718" t="s">
        <v>68</v>
      </c>
      <c r="P3718">
        <v>1</v>
      </c>
      <c r="R3718">
        <v>569</v>
      </c>
      <c r="S3718" s="13">
        <v>41785</v>
      </c>
      <c r="T3718" s="13">
        <v>41785</v>
      </c>
      <c r="W3718">
        <v>2014</v>
      </c>
      <c r="X3718">
        <v>24</v>
      </c>
      <c r="AC3718" t="s">
        <v>108</v>
      </c>
      <c r="AD3718" t="s">
        <v>320</v>
      </c>
      <c r="AE3718" t="str">
        <f t="shared" si="117"/>
        <v>COLÉGIO OLIMPO GOIÂNIA</v>
      </c>
      <c r="AG3718">
        <v>12</v>
      </c>
      <c r="AH3718">
        <v>9</v>
      </c>
      <c r="AI3718" t="s">
        <v>54</v>
      </c>
      <c r="AK3718">
        <v>0</v>
      </c>
      <c r="AM3718">
        <v>0</v>
      </c>
      <c r="AP3718" t="s">
        <v>355</v>
      </c>
    </row>
    <row r="3719" spans="1:42" customFormat="1">
      <c r="A3719">
        <v>134838</v>
      </c>
      <c r="B3719" t="s">
        <v>5569</v>
      </c>
      <c r="C3719" t="s">
        <v>5570</v>
      </c>
      <c r="D3719" s="18">
        <v>0</v>
      </c>
      <c r="E3719" s="13">
        <v>41754</v>
      </c>
      <c r="F3719" s="14">
        <v>0.73380787037037043</v>
      </c>
      <c r="G3719" s="18">
        <v>1571.23</v>
      </c>
      <c r="H3719">
        <v>0</v>
      </c>
      <c r="I3719" s="21">
        <f t="shared" si="116"/>
        <v>-3324255.1489999853</v>
      </c>
      <c r="M3719">
        <v>54544</v>
      </c>
      <c r="N3719">
        <v>24</v>
      </c>
      <c r="O3719" t="s">
        <v>68</v>
      </c>
      <c r="P3719">
        <v>1</v>
      </c>
      <c r="R3719">
        <v>506</v>
      </c>
      <c r="S3719" s="13">
        <v>41785</v>
      </c>
      <c r="T3719" s="13">
        <v>41785</v>
      </c>
      <c r="W3719">
        <v>2014</v>
      </c>
      <c r="X3719">
        <v>24</v>
      </c>
      <c r="AC3719" t="s">
        <v>100</v>
      </c>
      <c r="AD3719" t="s">
        <v>320</v>
      </c>
      <c r="AE3719" t="str">
        <f t="shared" si="117"/>
        <v>COLÉGIO OLIMPO GOIÂNIA</v>
      </c>
      <c r="AG3719">
        <v>12</v>
      </c>
      <c r="AH3719">
        <v>9</v>
      </c>
      <c r="AI3719" t="s">
        <v>54</v>
      </c>
      <c r="AK3719">
        <v>0</v>
      </c>
      <c r="AM3719">
        <v>0</v>
      </c>
      <c r="AP3719" t="s">
        <v>355</v>
      </c>
    </row>
    <row r="3720" spans="1:42" customFormat="1">
      <c r="A3720">
        <v>132878</v>
      </c>
      <c r="B3720" t="s">
        <v>5571</v>
      </c>
      <c r="C3720" t="s">
        <v>5572</v>
      </c>
      <c r="D3720" s="18">
        <v>0</v>
      </c>
      <c r="E3720" s="13">
        <v>41754</v>
      </c>
      <c r="F3720" s="14">
        <v>0.73564814814814816</v>
      </c>
      <c r="G3720" s="18">
        <v>25000</v>
      </c>
      <c r="H3720">
        <v>0</v>
      </c>
      <c r="I3720" s="21">
        <f t="shared" si="116"/>
        <v>-3349255.1489999853</v>
      </c>
      <c r="M3720">
        <v>42087</v>
      </c>
      <c r="N3720">
        <v>7</v>
      </c>
      <c r="O3720" t="s">
        <v>44</v>
      </c>
      <c r="P3720">
        <v>1</v>
      </c>
      <c r="R3720">
        <v>1480</v>
      </c>
      <c r="S3720" s="13">
        <v>41781</v>
      </c>
      <c r="T3720" s="13">
        <v>41781</v>
      </c>
      <c r="W3720">
        <v>2014</v>
      </c>
      <c r="X3720">
        <v>7</v>
      </c>
      <c r="AC3720" t="s">
        <v>157</v>
      </c>
      <c r="AD3720" t="s">
        <v>319</v>
      </c>
      <c r="AE3720" t="str">
        <f t="shared" si="117"/>
        <v>COLÉGIO OLIMPO GOIÂNIA</v>
      </c>
      <c r="AG3720">
        <v>5</v>
      </c>
      <c r="AH3720">
        <v>2</v>
      </c>
      <c r="AI3720" t="s">
        <v>49</v>
      </c>
      <c r="AK3720">
        <v>0</v>
      </c>
      <c r="AM3720">
        <v>0</v>
      </c>
      <c r="AP3720" t="s">
        <v>330</v>
      </c>
    </row>
    <row r="3721" spans="1:42" customFormat="1">
      <c r="A3721">
        <v>133239</v>
      </c>
      <c r="B3721" t="s">
        <v>231</v>
      </c>
      <c r="C3721" t="s">
        <v>232</v>
      </c>
      <c r="D3721" s="18">
        <v>0</v>
      </c>
      <c r="E3721" s="13">
        <v>41754</v>
      </c>
      <c r="F3721" s="14">
        <v>0.80223379629629632</v>
      </c>
      <c r="G3721" s="18">
        <v>391.31</v>
      </c>
      <c r="H3721">
        <v>0</v>
      </c>
      <c r="I3721" s="21">
        <f t="shared" si="116"/>
        <v>-3349646.4589999854</v>
      </c>
      <c r="N3721">
        <v>7</v>
      </c>
      <c r="O3721" t="s">
        <v>44</v>
      </c>
      <c r="P3721">
        <v>1</v>
      </c>
      <c r="R3721">
        <v>569</v>
      </c>
      <c r="S3721" s="13">
        <v>41784</v>
      </c>
      <c r="T3721" s="13">
        <v>41784</v>
      </c>
      <c r="W3721">
        <v>2014</v>
      </c>
      <c r="X3721">
        <v>7</v>
      </c>
      <c r="AC3721" t="s">
        <v>108</v>
      </c>
      <c r="AD3721" t="s">
        <v>320</v>
      </c>
      <c r="AE3721" t="str">
        <f t="shared" si="117"/>
        <v>COLÉGIO OLIMPO GOIÂNIA</v>
      </c>
      <c r="AG3721">
        <v>26</v>
      </c>
      <c r="AH3721">
        <v>8</v>
      </c>
      <c r="AI3721" t="s">
        <v>52</v>
      </c>
      <c r="AM3721">
        <v>0</v>
      </c>
      <c r="AP3721" t="s">
        <v>336</v>
      </c>
    </row>
    <row r="3722" spans="1:42" customFormat="1">
      <c r="A3722">
        <v>133240</v>
      </c>
      <c r="B3722" t="s">
        <v>231</v>
      </c>
      <c r="C3722" t="s">
        <v>232</v>
      </c>
      <c r="D3722" s="18">
        <v>0</v>
      </c>
      <c r="E3722" s="13">
        <v>41754</v>
      </c>
      <c r="F3722" s="14">
        <v>0.80252314814814818</v>
      </c>
      <c r="G3722" s="18">
        <v>2500</v>
      </c>
      <c r="H3722">
        <v>0</v>
      </c>
      <c r="I3722" s="21">
        <f t="shared" si="116"/>
        <v>-3352146.4589999854</v>
      </c>
      <c r="N3722">
        <v>7</v>
      </c>
      <c r="O3722" t="s">
        <v>44</v>
      </c>
      <c r="P3722">
        <v>1</v>
      </c>
      <c r="R3722">
        <v>569</v>
      </c>
      <c r="S3722" s="13">
        <v>41784</v>
      </c>
      <c r="T3722" s="13">
        <v>41784</v>
      </c>
      <c r="W3722">
        <v>2014</v>
      </c>
      <c r="X3722">
        <v>7</v>
      </c>
      <c r="AC3722" t="s">
        <v>108</v>
      </c>
      <c r="AD3722" t="s">
        <v>320</v>
      </c>
      <c r="AE3722" t="str">
        <f t="shared" si="117"/>
        <v>COLÉGIO OLIMPO GOIÂNIA</v>
      </c>
      <c r="AG3722">
        <v>26</v>
      </c>
      <c r="AH3722">
        <v>8</v>
      </c>
      <c r="AI3722" t="s">
        <v>52</v>
      </c>
      <c r="AM3722">
        <v>0</v>
      </c>
      <c r="AP3722" t="s">
        <v>336</v>
      </c>
    </row>
    <row r="3723" spans="1:42" customFormat="1">
      <c r="A3723">
        <v>133241</v>
      </c>
      <c r="B3723" t="s">
        <v>231</v>
      </c>
      <c r="C3723" t="s">
        <v>232</v>
      </c>
      <c r="D3723" s="18">
        <v>0</v>
      </c>
      <c r="E3723" s="13">
        <v>41754</v>
      </c>
      <c r="F3723" s="14">
        <v>0.80290509259259257</v>
      </c>
      <c r="G3723" s="18">
        <v>1347.26</v>
      </c>
      <c r="H3723">
        <v>0</v>
      </c>
      <c r="I3723" s="21">
        <f t="shared" si="116"/>
        <v>-3353493.7189999851</v>
      </c>
      <c r="N3723">
        <v>7</v>
      </c>
      <c r="O3723" t="s">
        <v>44</v>
      </c>
      <c r="P3723">
        <v>1</v>
      </c>
      <c r="R3723">
        <v>569</v>
      </c>
      <c r="S3723" s="13">
        <v>41784</v>
      </c>
      <c r="T3723" s="13">
        <v>41784</v>
      </c>
      <c r="W3723">
        <v>2014</v>
      </c>
      <c r="X3723">
        <v>7</v>
      </c>
      <c r="AC3723" t="s">
        <v>108</v>
      </c>
      <c r="AD3723" t="s">
        <v>320</v>
      </c>
      <c r="AE3723" t="str">
        <f t="shared" si="117"/>
        <v>COLÉGIO OLIMPO GOIÂNIA</v>
      </c>
      <c r="AG3723">
        <v>26</v>
      </c>
      <c r="AH3723">
        <v>8</v>
      </c>
      <c r="AI3723" t="s">
        <v>52</v>
      </c>
      <c r="AM3723">
        <v>0</v>
      </c>
      <c r="AP3723" t="s">
        <v>336</v>
      </c>
    </row>
    <row r="3724" spans="1:42" customFormat="1">
      <c r="A3724">
        <v>133242</v>
      </c>
      <c r="B3724" t="s">
        <v>231</v>
      </c>
      <c r="C3724" t="s">
        <v>232</v>
      </c>
      <c r="D3724" s="18">
        <v>0</v>
      </c>
      <c r="E3724" s="13">
        <v>41754</v>
      </c>
      <c r="F3724" s="14">
        <v>0.80313657407407402</v>
      </c>
      <c r="G3724" s="18">
        <v>1000</v>
      </c>
      <c r="H3724">
        <v>0</v>
      </c>
      <c r="I3724" s="21">
        <f t="shared" si="116"/>
        <v>-3354493.7189999851</v>
      </c>
      <c r="N3724">
        <v>7</v>
      </c>
      <c r="O3724" t="s">
        <v>44</v>
      </c>
      <c r="P3724">
        <v>1</v>
      </c>
      <c r="R3724">
        <v>569</v>
      </c>
      <c r="S3724" s="13">
        <v>41784</v>
      </c>
      <c r="T3724" s="13">
        <v>41784</v>
      </c>
      <c r="W3724">
        <v>2014</v>
      </c>
      <c r="X3724">
        <v>7</v>
      </c>
      <c r="AC3724" t="s">
        <v>108</v>
      </c>
      <c r="AD3724" t="s">
        <v>320</v>
      </c>
      <c r="AE3724" t="str">
        <f t="shared" si="117"/>
        <v>COLÉGIO OLIMPO GOIÂNIA</v>
      </c>
      <c r="AG3724">
        <v>26</v>
      </c>
      <c r="AH3724">
        <v>8</v>
      </c>
      <c r="AI3724" t="s">
        <v>52</v>
      </c>
      <c r="AM3724">
        <v>0</v>
      </c>
      <c r="AP3724" t="s">
        <v>336</v>
      </c>
    </row>
    <row r="3725" spans="1:42" customFormat="1">
      <c r="A3725">
        <v>133243</v>
      </c>
      <c r="B3725" t="s">
        <v>231</v>
      </c>
      <c r="C3725" t="s">
        <v>232</v>
      </c>
      <c r="D3725" s="18">
        <v>0</v>
      </c>
      <c r="E3725" s="13">
        <v>41754</v>
      </c>
      <c r="F3725" s="14">
        <v>0.80336805555555557</v>
      </c>
      <c r="G3725" s="18">
        <v>1376.75</v>
      </c>
      <c r="H3725">
        <v>0</v>
      </c>
      <c r="I3725" s="21">
        <f t="shared" si="116"/>
        <v>-3355870.4689999851</v>
      </c>
      <c r="N3725">
        <v>7</v>
      </c>
      <c r="O3725" t="s">
        <v>44</v>
      </c>
      <c r="P3725">
        <v>1</v>
      </c>
      <c r="R3725">
        <v>569</v>
      </c>
      <c r="S3725" s="13">
        <v>41784</v>
      </c>
      <c r="T3725" s="13">
        <v>41784</v>
      </c>
      <c r="W3725">
        <v>2014</v>
      </c>
      <c r="X3725">
        <v>7</v>
      </c>
      <c r="AC3725" t="s">
        <v>108</v>
      </c>
      <c r="AD3725" t="s">
        <v>320</v>
      </c>
      <c r="AE3725" t="str">
        <f t="shared" si="117"/>
        <v>COLÉGIO OLIMPO GOIÂNIA</v>
      </c>
      <c r="AG3725">
        <v>26</v>
      </c>
      <c r="AH3725">
        <v>8</v>
      </c>
      <c r="AI3725" t="s">
        <v>52</v>
      </c>
      <c r="AM3725">
        <v>0</v>
      </c>
      <c r="AP3725" t="s">
        <v>336</v>
      </c>
    </row>
    <row r="3726" spans="1:42" customFormat="1">
      <c r="A3726">
        <v>133244</v>
      </c>
      <c r="B3726" t="s">
        <v>231</v>
      </c>
      <c r="C3726" t="s">
        <v>232</v>
      </c>
      <c r="D3726" s="18">
        <v>0</v>
      </c>
      <c r="E3726" s="13">
        <v>41754</v>
      </c>
      <c r="F3726" s="14">
        <v>0.80361111111111105</v>
      </c>
      <c r="G3726" s="18">
        <v>482.4</v>
      </c>
      <c r="H3726">
        <v>0</v>
      </c>
      <c r="I3726" s="21">
        <f t="shared" si="116"/>
        <v>-3356352.868999985</v>
      </c>
      <c r="N3726">
        <v>7</v>
      </c>
      <c r="O3726" t="s">
        <v>44</v>
      </c>
      <c r="P3726">
        <v>1</v>
      </c>
      <c r="R3726">
        <v>569</v>
      </c>
      <c r="S3726" s="13">
        <v>41784</v>
      </c>
      <c r="T3726" s="13">
        <v>41784</v>
      </c>
      <c r="W3726">
        <v>2014</v>
      </c>
      <c r="X3726">
        <v>7</v>
      </c>
      <c r="AC3726" t="s">
        <v>108</v>
      </c>
      <c r="AD3726" t="s">
        <v>320</v>
      </c>
      <c r="AE3726" t="str">
        <f t="shared" si="117"/>
        <v>COLÉGIO OLIMPO GOIÂNIA</v>
      </c>
      <c r="AG3726">
        <v>26</v>
      </c>
      <c r="AH3726">
        <v>8</v>
      </c>
      <c r="AI3726" t="s">
        <v>52</v>
      </c>
      <c r="AM3726">
        <v>0</v>
      </c>
      <c r="AP3726" t="s">
        <v>336</v>
      </c>
    </row>
    <row r="3727" spans="1:42" customFormat="1">
      <c r="A3727">
        <v>133245</v>
      </c>
      <c r="B3727" t="s">
        <v>231</v>
      </c>
      <c r="C3727" t="s">
        <v>232</v>
      </c>
      <c r="D3727" s="18">
        <v>0</v>
      </c>
      <c r="E3727" s="13">
        <v>41754</v>
      </c>
      <c r="F3727" s="14">
        <v>0.8040046296296296</v>
      </c>
      <c r="G3727" s="18">
        <v>1284</v>
      </c>
      <c r="H3727">
        <v>0</v>
      </c>
      <c r="I3727" s="21">
        <f t="shared" si="116"/>
        <v>-3357636.868999985</v>
      </c>
      <c r="N3727">
        <v>7</v>
      </c>
      <c r="O3727" t="s">
        <v>44</v>
      </c>
      <c r="P3727">
        <v>1</v>
      </c>
      <c r="R3727">
        <v>569</v>
      </c>
      <c r="S3727" s="13">
        <v>41784</v>
      </c>
      <c r="T3727" s="13">
        <v>41784</v>
      </c>
      <c r="W3727">
        <v>2014</v>
      </c>
      <c r="X3727">
        <v>7</v>
      </c>
      <c r="AC3727" t="s">
        <v>108</v>
      </c>
      <c r="AD3727" t="s">
        <v>320</v>
      </c>
      <c r="AE3727" t="str">
        <f t="shared" si="117"/>
        <v>COLÉGIO OLIMPO GOIÂNIA</v>
      </c>
      <c r="AG3727">
        <v>26</v>
      </c>
      <c r="AH3727">
        <v>8</v>
      </c>
      <c r="AI3727" t="s">
        <v>52</v>
      </c>
      <c r="AM3727">
        <v>0</v>
      </c>
      <c r="AP3727" t="s">
        <v>336</v>
      </c>
    </row>
    <row r="3728" spans="1:42" customFormat="1">
      <c r="A3728">
        <v>133246</v>
      </c>
      <c r="B3728" t="s">
        <v>231</v>
      </c>
      <c r="C3728" t="s">
        <v>232</v>
      </c>
      <c r="D3728" s="18">
        <v>0</v>
      </c>
      <c r="E3728" s="13">
        <v>41754</v>
      </c>
      <c r="F3728" s="14">
        <v>0.80434027777777783</v>
      </c>
      <c r="G3728" s="18">
        <v>430.45</v>
      </c>
      <c r="H3728">
        <v>0</v>
      </c>
      <c r="I3728" s="21">
        <f t="shared" si="116"/>
        <v>-3358067.3189999852</v>
      </c>
      <c r="N3728">
        <v>7</v>
      </c>
      <c r="O3728" t="s">
        <v>44</v>
      </c>
      <c r="P3728">
        <v>1</v>
      </c>
      <c r="R3728">
        <v>569</v>
      </c>
      <c r="S3728" s="13">
        <v>41784</v>
      </c>
      <c r="T3728" s="13">
        <v>41784</v>
      </c>
      <c r="W3728">
        <v>2014</v>
      </c>
      <c r="X3728">
        <v>7</v>
      </c>
      <c r="AC3728" t="s">
        <v>108</v>
      </c>
      <c r="AD3728" t="s">
        <v>320</v>
      </c>
      <c r="AE3728" t="str">
        <f t="shared" si="117"/>
        <v>COLÉGIO OLIMPO GOIÂNIA</v>
      </c>
      <c r="AG3728">
        <v>26</v>
      </c>
      <c r="AH3728">
        <v>8</v>
      </c>
      <c r="AI3728" t="s">
        <v>52</v>
      </c>
      <c r="AM3728">
        <v>0</v>
      </c>
      <c r="AP3728" t="s">
        <v>336</v>
      </c>
    </row>
    <row r="3729" spans="1:42" customFormat="1">
      <c r="A3729">
        <v>133247</v>
      </c>
      <c r="B3729" t="s">
        <v>231</v>
      </c>
      <c r="C3729" t="s">
        <v>232</v>
      </c>
      <c r="D3729" s="18">
        <v>0</v>
      </c>
      <c r="E3729" s="13">
        <v>41754</v>
      </c>
      <c r="F3729" s="14">
        <v>0.80461805555555566</v>
      </c>
      <c r="G3729" s="18">
        <v>5000</v>
      </c>
      <c r="H3729">
        <v>0</v>
      </c>
      <c r="I3729" s="21">
        <f t="shared" si="116"/>
        <v>-3363067.3189999852</v>
      </c>
      <c r="N3729">
        <v>7</v>
      </c>
      <c r="O3729" t="s">
        <v>44</v>
      </c>
      <c r="P3729">
        <v>1</v>
      </c>
      <c r="R3729">
        <v>569</v>
      </c>
      <c r="S3729" s="13">
        <v>41784</v>
      </c>
      <c r="T3729" s="13">
        <v>41784</v>
      </c>
      <c r="W3729">
        <v>2014</v>
      </c>
      <c r="X3729">
        <v>7</v>
      </c>
      <c r="AC3729" t="s">
        <v>108</v>
      </c>
      <c r="AD3729" t="s">
        <v>320</v>
      </c>
      <c r="AE3729" t="str">
        <f t="shared" si="117"/>
        <v>COLÉGIO OLIMPO GOIÂNIA</v>
      </c>
      <c r="AG3729">
        <v>26</v>
      </c>
      <c r="AH3729">
        <v>8</v>
      </c>
      <c r="AI3729" t="s">
        <v>52</v>
      </c>
      <c r="AM3729">
        <v>0</v>
      </c>
      <c r="AP3729" t="s">
        <v>336</v>
      </c>
    </row>
    <row r="3730" spans="1:42" customFormat="1">
      <c r="A3730">
        <v>133248</v>
      </c>
      <c r="B3730" t="s">
        <v>255</v>
      </c>
      <c r="C3730" t="s">
        <v>3657</v>
      </c>
      <c r="D3730" s="18">
        <v>19000</v>
      </c>
      <c r="E3730" s="13">
        <v>41754</v>
      </c>
      <c r="F3730" s="14">
        <v>0.8049884259259259</v>
      </c>
      <c r="G3730" s="18">
        <v>0</v>
      </c>
      <c r="H3730">
        <v>0</v>
      </c>
      <c r="I3730" s="21">
        <f t="shared" si="116"/>
        <v>-3344067.3189999852</v>
      </c>
      <c r="N3730">
        <v>7</v>
      </c>
      <c r="O3730" t="s">
        <v>44</v>
      </c>
      <c r="P3730">
        <v>1</v>
      </c>
      <c r="R3730">
        <v>1449</v>
      </c>
      <c r="S3730" s="13">
        <v>41784</v>
      </c>
      <c r="T3730" s="13">
        <v>41784</v>
      </c>
      <c r="W3730">
        <v>2014</v>
      </c>
      <c r="X3730">
        <v>7</v>
      </c>
      <c r="AC3730" t="s">
        <v>51</v>
      </c>
      <c r="AD3730" t="s">
        <v>320</v>
      </c>
      <c r="AE3730" t="str">
        <f t="shared" si="117"/>
        <v>COLÉGIO OLIMPO GOIÂNIA</v>
      </c>
      <c r="AG3730">
        <v>26</v>
      </c>
      <c r="AH3730">
        <v>8</v>
      </c>
      <c r="AI3730" t="s">
        <v>52</v>
      </c>
      <c r="AM3730">
        <v>0</v>
      </c>
      <c r="AP3730" t="s">
        <v>336</v>
      </c>
    </row>
    <row r="3731" spans="1:42" customFormat="1">
      <c r="A3731">
        <v>129677</v>
      </c>
      <c r="B3731" t="s">
        <v>5573</v>
      </c>
      <c r="C3731" t="s">
        <v>5574</v>
      </c>
      <c r="D3731" s="18">
        <v>0</v>
      </c>
      <c r="E3731" s="13">
        <v>41754</v>
      </c>
      <c r="F3731" s="14">
        <v>0.83140046296296299</v>
      </c>
      <c r="G3731" s="18">
        <v>25000</v>
      </c>
      <c r="H3731">
        <v>0</v>
      </c>
      <c r="I3731" s="21">
        <f t="shared" si="116"/>
        <v>-3369067.3189999852</v>
      </c>
      <c r="M3731">
        <v>47410</v>
      </c>
      <c r="N3731">
        <v>7</v>
      </c>
      <c r="O3731" t="s">
        <v>44</v>
      </c>
      <c r="P3731">
        <v>1</v>
      </c>
      <c r="R3731">
        <v>1605</v>
      </c>
      <c r="S3731" s="13">
        <v>41762</v>
      </c>
      <c r="T3731" s="13">
        <v>41762</v>
      </c>
      <c r="W3731">
        <v>2014</v>
      </c>
      <c r="X3731">
        <v>7</v>
      </c>
      <c r="AC3731" t="s">
        <v>125</v>
      </c>
      <c r="AD3731" t="s">
        <v>320</v>
      </c>
      <c r="AE3731" t="str">
        <f t="shared" si="117"/>
        <v>COLÉGIO OLIMPO GOIÂNIA</v>
      </c>
      <c r="AG3731">
        <v>42</v>
      </c>
      <c r="AH3731">
        <v>2</v>
      </c>
      <c r="AI3731" t="s">
        <v>49</v>
      </c>
      <c r="AK3731">
        <v>0</v>
      </c>
      <c r="AM3731">
        <v>0</v>
      </c>
      <c r="AP3731" t="s">
        <v>461</v>
      </c>
    </row>
    <row r="3732" spans="1:42" customFormat="1">
      <c r="A3732">
        <v>129711</v>
      </c>
      <c r="B3732" t="s">
        <v>5575</v>
      </c>
      <c r="C3732" t="s">
        <v>5576</v>
      </c>
      <c r="D3732" s="18">
        <v>0</v>
      </c>
      <c r="E3732" s="13">
        <v>41754</v>
      </c>
      <c r="F3732" s="14">
        <v>0.87160879629629628</v>
      </c>
      <c r="G3732" s="18">
        <v>7.4</v>
      </c>
      <c r="H3732">
        <v>0</v>
      </c>
      <c r="I3732" s="21">
        <f t="shared" si="116"/>
        <v>-3369074.7189999851</v>
      </c>
      <c r="M3732">
        <v>51095</v>
      </c>
      <c r="N3732">
        <v>7</v>
      </c>
      <c r="O3732" t="s">
        <v>44</v>
      </c>
      <c r="P3732">
        <v>1</v>
      </c>
      <c r="R3732">
        <v>575</v>
      </c>
      <c r="S3732" s="13">
        <v>41762</v>
      </c>
      <c r="T3732" s="13">
        <v>41762</v>
      </c>
      <c r="W3732">
        <v>2014</v>
      </c>
      <c r="X3732">
        <v>7</v>
      </c>
      <c r="AC3732" t="s">
        <v>61</v>
      </c>
      <c r="AD3732" t="s">
        <v>320</v>
      </c>
      <c r="AE3732" t="str">
        <f t="shared" si="117"/>
        <v>COLÉGIO OLIMPO GOIÂNIA</v>
      </c>
      <c r="AG3732">
        <v>4</v>
      </c>
      <c r="AH3732">
        <v>9</v>
      </c>
      <c r="AI3732" t="s">
        <v>54</v>
      </c>
      <c r="AK3732">
        <v>0</v>
      </c>
      <c r="AM3732">
        <v>0</v>
      </c>
      <c r="AP3732" t="s">
        <v>418</v>
      </c>
    </row>
    <row r="3733" spans="1:42" customFormat="1">
      <c r="A3733">
        <v>129730</v>
      </c>
      <c r="B3733" t="s">
        <v>5577</v>
      </c>
      <c r="C3733" t="s">
        <v>5578</v>
      </c>
      <c r="D3733" s="18">
        <v>0</v>
      </c>
      <c r="E3733" s="13">
        <v>41754</v>
      </c>
      <c r="F3733" s="14">
        <v>0.90061342592592597</v>
      </c>
      <c r="G3733" s="18">
        <v>907.25</v>
      </c>
      <c r="H3733">
        <v>0</v>
      </c>
      <c r="I3733" s="21">
        <f t="shared" si="116"/>
        <v>-3369981.9689999851</v>
      </c>
      <c r="M3733">
        <v>51170</v>
      </c>
      <c r="N3733">
        <v>24</v>
      </c>
      <c r="O3733" t="s">
        <v>68</v>
      </c>
      <c r="P3733">
        <v>2</v>
      </c>
      <c r="R3733">
        <v>1598</v>
      </c>
      <c r="S3733" s="13">
        <v>41762</v>
      </c>
      <c r="T3733" s="13">
        <v>41897</v>
      </c>
      <c r="W3733">
        <v>2014</v>
      </c>
      <c r="X3733">
        <v>7</v>
      </c>
      <c r="AC3733" t="s">
        <v>2962</v>
      </c>
      <c r="AD3733" t="s">
        <v>320</v>
      </c>
      <c r="AE3733" t="str">
        <f t="shared" si="117"/>
        <v>COLÉGIO OLIMPO ANÁPOLIS</v>
      </c>
      <c r="AG3733">
        <v>74</v>
      </c>
      <c r="AH3733">
        <v>10</v>
      </c>
      <c r="AI3733" t="s">
        <v>95</v>
      </c>
      <c r="AK3733">
        <v>0</v>
      </c>
      <c r="AM3733">
        <v>0</v>
      </c>
      <c r="AP3733" t="s">
        <v>394</v>
      </c>
    </row>
    <row r="3734" spans="1:42" customFormat="1">
      <c r="A3734">
        <v>129729</v>
      </c>
      <c r="B3734" t="s">
        <v>5579</v>
      </c>
      <c r="C3734" t="s">
        <v>5580</v>
      </c>
      <c r="D3734" s="18">
        <v>0</v>
      </c>
      <c r="E3734" s="13">
        <v>41754</v>
      </c>
      <c r="F3734" s="14">
        <v>0.90061342592592597</v>
      </c>
      <c r="G3734" s="18">
        <v>955</v>
      </c>
      <c r="H3734">
        <v>0</v>
      </c>
      <c r="I3734" s="21">
        <f t="shared" si="116"/>
        <v>-3370936.9689999851</v>
      </c>
      <c r="M3734">
        <v>51169</v>
      </c>
      <c r="N3734">
        <v>24</v>
      </c>
      <c r="O3734" t="s">
        <v>68</v>
      </c>
      <c r="P3734">
        <v>2</v>
      </c>
      <c r="R3734">
        <v>1598</v>
      </c>
      <c r="S3734" s="13">
        <v>41762</v>
      </c>
      <c r="T3734" s="13">
        <v>41897</v>
      </c>
      <c r="W3734">
        <v>2014</v>
      </c>
      <c r="X3734">
        <v>7</v>
      </c>
      <c r="AC3734" t="s">
        <v>2962</v>
      </c>
      <c r="AD3734" t="s">
        <v>320</v>
      </c>
      <c r="AE3734" t="str">
        <f t="shared" si="117"/>
        <v>COLÉGIO OLIMPO ANÁPOLIS</v>
      </c>
      <c r="AG3734">
        <v>74</v>
      </c>
      <c r="AH3734">
        <v>10</v>
      </c>
      <c r="AI3734" t="s">
        <v>95</v>
      </c>
      <c r="AK3734">
        <v>0</v>
      </c>
      <c r="AM3734">
        <v>0</v>
      </c>
      <c r="AP3734" t="s">
        <v>394</v>
      </c>
    </row>
    <row r="3735" spans="1:42" customFormat="1">
      <c r="A3735">
        <v>129731</v>
      </c>
      <c r="B3735" t="s">
        <v>5581</v>
      </c>
      <c r="C3735" t="s">
        <v>5582</v>
      </c>
      <c r="D3735" s="18">
        <v>0</v>
      </c>
      <c r="E3735" s="13">
        <v>41754</v>
      </c>
      <c r="F3735" s="14">
        <v>0.9006249999999999</v>
      </c>
      <c r="G3735" s="18">
        <v>959.5</v>
      </c>
      <c r="H3735">
        <v>0</v>
      </c>
      <c r="I3735" s="21">
        <f t="shared" si="116"/>
        <v>-3371896.4689999851</v>
      </c>
      <c r="M3735">
        <v>51171</v>
      </c>
      <c r="N3735">
        <v>24</v>
      </c>
      <c r="O3735" t="s">
        <v>68</v>
      </c>
      <c r="P3735">
        <v>2</v>
      </c>
      <c r="R3735">
        <v>1598</v>
      </c>
      <c r="S3735" s="13">
        <v>41762</v>
      </c>
      <c r="T3735" s="13">
        <v>41897</v>
      </c>
      <c r="W3735">
        <v>2014</v>
      </c>
      <c r="X3735">
        <v>7</v>
      </c>
      <c r="AC3735" t="s">
        <v>2962</v>
      </c>
      <c r="AD3735" t="s">
        <v>320</v>
      </c>
      <c r="AE3735" t="str">
        <f t="shared" si="117"/>
        <v>COLÉGIO OLIMPO ANÁPOLIS</v>
      </c>
      <c r="AG3735">
        <v>74</v>
      </c>
      <c r="AH3735">
        <v>10</v>
      </c>
      <c r="AI3735" t="s">
        <v>95</v>
      </c>
      <c r="AK3735">
        <v>0</v>
      </c>
      <c r="AM3735">
        <v>0</v>
      </c>
      <c r="AP3735" t="s">
        <v>394</v>
      </c>
    </row>
    <row r="3736" spans="1:42" customFormat="1">
      <c r="A3736">
        <v>129732</v>
      </c>
      <c r="B3736" t="s">
        <v>5583</v>
      </c>
      <c r="C3736" t="s">
        <v>5584</v>
      </c>
      <c r="D3736" s="18">
        <v>0</v>
      </c>
      <c r="E3736" s="13">
        <v>41754</v>
      </c>
      <c r="F3736" s="14">
        <v>0.9006249999999999</v>
      </c>
      <c r="G3736" s="18">
        <v>959.5</v>
      </c>
      <c r="H3736">
        <v>0</v>
      </c>
      <c r="I3736" s="21">
        <f t="shared" si="116"/>
        <v>-3372855.9689999851</v>
      </c>
      <c r="M3736">
        <v>51172</v>
      </c>
      <c r="N3736">
        <v>24</v>
      </c>
      <c r="O3736" t="s">
        <v>68</v>
      </c>
      <c r="P3736">
        <v>2</v>
      </c>
      <c r="R3736">
        <v>1598</v>
      </c>
      <c r="S3736" s="13">
        <v>41762</v>
      </c>
      <c r="T3736" s="13">
        <v>41897</v>
      </c>
      <c r="W3736">
        <v>2014</v>
      </c>
      <c r="X3736">
        <v>7</v>
      </c>
      <c r="AC3736" t="s">
        <v>2962</v>
      </c>
      <c r="AD3736" t="s">
        <v>320</v>
      </c>
      <c r="AE3736" t="str">
        <f t="shared" si="117"/>
        <v>COLÉGIO OLIMPO ANÁPOLIS</v>
      </c>
      <c r="AG3736">
        <v>74</v>
      </c>
      <c r="AH3736">
        <v>10</v>
      </c>
      <c r="AI3736" t="s">
        <v>95</v>
      </c>
      <c r="AK3736">
        <v>0</v>
      </c>
      <c r="AM3736">
        <v>0</v>
      </c>
      <c r="AP3736" t="s">
        <v>394</v>
      </c>
    </row>
    <row r="3737" spans="1:42" customFormat="1">
      <c r="A3737">
        <v>129747</v>
      </c>
      <c r="B3737" t="s">
        <v>5585</v>
      </c>
      <c r="C3737" t="s">
        <v>5586</v>
      </c>
      <c r="D3737" s="18">
        <v>0</v>
      </c>
      <c r="E3737" s="13">
        <v>41754</v>
      </c>
      <c r="F3737" s="14">
        <v>0.90238425925925936</v>
      </c>
      <c r="G3737" s="18">
        <v>3764.29</v>
      </c>
      <c r="H3737">
        <v>0</v>
      </c>
      <c r="I3737" s="21">
        <f t="shared" si="116"/>
        <v>-3376620.2589999852</v>
      </c>
      <c r="M3737">
        <v>51112</v>
      </c>
      <c r="N3737">
        <v>7</v>
      </c>
      <c r="O3737" t="s">
        <v>44</v>
      </c>
      <c r="P3737">
        <v>2</v>
      </c>
      <c r="R3737">
        <v>506</v>
      </c>
      <c r="S3737" s="13">
        <v>41762</v>
      </c>
      <c r="T3737" s="13">
        <v>41762</v>
      </c>
      <c r="W3737">
        <v>2014</v>
      </c>
      <c r="X3737">
        <v>7</v>
      </c>
      <c r="AC3737" t="s">
        <v>100</v>
      </c>
      <c r="AD3737" t="s">
        <v>320</v>
      </c>
      <c r="AE3737" t="str">
        <f t="shared" si="117"/>
        <v>COLÉGIO OLIMPO GOIÂNIA</v>
      </c>
      <c r="AG3737">
        <v>74</v>
      </c>
      <c r="AH3737">
        <v>9</v>
      </c>
      <c r="AI3737" t="s">
        <v>54</v>
      </c>
      <c r="AK3737">
        <v>0</v>
      </c>
      <c r="AM3737">
        <v>0</v>
      </c>
      <c r="AP3737" t="s">
        <v>394</v>
      </c>
    </row>
    <row r="3738" spans="1:42" customFormat="1">
      <c r="A3738">
        <v>129812</v>
      </c>
      <c r="B3738" t="s">
        <v>191</v>
      </c>
      <c r="C3738" t="s">
        <v>594</v>
      </c>
      <c r="D3738" s="18">
        <v>3930</v>
      </c>
      <c r="E3738" s="13">
        <v>41754</v>
      </c>
      <c r="F3738" s="14">
        <v>0.92502314814814823</v>
      </c>
      <c r="G3738" s="18">
        <v>0</v>
      </c>
      <c r="H3738">
        <v>0</v>
      </c>
      <c r="I3738" s="21">
        <f t="shared" si="116"/>
        <v>-3372690.2589999852</v>
      </c>
      <c r="N3738">
        <v>7</v>
      </c>
      <c r="O3738" t="s">
        <v>44</v>
      </c>
      <c r="P3738">
        <v>1</v>
      </c>
      <c r="R3738">
        <v>2</v>
      </c>
      <c r="S3738" s="13">
        <v>41762</v>
      </c>
      <c r="T3738" s="13">
        <v>41762</v>
      </c>
      <c r="W3738">
        <v>2014</v>
      </c>
      <c r="X3738">
        <v>7</v>
      </c>
      <c r="AC3738" t="s">
        <v>48</v>
      </c>
      <c r="AD3738" t="s">
        <v>319</v>
      </c>
      <c r="AE3738" t="str">
        <f t="shared" si="117"/>
        <v>COLÉGIO OLIMPO GOIÂNIA</v>
      </c>
      <c r="AG3738">
        <v>74</v>
      </c>
      <c r="AH3738">
        <v>10</v>
      </c>
      <c r="AI3738" t="s">
        <v>95</v>
      </c>
      <c r="AM3738">
        <v>0</v>
      </c>
      <c r="AP3738" t="s">
        <v>394</v>
      </c>
    </row>
    <row r="3739" spans="1:42" customFormat="1">
      <c r="A3739">
        <v>134356</v>
      </c>
      <c r="B3739" t="s">
        <v>5587</v>
      </c>
      <c r="C3739" t="s">
        <v>5588</v>
      </c>
      <c r="D3739" s="18">
        <v>0</v>
      </c>
      <c r="E3739" s="13">
        <v>41754</v>
      </c>
      <c r="F3739" s="14">
        <v>0.9302893518518518</v>
      </c>
      <c r="G3739" s="18">
        <v>1339</v>
      </c>
      <c r="H3739">
        <v>0</v>
      </c>
      <c r="I3739" s="21">
        <f t="shared" si="116"/>
        <v>-3374029.2589999852</v>
      </c>
      <c r="M3739">
        <v>53562</v>
      </c>
      <c r="N3739">
        <v>7</v>
      </c>
      <c r="O3739" t="s">
        <v>44</v>
      </c>
      <c r="P3739">
        <v>1</v>
      </c>
      <c r="R3739">
        <v>1578</v>
      </c>
      <c r="S3739" s="13">
        <v>41784</v>
      </c>
      <c r="T3739" s="13">
        <v>41784</v>
      </c>
      <c r="W3739">
        <v>2014</v>
      </c>
      <c r="X3739">
        <v>7</v>
      </c>
      <c r="AC3739" t="s">
        <v>107</v>
      </c>
      <c r="AD3739" t="s">
        <v>320</v>
      </c>
      <c r="AE3739" t="str">
        <f t="shared" si="117"/>
        <v>COLÉGIO OLIMPO GOIÂNIA</v>
      </c>
      <c r="AG3739">
        <v>12</v>
      </c>
      <c r="AH3739">
        <v>10</v>
      </c>
      <c r="AI3739" t="s">
        <v>95</v>
      </c>
      <c r="AK3739">
        <v>0</v>
      </c>
      <c r="AM3739">
        <v>0</v>
      </c>
      <c r="AP3739" t="s">
        <v>355</v>
      </c>
    </row>
    <row r="3740" spans="1:42" customFormat="1">
      <c r="A3740">
        <v>134357</v>
      </c>
      <c r="B3740" t="s">
        <v>5589</v>
      </c>
      <c r="C3740" t="s">
        <v>5590</v>
      </c>
      <c r="D3740" s="18">
        <v>0</v>
      </c>
      <c r="E3740" s="13">
        <v>41754</v>
      </c>
      <c r="F3740" s="14">
        <v>0.9302893518518518</v>
      </c>
      <c r="G3740" s="18">
        <v>1492</v>
      </c>
      <c r="H3740">
        <v>0</v>
      </c>
      <c r="I3740" s="21">
        <f t="shared" si="116"/>
        <v>-3375521.2589999852</v>
      </c>
      <c r="M3740">
        <v>53553</v>
      </c>
      <c r="N3740">
        <v>7</v>
      </c>
      <c r="O3740" t="s">
        <v>44</v>
      </c>
      <c r="P3740">
        <v>1</v>
      </c>
      <c r="R3740">
        <v>1578</v>
      </c>
      <c r="S3740" s="13">
        <v>41784</v>
      </c>
      <c r="T3740" s="13">
        <v>41784</v>
      </c>
      <c r="W3740">
        <v>2014</v>
      </c>
      <c r="X3740">
        <v>7</v>
      </c>
      <c r="AC3740" t="s">
        <v>107</v>
      </c>
      <c r="AD3740" t="s">
        <v>320</v>
      </c>
      <c r="AE3740" t="str">
        <f t="shared" si="117"/>
        <v>COLÉGIO OLIMPO GOIÂNIA</v>
      </c>
      <c r="AG3740">
        <v>12</v>
      </c>
      <c r="AH3740">
        <v>10</v>
      </c>
      <c r="AI3740" t="s">
        <v>95</v>
      </c>
      <c r="AK3740">
        <v>0</v>
      </c>
      <c r="AM3740">
        <v>0</v>
      </c>
      <c r="AP3740" t="s">
        <v>355</v>
      </c>
    </row>
    <row r="3741" spans="1:42" customFormat="1">
      <c r="A3741">
        <v>134358</v>
      </c>
      <c r="B3741" t="s">
        <v>5591</v>
      </c>
      <c r="C3741" t="s">
        <v>5592</v>
      </c>
      <c r="D3741" s="18">
        <v>0</v>
      </c>
      <c r="E3741" s="13">
        <v>41754</v>
      </c>
      <c r="F3741" s="14">
        <v>0.9302893518518518</v>
      </c>
      <c r="G3741" s="18">
        <v>1339</v>
      </c>
      <c r="H3741">
        <v>0</v>
      </c>
      <c r="I3741" s="21">
        <f t="shared" si="116"/>
        <v>-3376860.2589999852</v>
      </c>
      <c r="M3741">
        <v>53563</v>
      </c>
      <c r="N3741">
        <v>7</v>
      </c>
      <c r="O3741" t="s">
        <v>44</v>
      </c>
      <c r="P3741">
        <v>1</v>
      </c>
      <c r="R3741">
        <v>1578</v>
      </c>
      <c r="S3741" s="13">
        <v>41784</v>
      </c>
      <c r="T3741" s="13">
        <v>41784</v>
      </c>
      <c r="W3741">
        <v>2014</v>
      </c>
      <c r="X3741">
        <v>7</v>
      </c>
      <c r="AC3741" t="s">
        <v>107</v>
      </c>
      <c r="AD3741" t="s">
        <v>320</v>
      </c>
      <c r="AE3741" t="str">
        <f t="shared" si="117"/>
        <v>COLÉGIO OLIMPO GOIÂNIA</v>
      </c>
      <c r="AG3741">
        <v>12</v>
      </c>
      <c r="AH3741">
        <v>10</v>
      </c>
      <c r="AI3741" t="s">
        <v>95</v>
      </c>
      <c r="AK3741">
        <v>0</v>
      </c>
      <c r="AM3741">
        <v>0</v>
      </c>
      <c r="AP3741" t="s">
        <v>355</v>
      </c>
    </row>
    <row r="3742" spans="1:42" customFormat="1">
      <c r="A3742">
        <v>134359</v>
      </c>
      <c r="B3742" t="s">
        <v>5593</v>
      </c>
      <c r="C3742" t="s">
        <v>5594</v>
      </c>
      <c r="D3742" s="18">
        <v>0</v>
      </c>
      <c r="E3742" s="13">
        <v>41754</v>
      </c>
      <c r="F3742" s="14">
        <v>0.9302893518518518</v>
      </c>
      <c r="G3742" s="18">
        <v>1492</v>
      </c>
      <c r="H3742">
        <v>0</v>
      </c>
      <c r="I3742" s="21">
        <f t="shared" si="116"/>
        <v>-3378352.2589999852</v>
      </c>
      <c r="M3742">
        <v>53554</v>
      </c>
      <c r="N3742">
        <v>7</v>
      </c>
      <c r="O3742" t="s">
        <v>44</v>
      </c>
      <c r="P3742">
        <v>1</v>
      </c>
      <c r="R3742">
        <v>1578</v>
      </c>
      <c r="S3742" s="13">
        <v>41784</v>
      </c>
      <c r="T3742" s="13">
        <v>41784</v>
      </c>
      <c r="W3742">
        <v>2014</v>
      </c>
      <c r="X3742">
        <v>7</v>
      </c>
      <c r="AC3742" t="s">
        <v>107</v>
      </c>
      <c r="AD3742" t="s">
        <v>320</v>
      </c>
      <c r="AE3742" t="str">
        <f t="shared" si="117"/>
        <v>COLÉGIO OLIMPO GOIÂNIA</v>
      </c>
      <c r="AG3742">
        <v>12</v>
      </c>
      <c r="AH3742">
        <v>10</v>
      </c>
      <c r="AI3742" t="s">
        <v>95</v>
      </c>
      <c r="AK3742">
        <v>0</v>
      </c>
      <c r="AM3742">
        <v>0</v>
      </c>
      <c r="AP3742" t="s">
        <v>355</v>
      </c>
    </row>
    <row r="3743" spans="1:42" customFormat="1">
      <c r="A3743">
        <v>134360</v>
      </c>
      <c r="B3743" t="s">
        <v>5595</v>
      </c>
      <c r="C3743" t="s">
        <v>5596</v>
      </c>
      <c r="D3743" s="18">
        <v>0</v>
      </c>
      <c r="E3743" s="13">
        <v>41754</v>
      </c>
      <c r="F3743" s="14">
        <v>0.9302893518518518</v>
      </c>
      <c r="G3743" s="18">
        <v>1339</v>
      </c>
      <c r="H3743">
        <v>0</v>
      </c>
      <c r="I3743" s="21">
        <f t="shared" si="116"/>
        <v>-3379691.2589999852</v>
      </c>
      <c r="M3743">
        <v>53564</v>
      </c>
      <c r="N3743">
        <v>7</v>
      </c>
      <c r="O3743" t="s">
        <v>44</v>
      </c>
      <c r="P3743">
        <v>1</v>
      </c>
      <c r="R3743">
        <v>1578</v>
      </c>
      <c r="S3743" s="13">
        <v>41784</v>
      </c>
      <c r="T3743" s="13">
        <v>41784</v>
      </c>
      <c r="W3743">
        <v>2014</v>
      </c>
      <c r="X3743">
        <v>7</v>
      </c>
      <c r="AC3743" t="s">
        <v>107</v>
      </c>
      <c r="AD3743" t="s">
        <v>320</v>
      </c>
      <c r="AE3743" t="str">
        <f t="shared" si="117"/>
        <v>COLÉGIO OLIMPO GOIÂNIA</v>
      </c>
      <c r="AG3743">
        <v>12</v>
      </c>
      <c r="AH3743">
        <v>10</v>
      </c>
      <c r="AI3743" t="s">
        <v>95</v>
      </c>
      <c r="AK3743">
        <v>0</v>
      </c>
      <c r="AM3743">
        <v>0</v>
      </c>
      <c r="AP3743" t="s">
        <v>355</v>
      </c>
    </row>
    <row r="3744" spans="1:42" customFormat="1">
      <c r="A3744">
        <v>134361</v>
      </c>
      <c r="B3744" t="s">
        <v>5597</v>
      </c>
      <c r="C3744" t="s">
        <v>5598</v>
      </c>
      <c r="D3744" s="18">
        <v>0</v>
      </c>
      <c r="E3744" s="13">
        <v>41754</v>
      </c>
      <c r="F3744" s="14">
        <v>0.9302893518518518</v>
      </c>
      <c r="G3744" s="18">
        <v>1492</v>
      </c>
      <c r="H3744">
        <v>0</v>
      </c>
      <c r="I3744" s="21">
        <f t="shared" si="116"/>
        <v>-3381183.2589999852</v>
      </c>
      <c r="M3744">
        <v>53555</v>
      </c>
      <c r="N3744">
        <v>7</v>
      </c>
      <c r="O3744" t="s">
        <v>44</v>
      </c>
      <c r="P3744">
        <v>1</v>
      </c>
      <c r="R3744">
        <v>1578</v>
      </c>
      <c r="S3744" s="13">
        <v>41784</v>
      </c>
      <c r="T3744" s="13">
        <v>41784</v>
      </c>
      <c r="W3744">
        <v>2014</v>
      </c>
      <c r="X3744">
        <v>7</v>
      </c>
      <c r="AC3744" t="s">
        <v>107</v>
      </c>
      <c r="AD3744" t="s">
        <v>320</v>
      </c>
      <c r="AE3744" t="str">
        <f t="shared" si="117"/>
        <v>COLÉGIO OLIMPO GOIÂNIA</v>
      </c>
      <c r="AG3744">
        <v>12</v>
      </c>
      <c r="AH3744">
        <v>10</v>
      </c>
      <c r="AI3744" t="s">
        <v>95</v>
      </c>
      <c r="AK3744">
        <v>0</v>
      </c>
      <c r="AM3744">
        <v>0</v>
      </c>
      <c r="AP3744" t="s">
        <v>355</v>
      </c>
    </row>
    <row r="3745" spans="1:42" customFormat="1">
      <c r="A3745">
        <v>134362</v>
      </c>
      <c r="B3745" t="s">
        <v>5599</v>
      </c>
      <c r="C3745" t="s">
        <v>5600</v>
      </c>
      <c r="D3745" s="18">
        <v>0</v>
      </c>
      <c r="E3745" s="13">
        <v>41754</v>
      </c>
      <c r="F3745" s="14">
        <v>0.9302893518518518</v>
      </c>
      <c r="G3745" s="18">
        <v>1339</v>
      </c>
      <c r="H3745">
        <v>0</v>
      </c>
      <c r="I3745" s="21">
        <f t="shared" si="116"/>
        <v>-3382522.2589999852</v>
      </c>
      <c r="M3745">
        <v>53565</v>
      </c>
      <c r="N3745">
        <v>7</v>
      </c>
      <c r="O3745" t="s">
        <v>44</v>
      </c>
      <c r="P3745">
        <v>1</v>
      </c>
      <c r="R3745">
        <v>1578</v>
      </c>
      <c r="S3745" s="13">
        <v>41784</v>
      </c>
      <c r="T3745" s="13">
        <v>41784</v>
      </c>
      <c r="W3745">
        <v>2014</v>
      </c>
      <c r="X3745">
        <v>7</v>
      </c>
      <c r="AC3745" t="s">
        <v>107</v>
      </c>
      <c r="AD3745" t="s">
        <v>320</v>
      </c>
      <c r="AE3745" t="str">
        <f t="shared" si="117"/>
        <v>COLÉGIO OLIMPO GOIÂNIA</v>
      </c>
      <c r="AG3745">
        <v>12</v>
      </c>
      <c r="AH3745">
        <v>10</v>
      </c>
      <c r="AI3745" t="s">
        <v>95</v>
      </c>
      <c r="AK3745">
        <v>0</v>
      </c>
      <c r="AM3745">
        <v>0</v>
      </c>
      <c r="AP3745" t="s">
        <v>355</v>
      </c>
    </row>
    <row r="3746" spans="1:42" customFormat="1">
      <c r="A3746">
        <v>134363</v>
      </c>
      <c r="B3746" t="s">
        <v>5601</v>
      </c>
      <c r="C3746" t="s">
        <v>5602</v>
      </c>
      <c r="D3746" s="18">
        <v>0</v>
      </c>
      <c r="E3746" s="13">
        <v>41754</v>
      </c>
      <c r="F3746" s="14">
        <v>0.9302893518518518</v>
      </c>
      <c r="G3746" s="18">
        <v>1492</v>
      </c>
      <c r="H3746">
        <v>0</v>
      </c>
      <c r="I3746" s="21">
        <f t="shared" si="116"/>
        <v>-3384014.2589999852</v>
      </c>
      <c r="M3746">
        <v>53556</v>
      </c>
      <c r="N3746">
        <v>7</v>
      </c>
      <c r="O3746" t="s">
        <v>44</v>
      </c>
      <c r="P3746">
        <v>1</v>
      </c>
      <c r="R3746">
        <v>1578</v>
      </c>
      <c r="S3746" s="13">
        <v>41784</v>
      </c>
      <c r="T3746" s="13">
        <v>41784</v>
      </c>
      <c r="W3746">
        <v>2014</v>
      </c>
      <c r="X3746">
        <v>7</v>
      </c>
      <c r="AC3746" t="s">
        <v>107</v>
      </c>
      <c r="AD3746" t="s">
        <v>320</v>
      </c>
      <c r="AE3746" t="str">
        <f t="shared" si="117"/>
        <v>COLÉGIO OLIMPO GOIÂNIA</v>
      </c>
      <c r="AG3746">
        <v>12</v>
      </c>
      <c r="AH3746">
        <v>10</v>
      </c>
      <c r="AI3746" t="s">
        <v>95</v>
      </c>
      <c r="AK3746">
        <v>0</v>
      </c>
      <c r="AM3746">
        <v>0</v>
      </c>
      <c r="AP3746" t="s">
        <v>355</v>
      </c>
    </row>
    <row r="3747" spans="1:42" customFormat="1">
      <c r="A3747">
        <v>134364</v>
      </c>
      <c r="B3747" t="s">
        <v>5603</v>
      </c>
      <c r="C3747" t="s">
        <v>5604</v>
      </c>
      <c r="D3747" s="18">
        <v>0</v>
      </c>
      <c r="E3747" s="13">
        <v>41754</v>
      </c>
      <c r="F3747" s="14">
        <v>0.9302893518518518</v>
      </c>
      <c r="G3747" s="18">
        <v>1339</v>
      </c>
      <c r="H3747">
        <v>0</v>
      </c>
      <c r="I3747" s="21">
        <f t="shared" si="116"/>
        <v>-3385353.2589999852</v>
      </c>
      <c r="M3747">
        <v>53566</v>
      </c>
      <c r="N3747">
        <v>7</v>
      </c>
      <c r="O3747" t="s">
        <v>44</v>
      </c>
      <c r="P3747">
        <v>1</v>
      </c>
      <c r="R3747">
        <v>1578</v>
      </c>
      <c r="S3747" s="13">
        <v>41784</v>
      </c>
      <c r="T3747" s="13">
        <v>41784</v>
      </c>
      <c r="W3747">
        <v>2014</v>
      </c>
      <c r="X3747">
        <v>7</v>
      </c>
      <c r="AC3747" t="s">
        <v>107</v>
      </c>
      <c r="AD3747" t="s">
        <v>320</v>
      </c>
      <c r="AE3747" t="str">
        <f t="shared" si="117"/>
        <v>COLÉGIO OLIMPO GOIÂNIA</v>
      </c>
      <c r="AG3747">
        <v>12</v>
      </c>
      <c r="AH3747">
        <v>10</v>
      </c>
      <c r="AI3747" t="s">
        <v>95</v>
      </c>
      <c r="AK3747">
        <v>0</v>
      </c>
      <c r="AM3747">
        <v>0</v>
      </c>
      <c r="AP3747" t="s">
        <v>355</v>
      </c>
    </row>
    <row r="3748" spans="1:42" customFormat="1">
      <c r="A3748">
        <v>134365</v>
      </c>
      <c r="B3748" t="s">
        <v>5605</v>
      </c>
      <c r="C3748" t="s">
        <v>5606</v>
      </c>
      <c r="D3748" s="18">
        <v>0</v>
      </c>
      <c r="E3748" s="13">
        <v>41754</v>
      </c>
      <c r="F3748" s="14">
        <v>0.9302893518518518</v>
      </c>
      <c r="G3748" s="18">
        <v>1339</v>
      </c>
      <c r="H3748">
        <v>0</v>
      </c>
      <c r="I3748" s="21">
        <f t="shared" si="116"/>
        <v>-3386692.2589999852</v>
      </c>
      <c r="M3748">
        <v>53557</v>
      </c>
      <c r="N3748">
        <v>7</v>
      </c>
      <c r="O3748" t="s">
        <v>44</v>
      </c>
      <c r="P3748">
        <v>1</v>
      </c>
      <c r="R3748">
        <v>1578</v>
      </c>
      <c r="S3748" s="13">
        <v>41784</v>
      </c>
      <c r="T3748" s="13">
        <v>41784</v>
      </c>
      <c r="W3748">
        <v>2014</v>
      </c>
      <c r="X3748">
        <v>7</v>
      </c>
      <c r="AC3748" t="s">
        <v>107</v>
      </c>
      <c r="AD3748" t="s">
        <v>320</v>
      </c>
      <c r="AE3748" t="str">
        <f t="shared" si="117"/>
        <v>COLÉGIO OLIMPO GOIÂNIA</v>
      </c>
      <c r="AG3748">
        <v>12</v>
      </c>
      <c r="AH3748">
        <v>10</v>
      </c>
      <c r="AI3748" t="s">
        <v>95</v>
      </c>
      <c r="AK3748">
        <v>0</v>
      </c>
      <c r="AM3748">
        <v>0</v>
      </c>
      <c r="AP3748" t="s">
        <v>355</v>
      </c>
    </row>
    <row r="3749" spans="1:42" customFormat="1">
      <c r="A3749">
        <v>134366</v>
      </c>
      <c r="B3749" t="s">
        <v>5607</v>
      </c>
      <c r="C3749" t="s">
        <v>5608</v>
      </c>
      <c r="D3749" s="18">
        <v>0</v>
      </c>
      <c r="E3749" s="13">
        <v>41754</v>
      </c>
      <c r="F3749" s="14">
        <v>0.9302893518518518</v>
      </c>
      <c r="G3749" s="18">
        <v>1339</v>
      </c>
      <c r="H3749">
        <v>0</v>
      </c>
      <c r="I3749" s="21">
        <f t="shared" si="116"/>
        <v>-3388031.2589999852</v>
      </c>
      <c r="M3749">
        <v>53567</v>
      </c>
      <c r="N3749">
        <v>7</v>
      </c>
      <c r="O3749" t="s">
        <v>44</v>
      </c>
      <c r="P3749">
        <v>1</v>
      </c>
      <c r="R3749">
        <v>1578</v>
      </c>
      <c r="S3749" s="13">
        <v>41784</v>
      </c>
      <c r="T3749" s="13">
        <v>41784</v>
      </c>
      <c r="W3749">
        <v>2014</v>
      </c>
      <c r="X3749">
        <v>7</v>
      </c>
      <c r="AC3749" t="s">
        <v>107</v>
      </c>
      <c r="AD3749" t="s">
        <v>320</v>
      </c>
      <c r="AE3749" t="str">
        <f t="shared" si="117"/>
        <v>COLÉGIO OLIMPO GOIÂNIA</v>
      </c>
      <c r="AG3749">
        <v>12</v>
      </c>
      <c r="AH3749">
        <v>10</v>
      </c>
      <c r="AI3749" t="s">
        <v>95</v>
      </c>
      <c r="AK3749">
        <v>0</v>
      </c>
      <c r="AM3749">
        <v>0</v>
      </c>
      <c r="AP3749" t="s">
        <v>355</v>
      </c>
    </row>
    <row r="3750" spans="1:42" customFormat="1">
      <c r="A3750">
        <v>134369</v>
      </c>
      <c r="B3750" t="s">
        <v>5609</v>
      </c>
      <c r="C3750" t="s">
        <v>5610</v>
      </c>
      <c r="D3750" s="18">
        <v>0</v>
      </c>
      <c r="E3750" s="13">
        <v>41754</v>
      </c>
      <c r="F3750" s="14">
        <v>0.93030092592592595</v>
      </c>
      <c r="G3750" s="18">
        <v>1339</v>
      </c>
      <c r="H3750">
        <v>0</v>
      </c>
      <c r="I3750" s="21">
        <f t="shared" si="116"/>
        <v>-3389370.2589999852</v>
      </c>
      <c r="M3750">
        <v>53560</v>
      </c>
      <c r="N3750">
        <v>7</v>
      </c>
      <c r="O3750" t="s">
        <v>44</v>
      </c>
      <c r="P3750">
        <v>1</v>
      </c>
      <c r="R3750">
        <v>1578</v>
      </c>
      <c r="S3750" s="13">
        <v>41784</v>
      </c>
      <c r="T3750" s="13">
        <v>41784</v>
      </c>
      <c r="W3750">
        <v>2014</v>
      </c>
      <c r="X3750">
        <v>7</v>
      </c>
      <c r="AC3750" t="s">
        <v>107</v>
      </c>
      <c r="AD3750" t="s">
        <v>320</v>
      </c>
      <c r="AE3750" t="str">
        <f t="shared" si="117"/>
        <v>COLÉGIO OLIMPO GOIÂNIA</v>
      </c>
      <c r="AG3750">
        <v>12</v>
      </c>
      <c r="AH3750">
        <v>10</v>
      </c>
      <c r="AI3750" t="s">
        <v>95</v>
      </c>
      <c r="AK3750">
        <v>0</v>
      </c>
      <c r="AM3750">
        <v>0</v>
      </c>
      <c r="AP3750" t="s">
        <v>355</v>
      </c>
    </row>
    <row r="3751" spans="1:42" customFormat="1">
      <c r="A3751">
        <v>134370</v>
      </c>
      <c r="B3751" t="s">
        <v>5611</v>
      </c>
      <c r="C3751" t="s">
        <v>5612</v>
      </c>
      <c r="D3751" s="18">
        <v>0</v>
      </c>
      <c r="E3751" s="13">
        <v>41754</v>
      </c>
      <c r="F3751" s="14">
        <v>0.93030092592592595</v>
      </c>
      <c r="G3751" s="18">
        <v>1339</v>
      </c>
      <c r="H3751">
        <v>0</v>
      </c>
      <c r="I3751" s="21">
        <f t="shared" si="116"/>
        <v>-3390709.2589999852</v>
      </c>
      <c r="M3751">
        <v>53561</v>
      </c>
      <c r="N3751">
        <v>7</v>
      </c>
      <c r="O3751" t="s">
        <v>44</v>
      </c>
      <c r="P3751">
        <v>1</v>
      </c>
      <c r="R3751">
        <v>1578</v>
      </c>
      <c r="S3751" s="13">
        <v>41784</v>
      </c>
      <c r="T3751" s="13">
        <v>41784</v>
      </c>
      <c r="W3751">
        <v>2014</v>
      </c>
      <c r="X3751">
        <v>7</v>
      </c>
      <c r="AC3751" t="s">
        <v>107</v>
      </c>
      <c r="AD3751" t="s">
        <v>320</v>
      </c>
      <c r="AE3751" t="str">
        <f t="shared" si="117"/>
        <v>COLÉGIO OLIMPO GOIÂNIA</v>
      </c>
      <c r="AG3751">
        <v>12</v>
      </c>
      <c r="AH3751">
        <v>10</v>
      </c>
      <c r="AI3751" t="s">
        <v>95</v>
      </c>
      <c r="AK3751">
        <v>0</v>
      </c>
      <c r="AM3751">
        <v>0</v>
      </c>
      <c r="AP3751" t="s">
        <v>355</v>
      </c>
    </row>
    <row r="3752" spans="1:42" customFormat="1">
      <c r="A3752">
        <v>134367</v>
      </c>
      <c r="B3752" t="s">
        <v>5613</v>
      </c>
      <c r="C3752" t="s">
        <v>5614</v>
      </c>
      <c r="D3752" s="18">
        <v>0</v>
      </c>
      <c r="E3752" s="13">
        <v>41754</v>
      </c>
      <c r="F3752" s="14">
        <v>0.93030092592592595</v>
      </c>
      <c r="G3752" s="18">
        <v>1339</v>
      </c>
      <c r="H3752">
        <v>0</v>
      </c>
      <c r="I3752" s="21">
        <f t="shared" si="116"/>
        <v>-3392048.2589999852</v>
      </c>
      <c r="M3752">
        <v>53558</v>
      </c>
      <c r="N3752">
        <v>7</v>
      </c>
      <c r="O3752" t="s">
        <v>44</v>
      </c>
      <c r="P3752">
        <v>1</v>
      </c>
      <c r="R3752">
        <v>1578</v>
      </c>
      <c r="S3752" s="13">
        <v>41784</v>
      </c>
      <c r="T3752" s="13">
        <v>41784</v>
      </c>
      <c r="W3752">
        <v>2014</v>
      </c>
      <c r="X3752">
        <v>7</v>
      </c>
      <c r="AC3752" t="s">
        <v>107</v>
      </c>
      <c r="AD3752" t="s">
        <v>320</v>
      </c>
      <c r="AE3752" t="str">
        <f t="shared" si="117"/>
        <v>COLÉGIO OLIMPO GOIÂNIA</v>
      </c>
      <c r="AG3752">
        <v>12</v>
      </c>
      <c r="AH3752">
        <v>10</v>
      </c>
      <c r="AI3752" t="s">
        <v>95</v>
      </c>
      <c r="AK3752">
        <v>0</v>
      </c>
      <c r="AM3752">
        <v>0</v>
      </c>
      <c r="AP3752" t="s">
        <v>355</v>
      </c>
    </row>
    <row r="3753" spans="1:42" customFormat="1">
      <c r="A3753">
        <v>134368</v>
      </c>
      <c r="B3753" t="s">
        <v>5615</v>
      </c>
      <c r="C3753" t="s">
        <v>5616</v>
      </c>
      <c r="D3753" s="18">
        <v>0</v>
      </c>
      <c r="E3753" s="13">
        <v>41754</v>
      </c>
      <c r="F3753" s="14">
        <v>0.93030092592592595</v>
      </c>
      <c r="G3753" s="18">
        <v>1339</v>
      </c>
      <c r="H3753">
        <v>0</v>
      </c>
      <c r="I3753" s="21">
        <f t="shared" si="116"/>
        <v>-3393387.2589999852</v>
      </c>
      <c r="M3753">
        <v>53559</v>
      </c>
      <c r="N3753">
        <v>7</v>
      </c>
      <c r="O3753" t="s">
        <v>44</v>
      </c>
      <c r="P3753">
        <v>1</v>
      </c>
      <c r="R3753">
        <v>1578</v>
      </c>
      <c r="S3753" s="13">
        <v>41784</v>
      </c>
      <c r="T3753" s="13">
        <v>41784</v>
      </c>
      <c r="W3753">
        <v>2014</v>
      </c>
      <c r="X3753">
        <v>7</v>
      </c>
      <c r="AC3753" t="s">
        <v>107</v>
      </c>
      <c r="AD3753" t="s">
        <v>320</v>
      </c>
      <c r="AE3753" t="str">
        <f t="shared" si="117"/>
        <v>COLÉGIO OLIMPO GOIÂNIA</v>
      </c>
      <c r="AG3753">
        <v>12</v>
      </c>
      <c r="AH3753">
        <v>10</v>
      </c>
      <c r="AI3753" t="s">
        <v>95</v>
      </c>
      <c r="AK3753">
        <v>0</v>
      </c>
      <c r="AM3753">
        <v>0</v>
      </c>
      <c r="AP3753" t="s">
        <v>355</v>
      </c>
    </row>
    <row r="3754" spans="1:42" customFormat="1">
      <c r="A3754">
        <v>129836</v>
      </c>
      <c r="B3754" t="s">
        <v>5617</v>
      </c>
      <c r="C3754" t="s">
        <v>5618</v>
      </c>
      <c r="D3754" s="18">
        <v>0</v>
      </c>
      <c r="E3754" s="13">
        <v>41754</v>
      </c>
      <c r="F3754" s="14">
        <v>0.94371527777777775</v>
      </c>
      <c r="G3754" s="18">
        <v>74.98</v>
      </c>
      <c r="H3754">
        <v>0</v>
      </c>
      <c r="I3754" s="21">
        <f t="shared" si="116"/>
        <v>-3393462.2389999852</v>
      </c>
      <c r="M3754">
        <v>51206</v>
      </c>
      <c r="N3754">
        <v>7</v>
      </c>
      <c r="O3754" t="s">
        <v>44</v>
      </c>
      <c r="P3754">
        <v>1</v>
      </c>
      <c r="R3754">
        <v>1512</v>
      </c>
      <c r="S3754" s="13">
        <v>41762</v>
      </c>
      <c r="T3754" s="13">
        <v>41762</v>
      </c>
      <c r="W3754">
        <v>2014</v>
      </c>
      <c r="X3754">
        <v>7</v>
      </c>
      <c r="AC3754" t="s">
        <v>56</v>
      </c>
      <c r="AD3754" t="s">
        <v>320</v>
      </c>
      <c r="AE3754" t="str">
        <f t="shared" si="117"/>
        <v>COLÉGIO OLIMPO GOIÂNIA</v>
      </c>
      <c r="AG3754">
        <v>29</v>
      </c>
      <c r="AH3754">
        <v>9</v>
      </c>
      <c r="AI3754" t="s">
        <v>54</v>
      </c>
      <c r="AK3754">
        <v>0</v>
      </c>
      <c r="AM3754">
        <v>0</v>
      </c>
      <c r="AP3754" t="s">
        <v>523</v>
      </c>
    </row>
    <row r="3755" spans="1:42" customFormat="1">
      <c r="A3755">
        <v>129835</v>
      </c>
      <c r="B3755" t="s">
        <v>5619</v>
      </c>
      <c r="C3755" t="s">
        <v>5620</v>
      </c>
      <c r="D3755" s="18">
        <v>0</v>
      </c>
      <c r="E3755" s="13">
        <v>41754</v>
      </c>
      <c r="F3755" s="14">
        <v>0.94371527777777775</v>
      </c>
      <c r="G3755" s="18">
        <v>8.93</v>
      </c>
      <c r="H3755">
        <v>0</v>
      </c>
      <c r="I3755" s="21">
        <f t="shared" si="116"/>
        <v>-3393471.1689999853</v>
      </c>
      <c r="M3755">
        <v>51207</v>
      </c>
      <c r="N3755">
        <v>7</v>
      </c>
      <c r="O3755" t="s">
        <v>44</v>
      </c>
      <c r="P3755">
        <v>1</v>
      </c>
      <c r="R3755">
        <v>1599</v>
      </c>
      <c r="S3755" s="13">
        <v>41762</v>
      </c>
      <c r="T3755" s="13">
        <v>41762</v>
      </c>
      <c r="W3755">
        <v>2014</v>
      </c>
      <c r="X3755">
        <v>7</v>
      </c>
      <c r="AC3755" t="s">
        <v>55</v>
      </c>
      <c r="AD3755" t="s">
        <v>320</v>
      </c>
      <c r="AE3755" t="str">
        <f t="shared" si="117"/>
        <v>COLÉGIO OLIMPO GOIÂNIA</v>
      </c>
      <c r="AG3755">
        <v>29</v>
      </c>
      <c r="AH3755">
        <v>9</v>
      </c>
      <c r="AI3755" t="s">
        <v>54</v>
      </c>
      <c r="AK3755">
        <v>0</v>
      </c>
      <c r="AM3755">
        <v>0</v>
      </c>
      <c r="AP3755" t="s">
        <v>523</v>
      </c>
    </row>
    <row r="3756" spans="1:42" customFormat="1">
      <c r="A3756">
        <v>130676</v>
      </c>
      <c r="B3756">
        <v>177974</v>
      </c>
      <c r="C3756" t="s">
        <v>5621</v>
      </c>
      <c r="D3756" s="18">
        <v>25</v>
      </c>
      <c r="E3756" s="13">
        <v>41755</v>
      </c>
      <c r="F3756" s="14">
        <v>0.43015046296296294</v>
      </c>
      <c r="G3756" s="18">
        <v>0</v>
      </c>
      <c r="H3756">
        <v>0</v>
      </c>
      <c r="I3756" s="21">
        <f t="shared" si="116"/>
        <v>-3393446.1689999853</v>
      </c>
      <c r="L3756">
        <v>177974</v>
      </c>
      <c r="N3756">
        <v>14</v>
      </c>
      <c r="O3756" t="s">
        <v>144</v>
      </c>
      <c r="P3756">
        <v>2</v>
      </c>
      <c r="R3756">
        <v>62</v>
      </c>
      <c r="S3756" s="13">
        <v>41771</v>
      </c>
      <c r="T3756" s="13">
        <v>41771</v>
      </c>
      <c r="W3756">
        <v>2014</v>
      </c>
      <c r="X3756">
        <v>14</v>
      </c>
      <c r="AC3756" t="s">
        <v>130</v>
      </c>
      <c r="AD3756" t="s">
        <v>319</v>
      </c>
      <c r="AE3756" t="str">
        <f t="shared" si="117"/>
        <v>COLÉGIO OLIMPO GOIÂNIA</v>
      </c>
      <c r="AG3756">
        <v>56</v>
      </c>
      <c r="AH3756">
        <v>1</v>
      </c>
      <c r="AI3756" t="s">
        <v>58</v>
      </c>
      <c r="AK3756">
        <v>0</v>
      </c>
      <c r="AM3756">
        <v>0</v>
      </c>
      <c r="AP3756" t="s">
        <v>59</v>
      </c>
    </row>
    <row r="3757" spans="1:42" customFormat="1">
      <c r="A3757">
        <v>130677</v>
      </c>
      <c r="B3757">
        <v>178021</v>
      </c>
      <c r="C3757" t="s">
        <v>5622</v>
      </c>
      <c r="D3757" s="18">
        <v>25</v>
      </c>
      <c r="E3757" s="13">
        <v>41755</v>
      </c>
      <c r="F3757" s="14">
        <v>0.43118055555555551</v>
      </c>
      <c r="G3757" s="18">
        <v>0</v>
      </c>
      <c r="H3757">
        <v>0</v>
      </c>
      <c r="I3757" s="21">
        <f t="shared" si="116"/>
        <v>-3393421.1689999853</v>
      </c>
      <c r="L3757">
        <v>178021</v>
      </c>
      <c r="N3757">
        <v>14</v>
      </c>
      <c r="O3757" t="s">
        <v>144</v>
      </c>
      <c r="P3757">
        <v>2</v>
      </c>
      <c r="R3757">
        <v>62</v>
      </c>
      <c r="S3757" s="13">
        <v>41771</v>
      </c>
      <c r="T3757" s="13">
        <v>41771</v>
      </c>
      <c r="W3757">
        <v>2014</v>
      </c>
      <c r="X3757">
        <v>14</v>
      </c>
      <c r="AC3757" t="s">
        <v>130</v>
      </c>
      <c r="AD3757" t="s">
        <v>319</v>
      </c>
      <c r="AE3757" t="str">
        <f t="shared" si="117"/>
        <v>COLÉGIO OLIMPO GOIÂNIA</v>
      </c>
      <c r="AG3757">
        <v>56</v>
      </c>
      <c r="AH3757">
        <v>1</v>
      </c>
      <c r="AI3757" t="s">
        <v>58</v>
      </c>
      <c r="AK3757">
        <v>0</v>
      </c>
      <c r="AM3757">
        <v>0</v>
      </c>
      <c r="AP3757" t="s">
        <v>59</v>
      </c>
    </row>
    <row r="3758" spans="1:42" customFormat="1">
      <c r="A3758">
        <v>130679</v>
      </c>
      <c r="B3758">
        <v>178034</v>
      </c>
      <c r="C3758" t="s">
        <v>5623</v>
      </c>
      <c r="D3758" s="18">
        <v>25</v>
      </c>
      <c r="E3758" s="13">
        <v>41755</v>
      </c>
      <c r="F3758" s="14">
        <v>0.43170138888888893</v>
      </c>
      <c r="G3758" s="18">
        <v>0</v>
      </c>
      <c r="H3758">
        <v>0</v>
      </c>
      <c r="I3758" s="21">
        <f t="shared" si="116"/>
        <v>-3393396.1689999853</v>
      </c>
      <c r="L3758">
        <v>178034</v>
      </c>
      <c r="N3758">
        <v>14</v>
      </c>
      <c r="O3758" t="s">
        <v>144</v>
      </c>
      <c r="P3758">
        <v>2</v>
      </c>
      <c r="R3758">
        <v>62</v>
      </c>
      <c r="S3758" s="13">
        <v>41771</v>
      </c>
      <c r="T3758" s="13">
        <v>41771</v>
      </c>
      <c r="W3758">
        <v>2014</v>
      </c>
      <c r="X3758">
        <v>14</v>
      </c>
      <c r="AC3758" t="s">
        <v>130</v>
      </c>
      <c r="AD3758" t="s">
        <v>319</v>
      </c>
      <c r="AE3758" t="str">
        <f t="shared" si="117"/>
        <v>COLÉGIO OLIMPO GOIÂNIA</v>
      </c>
      <c r="AG3758">
        <v>56</v>
      </c>
      <c r="AH3758">
        <v>1</v>
      </c>
      <c r="AI3758" t="s">
        <v>58</v>
      </c>
      <c r="AK3758">
        <v>0</v>
      </c>
      <c r="AM3758">
        <v>0</v>
      </c>
      <c r="AP3758" t="s">
        <v>59</v>
      </c>
    </row>
    <row r="3759" spans="1:42" customFormat="1">
      <c r="A3759">
        <v>130680</v>
      </c>
      <c r="B3759">
        <v>178004</v>
      </c>
      <c r="C3759" t="s">
        <v>5624</v>
      </c>
      <c r="D3759" s="18">
        <v>25</v>
      </c>
      <c r="E3759" s="13">
        <v>41755</v>
      </c>
      <c r="F3759" s="14">
        <v>0.43193287037037037</v>
      </c>
      <c r="G3759" s="18">
        <v>0</v>
      </c>
      <c r="H3759">
        <v>0</v>
      </c>
      <c r="I3759" s="21">
        <f t="shared" si="116"/>
        <v>-3393371.1689999853</v>
      </c>
      <c r="L3759">
        <v>178004</v>
      </c>
      <c r="N3759">
        <v>14</v>
      </c>
      <c r="O3759" t="s">
        <v>144</v>
      </c>
      <c r="P3759">
        <v>2</v>
      </c>
      <c r="R3759">
        <v>62</v>
      </c>
      <c r="S3759" s="13">
        <v>41771</v>
      </c>
      <c r="T3759" s="13">
        <v>41771</v>
      </c>
      <c r="W3759">
        <v>2014</v>
      </c>
      <c r="X3759">
        <v>14</v>
      </c>
      <c r="AC3759" t="s">
        <v>130</v>
      </c>
      <c r="AD3759" t="s">
        <v>319</v>
      </c>
      <c r="AE3759" t="str">
        <f t="shared" si="117"/>
        <v>COLÉGIO OLIMPO GOIÂNIA</v>
      </c>
      <c r="AG3759">
        <v>56</v>
      </c>
      <c r="AH3759">
        <v>1</v>
      </c>
      <c r="AI3759" t="s">
        <v>58</v>
      </c>
      <c r="AK3759">
        <v>0</v>
      </c>
      <c r="AM3759">
        <v>0</v>
      </c>
      <c r="AP3759" t="s">
        <v>59</v>
      </c>
    </row>
    <row r="3760" spans="1:42" customFormat="1">
      <c r="A3760">
        <v>130682</v>
      </c>
      <c r="B3760">
        <v>177984</v>
      </c>
      <c r="C3760" t="s">
        <v>5625</v>
      </c>
      <c r="D3760" s="18">
        <v>25</v>
      </c>
      <c r="E3760" s="13">
        <v>41755</v>
      </c>
      <c r="F3760" s="14">
        <v>0.43225694444444446</v>
      </c>
      <c r="G3760" s="18">
        <v>0</v>
      </c>
      <c r="H3760">
        <v>0</v>
      </c>
      <c r="I3760" s="21">
        <f t="shared" si="116"/>
        <v>-3393346.1689999853</v>
      </c>
      <c r="L3760">
        <v>177984</v>
      </c>
      <c r="N3760">
        <v>14</v>
      </c>
      <c r="O3760" t="s">
        <v>144</v>
      </c>
      <c r="P3760">
        <v>2</v>
      </c>
      <c r="R3760">
        <v>62</v>
      </c>
      <c r="S3760" s="13">
        <v>41771</v>
      </c>
      <c r="T3760" s="13">
        <v>41771</v>
      </c>
      <c r="W3760">
        <v>2014</v>
      </c>
      <c r="X3760">
        <v>14</v>
      </c>
      <c r="AC3760" t="s">
        <v>130</v>
      </c>
      <c r="AD3760" t="s">
        <v>319</v>
      </c>
      <c r="AE3760" t="str">
        <f t="shared" si="117"/>
        <v>COLÉGIO OLIMPO GOIÂNIA</v>
      </c>
      <c r="AG3760">
        <v>56</v>
      </c>
      <c r="AH3760">
        <v>1</v>
      </c>
      <c r="AI3760" t="s">
        <v>58</v>
      </c>
      <c r="AK3760">
        <v>0</v>
      </c>
      <c r="AM3760">
        <v>0</v>
      </c>
      <c r="AP3760" t="s">
        <v>59</v>
      </c>
    </row>
    <row r="3761" spans="1:42" customFormat="1">
      <c r="A3761">
        <v>130683</v>
      </c>
      <c r="B3761">
        <v>178037</v>
      </c>
      <c r="C3761" t="s">
        <v>5626</v>
      </c>
      <c r="D3761" s="18">
        <v>25</v>
      </c>
      <c r="E3761" s="13">
        <v>41755</v>
      </c>
      <c r="F3761" s="14">
        <v>0.4324884259259259</v>
      </c>
      <c r="G3761" s="18">
        <v>0</v>
      </c>
      <c r="H3761">
        <v>0</v>
      </c>
      <c r="I3761" s="21">
        <f t="shared" si="116"/>
        <v>-3393321.1689999853</v>
      </c>
      <c r="L3761">
        <v>178037</v>
      </c>
      <c r="N3761">
        <v>14</v>
      </c>
      <c r="O3761" t="s">
        <v>144</v>
      </c>
      <c r="P3761">
        <v>2</v>
      </c>
      <c r="R3761">
        <v>62</v>
      </c>
      <c r="S3761" s="13">
        <v>41771</v>
      </c>
      <c r="T3761" s="13">
        <v>41771</v>
      </c>
      <c r="W3761">
        <v>2014</v>
      </c>
      <c r="X3761">
        <v>14</v>
      </c>
      <c r="AC3761" t="s">
        <v>130</v>
      </c>
      <c r="AD3761" t="s">
        <v>319</v>
      </c>
      <c r="AE3761" t="str">
        <f t="shared" si="117"/>
        <v>COLÉGIO OLIMPO GOIÂNIA</v>
      </c>
      <c r="AG3761">
        <v>56</v>
      </c>
      <c r="AH3761">
        <v>1</v>
      </c>
      <c r="AI3761" t="s">
        <v>58</v>
      </c>
      <c r="AK3761">
        <v>0</v>
      </c>
      <c r="AM3761">
        <v>0</v>
      </c>
      <c r="AP3761" t="s">
        <v>59</v>
      </c>
    </row>
    <row r="3762" spans="1:42" customFormat="1">
      <c r="A3762">
        <v>130699</v>
      </c>
      <c r="B3762">
        <v>177951</v>
      </c>
      <c r="C3762" t="s">
        <v>5627</v>
      </c>
      <c r="D3762" s="18">
        <v>25</v>
      </c>
      <c r="E3762" s="13">
        <v>41755</v>
      </c>
      <c r="F3762" s="14">
        <v>0.45511574074074074</v>
      </c>
      <c r="G3762" s="18">
        <v>0</v>
      </c>
      <c r="H3762">
        <v>0</v>
      </c>
      <c r="I3762" s="21">
        <f t="shared" si="116"/>
        <v>-3393296.1689999853</v>
      </c>
      <c r="L3762">
        <v>177951</v>
      </c>
      <c r="N3762">
        <v>14</v>
      </c>
      <c r="O3762" t="s">
        <v>144</v>
      </c>
      <c r="P3762">
        <v>2</v>
      </c>
      <c r="R3762">
        <v>62</v>
      </c>
      <c r="S3762" s="13">
        <v>41771</v>
      </c>
      <c r="T3762" s="13">
        <v>41771</v>
      </c>
      <c r="W3762">
        <v>2014</v>
      </c>
      <c r="X3762">
        <v>14</v>
      </c>
      <c r="AC3762" t="s">
        <v>130</v>
      </c>
      <c r="AD3762" t="s">
        <v>319</v>
      </c>
      <c r="AE3762" t="str">
        <f t="shared" si="117"/>
        <v>COLÉGIO OLIMPO GOIÂNIA</v>
      </c>
      <c r="AG3762">
        <v>56</v>
      </c>
      <c r="AH3762">
        <v>1</v>
      </c>
      <c r="AI3762" t="s">
        <v>58</v>
      </c>
      <c r="AK3762">
        <v>0</v>
      </c>
      <c r="AM3762">
        <v>0</v>
      </c>
      <c r="AP3762" t="s">
        <v>59</v>
      </c>
    </row>
    <row r="3763" spans="1:42" customFormat="1">
      <c r="A3763">
        <v>130700</v>
      </c>
      <c r="B3763">
        <v>177948</v>
      </c>
      <c r="C3763" t="s">
        <v>5628</v>
      </c>
      <c r="D3763" s="18">
        <v>25</v>
      </c>
      <c r="E3763" s="13">
        <v>41755</v>
      </c>
      <c r="F3763" s="14">
        <v>0.45577546296296295</v>
      </c>
      <c r="G3763" s="18">
        <v>0</v>
      </c>
      <c r="H3763">
        <v>0</v>
      </c>
      <c r="I3763" s="21">
        <f t="shared" si="116"/>
        <v>-3393271.1689999853</v>
      </c>
      <c r="L3763">
        <v>177948</v>
      </c>
      <c r="N3763">
        <v>14</v>
      </c>
      <c r="O3763" t="s">
        <v>144</v>
      </c>
      <c r="P3763">
        <v>2</v>
      </c>
      <c r="R3763">
        <v>62</v>
      </c>
      <c r="S3763" s="13">
        <v>41771</v>
      </c>
      <c r="T3763" s="13">
        <v>41771</v>
      </c>
      <c r="W3763">
        <v>2014</v>
      </c>
      <c r="X3763">
        <v>14</v>
      </c>
      <c r="AC3763" t="s">
        <v>130</v>
      </c>
      <c r="AD3763" t="s">
        <v>319</v>
      </c>
      <c r="AE3763" t="str">
        <f t="shared" si="117"/>
        <v>COLÉGIO OLIMPO GOIÂNIA</v>
      </c>
      <c r="AG3763">
        <v>56</v>
      </c>
      <c r="AH3763">
        <v>1</v>
      </c>
      <c r="AI3763" t="s">
        <v>58</v>
      </c>
      <c r="AK3763">
        <v>0</v>
      </c>
      <c r="AM3763">
        <v>0</v>
      </c>
      <c r="AP3763" t="s">
        <v>59</v>
      </c>
    </row>
    <row r="3764" spans="1:42" customFormat="1">
      <c r="A3764">
        <v>130704</v>
      </c>
      <c r="B3764">
        <v>178036</v>
      </c>
      <c r="C3764" t="s">
        <v>5629</v>
      </c>
      <c r="D3764" s="18">
        <v>25</v>
      </c>
      <c r="E3764" s="13">
        <v>41755</v>
      </c>
      <c r="F3764" s="14">
        <v>0.45892361111111107</v>
      </c>
      <c r="G3764" s="18">
        <v>0</v>
      </c>
      <c r="H3764">
        <v>0</v>
      </c>
      <c r="I3764" s="21">
        <f t="shared" si="116"/>
        <v>-3393246.1689999853</v>
      </c>
      <c r="L3764">
        <v>178036</v>
      </c>
      <c r="N3764">
        <v>14</v>
      </c>
      <c r="O3764" t="s">
        <v>144</v>
      </c>
      <c r="P3764">
        <v>2</v>
      </c>
      <c r="R3764">
        <v>62</v>
      </c>
      <c r="S3764" s="13">
        <v>41771</v>
      </c>
      <c r="T3764" s="13">
        <v>41771</v>
      </c>
      <c r="W3764">
        <v>2014</v>
      </c>
      <c r="X3764">
        <v>14</v>
      </c>
      <c r="AC3764" t="s">
        <v>130</v>
      </c>
      <c r="AD3764" t="s">
        <v>319</v>
      </c>
      <c r="AE3764" t="str">
        <f t="shared" si="117"/>
        <v>COLÉGIO OLIMPO GOIÂNIA</v>
      </c>
      <c r="AG3764">
        <v>56</v>
      </c>
      <c r="AH3764">
        <v>1</v>
      </c>
      <c r="AI3764" t="s">
        <v>58</v>
      </c>
      <c r="AK3764">
        <v>0</v>
      </c>
      <c r="AM3764">
        <v>0</v>
      </c>
      <c r="AP3764" t="s">
        <v>59</v>
      </c>
    </row>
    <row r="3765" spans="1:42" customFormat="1">
      <c r="A3765">
        <v>130715</v>
      </c>
      <c r="B3765">
        <v>178033</v>
      </c>
      <c r="C3765" t="s">
        <v>5630</v>
      </c>
      <c r="D3765" s="18">
        <v>25</v>
      </c>
      <c r="E3765" s="13">
        <v>41755</v>
      </c>
      <c r="F3765" s="14">
        <v>0.46460648148148148</v>
      </c>
      <c r="G3765" s="18">
        <v>0</v>
      </c>
      <c r="H3765">
        <v>0</v>
      </c>
      <c r="I3765" s="21">
        <f t="shared" si="116"/>
        <v>-3393221.1689999853</v>
      </c>
      <c r="L3765">
        <v>178033</v>
      </c>
      <c r="N3765">
        <v>14</v>
      </c>
      <c r="O3765" t="s">
        <v>144</v>
      </c>
      <c r="P3765">
        <v>2</v>
      </c>
      <c r="R3765">
        <v>62</v>
      </c>
      <c r="S3765" s="13">
        <v>41771</v>
      </c>
      <c r="T3765" s="13">
        <v>41771</v>
      </c>
      <c r="W3765">
        <v>2014</v>
      </c>
      <c r="X3765">
        <v>14</v>
      </c>
      <c r="AC3765" t="s">
        <v>130</v>
      </c>
      <c r="AD3765" t="s">
        <v>319</v>
      </c>
      <c r="AE3765" t="str">
        <f t="shared" si="117"/>
        <v>COLÉGIO OLIMPO GOIÂNIA</v>
      </c>
      <c r="AG3765">
        <v>56</v>
      </c>
      <c r="AH3765">
        <v>1</v>
      </c>
      <c r="AI3765" t="s">
        <v>58</v>
      </c>
      <c r="AK3765">
        <v>0</v>
      </c>
      <c r="AM3765">
        <v>0</v>
      </c>
      <c r="AP3765" t="s">
        <v>59</v>
      </c>
    </row>
    <row r="3766" spans="1:42" customFormat="1">
      <c r="A3766">
        <v>130775</v>
      </c>
      <c r="B3766">
        <v>177952</v>
      </c>
      <c r="C3766" t="s">
        <v>5631</v>
      </c>
      <c r="D3766" s="18">
        <v>25</v>
      </c>
      <c r="E3766" s="13">
        <v>41755</v>
      </c>
      <c r="F3766" s="14">
        <v>0.60685185185185186</v>
      </c>
      <c r="G3766" s="18">
        <v>0</v>
      </c>
      <c r="H3766">
        <v>0</v>
      </c>
      <c r="I3766" s="21">
        <f t="shared" si="116"/>
        <v>-3393196.1689999853</v>
      </c>
      <c r="L3766">
        <v>177952</v>
      </c>
      <c r="N3766">
        <v>14</v>
      </c>
      <c r="O3766" t="s">
        <v>144</v>
      </c>
      <c r="P3766">
        <v>2</v>
      </c>
      <c r="R3766">
        <v>62</v>
      </c>
      <c r="S3766" s="13">
        <v>41771</v>
      </c>
      <c r="T3766" s="13">
        <v>41771</v>
      </c>
      <c r="W3766">
        <v>2014</v>
      </c>
      <c r="X3766">
        <v>14</v>
      </c>
      <c r="AC3766" t="s">
        <v>130</v>
      </c>
      <c r="AD3766" t="s">
        <v>319</v>
      </c>
      <c r="AE3766" t="str">
        <f t="shared" si="117"/>
        <v>COLÉGIO OLIMPO GOIÂNIA</v>
      </c>
      <c r="AG3766">
        <v>56</v>
      </c>
      <c r="AH3766">
        <v>1</v>
      </c>
      <c r="AI3766" t="s">
        <v>58</v>
      </c>
      <c r="AK3766">
        <v>0</v>
      </c>
      <c r="AM3766">
        <v>0</v>
      </c>
      <c r="AP3766" t="s">
        <v>59</v>
      </c>
    </row>
    <row r="3767" spans="1:42" customFormat="1">
      <c r="A3767">
        <v>130780</v>
      </c>
      <c r="B3767">
        <v>178074</v>
      </c>
      <c r="C3767" t="s">
        <v>5632</v>
      </c>
      <c r="D3767" s="18">
        <v>50</v>
      </c>
      <c r="E3767" s="13">
        <v>41755</v>
      </c>
      <c r="F3767" s="14">
        <v>0.64471064814814816</v>
      </c>
      <c r="G3767" s="18">
        <v>0</v>
      </c>
      <c r="H3767">
        <v>0</v>
      </c>
      <c r="I3767" s="21">
        <f t="shared" si="116"/>
        <v>-3393146.1689999853</v>
      </c>
      <c r="L3767">
        <v>178074</v>
      </c>
      <c r="N3767">
        <v>14</v>
      </c>
      <c r="O3767" t="s">
        <v>144</v>
      </c>
      <c r="P3767">
        <v>1</v>
      </c>
      <c r="R3767">
        <v>62</v>
      </c>
      <c r="S3767" s="13">
        <v>41771</v>
      </c>
      <c r="T3767" s="13">
        <v>41771</v>
      </c>
      <c r="W3767">
        <v>2014</v>
      </c>
      <c r="X3767">
        <v>14</v>
      </c>
      <c r="AC3767" t="s">
        <v>130</v>
      </c>
      <c r="AD3767" t="s">
        <v>319</v>
      </c>
      <c r="AE3767" t="str">
        <f t="shared" si="117"/>
        <v>COLÉGIO OLIMPO GOIÂNIA</v>
      </c>
      <c r="AG3767">
        <v>56</v>
      </c>
      <c r="AH3767">
        <v>1</v>
      </c>
      <c r="AI3767" t="s">
        <v>58</v>
      </c>
      <c r="AK3767">
        <v>0</v>
      </c>
      <c r="AM3767">
        <v>0</v>
      </c>
      <c r="AP3767" t="s">
        <v>59</v>
      </c>
    </row>
    <row r="3768" spans="1:42" customFormat="1">
      <c r="A3768">
        <v>130787</v>
      </c>
      <c r="B3768">
        <v>178075</v>
      </c>
      <c r="C3768" t="s">
        <v>5633</v>
      </c>
      <c r="D3768" s="18">
        <v>50</v>
      </c>
      <c r="E3768" s="13">
        <v>41755</v>
      </c>
      <c r="F3768" s="14">
        <v>0.66616898148148151</v>
      </c>
      <c r="G3768" s="18">
        <v>0</v>
      </c>
      <c r="H3768">
        <v>0</v>
      </c>
      <c r="I3768" s="21">
        <f t="shared" si="116"/>
        <v>-3393096.1689999853</v>
      </c>
      <c r="L3768">
        <v>178075</v>
      </c>
      <c r="N3768">
        <v>14</v>
      </c>
      <c r="O3768" t="s">
        <v>144</v>
      </c>
      <c r="P3768">
        <v>1</v>
      </c>
      <c r="R3768">
        <v>62</v>
      </c>
      <c r="S3768" s="13">
        <v>41771</v>
      </c>
      <c r="T3768" s="13">
        <v>41771</v>
      </c>
      <c r="W3768">
        <v>2014</v>
      </c>
      <c r="X3768">
        <v>14</v>
      </c>
      <c r="AC3768" t="s">
        <v>130</v>
      </c>
      <c r="AD3768" t="s">
        <v>319</v>
      </c>
      <c r="AE3768" t="str">
        <f t="shared" si="117"/>
        <v>COLÉGIO OLIMPO GOIÂNIA</v>
      </c>
      <c r="AG3768">
        <v>56</v>
      </c>
      <c r="AH3768">
        <v>1</v>
      </c>
      <c r="AI3768" t="s">
        <v>58</v>
      </c>
      <c r="AK3768">
        <v>0</v>
      </c>
      <c r="AM3768">
        <v>0</v>
      </c>
      <c r="AP3768" t="s">
        <v>59</v>
      </c>
    </row>
    <row r="3769" spans="1:42" customFormat="1">
      <c r="A3769">
        <v>228537</v>
      </c>
      <c r="B3769" t="s">
        <v>5634</v>
      </c>
      <c r="C3769" t="s">
        <v>5635</v>
      </c>
      <c r="D3769" s="18">
        <v>11400</v>
      </c>
      <c r="E3769" s="13">
        <v>41757</v>
      </c>
      <c r="F3769" s="14">
        <v>0.37311342592592589</v>
      </c>
      <c r="G3769" s="18">
        <v>0</v>
      </c>
      <c r="H3769">
        <v>0</v>
      </c>
      <c r="I3769" s="21">
        <f t="shared" si="116"/>
        <v>-3381696.1689999853</v>
      </c>
      <c r="K3769" t="s">
        <v>5636</v>
      </c>
      <c r="N3769">
        <v>7</v>
      </c>
      <c r="O3769" t="s">
        <v>44</v>
      </c>
      <c r="P3769">
        <v>1</v>
      </c>
      <c r="R3769">
        <v>95</v>
      </c>
      <c r="S3769" s="13">
        <v>41990</v>
      </c>
      <c r="T3769" s="13">
        <v>41990</v>
      </c>
      <c r="W3769">
        <v>2014</v>
      </c>
      <c r="X3769">
        <v>7</v>
      </c>
      <c r="AC3769" t="s">
        <v>138</v>
      </c>
      <c r="AD3769" t="s">
        <v>319</v>
      </c>
      <c r="AE3769" t="str">
        <f t="shared" si="117"/>
        <v>COLÉGIO OLIMPO GOIÂNIA</v>
      </c>
      <c r="AG3769">
        <v>105</v>
      </c>
      <c r="AH3769">
        <v>11</v>
      </c>
      <c r="AI3769" t="s">
        <v>46</v>
      </c>
      <c r="AM3769">
        <v>0</v>
      </c>
      <c r="AP3769" t="s">
        <v>729</v>
      </c>
    </row>
    <row r="3770" spans="1:42" customFormat="1">
      <c r="A3770">
        <v>228538</v>
      </c>
      <c r="B3770" t="s">
        <v>113</v>
      </c>
      <c r="C3770" t="s">
        <v>113</v>
      </c>
      <c r="D3770" s="18">
        <v>908.1</v>
      </c>
      <c r="E3770" s="13">
        <v>41757</v>
      </c>
      <c r="F3770" s="14">
        <v>0.37395833333333334</v>
      </c>
      <c r="G3770" s="18">
        <v>0</v>
      </c>
      <c r="H3770">
        <v>0</v>
      </c>
      <c r="I3770" s="21">
        <f t="shared" si="116"/>
        <v>-3380788.0689999852</v>
      </c>
      <c r="N3770">
        <v>7</v>
      </c>
      <c r="O3770" t="s">
        <v>44</v>
      </c>
      <c r="P3770">
        <v>1</v>
      </c>
      <c r="R3770">
        <v>1526</v>
      </c>
      <c r="S3770" s="13">
        <v>41990</v>
      </c>
      <c r="T3770" s="13">
        <v>41990</v>
      </c>
      <c r="W3770">
        <v>2014</v>
      </c>
      <c r="X3770">
        <v>7</v>
      </c>
      <c r="AC3770" t="s">
        <v>114</v>
      </c>
      <c r="AD3770" t="s">
        <v>319</v>
      </c>
      <c r="AE3770" t="str">
        <f t="shared" si="117"/>
        <v>COLÉGIO OLIMPO ANÁPOLIS</v>
      </c>
      <c r="AG3770">
        <v>105</v>
      </c>
      <c r="AH3770">
        <v>11</v>
      </c>
      <c r="AI3770" t="s">
        <v>46</v>
      </c>
      <c r="AM3770">
        <v>0</v>
      </c>
      <c r="AP3770" t="s">
        <v>729</v>
      </c>
    </row>
    <row r="3771" spans="1:42" customFormat="1">
      <c r="A3771">
        <v>134483</v>
      </c>
      <c r="B3771" t="s">
        <v>50</v>
      </c>
      <c r="C3771" t="s">
        <v>50</v>
      </c>
      <c r="D3771" s="18">
        <v>0</v>
      </c>
      <c r="E3771" s="13">
        <v>41757</v>
      </c>
      <c r="F3771" s="14">
        <v>0.38013888888888886</v>
      </c>
      <c r="G3771" s="18">
        <v>8349.2900000000009</v>
      </c>
      <c r="H3771">
        <v>0</v>
      </c>
      <c r="I3771" s="21">
        <f t="shared" si="116"/>
        <v>-3389137.3589999853</v>
      </c>
      <c r="N3771">
        <v>60</v>
      </c>
      <c r="O3771" t="s">
        <v>60</v>
      </c>
      <c r="P3771">
        <v>1</v>
      </c>
      <c r="R3771">
        <v>1449</v>
      </c>
      <c r="S3771" s="13">
        <v>41785</v>
      </c>
      <c r="T3771" s="13">
        <v>42136</v>
      </c>
      <c r="W3771">
        <v>2014</v>
      </c>
      <c r="X3771">
        <v>7</v>
      </c>
      <c r="AC3771" t="s">
        <v>51</v>
      </c>
      <c r="AD3771" t="s">
        <v>320</v>
      </c>
      <c r="AE3771" t="str">
        <f t="shared" si="117"/>
        <v>COLÉGIO OLIMPO GOIÂNIA</v>
      </c>
      <c r="AG3771">
        <v>71</v>
      </c>
      <c r="AH3771">
        <v>8</v>
      </c>
      <c r="AI3771" t="s">
        <v>52</v>
      </c>
      <c r="AM3771">
        <v>0</v>
      </c>
      <c r="AO3771">
        <v>26</v>
      </c>
      <c r="AP3771" t="s">
        <v>1068</v>
      </c>
    </row>
    <row r="3772" spans="1:42" customFormat="1">
      <c r="A3772">
        <v>134484</v>
      </c>
      <c r="B3772" t="s">
        <v>50</v>
      </c>
      <c r="C3772" t="s">
        <v>5637</v>
      </c>
      <c r="D3772" s="18">
        <v>8349.2900000000009</v>
      </c>
      <c r="E3772" s="13">
        <v>41757</v>
      </c>
      <c r="F3772" s="14">
        <v>0.38013888888888886</v>
      </c>
      <c r="G3772" s="18">
        <v>0</v>
      </c>
      <c r="H3772">
        <v>0</v>
      </c>
      <c r="I3772" s="21">
        <f t="shared" si="116"/>
        <v>-3380788.0689999852</v>
      </c>
      <c r="N3772">
        <v>60</v>
      </c>
      <c r="O3772" t="s">
        <v>60</v>
      </c>
      <c r="P3772">
        <v>1</v>
      </c>
      <c r="R3772">
        <v>1449</v>
      </c>
      <c r="S3772" s="13">
        <v>41785</v>
      </c>
      <c r="T3772" s="13">
        <v>42136</v>
      </c>
      <c r="W3772">
        <v>2014</v>
      </c>
      <c r="X3772">
        <v>7</v>
      </c>
      <c r="AA3772">
        <v>134483</v>
      </c>
      <c r="AC3772" t="s">
        <v>51</v>
      </c>
      <c r="AD3772" t="s">
        <v>320</v>
      </c>
      <c r="AE3772" t="str">
        <f t="shared" si="117"/>
        <v>COLÉGIO OLIMPO GOIÂNIA</v>
      </c>
      <c r="AG3772">
        <v>26</v>
      </c>
      <c r="AH3772">
        <v>8</v>
      </c>
      <c r="AI3772" t="s">
        <v>52</v>
      </c>
      <c r="AM3772">
        <v>0</v>
      </c>
      <c r="AP3772" t="s">
        <v>336</v>
      </c>
    </row>
    <row r="3773" spans="1:42" customFormat="1">
      <c r="A3773">
        <v>129623</v>
      </c>
      <c r="B3773" t="s">
        <v>5638</v>
      </c>
      <c r="C3773" t="s">
        <v>5639</v>
      </c>
      <c r="D3773" s="18">
        <v>0</v>
      </c>
      <c r="E3773" s="13">
        <v>41757</v>
      </c>
      <c r="F3773" s="14">
        <v>0.38968749999999996</v>
      </c>
      <c r="G3773" s="18">
        <v>5008.4399999999996</v>
      </c>
      <c r="H3773">
        <v>0</v>
      </c>
      <c r="I3773" s="21">
        <f t="shared" si="116"/>
        <v>-3385796.5089999852</v>
      </c>
      <c r="M3773">
        <v>47469</v>
      </c>
      <c r="N3773">
        <v>24</v>
      </c>
      <c r="O3773" t="s">
        <v>68</v>
      </c>
      <c r="P3773">
        <v>1</v>
      </c>
      <c r="R3773">
        <v>110</v>
      </c>
      <c r="S3773" s="13">
        <v>41761</v>
      </c>
      <c r="T3773" s="13">
        <v>41761</v>
      </c>
      <c r="W3773">
        <v>2014</v>
      </c>
      <c r="X3773">
        <v>24</v>
      </c>
      <c r="AC3773" t="s">
        <v>313</v>
      </c>
      <c r="AD3773" t="s">
        <v>319</v>
      </c>
      <c r="AE3773" t="str">
        <f t="shared" si="117"/>
        <v>COLÉGIO OLIMPO GOIÂNIA</v>
      </c>
      <c r="AG3773">
        <v>26</v>
      </c>
      <c r="AH3773">
        <v>9</v>
      </c>
      <c r="AI3773" t="s">
        <v>54</v>
      </c>
      <c r="AK3773">
        <v>0</v>
      </c>
      <c r="AM3773">
        <v>0</v>
      </c>
      <c r="AP3773" t="s">
        <v>336</v>
      </c>
    </row>
    <row r="3774" spans="1:42" customFormat="1">
      <c r="A3774">
        <v>132014</v>
      </c>
      <c r="B3774" t="s">
        <v>5640</v>
      </c>
      <c r="C3774" t="s">
        <v>5641</v>
      </c>
      <c r="D3774" s="18">
        <v>0</v>
      </c>
      <c r="E3774" s="13">
        <v>41757</v>
      </c>
      <c r="F3774" s="14">
        <v>0.39100694444444445</v>
      </c>
      <c r="G3774" s="18">
        <v>15000</v>
      </c>
      <c r="H3774">
        <v>0</v>
      </c>
      <c r="I3774" s="21">
        <f t="shared" si="116"/>
        <v>-3400796.5089999852</v>
      </c>
      <c r="M3774">
        <v>50287</v>
      </c>
      <c r="N3774">
        <v>24</v>
      </c>
      <c r="O3774" t="s">
        <v>68</v>
      </c>
      <c r="P3774">
        <v>1</v>
      </c>
      <c r="R3774">
        <v>1450</v>
      </c>
      <c r="S3774" s="13">
        <v>41779</v>
      </c>
      <c r="T3774" s="13">
        <v>41779</v>
      </c>
      <c r="W3774">
        <v>2014</v>
      </c>
      <c r="X3774">
        <v>24</v>
      </c>
      <c r="AC3774" t="s">
        <v>65</v>
      </c>
      <c r="AD3774" t="s">
        <v>320</v>
      </c>
      <c r="AE3774" t="str">
        <f t="shared" si="117"/>
        <v>COLÉGIO OLIMPO GOIÂNIA</v>
      </c>
      <c r="AG3774">
        <v>33</v>
      </c>
      <c r="AH3774">
        <v>2</v>
      </c>
      <c r="AI3774" t="s">
        <v>49</v>
      </c>
      <c r="AK3774">
        <v>0</v>
      </c>
      <c r="AM3774">
        <v>0</v>
      </c>
      <c r="AP3774" t="s">
        <v>335</v>
      </c>
    </row>
    <row r="3775" spans="1:42" customFormat="1">
      <c r="A3775">
        <v>132932</v>
      </c>
      <c r="B3775" t="s">
        <v>5642</v>
      </c>
      <c r="C3775" t="s">
        <v>5643</v>
      </c>
      <c r="D3775" s="18">
        <v>0</v>
      </c>
      <c r="E3775" s="13">
        <v>41757</v>
      </c>
      <c r="F3775" s="14">
        <v>0.39876157407407403</v>
      </c>
      <c r="G3775" s="18">
        <v>20358.560000000001</v>
      </c>
      <c r="H3775">
        <v>0</v>
      </c>
      <c r="I3775" s="21">
        <f t="shared" si="116"/>
        <v>-3421155.0689999852</v>
      </c>
      <c r="M3775">
        <v>34564</v>
      </c>
      <c r="N3775">
        <v>7</v>
      </c>
      <c r="O3775" t="s">
        <v>44</v>
      </c>
      <c r="P3775">
        <v>1</v>
      </c>
      <c r="R3775">
        <v>524</v>
      </c>
      <c r="S3775" s="13">
        <v>41782</v>
      </c>
      <c r="T3775" s="13">
        <v>41782</v>
      </c>
      <c r="W3775">
        <v>2014</v>
      </c>
      <c r="X3775">
        <v>7</v>
      </c>
      <c r="AC3775" t="s">
        <v>66</v>
      </c>
      <c r="AD3775" t="s">
        <v>320</v>
      </c>
      <c r="AE3775" t="str">
        <f t="shared" si="117"/>
        <v>COLÉGIO OLIMPO GOIÂNIA</v>
      </c>
      <c r="AG3775">
        <v>59</v>
      </c>
      <c r="AH3775">
        <v>9</v>
      </c>
      <c r="AI3775" t="s">
        <v>54</v>
      </c>
      <c r="AK3775">
        <v>0</v>
      </c>
      <c r="AM3775">
        <v>0</v>
      </c>
      <c r="AP3775" t="s">
        <v>351</v>
      </c>
    </row>
    <row r="3776" spans="1:42" customFormat="1">
      <c r="A3776">
        <v>132938</v>
      </c>
      <c r="B3776" t="s">
        <v>5644</v>
      </c>
      <c r="C3776" t="s">
        <v>5645</v>
      </c>
      <c r="D3776" s="18">
        <v>0</v>
      </c>
      <c r="E3776" s="13">
        <v>41757</v>
      </c>
      <c r="F3776" s="14">
        <v>0.40250000000000002</v>
      </c>
      <c r="G3776" s="18">
        <v>2.5</v>
      </c>
      <c r="H3776">
        <v>0</v>
      </c>
      <c r="I3776" s="21">
        <f t="shared" si="116"/>
        <v>-3421157.5689999852</v>
      </c>
      <c r="M3776">
        <v>52997</v>
      </c>
      <c r="N3776">
        <v>7</v>
      </c>
      <c r="O3776" t="s">
        <v>44</v>
      </c>
      <c r="P3776">
        <v>1</v>
      </c>
      <c r="R3776">
        <v>575</v>
      </c>
      <c r="S3776" s="13">
        <v>41782</v>
      </c>
      <c r="T3776" s="13">
        <v>41782</v>
      </c>
      <c r="W3776">
        <v>2014</v>
      </c>
      <c r="X3776">
        <v>7</v>
      </c>
      <c r="AC3776" t="s">
        <v>61</v>
      </c>
      <c r="AD3776" t="s">
        <v>320</v>
      </c>
      <c r="AE3776" t="str">
        <f t="shared" si="117"/>
        <v>COLÉGIO OLIMPO GOIÂNIA</v>
      </c>
      <c r="AG3776">
        <v>59</v>
      </c>
      <c r="AH3776">
        <v>9</v>
      </c>
      <c r="AI3776" t="s">
        <v>54</v>
      </c>
      <c r="AK3776">
        <v>0</v>
      </c>
      <c r="AM3776">
        <v>0</v>
      </c>
      <c r="AP3776" t="s">
        <v>351</v>
      </c>
    </row>
    <row r="3777" spans="1:42" customFormat="1">
      <c r="A3777">
        <v>134900</v>
      </c>
      <c r="B3777" t="s">
        <v>5646</v>
      </c>
      <c r="C3777" t="s">
        <v>5647</v>
      </c>
      <c r="D3777" s="18">
        <v>198</v>
      </c>
      <c r="E3777" s="13">
        <v>41757</v>
      </c>
      <c r="F3777" s="14">
        <v>0.40443287037037035</v>
      </c>
      <c r="G3777" s="18">
        <v>0</v>
      </c>
      <c r="H3777">
        <v>0</v>
      </c>
      <c r="I3777" s="21">
        <f t="shared" si="116"/>
        <v>-3420959.5689999852</v>
      </c>
      <c r="N3777">
        <v>7</v>
      </c>
      <c r="O3777" t="s">
        <v>44</v>
      </c>
      <c r="P3777">
        <v>1</v>
      </c>
      <c r="R3777">
        <v>367</v>
      </c>
      <c r="S3777" s="13">
        <v>41786</v>
      </c>
      <c r="T3777" s="13">
        <v>42041</v>
      </c>
      <c r="W3777">
        <v>2014</v>
      </c>
      <c r="X3777">
        <v>24</v>
      </c>
      <c r="AC3777" t="s">
        <v>5648</v>
      </c>
      <c r="AD3777" t="s">
        <v>319</v>
      </c>
      <c r="AE3777" t="str">
        <f t="shared" si="117"/>
        <v>COLÉGIO OLIMPO GOIÂNIA</v>
      </c>
      <c r="AG3777">
        <v>12</v>
      </c>
      <c r="AH3777">
        <v>2</v>
      </c>
      <c r="AI3777" t="s">
        <v>49</v>
      </c>
      <c r="AM3777">
        <v>0</v>
      </c>
      <c r="AP3777" t="s">
        <v>355</v>
      </c>
    </row>
    <row r="3778" spans="1:42" customFormat="1">
      <c r="A3778">
        <v>134902</v>
      </c>
      <c r="B3778" t="s">
        <v>5646</v>
      </c>
      <c r="C3778" t="s">
        <v>5649</v>
      </c>
      <c r="D3778" s="18">
        <v>198</v>
      </c>
      <c r="E3778" s="13">
        <v>41757</v>
      </c>
      <c r="F3778" s="14">
        <v>0.40505787037037039</v>
      </c>
      <c r="G3778" s="18">
        <v>0</v>
      </c>
      <c r="H3778">
        <v>0</v>
      </c>
      <c r="I3778" s="21">
        <f t="shared" si="116"/>
        <v>-3420761.5689999852</v>
      </c>
      <c r="N3778">
        <v>7</v>
      </c>
      <c r="O3778" t="s">
        <v>44</v>
      </c>
      <c r="P3778">
        <v>1</v>
      </c>
      <c r="R3778">
        <v>367</v>
      </c>
      <c r="S3778" s="13">
        <v>41786</v>
      </c>
      <c r="T3778" s="13">
        <v>42041</v>
      </c>
      <c r="W3778">
        <v>2014</v>
      </c>
      <c r="X3778">
        <v>24</v>
      </c>
      <c r="AC3778" t="s">
        <v>5648</v>
      </c>
      <c r="AD3778" t="s">
        <v>319</v>
      </c>
      <c r="AE3778" t="str">
        <f t="shared" si="117"/>
        <v>COLÉGIO OLIMPO GOIÂNIA</v>
      </c>
      <c r="AG3778">
        <v>12</v>
      </c>
      <c r="AH3778">
        <v>2</v>
      </c>
      <c r="AI3778" t="s">
        <v>49</v>
      </c>
      <c r="AM3778">
        <v>0</v>
      </c>
      <c r="AP3778" t="s">
        <v>355</v>
      </c>
    </row>
    <row r="3779" spans="1:42" customFormat="1">
      <c r="A3779">
        <v>133087</v>
      </c>
      <c r="B3779" t="s">
        <v>50</v>
      </c>
      <c r="C3779" t="s">
        <v>50</v>
      </c>
      <c r="D3779" s="18">
        <v>0</v>
      </c>
      <c r="E3779" s="13">
        <v>41757</v>
      </c>
      <c r="F3779" s="14">
        <v>0.4055555555555555</v>
      </c>
      <c r="G3779" s="18">
        <v>544.5</v>
      </c>
      <c r="H3779">
        <v>0</v>
      </c>
      <c r="I3779" s="21">
        <f t="shared" si="116"/>
        <v>-3421306.0689999852</v>
      </c>
      <c r="N3779">
        <v>60</v>
      </c>
      <c r="O3779" t="s">
        <v>60</v>
      </c>
      <c r="P3779">
        <v>1</v>
      </c>
      <c r="R3779">
        <v>1449</v>
      </c>
      <c r="S3779" s="13">
        <v>41784</v>
      </c>
      <c r="T3779" s="13">
        <v>42136</v>
      </c>
      <c r="W3779">
        <v>2014</v>
      </c>
      <c r="X3779">
        <v>7</v>
      </c>
      <c r="AC3779" t="s">
        <v>51</v>
      </c>
      <c r="AD3779" t="s">
        <v>320</v>
      </c>
      <c r="AE3779" t="str">
        <f t="shared" si="117"/>
        <v>COLÉGIO OLIMPO GOIÂNIA</v>
      </c>
      <c r="AG3779">
        <v>71</v>
      </c>
      <c r="AH3779">
        <v>8</v>
      </c>
      <c r="AI3779" t="s">
        <v>52</v>
      </c>
      <c r="AM3779">
        <v>0</v>
      </c>
      <c r="AO3779">
        <v>26</v>
      </c>
      <c r="AP3779" t="s">
        <v>1068</v>
      </c>
    </row>
    <row r="3780" spans="1:42" customFormat="1">
      <c r="A3780">
        <v>211957</v>
      </c>
      <c r="B3780" t="s">
        <v>50</v>
      </c>
      <c r="C3780" t="s">
        <v>5650</v>
      </c>
      <c r="D3780" s="18">
        <v>544.5</v>
      </c>
      <c r="E3780" s="13">
        <v>41757</v>
      </c>
      <c r="F3780" s="14">
        <v>0.4055555555555555</v>
      </c>
      <c r="G3780" s="18">
        <v>0</v>
      </c>
      <c r="H3780">
        <v>0</v>
      </c>
      <c r="I3780" s="21">
        <f t="shared" ref="I3780:I3843" si="118">I3779 + (D3780-G3780)</f>
        <v>-3420761.5689999852</v>
      </c>
      <c r="N3780">
        <v>60</v>
      </c>
      <c r="O3780" t="s">
        <v>60</v>
      </c>
      <c r="P3780">
        <v>1</v>
      </c>
      <c r="R3780">
        <v>1449</v>
      </c>
      <c r="S3780" s="13">
        <v>41948</v>
      </c>
      <c r="T3780" s="13">
        <v>42136</v>
      </c>
      <c r="W3780">
        <v>2014</v>
      </c>
      <c r="X3780">
        <v>7</v>
      </c>
      <c r="AA3780">
        <v>133087</v>
      </c>
      <c r="AC3780" t="s">
        <v>51</v>
      </c>
      <c r="AD3780" t="s">
        <v>320</v>
      </c>
      <c r="AE3780" t="str">
        <f t="shared" ref="AE3780:AE3843" si="119">ACHA_INSTITUICAO(AC3780)</f>
        <v>COLÉGIO OLIMPO GOIÂNIA</v>
      </c>
      <c r="AG3780">
        <v>26</v>
      </c>
      <c r="AH3780">
        <v>8</v>
      </c>
      <c r="AI3780" t="s">
        <v>52</v>
      </c>
      <c r="AM3780">
        <v>0</v>
      </c>
      <c r="AP3780" t="s">
        <v>336</v>
      </c>
    </row>
    <row r="3781" spans="1:42" customFormat="1">
      <c r="A3781">
        <v>133089</v>
      </c>
      <c r="B3781" t="s">
        <v>50</v>
      </c>
      <c r="C3781" t="s">
        <v>50</v>
      </c>
      <c r="D3781" s="18">
        <v>0</v>
      </c>
      <c r="E3781" s="13">
        <v>41757</v>
      </c>
      <c r="F3781" s="14">
        <v>0.40606481481481477</v>
      </c>
      <c r="G3781" s="18">
        <v>544.5</v>
      </c>
      <c r="H3781">
        <v>0</v>
      </c>
      <c r="I3781" s="21">
        <f t="shared" si="118"/>
        <v>-3421306.0689999852</v>
      </c>
      <c r="N3781">
        <v>7</v>
      </c>
      <c r="O3781" t="s">
        <v>44</v>
      </c>
      <c r="P3781">
        <v>1</v>
      </c>
      <c r="R3781">
        <v>1449</v>
      </c>
      <c r="S3781" s="13">
        <v>41784</v>
      </c>
      <c r="T3781" s="13">
        <v>41784</v>
      </c>
      <c r="W3781">
        <v>2014</v>
      </c>
      <c r="X3781">
        <v>7</v>
      </c>
      <c r="AC3781" t="s">
        <v>51</v>
      </c>
      <c r="AD3781" t="s">
        <v>320</v>
      </c>
      <c r="AE3781" t="str">
        <f t="shared" si="119"/>
        <v>COLÉGIO OLIMPO GOIÂNIA</v>
      </c>
      <c r="AG3781">
        <v>26</v>
      </c>
      <c r="AH3781">
        <v>8</v>
      </c>
      <c r="AI3781" t="s">
        <v>52</v>
      </c>
      <c r="AM3781">
        <v>0</v>
      </c>
      <c r="AO3781">
        <v>71</v>
      </c>
      <c r="AP3781" t="s">
        <v>336</v>
      </c>
    </row>
    <row r="3782" spans="1:42" customFormat="1">
      <c r="A3782">
        <v>133090</v>
      </c>
      <c r="B3782" t="s">
        <v>50</v>
      </c>
      <c r="C3782" t="s">
        <v>5651</v>
      </c>
      <c r="D3782" s="18">
        <v>544.5</v>
      </c>
      <c r="E3782" s="13">
        <v>41757</v>
      </c>
      <c r="F3782" s="14">
        <v>0.40606481481481477</v>
      </c>
      <c r="G3782" s="18">
        <v>0</v>
      </c>
      <c r="H3782">
        <v>0</v>
      </c>
      <c r="I3782" s="21">
        <f t="shared" si="118"/>
        <v>-3420761.5689999852</v>
      </c>
      <c r="N3782">
        <v>7</v>
      </c>
      <c r="O3782" t="s">
        <v>44</v>
      </c>
      <c r="P3782">
        <v>1</v>
      </c>
      <c r="S3782" s="13">
        <v>41784</v>
      </c>
      <c r="T3782" s="13">
        <v>41784</v>
      </c>
      <c r="W3782">
        <v>2014</v>
      </c>
      <c r="X3782">
        <v>7</v>
      </c>
      <c r="AA3782">
        <v>133089</v>
      </c>
      <c r="AC3782" t="s">
        <v>51</v>
      </c>
      <c r="AD3782" t="s">
        <v>320</v>
      </c>
      <c r="AE3782" t="str">
        <f t="shared" si="119"/>
        <v>COLÉGIO OLIMPO GOIÂNIA</v>
      </c>
      <c r="AG3782">
        <v>71</v>
      </c>
      <c r="AH3782">
        <v>8</v>
      </c>
      <c r="AI3782" t="s">
        <v>52</v>
      </c>
      <c r="AM3782">
        <v>0</v>
      </c>
      <c r="AP3782" t="s">
        <v>1068</v>
      </c>
    </row>
    <row r="3783" spans="1:42" customFormat="1">
      <c r="A3783">
        <v>130678</v>
      </c>
      <c r="B3783">
        <v>178029</v>
      </c>
      <c r="C3783" t="s">
        <v>5652</v>
      </c>
      <c r="D3783" s="18">
        <v>25</v>
      </c>
      <c r="E3783" s="13">
        <v>41757</v>
      </c>
      <c r="F3783" s="14">
        <v>0.43141203703703707</v>
      </c>
      <c r="G3783" s="18">
        <v>0</v>
      </c>
      <c r="H3783">
        <v>0</v>
      </c>
      <c r="I3783" s="21">
        <f t="shared" si="118"/>
        <v>-3420736.5689999852</v>
      </c>
      <c r="L3783">
        <v>178029</v>
      </c>
      <c r="N3783">
        <v>14</v>
      </c>
      <c r="O3783" t="s">
        <v>144</v>
      </c>
      <c r="P3783">
        <v>2</v>
      </c>
      <c r="R3783">
        <v>62</v>
      </c>
      <c r="S3783" s="13">
        <v>41771</v>
      </c>
      <c r="T3783" s="13">
        <v>41771</v>
      </c>
      <c r="W3783">
        <v>2014</v>
      </c>
      <c r="X3783">
        <v>14</v>
      </c>
      <c r="AC3783" t="s">
        <v>130</v>
      </c>
      <c r="AD3783" t="s">
        <v>319</v>
      </c>
      <c r="AE3783" t="str">
        <f t="shared" si="119"/>
        <v>COLÉGIO OLIMPO GOIÂNIA</v>
      </c>
      <c r="AG3783">
        <v>56</v>
      </c>
      <c r="AH3783">
        <v>1</v>
      </c>
      <c r="AI3783" t="s">
        <v>58</v>
      </c>
      <c r="AK3783">
        <v>0</v>
      </c>
      <c r="AM3783">
        <v>0</v>
      </c>
      <c r="AP3783" t="s">
        <v>59</v>
      </c>
    </row>
    <row r="3784" spans="1:42" customFormat="1">
      <c r="A3784">
        <v>130690</v>
      </c>
      <c r="B3784">
        <v>178020</v>
      </c>
      <c r="C3784" t="s">
        <v>5653</v>
      </c>
      <c r="D3784" s="18">
        <v>25</v>
      </c>
      <c r="E3784" s="13">
        <v>41757</v>
      </c>
      <c r="F3784" s="14">
        <v>0.43741898148148151</v>
      </c>
      <c r="G3784" s="18">
        <v>0</v>
      </c>
      <c r="H3784">
        <v>0</v>
      </c>
      <c r="I3784" s="21">
        <f t="shared" si="118"/>
        <v>-3420711.5689999852</v>
      </c>
      <c r="L3784">
        <v>178020</v>
      </c>
      <c r="N3784">
        <v>14</v>
      </c>
      <c r="O3784" t="s">
        <v>144</v>
      </c>
      <c r="P3784">
        <v>2</v>
      </c>
      <c r="R3784">
        <v>62</v>
      </c>
      <c r="S3784" s="13">
        <v>41771</v>
      </c>
      <c r="T3784" s="13">
        <v>41771</v>
      </c>
      <c r="W3784">
        <v>2014</v>
      </c>
      <c r="X3784">
        <v>14</v>
      </c>
      <c r="AC3784" t="s">
        <v>130</v>
      </c>
      <c r="AD3784" t="s">
        <v>319</v>
      </c>
      <c r="AE3784" t="str">
        <f t="shared" si="119"/>
        <v>COLÉGIO OLIMPO GOIÂNIA</v>
      </c>
      <c r="AG3784">
        <v>56</v>
      </c>
      <c r="AH3784">
        <v>1</v>
      </c>
      <c r="AI3784" t="s">
        <v>58</v>
      </c>
      <c r="AK3784">
        <v>0</v>
      </c>
      <c r="AM3784">
        <v>0</v>
      </c>
      <c r="AP3784" t="s">
        <v>59</v>
      </c>
    </row>
    <row r="3785" spans="1:42" customFormat="1">
      <c r="A3785">
        <v>130691</v>
      </c>
      <c r="B3785">
        <v>178043</v>
      </c>
      <c r="C3785" t="s">
        <v>5654</v>
      </c>
      <c r="D3785" s="18">
        <v>25</v>
      </c>
      <c r="E3785" s="13">
        <v>41757</v>
      </c>
      <c r="F3785" s="14">
        <v>0.43778935185185186</v>
      </c>
      <c r="G3785" s="18">
        <v>0</v>
      </c>
      <c r="H3785">
        <v>0</v>
      </c>
      <c r="I3785" s="21">
        <f t="shared" si="118"/>
        <v>-3420686.5689999852</v>
      </c>
      <c r="L3785">
        <v>178043</v>
      </c>
      <c r="N3785">
        <v>14</v>
      </c>
      <c r="O3785" t="s">
        <v>144</v>
      </c>
      <c r="P3785">
        <v>2</v>
      </c>
      <c r="R3785">
        <v>62</v>
      </c>
      <c r="S3785" s="13">
        <v>41771</v>
      </c>
      <c r="T3785" s="13">
        <v>41771</v>
      </c>
      <c r="W3785">
        <v>2014</v>
      </c>
      <c r="X3785">
        <v>14</v>
      </c>
      <c r="AC3785" t="s">
        <v>130</v>
      </c>
      <c r="AD3785" t="s">
        <v>319</v>
      </c>
      <c r="AE3785" t="str">
        <f t="shared" si="119"/>
        <v>COLÉGIO OLIMPO GOIÂNIA</v>
      </c>
      <c r="AG3785">
        <v>56</v>
      </c>
      <c r="AH3785">
        <v>1</v>
      </c>
      <c r="AI3785" t="s">
        <v>58</v>
      </c>
      <c r="AK3785">
        <v>0</v>
      </c>
      <c r="AM3785">
        <v>0</v>
      </c>
      <c r="AP3785" t="s">
        <v>59</v>
      </c>
    </row>
    <row r="3786" spans="1:42" customFormat="1">
      <c r="A3786">
        <v>130692</v>
      </c>
      <c r="B3786">
        <v>177945</v>
      </c>
      <c r="C3786" t="s">
        <v>5655</v>
      </c>
      <c r="D3786" s="18">
        <v>25</v>
      </c>
      <c r="E3786" s="13">
        <v>41757</v>
      </c>
      <c r="F3786" s="14">
        <v>0.43956018518518519</v>
      </c>
      <c r="G3786" s="18">
        <v>0</v>
      </c>
      <c r="H3786">
        <v>0</v>
      </c>
      <c r="I3786" s="21">
        <f t="shared" si="118"/>
        <v>-3420661.5689999852</v>
      </c>
      <c r="L3786">
        <v>177945</v>
      </c>
      <c r="N3786">
        <v>14</v>
      </c>
      <c r="O3786" t="s">
        <v>144</v>
      </c>
      <c r="P3786">
        <v>2</v>
      </c>
      <c r="R3786">
        <v>62</v>
      </c>
      <c r="S3786" s="13">
        <v>41771</v>
      </c>
      <c r="T3786" s="13">
        <v>41771</v>
      </c>
      <c r="W3786">
        <v>2014</v>
      </c>
      <c r="X3786">
        <v>14</v>
      </c>
      <c r="AC3786" t="s">
        <v>130</v>
      </c>
      <c r="AD3786" t="s">
        <v>319</v>
      </c>
      <c r="AE3786" t="str">
        <f t="shared" si="119"/>
        <v>COLÉGIO OLIMPO GOIÂNIA</v>
      </c>
      <c r="AG3786">
        <v>56</v>
      </c>
      <c r="AH3786">
        <v>1</v>
      </c>
      <c r="AI3786" t="s">
        <v>58</v>
      </c>
      <c r="AK3786">
        <v>0</v>
      </c>
      <c r="AM3786">
        <v>0</v>
      </c>
      <c r="AP3786" t="s">
        <v>59</v>
      </c>
    </row>
    <row r="3787" spans="1:42" customFormat="1">
      <c r="A3787">
        <v>128901</v>
      </c>
      <c r="B3787" t="s">
        <v>5656</v>
      </c>
      <c r="C3787" t="s">
        <v>5657</v>
      </c>
      <c r="D3787" s="18">
        <v>0</v>
      </c>
      <c r="E3787" s="13">
        <v>41757</v>
      </c>
      <c r="F3787" s="14">
        <v>0.44377314814814817</v>
      </c>
      <c r="G3787" s="18">
        <v>127.18</v>
      </c>
      <c r="H3787">
        <v>0</v>
      </c>
      <c r="I3787" s="21">
        <f t="shared" si="118"/>
        <v>-3420788.7489999854</v>
      </c>
      <c r="M3787">
        <v>50929</v>
      </c>
      <c r="N3787">
        <v>24</v>
      </c>
      <c r="O3787" t="s">
        <v>68</v>
      </c>
      <c r="P3787">
        <v>1</v>
      </c>
      <c r="R3787">
        <v>383</v>
      </c>
      <c r="S3787" s="13">
        <v>41759</v>
      </c>
      <c r="T3787" s="13">
        <v>41759</v>
      </c>
      <c r="W3787">
        <v>2014</v>
      </c>
      <c r="X3787">
        <v>24</v>
      </c>
      <c r="AC3787" t="s">
        <v>286</v>
      </c>
      <c r="AD3787" t="s">
        <v>319</v>
      </c>
      <c r="AE3787" t="str">
        <f t="shared" si="119"/>
        <v>COLÉGIO OLIMPO GOIÂNIA</v>
      </c>
      <c r="AG3787">
        <v>56</v>
      </c>
      <c r="AH3787">
        <v>1</v>
      </c>
      <c r="AI3787" t="s">
        <v>58</v>
      </c>
      <c r="AK3787">
        <v>0</v>
      </c>
      <c r="AM3787">
        <v>0</v>
      </c>
      <c r="AP3787" t="s">
        <v>59</v>
      </c>
    </row>
    <row r="3788" spans="1:42" customFormat="1">
      <c r="A3788">
        <v>128905</v>
      </c>
      <c r="B3788" t="s">
        <v>5658</v>
      </c>
      <c r="C3788" t="s">
        <v>5659</v>
      </c>
      <c r="D3788" s="18">
        <v>0</v>
      </c>
      <c r="E3788" s="13">
        <v>41757</v>
      </c>
      <c r="F3788" s="14">
        <v>0.44905092592592594</v>
      </c>
      <c r="G3788" s="18">
        <v>1575</v>
      </c>
      <c r="H3788">
        <v>0</v>
      </c>
      <c r="I3788" s="21">
        <f t="shared" si="118"/>
        <v>-3422363.7489999854</v>
      </c>
      <c r="M3788">
        <v>50930</v>
      </c>
      <c r="N3788">
        <v>24</v>
      </c>
      <c r="O3788" t="s">
        <v>68</v>
      </c>
      <c r="P3788">
        <v>1</v>
      </c>
      <c r="R3788">
        <v>1419</v>
      </c>
      <c r="S3788" s="13">
        <v>41759</v>
      </c>
      <c r="T3788" s="13">
        <v>41759</v>
      </c>
      <c r="W3788">
        <v>2014</v>
      </c>
      <c r="X3788">
        <v>24</v>
      </c>
      <c r="AC3788" t="s">
        <v>427</v>
      </c>
      <c r="AD3788" t="s">
        <v>319</v>
      </c>
      <c r="AE3788" t="str">
        <f t="shared" si="119"/>
        <v>COLÉGIO OLIMPO GOIÂNIA</v>
      </c>
      <c r="AG3788">
        <v>56</v>
      </c>
      <c r="AH3788">
        <v>1</v>
      </c>
      <c r="AI3788" t="s">
        <v>58</v>
      </c>
      <c r="AK3788">
        <v>0</v>
      </c>
      <c r="AM3788">
        <v>0</v>
      </c>
      <c r="AP3788" t="s">
        <v>59</v>
      </c>
    </row>
    <row r="3789" spans="1:42" customFormat="1">
      <c r="A3789">
        <v>130695</v>
      </c>
      <c r="B3789">
        <v>178038</v>
      </c>
      <c r="C3789" t="s">
        <v>5660</v>
      </c>
      <c r="D3789" s="18">
        <v>25</v>
      </c>
      <c r="E3789" s="13">
        <v>41757</v>
      </c>
      <c r="F3789" s="14">
        <v>0.4498032407407408</v>
      </c>
      <c r="G3789" s="18">
        <v>0</v>
      </c>
      <c r="H3789">
        <v>0</v>
      </c>
      <c r="I3789" s="21">
        <f t="shared" si="118"/>
        <v>-3422338.7489999854</v>
      </c>
      <c r="L3789">
        <v>178038</v>
      </c>
      <c r="N3789">
        <v>14</v>
      </c>
      <c r="O3789" t="s">
        <v>144</v>
      </c>
      <c r="P3789">
        <v>2</v>
      </c>
      <c r="R3789">
        <v>62</v>
      </c>
      <c r="S3789" s="13">
        <v>41771</v>
      </c>
      <c r="T3789" s="13">
        <v>41771</v>
      </c>
      <c r="W3789">
        <v>2014</v>
      </c>
      <c r="X3789">
        <v>14</v>
      </c>
      <c r="AC3789" t="s">
        <v>130</v>
      </c>
      <c r="AD3789" t="s">
        <v>319</v>
      </c>
      <c r="AE3789" t="str">
        <f t="shared" si="119"/>
        <v>COLÉGIO OLIMPO GOIÂNIA</v>
      </c>
      <c r="AG3789">
        <v>56</v>
      </c>
      <c r="AH3789">
        <v>1</v>
      </c>
      <c r="AI3789" t="s">
        <v>58</v>
      </c>
      <c r="AK3789">
        <v>0</v>
      </c>
      <c r="AM3789">
        <v>0</v>
      </c>
      <c r="AP3789" t="s">
        <v>59</v>
      </c>
    </row>
    <row r="3790" spans="1:42" customFormat="1">
      <c r="A3790">
        <v>133195</v>
      </c>
      <c r="B3790" t="s">
        <v>5661</v>
      </c>
      <c r="C3790" t="s">
        <v>5662</v>
      </c>
      <c r="D3790" s="18">
        <v>0</v>
      </c>
      <c r="E3790" s="13">
        <v>41757</v>
      </c>
      <c r="F3790" s="14">
        <v>0.45589120370370373</v>
      </c>
      <c r="G3790" s="18">
        <v>7.4</v>
      </c>
      <c r="H3790">
        <v>0</v>
      </c>
      <c r="I3790" s="21">
        <f t="shared" si="118"/>
        <v>-3422346.1489999853</v>
      </c>
      <c r="M3790">
        <v>53120</v>
      </c>
      <c r="N3790">
        <v>7</v>
      </c>
      <c r="O3790" t="s">
        <v>44</v>
      </c>
      <c r="P3790">
        <v>1</v>
      </c>
      <c r="R3790">
        <v>575</v>
      </c>
      <c r="S3790" s="13">
        <v>41784</v>
      </c>
      <c r="T3790" s="13">
        <v>41784</v>
      </c>
      <c r="W3790">
        <v>2014</v>
      </c>
      <c r="X3790">
        <v>7</v>
      </c>
      <c r="AC3790" t="s">
        <v>61</v>
      </c>
      <c r="AD3790" t="s">
        <v>320</v>
      </c>
      <c r="AE3790" t="str">
        <f t="shared" si="119"/>
        <v>COLÉGIO OLIMPO GOIÂNIA</v>
      </c>
      <c r="AG3790">
        <v>26</v>
      </c>
      <c r="AH3790">
        <v>9</v>
      </c>
      <c r="AI3790" t="s">
        <v>54</v>
      </c>
      <c r="AK3790">
        <v>0</v>
      </c>
      <c r="AM3790">
        <v>0</v>
      </c>
      <c r="AP3790" t="s">
        <v>336</v>
      </c>
    </row>
    <row r="3791" spans="1:42" customFormat="1">
      <c r="A3791">
        <v>133196</v>
      </c>
      <c r="B3791" t="s">
        <v>5663</v>
      </c>
      <c r="C3791" t="s">
        <v>5664</v>
      </c>
      <c r="D3791" s="18">
        <v>0</v>
      </c>
      <c r="E3791" s="13">
        <v>41757</v>
      </c>
      <c r="F3791" s="14">
        <v>0.45589120370370373</v>
      </c>
      <c r="G3791" s="18">
        <v>5.6</v>
      </c>
      <c r="H3791">
        <v>0</v>
      </c>
      <c r="I3791" s="21">
        <f t="shared" si="118"/>
        <v>-3422351.7489999854</v>
      </c>
      <c r="M3791">
        <v>53121</v>
      </c>
      <c r="N3791">
        <v>7</v>
      </c>
      <c r="O3791" t="s">
        <v>44</v>
      </c>
      <c r="P3791">
        <v>1</v>
      </c>
      <c r="R3791">
        <v>575</v>
      </c>
      <c r="S3791" s="13">
        <v>41784</v>
      </c>
      <c r="T3791" s="13">
        <v>41784</v>
      </c>
      <c r="W3791">
        <v>2014</v>
      </c>
      <c r="X3791">
        <v>7</v>
      </c>
      <c r="AC3791" t="s">
        <v>61</v>
      </c>
      <c r="AD3791" t="s">
        <v>320</v>
      </c>
      <c r="AE3791" t="str">
        <f t="shared" si="119"/>
        <v>COLÉGIO OLIMPO GOIÂNIA</v>
      </c>
      <c r="AG3791">
        <v>26</v>
      </c>
      <c r="AH3791">
        <v>9</v>
      </c>
      <c r="AI3791" t="s">
        <v>54</v>
      </c>
      <c r="AK3791">
        <v>0</v>
      </c>
      <c r="AM3791">
        <v>0</v>
      </c>
      <c r="AP3791" t="s">
        <v>336</v>
      </c>
    </row>
    <row r="3792" spans="1:42" customFormat="1">
      <c r="A3792">
        <v>133197</v>
      </c>
      <c r="B3792" t="s">
        <v>5665</v>
      </c>
      <c r="C3792" t="s">
        <v>5666</v>
      </c>
      <c r="D3792" s="18">
        <v>0</v>
      </c>
      <c r="E3792" s="13">
        <v>41757</v>
      </c>
      <c r="F3792" s="14">
        <v>0.45589120370370373</v>
      </c>
      <c r="G3792" s="18">
        <v>22.2</v>
      </c>
      <c r="H3792">
        <v>0</v>
      </c>
      <c r="I3792" s="21">
        <f t="shared" si="118"/>
        <v>-3422373.9489999856</v>
      </c>
      <c r="M3792">
        <v>53122</v>
      </c>
      <c r="N3792">
        <v>7</v>
      </c>
      <c r="O3792" t="s">
        <v>44</v>
      </c>
      <c r="P3792">
        <v>1</v>
      </c>
      <c r="R3792">
        <v>575</v>
      </c>
      <c r="S3792" s="13">
        <v>41784</v>
      </c>
      <c r="T3792" s="13">
        <v>41784</v>
      </c>
      <c r="W3792">
        <v>2014</v>
      </c>
      <c r="X3792">
        <v>7</v>
      </c>
      <c r="AC3792" t="s">
        <v>61</v>
      </c>
      <c r="AD3792" t="s">
        <v>320</v>
      </c>
      <c r="AE3792" t="str">
        <f t="shared" si="119"/>
        <v>COLÉGIO OLIMPO GOIÂNIA</v>
      </c>
      <c r="AG3792">
        <v>26</v>
      </c>
      <c r="AH3792">
        <v>9</v>
      </c>
      <c r="AI3792" t="s">
        <v>54</v>
      </c>
      <c r="AK3792">
        <v>0</v>
      </c>
      <c r="AM3792">
        <v>0</v>
      </c>
      <c r="AP3792" t="s">
        <v>336</v>
      </c>
    </row>
    <row r="3793" spans="1:42" customFormat="1">
      <c r="A3793">
        <v>133198</v>
      </c>
      <c r="B3793" t="s">
        <v>5667</v>
      </c>
      <c r="C3793" t="s">
        <v>5668</v>
      </c>
      <c r="D3793" s="18">
        <v>0</v>
      </c>
      <c r="E3793" s="13">
        <v>41757</v>
      </c>
      <c r="F3793" s="14">
        <v>0.45590277777777777</v>
      </c>
      <c r="G3793" s="18">
        <v>2.19</v>
      </c>
      <c r="H3793">
        <v>0</v>
      </c>
      <c r="I3793" s="21">
        <f t="shared" si="118"/>
        <v>-3422376.1389999855</v>
      </c>
      <c r="M3793">
        <v>53124</v>
      </c>
      <c r="N3793">
        <v>7</v>
      </c>
      <c r="O3793" t="s">
        <v>44</v>
      </c>
      <c r="P3793">
        <v>1</v>
      </c>
      <c r="R3793">
        <v>575</v>
      </c>
      <c r="S3793" s="13">
        <v>41784</v>
      </c>
      <c r="T3793" s="13">
        <v>41784</v>
      </c>
      <c r="W3793">
        <v>2014</v>
      </c>
      <c r="X3793">
        <v>7</v>
      </c>
      <c r="AC3793" t="s">
        <v>61</v>
      </c>
      <c r="AD3793" t="s">
        <v>320</v>
      </c>
      <c r="AE3793" t="str">
        <f t="shared" si="119"/>
        <v>COLÉGIO OLIMPO GOIÂNIA</v>
      </c>
      <c r="AG3793">
        <v>26</v>
      </c>
      <c r="AH3793">
        <v>9</v>
      </c>
      <c r="AI3793" t="s">
        <v>54</v>
      </c>
      <c r="AK3793">
        <v>0</v>
      </c>
      <c r="AM3793">
        <v>0</v>
      </c>
      <c r="AP3793" t="s">
        <v>336</v>
      </c>
    </row>
    <row r="3794" spans="1:42" customFormat="1">
      <c r="A3794">
        <v>130701</v>
      </c>
      <c r="B3794">
        <v>177954</v>
      </c>
      <c r="C3794" t="s">
        <v>5669</v>
      </c>
      <c r="D3794" s="18">
        <v>25</v>
      </c>
      <c r="E3794" s="13">
        <v>41757</v>
      </c>
      <c r="F3794" s="14">
        <v>0.45601851851851855</v>
      </c>
      <c r="G3794" s="18">
        <v>0</v>
      </c>
      <c r="H3794">
        <v>0</v>
      </c>
      <c r="I3794" s="21">
        <f t="shared" si="118"/>
        <v>-3422351.1389999855</v>
      </c>
      <c r="L3794">
        <v>177954</v>
      </c>
      <c r="N3794">
        <v>14</v>
      </c>
      <c r="O3794" t="s">
        <v>144</v>
      </c>
      <c r="P3794">
        <v>2</v>
      </c>
      <c r="R3794">
        <v>62</v>
      </c>
      <c r="S3794" s="13">
        <v>41771</v>
      </c>
      <c r="T3794" s="13">
        <v>41771</v>
      </c>
      <c r="W3794">
        <v>2014</v>
      </c>
      <c r="X3794">
        <v>14</v>
      </c>
      <c r="AC3794" t="s">
        <v>130</v>
      </c>
      <c r="AD3794" t="s">
        <v>319</v>
      </c>
      <c r="AE3794" t="str">
        <f t="shared" si="119"/>
        <v>COLÉGIO OLIMPO GOIÂNIA</v>
      </c>
      <c r="AG3794">
        <v>56</v>
      </c>
      <c r="AH3794">
        <v>1</v>
      </c>
      <c r="AI3794" t="s">
        <v>58</v>
      </c>
      <c r="AK3794">
        <v>0</v>
      </c>
      <c r="AM3794">
        <v>0</v>
      </c>
      <c r="AP3794" t="s">
        <v>59</v>
      </c>
    </row>
    <row r="3795" spans="1:42" customFormat="1">
      <c r="A3795">
        <v>130705</v>
      </c>
      <c r="B3795">
        <v>177993</v>
      </c>
      <c r="C3795" t="s">
        <v>5670</v>
      </c>
      <c r="D3795" s="18">
        <v>25</v>
      </c>
      <c r="E3795" s="13">
        <v>41757</v>
      </c>
      <c r="F3795" s="14">
        <v>0.4596412037037037</v>
      </c>
      <c r="G3795" s="18">
        <v>0</v>
      </c>
      <c r="H3795">
        <v>0</v>
      </c>
      <c r="I3795" s="21">
        <f t="shared" si="118"/>
        <v>-3422326.1389999855</v>
      </c>
      <c r="L3795">
        <v>177993</v>
      </c>
      <c r="N3795">
        <v>14</v>
      </c>
      <c r="O3795" t="s">
        <v>144</v>
      </c>
      <c r="P3795">
        <v>2</v>
      </c>
      <c r="R3795">
        <v>62</v>
      </c>
      <c r="S3795" s="13">
        <v>41771</v>
      </c>
      <c r="T3795" s="13">
        <v>41771</v>
      </c>
      <c r="W3795">
        <v>2014</v>
      </c>
      <c r="X3795">
        <v>14</v>
      </c>
      <c r="AC3795" t="s">
        <v>130</v>
      </c>
      <c r="AD3795" t="s">
        <v>319</v>
      </c>
      <c r="AE3795" t="str">
        <f t="shared" si="119"/>
        <v>COLÉGIO OLIMPO GOIÂNIA</v>
      </c>
      <c r="AG3795">
        <v>56</v>
      </c>
      <c r="AH3795">
        <v>1</v>
      </c>
      <c r="AI3795" t="s">
        <v>58</v>
      </c>
      <c r="AK3795">
        <v>0</v>
      </c>
      <c r="AM3795">
        <v>0</v>
      </c>
      <c r="AP3795" t="s">
        <v>59</v>
      </c>
    </row>
    <row r="3796" spans="1:42" customFormat="1">
      <c r="A3796">
        <v>130709</v>
      </c>
      <c r="B3796">
        <v>178035</v>
      </c>
      <c r="C3796" t="s">
        <v>5671</v>
      </c>
      <c r="D3796" s="18">
        <v>25</v>
      </c>
      <c r="E3796" s="13">
        <v>41757</v>
      </c>
      <c r="F3796" s="14">
        <v>0.46273148148148152</v>
      </c>
      <c r="G3796" s="18">
        <v>0</v>
      </c>
      <c r="H3796">
        <v>0</v>
      </c>
      <c r="I3796" s="21">
        <f t="shared" si="118"/>
        <v>-3422301.1389999855</v>
      </c>
      <c r="L3796">
        <v>178035</v>
      </c>
      <c r="N3796">
        <v>14</v>
      </c>
      <c r="O3796" t="s">
        <v>144</v>
      </c>
      <c r="P3796">
        <v>2</v>
      </c>
      <c r="R3796">
        <v>62</v>
      </c>
      <c r="S3796" s="13">
        <v>41771</v>
      </c>
      <c r="T3796" s="13">
        <v>41771</v>
      </c>
      <c r="W3796">
        <v>2014</v>
      </c>
      <c r="X3796">
        <v>14</v>
      </c>
      <c r="AC3796" t="s">
        <v>130</v>
      </c>
      <c r="AD3796" t="s">
        <v>319</v>
      </c>
      <c r="AE3796" t="str">
        <f t="shared" si="119"/>
        <v>COLÉGIO OLIMPO GOIÂNIA</v>
      </c>
      <c r="AG3796">
        <v>56</v>
      </c>
      <c r="AH3796">
        <v>1</v>
      </c>
      <c r="AI3796" t="s">
        <v>58</v>
      </c>
      <c r="AK3796">
        <v>0</v>
      </c>
      <c r="AM3796">
        <v>0</v>
      </c>
      <c r="AP3796" t="s">
        <v>59</v>
      </c>
    </row>
    <row r="3797" spans="1:42" customFormat="1">
      <c r="A3797">
        <v>130710</v>
      </c>
      <c r="B3797">
        <v>177953</v>
      </c>
      <c r="C3797" t="s">
        <v>5672</v>
      </c>
      <c r="D3797" s="18">
        <v>25</v>
      </c>
      <c r="E3797" s="13">
        <v>41757</v>
      </c>
      <c r="F3797" s="14">
        <v>0.46303240740740742</v>
      </c>
      <c r="G3797" s="18">
        <v>0</v>
      </c>
      <c r="H3797">
        <v>0</v>
      </c>
      <c r="I3797" s="21">
        <f t="shared" si="118"/>
        <v>-3422276.1389999855</v>
      </c>
      <c r="L3797">
        <v>177953</v>
      </c>
      <c r="N3797">
        <v>14</v>
      </c>
      <c r="O3797" t="s">
        <v>144</v>
      </c>
      <c r="P3797">
        <v>2</v>
      </c>
      <c r="R3797">
        <v>62</v>
      </c>
      <c r="S3797" s="13">
        <v>41771</v>
      </c>
      <c r="T3797" s="13">
        <v>41771</v>
      </c>
      <c r="W3797">
        <v>2014</v>
      </c>
      <c r="X3797">
        <v>14</v>
      </c>
      <c r="AC3797" t="s">
        <v>130</v>
      </c>
      <c r="AD3797" t="s">
        <v>319</v>
      </c>
      <c r="AE3797" t="str">
        <f t="shared" si="119"/>
        <v>COLÉGIO OLIMPO GOIÂNIA</v>
      </c>
      <c r="AG3797">
        <v>56</v>
      </c>
      <c r="AH3797">
        <v>1</v>
      </c>
      <c r="AI3797" t="s">
        <v>58</v>
      </c>
      <c r="AK3797">
        <v>0</v>
      </c>
      <c r="AM3797">
        <v>0</v>
      </c>
      <c r="AP3797" t="s">
        <v>59</v>
      </c>
    </row>
    <row r="3798" spans="1:42" customFormat="1">
      <c r="A3798">
        <v>130711</v>
      </c>
      <c r="B3798">
        <v>178003</v>
      </c>
      <c r="C3798" t="s">
        <v>5673</v>
      </c>
      <c r="D3798" s="18">
        <v>25</v>
      </c>
      <c r="E3798" s="13">
        <v>41757</v>
      </c>
      <c r="F3798" s="14">
        <v>0.46333333333333332</v>
      </c>
      <c r="G3798" s="18">
        <v>0</v>
      </c>
      <c r="H3798">
        <v>0</v>
      </c>
      <c r="I3798" s="21">
        <f t="shared" si="118"/>
        <v>-3422251.1389999855</v>
      </c>
      <c r="L3798">
        <v>178003</v>
      </c>
      <c r="N3798">
        <v>14</v>
      </c>
      <c r="O3798" t="s">
        <v>144</v>
      </c>
      <c r="P3798">
        <v>2</v>
      </c>
      <c r="R3798">
        <v>62</v>
      </c>
      <c r="S3798" s="13">
        <v>41771</v>
      </c>
      <c r="T3798" s="13">
        <v>41771</v>
      </c>
      <c r="W3798">
        <v>2014</v>
      </c>
      <c r="X3798">
        <v>14</v>
      </c>
      <c r="AC3798" t="s">
        <v>130</v>
      </c>
      <c r="AD3798" t="s">
        <v>319</v>
      </c>
      <c r="AE3798" t="str">
        <f t="shared" si="119"/>
        <v>COLÉGIO OLIMPO GOIÂNIA</v>
      </c>
      <c r="AG3798">
        <v>56</v>
      </c>
      <c r="AH3798">
        <v>1</v>
      </c>
      <c r="AI3798" t="s">
        <v>58</v>
      </c>
      <c r="AK3798">
        <v>0</v>
      </c>
      <c r="AM3798">
        <v>0</v>
      </c>
      <c r="AP3798" t="s">
        <v>59</v>
      </c>
    </row>
    <row r="3799" spans="1:42" customFormat="1">
      <c r="A3799">
        <v>129648</v>
      </c>
      <c r="B3799" t="s">
        <v>5674</v>
      </c>
      <c r="C3799" t="s">
        <v>5675</v>
      </c>
      <c r="D3799" s="18">
        <v>0</v>
      </c>
      <c r="E3799" s="13">
        <v>41757</v>
      </c>
      <c r="F3799" s="14">
        <v>0.46364583333333331</v>
      </c>
      <c r="G3799" s="18">
        <v>1530</v>
      </c>
      <c r="H3799">
        <v>0</v>
      </c>
      <c r="I3799" s="21">
        <f t="shared" si="118"/>
        <v>-3423781.1389999855</v>
      </c>
      <c r="M3799">
        <v>51024</v>
      </c>
      <c r="N3799">
        <v>24</v>
      </c>
      <c r="O3799" t="s">
        <v>68</v>
      </c>
      <c r="P3799">
        <v>1</v>
      </c>
      <c r="R3799">
        <v>336</v>
      </c>
      <c r="S3799" s="13">
        <v>41761</v>
      </c>
      <c r="T3799" s="13">
        <v>41761</v>
      </c>
      <c r="W3799">
        <v>2014</v>
      </c>
      <c r="X3799">
        <v>24</v>
      </c>
      <c r="AC3799" t="s">
        <v>275</v>
      </c>
      <c r="AD3799" t="s">
        <v>319</v>
      </c>
      <c r="AE3799" t="str">
        <f t="shared" si="119"/>
        <v>COLÉGIO OLIMPO GOIÂNIA</v>
      </c>
      <c r="AG3799">
        <v>56</v>
      </c>
      <c r="AH3799">
        <v>1</v>
      </c>
      <c r="AI3799" t="s">
        <v>58</v>
      </c>
      <c r="AK3799">
        <v>0</v>
      </c>
      <c r="AM3799">
        <v>0</v>
      </c>
      <c r="AP3799" t="s">
        <v>59</v>
      </c>
    </row>
    <row r="3800" spans="1:42" customFormat="1">
      <c r="A3800">
        <v>128915</v>
      </c>
      <c r="B3800" t="s">
        <v>5676</v>
      </c>
      <c r="C3800" t="s">
        <v>5677</v>
      </c>
      <c r="D3800" s="18">
        <v>0</v>
      </c>
      <c r="E3800" s="13">
        <v>41757</v>
      </c>
      <c r="F3800" s="14">
        <v>0.46380787037037036</v>
      </c>
      <c r="G3800" s="18">
        <v>22028.57</v>
      </c>
      <c r="H3800">
        <v>0</v>
      </c>
      <c r="I3800" s="21">
        <f t="shared" si="118"/>
        <v>-3445809.7089999854</v>
      </c>
      <c r="M3800">
        <v>50934</v>
      </c>
      <c r="N3800">
        <v>24</v>
      </c>
      <c r="O3800" t="s">
        <v>68</v>
      </c>
      <c r="P3800">
        <v>1</v>
      </c>
      <c r="R3800">
        <v>524</v>
      </c>
      <c r="S3800" s="13">
        <v>41759</v>
      </c>
      <c r="T3800" s="13">
        <v>41759</v>
      </c>
      <c r="W3800">
        <v>2014</v>
      </c>
      <c r="X3800">
        <v>24</v>
      </c>
      <c r="AC3800" t="s">
        <v>66</v>
      </c>
      <c r="AD3800" t="s">
        <v>320</v>
      </c>
      <c r="AE3800" t="str">
        <f t="shared" si="119"/>
        <v>COLÉGIO OLIMPO GOIÂNIA</v>
      </c>
      <c r="AG3800">
        <v>26</v>
      </c>
      <c r="AH3800">
        <v>9</v>
      </c>
      <c r="AI3800" t="s">
        <v>54</v>
      </c>
      <c r="AK3800">
        <v>0</v>
      </c>
      <c r="AM3800">
        <v>0</v>
      </c>
      <c r="AP3800" t="s">
        <v>336</v>
      </c>
    </row>
    <row r="3801" spans="1:42" customFormat="1">
      <c r="A3801">
        <v>128916</v>
      </c>
      <c r="B3801" t="s">
        <v>5678</v>
      </c>
      <c r="C3801" t="s">
        <v>5679</v>
      </c>
      <c r="D3801" s="18">
        <v>0</v>
      </c>
      <c r="E3801" s="13">
        <v>41757</v>
      </c>
      <c r="F3801" s="14">
        <v>0.46501157407407406</v>
      </c>
      <c r="G3801" s="18">
        <v>22000.13</v>
      </c>
      <c r="H3801">
        <v>0</v>
      </c>
      <c r="I3801" s="21">
        <f t="shared" si="118"/>
        <v>-3467809.8389999853</v>
      </c>
      <c r="M3801">
        <v>50936</v>
      </c>
      <c r="N3801">
        <v>24</v>
      </c>
      <c r="O3801" t="s">
        <v>68</v>
      </c>
      <c r="P3801">
        <v>1</v>
      </c>
      <c r="R3801">
        <v>524</v>
      </c>
      <c r="S3801" s="13">
        <v>41759</v>
      </c>
      <c r="T3801" s="13">
        <v>41759</v>
      </c>
      <c r="W3801">
        <v>2014</v>
      </c>
      <c r="X3801">
        <v>24</v>
      </c>
      <c r="AC3801" t="s">
        <v>66</v>
      </c>
      <c r="AD3801" t="s">
        <v>320</v>
      </c>
      <c r="AE3801" t="str">
        <f t="shared" si="119"/>
        <v>COLÉGIO OLIMPO GOIÂNIA</v>
      </c>
      <c r="AG3801">
        <v>26</v>
      </c>
      <c r="AH3801">
        <v>9</v>
      </c>
      <c r="AI3801" t="s">
        <v>54</v>
      </c>
      <c r="AK3801">
        <v>0</v>
      </c>
      <c r="AM3801">
        <v>0</v>
      </c>
      <c r="AP3801" t="s">
        <v>336</v>
      </c>
    </row>
    <row r="3802" spans="1:42" customFormat="1">
      <c r="A3802">
        <v>130195</v>
      </c>
      <c r="B3802">
        <v>150987</v>
      </c>
      <c r="C3802" t="s">
        <v>5680</v>
      </c>
      <c r="D3802" s="18">
        <v>1431.56</v>
      </c>
      <c r="E3802" s="13">
        <v>41757</v>
      </c>
      <c r="F3802" s="14">
        <v>0.46859953703703705</v>
      </c>
      <c r="G3802" s="18">
        <v>0</v>
      </c>
      <c r="H3802">
        <v>0</v>
      </c>
      <c r="I3802" s="21">
        <f t="shared" si="118"/>
        <v>-3466378.2789999852</v>
      </c>
      <c r="L3802">
        <v>150987</v>
      </c>
      <c r="N3802">
        <v>8</v>
      </c>
      <c r="O3802" t="s">
        <v>63</v>
      </c>
      <c r="P3802">
        <v>1</v>
      </c>
      <c r="R3802">
        <v>2</v>
      </c>
      <c r="S3802" s="13">
        <v>41765</v>
      </c>
      <c r="T3802" s="13">
        <v>41765</v>
      </c>
      <c r="W3802">
        <v>2014</v>
      </c>
      <c r="X3802">
        <v>8</v>
      </c>
      <c r="AC3802" t="s">
        <v>48</v>
      </c>
      <c r="AD3802" t="s">
        <v>319</v>
      </c>
      <c r="AE3802" t="str">
        <f t="shared" si="119"/>
        <v>COLÉGIO OLIMPO GOIÂNIA</v>
      </c>
      <c r="AG3802">
        <v>4</v>
      </c>
      <c r="AH3802">
        <v>8</v>
      </c>
      <c r="AI3802" t="s">
        <v>52</v>
      </c>
      <c r="AK3802">
        <v>0</v>
      </c>
      <c r="AM3802">
        <v>0</v>
      </c>
      <c r="AP3802" t="s">
        <v>418</v>
      </c>
    </row>
    <row r="3803" spans="1:42" customFormat="1">
      <c r="A3803">
        <v>134592</v>
      </c>
      <c r="B3803" t="s">
        <v>5681</v>
      </c>
      <c r="C3803" t="s">
        <v>5682</v>
      </c>
      <c r="D3803" s="18">
        <v>0</v>
      </c>
      <c r="E3803" s="13">
        <v>41757</v>
      </c>
      <c r="F3803" s="14">
        <v>0.46991898148148148</v>
      </c>
      <c r="G3803" s="18">
        <v>730</v>
      </c>
      <c r="H3803">
        <v>0</v>
      </c>
      <c r="I3803" s="21">
        <f t="shared" si="118"/>
        <v>-3467108.2789999852</v>
      </c>
      <c r="M3803">
        <v>44174</v>
      </c>
      <c r="N3803">
        <v>24</v>
      </c>
      <c r="O3803" t="s">
        <v>68</v>
      </c>
      <c r="P3803">
        <v>1</v>
      </c>
      <c r="R3803">
        <v>1554</v>
      </c>
      <c r="S3803" s="13">
        <v>41785</v>
      </c>
      <c r="T3803" s="13">
        <v>41785</v>
      </c>
      <c r="W3803">
        <v>2014</v>
      </c>
      <c r="X3803">
        <v>24</v>
      </c>
      <c r="AC3803" t="s">
        <v>271</v>
      </c>
      <c r="AD3803" t="s">
        <v>319</v>
      </c>
      <c r="AE3803" t="str">
        <f t="shared" si="119"/>
        <v>COLÉGIO OLIMPO ANÁPOLIS</v>
      </c>
      <c r="AG3803">
        <v>12</v>
      </c>
      <c r="AH3803">
        <v>9</v>
      </c>
      <c r="AI3803" t="s">
        <v>54</v>
      </c>
      <c r="AK3803">
        <v>0</v>
      </c>
      <c r="AM3803">
        <v>0</v>
      </c>
      <c r="AP3803" t="s">
        <v>355</v>
      </c>
    </row>
    <row r="3804" spans="1:42" customFormat="1">
      <c r="A3804">
        <v>134593</v>
      </c>
      <c r="B3804" t="s">
        <v>5683</v>
      </c>
      <c r="C3804" t="s">
        <v>5684</v>
      </c>
      <c r="D3804" s="18">
        <v>0</v>
      </c>
      <c r="E3804" s="13">
        <v>41757</v>
      </c>
      <c r="F3804" s="14">
        <v>0.47008101851851852</v>
      </c>
      <c r="G3804" s="18">
        <v>7222</v>
      </c>
      <c r="H3804">
        <v>0</v>
      </c>
      <c r="I3804" s="21">
        <f t="shared" si="118"/>
        <v>-3474330.2789999852</v>
      </c>
      <c r="M3804">
        <v>44557</v>
      </c>
      <c r="N3804">
        <v>24</v>
      </c>
      <c r="O3804" t="s">
        <v>68</v>
      </c>
      <c r="P3804">
        <v>1</v>
      </c>
      <c r="R3804">
        <v>1541</v>
      </c>
      <c r="S3804" s="13">
        <v>41785</v>
      </c>
      <c r="T3804" s="13">
        <v>41785</v>
      </c>
      <c r="W3804">
        <v>2014</v>
      </c>
      <c r="X3804">
        <v>24</v>
      </c>
      <c r="AC3804" t="s">
        <v>170</v>
      </c>
      <c r="AD3804" t="s">
        <v>319</v>
      </c>
      <c r="AE3804" t="str">
        <f t="shared" si="119"/>
        <v>COLÉGIO OLIMPO UBERLÂNDIA</v>
      </c>
      <c r="AG3804">
        <v>12</v>
      </c>
      <c r="AH3804">
        <v>9</v>
      </c>
      <c r="AI3804" t="s">
        <v>54</v>
      </c>
      <c r="AK3804">
        <v>0</v>
      </c>
      <c r="AM3804">
        <v>0</v>
      </c>
      <c r="AP3804" t="s">
        <v>355</v>
      </c>
    </row>
    <row r="3805" spans="1:42" customFormat="1">
      <c r="A3805">
        <v>134594</v>
      </c>
      <c r="B3805" t="s">
        <v>5685</v>
      </c>
      <c r="C3805" t="s">
        <v>5686</v>
      </c>
      <c r="D3805" s="18">
        <v>0</v>
      </c>
      <c r="E3805" s="13">
        <v>41757</v>
      </c>
      <c r="F3805" s="14">
        <v>0.47054398148148152</v>
      </c>
      <c r="G3805" s="18">
        <v>868.7</v>
      </c>
      <c r="H3805">
        <v>0</v>
      </c>
      <c r="I3805" s="21">
        <f t="shared" si="118"/>
        <v>-3475198.9789999854</v>
      </c>
      <c r="M3805">
        <v>51068</v>
      </c>
      <c r="N3805">
        <v>24</v>
      </c>
      <c r="O3805" t="s">
        <v>68</v>
      </c>
      <c r="P3805">
        <v>1</v>
      </c>
      <c r="R3805">
        <v>175</v>
      </c>
      <c r="S3805" s="13">
        <v>41785</v>
      </c>
      <c r="T3805" s="13">
        <v>41785</v>
      </c>
      <c r="W3805">
        <v>2014</v>
      </c>
      <c r="X3805">
        <v>24</v>
      </c>
      <c r="AC3805" t="s">
        <v>145</v>
      </c>
      <c r="AD3805" t="s">
        <v>319</v>
      </c>
      <c r="AE3805" t="str">
        <f t="shared" si="119"/>
        <v>COLÉGIO OLIMPO GOIÂNIA</v>
      </c>
      <c r="AG3805">
        <v>12</v>
      </c>
      <c r="AH3805">
        <v>9</v>
      </c>
      <c r="AI3805" t="s">
        <v>54</v>
      </c>
      <c r="AK3805">
        <v>0</v>
      </c>
      <c r="AM3805">
        <v>0</v>
      </c>
      <c r="AP3805" t="s">
        <v>355</v>
      </c>
    </row>
    <row r="3806" spans="1:42" customFormat="1">
      <c r="A3806">
        <v>134595</v>
      </c>
      <c r="B3806" t="s">
        <v>5687</v>
      </c>
      <c r="C3806" t="s">
        <v>5688</v>
      </c>
      <c r="D3806" s="18">
        <v>0</v>
      </c>
      <c r="E3806" s="13">
        <v>41757</v>
      </c>
      <c r="F3806" s="14">
        <v>0.47072916666666664</v>
      </c>
      <c r="G3806" s="18">
        <v>1246.83</v>
      </c>
      <c r="H3806">
        <v>0</v>
      </c>
      <c r="I3806" s="21">
        <f t="shared" si="118"/>
        <v>-3476445.8089999855</v>
      </c>
      <c r="M3806">
        <v>51062</v>
      </c>
      <c r="N3806">
        <v>24</v>
      </c>
      <c r="O3806" t="s">
        <v>68</v>
      </c>
      <c r="P3806">
        <v>1</v>
      </c>
      <c r="R3806">
        <v>1587</v>
      </c>
      <c r="S3806" s="13">
        <v>41785</v>
      </c>
      <c r="T3806" s="13">
        <v>41785</v>
      </c>
      <c r="W3806">
        <v>2014</v>
      </c>
      <c r="X3806">
        <v>24</v>
      </c>
      <c r="AC3806" t="s">
        <v>3742</v>
      </c>
      <c r="AD3806" t="s">
        <v>319</v>
      </c>
      <c r="AE3806" t="str">
        <f t="shared" si="119"/>
        <v>COLÉGIO OLIMPO UBERLÂNDIA</v>
      </c>
      <c r="AG3806">
        <v>12</v>
      </c>
      <c r="AH3806">
        <v>9</v>
      </c>
      <c r="AI3806" t="s">
        <v>54</v>
      </c>
      <c r="AK3806">
        <v>0</v>
      </c>
      <c r="AM3806">
        <v>0</v>
      </c>
      <c r="AP3806" t="s">
        <v>355</v>
      </c>
    </row>
    <row r="3807" spans="1:42" customFormat="1">
      <c r="A3807">
        <v>134596</v>
      </c>
      <c r="B3807" t="s">
        <v>5689</v>
      </c>
      <c r="C3807" t="s">
        <v>5690</v>
      </c>
      <c r="D3807" s="18">
        <v>0</v>
      </c>
      <c r="E3807" s="13">
        <v>41757</v>
      </c>
      <c r="F3807" s="14">
        <v>0.47092592592592591</v>
      </c>
      <c r="G3807" s="18">
        <v>890.9</v>
      </c>
      <c r="H3807">
        <v>0</v>
      </c>
      <c r="I3807" s="21">
        <f t="shared" si="118"/>
        <v>-3477336.7089999854</v>
      </c>
      <c r="M3807">
        <v>51067</v>
      </c>
      <c r="N3807">
        <v>24</v>
      </c>
      <c r="O3807" t="s">
        <v>68</v>
      </c>
      <c r="P3807">
        <v>1</v>
      </c>
      <c r="R3807">
        <v>175</v>
      </c>
      <c r="S3807" s="13">
        <v>41785</v>
      </c>
      <c r="T3807" s="13">
        <v>41785</v>
      </c>
      <c r="W3807">
        <v>2014</v>
      </c>
      <c r="X3807">
        <v>24</v>
      </c>
      <c r="AC3807" t="s">
        <v>145</v>
      </c>
      <c r="AD3807" t="s">
        <v>319</v>
      </c>
      <c r="AE3807" t="str">
        <f t="shared" si="119"/>
        <v>COLÉGIO OLIMPO GOIÂNIA</v>
      </c>
      <c r="AG3807">
        <v>12</v>
      </c>
      <c r="AH3807">
        <v>9</v>
      </c>
      <c r="AI3807" t="s">
        <v>54</v>
      </c>
      <c r="AK3807">
        <v>0</v>
      </c>
      <c r="AM3807">
        <v>0</v>
      </c>
      <c r="AP3807" t="s">
        <v>355</v>
      </c>
    </row>
    <row r="3808" spans="1:42" customFormat="1">
      <c r="A3808">
        <v>132284</v>
      </c>
      <c r="B3808" t="s">
        <v>5691</v>
      </c>
      <c r="C3808" t="s">
        <v>5692</v>
      </c>
      <c r="D3808" s="18">
        <v>0</v>
      </c>
      <c r="E3808" s="13">
        <v>41757</v>
      </c>
      <c r="F3808" s="14">
        <v>0.47251157407407413</v>
      </c>
      <c r="G3808" s="18">
        <v>5320</v>
      </c>
      <c r="H3808">
        <v>0</v>
      </c>
      <c r="I3808" s="21">
        <f t="shared" si="118"/>
        <v>-3482656.7089999854</v>
      </c>
      <c r="M3808">
        <v>44323</v>
      </c>
      <c r="N3808">
        <v>7</v>
      </c>
      <c r="O3808" t="s">
        <v>44</v>
      </c>
      <c r="P3808">
        <v>1</v>
      </c>
      <c r="R3808">
        <v>1450</v>
      </c>
      <c r="S3808" s="13">
        <v>41779</v>
      </c>
      <c r="T3808" s="13">
        <v>41779</v>
      </c>
      <c r="W3808">
        <v>2014</v>
      </c>
      <c r="X3808">
        <v>7</v>
      </c>
      <c r="AC3808" t="s">
        <v>65</v>
      </c>
      <c r="AD3808" t="s">
        <v>320</v>
      </c>
      <c r="AE3808" t="str">
        <f t="shared" si="119"/>
        <v>COLÉGIO OLIMPO GOIÂNIA</v>
      </c>
      <c r="AG3808">
        <v>52</v>
      </c>
      <c r="AH3808">
        <v>2</v>
      </c>
      <c r="AI3808" t="s">
        <v>49</v>
      </c>
      <c r="AK3808">
        <v>0</v>
      </c>
      <c r="AM3808">
        <v>0</v>
      </c>
      <c r="AP3808" t="s">
        <v>327</v>
      </c>
    </row>
    <row r="3809" spans="1:42" customFormat="1">
      <c r="A3809">
        <v>128918</v>
      </c>
      <c r="B3809" t="s">
        <v>5693</v>
      </c>
      <c r="C3809" t="s">
        <v>5694</v>
      </c>
      <c r="D3809" s="18">
        <v>0</v>
      </c>
      <c r="E3809" s="13">
        <v>41757</v>
      </c>
      <c r="F3809" s="14">
        <v>0.47285879629629629</v>
      </c>
      <c r="G3809" s="18">
        <v>1051.31</v>
      </c>
      <c r="H3809">
        <v>0</v>
      </c>
      <c r="I3809" s="21">
        <f t="shared" si="118"/>
        <v>-3483708.0189999854</v>
      </c>
      <c r="M3809">
        <v>50938</v>
      </c>
      <c r="N3809">
        <v>24</v>
      </c>
      <c r="O3809" t="s">
        <v>68</v>
      </c>
      <c r="P3809">
        <v>1</v>
      </c>
      <c r="R3809">
        <v>1544</v>
      </c>
      <c r="S3809" s="13">
        <v>41759</v>
      </c>
      <c r="T3809" s="13">
        <v>41759</v>
      </c>
      <c r="W3809">
        <v>2014</v>
      </c>
      <c r="X3809">
        <v>24</v>
      </c>
      <c r="AC3809" t="s">
        <v>86</v>
      </c>
      <c r="AD3809" t="s">
        <v>319</v>
      </c>
      <c r="AE3809" t="str">
        <f t="shared" si="119"/>
        <v>COLÉGIO OLIMPO ANÁPOLIS</v>
      </c>
      <c r="AG3809">
        <v>4</v>
      </c>
      <c r="AH3809">
        <v>9</v>
      </c>
      <c r="AI3809" t="s">
        <v>54</v>
      </c>
      <c r="AK3809">
        <v>0</v>
      </c>
      <c r="AM3809">
        <v>0</v>
      </c>
      <c r="AP3809" t="s">
        <v>418</v>
      </c>
    </row>
    <row r="3810" spans="1:42" customFormat="1">
      <c r="A3810">
        <v>130206</v>
      </c>
      <c r="B3810" t="s">
        <v>5695</v>
      </c>
      <c r="C3810" t="s">
        <v>5696</v>
      </c>
      <c r="D3810" s="18">
        <v>1019.12</v>
      </c>
      <c r="E3810" s="13">
        <v>41757</v>
      </c>
      <c r="F3810" s="14">
        <v>0.48070601851851852</v>
      </c>
      <c r="G3810" s="18">
        <v>0</v>
      </c>
      <c r="H3810">
        <v>0</v>
      </c>
      <c r="I3810" s="21">
        <f t="shared" si="118"/>
        <v>-3482688.8989999853</v>
      </c>
      <c r="N3810">
        <v>8</v>
      </c>
      <c r="O3810" t="s">
        <v>63</v>
      </c>
      <c r="P3810">
        <v>1</v>
      </c>
      <c r="R3810">
        <v>1431</v>
      </c>
      <c r="S3810" s="13">
        <v>41765</v>
      </c>
      <c r="T3810" s="13">
        <v>41765</v>
      </c>
      <c r="W3810">
        <v>2014</v>
      </c>
      <c r="X3810">
        <v>8</v>
      </c>
      <c r="AC3810" t="s">
        <v>70</v>
      </c>
      <c r="AD3810" t="s">
        <v>319</v>
      </c>
      <c r="AE3810" t="str">
        <f t="shared" si="119"/>
        <v>COLÉGIO OLIMPO GOIÂNIA</v>
      </c>
      <c r="AG3810">
        <v>4</v>
      </c>
      <c r="AH3810">
        <v>8</v>
      </c>
      <c r="AI3810" t="s">
        <v>52</v>
      </c>
      <c r="AM3810">
        <v>0</v>
      </c>
      <c r="AP3810" t="s">
        <v>418</v>
      </c>
    </row>
    <row r="3811" spans="1:42" customFormat="1">
      <c r="A3811">
        <v>128626</v>
      </c>
      <c r="B3811">
        <v>144820</v>
      </c>
      <c r="C3811" t="s">
        <v>5697</v>
      </c>
      <c r="D3811" s="18">
        <v>1339</v>
      </c>
      <c r="E3811" s="13">
        <v>41757</v>
      </c>
      <c r="F3811" s="14">
        <v>0.48113425925925929</v>
      </c>
      <c r="G3811" s="18">
        <v>0</v>
      </c>
      <c r="H3811">
        <v>0</v>
      </c>
      <c r="I3811" s="21">
        <f t="shared" si="118"/>
        <v>-3481349.8989999853</v>
      </c>
      <c r="L3811">
        <v>144820</v>
      </c>
      <c r="N3811">
        <v>1</v>
      </c>
      <c r="O3811" t="s">
        <v>77</v>
      </c>
      <c r="P3811">
        <v>1</v>
      </c>
      <c r="R3811">
        <v>2</v>
      </c>
      <c r="S3811" s="13">
        <v>41758</v>
      </c>
      <c r="T3811" s="13">
        <v>41758</v>
      </c>
      <c r="U3811">
        <v>18530</v>
      </c>
      <c r="V3811">
        <v>20140428</v>
      </c>
      <c r="W3811">
        <v>2014</v>
      </c>
      <c r="X3811">
        <v>1</v>
      </c>
      <c r="AC3811" t="s">
        <v>48</v>
      </c>
      <c r="AD3811" t="s">
        <v>319</v>
      </c>
      <c r="AE3811" t="str">
        <f t="shared" si="119"/>
        <v>COLÉGIO OLIMPO GOIÂNIA</v>
      </c>
      <c r="AG3811">
        <v>12</v>
      </c>
      <c r="AH3811">
        <v>4</v>
      </c>
      <c r="AI3811" t="s">
        <v>78</v>
      </c>
      <c r="AM3811">
        <v>0</v>
      </c>
      <c r="AP3811" t="s">
        <v>355</v>
      </c>
    </row>
    <row r="3812" spans="1:42" customFormat="1">
      <c r="A3812">
        <v>128631</v>
      </c>
      <c r="B3812">
        <v>144190</v>
      </c>
      <c r="C3812" t="s">
        <v>5698</v>
      </c>
      <c r="D3812" s="18">
        <v>1339</v>
      </c>
      <c r="E3812" s="13">
        <v>41757</v>
      </c>
      <c r="F3812" s="14">
        <v>0.48113425925925929</v>
      </c>
      <c r="G3812" s="18">
        <v>0</v>
      </c>
      <c r="H3812">
        <v>0</v>
      </c>
      <c r="I3812" s="21">
        <f t="shared" si="118"/>
        <v>-3480010.8989999853</v>
      </c>
      <c r="L3812">
        <v>144190</v>
      </c>
      <c r="N3812">
        <v>1</v>
      </c>
      <c r="O3812" t="s">
        <v>77</v>
      </c>
      <c r="P3812">
        <v>1</v>
      </c>
      <c r="R3812">
        <v>2</v>
      </c>
      <c r="S3812" s="13">
        <v>41758</v>
      </c>
      <c r="T3812" s="13">
        <v>41758</v>
      </c>
      <c r="U3812">
        <v>18535</v>
      </c>
      <c r="V3812">
        <v>20140428</v>
      </c>
      <c r="W3812">
        <v>2014</v>
      </c>
      <c r="X3812">
        <v>1</v>
      </c>
      <c r="AC3812" t="s">
        <v>48</v>
      </c>
      <c r="AD3812" t="s">
        <v>319</v>
      </c>
      <c r="AE3812" t="str">
        <f t="shared" si="119"/>
        <v>COLÉGIO OLIMPO GOIÂNIA</v>
      </c>
      <c r="AG3812">
        <v>12</v>
      </c>
      <c r="AH3812">
        <v>4</v>
      </c>
      <c r="AI3812" t="s">
        <v>78</v>
      </c>
      <c r="AM3812">
        <v>0</v>
      </c>
      <c r="AP3812" t="s">
        <v>355</v>
      </c>
    </row>
    <row r="3813" spans="1:42" customFormat="1">
      <c r="A3813">
        <v>128627</v>
      </c>
      <c r="B3813">
        <v>144242</v>
      </c>
      <c r="C3813" t="s">
        <v>5699</v>
      </c>
      <c r="D3813" s="18">
        <v>1339</v>
      </c>
      <c r="E3813" s="13">
        <v>41757</v>
      </c>
      <c r="F3813" s="14">
        <v>0.48113425925925929</v>
      </c>
      <c r="G3813" s="18">
        <v>0</v>
      </c>
      <c r="H3813">
        <v>0</v>
      </c>
      <c r="I3813" s="21">
        <f t="shared" si="118"/>
        <v>-3478671.8989999853</v>
      </c>
      <c r="L3813">
        <v>144242</v>
      </c>
      <c r="N3813">
        <v>1</v>
      </c>
      <c r="O3813" t="s">
        <v>77</v>
      </c>
      <c r="P3813">
        <v>1</v>
      </c>
      <c r="R3813">
        <v>2</v>
      </c>
      <c r="S3813" s="13">
        <v>41758</v>
      </c>
      <c r="T3813" s="13">
        <v>41758</v>
      </c>
      <c r="U3813">
        <v>18531</v>
      </c>
      <c r="V3813">
        <v>20140428</v>
      </c>
      <c r="W3813">
        <v>2014</v>
      </c>
      <c r="X3813">
        <v>1</v>
      </c>
      <c r="AC3813" t="s">
        <v>48</v>
      </c>
      <c r="AD3813" t="s">
        <v>319</v>
      </c>
      <c r="AE3813" t="str">
        <f t="shared" si="119"/>
        <v>COLÉGIO OLIMPO GOIÂNIA</v>
      </c>
      <c r="AG3813">
        <v>12</v>
      </c>
      <c r="AH3813">
        <v>4</v>
      </c>
      <c r="AI3813" t="s">
        <v>78</v>
      </c>
      <c r="AM3813">
        <v>0</v>
      </c>
      <c r="AP3813" t="s">
        <v>355</v>
      </c>
    </row>
    <row r="3814" spans="1:42" customFormat="1">
      <c r="A3814">
        <v>128630</v>
      </c>
      <c r="B3814">
        <v>144346</v>
      </c>
      <c r="C3814" t="s">
        <v>5700</v>
      </c>
      <c r="D3814" s="18">
        <v>1339</v>
      </c>
      <c r="E3814" s="13">
        <v>41757</v>
      </c>
      <c r="F3814" s="14">
        <v>0.48113425925925929</v>
      </c>
      <c r="G3814" s="18">
        <v>0</v>
      </c>
      <c r="H3814">
        <v>0</v>
      </c>
      <c r="I3814" s="21">
        <f t="shared" si="118"/>
        <v>-3477332.8989999853</v>
      </c>
      <c r="L3814">
        <v>144346</v>
      </c>
      <c r="N3814">
        <v>1</v>
      </c>
      <c r="O3814" t="s">
        <v>77</v>
      </c>
      <c r="P3814">
        <v>1</v>
      </c>
      <c r="R3814">
        <v>2</v>
      </c>
      <c r="S3814" s="13">
        <v>41758</v>
      </c>
      <c r="T3814" s="13">
        <v>41758</v>
      </c>
      <c r="U3814">
        <v>18534</v>
      </c>
      <c r="V3814">
        <v>20140428</v>
      </c>
      <c r="W3814">
        <v>2014</v>
      </c>
      <c r="X3814">
        <v>1</v>
      </c>
      <c r="AC3814" t="s">
        <v>48</v>
      </c>
      <c r="AD3814" t="s">
        <v>319</v>
      </c>
      <c r="AE3814" t="str">
        <f t="shared" si="119"/>
        <v>COLÉGIO OLIMPO GOIÂNIA</v>
      </c>
      <c r="AG3814">
        <v>12</v>
      </c>
      <c r="AH3814">
        <v>4</v>
      </c>
      <c r="AI3814" t="s">
        <v>78</v>
      </c>
      <c r="AM3814">
        <v>0</v>
      </c>
      <c r="AP3814" t="s">
        <v>355</v>
      </c>
    </row>
    <row r="3815" spans="1:42" customFormat="1">
      <c r="A3815">
        <v>128628</v>
      </c>
      <c r="B3815">
        <v>144218</v>
      </c>
      <c r="C3815" t="s">
        <v>5701</v>
      </c>
      <c r="D3815" s="18">
        <v>1339</v>
      </c>
      <c r="E3815" s="13">
        <v>41757</v>
      </c>
      <c r="F3815" s="14">
        <v>0.48113425925925929</v>
      </c>
      <c r="G3815" s="18">
        <v>0</v>
      </c>
      <c r="H3815">
        <v>0</v>
      </c>
      <c r="I3815" s="21">
        <f t="shared" si="118"/>
        <v>-3475993.8989999853</v>
      </c>
      <c r="L3815">
        <v>144218</v>
      </c>
      <c r="N3815">
        <v>1</v>
      </c>
      <c r="O3815" t="s">
        <v>77</v>
      </c>
      <c r="P3815">
        <v>1</v>
      </c>
      <c r="R3815">
        <v>2</v>
      </c>
      <c r="S3815" s="13">
        <v>41758</v>
      </c>
      <c r="T3815" s="13">
        <v>41758</v>
      </c>
      <c r="U3815">
        <v>18532</v>
      </c>
      <c r="V3815">
        <v>20140428</v>
      </c>
      <c r="W3815">
        <v>2014</v>
      </c>
      <c r="X3815">
        <v>1</v>
      </c>
      <c r="AC3815" t="s">
        <v>48</v>
      </c>
      <c r="AD3815" t="s">
        <v>319</v>
      </c>
      <c r="AE3815" t="str">
        <f t="shared" si="119"/>
        <v>COLÉGIO OLIMPO GOIÂNIA</v>
      </c>
      <c r="AG3815">
        <v>12</v>
      </c>
      <c r="AH3815">
        <v>4</v>
      </c>
      <c r="AI3815" t="s">
        <v>78</v>
      </c>
      <c r="AM3815">
        <v>0</v>
      </c>
      <c r="AP3815" t="s">
        <v>355</v>
      </c>
    </row>
    <row r="3816" spans="1:42" customFormat="1">
      <c r="A3816">
        <v>128629</v>
      </c>
      <c r="B3816">
        <v>144628</v>
      </c>
      <c r="C3816" t="s">
        <v>5702</v>
      </c>
      <c r="D3816" s="18">
        <v>1339</v>
      </c>
      <c r="E3816" s="13">
        <v>41757</v>
      </c>
      <c r="F3816" s="14">
        <v>0.48113425925925929</v>
      </c>
      <c r="G3816" s="18">
        <v>0</v>
      </c>
      <c r="H3816">
        <v>0</v>
      </c>
      <c r="I3816" s="21">
        <f t="shared" si="118"/>
        <v>-3474654.8989999853</v>
      </c>
      <c r="L3816">
        <v>144628</v>
      </c>
      <c r="N3816">
        <v>1</v>
      </c>
      <c r="O3816" t="s">
        <v>77</v>
      </c>
      <c r="P3816">
        <v>1</v>
      </c>
      <c r="R3816">
        <v>2</v>
      </c>
      <c r="S3816" s="13">
        <v>41758</v>
      </c>
      <c r="T3816" s="13">
        <v>41758</v>
      </c>
      <c r="U3816">
        <v>18533</v>
      </c>
      <c r="V3816">
        <v>20140428</v>
      </c>
      <c r="W3816">
        <v>2014</v>
      </c>
      <c r="X3816">
        <v>1</v>
      </c>
      <c r="AC3816" t="s">
        <v>48</v>
      </c>
      <c r="AD3816" t="s">
        <v>319</v>
      </c>
      <c r="AE3816" t="str">
        <f t="shared" si="119"/>
        <v>COLÉGIO OLIMPO GOIÂNIA</v>
      </c>
      <c r="AG3816">
        <v>12</v>
      </c>
      <c r="AH3816">
        <v>4</v>
      </c>
      <c r="AI3816" t="s">
        <v>78</v>
      </c>
      <c r="AM3816">
        <v>0</v>
      </c>
      <c r="AP3816" t="s">
        <v>355</v>
      </c>
    </row>
    <row r="3817" spans="1:42" customFormat="1">
      <c r="A3817">
        <v>128625</v>
      </c>
      <c r="B3817">
        <v>144159</v>
      </c>
      <c r="C3817" t="s">
        <v>5703</v>
      </c>
      <c r="D3817" s="18">
        <v>1339</v>
      </c>
      <c r="E3817" s="13">
        <v>41757</v>
      </c>
      <c r="F3817" s="14">
        <v>0.48113425925925929</v>
      </c>
      <c r="G3817" s="18">
        <v>0</v>
      </c>
      <c r="H3817">
        <v>0</v>
      </c>
      <c r="I3817" s="21">
        <f t="shared" si="118"/>
        <v>-3473315.8989999853</v>
      </c>
      <c r="L3817">
        <v>144159</v>
      </c>
      <c r="N3817">
        <v>1</v>
      </c>
      <c r="O3817" t="s">
        <v>77</v>
      </c>
      <c r="P3817">
        <v>1</v>
      </c>
      <c r="R3817">
        <v>2</v>
      </c>
      <c r="S3817" s="13">
        <v>41758</v>
      </c>
      <c r="T3817" s="13">
        <v>41758</v>
      </c>
      <c r="U3817">
        <v>18529</v>
      </c>
      <c r="V3817">
        <v>20140428</v>
      </c>
      <c r="W3817">
        <v>2014</v>
      </c>
      <c r="X3817">
        <v>1</v>
      </c>
      <c r="AC3817" t="s">
        <v>48</v>
      </c>
      <c r="AD3817" t="s">
        <v>319</v>
      </c>
      <c r="AE3817" t="str">
        <f t="shared" si="119"/>
        <v>COLÉGIO OLIMPO GOIÂNIA</v>
      </c>
      <c r="AG3817">
        <v>12</v>
      </c>
      <c r="AH3817">
        <v>4</v>
      </c>
      <c r="AI3817" t="s">
        <v>78</v>
      </c>
      <c r="AM3817">
        <v>0</v>
      </c>
      <c r="AP3817" t="s">
        <v>355</v>
      </c>
    </row>
    <row r="3818" spans="1:42" customFormat="1">
      <c r="A3818">
        <v>128623</v>
      </c>
      <c r="B3818">
        <v>164492</v>
      </c>
      <c r="C3818" t="s">
        <v>5704</v>
      </c>
      <c r="D3818" s="18">
        <v>1492</v>
      </c>
      <c r="E3818" s="13">
        <v>41757</v>
      </c>
      <c r="F3818" s="14">
        <v>0.48113425925925929</v>
      </c>
      <c r="G3818" s="18">
        <v>0</v>
      </c>
      <c r="H3818">
        <v>0</v>
      </c>
      <c r="I3818" s="21">
        <f t="shared" si="118"/>
        <v>-3471823.8989999853</v>
      </c>
      <c r="L3818">
        <v>164492</v>
      </c>
      <c r="N3818">
        <v>1</v>
      </c>
      <c r="O3818" t="s">
        <v>77</v>
      </c>
      <c r="P3818">
        <v>1</v>
      </c>
      <c r="R3818">
        <v>2</v>
      </c>
      <c r="S3818" s="13">
        <v>41758</v>
      </c>
      <c r="T3818" s="13">
        <v>41758</v>
      </c>
      <c r="U3818">
        <v>18527</v>
      </c>
      <c r="V3818">
        <v>20140428</v>
      </c>
      <c r="W3818">
        <v>2014</v>
      </c>
      <c r="X3818">
        <v>1</v>
      </c>
      <c r="AC3818" t="s">
        <v>48</v>
      </c>
      <c r="AD3818" t="s">
        <v>319</v>
      </c>
      <c r="AE3818" t="str">
        <f t="shared" si="119"/>
        <v>COLÉGIO OLIMPO GOIÂNIA</v>
      </c>
      <c r="AG3818">
        <v>12</v>
      </c>
      <c r="AH3818">
        <v>4</v>
      </c>
      <c r="AI3818" t="s">
        <v>78</v>
      </c>
      <c r="AM3818">
        <v>0</v>
      </c>
      <c r="AP3818" t="s">
        <v>355</v>
      </c>
    </row>
    <row r="3819" spans="1:42" customFormat="1">
      <c r="A3819">
        <v>128621</v>
      </c>
      <c r="B3819">
        <v>164513</v>
      </c>
      <c r="C3819" t="s">
        <v>5705</v>
      </c>
      <c r="D3819" s="18">
        <v>1492</v>
      </c>
      <c r="E3819" s="13">
        <v>41757</v>
      </c>
      <c r="F3819" s="14">
        <v>0.48113425925925929</v>
      </c>
      <c r="G3819" s="18">
        <v>0</v>
      </c>
      <c r="H3819">
        <v>0</v>
      </c>
      <c r="I3819" s="21">
        <f t="shared" si="118"/>
        <v>-3470331.8989999853</v>
      </c>
      <c r="L3819">
        <v>164513</v>
      </c>
      <c r="N3819">
        <v>1</v>
      </c>
      <c r="O3819" t="s">
        <v>77</v>
      </c>
      <c r="P3819">
        <v>1</v>
      </c>
      <c r="R3819">
        <v>2</v>
      </c>
      <c r="S3819" s="13">
        <v>41758</v>
      </c>
      <c r="T3819" s="13">
        <v>41758</v>
      </c>
      <c r="U3819">
        <v>18525</v>
      </c>
      <c r="V3819">
        <v>20140428</v>
      </c>
      <c r="W3819">
        <v>2014</v>
      </c>
      <c r="X3819">
        <v>1</v>
      </c>
      <c r="AC3819" t="s">
        <v>48</v>
      </c>
      <c r="AD3819" t="s">
        <v>319</v>
      </c>
      <c r="AE3819" t="str">
        <f t="shared" si="119"/>
        <v>COLÉGIO OLIMPO GOIÂNIA</v>
      </c>
      <c r="AG3819">
        <v>12</v>
      </c>
      <c r="AH3819">
        <v>4</v>
      </c>
      <c r="AI3819" t="s">
        <v>78</v>
      </c>
      <c r="AM3819">
        <v>0</v>
      </c>
      <c r="AP3819" t="s">
        <v>355</v>
      </c>
    </row>
    <row r="3820" spans="1:42" customFormat="1">
      <c r="A3820">
        <v>128620</v>
      </c>
      <c r="B3820">
        <v>165324</v>
      </c>
      <c r="C3820" t="s">
        <v>5706</v>
      </c>
      <c r="D3820" s="18">
        <v>1339</v>
      </c>
      <c r="E3820" s="13">
        <v>41757</v>
      </c>
      <c r="F3820" s="14">
        <v>0.48113425925925929</v>
      </c>
      <c r="G3820" s="18">
        <v>0</v>
      </c>
      <c r="H3820">
        <v>0</v>
      </c>
      <c r="I3820" s="21">
        <f t="shared" si="118"/>
        <v>-3468992.8989999853</v>
      </c>
      <c r="L3820">
        <v>165324</v>
      </c>
      <c r="N3820">
        <v>1</v>
      </c>
      <c r="O3820" t="s">
        <v>77</v>
      </c>
      <c r="P3820">
        <v>1</v>
      </c>
      <c r="R3820">
        <v>2</v>
      </c>
      <c r="S3820" s="13">
        <v>41758</v>
      </c>
      <c r="T3820" s="13">
        <v>41758</v>
      </c>
      <c r="U3820">
        <v>18524</v>
      </c>
      <c r="V3820">
        <v>20140428</v>
      </c>
      <c r="W3820">
        <v>2014</v>
      </c>
      <c r="X3820">
        <v>1</v>
      </c>
      <c r="AC3820" t="s">
        <v>48</v>
      </c>
      <c r="AD3820" t="s">
        <v>319</v>
      </c>
      <c r="AE3820" t="str">
        <f t="shared" si="119"/>
        <v>COLÉGIO OLIMPO GOIÂNIA</v>
      </c>
      <c r="AG3820">
        <v>12</v>
      </c>
      <c r="AH3820">
        <v>4</v>
      </c>
      <c r="AI3820" t="s">
        <v>78</v>
      </c>
      <c r="AM3820">
        <v>0</v>
      </c>
      <c r="AP3820" t="s">
        <v>355</v>
      </c>
    </row>
    <row r="3821" spans="1:42" customFormat="1">
      <c r="A3821">
        <v>128624</v>
      </c>
      <c r="B3821">
        <v>164185</v>
      </c>
      <c r="C3821" t="s">
        <v>5707</v>
      </c>
      <c r="D3821" s="18">
        <v>1339</v>
      </c>
      <c r="E3821" s="13">
        <v>41757</v>
      </c>
      <c r="F3821" s="14">
        <v>0.48113425925925929</v>
      </c>
      <c r="G3821" s="18">
        <v>0</v>
      </c>
      <c r="H3821">
        <v>0</v>
      </c>
      <c r="I3821" s="21">
        <f t="shared" si="118"/>
        <v>-3467653.8989999853</v>
      </c>
      <c r="L3821">
        <v>164185</v>
      </c>
      <c r="N3821">
        <v>1</v>
      </c>
      <c r="O3821" t="s">
        <v>77</v>
      </c>
      <c r="P3821">
        <v>1</v>
      </c>
      <c r="R3821">
        <v>2</v>
      </c>
      <c r="S3821" s="13">
        <v>41758</v>
      </c>
      <c r="T3821" s="13">
        <v>41758</v>
      </c>
      <c r="U3821">
        <v>18528</v>
      </c>
      <c r="V3821">
        <v>20140428</v>
      </c>
      <c r="W3821">
        <v>2014</v>
      </c>
      <c r="X3821">
        <v>1</v>
      </c>
      <c r="AC3821" t="s">
        <v>48</v>
      </c>
      <c r="AD3821" t="s">
        <v>319</v>
      </c>
      <c r="AE3821" t="str">
        <f t="shared" si="119"/>
        <v>COLÉGIO OLIMPO GOIÂNIA</v>
      </c>
      <c r="AG3821">
        <v>12</v>
      </c>
      <c r="AH3821">
        <v>4</v>
      </c>
      <c r="AI3821" t="s">
        <v>78</v>
      </c>
      <c r="AM3821">
        <v>0</v>
      </c>
      <c r="AP3821" t="s">
        <v>355</v>
      </c>
    </row>
    <row r="3822" spans="1:42" customFormat="1">
      <c r="A3822">
        <v>128622</v>
      </c>
      <c r="B3822">
        <v>164508</v>
      </c>
      <c r="C3822" t="s">
        <v>5708</v>
      </c>
      <c r="D3822" s="18">
        <v>1492</v>
      </c>
      <c r="E3822" s="13">
        <v>41757</v>
      </c>
      <c r="F3822" s="14">
        <v>0.48113425925925929</v>
      </c>
      <c r="G3822" s="18">
        <v>0</v>
      </c>
      <c r="H3822">
        <v>0</v>
      </c>
      <c r="I3822" s="21">
        <f t="shared" si="118"/>
        <v>-3466161.8989999853</v>
      </c>
      <c r="L3822">
        <v>164508</v>
      </c>
      <c r="N3822">
        <v>1</v>
      </c>
      <c r="O3822" t="s">
        <v>77</v>
      </c>
      <c r="P3822">
        <v>1</v>
      </c>
      <c r="R3822">
        <v>2</v>
      </c>
      <c r="S3822" s="13">
        <v>41758</v>
      </c>
      <c r="T3822" s="13">
        <v>41758</v>
      </c>
      <c r="U3822">
        <v>18526</v>
      </c>
      <c r="V3822">
        <v>20140428</v>
      </c>
      <c r="W3822">
        <v>2014</v>
      </c>
      <c r="X3822">
        <v>1</v>
      </c>
      <c r="AC3822" t="s">
        <v>48</v>
      </c>
      <c r="AD3822" t="s">
        <v>319</v>
      </c>
      <c r="AE3822" t="str">
        <f t="shared" si="119"/>
        <v>COLÉGIO OLIMPO GOIÂNIA</v>
      </c>
      <c r="AG3822">
        <v>12</v>
      </c>
      <c r="AH3822">
        <v>4</v>
      </c>
      <c r="AI3822" t="s">
        <v>78</v>
      </c>
      <c r="AM3822">
        <v>0</v>
      </c>
      <c r="AP3822" t="s">
        <v>355</v>
      </c>
    </row>
    <row r="3823" spans="1:42" customFormat="1">
      <c r="A3823">
        <v>128647</v>
      </c>
      <c r="B3823">
        <v>144130</v>
      </c>
      <c r="C3823" t="s">
        <v>5709</v>
      </c>
      <c r="D3823" s="18">
        <v>1339</v>
      </c>
      <c r="E3823" s="13">
        <v>41757</v>
      </c>
      <c r="F3823" s="14">
        <v>0.48114583333333333</v>
      </c>
      <c r="G3823" s="18">
        <v>0</v>
      </c>
      <c r="H3823">
        <v>0</v>
      </c>
      <c r="I3823" s="21">
        <f t="shared" si="118"/>
        <v>-3464822.8989999853</v>
      </c>
      <c r="L3823">
        <v>144130</v>
      </c>
      <c r="N3823">
        <v>1</v>
      </c>
      <c r="O3823" t="s">
        <v>77</v>
      </c>
      <c r="P3823">
        <v>1</v>
      </c>
      <c r="R3823">
        <v>2</v>
      </c>
      <c r="S3823" s="13">
        <v>41758</v>
      </c>
      <c r="T3823" s="13">
        <v>41758</v>
      </c>
      <c r="U3823">
        <v>18551</v>
      </c>
      <c r="V3823">
        <v>20140428</v>
      </c>
      <c r="W3823">
        <v>2014</v>
      </c>
      <c r="X3823">
        <v>1</v>
      </c>
      <c r="AC3823" t="s">
        <v>48</v>
      </c>
      <c r="AD3823" t="s">
        <v>319</v>
      </c>
      <c r="AE3823" t="str">
        <f t="shared" si="119"/>
        <v>COLÉGIO OLIMPO GOIÂNIA</v>
      </c>
      <c r="AG3823">
        <v>12</v>
      </c>
      <c r="AH3823">
        <v>4</v>
      </c>
      <c r="AI3823" t="s">
        <v>78</v>
      </c>
      <c r="AM3823">
        <v>0</v>
      </c>
      <c r="AP3823" t="s">
        <v>355</v>
      </c>
    </row>
    <row r="3824" spans="1:42" customFormat="1">
      <c r="A3824">
        <v>128640</v>
      </c>
      <c r="B3824">
        <v>143930</v>
      </c>
      <c r="C3824" t="s">
        <v>5710</v>
      </c>
      <c r="D3824" s="18">
        <v>1339</v>
      </c>
      <c r="E3824" s="13">
        <v>41757</v>
      </c>
      <c r="F3824" s="14">
        <v>0.48114583333333333</v>
      </c>
      <c r="G3824" s="18">
        <v>0</v>
      </c>
      <c r="H3824">
        <v>0</v>
      </c>
      <c r="I3824" s="21">
        <f t="shared" si="118"/>
        <v>-3463483.8989999853</v>
      </c>
      <c r="L3824">
        <v>143930</v>
      </c>
      <c r="N3824">
        <v>1</v>
      </c>
      <c r="O3824" t="s">
        <v>77</v>
      </c>
      <c r="P3824">
        <v>1</v>
      </c>
      <c r="R3824">
        <v>2</v>
      </c>
      <c r="S3824" s="13">
        <v>41758</v>
      </c>
      <c r="T3824" s="13">
        <v>41758</v>
      </c>
      <c r="U3824">
        <v>18544</v>
      </c>
      <c r="V3824">
        <v>20140428</v>
      </c>
      <c r="W3824">
        <v>2014</v>
      </c>
      <c r="X3824">
        <v>1</v>
      </c>
      <c r="AC3824" t="s">
        <v>48</v>
      </c>
      <c r="AD3824" t="s">
        <v>319</v>
      </c>
      <c r="AE3824" t="str">
        <f t="shared" si="119"/>
        <v>COLÉGIO OLIMPO GOIÂNIA</v>
      </c>
      <c r="AG3824">
        <v>12</v>
      </c>
      <c r="AH3824">
        <v>4</v>
      </c>
      <c r="AI3824" t="s">
        <v>78</v>
      </c>
      <c r="AM3824">
        <v>0</v>
      </c>
      <c r="AP3824" t="s">
        <v>355</v>
      </c>
    </row>
    <row r="3825" spans="1:42" customFormat="1">
      <c r="A3825">
        <v>128636</v>
      </c>
      <c r="B3825">
        <v>144340</v>
      </c>
      <c r="C3825" t="s">
        <v>5711</v>
      </c>
      <c r="D3825" s="18">
        <v>1339</v>
      </c>
      <c r="E3825" s="13">
        <v>41757</v>
      </c>
      <c r="F3825" s="14">
        <v>0.48114583333333333</v>
      </c>
      <c r="G3825" s="18">
        <v>0</v>
      </c>
      <c r="H3825">
        <v>0</v>
      </c>
      <c r="I3825" s="21">
        <f t="shared" si="118"/>
        <v>-3462144.8989999853</v>
      </c>
      <c r="L3825">
        <v>144340</v>
      </c>
      <c r="N3825">
        <v>1</v>
      </c>
      <c r="O3825" t="s">
        <v>77</v>
      </c>
      <c r="P3825">
        <v>1</v>
      </c>
      <c r="R3825">
        <v>2</v>
      </c>
      <c r="S3825" s="13">
        <v>41758</v>
      </c>
      <c r="T3825" s="13">
        <v>41758</v>
      </c>
      <c r="U3825">
        <v>18540</v>
      </c>
      <c r="V3825">
        <v>20140428</v>
      </c>
      <c r="W3825">
        <v>2014</v>
      </c>
      <c r="X3825">
        <v>1</v>
      </c>
      <c r="AC3825" t="s">
        <v>48</v>
      </c>
      <c r="AD3825" t="s">
        <v>319</v>
      </c>
      <c r="AE3825" t="str">
        <f t="shared" si="119"/>
        <v>COLÉGIO OLIMPO GOIÂNIA</v>
      </c>
      <c r="AG3825">
        <v>12</v>
      </c>
      <c r="AH3825">
        <v>4</v>
      </c>
      <c r="AI3825" t="s">
        <v>78</v>
      </c>
      <c r="AM3825">
        <v>0</v>
      </c>
      <c r="AP3825" t="s">
        <v>355</v>
      </c>
    </row>
    <row r="3826" spans="1:42" customFormat="1">
      <c r="A3826">
        <v>128639</v>
      </c>
      <c r="B3826">
        <v>144670</v>
      </c>
      <c r="C3826" t="s">
        <v>5712</v>
      </c>
      <c r="D3826" s="18">
        <v>1339</v>
      </c>
      <c r="E3826" s="13">
        <v>41757</v>
      </c>
      <c r="F3826" s="14">
        <v>0.48114583333333333</v>
      </c>
      <c r="G3826" s="18">
        <v>0</v>
      </c>
      <c r="H3826">
        <v>0</v>
      </c>
      <c r="I3826" s="21">
        <f t="shared" si="118"/>
        <v>-3460805.8989999853</v>
      </c>
      <c r="L3826">
        <v>144670</v>
      </c>
      <c r="N3826">
        <v>1</v>
      </c>
      <c r="O3826" t="s">
        <v>77</v>
      </c>
      <c r="P3826">
        <v>1</v>
      </c>
      <c r="R3826">
        <v>2</v>
      </c>
      <c r="S3826" s="13">
        <v>41758</v>
      </c>
      <c r="T3826" s="13">
        <v>41758</v>
      </c>
      <c r="U3826">
        <v>18543</v>
      </c>
      <c r="V3826">
        <v>20140428</v>
      </c>
      <c r="W3826">
        <v>2014</v>
      </c>
      <c r="X3826">
        <v>1</v>
      </c>
      <c r="AC3826" t="s">
        <v>48</v>
      </c>
      <c r="AD3826" t="s">
        <v>319</v>
      </c>
      <c r="AE3826" t="str">
        <f t="shared" si="119"/>
        <v>COLÉGIO OLIMPO GOIÂNIA</v>
      </c>
      <c r="AG3826">
        <v>12</v>
      </c>
      <c r="AH3826">
        <v>4</v>
      </c>
      <c r="AI3826" t="s">
        <v>78</v>
      </c>
      <c r="AM3826">
        <v>0</v>
      </c>
      <c r="AP3826" t="s">
        <v>355</v>
      </c>
    </row>
    <row r="3827" spans="1:42" customFormat="1">
      <c r="A3827">
        <v>128646</v>
      </c>
      <c r="B3827">
        <v>143970</v>
      </c>
      <c r="C3827" t="s">
        <v>5713</v>
      </c>
      <c r="D3827" s="18">
        <v>1339</v>
      </c>
      <c r="E3827" s="13">
        <v>41757</v>
      </c>
      <c r="F3827" s="14">
        <v>0.48114583333333333</v>
      </c>
      <c r="G3827" s="18">
        <v>0</v>
      </c>
      <c r="H3827">
        <v>0</v>
      </c>
      <c r="I3827" s="21">
        <f t="shared" si="118"/>
        <v>-3459466.8989999853</v>
      </c>
      <c r="L3827">
        <v>143970</v>
      </c>
      <c r="N3827">
        <v>1</v>
      </c>
      <c r="O3827" t="s">
        <v>77</v>
      </c>
      <c r="P3827">
        <v>1</v>
      </c>
      <c r="R3827">
        <v>2</v>
      </c>
      <c r="S3827" s="13">
        <v>41758</v>
      </c>
      <c r="T3827" s="13">
        <v>41758</v>
      </c>
      <c r="U3827">
        <v>18550</v>
      </c>
      <c r="V3827">
        <v>20140428</v>
      </c>
      <c r="W3827">
        <v>2014</v>
      </c>
      <c r="X3827">
        <v>1</v>
      </c>
      <c r="AC3827" t="s">
        <v>48</v>
      </c>
      <c r="AD3827" t="s">
        <v>319</v>
      </c>
      <c r="AE3827" t="str">
        <f t="shared" si="119"/>
        <v>COLÉGIO OLIMPO GOIÂNIA</v>
      </c>
      <c r="AG3827">
        <v>12</v>
      </c>
      <c r="AH3827">
        <v>4</v>
      </c>
      <c r="AI3827" t="s">
        <v>78</v>
      </c>
      <c r="AM3827">
        <v>0</v>
      </c>
      <c r="AP3827" t="s">
        <v>355</v>
      </c>
    </row>
    <row r="3828" spans="1:42" customFormat="1">
      <c r="A3828">
        <v>128649</v>
      </c>
      <c r="B3828">
        <v>144002</v>
      </c>
      <c r="C3828" t="s">
        <v>5714</v>
      </c>
      <c r="D3828" s="18">
        <v>1339</v>
      </c>
      <c r="E3828" s="13">
        <v>41757</v>
      </c>
      <c r="F3828" s="14">
        <v>0.48114583333333333</v>
      </c>
      <c r="G3828" s="18">
        <v>0</v>
      </c>
      <c r="H3828">
        <v>0</v>
      </c>
      <c r="I3828" s="21">
        <f t="shared" si="118"/>
        <v>-3458127.8989999853</v>
      </c>
      <c r="L3828">
        <v>144002</v>
      </c>
      <c r="N3828">
        <v>1</v>
      </c>
      <c r="O3828" t="s">
        <v>77</v>
      </c>
      <c r="P3828">
        <v>1</v>
      </c>
      <c r="R3828">
        <v>2</v>
      </c>
      <c r="S3828" s="13">
        <v>41758</v>
      </c>
      <c r="T3828" s="13">
        <v>41758</v>
      </c>
      <c r="U3828">
        <v>18553</v>
      </c>
      <c r="V3828">
        <v>20140428</v>
      </c>
      <c r="W3828">
        <v>2014</v>
      </c>
      <c r="X3828">
        <v>1</v>
      </c>
      <c r="AC3828" t="s">
        <v>48</v>
      </c>
      <c r="AD3828" t="s">
        <v>319</v>
      </c>
      <c r="AE3828" t="str">
        <f t="shared" si="119"/>
        <v>COLÉGIO OLIMPO GOIÂNIA</v>
      </c>
      <c r="AG3828">
        <v>12</v>
      </c>
      <c r="AH3828">
        <v>4</v>
      </c>
      <c r="AI3828" t="s">
        <v>78</v>
      </c>
      <c r="AM3828">
        <v>0</v>
      </c>
      <c r="AP3828" t="s">
        <v>355</v>
      </c>
    </row>
    <row r="3829" spans="1:42" customFormat="1">
      <c r="A3829">
        <v>128638</v>
      </c>
      <c r="B3829">
        <v>144302</v>
      </c>
      <c r="C3829" t="s">
        <v>5715</v>
      </c>
      <c r="D3829" s="18">
        <v>1339</v>
      </c>
      <c r="E3829" s="13">
        <v>41757</v>
      </c>
      <c r="F3829" s="14">
        <v>0.48114583333333333</v>
      </c>
      <c r="G3829" s="18">
        <v>0</v>
      </c>
      <c r="H3829">
        <v>0</v>
      </c>
      <c r="I3829" s="21">
        <f t="shared" si="118"/>
        <v>-3456788.8989999853</v>
      </c>
      <c r="L3829">
        <v>144302</v>
      </c>
      <c r="N3829">
        <v>1</v>
      </c>
      <c r="O3829" t="s">
        <v>77</v>
      </c>
      <c r="P3829">
        <v>1</v>
      </c>
      <c r="R3829">
        <v>2</v>
      </c>
      <c r="S3829" s="13">
        <v>41758</v>
      </c>
      <c r="T3829" s="13">
        <v>41758</v>
      </c>
      <c r="U3829">
        <v>18542</v>
      </c>
      <c r="V3829">
        <v>20140428</v>
      </c>
      <c r="W3829">
        <v>2014</v>
      </c>
      <c r="X3829">
        <v>1</v>
      </c>
      <c r="AC3829" t="s">
        <v>48</v>
      </c>
      <c r="AD3829" t="s">
        <v>319</v>
      </c>
      <c r="AE3829" t="str">
        <f t="shared" si="119"/>
        <v>COLÉGIO OLIMPO GOIÂNIA</v>
      </c>
      <c r="AG3829">
        <v>12</v>
      </c>
      <c r="AH3829">
        <v>4</v>
      </c>
      <c r="AI3829" t="s">
        <v>78</v>
      </c>
      <c r="AM3829">
        <v>0</v>
      </c>
      <c r="AP3829" t="s">
        <v>355</v>
      </c>
    </row>
    <row r="3830" spans="1:42" customFormat="1">
      <c r="A3830">
        <v>128641</v>
      </c>
      <c r="B3830">
        <v>143932</v>
      </c>
      <c r="C3830" t="s">
        <v>5716</v>
      </c>
      <c r="D3830" s="18">
        <v>1339</v>
      </c>
      <c r="E3830" s="13">
        <v>41757</v>
      </c>
      <c r="F3830" s="14">
        <v>0.48114583333333333</v>
      </c>
      <c r="G3830" s="18">
        <v>0</v>
      </c>
      <c r="H3830">
        <v>0</v>
      </c>
      <c r="I3830" s="21">
        <f t="shared" si="118"/>
        <v>-3455449.8989999853</v>
      </c>
      <c r="L3830">
        <v>143932</v>
      </c>
      <c r="N3830">
        <v>1</v>
      </c>
      <c r="O3830" t="s">
        <v>77</v>
      </c>
      <c r="P3830">
        <v>1</v>
      </c>
      <c r="R3830">
        <v>2</v>
      </c>
      <c r="S3830" s="13">
        <v>41758</v>
      </c>
      <c r="T3830" s="13">
        <v>41758</v>
      </c>
      <c r="U3830">
        <v>18545</v>
      </c>
      <c r="V3830">
        <v>20140428</v>
      </c>
      <c r="W3830">
        <v>2014</v>
      </c>
      <c r="X3830">
        <v>1</v>
      </c>
      <c r="AC3830" t="s">
        <v>48</v>
      </c>
      <c r="AD3830" t="s">
        <v>319</v>
      </c>
      <c r="AE3830" t="str">
        <f t="shared" si="119"/>
        <v>COLÉGIO OLIMPO GOIÂNIA</v>
      </c>
      <c r="AG3830">
        <v>12</v>
      </c>
      <c r="AH3830">
        <v>4</v>
      </c>
      <c r="AI3830" t="s">
        <v>78</v>
      </c>
      <c r="AM3830">
        <v>0</v>
      </c>
      <c r="AP3830" t="s">
        <v>355</v>
      </c>
    </row>
    <row r="3831" spans="1:42" customFormat="1">
      <c r="A3831">
        <v>128651</v>
      </c>
      <c r="B3831">
        <v>145603</v>
      </c>
      <c r="C3831" t="s">
        <v>5717</v>
      </c>
      <c r="D3831" s="18">
        <v>1492</v>
      </c>
      <c r="E3831" s="13">
        <v>41757</v>
      </c>
      <c r="F3831" s="14">
        <v>0.48114583333333333</v>
      </c>
      <c r="G3831" s="18">
        <v>0</v>
      </c>
      <c r="H3831">
        <v>0</v>
      </c>
      <c r="I3831" s="21">
        <f t="shared" si="118"/>
        <v>-3453957.8989999853</v>
      </c>
      <c r="L3831">
        <v>145603</v>
      </c>
      <c r="N3831">
        <v>1</v>
      </c>
      <c r="O3831" t="s">
        <v>77</v>
      </c>
      <c r="P3831">
        <v>1</v>
      </c>
      <c r="R3831">
        <v>2</v>
      </c>
      <c r="S3831" s="13">
        <v>41758</v>
      </c>
      <c r="T3831" s="13">
        <v>41758</v>
      </c>
      <c r="U3831">
        <v>18555</v>
      </c>
      <c r="V3831">
        <v>20140428</v>
      </c>
      <c r="W3831">
        <v>2014</v>
      </c>
      <c r="X3831">
        <v>1</v>
      </c>
      <c r="AC3831" t="s">
        <v>48</v>
      </c>
      <c r="AD3831" t="s">
        <v>319</v>
      </c>
      <c r="AE3831" t="str">
        <f t="shared" si="119"/>
        <v>COLÉGIO OLIMPO GOIÂNIA</v>
      </c>
      <c r="AG3831">
        <v>12</v>
      </c>
      <c r="AH3831">
        <v>4</v>
      </c>
      <c r="AI3831" t="s">
        <v>78</v>
      </c>
      <c r="AM3831">
        <v>0</v>
      </c>
      <c r="AP3831" t="s">
        <v>355</v>
      </c>
    </row>
    <row r="3832" spans="1:42" customFormat="1">
      <c r="A3832">
        <v>128642</v>
      </c>
      <c r="B3832">
        <v>144073</v>
      </c>
      <c r="C3832" t="s">
        <v>5718</v>
      </c>
      <c r="D3832" s="18">
        <v>1339</v>
      </c>
      <c r="E3832" s="13">
        <v>41757</v>
      </c>
      <c r="F3832" s="14">
        <v>0.48114583333333333</v>
      </c>
      <c r="G3832" s="18">
        <v>0</v>
      </c>
      <c r="H3832">
        <v>0</v>
      </c>
      <c r="I3832" s="21">
        <f t="shared" si="118"/>
        <v>-3452618.8989999853</v>
      </c>
      <c r="L3832">
        <v>144073</v>
      </c>
      <c r="N3832">
        <v>1</v>
      </c>
      <c r="O3832" t="s">
        <v>77</v>
      </c>
      <c r="P3832">
        <v>1</v>
      </c>
      <c r="R3832">
        <v>2</v>
      </c>
      <c r="S3832" s="13">
        <v>41758</v>
      </c>
      <c r="T3832" s="13">
        <v>41758</v>
      </c>
      <c r="U3832">
        <v>18546</v>
      </c>
      <c r="V3832">
        <v>20140428</v>
      </c>
      <c r="W3832">
        <v>2014</v>
      </c>
      <c r="X3832">
        <v>1</v>
      </c>
      <c r="AC3832" t="s">
        <v>48</v>
      </c>
      <c r="AD3832" t="s">
        <v>319</v>
      </c>
      <c r="AE3832" t="str">
        <f t="shared" si="119"/>
        <v>COLÉGIO OLIMPO GOIÂNIA</v>
      </c>
      <c r="AG3832">
        <v>12</v>
      </c>
      <c r="AH3832">
        <v>4</v>
      </c>
      <c r="AI3832" t="s">
        <v>78</v>
      </c>
      <c r="AM3832">
        <v>0</v>
      </c>
      <c r="AP3832" t="s">
        <v>355</v>
      </c>
    </row>
    <row r="3833" spans="1:42" customFormat="1">
      <c r="A3833">
        <v>128655</v>
      </c>
      <c r="B3833">
        <v>145514</v>
      </c>
      <c r="C3833" t="s">
        <v>5719</v>
      </c>
      <c r="D3833" s="18">
        <v>1339</v>
      </c>
      <c r="E3833" s="13">
        <v>41757</v>
      </c>
      <c r="F3833" s="14">
        <v>0.48114583333333333</v>
      </c>
      <c r="G3833" s="18">
        <v>0</v>
      </c>
      <c r="H3833">
        <v>0</v>
      </c>
      <c r="I3833" s="21">
        <f t="shared" si="118"/>
        <v>-3451279.8989999853</v>
      </c>
      <c r="L3833">
        <v>145514</v>
      </c>
      <c r="N3833">
        <v>1</v>
      </c>
      <c r="O3833" t="s">
        <v>77</v>
      </c>
      <c r="P3833">
        <v>1</v>
      </c>
      <c r="R3833">
        <v>2</v>
      </c>
      <c r="S3833" s="13">
        <v>41758</v>
      </c>
      <c r="T3833" s="13">
        <v>41758</v>
      </c>
      <c r="U3833">
        <v>18559</v>
      </c>
      <c r="V3833">
        <v>20140428</v>
      </c>
      <c r="W3833">
        <v>2014</v>
      </c>
      <c r="X3833">
        <v>1</v>
      </c>
      <c r="AC3833" t="s">
        <v>48</v>
      </c>
      <c r="AD3833" t="s">
        <v>319</v>
      </c>
      <c r="AE3833" t="str">
        <f t="shared" si="119"/>
        <v>COLÉGIO OLIMPO GOIÂNIA</v>
      </c>
      <c r="AG3833">
        <v>12</v>
      </c>
      <c r="AH3833">
        <v>4</v>
      </c>
      <c r="AI3833" t="s">
        <v>78</v>
      </c>
      <c r="AM3833">
        <v>0</v>
      </c>
      <c r="AP3833" t="s">
        <v>355</v>
      </c>
    </row>
    <row r="3834" spans="1:42" customFormat="1">
      <c r="A3834">
        <v>128634</v>
      </c>
      <c r="B3834">
        <v>144634</v>
      </c>
      <c r="C3834" t="s">
        <v>5720</v>
      </c>
      <c r="D3834" s="18">
        <v>1339</v>
      </c>
      <c r="E3834" s="13">
        <v>41757</v>
      </c>
      <c r="F3834" s="14">
        <v>0.48114583333333333</v>
      </c>
      <c r="G3834" s="18">
        <v>0</v>
      </c>
      <c r="H3834">
        <v>0</v>
      </c>
      <c r="I3834" s="21">
        <f t="shared" si="118"/>
        <v>-3449940.8989999853</v>
      </c>
      <c r="L3834">
        <v>144634</v>
      </c>
      <c r="N3834">
        <v>1</v>
      </c>
      <c r="O3834" t="s">
        <v>77</v>
      </c>
      <c r="P3834">
        <v>1</v>
      </c>
      <c r="R3834">
        <v>2</v>
      </c>
      <c r="S3834" s="13">
        <v>41758</v>
      </c>
      <c r="T3834" s="13">
        <v>41758</v>
      </c>
      <c r="U3834">
        <v>18538</v>
      </c>
      <c r="V3834">
        <v>20140428</v>
      </c>
      <c r="W3834">
        <v>2014</v>
      </c>
      <c r="X3834">
        <v>1</v>
      </c>
      <c r="AC3834" t="s">
        <v>48</v>
      </c>
      <c r="AD3834" t="s">
        <v>319</v>
      </c>
      <c r="AE3834" t="str">
        <f t="shared" si="119"/>
        <v>COLÉGIO OLIMPO GOIÂNIA</v>
      </c>
      <c r="AG3834">
        <v>12</v>
      </c>
      <c r="AH3834">
        <v>4</v>
      </c>
      <c r="AI3834" t="s">
        <v>78</v>
      </c>
      <c r="AM3834">
        <v>0</v>
      </c>
      <c r="AP3834" t="s">
        <v>355</v>
      </c>
    </row>
    <row r="3835" spans="1:42" customFormat="1">
      <c r="A3835">
        <v>128635</v>
      </c>
      <c r="B3835">
        <v>144444</v>
      </c>
      <c r="C3835" t="s">
        <v>5721</v>
      </c>
      <c r="D3835" s="18">
        <v>1339</v>
      </c>
      <c r="E3835" s="13">
        <v>41757</v>
      </c>
      <c r="F3835" s="14">
        <v>0.48114583333333333</v>
      </c>
      <c r="G3835" s="18">
        <v>0</v>
      </c>
      <c r="H3835">
        <v>0</v>
      </c>
      <c r="I3835" s="21">
        <f t="shared" si="118"/>
        <v>-3448601.8989999853</v>
      </c>
      <c r="L3835">
        <v>144444</v>
      </c>
      <c r="N3835">
        <v>1</v>
      </c>
      <c r="O3835" t="s">
        <v>77</v>
      </c>
      <c r="P3835">
        <v>1</v>
      </c>
      <c r="R3835">
        <v>2</v>
      </c>
      <c r="S3835" s="13">
        <v>41758</v>
      </c>
      <c r="T3835" s="13">
        <v>41758</v>
      </c>
      <c r="U3835">
        <v>18539</v>
      </c>
      <c r="V3835">
        <v>20140428</v>
      </c>
      <c r="W3835">
        <v>2014</v>
      </c>
      <c r="X3835">
        <v>1</v>
      </c>
      <c r="AC3835" t="s">
        <v>48</v>
      </c>
      <c r="AD3835" t="s">
        <v>319</v>
      </c>
      <c r="AE3835" t="str">
        <f t="shared" si="119"/>
        <v>COLÉGIO OLIMPO GOIÂNIA</v>
      </c>
      <c r="AG3835">
        <v>12</v>
      </c>
      <c r="AH3835">
        <v>4</v>
      </c>
      <c r="AI3835" t="s">
        <v>78</v>
      </c>
      <c r="AM3835">
        <v>0</v>
      </c>
      <c r="AP3835" t="s">
        <v>355</v>
      </c>
    </row>
    <row r="3836" spans="1:42" customFormat="1">
      <c r="A3836">
        <v>128650</v>
      </c>
      <c r="B3836">
        <v>145944</v>
      </c>
      <c r="C3836" t="s">
        <v>5722</v>
      </c>
      <c r="D3836" s="18">
        <v>1492</v>
      </c>
      <c r="E3836" s="13">
        <v>41757</v>
      </c>
      <c r="F3836" s="14">
        <v>0.48114583333333333</v>
      </c>
      <c r="G3836" s="18">
        <v>0</v>
      </c>
      <c r="H3836">
        <v>0</v>
      </c>
      <c r="I3836" s="21">
        <f t="shared" si="118"/>
        <v>-3447109.8989999853</v>
      </c>
      <c r="L3836">
        <v>145944</v>
      </c>
      <c r="N3836">
        <v>1</v>
      </c>
      <c r="O3836" t="s">
        <v>77</v>
      </c>
      <c r="P3836">
        <v>1</v>
      </c>
      <c r="R3836">
        <v>2</v>
      </c>
      <c r="S3836" s="13">
        <v>41758</v>
      </c>
      <c r="T3836" s="13">
        <v>41758</v>
      </c>
      <c r="U3836">
        <v>18554</v>
      </c>
      <c r="V3836">
        <v>20140428</v>
      </c>
      <c r="W3836">
        <v>2014</v>
      </c>
      <c r="X3836">
        <v>1</v>
      </c>
      <c r="AC3836" t="s">
        <v>48</v>
      </c>
      <c r="AD3836" t="s">
        <v>319</v>
      </c>
      <c r="AE3836" t="str">
        <f t="shared" si="119"/>
        <v>COLÉGIO OLIMPO GOIÂNIA</v>
      </c>
      <c r="AG3836">
        <v>12</v>
      </c>
      <c r="AH3836">
        <v>4</v>
      </c>
      <c r="AI3836" t="s">
        <v>78</v>
      </c>
      <c r="AM3836">
        <v>0</v>
      </c>
      <c r="AP3836" t="s">
        <v>355</v>
      </c>
    </row>
    <row r="3837" spans="1:42" customFormat="1">
      <c r="A3837">
        <v>128652</v>
      </c>
      <c r="B3837">
        <v>145954</v>
      </c>
      <c r="C3837" t="s">
        <v>5723</v>
      </c>
      <c r="D3837" s="18">
        <v>1492</v>
      </c>
      <c r="E3837" s="13">
        <v>41757</v>
      </c>
      <c r="F3837" s="14">
        <v>0.48114583333333333</v>
      </c>
      <c r="G3837" s="18">
        <v>0</v>
      </c>
      <c r="H3837">
        <v>0</v>
      </c>
      <c r="I3837" s="21">
        <f t="shared" si="118"/>
        <v>-3445617.8989999853</v>
      </c>
      <c r="L3837">
        <v>145954</v>
      </c>
      <c r="N3837">
        <v>1</v>
      </c>
      <c r="O3837" t="s">
        <v>77</v>
      </c>
      <c r="P3837">
        <v>1</v>
      </c>
      <c r="R3837">
        <v>2</v>
      </c>
      <c r="S3837" s="13">
        <v>41758</v>
      </c>
      <c r="T3837" s="13">
        <v>41758</v>
      </c>
      <c r="U3837">
        <v>18556</v>
      </c>
      <c r="V3837">
        <v>20140428</v>
      </c>
      <c r="W3837">
        <v>2014</v>
      </c>
      <c r="X3837">
        <v>1</v>
      </c>
      <c r="AC3837" t="s">
        <v>48</v>
      </c>
      <c r="AD3837" t="s">
        <v>319</v>
      </c>
      <c r="AE3837" t="str">
        <f t="shared" si="119"/>
        <v>COLÉGIO OLIMPO GOIÂNIA</v>
      </c>
      <c r="AG3837">
        <v>12</v>
      </c>
      <c r="AH3837">
        <v>4</v>
      </c>
      <c r="AI3837" t="s">
        <v>78</v>
      </c>
      <c r="AM3837">
        <v>0</v>
      </c>
      <c r="AP3837" t="s">
        <v>355</v>
      </c>
    </row>
    <row r="3838" spans="1:42" customFormat="1">
      <c r="A3838">
        <v>128654</v>
      </c>
      <c r="B3838">
        <v>145975</v>
      </c>
      <c r="C3838" t="s">
        <v>5724</v>
      </c>
      <c r="D3838" s="18">
        <v>1492</v>
      </c>
      <c r="E3838" s="13">
        <v>41757</v>
      </c>
      <c r="F3838" s="14">
        <v>0.48114583333333333</v>
      </c>
      <c r="G3838" s="18">
        <v>0</v>
      </c>
      <c r="H3838">
        <v>0</v>
      </c>
      <c r="I3838" s="21">
        <f t="shared" si="118"/>
        <v>-3444125.8989999853</v>
      </c>
      <c r="L3838">
        <v>145975</v>
      </c>
      <c r="N3838">
        <v>1</v>
      </c>
      <c r="O3838" t="s">
        <v>77</v>
      </c>
      <c r="P3838">
        <v>1</v>
      </c>
      <c r="R3838">
        <v>2</v>
      </c>
      <c r="S3838" s="13">
        <v>41758</v>
      </c>
      <c r="T3838" s="13">
        <v>41758</v>
      </c>
      <c r="U3838">
        <v>18558</v>
      </c>
      <c r="V3838">
        <v>20140428</v>
      </c>
      <c r="W3838">
        <v>2014</v>
      </c>
      <c r="X3838">
        <v>1</v>
      </c>
      <c r="AC3838" t="s">
        <v>48</v>
      </c>
      <c r="AD3838" t="s">
        <v>319</v>
      </c>
      <c r="AE3838" t="str">
        <f t="shared" si="119"/>
        <v>COLÉGIO OLIMPO GOIÂNIA</v>
      </c>
      <c r="AG3838">
        <v>12</v>
      </c>
      <c r="AH3838">
        <v>4</v>
      </c>
      <c r="AI3838" t="s">
        <v>78</v>
      </c>
      <c r="AM3838">
        <v>0</v>
      </c>
      <c r="AP3838" t="s">
        <v>355</v>
      </c>
    </row>
    <row r="3839" spans="1:42" customFormat="1">
      <c r="A3839">
        <v>128644</v>
      </c>
      <c r="B3839">
        <v>144027</v>
      </c>
      <c r="C3839" t="s">
        <v>5725</v>
      </c>
      <c r="D3839" s="18">
        <v>1339</v>
      </c>
      <c r="E3839" s="13">
        <v>41757</v>
      </c>
      <c r="F3839" s="14">
        <v>0.48114583333333333</v>
      </c>
      <c r="G3839" s="18">
        <v>0</v>
      </c>
      <c r="H3839">
        <v>0</v>
      </c>
      <c r="I3839" s="21">
        <f t="shared" si="118"/>
        <v>-3442786.8989999853</v>
      </c>
      <c r="L3839">
        <v>144027</v>
      </c>
      <c r="N3839">
        <v>1</v>
      </c>
      <c r="O3839" t="s">
        <v>77</v>
      </c>
      <c r="P3839">
        <v>1</v>
      </c>
      <c r="R3839">
        <v>2</v>
      </c>
      <c r="S3839" s="13">
        <v>41758</v>
      </c>
      <c r="T3839" s="13">
        <v>41758</v>
      </c>
      <c r="U3839">
        <v>18548</v>
      </c>
      <c r="V3839">
        <v>20140428</v>
      </c>
      <c r="W3839">
        <v>2014</v>
      </c>
      <c r="X3839">
        <v>1</v>
      </c>
      <c r="AC3839" t="s">
        <v>48</v>
      </c>
      <c r="AD3839" t="s">
        <v>319</v>
      </c>
      <c r="AE3839" t="str">
        <f t="shared" si="119"/>
        <v>COLÉGIO OLIMPO GOIÂNIA</v>
      </c>
      <c r="AG3839">
        <v>12</v>
      </c>
      <c r="AH3839">
        <v>4</v>
      </c>
      <c r="AI3839" t="s">
        <v>78</v>
      </c>
      <c r="AM3839">
        <v>0</v>
      </c>
      <c r="AP3839" t="s">
        <v>355</v>
      </c>
    </row>
    <row r="3840" spans="1:42" customFormat="1">
      <c r="A3840">
        <v>128648</v>
      </c>
      <c r="B3840">
        <v>144038</v>
      </c>
      <c r="C3840" t="s">
        <v>5726</v>
      </c>
      <c r="D3840" s="18">
        <v>1339</v>
      </c>
      <c r="E3840" s="13">
        <v>41757</v>
      </c>
      <c r="F3840" s="14">
        <v>0.48114583333333333</v>
      </c>
      <c r="G3840" s="18">
        <v>0</v>
      </c>
      <c r="H3840">
        <v>0</v>
      </c>
      <c r="I3840" s="21">
        <f t="shared" si="118"/>
        <v>-3441447.8989999853</v>
      </c>
      <c r="L3840">
        <v>144038</v>
      </c>
      <c r="N3840">
        <v>1</v>
      </c>
      <c r="O3840" t="s">
        <v>77</v>
      </c>
      <c r="P3840">
        <v>1</v>
      </c>
      <c r="R3840">
        <v>2</v>
      </c>
      <c r="S3840" s="13">
        <v>41758</v>
      </c>
      <c r="T3840" s="13">
        <v>41758</v>
      </c>
      <c r="U3840">
        <v>18552</v>
      </c>
      <c r="V3840">
        <v>20140428</v>
      </c>
      <c r="W3840">
        <v>2014</v>
      </c>
      <c r="X3840">
        <v>1</v>
      </c>
      <c r="AC3840" t="s">
        <v>48</v>
      </c>
      <c r="AD3840" t="s">
        <v>319</v>
      </c>
      <c r="AE3840" t="str">
        <f t="shared" si="119"/>
        <v>COLÉGIO OLIMPO GOIÂNIA</v>
      </c>
      <c r="AG3840">
        <v>12</v>
      </c>
      <c r="AH3840">
        <v>4</v>
      </c>
      <c r="AI3840" t="s">
        <v>78</v>
      </c>
      <c r="AM3840">
        <v>0</v>
      </c>
      <c r="AP3840" t="s">
        <v>355</v>
      </c>
    </row>
    <row r="3841" spans="1:42" customFormat="1">
      <c r="A3841">
        <v>128632</v>
      </c>
      <c r="B3841">
        <v>144248</v>
      </c>
      <c r="C3841" t="s">
        <v>5727</v>
      </c>
      <c r="D3841" s="18">
        <v>1339</v>
      </c>
      <c r="E3841" s="13">
        <v>41757</v>
      </c>
      <c r="F3841" s="14">
        <v>0.48114583333333333</v>
      </c>
      <c r="G3841" s="18">
        <v>0</v>
      </c>
      <c r="H3841">
        <v>0</v>
      </c>
      <c r="I3841" s="21">
        <f t="shared" si="118"/>
        <v>-3440108.8989999853</v>
      </c>
      <c r="L3841">
        <v>144248</v>
      </c>
      <c r="N3841">
        <v>1</v>
      </c>
      <c r="O3841" t="s">
        <v>77</v>
      </c>
      <c r="P3841">
        <v>1</v>
      </c>
      <c r="R3841">
        <v>2</v>
      </c>
      <c r="S3841" s="13">
        <v>41758</v>
      </c>
      <c r="T3841" s="13">
        <v>41758</v>
      </c>
      <c r="U3841">
        <v>18536</v>
      </c>
      <c r="V3841">
        <v>20140428</v>
      </c>
      <c r="W3841">
        <v>2014</v>
      </c>
      <c r="X3841">
        <v>1</v>
      </c>
      <c r="AC3841" t="s">
        <v>48</v>
      </c>
      <c r="AD3841" t="s">
        <v>319</v>
      </c>
      <c r="AE3841" t="str">
        <f t="shared" si="119"/>
        <v>COLÉGIO OLIMPO GOIÂNIA</v>
      </c>
      <c r="AG3841">
        <v>12</v>
      </c>
      <c r="AH3841">
        <v>4</v>
      </c>
      <c r="AI3841" t="s">
        <v>78</v>
      </c>
      <c r="AM3841">
        <v>0</v>
      </c>
      <c r="AP3841" t="s">
        <v>355</v>
      </c>
    </row>
    <row r="3842" spans="1:42" customFormat="1">
      <c r="A3842">
        <v>128637</v>
      </c>
      <c r="B3842">
        <v>144378</v>
      </c>
      <c r="C3842" t="s">
        <v>5728</v>
      </c>
      <c r="D3842" s="18">
        <v>1339</v>
      </c>
      <c r="E3842" s="13">
        <v>41757</v>
      </c>
      <c r="F3842" s="14">
        <v>0.48114583333333333</v>
      </c>
      <c r="G3842" s="18">
        <v>0</v>
      </c>
      <c r="H3842">
        <v>0</v>
      </c>
      <c r="I3842" s="21">
        <f t="shared" si="118"/>
        <v>-3438769.8989999853</v>
      </c>
      <c r="L3842">
        <v>144378</v>
      </c>
      <c r="N3842">
        <v>1</v>
      </c>
      <c r="O3842" t="s">
        <v>77</v>
      </c>
      <c r="P3842">
        <v>1</v>
      </c>
      <c r="R3842">
        <v>2</v>
      </c>
      <c r="S3842" s="13">
        <v>41758</v>
      </c>
      <c r="T3842" s="13">
        <v>41758</v>
      </c>
      <c r="U3842">
        <v>18541</v>
      </c>
      <c r="V3842">
        <v>20140428</v>
      </c>
      <c r="W3842">
        <v>2014</v>
      </c>
      <c r="X3842">
        <v>1</v>
      </c>
      <c r="AC3842" t="s">
        <v>48</v>
      </c>
      <c r="AD3842" t="s">
        <v>319</v>
      </c>
      <c r="AE3842" t="str">
        <f t="shared" si="119"/>
        <v>COLÉGIO OLIMPO GOIÂNIA</v>
      </c>
      <c r="AG3842">
        <v>12</v>
      </c>
      <c r="AH3842">
        <v>4</v>
      </c>
      <c r="AI3842" t="s">
        <v>78</v>
      </c>
      <c r="AM3842">
        <v>0</v>
      </c>
      <c r="AP3842" t="s">
        <v>355</v>
      </c>
    </row>
    <row r="3843" spans="1:42" customFormat="1">
      <c r="A3843">
        <v>128633</v>
      </c>
      <c r="B3843">
        <v>144188</v>
      </c>
      <c r="C3843" t="s">
        <v>5729</v>
      </c>
      <c r="D3843" s="18">
        <v>1339</v>
      </c>
      <c r="E3843" s="13">
        <v>41757</v>
      </c>
      <c r="F3843" s="14">
        <v>0.48114583333333333</v>
      </c>
      <c r="G3843" s="18">
        <v>0</v>
      </c>
      <c r="H3843">
        <v>0</v>
      </c>
      <c r="I3843" s="21">
        <f t="shared" si="118"/>
        <v>-3437430.8989999853</v>
      </c>
      <c r="L3843">
        <v>144188</v>
      </c>
      <c r="N3843">
        <v>1</v>
      </c>
      <c r="O3843" t="s">
        <v>77</v>
      </c>
      <c r="P3843">
        <v>1</v>
      </c>
      <c r="R3843">
        <v>2</v>
      </c>
      <c r="S3843" s="13">
        <v>41758</v>
      </c>
      <c r="T3843" s="13">
        <v>41758</v>
      </c>
      <c r="U3843">
        <v>18537</v>
      </c>
      <c r="V3843">
        <v>20140428</v>
      </c>
      <c r="W3843">
        <v>2014</v>
      </c>
      <c r="X3843">
        <v>1</v>
      </c>
      <c r="AC3843" t="s">
        <v>48</v>
      </c>
      <c r="AD3843" t="s">
        <v>319</v>
      </c>
      <c r="AE3843" t="str">
        <f t="shared" si="119"/>
        <v>COLÉGIO OLIMPO GOIÂNIA</v>
      </c>
      <c r="AG3843">
        <v>12</v>
      </c>
      <c r="AH3843">
        <v>4</v>
      </c>
      <c r="AI3843" t="s">
        <v>78</v>
      </c>
      <c r="AM3843">
        <v>0</v>
      </c>
      <c r="AP3843" t="s">
        <v>355</v>
      </c>
    </row>
    <row r="3844" spans="1:42" customFormat="1">
      <c r="A3844">
        <v>128645</v>
      </c>
      <c r="B3844">
        <v>143988</v>
      </c>
      <c r="C3844" t="s">
        <v>5730</v>
      </c>
      <c r="D3844" s="18">
        <v>1339</v>
      </c>
      <c r="E3844" s="13">
        <v>41757</v>
      </c>
      <c r="F3844" s="14">
        <v>0.48114583333333333</v>
      </c>
      <c r="G3844" s="18">
        <v>0</v>
      </c>
      <c r="H3844">
        <v>0</v>
      </c>
      <c r="I3844" s="21">
        <f t="shared" ref="I3844:I3907" si="120">I3843 + (D3844-G3844)</f>
        <v>-3436091.8989999853</v>
      </c>
      <c r="L3844">
        <v>143988</v>
      </c>
      <c r="N3844">
        <v>1</v>
      </c>
      <c r="O3844" t="s">
        <v>77</v>
      </c>
      <c r="P3844">
        <v>1</v>
      </c>
      <c r="R3844">
        <v>2</v>
      </c>
      <c r="S3844" s="13">
        <v>41758</v>
      </c>
      <c r="T3844" s="13">
        <v>41758</v>
      </c>
      <c r="U3844">
        <v>18549</v>
      </c>
      <c r="V3844">
        <v>20140428</v>
      </c>
      <c r="W3844">
        <v>2014</v>
      </c>
      <c r="X3844">
        <v>1</v>
      </c>
      <c r="AC3844" t="s">
        <v>48</v>
      </c>
      <c r="AD3844" t="s">
        <v>319</v>
      </c>
      <c r="AE3844" t="str">
        <f t="shared" ref="AE3844:AE3907" si="121">ACHA_INSTITUICAO(AC3844)</f>
        <v>COLÉGIO OLIMPO GOIÂNIA</v>
      </c>
      <c r="AG3844">
        <v>12</v>
      </c>
      <c r="AH3844">
        <v>4</v>
      </c>
      <c r="AI3844" t="s">
        <v>78</v>
      </c>
      <c r="AM3844">
        <v>0</v>
      </c>
      <c r="AP3844" t="s">
        <v>355</v>
      </c>
    </row>
    <row r="3845" spans="1:42" customFormat="1">
      <c r="A3845">
        <v>128643</v>
      </c>
      <c r="B3845">
        <v>144098</v>
      </c>
      <c r="C3845" t="s">
        <v>5731</v>
      </c>
      <c r="D3845" s="18">
        <v>1339</v>
      </c>
      <c r="E3845" s="13">
        <v>41757</v>
      </c>
      <c r="F3845" s="14">
        <v>0.48114583333333333</v>
      </c>
      <c r="G3845" s="18">
        <v>0</v>
      </c>
      <c r="H3845">
        <v>0</v>
      </c>
      <c r="I3845" s="21">
        <f t="shared" si="120"/>
        <v>-3434752.8989999853</v>
      </c>
      <c r="L3845">
        <v>144098</v>
      </c>
      <c r="N3845">
        <v>1</v>
      </c>
      <c r="O3845" t="s">
        <v>77</v>
      </c>
      <c r="P3845">
        <v>1</v>
      </c>
      <c r="R3845">
        <v>2</v>
      </c>
      <c r="S3845" s="13">
        <v>41758</v>
      </c>
      <c r="T3845" s="13">
        <v>41758</v>
      </c>
      <c r="U3845">
        <v>18547</v>
      </c>
      <c r="V3845">
        <v>20140428</v>
      </c>
      <c r="W3845">
        <v>2014</v>
      </c>
      <c r="X3845">
        <v>1</v>
      </c>
      <c r="AC3845" t="s">
        <v>48</v>
      </c>
      <c r="AD3845" t="s">
        <v>319</v>
      </c>
      <c r="AE3845" t="str">
        <f t="shared" si="121"/>
        <v>COLÉGIO OLIMPO GOIÂNIA</v>
      </c>
      <c r="AG3845">
        <v>12</v>
      </c>
      <c r="AH3845">
        <v>4</v>
      </c>
      <c r="AI3845" t="s">
        <v>78</v>
      </c>
      <c r="AM3845">
        <v>0</v>
      </c>
      <c r="AP3845" t="s">
        <v>355</v>
      </c>
    </row>
    <row r="3846" spans="1:42" customFormat="1">
      <c r="A3846">
        <v>128653</v>
      </c>
      <c r="B3846">
        <v>146279</v>
      </c>
      <c r="C3846" t="s">
        <v>5732</v>
      </c>
      <c r="D3846" s="18">
        <v>1492</v>
      </c>
      <c r="E3846" s="13">
        <v>41757</v>
      </c>
      <c r="F3846" s="14">
        <v>0.48114583333333333</v>
      </c>
      <c r="G3846" s="18">
        <v>0</v>
      </c>
      <c r="H3846">
        <v>0</v>
      </c>
      <c r="I3846" s="21">
        <f t="shared" si="120"/>
        <v>-3433260.8989999853</v>
      </c>
      <c r="L3846">
        <v>146279</v>
      </c>
      <c r="N3846">
        <v>1</v>
      </c>
      <c r="O3846" t="s">
        <v>77</v>
      </c>
      <c r="P3846">
        <v>1</v>
      </c>
      <c r="R3846">
        <v>2</v>
      </c>
      <c r="S3846" s="13">
        <v>41758</v>
      </c>
      <c r="T3846" s="13">
        <v>41758</v>
      </c>
      <c r="U3846">
        <v>18557</v>
      </c>
      <c r="V3846">
        <v>20140428</v>
      </c>
      <c r="W3846">
        <v>2014</v>
      </c>
      <c r="X3846">
        <v>1</v>
      </c>
      <c r="AC3846" t="s">
        <v>48</v>
      </c>
      <c r="AD3846" t="s">
        <v>319</v>
      </c>
      <c r="AE3846" t="str">
        <f t="shared" si="121"/>
        <v>COLÉGIO OLIMPO GOIÂNIA</v>
      </c>
      <c r="AG3846">
        <v>12</v>
      </c>
      <c r="AH3846">
        <v>4</v>
      </c>
      <c r="AI3846" t="s">
        <v>78</v>
      </c>
      <c r="AM3846">
        <v>0</v>
      </c>
      <c r="AP3846" t="s">
        <v>355</v>
      </c>
    </row>
    <row r="3847" spans="1:42" customFormat="1">
      <c r="A3847">
        <v>128659</v>
      </c>
      <c r="B3847">
        <v>145741</v>
      </c>
      <c r="C3847" t="s">
        <v>5733</v>
      </c>
      <c r="D3847" s="18">
        <v>1492</v>
      </c>
      <c r="E3847" s="13">
        <v>41757</v>
      </c>
      <c r="F3847" s="14">
        <v>0.48115740740740742</v>
      </c>
      <c r="G3847" s="18">
        <v>0</v>
      </c>
      <c r="H3847">
        <v>0</v>
      </c>
      <c r="I3847" s="21">
        <f t="shared" si="120"/>
        <v>-3431768.8989999853</v>
      </c>
      <c r="L3847">
        <v>145741</v>
      </c>
      <c r="N3847">
        <v>1</v>
      </c>
      <c r="O3847" t="s">
        <v>77</v>
      </c>
      <c r="P3847">
        <v>1</v>
      </c>
      <c r="R3847">
        <v>2</v>
      </c>
      <c r="S3847" s="13">
        <v>41758</v>
      </c>
      <c r="T3847" s="13">
        <v>41758</v>
      </c>
      <c r="U3847">
        <v>18563</v>
      </c>
      <c r="V3847">
        <v>20140428</v>
      </c>
      <c r="W3847">
        <v>2014</v>
      </c>
      <c r="X3847">
        <v>1</v>
      </c>
      <c r="AC3847" t="s">
        <v>48</v>
      </c>
      <c r="AD3847" t="s">
        <v>319</v>
      </c>
      <c r="AE3847" t="str">
        <f t="shared" si="121"/>
        <v>COLÉGIO OLIMPO GOIÂNIA</v>
      </c>
      <c r="AG3847">
        <v>12</v>
      </c>
      <c r="AH3847">
        <v>4</v>
      </c>
      <c r="AI3847" t="s">
        <v>78</v>
      </c>
      <c r="AM3847">
        <v>0</v>
      </c>
      <c r="AP3847" t="s">
        <v>355</v>
      </c>
    </row>
    <row r="3848" spans="1:42" customFormat="1">
      <c r="A3848">
        <v>128661</v>
      </c>
      <c r="B3848">
        <v>145642</v>
      </c>
      <c r="C3848" t="s">
        <v>5734</v>
      </c>
      <c r="D3848" s="18">
        <v>1492</v>
      </c>
      <c r="E3848" s="13">
        <v>41757</v>
      </c>
      <c r="F3848" s="14">
        <v>0.48115740740740742</v>
      </c>
      <c r="G3848" s="18">
        <v>0</v>
      </c>
      <c r="H3848">
        <v>0</v>
      </c>
      <c r="I3848" s="21">
        <f t="shared" si="120"/>
        <v>-3430276.8989999853</v>
      </c>
      <c r="L3848">
        <v>145642</v>
      </c>
      <c r="N3848">
        <v>1</v>
      </c>
      <c r="O3848" t="s">
        <v>77</v>
      </c>
      <c r="P3848">
        <v>1</v>
      </c>
      <c r="R3848">
        <v>2</v>
      </c>
      <c r="S3848" s="13">
        <v>41758</v>
      </c>
      <c r="T3848" s="13">
        <v>41758</v>
      </c>
      <c r="U3848">
        <v>18565</v>
      </c>
      <c r="V3848">
        <v>20140428</v>
      </c>
      <c r="W3848">
        <v>2014</v>
      </c>
      <c r="X3848">
        <v>1</v>
      </c>
      <c r="AC3848" t="s">
        <v>48</v>
      </c>
      <c r="AD3848" t="s">
        <v>319</v>
      </c>
      <c r="AE3848" t="str">
        <f t="shared" si="121"/>
        <v>COLÉGIO OLIMPO GOIÂNIA</v>
      </c>
      <c r="AG3848">
        <v>12</v>
      </c>
      <c r="AH3848">
        <v>4</v>
      </c>
      <c r="AI3848" t="s">
        <v>78</v>
      </c>
      <c r="AM3848">
        <v>0</v>
      </c>
      <c r="AP3848" t="s">
        <v>355</v>
      </c>
    </row>
    <row r="3849" spans="1:42" customFormat="1">
      <c r="A3849">
        <v>128662</v>
      </c>
      <c r="B3849">
        <v>145723</v>
      </c>
      <c r="C3849" t="s">
        <v>5735</v>
      </c>
      <c r="D3849" s="18">
        <v>1492</v>
      </c>
      <c r="E3849" s="13">
        <v>41757</v>
      </c>
      <c r="F3849" s="14">
        <v>0.48115740740740742</v>
      </c>
      <c r="G3849" s="18">
        <v>0</v>
      </c>
      <c r="H3849">
        <v>0</v>
      </c>
      <c r="I3849" s="21">
        <f t="shared" si="120"/>
        <v>-3428784.8989999853</v>
      </c>
      <c r="L3849">
        <v>145723</v>
      </c>
      <c r="N3849">
        <v>1</v>
      </c>
      <c r="O3849" t="s">
        <v>77</v>
      </c>
      <c r="P3849">
        <v>1</v>
      </c>
      <c r="R3849">
        <v>2</v>
      </c>
      <c r="S3849" s="13">
        <v>41758</v>
      </c>
      <c r="T3849" s="13">
        <v>41758</v>
      </c>
      <c r="U3849">
        <v>18566</v>
      </c>
      <c r="V3849">
        <v>20140428</v>
      </c>
      <c r="W3849">
        <v>2014</v>
      </c>
      <c r="X3849">
        <v>1</v>
      </c>
      <c r="AC3849" t="s">
        <v>48</v>
      </c>
      <c r="AD3849" t="s">
        <v>319</v>
      </c>
      <c r="AE3849" t="str">
        <f t="shared" si="121"/>
        <v>COLÉGIO OLIMPO GOIÂNIA</v>
      </c>
      <c r="AG3849">
        <v>12</v>
      </c>
      <c r="AH3849">
        <v>4</v>
      </c>
      <c r="AI3849" t="s">
        <v>78</v>
      </c>
      <c r="AM3849">
        <v>0</v>
      </c>
      <c r="AP3849" t="s">
        <v>355</v>
      </c>
    </row>
    <row r="3850" spans="1:42" customFormat="1">
      <c r="A3850">
        <v>128656</v>
      </c>
      <c r="B3850">
        <v>146143</v>
      </c>
      <c r="C3850" t="s">
        <v>5736</v>
      </c>
      <c r="D3850" s="18">
        <v>1492</v>
      </c>
      <c r="E3850" s="13">
        <v>41757</v>
      </c>
      <c r="F3850" s="14">
        <v>0.48115740740740742</v>
      </c>
      <c r="G3850" s="18">
        <v>0</v>
      </c>
      <c r="H3850">
        <v>0</v>
      </c>
      <c r="I3850" s="21">
        <f t="shared" si="120"/>
        <v>-3427292.8989999853</v>
      </c>
      <c r="L3850">
        <v>146143</v>
      </c>
      <c r="N3850">
        <v>1</v>
      </c>
      <c r="O3850" t="s">
        <v>77</v>
      </c>
      <c r="P3850">
        <v>1</v>
      </c>
      <c r="R3850">
        <v>2</v>
      </c>
      <c r="S3850" s="13">
        <v>41758</v>
      </c>
      <c r="T3850" s="13">
        <v>41758</v>
      </c>
      <c r="U3850">
        <v>18560</v>
      </c>
      <c r="V3850">
        <v>20140428</v>
      </c>
      <c r="W3850">
        <v>2014</v>
      </c>
      <c r="X3850">
        <v>1</v>
      </c>
      <c r="AC3850" t="s">
        <v>48</v>
      </c>
      <c r="AD3850" t="s">
        <v>319</v>
      </c>
      <c r="AE3850" t="str">
        <f t="shared" si="121"/>
        <v>COLÉGIO OLIMPO GOIÂNIA</v>
      </c>
      <c r="AG3850">
        <v>12</v>
      </c>
      <c r="AH3850">
        <v>4</v>
      </c>
      <c r="AI3850" t="s">
        <v>78</v>
      </c>
      <c r="AM3850">
        <v>0</v>
      </c>
      <c r="AP3850" t="s">
        <v>355</v>
      </c>
    </row>
    <row r="3851" spans="1:42" customFormat="1">
      <c r="A3851">
        <v>128660</v>
      </c>
      <c r="B3851">
        <v>146324</v>
      </c>
      <c r="C3851" t="s">
        <v>5737</v>
      </c>
      <c r="D3851" s="18">
        <v>1492</v>
      </c>
      <c r="E3851" s="13">
        <v>41757</v>
      </c>
      <c r="F3851" s="14">
        <v>0.48115740740740742</v>
      </c>
      <c r="G3851" s="18">
        <v>0</v>
      </c>
      <c r="H3851">
        <v>0</v>
      </c>
      <c r="I3851" s="21">
        <f t="shared" si="120"/>
        <v>-3425800.8989999853</v>
      </c>
      <c r="L3851">
        <v>146324</v>
      </c>
      <c r="N3851">
        <v>1</v>
      </c>
      <c r="O3851" t="s">
        <v>77</v>
      </c>
      <c r="P3851">
        <v>1</v>
      </c>
      <c r="R3851">
        <v>2</v>
      </c>
      <c r="S3851" s="13">
        <v>41758</v>
      </c>
      <c r="T3851" s="13">
        <v>41758</v>
      </c>
      <c r="U3851">
        <v>18564</v>
      </c>
      <c r="V3851">
        <v>20140428</v>
      </c>
      <c r="W3851">
        <v>2014</v>
      </c>
      <c r="X3851">
        <v>1</v>
      </c>
      <c r="AC3851" t="s">
        <v>48</v>
      </c>
      <c r="AD3851" t="s">
        <v>319</v>
      </c>
      <c r="AE3851" t="str">
        <f t="shared" si="121"/>
        <v>COLÉGIO OLIMPO GOIÂNIA</v>
      </c>
      <c r="AG3851">
        <v>12</v>
      </c>
      <c r="AH3851">
        <v>4</v>
      </c>
      <c r="AI3851" t="s">
        <v>78</v>
      </c>
      <c r="AM3851">
        <v>0</v>
      </c>
      <c r="AP3851" t="s">
        <v>355</v>
      </c>
    </row>
    <row r="3852" spans="1:42" customFormat="1">
      <c r="A3852">
        <v>128663</v>
      </c>
      <c r="B3852">
        <v>145854</v>
      </c>
      <c r="C3852" t="s">
        <v>5738</v>
      </c>
      <c r="D3852" s="18">
        <v>1492</v>
      </c>
      <c r="E3852" s="13">
        <v>41757</v>
      </c>
      <c r="F3852" s="14">
        <v>0.48115740740740742</v>
      </c>
      <c r="G3852" s="18">
        <v>0</v>
      </c>
      <c r="H3852">
        <v>0</v>
      </c>
      <c r="I3852" s="21">
        <f t="shared" si="120"/>
        <v>-3424308.8989999853</v>
      </c>
      <c r="L3852">
        <v>145854</v>
      </c>
      <c r="N3852">
        <v>1</v>
      </c>
      <c r="O3852" t="s">
        <v>77</v>
      </c>
      <c r="P3852">
        <v>1</v>
      </c>
      <c r="R3852">
        <v>2</v>
      </c>
      <c r="S3852" s="13">
        <v>41758</v>
      </c>
      <c r="T3852" s="13">
        <v>41758</v>
      </c>
      <c r="U3852">
        <v>18567</v>
      </c>
      <c r="V3852">
        <v>20140428</v>
      </c>
      <c r="W3852">
        <v>2014</v>
      </c>
      <c r="X3852">
        <v>1</v>
      </c>
      <c r="AC3852" t="s">
        <v>48</v>
      </c>
      <c r="AD3852" t="s">
        <v>319</v>
      </c>
      <c r="AE3852" t="str">
        <f t="shared" si="121"/>
        <v>COLÉGIO OLIMPO GOIÂNIA</v>
      </c>
      <c r="AG3852">
        <v>12</v>
      </c>
      <c r="AH3852">
        <v>4</v>
      </c>
      <c r="AI3852" t="s">
        <v>78</v>
      </c>
      <c r="AM3852">
        <v>0</v>
      </c>
      <c r="AP3852" t="s">
        <v>355</v>
      </c>
    </row>
    <row r="3853" spans="1:42" customFormat="1">
      <c r="A3853">
        <v>128657</v>
      </c>
      <c r="B3853">
        <v>145964</v>
      </c>
      <c r="C3853" t="s">
        <v>5739</v>
      </c>
      <c r="D3853" s="18">
        <v>1492</v>
      </c>
      <c r="E3853" s="13">
        <v>41757</v>
      </c>
      <c r="F3853" s="14">
        <v>0.48115740740740742</v>
      </c>
      <c r="G3853" s="18">
        <v>0</v>
      </c>
      <c r="H3853">
        <v>0</v>
      </c>
      <c r="I3853" s="21">
        <f t="shared" si="120"/>
        <v>-3422816.8989999853</v>
      </c>
      <c r="L3853">
        <v>145964</v>
      </c>
      <c r="N3853">
        <v>1</v>
      </c>
      <c r="O3853" t="s">
        <v>77</v>
      </c>
      <c r="P3853">
        <v>1</v>
      </c>
      <c r="R3853">
        <v>2</v>
      </c>
      <c r="S3853" s="13">
        <v>41758</v>
      </c>
      <c r="T3853" s="13">
        <v>41758</v>
      </c>
      <c r="U3853">
        <v>18561</v>
      </c>
      <c r="V3853">
        <v>20140428</v>
      </c>
      <c r="W3853">
        <v>2014</v>
      </c>
      <c r="X3853">
        <v>1</v>
      </c>
      <c r="AC3853" t="s">
        <v>48</v>
      </c>
      <c r="AD3853" t="s">
        <v>319</v>
      </c>
      <c r="AE3853" t="str">
        <f t="shared" si="121"/>
        <v>COLÉGIO OLIMPO GOIÂNIA</v>
      </c>
      <c r="AG3853">
        <v>12</v>
      </c>
      <c r="AH3853">
        <v>4</v>
      </c>
      <c r="AI3853" t="s">
        <v>78</v>
      </c>
      <c r="AM3853">
        <v>0</v>
      </c>
      <c r="AP3853" t="s">
        <v>355</v>
      </c>
    </row>
    <row r="3854" spans="1:42" customFormat="1">
      <c r="A3854">
        <v>128666</v>
      </c>
      <c r="B3854">
        <v>146094</v>
      </c>
      <c r="C3854" t="s">
        <v>5740</v>
      </c>
      <c r="D3854" s="18">
        <v>1492</v>
      </c>
      <c r="E3854" s="13">
        <v>41757</v>
      </c>
      <c r="F3854" s="14">
        <v>0.48115740740740742</v>
      </c>
      <c r="G3854" s="18">
        <v>0</v>
      </c>
      <c r="H3854">
        <v>0</v>
      </c>
      <c r="I3854" s="21">
        <f t="shared" si="120"/>
        <v>-3421324.8989999853</v>
      </c>
      <c r="L3854">
        <v>146094</v>
      </c>
      <c r="N3854">
        <v>1</v>
      </c>
      <c r="O3854" t="s">
        <v>77</v>
      </c>
      <c r="P3854">
        <v>1</v>
      </c>
      <c r="R3854">
        <v>2</v>
      </c>
      <c r="S3854" s="13">
        <v>41758</v>
      </c>
      <c r="T3854" s="13">
        <v>41758</v>
      </c>
      <c r="U3854">
        <v>18570</v>
      </c>
      <c r="V3854">
        <v>20140428</v>
      </c>
      <c r="W3854">
        <v>2014</v>
      </c>
      <c r="X3854">
        <v>1</v>
      </c>
      <c r="AC3854" t="s">
        <v>48</v>
      </c>
      <c r="AD3854" t="s">
        <v>319</v>
      </c>
      <c r="AE3854" t="str">
        <f t="shared" si="121"/>
        <v>COLÉGIO OLIMPO GOIÂNIA</v>
      </c>
      <c r="AG3854">
        <v>12</v>
      </c>
      <c r="AH3854">
        <v>4</v>
      </c>
      <c r="AI3854" t="s">
        <v>78</v>
      </c>
      <c r="AM3854">
        <v>0</v>
      </c>
      <c r="AP3854" t="s">
        <v>355</v>
      </c>
    </row>
    <row r="3855" spans="1:42" customFormat="1">
      <c r="A3855">
        <v>128664</v>
      </c>
      <c r="B3855">
        <v>146409</v>
      </c>
      <c r="C3855" t="s">
        <v>5741</v>
      </c>
      <c r="D3855" s="18">
        <v>1492</v>
      </c>
      <c r="E3855" s="13">
        <v>41757</v>
      </c>
      <c r="F3855" s="14">
        <v>0.48115740740740742</v>
      </c>
      <c r="G3855" s="18">
        <v>0</v>
      </c>
      <c r="H3855">
        <v>0</v>
      </c>
      <c r="I3855" s="21">
        <f t="shared" si="120"/>
        <v>-3419832.8989999853</v>
      </c>
      <c r="L3855">
        <v>146409</v>
      </c>
      <c r="N3855">
        <v>1</v>
      </c>
      <c r="O3855" t="s">
        <v>77</v>
      </c>
      <c r="P3855">
        <v>1</v>
      </c>
      <c r="R3855">
        <v>2</v>
      </c>
      <c r="S3855" s="13">
        <v>41758</v>
      </c>
      <c r="T3855" s="13">
        <v>41758</v>
      </c>
      <c r="U3855">
        <v>18568</v>
      </c>
      <c r="V3855">
        <v>20140428</v>
      </c>
      <c r="W3855">
        <v>2014</v>
      </c>
      <c r="X3855">
        <v>1</v>
      </c>
      <c r="AC3855" t="s">
        <v>48</v>
      </c>
      <c r="AD3855" t="s">
        <v>319</v>
      </c>
      <c r="AE3855" t="str">
        <f t="shared" si="121"/>
        <v>COLÉGIO OLIMPO GOIÂNIA</v>
      </c>
      <c r="AG3855">
        <v>12</v>
      </c>
      <c r="AH3855">
        <v>4</v>
      </c>
      <c r="AI3855" t="s">
        <v>78</v>
      </c>
      <c r="AM3855">
        <v>0</v>
      </c>
      <c r="AP3855" t="s">
        <v>355</v>
      </c>
    </row>
    <row r="3856" spans="1:42" customFormat="1">
      <c r="A3856">
        <v>128658</v>
      </c>
      <c r="B3856">
        <v>145829</v>
      </c>
      <c r="C3856" t="s">
        <v>5742</v>
      </c>
      <c r="D3856" s="18">
        <v>1492</v>
      </c>
      <c r="E3856" s="13">
        <v>41757</v>
      </c>
      <c r="F3856" s="14">
        <v>0.48115740740740742</v>
      </c>
      <c r="G3856" s="18">
        <v>0</v>
      </c>
      <c r="H3856">
        <v>0</v>
      </c>
      <c r="I3856" s="21">
        <f t="shared" si="120"/>
        <v>-3418340.8989999853</v>
      </c>
      <c r="L3856">
        <v>145829</v>
      </c>
      <c r="N3856">
        <v>1</v>
      </c>
      <c r="O3856" t="s">
        <v>77</v>
      </c>
      <c r="P3856">
        <v>1</v>
      </c>
      <c r="R3856">
        <v>2</v>
      </c>
      <c r="S3856" s="13">
        <v>41758</v>
      </c>
      <c r="T3856" s="13">
        <v>41758</v>
      </c>
      <c r="U3856">
        <v>18562</v>
      </c>
      <c r="V3856">
        <v>20140428</v>
      </c>
      <c r="W3856">
        <v>2014</v>
      </c>
      <c r="X3856">
        <v>1</v>
      </c>
      <c r="AC3856" t="s">
        <v>48</v>
      </c>
      <c r="AD3856" t="s">
        <v>319</v>
      </c>
      <c r="AE3856" t="str">
        <f t="shared" si="121"/>
        <v>COLÉGIO OLIMPO GOIÂNIA</v>
      </c>
      <c r="AG3856">
        <v>12</v>
      </c>
      <c r="AH3856">
        <v>4</v>
      </c>
      <c r="AI3856" t="s">
        <v>78</v>
      </c>
      <c r="AM3856">
        <v>0</v>
      </c>
      <c r="AP3856" t="s">
        <v>355</v>
      </c>
    </row>
    <row r="3857" spans="1:42" customFormat="1">
      <c r="A3857">
        <v>128667</v>
      </c>
      <c r="B3857">
        <v>172428</v>
      </c>
      <c r="C3857" t="s">
        <v>5743</v>
      </c>
      <c r="D3857" s="18">
        <v>1580.32</v>
      </c>
      <c r="E3857" s="13">
        <v>41757</v>
      </c>
      <c r="F3857" s="14">
        <v>0.48115740740740742</v>
      </c>
      <c r="G3857" s="18">
        <v>0</v>
      </c>
      <c r="H3857">
        <v>0</v>
      </c>
      <c r="I3857" s="21">
        <f t="shared" si="120"/>
        <v>-3416760.5789999855</v>
      </c>
      <c r="L3857">
        <v>172428</v>
      </c>
      <c r="N3857">
        <v>1</v>
      </c>
      <c r="O3857" t="s">
        <v>77</v>
      </c>
      <c r="P3857">
        <v>1</v>
      </c>
      <c r="R3857">
        <v>2</v>
      </c>
      <c r="S3857" s="13">
        <v>41758</v>
      </c>
      <c r="T3857" s="13">
        <v>41758</v>
      </c>
      <c r="U3857">
        <v>18571</v>
      </c>
      <c r="V3857">
        <v>20140428</v>
      </c>
      <c r="W3857">
        <v>2014</v>
      </c>
      <c r="X3857">
        <v>1</v>
      </c>
      <c r="AC3857" t="s">
        <v>48</v>
      </c>
      <c r="AD3857" t="s">
        <v>319</v>
      </c>
      <c r="AE3857" t="str">
        <f t="shared" si="121"/>
        <v>COLÉGIO OLIMPO GOIÂNIA</v>
      </c>
      <c r="AG3857">
        <v>12</v>
      </c>
      <c r="AH3857">
        <v>4</v>
      </c>
      <c r="AI3857" t="s">
        <v>78</v>
      </c>
      <c r="AM3857">
        <v>0</v>
      </c>
      <c r="AP3857" t="s">
        <v>355</v>
      </c>
    </row>
    <row r="3858" spans="1:42" customFormat="1">
      <c r="A3858">
        <v>128665</v>
      </c>
      <c r="B3858">
        <v>171098</v>
      </c>
      <c r="C3858" t="s">
        <v>5744</v>
      </c>
      <c r="D3858" s="18">
        <v>1492</v>
      </c>
      <c r="E3858" s="13">
        <v>41757</v>
      </c>
      <c r="F3858" s="14">
        <v>0.48115740740740742</v>
      </c>
      <c r="G3858" s="18">
        <v>0</v>
      </c>
      <c r="H3858">
        <v>0</v>
      </c>
      <c r="I3858" s="21">
        <f t="shared" si="120"/>
        <v>-3415268.5789999855</v>
      </c>
      <c r="L3858">
        <v>171098</v>
      </c>
      <c r="N3858">
        <v>1</v>
      </c>
      <c r="O3858" t="s">
        <v>77</v>
      </c>
      <c r="P3858">
        <v>1</v>
      </c>
      <c r="R3858">
        <v>2</v>
      </c>
      <c r="S3858" s="13">
        <v>41758</v>
      </c>
      <c r="T3858" s="13">
        <v>41758</v>
      </c>
      <c r="U3858">
        <v>18569</v>
      </c>
      <c r="V3858">
        <v>20140428</v>
      </c>
      <c r="W3858">
        <v>2014</v>
      </c>
      <c r="X3858">
        <v>1</v>
      </c>
      <c r="AC3858" t="s">
        <v>48</v>
      </c>
      <c r="AD3858" t="s">
        <v>319</v>
      </c>
      <c r="AE3858" t="str">
        <f t="shared" si="121"/>
        <v>COLÉGIO OLIMPO GOIÂNIA</v>
      </c>
      <c r="AG3858">
        <v>12</v>
      </c>
      <c r="AH3858">
        <v>4</v>
      </c>
      <c r="AI3858" t="s">
        <v>78</v>
      </c>
      <c r="AM3858">
        <v>0</v>
      </c>
      <c r="AP3858" t="s">
        <v>355</v>
      </c>
    </row>
    <row r="3859" spans="1:42" customFormat="1">
      <c r="A3859">
        <v>134987</v>
      </c>
      <c r="B3859" t="s">
        <v>5745</v>
      </c>
      <c r="C3859" t="s">
        <v>5746</v>
      </c>
      <c r="D3859" s="18">
        <v>0</v>
      </c>
      <c r="E3859" s="13">
        <v>41757</v>
      </c>
      <c r="F3859" s="14">
        <v>0.48692129629629632</v>
      </c>
      <c r="G3859" s="18">
        <v>7.35</v>
      </c>
      <c r="H3859">
        <v>0</v>
      </c>
      <c r="I3859" s="21">
        <f t="shared" si="120"/>
        <v>-3415275.9289999856</v>
      </c>
      <c r="M3859">
        <v>54603</v>
      </c>
      <c r="N3859">
        <v>24</v>
      </c>
      <c r="O3859" t="s">
        <v>68</v>
      </c>
      <c r="P3859">
        <v>1</v>
      </c>
      <c r="R3859">
        <v>575</v>
      </c>
      <c r="S3859" s="13">
        <v>41786</v>
      </c>
      <c r="T3859" s="13">
        <v>41786</v>
      </c>
      <c r="W3859">
        <v>2014</v>
      </c>
      <c r="X3859">
        <v>24</v>
      </c>
      <c r="AC3859" t="s">
        <v>61</v>
      </c>
      <c r="AD3859" t="s">
        <v>320</v>
      </c>
      <c r="AE3859" t="str">
        <f t="shared" si="121"/>
        <v>COLÉGIO OLIMPO GOIÂNIA</v>
      </c>
      <c r="AG3859">
        <v>27</v>
      </c>
      <c r="AH3859">
        <v>9</v>
      </c>
      <c r="AI3859" t="s">
        <v>54</v>
      </c>
      <c r="AK3859">
        <v>0</v>
      </c>
      <c r="AM3859">
        <v>0</v>
      </c>
      <c r="AP3859" t="s">
        <v>406</v>
      </c>
    </row>
    <row r="3860" spans="1:42" customFormat="1">
      <c r="A3860">
        <v>128922</v>
      </c>
      <c r="B3860" t="s">
        <v>5747</v>
      </c>
      <c r="C3860" t="s">
        <v>5748</v>
      </c>
      <c r="D3860" s="18">
        <v>0</v>
      </c>
      <c r="E3860" s="13">
        <v>41757</v>
      </c>
      <c r="F3860" s="14">
        <v>0.48804398148148148</v>
      </c>
      <c r="G3860" s="18">
        <v>2815.2</v>
      </c>
      <c r="H3860">
        <v>0</v>
      </c>
      <c r="I3860" s="21">
        <f t="shared" si="120"/>
        <v>-3418091.1289999858</v>
      </c>
      <c r="M3860">
        <v>50940</v>
      </c>
      <c r="N3860">
        <v>24</v>
      </c>
      <c r="O3860" t="s">
        <v>68</v>
      </c>
      <c r="P3860">
        <v>1</v>
      </c>
      <c r="R3860">
        <v>1533</v>
      </c>
      <c r="S3860" s="13">
        <v>41759</v>
      </c>
      <c r="T3860" s="13">
        <v>41759</v>
      </c>
      <c r="W3860">
        <v>2014</v>
      </c>
      <c r="X3860">
        <v>24</v>
      </c>
      <c r="AC3860" t="s">
        <v>265</v>
      </c>
      <c r="AD3860" t="s">
        <v>319</v>
      </c>
      <c r="AE3860" t="str">
        <f t="shared" si="121"/>
        <v>COLÉGIO OLIMPO UBERLÂNDIA</v>
      </c>
      <c r="AG3860">
        <v>26</v>
      </c>
      <c r="AH3860">
        <v>9</v>
      </c>
      <c r="AI3860" t="s">
        <v>54</v>
      </c>
      <c r="AK3860">
        <v>0</v>
      </c>
      <c r="AM3860">
        <v>0</v>
      </c>
      <c r="AP3860" t="s">
        <v>336</v>
      </c>
    </row>
    <row r="3861" spans="1:42" customFormat="1">
      <c r="A3861">
        <v>132328</v>
      </c>
      <c r="B3861" t="s">
        <v>5749</v>
      </c>
      <c r="C3861" t="s">
        <v>5750</v>
      </c>
      <c r="D3861" s="18">
        <v>0</v>
      </c>
      <c r="E3861" s="13">
        <v>41757</v>
      </c>
      <c r="F3861" s="14">
        <v>0.49273148148148144</v>
      </c>
      <c r="G3861" s="18">
        <v>4612.5</v>
      </c>
      <c r="H3861">
        <v>0</v>
      </c>
      <c r="I3861" s="21">
        <f t="shared" si="120"/>
        <v>-3422703.6289999858</v>
      </c>
      <c r="M3861">
        <v>39770</v>
      </c>
      <c r="N3861">
        <v>24</v>
      </c>
      <c r="O3861" t="s">
        <v>68</v>
      </c>
      <c r="P3861">
        <v>1</v>
      </c>
      <c r="R3861">
        <v>1554</v>
      </c>
      <c r="S3861" s="13">
        <v>41779</v>
      </c>
      <c r="T3861" s="13">
        <v>41779</v>
      </c>
      <c r="W3861">
        <v>2014</v>
      </c>
      <c r="X3861">
        <v>24</v>
      </c>
      <c r="AC3861" t="s">
        <v>271</v>
      </c>
      <c r="AD3861" t="s">
        <v>319</v>
      </c>
      <c r="AE3861" t="str">
        <f t="shared" si="121"/>
        <v>COLÉGIO OLIMPO ANÁPOLIS</v>
      </c>
      <c r="AG3861">
        <v>2</v>
      </c>
      <c r="AH3861">
        <v>9</v>
      </c>
      <c r="AI3861" t="s">
        <v>54</v>
      </c>
      <c r="AK3861">
        <v>0</v>
      </c>
      <c r="AM3861">
        <v>0</v>
      </c>
      <c r="AP3861" t="s">
        <v>371</v>
      </c>
    </row>
    <row r="3862" spans="1:42" customFormat="1">
      <c r="A3862">
        <v>128927</v>
      </c>
      <c r="B3862" t="s">
        <v>5751</v>
      </c>
      <c r="C3862" t="s">
        <v>5752</v>
      </c>
      <c r="D3862" s="18">
        <v>0</v>
      </c>
      <c r="E3862" s="13">
        <v>41757</v>
      </c>
      <c r="F3862" s="14">
        <v>0.5226736111111111</v>
      </c>
      <c r="G3862" s="18">
        <v>360</v>
      </c>
      <c r="H3862">
        <v>0</v>
      </c>
      <c r="I3862" s="21">
        <f t="shared" si="120"/>
        <v>-3423063.6289999858</v>
      </c>
      <c r="M3862">
        <v>43775</v>
      </c>
      <c r="N3862">
        <v>24</v>
      </c>
      <c r="O3862" t="s">
        <v>68</v>
      </c>
      <c r="P3862">
        <v>1</v>
      </c>
      <c r="R3862">
        <v>1450</v>
      </c>
      <c r="S3862" s="13">
        <v>41759</v>
      </c>
      <c r="T3862" s="13">
        <v>41759</v>
      </c>
      <c r="W3862">
        <v>2014</v>
      </c>
      <c r="X3862">
        <v>24</v>
      </c>
      <c r="AC3862" t="s">
        <v>65</v>
      </c>
      <c r="AD3862" t="s">
        <v>320</v>
      </c>
      <c r="AE3862" t="str">
        <f t="shared" si="121"/>
        <v>COLÉGIO OLIMPO GOIÂNIA</v>
      </c>
      <c r="AG3862">
        <v>56</v>
      </c>
      <c r="AH3862">
        <v>1</v>
      </c>
      <c r="AI3862" t="s">
        <v>58</v>
      </c>
      <c r="AK3862">
        <v>0</v>
      </c>
      <c r="AM3862">
        <v>0</v>
      </c>
      <c r="AP3862" t="s">
        <v>59</v>
      </c>
    </row>
    <row r="3863" spans="1:42" customFormat="1">
      <c r="A3863">
        <v>128928</v>
      </c>
      <c r="B3863" t="s">
        <v>5753</v>
      </c>
      <c r="C3863" t="s">
        <v>5754</v>
      </c>
      <c r="D3863" s="18">
        <v>0</v>
      </c>
      <c r="E3863" s="13">
        <v>41757</v>
      </c>
      <c r="F3863" s="14">
        <v>0.52398148148148149</v>
      </c>
      <c r="G3863" s="18">
        <v>152</v>
      </c>
      <c r="H3863">
        <v>0</v>
      </c>
      <c r="I3863" s="21">
        <f t="shared" si="120"/>
        <v>-3423215.6289999858</v>
      </c>
      <c r="M3863">
        <v>43961</v>
      </c>
      <c r="N3863">
        <v>24</v>
      </c>
      <c r="O3863" t="s">
        <v>68</v>
      </c>
      <c r="P3863">
        <v>1</v>
      </c>
      <c r="R3863">
        <v>1450</v>
      </c>
      <c r="S3863" s="13">
        <v>41759</v>
      </c>
      <c r="T3863" s="13">
        <v>41759</v>
      </c>
      <c r="W3863">
        <v>2014</v>
      </c>
      <c r="X3863">
        <v>24</v>
      </c>
      <c r="AC3863" t="s">
        <v>65</v>
      </c>
      <c r="AD3863" t="s">
        <v>320</v>
      </c>
      <c r="AE3863" t="str">
        <f t="shared" si="121"/>
        <v>COLÉGIO OLIMPO GOIÂNIA</v>
      </c>
      <c r="AG3863">
        <v>56</v>
      </c>
      <c r="AH3863">
        <v>1</v>
      </c>
      <c r="AI3863" t="s">
        <v>58</v>
      </c>
      <c r="AK3863">
        <v>0</v>
      </c>
      <c r="AM3863">
        <v>0</v>
      </c>
      <c r="AP3863" t="s">
        <v>59</v>
      </c>
    </row>
    <row r="3864" spans="1:42" customFormat="1">
      <c r="A3864">
        <v>128929</v>
      </c>
      <c r="B3864" t="s">
        <v>5755</v>
      </c>
      <c r="C3864" t="s">
        <v>5756</v>
      </c>
      <c r="D3864" s="18">
        <v>0</v>
      </c>
      <c r="E3864" s="13">
        <v>41757</v>
      </c>
      <c r="F3864" s="14">
        <v>0.52464120370370371</v>
      </c>
      <c r="G3864" s="18">
        <v>185</v>
      </c>
      <c r="H3864">
        <v>0</v>
      </c>
      <c r="I3864" s="21">
        <f t="shared" si="120"/>
        <v>-3423400.6289999858</v>
      </c>
      <c r="M3864">
        <v>43985</v>
      </c>
      <c r="N3864">
        <v>24</v>
      </c>
      <c r="O3864" t="s">
        <v>68</v>
      </c>
      <c r="P3864">
        <v>1</v>
      </c>
      <c r="R3864">
        <v>1450</v>
      </c>
      <c r="S3864" s="13">
        <v>41759</v>
      </c>
      <c r="T3864" s="13">
        <v>41759</v>
      </c>
      <c r="W3864">
        <v>2014</v>
      </c>
      <c r="X3864">
        <v>24</v>
      </c>
      <c r="AC3864" t="s">
        <v>65</v>
      </c>
      <c r="AD3864" t="s">
        <v>320</v>
      </c>
      <c r="AE3864" t="str">
        <f t="shared" si="121"/>
        <v>COLÉGIO OLIMPO GOIÂNIA</v>
      </c>
      <c r="AG3864">
        <v>56</v>
      </c>
      <c r="AH3864">
        <v>1</v>
      </c>
      <c r="AI3864" t="s">
        <v>58</v>
      </c>
      <c r="AK3864">
        <v>0</v>
      </c>
      <c r="AM3864">
        <v>0</v>
      </c>
      <c r="AP3864" t="s">
        <v>59</v>
      </c>
    </row>
    <row r="3865" spans="1:42" customFormat="1">
      <c r="A3865">
        <v>128930</v>
      </c>
      <c r="B3865" t="s">
        <v>5757</v>
      </c>
      <c r="C3865" t="s">
        <v>5758</v>
      </c>
      <c r="D3865" s="18">
        <v>0</v>
      </c>
      <c r="E3865" s="13">
        <v>41757</v>
      </c>
      <c r="F3865" s="14">
        <v>0.52546296296296291</v>
      </c>
      <c r="G3865" s="18">
        <v>330</v>
      </c>
      <c r="H3865">
        <v>0</v>
      </c>
      <c r="I3865" s="21">
        <f t="shared" si="120"/>
        <v>-3423730.6289999858</v>
      </c>
      <c r="M3865">
        <v>43913</v>
      </c>
      <c r="N3865">
        <v>24</v>
      </c>
      <c r="O3865" t="s">
        <v>68</v>
      </c>
      <c r="P3865">
        <v>1</v>
      </c>
      <c r="R3865">
        <v>1450</v>
      </c>
      <c r="S3865" s="13">
        <v>41759</v>
      </c>
      <c r="T3865" s="13">
        <v>41759</v>
      </c>
      <c r="W3865">
        <v>2014</v>
      </c>
      <c r="X3865">
        <v>24</v>
      </c>
      <c r="AC3865" t="s">
        <v>65</v>
      </c>
      <c r="AD3865" t="s">
        <v>320</v>
      </c>
      <c r="AE3865" t="str">
        <f t="shared" si="121"/>
        <v>COLÉGIO OLIMPO GOIÂNIA</v>
      </c>
      <c r="AG3865">
        <v>56</v>
      </c>
      <c r="AH3865">
        <v>1</v>
      </c>
      <c r="AI3865" t="s">
        <v>58</v>
      </c>
      <c r="AK3865">
        <v>0</v>
      </c>
      <c r="AM3865">
        <v>0</v>
      </c>
      <c r="AP3865" t="s">
        <v>59</v>
      </c>
    </row>
    <row r="3866" spans="1:42" customFormat="1">
      <c r="A3866">
        <v>128931</v>
      </c>
      <c r="B3866" t="s">
        <v>5759</v>
      </c>
      <c r="C3866" t="s">
        <v>5760</v>
      </c>
      <c r="D3866" s="18">
        <v>0</v>
      </c>
      <c r="E3866" s="13">
        <v>41757</v>
      </c>
      <c r="F3866" s="14">
        <v>0.52584490740740741</v>
      </c>
      <c r="G3866" s="18">
        <v>240</v>
      </c>
      <c r="H3866">
        <v>0</v>
      </c>
      <c r="I3866" s="21">
        <f t="shared" si="120"/>
        <v>-3423970.6289999858</v>
      </c>
      <c r="M3866">
        <v>37948</v>
      </c>
      <c r="N3866">
        <v>24</v>
      </c>
      <c r="O3866" t="s">
        <v>68</v>
      </c>
      <c r="P3866">
        <v>1</v>
      </c>
      <c r="R3866">
        <v>1450</v>
      </c>
      <c r="S3866" s="13">
        <v>41759</v>
      </c>
      <c r="T3866" s="13">
        <v>41759</v>
      </c>
      <c r="W3866">
        <v>2014</v>
      </c>
      <c r="X3866">
        <v>24</v>
      </c>
      <c r="AC3866" t="s">
        <v>65</v>
      </c>
      <c r="AD3866" t="s">
        <v>320</v>
      </c>
      <c r="AE3866" t="str">
        <f t="shared" si="121"/>
        <v>COLÉGIO OLIMPO GOIÂNIA</v>
      </c>
      <c r="AG3866">
        <v>56</v>
      </c>
      <c r="AH3866">
        <v>1</v>
      </c>
      <c r="AI3866" t="s">
        <v>58</v>
      </c>
      <c r="AK3866">
        <v>0</v>
      </c>
      <c r="AM3866">
        <v>0</v>
      </c>
      <c r="AP3866" t="s">
        <v>59</v>
      </c>
    </row>
    <row r="3867" spans="1:42" customFormat="1">
      <c r="A3867">
        <v>128932</v>
      </c>
      <c r="B3867" t="s">
        <v>5761</v>
      </c>
      <c r="C3867" t="s">
        <v>5762</v>
      </c>
      <c r="D3867" s="18">
        <v>0</v>
      </c>
      <c r="E3867" s="13">
        <v>41757</v>
      </c>
      <c r="F3867" s="14">
        <v>0.52663194444444439</v>
      </c>
      <c r="G3867" s="18">
        <v>714.12</v>
      </c>
      <c r="H3867">
        <v>0</v>
      </c>
      <c r="I3867" s="21">
        <f t="shared" si="120"/>
        <v>-3424684.7489999859</v>
      </c>
      <c r="M3867">
        <v>50565</v>
      </c>
      <c r="N3867">
        <v>24</v>
      </c>
      <c r="O3867" t="s">
        <v>68</v>
      </c>
      <c r="P3867">
        <v>1</v>
      </c>
      <c r="R3867">
        <v>1555</v>
      </c>
      <c r="S3867" s="13">
        <v>41759</v>
      </c>
      <c r="T3867" s="13">
        <v>41759</v>
      </c>
      <c r="W3867">
        <v>2014</v>
      </c>
      <c r="X3867">
        <v>24</v>
      </c>
      <c r="AC3867" t="s">
        <v>5013</v>
      </c>
      <c r="AD3867" t="s">
        <v>319</v>
      </c>
      <c r="AE3867" t="str">
        <f t="shared" si="121"/>
        <v>COLÉGIO OLIMPO ANÁPOLIS</v>
      </c>
      <c r="AG3867">
        <v>2</v>
      </c>
      <c r="AH3867">
        <v>9</v>
      </c>
      <c r="AI3867" t="s">
        <v>54</v>
      </c>
      <c r="AK3867">
        <v>0</v>
      </c>
      <c r="AM3867">
        <v>0</v>
      </c>
      <c r="AP3867" t="s">
        <v>371</v>
      </c>
    </row>
    <row r="3868" spans="1:42" customFormat="1">
      <c r="A3868">
        <v>128933</v>
      </c>
      <c r="B3868" t="s">
        <v>5763</v>
      </c>
      <c r="C3868" t="s">
        <v>5764</v>
      </c>
      <c r="D3868" s="18">
        <v>0</v>
      </c>
      <c r="E3868" s="13">
        <v>41757</v>
      </c>
      <c r="F3868" s="14">
        <v>0.52726851851851853</v>
      </c>
      <c r="G3868" s="18">
        <v>1057.72</v>
      </c>
      <c r="H3868">
        <v>0</v>
      </c>
      <c r="I3868" s="21">
        <f t="shared" si="120"/>
        <v>-3425742.4689999861</v>
      </c>
      <c r="M3868">
        <v>40544</v>
      </c>
      <c r="N3868">
        <v>24</v>
      </c>
      <c r="O3868" t="s">
        <v>68</v>
      </c>
      <c r="P3868">
        <v>1</v>
      </c>
      <c r="R3868">
        <v>1427</v>
      </c>
      <c r="S3868" s="13">
        <v>41759</v>
      </c>
      <c r="T3868" s="13">
        <v>41759</v>
      </c>
      <c r="W3868">
        <v>2014</v>
      </c>
      <c r="X3868">
        <v>24</v>
      </c>
      <c r="AC3868" t="s">
        <v>264</v>
      </c>
      <c r="AD3868" t="s">
        <v>319</v>
      </c>
      <c r="AE3868" t="str">
        <f t="shared" si="121"/>
        <v>COLÉGIO OLIMPO GOIÂNIA</v>
      </c>
      <c r="AG3868">
        <v>2</v>
      </c>
      <c r="AH3868">
        <v>9</v>
      </c>
      <c r="AI3868" t="s">
        <v>54</v>
      </c>
      <c r="AK3868">
        <v>0</v>
      </c>
      <c r="AM3868">
        <v>0</v>
      </c>
      <c r="AP3868" t="s">
        <v>371</v>
      </c>
    </row>
    <row r="3869" spans="1:42" customFormat="1">
      <c r="A3869">
        <v>128938</v>
      </c>
      <c r="B3869" t="s">
        <v>5765</v>
      </c>
      <c r="C3869" t="s">
        <v>5766</v>
      </c>
      <c r="D3869" s="18">
        <v>0</v>
      </c>
      <c r="E3869" s="13">
        <v>41757</v>
      </c>
      <c r="F3869" s="14">
        <v>0.53687499999999999</v>
      </c>
      <c r="G3869" s="18">
        <v>8174.19</v>
      </c>
      <c r="H3869">
        <v>0</v>
      </c>
      <c r="I3869" s="21">
        <f t="shared" si="120"/>
        <v>-3433916.658999986</v>
      </c>
      <c r="M3869">
        <v>46045</v>
      </c>
      <c r="N3869">
        <v>24</v>
      </c>
      <c r="O3869" t="s">
        <v>68</v>
      </c>
      <c r="P3869">
        <v>1</v>
      </c>
      <c r="R3869">
        <v>1541</v>
      </c>
      <c r="S3869" s="13">
        <v>41759</v>
      </c>
      <c r="T3869" s="13">
        <v>41759</v>
      </c>
      <c r="W3869">
        <v>2014</v>
      </c>
      <c r="X3869">
        <v>24</v>
      </c>
      <c r="AC3869" t="s">
        <v>170</v>
      </c>
      <c r="AD3869" t="s">
        <v>319</v>
      </c>
      <c r="AE3869" t="str">
        <f t="shared" si="121"/>
        <v>COLÉGIO OLIMPO UBERLÂNDIA</v>
      </c>
      <c r="AG3869">
        <v>26</v>
      </c>
      <c r="AH3869">
        <v>8</v>
      </c>
      <c r="AI3869" t="s">
        <v>52</v>
      </c>
      <c r="AK3869">
        <v>0</v>
      </c>
      <c r="AM3869">
        <v>0</v>
      </c>
      <c r="AP3869" t="s">
        <v>336</v>
      </c>
    </row>
    <row r="3870" spans="1:42" customFormat="1">
      <c r="A3870">
        <v>128947</v>
      </c>
      <c r="B3870" t="s">
        <v>3831</v>
      </c>
      <c r="C3870" t="s">
        <v>3831</v>
      </c>
      <c r="D3870" s="18">
        <v>0</v>
      </c>
      <c r="E3870" s="13">
        <v>41757</v>
      </c>
      <c r="F3870" s="14">
        <v>0.54145833333333326</v>
      </c>
      <c r="G3870" s="18">
        <v>2000</v>
      </c>
      <c r="H3870">
        <v>0</v>
      </c>
      <c r="I3870" s="21">
        <f t="shared" si="120"/>
        <v>-3435916.658999986</v>
      </c>
      <c r="N3870">
        <v>60</v>
      </c>
      <c r="O3870" t="s">
        <v>60</v>
      </c>
      <c r="P3870">
        <v>1</v>
      </c>
      <c r="R3870">
        <v>1449</v>
      </c>
      <c r="S3870" s="13">
        <v>41759</v>
      </c>
      <c r="T3870" s="13">
        <v>42041</v>
      </c>
      <c r="W3870">
        <v>2014</v>
      </c>
      <c r="X3870">
        <v>24</v>
      </c>
      <c r="AC3870" t="s">
        <v>51</v>
      </c>
      <c r="AD3870" t="s">
        <v>320</v>
      </c>
      <c r="AE3870" t="str">
        <f t="shared" si="121"/>
        <v>COLÉGIO OLIMPO GOIÂNIA</v>
      </c>
      <c r="AG3870">
        <v>4</v>
      </c>
      <c r="AH3870">
        <v>8</v>
      </c>
      <c r="AI3870" t="s">
        <v>52</v>
      </c>
      <c r="AM3870">
        <v>0</v>
      </c>
      <c r="AO3870">
        <v>5</v>
      </c>
      <c r="AP3870" t="s">
        <v>418</v>
      </c>
    </row>
    <row r="3871" spans="1:42" customFormat="1">
      <c r="A3871">
        <v>235730</v>
      </c>
      <c r="B3871" t="s">
        <v>3831</v>
      </c>
      <c r="C3871" t="s">
        <v>5767</v>
      </c>
      <c r="D3871" s="18">
        <v>2000</v>
      </c>
      <c r="E3871" s="13">
        <v>41757</v>
      </c>
      <c r="F3871" s="14">
        <v>0.54145833333333326</v>
      </c>
      <c r="G3871" s="18">
        <v>0</v>
      </c>
      <c r="H3871">
        <v>0</v>
      </c>
      <c r="I3871" s="21">
        <f t="shared" si="120"/>
        <v>-3433916.658999986</v>
      </c>
      <c r="N3871">
        <v>60</v>
      </c>
      <c r="O3871" t="s">
        <v>60</v>
      </c>
      <c r="P3871">
        <v>1</v>
      </c>
      <c r="R3871">
        <v>1449</v>
      </c>
      <c r="S3871" s="13">
        <v>42041</v>
      </c>
      <c r="T3871" s="13">
        <v>42041</v>
      </c>
      <c r="W3871">
        <v>2015</v>
      </c>
      <c r="X3871">
        <v>60</v>
      </c>
      <c r="AA3871">
        <v>128947</v>
      </c>
      <c r="AC3871" t="s">
        <v>51</v>
      </c>
      <c r="AD3871" t="s">
        <v>320</v>
      </c>
      <c r="AE3871" t="str">
        <f t="shared" si="121"/>
        <v>COLÉGIO OLIMPO GOIÂNIA</v>
      </c>
      <c r="AG3871">
        <v>5</v>
      </c>
      <c r="AH3871">
        <v>8</v>
      </c>
      <c r="AI3871" t="s">
        <v>52</v>
      </c>
      <c r="AM3871">
        <v>0</v>
      </c>
      <c r="AP3871" t="s">
        <v>330</v>
      </c>
    </row>
    <row r="3872" spans="1:42" customFormat="1">
      <c r="A3872">
        <v>128949</v>
      </c>
      <c r="B3872" t="s">
        <v>3831</v>
      </c>
      <c r="C3872" t="s">
        <v>3831</v>
      </c>
      <c r="D3872" s="18">
        <v>0</v>
      </c>
      <c r="E3872" s="13">
        <v>41757</v>
      </c>
      <c r="F3872" s="14">
        <v>0.54196759259259253</v>
      </c>
      <c r="G3872" s="18">
        <v>50000</v>
      </c>
      <c r="H3872">
        <v>0</v>
      </c>
      <c r="I3872" s="21">
        <f t="shared" si="120"/>
        <v>-3483916.658999986</v>
      </c>
      <c r="N3872">
        <v>60</v>
      </c>
      <c r="O3872" t="s">
        <v>60</v>
      </c>
      <c r="P3872">
        <v>1</v>
      </c>
      <c r="R3872">
        <v>1449</v>
      </c>
      <c r="S3872" s="13">
        <v>41759</v>
      </c>
      <c r="T3872" s="13">
        <v>42136</v>
      </c>
      <c r="W3872">
        <v>2014</v>
      </c>
      <c r="X3872">
        <v>24</v>
      </c>
      <c r="AC3872" t="s">
        <v>51</v>
      </c>
      <c r="AD3872" t="s">
        <v>320</v>
      </c>
      <c r="AE3872" t="str">
        <f t="shared" si="121"/>
        <v>COLÉGIO OLIMPO GOIÂNIA</v>
      </c>
      <c r="AG3872">
        <v>4</v>
      </c>
      <c r="AH3872">
        <v>8</v>
      </c>
      <c r="AI3872" t="s">
        <v>52</v>
      </c>
      <c r="AM3872">
        <v>0</v>
      </c>
      <c r="AO3872">
        <v>26</v>
      </c>
      <c r="AP3872" t="s">
        <v>418</v>
      </c>
    </row>
    <row r="3873" spans="1:42" customFormat="1">
      <c r="A3873">
        <v>269377</v>
      </c>
      <c r="B3873" t="s">
        <v>3831</v>
      </c>
      <c r="C3873" t="s">
        <v>5768</v>
      </c>
      <c r="D3873" s="18">
        <v>50000</v>
      </c>
      <c r="E3873" s="13">
        <v>41757</v>
      </c>
      <c r="F3873" s="14">
        <v>0.54196759259259253</v>
      </c>
      <c r="G3873" s="18">
        <v>0</v>
      </c>
      <c r="H3873">
        <v>0</v>
      </c>
      <c r="I3873" s="21">
        <f t="shared" si="120"/>
        <v>-3433916.658999986</v>
      </c>
      <c r="N3873">
        <v>60</v>
      </c>
      <c r="O3873" t="s">
        <v>60</v>
      </c>
      <c r="P3873">
        <v>1</v>
      </c>
      <c r="R3873">
        <v>1449</v>
      </c>
      <c r="S3873" s="13">
        <v>42136</v>
      </c>
      <c r="T3873" s="13">
        <v>42136</v>
      </c>
      <c r="W3873">
        <v>2015</v>
      </c>
      <c r="X3873">
        <v>60</v>
      </c>
      <c r="AA3873">
        <v>128949</v>
      </c>
      <c r="AC3873" t="s">
        <v>51</v>
      </c>
      <c r="AD3873" t="s">
        <v>320</v>
      </c>
      <c r="AE3873" t="str">
        <f t="shared" si="121"/>
        <v>COLÉGIO OLIMPO GOIÂNIA</v>
      </c>
      <c r="AG3873">
        <v>26</v>
      </c>
      <c r="AH3873">
        <v>8</v>
      </c>
      <c r="AI3873" t="s">
        <v>52</v>
      </c>
      <c r="AM3873">
        <v>0</v>
      </c>
      <c r="AP3873" t="s">
        <v>336</v>
      </c>
    </row>
    <row r="3874" spans="1:42" customFormat="1">
      <c r="A3874">
        <v>128951</v>
      </c>
      <c r="B3874" t="s">
        <v>3831</v>
      </c>
      <c r="C3874" t="s">
        <v>3831</v>
      </c>
      <c r="D3874" s="18">
        <v>0</v>
      </c>
      <c r="E3874" s="13">
        <v>41757</v>
      </c>
      <c r="F3874" s="14">
        <v>0.54275462962962961</v>
      </c>
      <c r="G3874" s="18">
        <v>20400</v>
      </c>
      <c r="H3874">
        <v>0</v>
      </c>
      <c r="I3874" s="21">
        <f t="shared" si="120"/>
        <v>-3454316.658999986</v>
      </c>
      <c r="N3874">
        <v>60</v>
      </c>
      <c r="O3874" t="s">
        <v>60</v>
      </c>
      <c r="P3874">
        <v>1</v>
      </c>
      <c r="R3874">
        <v>1449</v>
      </c>
      <c r="S3874" s="13">
        <v>41759</v>
      </c>
      <c r="T3874" s="13">
        <v>42136</v>
      </c>
      <c r="W3874">
        <v>2014</v>
      </c>
      <c r="X3874">
        <v>24</v>
      </c>
      <c r="AC3874" t="s">
        <v>51</v>
      </c>
      <c r="AD3874" t="s">
        <v>320</v>
      </c>
      <c r="AE3874" t="str">
        <f t="shared" si="121"/>
        <v>COLÉGIO OLIMPO GOIÂNIA</v>
      </c>
      <c r="AG3874">
        <v>26</v>
      </c>
      <c r="AH3874">
        <v>8</v>
      </c>
      <c r="AI3874" t="s">
        <v>52</v>
      </c>
      <c r="AM3874">
        <v>0</v>
      </c>
      <c r="AO3874">
        <v>59</v>
      </c>
      <c r="AP3874" t="s">
        <v>336</v>
      </c>
    </row>
    <row r="3875" spans="1:42" customFormat="1">
      <c r="A3875">
        <v>269379</v>
      </c>
      <c r="B3875" t="s">
        <v>3831</v>
      </c>
      <c r="C3875" t="s">
        <v>5769</v>
      </c>
      <c r="D3875" s="18">
        <v>20400</v>
      </c>
      <c r="E3875" s="13">
        <v>41757</v>
      </c>
      <c r="F3875" s="14">
        <v>0.54275462962962961</v>
      </c>
      <c r="G3875" s="18">
        <v>0</v>
      </c>
      <c r="H3875">
        <v>0</v>
      </c>
      <c r="I3875" s="21">
        <f t="shared" si="120"/>
        <v>-3433916.658999986</v>
      </c>
      <c r="N3875">
        <v>60</v>
      </c>
      <c r="O3875" t="s">
        <v>60</v>
      </c>
      <c r="P3875">
        <v>1</v>
      </c>
      <c r="R3875">
        <v>1449</v>
      </c>
      <c r="S3875" s="13">
        <v>42136</v>
      </c>
      <c r="T3875" s="13">
        <v>42136</v>
      </c>
      <c r="W3875">
        <v>2015</v>
      </c>
      <c r="X3875">
        <v>60</v>
      </c>
      <c r="AA3875">
        <v>128951</v>
      </c>
      <c r="AC3875" t="s">
        <v>51</v>
      </c>
      <c r="AD3875" t="s">
        <v>320</v>
      </c>
      <c r="AE3875" t="str">
        <f t="shared" si="121"/>
        <v>COLÉGIO OLIMPO GOIÂNIA</v>
      </c>
      <c r="AG3875">
        <v>59</v>
      </c>
      <c r="AH3875">
        <v>8</v>
      </c>
      <c r="AI3875" t="s">
        <v>52</v>
      </c>
      <c r="AM3875">
        <v>0</v>
      </c>
      <c r="AP3875" t="s">
        <v>351</v>
      </c>
    </row>
    <row r="3876" spans="1:42" customFormat="1">
      <c r="A3876">
        <v>132973</v>
      </c>
      <c r="B3876" t="s">
        <v>50</v>
      </c>
      <c r="C3876" t="s">
        <v>50</v>
      </c>
      <c r="D3876" s="18">
        <v>0</v>
      </c>
      <c r="E3876" s="13">
        <v>41757</v>
      </c>
      <c r="F3876" s="14">
        <v>0.55862268518518521</v>
      </c>
      <c r="G3876" s="18">
        <v>25000</v>
      </c>
      <c r="H3876">
        <v>0</v>
      </c>
      <c r="I3876" s="21">
        <f t="shared" si="120"/>
        <v>-3458916.658999986</v>
      </c>
      <c r="N3876">
        <v>60</v>
      </c>
      <c r="O3876" t="s">
        <v>60</v>
      </c>
      <c r="P3876">
        <v>1</v>
      </c>
      <c r="R3876">
        <v>1595</v>
      </c>
      <c r="S3876" s="13">
        <v>41782</v>
      </c>
      <c r="T3876" s="13">
        <v>42136</v>
      </c>
      <c r="W3876">
        <v>2014</v>
      </c>
      <c r="X3876">
        <v>7</v>
      </c>
      <c r="AC3876" t="s">
        <v>257</v>
      </c>
      <c r="AD3876" t="s">
        <v>319</v>
      </c>
      <c r="AE3876" t="str">
        <f t="shared" si="121"/>
        <v>CANTINA</v>
      </c>
      <c r="AG3876">
        <v>34</v>
      </c>
      <c r="AH3876">
        <v>8</v>
      </c>
      <c r="AI3876" t="s">
        <v>52</v>
      </c>
      <c r="AM3876">
        <v>0</v>
      </c>
      <c r="AO3876">
        <v>42</v>
      </c>
      <c r="AP3876" t="s">
        <v>413</v>
      </c>
    </row>
    <row r="3877" spans="1:42" customFormat="1">
      <c r="A3877">
        <v>132979</v>
      </c>
      <c r="B3877" t="s">
        <v>50</v>
      </c>
      <c r="C3877" t="s">
        <v>5770</v>
      </c>
      <c r="D3877" s="18">
        <v>25000</v>
      </c>
      <c r="E3877" s="13">
        <v>41757</v>
      </c>
      <c r="F3877" s="14">
        <v>0.55862268518518521</v>
      </c>
      <c r="G3877" s="18">
        <v>0</v>
      </c>
      <c r="H3877">
        <v>0</v>
      </c>
      <c r="I3877" s="21">
        <f t="shared" si="120"/>
        <v>-3433916.658999986</v>
      </c>
      <c r="N3877">
        <v>60</v>
      </c>
      <c r="O3877" t="s">
        <v>60</v>
      </c>
      <c r="P3877">
        <v>1</v>
      </c>
      <c r="R3877">
        <v>1595</v>
      </c>
      <c r="S3877" s="13">
        <v>41782</v>
      </c>
      <c r="T3877" s="13">
        <v>42136</v>
      </c>
      <c r="W3877">
        <v>2014</v>
      </c>
      <c r="X3877">
        <v>7</v>
      </c>
      <c r="AA3877">
        <v>132973</v>
      </c>
      <c r="AC3877" t="s">
        <v>257</v>
      </c>
      <c r="AD3877" t="s">
        <v>319</v>
      </c>
      <c r="AE3877" t="str">
        <f t="shared" si="121"/>
        <v>CANTINA</v>
      </c>
      <c r="AG3877">
        <v>42</v>
      </c>
      <c r="AH3877">
        <v>8</v>
      </c>
      <c r="AI3877" t="s">
        <v>52</v>
      </c>
      <c r="AM3877">
        <v>0</v>
      </c>
      <c r="AP3877" t="s">
        <v>461</v>
      </c>
    </row>
    <row r="3878" spans="1:42" customFormat="1">
      <c r="A3878">
        <v>128957</v>
      </c>
      <c r="B3878" t="s">
        <v>3831</v>
      </c>
      <c r="C3878" t="s">
        <v>3831</v>
      </c>
      <c r="D3878" s="18">
        <v>0</v>
      </c>
      <c r="E3878" s="13">
        <v>41757</v>
      </c>
      <c r="F3878" s="14">
        <v>0.56202546296296296</v>
      </c>
      <c r="G3878" s="18">
        <v>25200</v>
      </c>
      <c r="H3878">
        <v>0</v>
      </c>
      <c r="I3878" s="21">
        <f t="shared" si="120"/>
        <v>-3459116.658999986</v>
      </c>
      <c r="N3878">
        <v>60</v>
      </c>
      <c r="O3878" t="s">
        <v>60</v>
      </c>
      <c r="P3878">
        <v>1</v>
      </c>
      <c r="R3878">
        <v>1449</v>
      </c>
      <c r="S3878" s="13">
        <v>41759</v>
      </c>
      <c r="T3878" s="13">
        <v>42136</v>
      </c>
      <c r="W3878">
        <v>2014</v>
      </c>
      <c r="X3878">
        <v>24</v>
      </c>
      <c r="AC3878" t="s">
        <v>51</v>
      </c>
      <c r="AD3878" t="s">
        <v>320</v>
      </c>
      <c r="AE3878" t="str">
        <f t="shared" si="121"/>
        <v>COLÉGIO OLIMPO GOIÂNIA</v>
      </c>
      <c r="AG3878">
        <v>26</v>
      </c>
      <c r="AH3878">
        <v>8</v>
      </c>
      <c r="AI3878" t="s">
        <v>52</v>
      </c>
      <c r="AM3878">
        <v>0</v>
      </c>
      <c r="AO3878">
        <v>42</v>
      </c>
      <c r="AP3878" t="s">
        <v>336</v>
      </c>
    </row>
    <row r="3879" spans="1:42" customFormat="1">
      <c r="A3879">
        <v>269380</v>
      </c>
      <c r="B3879" t="s">
        <v>3831</v>
      </c>
      <c r="C3879" t="s">
        <v>5771</v>
      </c>
      <c r="D3879" s="18">
        <v>25200</v>
      </c>
      <c r="E3879" s="13">
        <v>41757</v>
      </c>
      <c r="F3879" s="14">
        <v>0.56202546296296296</v>
      </c>
      <c r="G3879" s="18">
        <v>0</v>
      </c>
      <c r="H3879">
        <v>0</v>
      </c>
      <c r="I3879" s="21">
        <f t="shared" si="120"/>
        <v>-3433916.658999986</v>
      </c>
      <c r="N3879">
        <v>60</v>
      </c>
      <c r="O3879" t="s">
        <v>60</v>
      </c>
      <c r="P3879">
        <v>1</v>
      </c>
      <c r="R3879">
        <v>1449</v>
      </c>
      <c r="S3879" s="13">
        <v>42136</v>
      </c>
      <c r="T3879" s="13">
        <v>42136</v>
      </c>
      <c r="W3879">
        <v>2015</v>
      </c>
      <c r="X3879">
        <v>60</v>
      </c>
      <c r="AA3879">
        <v>128957</v>
      </c>
      <c r="AC3879" t="s">
        <v>51</v>
      </c>
      <c r="AD3879" t="s">
        <v>320</v>
      </c>
      <c r="AE3879" t="str">
        <f t="shared" si="121"/>
        <v>COLÉGIO OLIMPO GOIÂNIA</v>
      </c>
      <c r="AG3879">
        <v>42</v>
      </c>
      <c r="AH3879">
        <v>8</v>
      </c>
      <c r="AI3879" t="s">
        <v>52</v>
      </c>
      <c r="AM3879">
        <v>0</v>
      </c>
      <c r="AP3879" t="s">
        <v>461</v>
      </c>
    </row>
    <row r="3880" spans="1:42" customFormat="1">
      <c r="A3880">
        <v>128959</v>
      </c>
      <c r="B3880" t="s">
        <v>3831</v>
      </c>
      <c r="C3880" t="s">
        <v>5772</v>
      </c>
      <c r="D3880" s="18">
        <v>0</v>
      </c>
      <c r="E3880" s="13">
        <v>41757</v>
      </c>
      <c r="F3880" s="14">
        <v>0.56253472222222223</v>
      </c>
      <c r="G3880" s="18">
        <v>11000</v>
      </c>
      <c r="H3880">
        <v>0</v>
      </c>
      <c r="I3880" s="21">
        <f t="shared" si="120"/>
        <v>-3444916.658999986</v>
      </c>
      <c r="N3880">
        <v>60</v>
      </c>
      <c r="O3880" t="s">
        <v>60</v>
      </c>
      <c r="P3880">
        <v>1</v>
      </c>
      <c r="R3880">
        <v>1449</v>
      </c>
      <c r="S3880" s="13">
        <v>41759</v>
      </c>
      <c r="T3880" s="13">
        <v>42136</v>
      </c>
      <c r="W3880">
        <v>2014</v>
      </c>
      <c r="X3880">
        <v>24</v>
      </c>
      <c r="AC3880" t="s">
        <v>51</v>
      </c>
      <c r="AD3880" t="s">
        <v>320</v>
      </c>
      <c r="AE3880" t="str">
        <f t="shared" si="121"/>
        <v>COLÉGIO OLIMPO GOIÂNIA</v>
      </c>
      <c r="AG3880">
        <v>26</v>
      </c>
      <c r="AH3880">
        <v>8</v>
      </c>
      <c r="AI3880" t="s">
        <v>52</v>
      </c>
      <c r="AM3880">
        <v>0</v>
      </c>
      <c r="AO3880">
        <v>52</v>
      </c>
      <c r="AP3880" t="s">
        <v>336</v>
      </c>
    </row>
    <row r="3881" spans="1:42" customFormat="1">
      <c r="A3881">
        <v>269381</v>
      </c>
      <c r="B3881" t="s">
        <v>3831</v>
      </c>
      <c r="C3881" t="s">
        <v>5773</v>
      </c>
      <c r="D3881" s="18">
        <v>11000</v>
      </c>
      <c r="E3881" s="13">
        <v>41757</v>
      </c>
      <c r="F3881" s="14">
        <v>0.56253472222222223</v>
      </c>
      <c r="G3881" s="18">
        <v>0</v>
      </c>
      <c r="H3881">
        <v>0</v>
      </c>
      <c r="I3881" s="21">
        <f t="shared" si="120"/>
        <v>-3433916.658999986</v>
      </c>
      <c r="N3881">
        <v>60</v>
      </c>
      <c r="O3881" t="s">
        <v>60</v>
      </c>
      <c r="P3881">
        <v>1</v>
      </c>
      <c r="R3881">
        <v>1449</v>
      </c>
      <c r="S3881" s="13">
        <v>42136</v>
      </c>
      <c r="T3881" s="13">
        <v>42136</v>
      </c>
      <c r="W3881">
        <v>2015</v>
      </c>
      <c r="X3881">
        <v>60</v>
      </c>
      <c r="AA3881">
        <v>128959</v>
      </c>
      <c r="AC3881" t="s">
        <v>51</v>
      </c>
      <c r="AD3881" t="s">
        <v>320</v>
      </c>
      <c r="AE3881" t="str">
        <f t="shared" si="121"/>
        <v>COLÉGIO OLIMPO GOIÂNIA</v>
      </c>
      <c r="AG3881">
        <v>52</v>
      </c>
      <c r="AH3881">
        <v>8</v>
      </c>
      <c r="AI3881" t="s">
        <v>52</v>
      </c>
      <c r="AM3881">
        <v>0</v>
      </c>
      <c r="AP3881" t="s">
        <v>327</v>
      </c>
    </row>
    <row r="3882" spans="1:42" customFormat="1">
      <c r="A3882">
        <v>128969</v>
      </c>
      <c r="B3882" t="s">
        <v>3831</v>
      </c>
      <c r="C3882" t="s">
        <v>3831</v>
      </c>
      <c r="D3882" s="18">
        <v>0</v>
      </c>
      <c r="E3882" s="13">
        <v>41757</v>
      </c>
      <c r="F3882" s="14">
        <v>0.56303240740740745</v>
      </c>
      <c r="G3882" s="18">
        <v>25000</v>
      </c>
      <c r="H3882">
        <v>0</v>
      </c>
      <c r="I3882" s="21">
        <f t="shared" si="120"/>
        <v>-3458916.658999986</v>
      </c>
      <c r="N3882">
        <v>60</v>
      </c>
      <c r="O3882" t="s">
        <v>60</v>
      </c>
      <c r="P3882">
        <v>1</v>
      </c>
      <c r="R3882">
        <v>1449</v>
      </c>
      <c r="S3882" s="13">
        <v>41759</v>
      </c>
      <c r="T3882" s="13">
        <v>42041</v>
      </c>
      <c r="W3882">
        <v>2014</v>
      </c>
      <c r="X3882">
        <v>24</v>
      </c>
      <c r="AC3882" t="s">
        <v>51</v>
      </c>
      <c r="AD3882" t="s">
        <v>320</v>
      </c>
      <c r="AE3882" t="str">
        <f t="shared" si="121"/>
        <v>COLÉGIO OLIMPO GOIÂNIA</v>
      </c>
      <c r="AG3882">
        <v>26</v>
      </c>
      <c r="AH3882">
        <v>8</v>
      </c>
      <c r="AI3882" t="s">
        <v>52</v>
      </c>
      <c r="AM3882">
        <v>0</v>
      </c>
      <c r="AO3882">
        <v>5</v>
      </c>
      <c r="AP3882" t="s">
        <v>336</v>
      </c>
    </row>
    <row r="3883" spans="1:42" customFormat="1">
      <c r="A3883">
        <v>235731</v>
      </c>
      <c r="B3883" t="s">
        <v>3831</v>
      </c>
      <c r="C3883" t="s">
        <v>5774</v>
      </c>
      <c r="D3883" s="18">
        <v>25000</v>
      </c>
      <c r="E3883" s="13">
        <v>41757</v>
      </c>
      <c r="F3883" s="14">
        <v>0.56303240740740745</v>
      </c>
      <c r="G3883" s="18">
        <v>0</v>
      </c>
      <c r="H3883">
        <v>0</v>
      </c>
      <c r="I3883" s="21">
        <f t="shared" si="120"/>
        <v>-3433916.658999986</v>
      </c>
      <c r="N3883">
        <v>60</v>
      </c>
      <c r="O3883" t="s">
        <v>60</v>
      </c>
      <c r="P3883">
        <v>1</v>
      </c>
      <c r="R3883">
        <v>1449</v>
      </c>
      <c r="S3883" s="13">
        <v>42041</v>
      </c>
      <c r="T3883" s="13">
        <v>42041</v>
      </c>
      <c r="W3883">
        <v>2015</v>
      </c>
      <c r="X3883">
        <v>60</v>
      </c>
      <c r="AA3883">
        <v>128969</v>
      </c>
      <c r="AC3883" t="s">
        <v>51</v>
      </c>
      <c r="AD3883" t="s">
        <v>320</v>
      </c>
      <c r="AE3883" t="str">
        <f t="shared" si="121"/>
        <v>COLÉGIO OLIMPO GOIÂNIA</v>
      </c>
      <c r="AG3883">
        <v>5</v>
      </c>
      <c r="AH3883">
        <v>8</v>
      </c>
      <c r="AI3883" t="s">
        <v>52</v>
      </c>
      <c r="AM3883">
        <v>0</v>
      </c>
      <c r="AP3883" t="s">
        <v>330</v>
      </c>
    </row>
    <row r="3884" spans="1:42" customFormat="1">
      <c r="A3884">
        <v>128971</v>
      </c>
      <c r="B3884" t="s">
        <v>3831</v>
      </c>
      <c r="C3884" t="s">
        <v>3831</v>
      </c>
      <c r="D3884" s="18">
        <v>0</v>
      </c>
      <c r="E3884" s="13">
        <v>41757</v>
      </c>
      <c r="F3884" s="14">
        <v>0.56354166666666672</v>
      </c>
      <c r="G3884" s="18">
        <v>8000</v>
      </c>
      <c r="H3884">
        <v>0</v>
      </c>
      <c r="I3884" s="21">
        <f t="shared" si="120"/>
        <v>-3441916.658999986</v>
      </c>
      <c r="N3884">
        <v>60</v>
      </c>
      <c r="O3884" t="s">
        <v>60</v>
      </c>
      <c r="P3884">
        <v>1</v>
      </c>
      <c r="R3884">
        <v>1449</v>
      </c>
      <c r="S3884" s="13">
        <v>41759</v>
      </c>
      <c r="T3884" s="13">
        <v>42136</v>
      </c>
      <c r="W3884">
        <v>2014</v>
      </c>
      <c r="X3884">
        <v>24</v>
      </c>
      <c r="AC3884" t="s">
        <v>51</v>
      </c>
      <c r="AD3884" t="s">
        <v>320</v>
      </c>
      <c r="AE3884" t="str">
        <f t="shared" si="121"/>
        <v>COLÉGIO OLIMPO GOIÂNIA</v>
      </c>
      <c r="AG3884">
        <v>27</v>
      </c>
      <c r="AH3884">
        <v>8</v>
      </c>
      <c r="AI3884" t="s">
        <v>52</v>
      </c>
      <c r="AM3884">
        <v>0</v>
      </c>
      <c r="AO3884">
        <v>26</v>
      </c>
      <c r="AP3884" t="s">
        <v>406</v>
      </c>
    </row>
    <row r="3885" spans="1:42" customFormat="1">
      <c r="A3885">
        <v>269383</v>
      </c>
      <c r="B3885" t="s">
        <v>3831</v>
      </c>
      <c r="C3885" t="s">
        <v>5775</v>
      </c>
      <c r="D3885" s="18">
        <v>8000</v>
      </c>
      <c r="E3885" s="13">
        <v>41757</v>
      </c>
      <c r="F3885" s="14">
        <v>0.56354166666666672</v>
      </c>
      <c r="G3885" s="18">
        <v>0</v>
      </c>
      <c r="H3885">
        <v>0</v>
      </c>
      <c r="I3885" s="21">
        <f t="shared" si="120"/>
        <v>-3433916.658999986</v>
      </c>
      <c r="N3885">
        <v>60</v>
      </c>
      <c r="O3885" t="s">
        <v>60</v>
      </c>
      <c r="P3885">
        <v>1</v>
      </c>
      <c r="R3885">
        <v>1449</v>
      </c>
      <c r="S3885" s="13">
        <v>42136</v>
      </c>
      <c r="T3885" s="13">
        <v>42136</v>
      </c>
      <c r="W3885">
        <v>2015</v>
      </c>
      <c r="X3885">
        <v>60</v>
      </c>
      <c r="AA3885">
        <v>128971</v>
      </c>
      <c r="AC3885" t="s">
        <v>51</v>
      </c>
      <c r="AD3885" t="s">
        <v>320</v>
      </c>
      <c r="AE3885" t="str">
        <f t="shared" si="121"/>
        <v>COLÉGIO OLIMPO GOIÂNIA</v>
      </c>
      <c r="AG3885">
        <v>26</v>
      </c>
      <c r="AH3885">
        <v>8</v>
      </c>
      <c r="AI3885" t="s">
        <v>52</v>
      </c>
      <c r="AM3885">
        <v>0</v>
      </c>
      <c r="AP3885" t="s">
        <v>336</v>
      </c>
    </row>
    <row r="3886" spans="1:42" customFormat="1">
      <c r="A3886">
        <v>226725</v>
      </c>
      <c r="B3886">
        <v>173883</v>
      </c>
      <c r="C3886" t="s">
        <v>5776</v>
      </c>
      <c r="D3886" s="18">
        <v>1284</v>
      </c>
      <c r="E3886" s="13">
        <v>41757</v>
      </c>
      <c r="F3886" s="14">
        <v>0.56391203703703707</v>
      </c>
      <c r="G3886" s="18">
        <v>0</v>
      </c>
      <c r="H3886">
        <v>0</v>
      </c>
      <c r="I3886" s="21">
        <f t="shared" si="120"/>
        <v>-3432632.658999986</v>
      </c>
      <c r="L3886">
        <v>173883</v>
      </c>
      <c r="N3886">
        <v>7</v>
      </c>
      <c r="O3886" t="s">
        <v>44</v>
      </c>
      <c r="P3886">
        <v>1</v>
      </c>
      <c r="R3886">
        <v>6</v>
      </c>
      <c r="S3886" s="13">
        <v>41983</v>
      </c>
      <c r="T3886" s="13">
        <v>41983</v>
      </c>
      <c r="W3886">
        <v>2014</v>
      </c>
      <c r="X3886">
        <v>7</v>
      </c>
      <c r="AC3886" t="s">
        <v>45</v>
      </c>
      <c r="AD3886" t="s">
        <v>319</v>
      </c>
      <c r="AE3886" t="str">
        <f t="shared" si="121"/>
        <v>COLÉGIO OLIMPO GOIÂNIA</v>
      </c>
      <c r="AG3886">
        <v>105</v>
      </c>
      <c r="AH3886">
        <v>11</v>
      </c>
      <c r="AI3886" t="s">
        <v>46</v>
      </c>
      <c r="AK3886">
        <v>0</v>
      </c>
      <c r="AM3886">
        <v>0</v>
      </c>
      <c r="AP3886" t="s">
        <v>729</v>
      </c>
    </row>
    <row r="3887" spans="1:42" customFormat="1">
      <c r="A3887">
        <v>226727</v>
      </c>
      <c r="B3887">
        <v>173885</v>
      </c>
      <c r="C3887" t="s">
        <v>5777</v>
      </c>
      <c r="D3887" s="18">
        <v>1284</v>
      </c>
      <c r="E3887" s="13">
        <v>41757</v>
      </c>
      <c r="F3887" s="14">
        <v>0.56447916666666664</v>
      </c>
      <c r="G3887" s="18">
        <v>0</v>
      </c>
      <c r="H3887">
        <v>0</v>
      </c>
      <c r="I3887" s="21">
        <f t="shared" si="120"/>
        <v>-3431348.658999986</v>
      </c>
      <c r="L3887">
        <v>173885</v>
      </c>
      <c r="N3887">
        <v>7</v>
      </c>
      <c r="O3887" t="s">
        <v>44</v>
      </c>
      <c r="P3887">
        <v>1</v>
      </c>
      <c r="R3887">
        <v>6</v>
      </c>
      <c r="S3887" s="13">
        <v>41983</v>
      </c>
      <c r="T3887" s="13">
        <v>41983</v>
      </c>
      <c r="W3887">
        <v>2014</v>
      </c>
      <c r="X3887">
        <v>7</v>
      </c>
      <c r="AC3887" t="s">
        <v>45</v>
      </c>
      <c r="AD3887" t="s">
        <v>319</v>
      </c>
      <c r="AE3887" t="str">
        <f t="shared" si="121"/>
        <v>COLÉGIO OLIMPO GOIÂNIA</v>
      </c>
      <c r="AG3887">
        <v>105</v>
      </c>
      <c r="AH3887">
        <v>11</v>
      </c>
      <c r="AI3887" t="s">
        <v>46</v>
      </c>
      <c r="AK3887">
        <v>0</v>
      </c>
      <c r="AM3887">
        <v>0</v>
      </c>
      <c r="AP3887" t="s">
        <v>729</v>
      </c>
    </row>
    <row r="3888" spans="1:42" customFormat="1">
      <c r="A3888">
        <v>226726</v>
      </c>
      <c r="B3888">
        <v>173884</v>
      </c>
      <c r="C3888" t="s">
        <v>5778</v>
      </c>
      <c r="D3888" s="18">
        <v>1284</v>
      </c>
      <c r="E3888" s="13">
        <v>41757</v>
      </c>
      <c r="F3888" s="14">
        <v>0.56447916666666664</v>
      </c>
      <c r="G3888" s="18">
        <v>0</v>
      </c>
      <c r="H3888">
        <v>0</v>
      </c>
      <c r="I3888" s="21">
        <f t="shared" si="120"/>
        <v>-3430064.658999986</v>
      </c>
      <c r="L3888">
        <v>173884</v>
      </c>
      <c r="N3888">
        <v>7</v>
      </c>
      <c r="O3888" t="s">
        <v>44</v>
      </c>
      <c r="P3888">
        <v>1</v>
      </c>
      <c r="R3888">
        <v>6</v>
      </c>
      <c r="S3888" s="13">
        <v>41983</v>
      </c>
      <c r="T3888" s="13">
        <v>41983</v>
      </c>
      <c r="W3888">
        <v>2014</v>
      </c>
      <c r="X3888">
        <v>7</v>
      </c>
      <c r="AC3888" t="s">
        <v>45</v>
      </c>
      <c r="AD3888" t="s">
        <v>319</v>
      </c>
      <c r="AE3888" t="str">
        <f t="shared" si="121"/>
        <v>COLÉGIO OLIMPO GOIÂNIA</v>
      </c>
      <c r="AG3888">
        <v>105</v>
      </c>
      <c r="AH3888">
        <v>11</v>
      </c>
      <c r="AI3888" t="s">
        <v>46</v>
      </c>
      <c r="AK3888">
        <v>0</v>
      </c>
      <c r="AM3888">
        <v>0</v>
      </c>
      <c r="AP3888" t="s">
        <v>729</v>
      </c>
    </row>
    <row r="3889" spans="1:42" customFormat="1">
      <c r="A3889">
        <v>226728</v>
      </c>
      <c r="B3889">
        <v>173837</v>
      </c>
      <c r="C3889" t="s">
        <v>5779</v>
      </c>
      <c r="D3889" s="18">
        <v>191</v>
      </c>
      <c r="E3889" s="13">
        <v>41757</v>
      </c>
      <c r="F3889" s="14">
        <v>0.56913194444444437</v>
      </c>
      <c r="G3889" s="18">
        <v>0</v>
      </c>
      <c r="H3889">
        <v>0</v>
      </c>
      <c r="I3889" s="21">
        <f t="shared" si="120"/>
        <v>-3429873.658999986</v>
      </c>
      <c r="L3889">
        <v>173837</v>
      </c>
      <c r="N3889">
        <v>7</v>
      </c>
      <c r="O3889" t="s">
        <v>44</v>
      </c>
      <c r="P3889">
        <v>2</v>
      </c>
      <c r="R3889">
        <v>62</v>
      </c>
      <c r="S3889" s="13">
        <v>41983</v>
      </c>
      <c r="T3889" s="13">
        <v>41983</v>
      </c>
      <c r="W3889">
        <v>2014</v>
      </c>
      <c r="X3889">
        <v>7</v>
      </c>
      <c r="AC3889" t="s">
        <v>130</v>
      </c>
      <c r="AD3889" t="s">
        <v>319</v>
      </c>
      <c r="AE3889" t="str">
        <f t="shared" si="121"/>
        <v>COLÉGIO OLIMPO GOIÂNIA</v>
      </c>
      <c r="AG3889">
        <v>105</v>
      </c>
      <c r="AH3889">
        <v>11</v>
      </c>
      <c r="AI3889" t="s">
        <v>46</v>
      </c>
      <c r="AK3889">
        <v>0</v>
      </c>
      <c r="AM3889">
        <v>0</v>
      </c>
      <c r="AP3889" t="s">
        <v>729</v>
      </c>
    </row>
    <row r="3890" spans="1:42" customFormat="1">
      <c r="A3890">
        <v>226729</v>
      </c>
      <c r="B3890">
        <v>173838</v>
      </c>
      <c r="C3890" t="s">
        <v>5780</v>
      </c>
      <c r="D3890" s="18">
        <v>191</v>
      </c>
      <c r="E3890" s="13">
        <v>41757</v>
      </c>
      <c r="F3890" s="14">
        <v>0.56913194444444437</v>
      </c>
      <c r="G3890" s="18">
        <v>0</v>
      </c>
      <c r="H3890">
        <v>0</v>
      </c>
      <c r="I3890" s="21">
        <f t="shared" si="120"/>
        <v>-3429682.658999986</v>
      </c>
      <c r="L3890">
        <v>173838</v>
      </c>
      <c r="N3890">
        <v>7</v>
      </c>
      <c r="O3890" t="s">
        <v>44</v>
      </c>
      <c r="P3890">
        <v>2</v>
      </c>
      <c r="R3890">
        <v>62</v>
      </c>
      <c r="S3890" s="13">
        <v>41983</v>
      </c>
      <c r="T3890" s="13">
        <v>41983</v>
      </c>
      <c r="W3890">
        <v>2014</v>
      </c>
      <c r="X3890">
        <v>7</v>
      </c>
      <c r="AC3890" t="s">
        <v>130</v>
      </c>
      <c r="AD3890" t="s">
        <v>319</v>
      </c>
      <c r="AE3890" t="str">
        <f t="shared" si="121"/>
        <v>COLÉGIO OLIMPO GOIÂNIA</v>
      </c>
      <c r="AG3890">
        <v>105</v>
      </c>
      <c r="AH3890">
        <v>11</v>
      </c>
      <c r="AI3890" t="s">
        <v>46</v>
      </c>
      <c r="AK3890">
        <v>0</v>
      </c>
      <c r="AM3890">
        <v>0</v>
      </c>
      <c r="AP3890" t="s">
        <v>729</v>
      </c>
    </row>
    <row r="3891" spans="1:42" customFormat="1">
      <c r="A3891">
        <v>226730</v>
      </c>
      <c r="B3891">
        <v>173839</v>
      </c>
      <c r="C3891" t="s">
        <v>5781</v>
      </c>
      <c r="D3891" s="18">
        <v>191</v>
      </c>
      <c r="E3891" s="13">
        <v>41757</v>
      </c>
      <c r="F3891" s="14">
        <v>0.56914351851851852</v>
      </c>
      <c r="G3891" s="18">
        <v>0</v>
      </c>
      <c r="H3891">
        <v>0</v>
      </c>
      <c r="I3891" s="21">
        <f t="shared" si="120"/>
        <v>-3429491.658999986</v>
      </c>
      <c r="L3891">
        <v>173839</v>
      </c>
      <c r="N3891">
        <v>7</v>
      </c>
      <c r="O3891" t="s">
        <v>44</v>
      </c>
      <c r="P3891">
        <v>2</v>
      </c>
      <c r="R3891">
        <v>62</v>
      </c>
      <c r="S3891" s="13">
        <v>41983</v>
      </c>
      <c r="T3891" s="13">
        <v>41983</v>
      </c>
      <c r="W3891">
        <v>2014</v>
      </c>
      <c r="X3891">
        <v>7</v>
      </c>
      <c r="AC3891" t="s">
        <v>130</v>
      </c>
      <c r="AD3891" t="s">
        <v>319</v>
      </c>
      <c r="AE3891" t="str">
        <f t="shared" si="121"/>
        <v>COLÉGIO OLIMPO GOIÂNIA</v>
      </c>
      <c r="AG3891">
        <v>105</v>
      </c>
      <c r="AH3891">
        <v>11</v>
      </c>
      <c r="AI3891" t="s">
        <v>46</v>
      </c>
      <c r="AK3891">
        <v>0</v>
      </c>
      <c r="AM3891">
        <v>0</v>
      </c>
      <c r="AP3891" t="s">
        <v>729</v>
      </c>
    </row>
    <row r="3892" spans="1:42" customFormat="1">
      <c r="A3892">
        <v>226731</v>
      </c>
      <c r="B3892">
        <v>173840</v>
      </c>
      <c r="C3892" t="s">
        <v>5782</v>
      </c>
      <c r="D3892" s="18">
        <v>191</v>
      </c>
      <c r="E3892" s="13">
        <v>41757</v>
      </c>
      <c r="F3892" s="14">
        <v>0.56914351851851852</v>
      </c>
      <c r="G3892" s="18">
        <v>0</v>
      </c>
      <c r="H3892">
        <v>0</v>
      </c>
      <c r="I3892" s="21">
        <f t="shared" si="120"/>
        <v>-3429300.658999986</v>
      </c>
      <c r="L3892">
        <v>173840</v>
      </c>
      <c r="N3892">
        <v>7</v>
      </c>
      <c r="O3892" t="s">
        <v>44</v>
      </c>
      <c r="P3892">
        <v>2</v>
      </c>
      <c r="R3892">
        <v>62</v>
      </c>
      <c r="S3892" s="13">
        <v>41983</v>
      </c>
      <c r="T3892" s="13">
        <v>41983</v>
      </c>
      <c r="W3892">
        <v>2014</v>
      </c>
      <c r="X3892">
        <v>7</v>
      </c>
      <c r="AC3892" t="s">
        <v>130</v>
      </c>
      <c r="AD3892" t="s">
        <v>319</v>
      </c>
      <c r="AE3892" t="str">
        <f t="shared" si="121"/>
        <v>COLÉGIO OLIMPO GOIÂNIA</v>
      </c>
      <c r="AG3892">
        <v>105</v>
      </c>
      <c r="AH3892">
        <v>11</v>
      </c>
      <c r="AI3892" t="s">
        <v>46</v>
      </c>
      <c r="AK3892">
        <v>0</v>
      </c>
      <c r="AM3892">
        <v>0</v>
      </c>
      <c r="AP3892" t="s">
        <v>729</v>
      </c>
    </row>
    <row r="3893" spans="1:42" customFormat="1">
      <c r="A3893">
        <v>226732</v>
      </c>
      <c r="B3893">
        <v>173841</v>
      </c>
      <c r="C3893" t="s">
        <v>5783</v>
      </c>
      <c r="D3893" s="18">
        <v>191</v>
      </c>
      <c r="E3893" s="13">
        <v>41757</v>
      </c>
      <c r="F3893" s="14">
        <v>0.56915509259259256</v>
      </c>
      <c r="G3893" s="18">
        <v>0</v>
      </c>
      <c r="H3893">
        <v>0</v>
      </c>
      <c r="I3893" s="21">
        <f t="shared" si="120"/>
        <v>-3429109.658999986</v>
      </c>
      <c r="L3893">
        <v>173841</v>
      </c>
      <c r="N3893">
        <v>7</v>
      </c>
      <c r="O3893" t="s">
        <v>44</v>
      </c>
      <c r="P3893">
        <v>2</v>
      </c>
      <c r="R3893">
        <v>62</v>
      </c>
      <c r="S3893" s="13">
        <v>41983</v>
      </c>
      <c r="T3893" s="13">
        <v>41983</v>
      </c>
      <c r="W3893">
        <v>2014</v>
      </c>
      <c r="X3893">
        <v>7</v>
      </c>
      <c r="AC3893" t="s">
        <v>130</v>
      </c>
      <c r="AD3893" t="s">
        <v>319</v>
      </c>
      <c r="AE3893" t="str">
        <f t="shared" si="121"/>
        <v>COLÉGIO OLIMPO GOIÂNIA</v>
      </c>
      <c r="AG3893">
        <v>105</v>
      </c>
      <c r="AH3893">
        <v>11</v>
      </c>
      <c r="AI3893" t="s">
        <v>46</v>
      </c>
      <c r="AK3893">
        <v>0</v>
      </c>
      <c r="AM3893">
        <v>0</v>
      </c>
      <c r="AP3893" t="s">
        <v>729</v>
      </c>
    </row>
    <row r="3894" spans="1:42" customFormat="1">
      <c r="A3894">
        <v>226739</v>
      </c>
      <c r="B3894">
        <v>178315</v>
      </c>
      <c r="C3894" t="s">
        <v>5784</v>
      </c>
      <c r="D3894" s="18">
        <v>235</v>
      </c>
      <c r="E3894" s="13">
        <v>41757</v>
      </c>
      <c r="F3894" s="14">
        <v>0.57065972222222217</v>
      </c>
      <c r="G3894" s="18">
        <v>0</v>
      </c>
      <c r="H3894">
        <v>0</v>
      </c>
      <c r="I3894" s="21">
        <f t="shared" si="120"/>
        <v>-3428874.658999986</v>
      </c>
      <c r="L3894">
        <v>178315</v>
      </c>
      <c r="N3894">
        <v>7</v>
      </c>
      <c r="O3894" t="s">
        <v>44</v>
      </c>
      <c r="P3894">
        <v>2</v>
      </c>
      <c r="R3894">
        <v>62</v>
      </c>
      <c r="S3894" s="13">
        <v>41983</v>
      </c>
      <c r="T3894" s="13">
        <v>41983</v>
      </c>
      <c r="W3894">
        <v>2014</v>
      </c>
      <c r="X3894">
        <v>7</v>
      </c>
      <c r="AC3894" t="s">
        <v>130</v>
      </c>
      <c r="AD3894" t="s">
        <v>319</v>
      </c>
      <c r="AE3894" t="str">
        <f t="shared" si="121"/>
        <v>COLÉGIO OLIMPO GOIÂNIA</v>
      </c>
      <c r="AG3894">
        <v>105</v>
      </c>
      <c r="AH3894">
        <v>11</v>
      </c>
      <c r="AI3894" t="s">
        <v>46</v>
      </c>
      <c r="AK3894">
        <v>0</v>
      </c>
      <c r="AM3894">
        <v>0</v>
      </c>
      <c r="AP3894" t="s">
        <v>729</v>
      </c>
    </row>
    <row r="3895" spans="1:42" customFormat="1">
      <c r="A3895">
        <v>226740</v>
      </c>
      <c r="B3895">
        <v>178316</v>
      </c>
      <c r="C3895" t="s">
        <v>5785</v>
      </c>
      <c r="D3895" s="18">
        <v>235</v>
      </c>
      <c r="E3895" s="13">
        <v>41757</v>
      </c>
      <c r="F3895" s="14">
        <v>0.57065972222222217</v>
      </c>
      <c r="G3895" s="18">
        <v>0</v>
      </c>
      <c r="H3895">
        <v>0</v>
      </c>
      <c r="I3895" s="21">
        <f t="shared" si="120"/>
        <v>-3428639.658999986</v>
      </c>
      <c r="L3895">
        <v>178316</v>
      </c>
      <c r="N3895">
        <v>7</v>
      </c>
      <c r="O3895" t="s">
        <v>44</v>
      </c>
      <c r="P3895">
        <v>2</v>
      </c>
      <c r="R3895">
        <v>62</v>
      </c>
      <c r="S3895" s="13">
        <v>41983</v>
      </c>
      <c r="T3895" s="13">
        <v>41983</v>
      </c>
      <c r="W3895">
        <v>2014</v>
      </c>
      <c r="X3895">
        <v>7</v>
      </c>
      <c r="AC3895" t="s">
        <v>130</v>
      </c>
      <c r="AD3895" t="s">
        <v>319</v>
      </c>
      <c r="AE3895" t="str">
        <f t="shared" si="121"/>
        <v>COLÉGIO OLIMPO GOIÂNIA</v>
      </c>
      <c r="AG3895">
        <v>105</v>
      </c>
      <c r="AH3895">
        <v>11</v>
      </c>
      <c r="AI3895" t="s">
        <v>46</v>
      </c>
      <c r="AK3895">
        <v>0</v>
      </c>
      <c r="AM3895">
        <v>0</v>
      </c>
      <c r="AP3895" t="s">
        <v>729</v>
      </c>
    </row>
    <row r="3896" spans="1:42" customFormat="1">
      <c r="A3896">
        <v>226742</v>
      </c>
      <c r="B3896">
        <v>173848</v>
      </c>
      <c r="C3896" t="s">
        <v>5786</v>
      </c>
      <c r="D3896" s="18">
        <v>120</v>
      </c>
      <c r="E3896" s="13">
        <v>41757</v>
      </c>
      <c r="F3896" s="14">
        <v>0.57234953703703706</v>
      </c>
      <c r="G3896" s="18">
        <v>0</v>
      </c>
      <c r="H3896">
        <v>0</v>
      </c>
      <c r="I3896" s="21">
        <f t="shared" si="120"/>
        <v>-3428519.658999986</v>
      </c>
      <c r="L3896">
        <v>173848</v>
      </c>
      <c r="N3896">
        <v>7</v>
      </c>
      <c r="O3896" t="s">
        <v>44</v>
      </c>
      <c r="P3896">
        <v>2</v>
      </c>
      <c r="R3896">
        <v>62</v>
      </c>
      <c r="S3896" s="13">
        <v>41983</v>
      </c>
      <c r="T3896" s="13">
        <v>41983</v>
      </c>
      <c r="W3896">
        <v>2014</v>
      </c>
      <c r="X3896">
        <v>7</v>
      </c>
      <c r="AC3896" t="s">
        <v>130</v>
      </c>
      <c r="AD3896" t="s">
        <v>319</v>
      </c>
      <c r="AE3896" t="str">
        <f t="shared" si="121"/>
        <v>COLÉGIO OLIMPO GOIÂNIA</v>
      </c>
      <c r="AG3896">
        <v>105</v>
      </c>
      <c r="AH3896">
        <v>11</v>
      </c>
      <c r="AI3896" t="s">
        <v>46</v>
      </c>
      <c r="AK3896">
        <v>0</v>
      </c>
      <c r="AM3896">
        <v>0</v>
      </c>
      <c r="AP3896" t="s">
        <v>729</v>
      </c>
    </row>
    <row r="3897" spans="1:42" customFormat="1">
      <c r="A3897">
        <v>226743</v>
      </c>
      <c r="B3897">
        <v>173849</v>
      </c>
      <c r="C3897" t="s">
        <v>5787</v>
      </c>
      <c r="D3897" s="18">
        <v>120</v>
      </c>
      <c r="E3897" s="13">
        <v>41757</v>
      </c>
      <c r="F3897" s="14">
        <v>0.5723611111111111</v>
      </c>
      <c r="G3897" s="18">
        <v>0</v>
      </c>
      <c r="H3897">
        <v>0</v>
      </c>
      <c r="I3897" s="21">
        <f t="shared" si="120"/>
        <v>-3428399.658999986</v>
      </c>
      <c r="L3897">
        <v>173849</v>
      </c>
      <c r="N3897">
        <v>7</v>
      </c>
      <c r="O3897" t="s">
        <v>44</v>
      </c>
      <c r="P3897">
        <v>2</v>
      </c>
      <c r="R3897">
        <v>62</v>
      </c>
      <c r="S3897" s="13">
        <v>41983</v>
      </c>
      <c r="T3897" s="13">
        <v>41983</v>
      </c>
      <c r="W3897">
        <v>2014</v>
      </c>
      <c r="X3897">
        <v>7</v>
      </c>
      <c r="AC3897" t="s">
        <v>130</v>
      </c>
      <c r="AD3897" t="s">
        <v>319</v>
      </c>
      <c r="AE3897" t="str">
        <f t="shared" si="121"/>
        <v>COLÉGIO OLIMPO GOIÂNIA</v>
      </c>
      <c r="AG3897">
        <v>105</v>
      </c>
      <c r="AH3897">
        <v>11</v>
      </c>
      <c r="AI3897" t="s">
        <v>46</v>
      </c>
      <c r="AK3897">
        <v>0</v>
      </c>
      <c r="AM3897">
        <v>0</v>
      </c>
      <c r="AP3897" t="s">
        <v>729</v>
      </c>
    </row>
    <row r="3898" spans="1:42" customFormat="1">
      <c r="A3898">
        <v>226744</v>
      </c>
      <c r="B3898">
        <v>178269</v>
      </c>
      <c r="C3898" t="s">
        <v>5788</v>
      </c>
      <c r="D3898" s="18">
        <v>120</v>
      </c>
      <c r="E3898" s="13">
        <v>41757</v>
      </c>
      <c r="F3898" s="14">
        <v>0.5723611111111111</v>
      </c>
      <c r="G3898" s="18">
        <v>0</v>
      </c>
      <c r="H3898">
        <v>0</v>
      </c>
      <c r="I3898" s="21">
        <f t="shared" si="120"/>
        <v>-3428279.658999986</v>
      </c>
      <c r="L3898">
        <v>178269</v>
      </c>
      <c r="N3898">
        <v>7</v>
      </c>
      <c r="O3898" t="s">
        <v>44</v>
      </c>
      <c r="P3898">
        <v>2</v>
      </c>
      <c r="R3898">
        <v>62</v>
      </c>
      <c r="S3898" s="13">
        <v>41983</v>
      </c>
      <c r="T3898" s="13">
        <v>41983</v>
      </c>
      <c r="W3898">
        <v>2014</v>
      </c>
      <c r="X3898">
        <v>7</v>
      </c>
      <c r="AC3898" t="s">
        <v>130</v>
      </c>
      <c r="AD3898" t="s">
        <v>319</v>
      </c>
      <c r="AE3898" t="str">
        <f t="shared" si="121"/>
        <v>COLÉGIO OLIMPO GOIÂNIA</v>
      </c>
      <c r="AG3898">
        <v>105</v>
      </c>
      <c r="AH3898">
        <v>11</v>
      </c>
      <c r="AI3898" t="s">
        <v>46</v>
      </c>
      <c r="AK3898">
        <v>0</v>
      </c>
      <c r="AM3898">
        <v>0</v>
      </c>
      <c r="AP3898" t="s">
        <v>729</v>
      </c>
    </row>
    <row r="3899" spans="1:42" customFormat="1">
      <c r="A3899">
        <v>226745</v>
      </c>
      <c r="B3899">
        <v>178272</v>
      </c>
      <c r="C3899" t="s">
        <v>5789</v>
      </c>
      <c r="D3899" s="18">
        <v>150</v>
      </c>
      <c r="E3899" s="13">
        <v>41757</v>
      </c>
      <c r="F3899" s="14">
        <v>0.57256944444444446</v>
      </c>
      <c r="G3899" s="18">
        <v>0</v>
      </c>
      <c r="H3899">
        <v>0</v>
      </c>
      <c r="I3899" s="21">
        <f t="shared" si="120"/>
        <v>-3428129.658999986</v>
      </c>
      <c r="L3899">
        <v>178272</v>
      </c>
      <c r="N3899">
        <v>7</v>
      </c>
      <c r="O3899" t="s">
        <v>44</v>
      </c>
      <c r="P3899">
        <v>2</v>
      </c>
      <c r="R3899">
        <v>62</v>
      </c>
      <c r="S3899" s="13">
        <v>41983</v>
      </c>
      <c r="T3899" s="13">
        <v>41983</v>
      </c>
      <c r="W3899">
        <v>2014</v>
      </c>
      <c r="X3899">
        <v>7</v>
      </c>
      <c r="AC3899" t="s">
        <v>130</v>
      </c>
      <c r="AD3899" t="s">
        <v>319</v>
      </c>
      <c r="AE3899" t="str">
        <f t="shared" si="121"/>
        <v>COLÉGIO OLIMPO GOIÂNIA</v>
      </c>
      <c r="AG3899">
        <v>105</v>
      </c>
      <c r="AH3899">
        <v>11</v>
      </c>
      <c r="AI3899" t="s">
        <v>46</v>
      </c>
      <c r="AK3899">
        <v>0</v>
      </c>
      <c r="AM3899">
        <v>0</v>
      </c>
      <c r="AP3899" t="s">
        <v>729</v>
      </c>
    </row>
    <row r="3900" spans="1:42" customFormat="1">
      <c r="A3900">
        <v>226746</v>
      </c>
      <c r="B3900">
        <v>178273</v>
      </c>
      <c r="C3900" t="s">
        <v>5790</v>
      </c>
      <c r="D3900" s="18">
        <v>150</v>
      </c>
      <c r="E3900" s="13">
        <v>41757</v>
      </c>
      <c r="F3900" s="14">
        <v>0.57256944444444446</v>
      </c>
      <c r="G3900" s="18">
        <v>0</v>
      </c>
      <c r="H3900">
        <v>0</v>
      </c>
      <c r="I3900" s="21">
        <f t="shared" si="120"/>
        <v>-3427979.658999986</v>
      </c>
      <c r="L3900">
        <v>178273</v>
      </c>
      <c r="N3900">
        <v>7</v>
      </c>
      <c r="O3900" t="s">
        <v>44</v>
      </c>
      <c r="P3900">
        <v>2</v>
      </c>
      <c r="R3900">
        <v>62</v>
      </c>
      <c r="S3900" s="13">
        <v>41983</v>
      </c>
      <c r="T3900" s="13">
        <v>41983</v>
      </c>
      <c r="W3900">
        <v>2014</v>
      </c>
      <c r="X3900">
        <v>7</v>
      </c>
      <c r="AC3900" t="s">
        <v>130</v>
      </c>
      <c r="AD3900" t="s">
        <v>319</v>
      </c>
      <c r="AE3900" t="str">
        <f t="shared" si="121"/>
        <v>COLÉGIO OLIMPO GOIÂNIA</v>
      </c>
      <c r="AG3900">
        <v>105</v>
      </c>
      <c r="AH3900">
        <v>11</v>
      </c>
      <c r="AI3900" t="s">
        <v>46</v>
      </c>
      <c r="AK3900">
        <v>0</v>
      </c>
      <c r="AM3900">
        <v>0</v>
      </c>
      <c r="AP3900" t="s">
        <v>729</v>
      </c>
    </row>
    <row r="3901" spans="1:42" customFormat="1">
      <c r="A3901">
        <v>226747</v>
      </c>
      <c r="B3901">
        <v>178274</v>
      </c>
      <c r="C3901" t="s">
        <v>5791</v>
      </c>
      <c r="D3901" s="18">
        <v>150</v>
      </c>
      <c r="E3901" s="13">
        <v>41757</v>
      </c>
      <c r="F3901" s="14">
        <v>0.57256944444444446</v>
      </c>
      <c r="G3901" s="18">
        <v>0</v>
      </c>
      <c r="H3901">
        <v>0</v>
      </c>
      <c r="I3901" s="21">
        <f t="shared" si="120"/>
        <v>-3427829.658999986</v>
      </c>
      <c r="L3901">
        <v>178274</v>
      </c>
      <c r="N3901">
        <v>7</v>
      </c>
      <c r="O3901" t="s">
        <v>44</v>
      </c>
      <c r="P3901">
        <v>2</v>
      </c>
      <c r="R3901">
        <v>62</v>
      </c>
      <c r="S3901" s="13">
        <v>41983</v>
      </c>
      <c r="T3901" s="13">
        <v>41983</v>
      </c>
      <c r="W3901">
        <v>2014</v>
      </c>
      <c r="X3901">
        <v>7</v>
      </c>
      <c r="AC3901" t="s">
        <v>130</v>
      </c>
      <c r="AD3901" t="s">
        <v>319</v>
      </c>
      <c r="AE3901" t="str">
        <f t="shared" si="121"/>
        <v>COLÉGIO OLIMPO GOIÂNIA</v>
      </c>
      <c r="AG3901">
        <v>105</v>
      </c>
      <c r="AH3901">
        <v>11</v>
      </c>
      <c r="AI3901" t="s">
        <v>46</v>
      </c>
      <c r="AK3901">
        <v>0</v>
      </c>
      <c r="AM3901">
        <v>0</v>
      </c>
      <c r="AP3901" t="s">
        <v>729</v>
      </c>
    </row>
    <row r="3902" spans="1:42" customFormat="1">
      <c r="A3902">
        <v>226748</v>
      </c>
      <c r="B3902">
        <v>178261</v>
      </c>
      <c r="C3902" t="s">
        <v>5792</v>
      </c>
      <c r="D3902" s="18">
        <v>120</v>
      </c>
      <c r="E3902" s="13">
        <v>41757</v>
      </c>
      <c r="F3902" s="14">
        <v>0.57420138888888894</v>
      </c>
      <c r="G3902" s="18">
        <v>0</v>
      </c>
      <c r="H3902">
        <v>0</v>
      </c>
      <c r="I3902" s="21">
        <f t="shared" si="120"/>
        <v>-3427709.658999986</v>
      </c>
      <c r="L3902">
        <v>178261</v>
      </c>
      <c r="N3902">
        <v>7</v>
      </c>
      <c r="O3902" t="s">
        <v>44</v>
      </c>
      <c r="P3902">
        <v>2</v>
      </c>
      <c r="R3902">
        <v>62</v>
      </c>
      <c r="S3902" s="13">
        <v>41983</v>
      </c>
      <c r="T3902" s="13">
        <v>41983</v>
      </c>
      <c r="W3902">
        <v>2014</v>
      </c>
      <c r="X3902">
        <v>7</v>
      </c>
      <c r="AC3902" t="s">
        <v>130</v>
      </c>
      <c r="AD3902" t="s">
        <v>319</v>
      </c>
      <c r="AE3902" t="str">
        <f t="shared" si="121"/>
        <v>COLÉGIO OLIMPO GOIÂNIA</v>
      </c>
      <c r="AG3902">
        <v>105</v>
      </c>
      <c r="AH3902">
        <v>11</v>
      </c>
      <c r="AI3902" t="s">
        <v>46</v>
      </c>
      <c r="AK3902">
        <v>0</v>
      </c>
      <c r="AM3902">
        <v>0</v>
      </c>
      <c r="AP3902" t="s">
        <v>729</v>
      </c>
    </row>
    <row r="3903" spans="1:42" customFormat="1">
      <c r="A3903">
        <v>226749</v>
      </c>
      <c r="B3903">
        <v>178262</v>
      </c>
      <c r="C3903" t="s">
        <v>5793</v>
      </c>
      <c r="D3903" s="18">
        <v>120</v>
      </c>
      <c r="E3903" s="13">
        <v>41757</v>
      </c>
      <c r="F3903" s="14">
        <v>0.57421296296296298</v>
      </c>
      <c r="G3903" s="18">
        <v>0</v>
      </c>
      <c r="H3903">
        <v>0</v>
      </c>
      <c r="I3903" s="21">
        <f t="shared" si="120"/>
        <v>-3427589.658999986</v>
      </c>
      <c r="L3903">
        <v>178262</v>
      </c>
      <c r="N3903">
        <v>7</v>
      </c>
      <c r="O3903" t="s">
        <v>44</v>
      </c>
      <c r="P3903">
        <v>2</v>
      </c>
      <c r="R3903">
        <v>62</v>
      </c>
      <c r="S3903" s="13">
        <v>41983</v>
      </c>
      <c r="T3903" s="13">
        <v>41983</v>
      </c>
      <c r="W3903">
        <v>2014</v>
      </c>
      <c r="X3903">
        <v>7</v>
      </c>
      <c r="AC3903" t="s">
        <v>130</v>
      </c>
      <c r="AD3903" t="s">
        <v>319</v>
      </c>
      <c r="AE3903" t="str">
        <f t="shared" si="121"/>
        <v>COLÉGIO OLIMPO GOIÂNIA</v>
      </c>
      <c r="AG3903">
        <v>105</v>
      </c>
      <c r="AH3903">
        <v>11</v>
      </c>
      <c r="AI3903" t="s">
        <v>46</v>
      </c>
      <c r="AK3903">
        <v>0</v>
      </c>
      <c r="AM3903">
        <v>0</v>
      </c>
      <c r="AP3903" t="s">
        <v>729</v>
      </c>
    </row>
    <row r="3904" spans="1:42" customFormat="1">
      <c r="A3904">
        <v>226750</v>
      </c>
      <c r="B3904">
        <v>178263</v>
      </c>
      <c r="C3904" t="s">
        <v>5794</v>
      </c>
      <c r="D3904" s="18">
        <v>120</v>
      </c>
      <c r="E3904" s="13">
        <v>41757</v>
      </c>
      <c r="F3904" s="14">
        <v>0.57421296296296298</v>
      </c>
      <c r="G3904" s="18">
        <v>0</v>
      </c>
      <c r="H3904">
        <v>0</v>
      </c>
      <c r="I3904" s="21">
        <f t="shared" si="120"/>
        <v>-3427469.658999986</v>
      </c>
      <c r="L3904">
        <v>178263</v>
      </c>
      <c r="N3904">
        <v>7</v>
      </c>
      <c r="O3904" t="s">
        <v>44</v>
      </c>
      <c r="P3904">
        <v>2</v>
      </c>
      <c r="R3904">
        <v>62</v>
      </c>
      <c r="S3904" s="13">
        <v>41983</v>
      </c>
      <c r="T3904" s="13">
        <v>41983</v>
      </c>
      <c r="W3904">
        <v>2014</v>
      </c>
      <c r="X3904">
        <v>7</v>
      </c>
      <c r="AC3904" t="s">
        <v>130</v>
      </c>
      <c r="AD3904" t="s">
        <v>319</v>
      </c>
      <c r="AE3904" t="str">
        <f t="shared" si="121"/>
        <v>COLÉGIO OLIMPO GOIÂNIA</v>
      </c>
      <c r="AG3904">
        <v>105</v>
      </c>
      <c r="AH3904">
        <v>11</v>
      </c>
      <c r="AI3904" t="s">
        <v>46</v>
      </c>
      <c r="AK3904">
        <v>0</v>
      </c>
      <c r="AM3904">
        <v>0</v>
      </c>
      <c r="AP3904" t="s">
        <v>729</v>
      </c>
    </row>
    <row r="3905" spans="1:42" customFormat="1">
      <c r="A3905">
        <v>226751</v>
      </c>
      <c r="B3905">
        <v>178264</v>
      </c>
      <c r="C3905" t="s">
        <v>5795</v>
      </c>
      <c r="D3905" s="18">
        <v>120</v>
      </c>
      <c r="E3905" s="13">
        <v>41757</v>
      </c>
      <c r="F3905" s="14">
        <v>0.57422453703703702</v>
      </c>
      <c r="G3905" s="18">
        <v>0</v>
      </c>
      <c r="H3905">
        <v>0</v>
      </c>
      <c r="I3905" s="21">
        <f t="shared" si="120"/>
        <v>-3427349.658999986</v>
      </c>
      <c r="L3905">
        <v>178264</v>
      </c>
      <c r="N3905">
        <v>7</v>
      </c>
      <c r="O3905" t="s">
        <v>44</v>
      </c>
      <c r="P3905">
        <v>2</v>
      </c>
      <c r="R3905">
        <v>62</v>
      </c>
      <c r="S3905" s="13">
        <v>41983</v>
      </c>
      <c r="T3905" s="13">
        <v>41983</v>
      </c>
      <c r="W3905">
        <v>2014</v>
      </c>
      <c r="X3905">
        <v>7</v>
      </c>
      <c r="AC3905" t="s">
        <v>130</v>
      </c>
      <c r="AD3905" t="s">
        <v>319</v>
      </c>
      <c r="AE3905" t="str">
        <f t="shared" si="121"/>
        <v>COLÉGIO OLIMPO GOIÂNIA</v>
      </c>
      <c r="AG3905">
        <v>105</v>
      </c>
      <c r="AH3905">
        <v>11</v>
      </c>
      <c r="AI3905" t="s">
        <v>46</v>
      </c>
      <c r="AK3905">
        <v>0</v>
      </c>
      <c r="AM3905">
        <v>0</v>
      </c>
      <c r="AP3905" t="s">
        <v>729</v>
      </c>
    </row>
    <row r="3906" spans="1:42" customFormat="1">
      <c r="A3906">
        <v>226753</v>
      </c>
      <c r="B3906">
        <v>173827</v>
      </c>
      <c r="C3906" t="s">
        <v>5796</v>
      </c>
      <c r="D3906" s="18">
        <v>190.9</v>
      </c>
      <c r="E3906" s="13">
        <v>41757</v>
      </c>
      <c r="F3906" s="14">
        <v>0.57747685185185182</v>
      </c>
      <c r="G3906" s="18">
        <v>0</v>
      </c>
      <c r="H3906">
        <v>0</v>
      </c>
      <c r="I3906" s="21">
        <f t="shared" si="120"/>
        <v>-3427158.7589999861</v>
      </c>
      <c r="L3906">
        <v>173827</v>
      </c>
      <c r="N3906">
        <v>7</v>
      </c>
      <c r="O3906" t="s">
        <v>44</v>
      </c>
      <c r="P3906">
        <v>2</v>
      </c>
      <c r="R3906">
        <v>62</v>
      </c>
      <c r="S3906" s="13">
        <v>41983</v>
      </c>
      <c r="T3906" s="13">
        <v>41983</v>
      </c>
      <c r="W3906">
        <v>2014</v>
      </c>
      <c r="X3906">
        <v>7</v>
      </c>
      <c r="AC3906" t="s">
        <v>130</v>
      </c>
      <c r="AD3906" t="s">
        <v>319</v>
      </c>
      <c r="AE3906" t="str">
        <f t="shared" si="121"/>
        <v>COLÉGIO OLIMPO GOIÂNIA</v>
      </c>
      <c r="AG3906">
        <v>105</v>
      </c>
      <c r="AH3906">
        <v>11</v>
      </c>
      <c r="AI3906" t="s">
        <v>46</v>
      </c>
      <c r="AK3906">
        <v>0</v>
      </c>
      <c r="AM3906">
        <v>0</v>
      </c>
      <c r="AP3906" t="s">
        <v>729</v>
      </c>
    </row>
    <row r="3907" spans="1:42" customFormat="1">
      <c r="A3907">
        <v>226754</v>
      </c>
      <c r="B3907">
        <v>173828</v>
      </c>
      <c r="C3907" t="s">
        <v>5797</v>
      </c>
      <c r="D3907" s="18">
        <v>190.9</v>
      </c>
      <c r="E3907" s="13">
        <v>41757</v>
      </c>
      <c r="F3907" s="14">
        <v>0.57747685185185182</v>
      </c>
      <c r="G3907" s="18">
        <v>0</v>
      </c>
      <c r="H3907">
        <v>0</v>
      </c>
      <c r="I3907" s="21">
        <f t="shared" si="120"/>
        <v>-3426967.8589999862</v>
      </c>
      <c r="L3907">
        <v>173828</v>
      </c>
      <c r="N3907">
        <v>7</v>
      </c>
      <c r="O3907" t="s">
        <v>44</v>
      </c>
      <c r="P3907">
        <v>2</v>
      </c>
      <c r="R3907">
        <v>62</v>
      </c>
      <c r="S3907" s="13">
        <v>41983</v>
      </c>
      <c r="T3907" s="13">
        <v>41983</v>
      </c>
      <c r="W3907">
        <v>2014</v>
      </c>
      <c r="X3907">
        <v>7</v>
      </c>
      <c r="AC3907" t="s">
        <v>130</v>
      </c>
      <c r="AD3907" t="s">
        <v>319</v>
      </c>
      <c r="AE3907" t="str">
        <f t="shared" si="121"/>
        <v>COLÉGIO OLIMPO GOIÂNIA</v>
      </c>
      <c r="AG3907">
        <v>105</v>
      </c>
      <c r="AH3907">
        <v>11</v>
      </c>
      <c r="AI3907" t="s">
        <v>46</v>
      </c>
      <c r="AK3907">
        <v>0</v>
      </c>
      <c r="AM3907">
        <v>0</v>
      </c>
      <c r="AP3907" t="s">
        <v>729</v>
      </c>
    </row>
    <row r="3908" spans="1:42" customFormat="1">
      <c r="A3908">
        <v>226755</v>
      </c>
      <c r="B3908">
        <v>173829</v>
      </c>
      <c r="C3908" t="s">
        <v>5798</v>
      </c>
      <c r="D3908" s="18">
        <v>190.9</v>
      </c>
      <c r="E3908" s="13">
        <v>41757</v>
      </c>
      <c r="F3908" s="14">
        <v>0.57747685185185182</v>
      </c>
      <c r="G3908" s="18">
        <v>0</v>
      </c>
      <c r="H3908">
        <v>0</v>
      </c>
      <c r="I3908" s="21">
        <f t="shared" ref="I3908:I3971" si="122">I3907 + (D3908-G3908)</f>
        <v>-3426776.9589999863</v>
      </c>
      <c r="L3908">
        <v>173829</v>
      </c>
      <c r="N3908">
        <v>7</v>
      </c>
      <c r="O3908" t="s">
        <v>44</v>
      </c>
      <c r="P3908">
        <v>2</v>
      </c>
      <c r="R3908">
        <v>62</v>
      </c>
      <c r="S3908" s="13">
        <v>41983</v>
      </c>
      <c r="T3908" s="13">
        <v>41983</v>
      </c>
      <c r="W3908">
        <v>2014</v>
      </c>
      <c r="X3908">
        <v>7</v>
      </c>
      <c r="AC3908" t="s">
        <v>130</v>
      </c>
      <c r="AD3908" t="s">
        <v>319</v>
      </c>
      <c r="AE3908" t="str">
        <f t="shared" ref="AE3908:AE3971" si="123">ACHA_INSTITUICAO(AC3908)</f>
        <v>COLÉGIO OLIMPO GOIÂNIA</v>
      </c>
      <c r="AG3908">
        <v>105</v>
      </c>
      <c r="AH3908">
        <v>11</v>
      </c>
      <c r="AI3908" t="s">
        <v>46</v>
      </c>
      <c r="AK3908">
        <v>0</v>
      </c>
      <c r="AM3908">
        <v>0</v>
      </c>
      <c r="AP3908" t="s">
        <v>729</v>
      </c>
    </row>
    <row r="3909" spans="1:42" customFormat="1">
      <c r="A3909">
        <v>226756</v>
      </c>
      <c r="B3909">
        <v>173830</v>
      </c>
      <c r="C3909" t="s">
        <v>5799</v>
      </c>
      <c r="D3909" s="18">
        <v>190.9</v>
      </c>
      <c r="E3909" s="13">
        <v>41757</v>
      </c>
      <c r="F3909" s="14">
        <v>0.57748842592592597</v>
      </c>
      <c r="G3909" s="18">
        <v>0</v>
      </c>
      <c r="H3909">
        <v>0</v>
      </c>
      <c r="I3909" s="21">
        <f t="shared" si="122"/>
        <v>-3426586.0589999864</v>
      </c>
      <c r="L3909">
        <v>173830</v>
      </c>
      <c r="N3909">
        <v>7</v>
      </c>
      <c r="O3909" t="s">
        <v>44</v>
      </c>
      <c r="P3909">
        <v>2</v>
      </c>
      <c r="R3909">
        <v>62</v>
      </c>
      <c r="S3909" s="13">
        <v>41983</v>
      </c>
      <c r="T3909" s="13">
        <v>41983</v>
      </c>
      <c r="W3909">
        <v>2014</v>
      </c>
      <c r="X3909">
        <v>7</v>
      </c>
      <c r="AC3909" t="s">
        <v>130</v>
      </c>
      <c r="AD3909" t="s">
        <v>319</v>
      </c>
      <c r="AE3909" t="str">
        <f t="shared" si="123"/>
        <v>COLÉGIO OLIMPO GOIÂNIA</v>
      </c>
      <c r="AG3909">
        <v>105</v>
      </c>
      <c r="AH3909">
        <v>11</v>
      </c>
      <c r="AI3909" t="s">
        <v>46</v>
      </c>
      <c r="AK3909">
        <v>0</v>
      </c>
      <c r="AM3909">
        <v>0</v>
      </c>
      <c r="AP3909" t="s">
        <v>729</v>
      </c>
    </row>
    <row r="3910" spans="1:42" customFormat="1">
      <c r="A3910">
        <v>226758</v>
      </c>
      <c r="B3910">
        <v>165567</v>
      </c>
      <c r="C3910" t="s">
        <v>5800</v>
      </c>
      <c r="D3910" s="18">
        <v>210</v>
      </c>
      <c r="E3910" s="13">
        <v>41757</v>
      </c>
      <c r="F3910" s="14">
        <v>0.57874999999999999</v>
      </c>
      <c r="G3910" s="18">
        <v>0</v>
      </c>
      <c r="H3910">
        <v>0</v>
      </c>
      <c r="I3910" s="21">
        <f t="shared" si="122"/>
        <v>-3426376.0589999864</v>
      </c>
      <c r="L3910">
        <v>165567</v>
      </c>
      <c r="N3910">
        <v>7</v>
      </c>
      <c r="O3910" t="s">
        <v>44</v>
      </c>
      <c r="P3910">
        <v>2</v>
      </c>
      <c r="R3910">
        <v>62</v>
      </c>
      <c r="S3910" s="13">
        <v>41983</v>
      </c>
      <c r="T3910" s="13">
        <v>41983</v>
      </c>
      <c r="W3910">
        <v>2014</v>
      </c>
      <c r="X3910">
        <v>7</v>
      </c>
      <c r="AC3910" t="s">
        <v>130</v>
      </c>
      <c r="AD3910" t="s">
        <v>319</v>
      </c>
      <c r="AE3910" t="str">
        <f t="shared" si="123"/>
        <v>COLÉGIO OLIMPO GOIÂNIA</v>
      </c>
      <c r="AG3910">
        <v>105</v>
      </c>
      <c r="AH3910">
        <v>11</v>
      </c>
      <c r="AI3910" t="s">
        <v>46</v>
      </c>
      <c r="AK3910">
        <v>0</v>
      </c>
      <c r="AM3910">
        <v>0</v>
      </c>
      <c r="AP3910" t="s">
        <v>729</v>
      </c>
    </row>
    <row r="3911" spans="1:42" customFormat="1">
      <c r="A3911">
        <v>130367</v>
      </c>
      <c r="B3911" t="s">
        <v>4064</v>
      </c>
      <c r="C3911" t="s">
        <v>4064</v>
      </c>
      <c r="D3911" s="18">
        <v>260</v>
      </c>
      <c r="E3911" s="13">
        <v>41757</v>
      </c>
      <c r="F3911" s="14">
        <v>0.58148148148148149</v>
      </c>
      <c r="G3911" s="18">
        <v>0</v>
      </c>
      <c r="H3911">
        <v>0</v>
      </c>
      <c r="I3911" s="21">
        <f t="shared" si="122"/>
        <v>-3426116.0589999864</v>
      </c>
      <c r="N3911">
        <v>7</v>
      </c>
      <c r="O3911" t="s">
        <v>44</v>
      </c>
      <c r="P3911">
        <v>1</v>
      </c>
      <c r="R3911">
        <v>59</v>
      </c>
      <c r="S3911" s="13">
        <v>41767</v>
      </c>
      <c r="T3911" s="13">
        <v>41817</v>
      </c>
      <c r="W3911">
        <v>2014</v>
      </c>
      <c r="X3911">
        <v>24</v>
      </c>
      <c r="AC3911" t="s">
        <v>2571</v>
      </c>
      <c r="AD3911" t="s">
        <v>319</v>
      </c>
      <c r="AE3911" t="str">
        <f t="shared" si="123"/>
        <v>COLÉGIO OLIMPO GOIÂNIA</v>
      </c>
      <c r="AG3911">
        <v>56</v>
      </c>
      <c r="AH3911">
        <v>1</v>
      </c>
      <c r="AI3911" t="s">
        <v>58</v>
      </c>
      <c r="AM3911">
        <v>0</v>
      </c>
      <c r="AP3911" t="s">
        <v>59</v>
      </c>
    </row>
    <row r="3912" spans="1:42" customFormat="1">
      <c r="A3912">
        <v>130755</v>
      </c>
      <c r="B3912">
        <v>178042</v>
      </c>
      <c r="C3912" t="s">
        <v>5801</v>
      </c>
      <c r="D3912" s="18">
        <v>25</v>
      </c>
      <c r="E3912" s="13">
        <v>41757</v>
      </c>
      <c r="F3912" s="14">
        <v>0.58550925925925923</v>
      </c>
      <c r="G3912" s="18">
        <v>0</v>
      </c>
      <c r="H3912">
        <v>0</v>
      </c>
      <c r="I3912" s="21">
        <f t="shared" si="122"/>
        <v>-3426091.0589999864</v>
      </c>
      <c r="L3912">
        <v>178042</v>
      </c>
      <c r="N3912">
        <v>14</v>
      </c>
      <c r="O3912" t="s">
        <v>144</v>
      </c>
      <c r="P3912">
        <v>2</v>
      </c>
      <c r="R3912">
        <v>62</v>
      </c>
      <c r="S3912" s="13">
        <v>41771</v>
      </c>
      <c r="T3912" s="13">
        <v>41771</v>
      </c>
      <c r="W3912">
        <v>2014</v>
      </c>
      <c r="X3912">
        <v>14</v>
      </c>
      <c r="AC3912" t="s">
        <v>130</v>
      </c>
      <c r="AD3912" t="s">
        <v>319</v>
      </c>
      <c r="AE3912" t="str">
        <f t="shared" si="123"/>
        <v>COLÉGIO OLIMPO GOIÂNIA</v>
      </c>
      <c r="AG3912">
        <v>56</v>
      </c>
      <c r="AH3912">
        <v>1</v>
      </c>
      <c r="AI3912" t="s">
        <v>58</v>
      </c>
      <c r="AK3912">
        <v>0</v>
      </c>
      <c r="AM3912">
        <v>0</v>
      </c>
      <c r="AP3912" t="s">
        <v>59</v>
      </c>
    </row>
    <row r="3913" spans="1:42" customFormat="1">
      <c r="A3913">
        <v>130756</v>
      </c>
      <c r="B3913">
        <v>178017</v>
      </c>
      <c r="C3913" t="s">
        <v>5802</v>
      </c>
      <c r="D3913" s="18">
        <v>25</v>
      </c>
      <c r="E3913" s="13">
        <v>41757</v>
      </c>
      <c r="F3913" s="14">
        <v>0.58578703703703705</v>
      </c>
      <c r="G3913" s="18">
        <v>0</v>
      </c>
      <c r="H3913">
        <v>0</v>
      </c>
      <c r="I3913" s="21">
        <f t="shared" si="122"/>
        <v>-3426066.0589999864</v>
      </c>
      <c r="L3913">
        <v>178017</v>
      </c>
      <c r="N3913">
        <v>14</v>
      </c>
      <c r="O3913" t="s">
        <v>144</v>
      </c>
      <c r="P3913">
        <v>2</v>
      </c>
      <c r="R3913">
        <v>62</v>
      </c>
      <c r="S3913" s="13">
        <v>41771</v>
      </c>
      <c r="T3913" s="13">
        <v>41771</v>
      </c>
      <c r="W3913">
        <v>2014</v>
      </c>
      <c r="X3913">
        <v>14</v>
      </c>
      <c r="AC3913" t="s">
        <v>130</v>
      </c>
      <c r="AD3913" t="s">
        <v>319</v>
      </c>
      <c r="AE3913" t="str">
        <f t="shared" si="123"/>
        <v>COLÉGIO OLIMPO GOIÂNIA</v>
      </c>
      <c r="AG3913">
        <v>56</v>
      </c>
      <c r="AH3913">
        <v>1</v>
      </c>
      <c r="AI3913" t="s">
        <v>58</v>
      </c>
      <c r="AK3913">
        <v>0</v>
      </c>
      <c r="AM3913">
        <v>0</v>
      </c>
      <c r="AP3913" t="s">
        <v>59</v>
      </c>
    </row>
    <row r="3914" spans="1:42" customFormat="1">
      <c r="A3914">
        <v>136034</v>
      </c>
      <c r="B3914" t="s">
        <v>5803</v>
      </c>
      <c r="C3914" t="s">
        <v>5804</v>
      </c>
      <c r="D3914" s="18">
        <v>0</v>
      </c>
      <c r="E3914" s="13">
        <v>41757</v>
      </c>
      <c r="F3914" s="14">
        <v>0.58740740740740738</v>
      </c>
      <c r="G3914" s="18">
        <v>1511.24</v>
      </c>
      <c r="H3914">
        <v>0</v>
      </c>
      <c r="I3914" s="21">
        <f t="shared" si="122"/>
        <v>-3427577.2989999866</v>
      </c>
      <c r="M3914">
        <v>50523</v>
      </c>
      <c r="N3914">
        <v>1</v>
      </c>
      <c r="O3914" t="s">
        <v>77</v>
      </c>
      <c r="P3914">
        <v>1</v>
      </c>
      <c r="R3914">
        <v>1414</v>
      </c>
      <c r="S3914" s="13">
        <v>41789</v>
      </c>
      <c r="T3914" s="13">
        <v>41789</v>
      </c>
      <c r="W3914">
        <v>2014</v>
      </c>
      <c r="X3914">
        <v>1</v>
      </c>
      <c r="AC3914" t="s">
        <v>79</v>
      </c>
      <c r="AD3914" t="s">
        <v>319</v>
      </c>
      <c r="AE3914" t="str">
        <f t="shared" si="123"/>
        <v>COLÉGIO OLIMPO GOIÂNIA</v>
      </c>
      <c r="AG3914">
        <v>12</v>
      </c>
      <c r="AH3914">
        <v>2</v>
      </c>
      <c r="AI3914" t="s">
        <v>49</v>
      </c>
      <c r="AK3914">
        <v>0</v>
      </c>
      <c r="AM3914">
        <v>0</v>
      </c>
      <c r="AP3914" t="s">
        <v>355</v>
      </c>
    </row>
    <row r="3915" spans="1:42" customFormat="1">
      <c r="A3915">
        <v>135344</v>
      </c>
      <c r="B3915" t="s">
        <v>5805</v>
      </c>
      <c r="C3915" t="s">
        <v>5806</v>
      </c>
      <c r="D3915" s="18">
        <v>0</v>
      </c>
      <c r="E3915" s="13">
        <v>41757</v>
      </c>
      <c r="F3915" s="14">
        <v>0.59651620370370373</v>
      </c>
      <c r="G3915" s="18">
        <v>2699.71</v>
      </c>
      <c r="H3915">
        <v>0</v>
      </c>
      <c r="I3915" s="21">
        <f t="shared" si="122"/>
        <v>-3430277.0089999866</v>
      </c>
      <c r="M3915">
        <v>54851</v>
      </c>
      <c r="N3915">
        <v>24</v>
      </c>
      <c r="O3915" t="s">
        <v>68</v>
      </c>
      <c r="P3915">
        <v>2</v>
      </c>
      <c r="R3915">
        <v>1395</v>
      </c>
      <c r="S3915" s="13">
        <v>41787</v>
      </c>
      <c r="T3915" s="13">
        <v>41787</v>
      </c>
      <c r="W3915">
        <v>2014</v>
      </c>
      <c r="X3915">
        <v>24</v>
      </c>
      <c r="AC3915" t="s">
        <v>101</v>
      </c>
      <c r="AD3915" t="s">
        <v>319</v>
      </c>
      <c r="AE3915" t="str">
        <f t="shared" si="123"/>
        <v>CANTINA</v>
      </c>
      <c r="AG3915">
        <v>34</v>
      </c>
      <c r="AH3915">
        <v>9</v>
      </c>
      <c r="AI3915" t="s">
        <v>54</v>
      </c>
      <c r="AK3915">
        <v>0</v>
      </c>
      <c r="AM3915">
        <v>0</v>
      </c>
      <c r="AP3915" t="s">
        <v>413</v>
      </c>
    </row>
    <row r="3916" spans="1:42" customFormat="1">
      <c r="A3916">
        <v>135345</v>
      </c>
      <c r="B3916" t="s">
        <v>5807</v>
      </c>
      <c r="C3916" t="s">
        <v>5808</v>
      </c>
      <c r="D3916" s="18">
        <v>0</v>
      </c>
      <c r="E3916" s="13">
        <v>41757</v>
      </c>
      <c r="F3916" s="14">
        <v>0.59694444444444439</v>
      </c>
      <c r="G3916" s="18">
        <v>327.81</v>
      </c>
      <c r="H3916">
        <v>0</v>
      </c>
      <c r="I3916" s="21">
        <f t="shared" si="122"/>
        <v>-3430604.8189999866</v>
      </c>
      <c r="M3916">
        <v>54852</v>
      </c>
      <c r="N3916">
        <v>24</v>
      </c>
      <c r="O3916" t="s">
        <v>68</v>
      </c>
      <c r="P3916">
        <v>2</v>
      </c>
      <c r="R3916">
        <v>1395</v>
      </c>
      <c r="S3916" s="13">
        <v>41787</v>
      </c>
      <c r="T3916" s="13">
        <v>41787</v>
      </c>
      <c r="W3916">
        <v>2014</v>
      </c>
      <c r="X3916">
        <v>24</v>
      </c>
      <c r="AC3916" t="s">
        <v>101</v>
      </c>
      <c r="AD3916" t="s">
        <v>319</v>
      </c>
      <c r="AE3916" t="str">
        <f t="shared" si="123"/>
        <v>CANTINA</v>
      </c>
      <c r="AG3916">
        <v>34</v>
      </c>
      <c r="AH3916">
        <v>9</v>
      </c>
      <c r="AI3916" t="s">
        <v>54</v>
      </c>
      <c r="AK3916">
        <v>0</v>
      </c>
      <c r="AM3916">
        <v>0</v>
      </c>
      <c r="AP3916" t="s">
        <v>413</v>
      </c>
    </row>
    <row r="3917" spans="1:42" customFormat="1">
      <c r="A3917">
        <v>135346</v>
      </c>
      <c r="B3917" t="s">
        <v>5809</v>
      </c>
      <c r="C3917" t="s">
        <v>5810</v>
      </c>
      <c r="D3917" s="18">
        <v>0</v>
      </c>
      <c r="E3917" s="13">
        <v>41757</v>
      </c>
      <c r="F3917" s="14">
        <v>0.59744212962962961</v>
      </c>
      <c r="G3917" s="18">
        <v>295.42</v>
      </c>
      <c r="H3917">
        <v>0</v>
      </c>
      <c r="I3917" s="21">
        <f t="shared" si="122"/>
        <v>-3430900.2389999866</v>
      </c>
      <c r="M3917">
        <v>54853</v>
      </c>
      <c r="N3917">
        <v>24</v>
      </c>
      <c r="O3917" t="s">
        <v>68</v>
      </c>
      <c r="P3917">
        <v>2</v>
      </c>
      <c r="R3917">
        <v>1395</v>
      </c>
      <c r="S3917" s="13">
        <v>41787</v>
      </c>
      <c r="T3917" s="13">
        <v>41787</v>
      </c>
      <c r="W3917">
        <v>2014</v>
      </c>
      <c r="X3917">
        <v>24</v>
      </c>
      <c r="AC3917" t="s">
        <v>101</v>
      </c>
      <c r="AD3917" t="s">
        <v>319</v>
      </c>
      <c r="AE3917" t="str">
        <f t="shared" si="123"/>
        <v>CANTINA</v>
      </c>
      <c r="AG3917">
        <v>34</v>
      </c>
      <c r="AH3917">
        <v>9</v>
      </c>
      <c r="AI3917" t="s">
        <v>54</v>
      </c>
      <c r="AK3917">
        <v>0</v>
      </c>
      <c r="AM3917">
        <v>0</v>
      </c>
      <c r="AP3917" t="s">
        <v>413</v>
      </c>
    </row>
    <row r="3918" spans="1:42" customFormat="1">
      <c r="A3918">
        <v>135347</v>
      </c>
      <c r="B3918" t="s">
        <v>5811</v>
      </c>
      <c r="C3918" t="s">
        <v>5812</v>
      </c>
      <c r="D3918" s="18">
        <v>0</v>
      </c>
      <c r="E3918" s="13">
        <v>41757</v>
      </c>
      <c r="F3918" s="14">
        <v>0.5978472222222222</v>
      </c>
      <c r="G3918" s="18">
        <v>272.55</v>
      </c>
      <c r="H3918">
        <v>0</v>
      </c>
      <c r="I3918" s="21">
        <f t="shared" si="122"/>
        <v>-3431172.7889999864</v>
      </c>
      <c r="M3918">
        <v>54854</v>
      </c>
      <c r="N3918">
        <v>24</v>
      </c>
      <c r="O3918" t="s">
        <v>68</v>
      </c>
      <c r="P3918">
        <v>2</v>
      </c>
      <c r="R3918">
        <v>1395</v>
      </c>
      <c r="S3918" s="13">
        <v>41787</v>
      </c>
      <c r="T3918" s="13">
        <v>41787</v>
      </c>
      <c r="W3918">
        <v>2014</v>
      </c>
      <c r="X3918">
        <v>24</v>
      </c>
      <c r="AC3918" t="s">
        <v>101</v>
      </c>
      <c r="AD3918" t="s">
        <v>319</v>
      </c>
      <c r="AE3918" t="str">
        <f t="shared" si="123"/>
        <v>CANTINA</v>
      </c>
      <c r="AG3918">
        <v>34</v>
      </c>
      <c r="AH3918">
        <v>9</v>
      </c>
      <c r="AI3918" t="s">
        <v>54</v>
      </c>
      <c r="AK3918">
        <v>0</v>
      </c>
      <c r="AM3918">
        <v>0</v>
      </c>
      <c r="AP3918" t="s">
        <v>413</v>
      </c>
    </row>
    <row r="3919" spans="1:42" customFormat="1">
      <c r="A3919">
        <v>135348</v>
      </c>
      <c r="B3919" t="s">
        <v>5813</v>
      </c>
      <c r="C3919" t="s">
        <v>5814</v>
      </c>
      <c r="D3919" s="18">
        <v>0</v>
      </c>
      <c r="E3919" s="13">
        <v>41757</v>
      </c>
      <c r="F3919" s="14">
        <v>0.59835648148148146</v>
      </c>
      <c r="G3919" s="18">
        <v>225.21</v>
      </c>
      <c r="H3919">
        <v>0</v>
      </c>
      <c r="I3919" s="21">
        <f t="shared" si="122"/>
        <v>-3431397.9989999863</v>
      </c>
      <c r="M3919">
        <v>54855</v>
      </c>
      <c r="N3919">
        <v>24</v>
      </c>
      <c r="O3919" t="s">
        <v>68</v>
      </c>
      <c r="P3919">
        <v>2</v>
      </c>
      <c r="R3919">
        <v>1395</v>
      </c>
      <c r="S3919" s="13">
        <v>41787</v>
      </c>
      <c r="T3919" s="13">
        <v>41787</v>
      </c>
      <c r="W3919">
        <v>2014</v>
      </c>
      <c r="X3919">
        <v>24</v>
      </c>
      <c r="AC3919" t="s">
        <v>101</v>
      </c>
      <c r="AD3919" t="s">
        <v>319</v>
      </c>
      <c r="AE3919" t="str">
        <f t="shared" si="123"/>
        <v>CANTINA</v>
      </c>
      <c r="AG3919">
        <v>34</v>
      </c>
      <c r="AH3919">
        <v>9</v>
      </c>
      <c r="AI3919" t="s">
        <v>54</v>
      </c>
      <c r="AK3919">
        <v>0</v>
      </c>
      <c r="AM3919">
        <v>0</v>
      </c>
      <c r="AP3919" t="s">
        <v>413</v>
      </c>
    </row>
    <row r="3920" spans="1:42" customFormat="1">
      <c r="A3920">
        <v>135349</v>
      </c>
      <c r="B3920" t="s">
        <v>5815</v>
      </c>
      <c r="C3920" t="s">
        <v>5816</v>
      </c>
      <c r="D3920" s="18">
        <v>0</v>
      </c>
      <c r="E3920" s="13">
        <v>41757</v>
      </c>
      <c r="F3920" s="14">
        <v>0.59876157407407404</v>
      </c>
      <c r="G3920" s="18">
        <v>208.87</v>
      </c>
      <c r="H3920">
        <v>0</v>
      </c>
      <c r="I3920" s="21">
        <f t="shared" si="122"/>
        <v>-3431606.8689999864</v>
      </c>
      <c r="M3920">
        <v>54856</v>
      </c>
      <c r="N3920">
        <v>24</v>
      </c>
      <c r="O3920" t="s">
        <v>68</v>
      </c>
      <c r="P3920">
        <v>2</v>
      </c>
      <c r="R3920">
        <v>1395</v>
      </c>
      <c r="S3920" s="13">
        <v>41787</v>
      </c>
      <c r="T3920" s="13">
        <v>41787</v>
      </c>
      <c r="W3920">
        <v>2014</v>
      </c>
      <c r="X3920">
        <v>24</v>
      </c>
      <c r="AC3920" t="s">
        <v>101</v>
      </c>
      <c r="AD3920" t="s">
        <v>319</v>
      </c>
      <c r="AE3920" t="str">
        <f t="shared" si="123"/>
        <v>CANTINA</v>
      </c>
      <c r="AG3920">
        <v>34</v>
      </c>
      <c r="AH3920">
        <v>9</v>
      </c>
      <c r="AI3920" t="s">
        <v>54</v>
      </c>
      <c r="AK3920">
        <v>0</v>
      </c>
      <c r="AM3920">
        <v>0</v>
      </c>
      <c r="AP3920" t="s">
        <v>413</v>
      </c>
    </row>
    <row r="3921" spans="1:42" customFormat="1">
      <c r="A3921">
        <v>135350</v>
      </c>
      <c r="B3921" t="s">
        <v>5817</v>
      </c>
      <c r="C3921" t="s">
        <v>5818</v>
      </c>
      <c r="D3921" s="18">
        <v>0</v>
      </c>
      <c r="E3921" s="13">
        <v>41757</v>
      </c>
      <c r="F3921" s="14">
        <v>0.59916666666666674</v>
      </c>
      <c r="G3921" s="18">
        <v>208.87</v>
      </c>
      <c r="H3921">
        <v>0</v>
      </c>
      <c r="I3921" s="21">
        <f t="shared" si="122"/>
        <v>-3431815.7389999866</v>
      </c>
      <c r="M3921">
        <v>54857</v>
      </c>
      <c r="N3921">
        <v>24</v>
      </c>
      <c r="O3921" t="s">
        <v>68</v>
      </c>
      <c r="P3921">
        <v>2</v>
      </c>
      <c r="R3921">
        <v>1395</v>
      </c>
      <c r="S3921" s="13">
        <v>41787</v>
      </c>
      <c r="T3921" s="13">
        <v>41787</v>
      </c>
      <c r="W3921">
        <v>2014</v>
      </c>
      <c r="X3921">
        <v>24</v>
      </c>
      <c r="AC3921" t="s">
        <v>101</v>
      </c>
      <c r="AD3921" t="s">
        <v>319</v>
      </c>
      <c r="AE3921" t="str">
        <f t="shared" si="123"/>
        <v>CANTINA</v>
      </c>
      <c r="AG3921">
        <v>34</v>
      </c>
      <c r="AH3921">
        <v>9</v>
      </c>
      <c r="AI3921" t="s">
        <v>54</v>
      </c>
      <c r="AK3921">
        <v>0</v>
      </c>
      <c r="AM3921">
        <v>0</v>
      </c>
      <c r="AP3921" t="s">
        <v>413</v>
      </c>
    </row>
    <row r="3922" spans="1:42" customFormat="1">
      <c r="A3922">
        <v>140658</v>
      </c>
      <c r="B3922">
        <v>174136</v>
      </c>
      <c r="C3922" t="s">
        <v>5819</v>
      </c>
      <c r="D3922" s="18">
        <v>430.16</v>
      </c>
      <c r="E3922" s="13">
        <v>41757</v>
      </c>
      <c r="F3922" s="14">
        <v>0.59969907407407408</v>
      </c>
      <c r="G3922" s="18">
        <v>0</v>
      </c>
      <c r="H3922">
        <v>0</v>
      </c>
      <c r="I3922" s="21">
        <f t="shared" si="122"/>
        <v>-3431385.5789999864</v>
      </c>
      <c r="L3922">
        <v>174136</v>
      </c>
      <c r="N3922">
        <v>60</v>
      </c>
      <c r="O3922" t="s">
        <v>60</v>
      </c>
      <c r="P3922">
        <v>1</v>
      </c>
      <c r="R3922">
        <v>2</v>
      </c>
      <c r="S3922" s="13">
        <v>41820</v>
      </c>
      <c r="T3922" s="13">
        <v>41820</v>
      </c>
      <c r="W3922">
        <v>2014</v>
      </c>
      <c r="X3922">
        <v>60</v>
      </c>
      <c r="AC3922" t="s">
        <v>48</v>
      </c>
      <c r="AD3922" t="s">
        <v>319</v>
      </c>
      <c r="AE3922" t="str">
        <f t="shared" si="123"/>
        <v>COLÉGIO OLIMPO GOIÂNIA</v>
      </c>
      <c r="AG3922">
        <v>12</v>
      </c>
      <c r="AH3922">
        <v>2</v>
      </c>
      <c r="AI3922" t="s">
        <v>49</v>
      </c>
      <c r="AK3922">
        <v>0</v>
      </c>
      <c r="AM3922">
        <v>0</v>
      </c>
      <c r="AP3922" t="s">
        <v>355</v>
      </c>
    </row>
    <row r="3923" spans="1:42" customFormat="1">
      <c r="A3923">
        <v>128405</v>
      </c>
      <c r="B3923" t="s">
        <v>5820</v>
      </c>
      <c r="C3923" t="s">
        <v>5821</v>
      </c>
      <c r="D3923" s="18">
        <v>50</v>
      </c>
      <c r="E3923" s="13">
        <v>41757</v>
      </c>
      <c r="F3923" s="14">
        <v>0.59978009259259257</v>
      </c>
      <c r="G3923" s="18">
        <v>0</v>
      </c>
      <c r="H3923">
        <v>0</v>
      </c>
      <c r="I3923" s="21">
        <f t="shared" si="122"/>
        <v>-3431335.5789999864</v>
      </c>
      <c r="N3923">
        <v>8</v>
      </c>
      <c r="O3923" t="s">
        <v>63</v>
      </c>
      <c r="P3923">
        <v>1</v>
      </c>
      <c r="R3923">
        <v>1431</v>
      </c>
      <c r="S3923" s="13">
        <v>41757</v>
      </c>
      <c r="T3923" s="13">
        <v>41757</v>
      </c>
      <c r="W3923">
        <v>2014</v>
      </c>
      <c r="X3923">
        <v>8</v>
      </c>
      <c r="AC3923" t="s">
        <v>70</v>
      </c>
      <c r="AD3923" t="s">
        <v>319</v>
      </c>
      <c r="AE3923" t="str">
        <f t="shared" si="123"/>
        <v>COLÉGIO OLIMPO GOIÂNIA</v>
      </c>
      <c r="AG3923">
        <v>56</v>
      </c>
      <c r="AH3923">
        <v>1</v>
      </c>
      <c r="AI3923" t="s">
        <v>58</v>
      </c>
      <c r="AM3923">
        <v>0</v>
      </c>
      <c r="AP3923" t="s">
        <v>59</v>
      </c>
    </row>
    <row r="3924" spans="1:42" customFormat="1">
      <c r="A3924">
        <v>140665</v>
      </c>
      <c r="B3924">
        <v>174153</v>
      </c>
      <c r="C3924" t="s">
        <v>5822</v>
      </c>
      <c r="D3924" s="18">
        <v>66</v>
      </c>
      <c r="E3924" s="13">
        <v>41757</v>
      </c>
      <c r="F3924" s="14">
        <v>0.60349537037037038</v>
      </c>
      <c r="G3924" s="18">
        <v>0</v>
      </c>
      <c r="H3924">
        <v>0</v>
      </c>
      <c r="I3924" s="21">
        <f t="shared" si="122"/>
        <v>-3431269.5789999864</v>
      </c>
      <c r="L3924">
        <v>174153</v>
      </c>
      <c r="N3924">
        <v>60</v>
      </c>
      <c r="O3924" t="s">
        <v>60</v>
      </c>
      <c r="P3924">
        <v>1</v>
      </c>
      <c r="R3924">
        <v>1385</v>
      </c>
      <c r="S3924" s="13">
        <v>41820</v>
      </c>
      <c r="T3924" s="13">
        <v>41820</v>
      </c>
      <c r="W3924">
        <v>2014</v>
      </c>
      <c r="X3924">
        <v>60</v>
      </c>
      <c r="AC3924" t="s">
        <v>802</v>
      </c>
      <c r="AD3924" t="s">
        <v>319</v>
      </c>
      <c r="AE3924" t="str">
        <f t="shared" si="123"/>
        <v>COLÉGIO OLIMPO GOIÂNIA</v>
      </c>
      <c r="AG3924">
        <v>12</v>
      </c>
      <c r="AH3924">
        <v>2</v>
      </c>
      <c r="AI3924" t="s">
        <v>49</v>
      </c>
      <c r="AK3924">
        <v>0</v>
      </c>
      <c r="AM3924">
        <v>0</v>
      </c>
      <c r="AP3924" t="s">
        <v>355</v>
      </c>
    </row>
    <row r="3925" spans="1:42" customFormat="1">
      <c r="A3925">
        <v>140666</v>
      </c>
      <c r="B3925">
        <v>174154</v>
      </c>
      <c r="C3925" t="s">
        <v>5822</v>
      </c>
      <c r="D3925" s="18">
        <v>66</v>
      </c>
      <c r="E3925" s="13">
        <v>41757</v>
      </c>
      <c r="F3925" s="14">
        <v>0.60349537037037038</v>
      </c>
      <c r="G3925" s="18">
        <v>0</v>
      </c>
      <c r="H3925">
        <v>0</v>
      </c>
      <c r="I3925" s="21">
        <f t="shared" si="122"/>
        <v>-3431203.5789999864</v>
      </c>
      <c r="L3925">
        <v>174154</v>
      </c>
      <c r="N3925">
        <v>60</v>
      </c>
      <c r="O3925" t="s">
        <v>60</v>
      </c>
      <c r="P3925">
        <v>1</v>
      </c>
      <c r="R3925">
        <v>1385</v>
      </c>
      <c r="S3925" s="13">
        <v>41820</v>
      </c>
      <c r="T3925" s="13">
        <v>41820</v>
      </c>
      <c r="W3925">
        <v>2014</v>
      </c>
      <c r="X3925">
        <v>60</v>
      </c>
      <c r="AC3925" t="s">
        <v>802</v>
      </c>
      <c r="AD3925" t="s">
        <v>319</v>
      </c>
      <c r="AE3925" t="str">
        <f t="shared" si="123"/>
        <v>COLÉGIO OLIMPO GOIÂNIA</v>
      </c>
      <c r="AG3925">
        <v>12</v>
      </c>
      <c r="AH3925">
        <v>2</v>
      </c>
      <c r="AI3925" t="s">
        <v>49</v>
      </c>
      <c r="AK3925">
        <v>0</v>
      </c>
      <c r="AM3925">
        <v>0</v>
      </c>
      <c r="AP3925" t="s">
        <v>355</v>
      </c>
    </row>
    <row r="3926" spans="1:42" customFormat="1">
      <c r="A3926">
        <v>140664</v>
      </c>
      <c r="B3926">
        <v>174155</v>
      </c>
      <c r="C3926" t="s">
        <v>5822</v>
      </c>
      <c r="D3926" s="18">
        <v>66</v>
      </c>
      <c r="E3926" s="13">
        <v>41757</v>
      </c>
      <c r="F3926" s="14">
        <v>0.60349537037037038</v>
      </c>
      <c r="G3926" s="18">
        <v>0</v>
      </c>
      <c r="H3926">
        <v>0</v>
      </c>
      <c r="I3926" s="21">
        <f t="shared" si="122"/>
        <v>-3431137.5789999864</v>
      </c>
      <c r="L3926">
        <v>174155</v>
      </c>
      <c r="N3926">
        <v>60</v>
      </c>
      <c r="O3926" t="s">
        <v>60</v>
      </c>
      <c r="P3926">
        <v>1</v>
      </c>
      <c r="R3926">
        <v>1385</v>
      </c>
      <c r="S3926" s="13">
        <v>41820</v>
      </c>
      <c r="T3926" s="13">
        <v>41820</v>
      </c>
      <c r="W3926">
        <v>2014</v>
      </c>
      <c r="X3926">
        <v>60</v>
      </c>
      <c r="AC3926" t="s">
        <v>802</v>
      </c>
      <c r="AD3926" t="s">
        <v>319</v>
      </c>
      <c r="AE3926" t="str">
        <f t="shared" si="123"/>
        <v>COLÉGIO OLIMPO GOIÂNIA</v>
      </c>
      <c r="AG3926">
        <v>12</v>
      </c>
      <c r="AH3926">
        <v>2</v>
      </c>
      <c r="AI3926" t="s">
        <v>49</v>
      </c>
      <c r="AK3926">
        <v>0</v>
      </c>
      <c r="AM3926">
        <v>0</v>
      </c>
      <c r="AP3926" t="s">
        <v>355</v>
      </c>
    </row>
    <row r="3927" spans="1:42" customFormat="1">
      <c r="A3927">
        <v>140670</v>
      </c>
      <c r="B3927">
        <v>172358</v>
      </c>
      <c r="C3927" t="s">
        <v>5823</v>
      </c>
      <c r="D3927" s="18">
        <v>185</v>
      </c>
      <c r="E3927" s="13">
        <v>41757</v>
      </c>
      <c r="F3927" s="14">
        <v>0.60750000000000004</v>
      </c>
      <c r="G3927" s="18">
        <v>0</v>
      </c>
      <c r="H3927">
        <v>0</v>
      </c>
      <c r="I3927" s="21">
        <f t="shared" si="122"/>
        <v>-3430952.5789999864</v>
      </c>
      <c r="L3927">
        <v>172358</v>
      </c>
      <c r="N3927">
        <v>60</v>
      </c>
      <c r="O3927" t="s">
        <v>60</v>
      </c>
      <c r="P3927">
        <v>2</v>
      </c>
      <c r="R3927">
        <v>62</v>
      </c>
      <c r="S3927" s="13">
        <v>41820</v>
      </c>
      <c r="T3927" s="13">
        <v>41820</v>
      </c>
      <c r="W3927">
        <v>2014</v>
      </c>
      <c r="X3927">
        <v>60</v>
      </c>
      <c r="AC3927" t="s">
        <v>130</v>
      </c>
      <c r="AD3927" t="s">
        <v>319</v>
      </c>
      <c r="AE3927" t="str">
        <f t="shared" si="123"/>
        <v>COLÉGIO OLIMPO GOIÂNIA</v>
      </c>
      <c r="AG3927">
        <v>12</v>
      </c>
      <c r="AH3927">
        <v>2</v>
      </c>
      <c r="AI3927" t="s">
        <v>49</v>
      </c>
      <c r="AK3927">
        <v>0</v>
      </c>
      <c r="AM3927">
        <v>0</v>
      </c>
      <c r="AP3927" t="s">
        <v>355</v>
      </c>
    </row>
    <row r="3928" spans="1:42" customFormat="1">
      <c r="A3928">
        <v>140671</v>
      </c>
      <c r="B3928">
        <v>172360</v>
      </c>
      <c r="C3928" t="s">
        <v>5824</v>
      </c>
      <c r="D3928" s="18">
        <v>185</v>
      </c>
      <c r="E3928" s="13">
        <v>41757</v>
      </c>
      <c r="F3928" s="14">
        <v>0.60750000000000004</v>
      </c>
      <c r="G3928" s="18">
        <v>0</v>
      </c>
      <c r="H3928">
        <v>0</v>
      </c>
      <c r="I3928" s="21">
        <f t="shared" si="122"/>
        <v>-3430767.5789999864</v>
      </c>
      <c r="L3928">
        <v>172360</v>
      </c>
      <c r="N3928">
        <v>60</v>
      </c>
      <c r="O3928" t="s">
        <v>60</v>
      </c>
      <c r="P3928">
        <v>2</v>
      </c>
      <c r="R3928">
        <v>62</v>
      </c>
      <c r="S3928" s="13">
        <v>41820</v>
      </c>
      <c r="T3928" s="13">
        <v>41820</v>
      </c>
      <c r="W3928">
        <v>2014</v>
      </c>
      <c r="X3928">
        <v>60</v>
      </c>
      <c r="AC3928" t="s">
        <v>130</v>
      </c>
      <c r="AD3928" t="s">
        <v>319</v>
      </c>
      <c r="AE3928" t="str">
        <f t="shared" si="123"/>
        <v>COLÉGIO OLIMPO GOIÂNIA</v>
      </c>
      <c r="AG3928">
        <v>12</v>
      </c>
      <c r="AH3928">
        <v>2</v>
      </c>
      <c r="AI3928" t="s">
        <v>49</v>
      </c>
      <c r="AK3928">
        <v>0</v>
      </c>
      <c r="AM3928">
        <v>0</v>
      </c>
      <c r="AP3928" t="s">
        <v>355</v>
      </c>
    </row>
    <row r="3929" spans="1:42" customFormat="1">
      <c r="A3929">
        <v>158112</v>
      </c>
      <c r="B3929">
        <v>125448</v>
      </c>
      <c r="C3929" t="s">
        <v>5825</v>
      </c>
      <c r="D3929" s="18">
        <v>1510</v>
      </c>
      <c r="E3929" s="13">
        <v>41757</v>
      </c>
      <c r="F3929" s="14">
        <v>0.60844907407407411</v>
      </c>
      <c r="G3929" s="18">
        <v>0</v>
      </c>
      <c r="H3929">
        <v>0</v>
      </c>
      <c r="I3929" s="21">
        <f t="shared" si="122"/>
        <v>-3429257.5789999864</v>
      </c>
      <c r="L3929">
        <v>125448</v>
      </c>
      <c r="N3929">
        <v>63</v>
      </c>
      <c r="O3929" t="s">
        <v>204</v>
      </c>
      <c r="P3929">
        <v>1</v>
      </c>
      <c r="R3929">
        <v>2</v>
      </c>
      <c r="S3929" s="13">
        <v>41852</v>
      </c>
      <c r="T3929" s="13">
        <v>41852</v>
      </c>
      <c r="W3929">
        <v>2013</v>
      </c>
      <c r="X3929">
        <v>63</v>
      </c>
      <c r="AC3929" t="s">
        <v>48</v>
      </c>
      <c r="AD3929" t="s">
        <v>319</v>
      </c>
      <c r="AE3929" t="str">
        <f t="shared" si="123"/>
        <v>COLÉGIO OLIMPO GOIÂNIA</v>
      </c>
      <c r="AG3929">
        <v>12</v>
      </c>
      <c r="AH3929">
        <v>2</v>
      </c>
      <c r="AI3929" t="s">
        <v>49</v>
      </c>
      <c r="AK3929">
        <v>0</v>
      </c>
      <c r="AM3929">
        <v>0</v>
      </c>
      <c r="AP3929" t="s">
        <v>355</v>
      </c>
    </row>
    <row r="3930" spans="1:42" customFormat="1">
      <c r="A3930">
        <v>140674</v>
      </c>
      <c r="B3930">
        <v>181116</v>
      </c>
      <c r="C3930" t="s">
        <v>5826</v>
      </c>
      <c r="D3930" s="18">
        <v>447</v>
      </c>
      <c r="E3930" s="13">
        <v>41757</v>
      </c>
      <c r="F3930" s="14">
        <v>0.60893518518518519</v>
      </c>
      <c r="G3930" s="18">
        <v>0</v>
      </c>
      <c r="H3930">
        <v>0</v>
      </c>
      <c r="I3930" s="21">
        <f t="shared" si="122"/>
        <v>-3428810.5789999864</v>
      </c>
      <c r="L3930">
        <v>181116</v>
      </c>
      <c r="N3930">
        <v>60</v>
      </c>
      <c r="O3930" t="s">
        <v>60</v>
      </c>
      <c r="P3930">
        <v>1</v>
      </c>
      <c r="R3930">
        <v>81</v>
      </c>
      <c r="S3930" s="13">
        <v>41820</v>
      </c>
      <c r="T3930" s="13">
        <v>41820</v>
      </c>
      <c r="W3930">
        <v>2014</v>
      </c>
      <c r="X3930">
        <v>60</v>
      </c>
      <c r="AC3930" t="s">
        <v>3941</v>
      </c>
      <c r="AD3930" t="s">
        <v>319</v>
      </c>
      <c r="AE3930" t="str">
        <f t="shared" si="123"/>
        <v>COLÉGIO OLIMPO GOIÂNIA</v>
      </c>
      <c r="AG3930">
        <v>12</v>
      </c>
      <c r="AH3930">
        <v>2</v>
      </c>
      <c r="AI3930" t="s">
        <v>49</v>
      </c>
      <c r="AK3930">
        <v>0</v>
      </c>
      <c r="AM3930">
        <v>0</v>
      </c>
      <c r="AP3930" t="s">
        <v>355</v>
      </c>
    </row>
    <row r="3931" spans="1:42" customFormat="1">
      <c r="A3931">
        <v>140677</v>
      </c>
      <c r="B3931">
        <v>174141</v>
      </c>
      <c r="C3931" t="s">
        <v>5827</v>
      </c>
      <c r="D3931" s="18">
        <v>66</v>
      </c>
      <c r="E3931" s="13">
        <v>41757</v>
      </c>
      <c r="F3931" s="14">
        <v>0.60987268518518511</v>
      </c>
      <c r="G3931" s="18">
        <v>0</v>
      </c>
      <c r="H3931">
        <v>0</v>
      </c>
      <c r="I3931" s="21">
        <f t="shared" si="122"/>
        <v>-3428744.5789999864</v>
      </c>
      <c r="L3931">
        <v>174141</v>
      </c>
      <c r="N3931">
        <v>60</v>
      </c>
      <c r="O3931" t="s">
        <v>60</v>
      </c>
      <c r="P3931">
        <v>1</v>
      </c>
      <c r="R3931">
        <v>1385</v>
      </c>
      <c r="S3931" s="13">
        <v>41820</v>
      </c>
      <c r="T3931" s="13">
        <v>41820</v>
      </c>
      <c r="W3931">
        <v>2014</v>
      </c>
      <c r="X3931">
        <v>60</v>
      </c>
      <c r="AC3931" t="s">
        <v>802</v>
      </c>
      <c r="AD3931" t="s">
        <v>319</v>
      </c>
      <c r="AE3931" t="str">
        <f t="shared" si="123"/>
        <v>COLÉGIO OLIMPO GOIÂNIA</v>
      </c>
      <c r="AG3931">
        <v>12</v>
      </c>
      <c r="AH3931">
        <v>2</v>
      </c>
      <c r="AI3931" t="s">
        <v>49</v>
      </c>
      <c r="AK3931">
        <v>0</v>
      </c>
      <c r="AM3931">
        <v>0</v>
      </c>
      <c r="AP3931" t="s">
        <v>355</v>
      </c>
    </row>
    <row r="3932" spans="1:42" customFormat="1">
      <c r="A3932">
        <v>140678</v>
      </c>
      <c r="B3932">
        <v>174142</v>
      </c>
      <c r="C3932" t="s">
        <v>5827</v>
      </c>
      <c r="D3932" s="18">
        <v>66</v>
      </c>
      <c r="E3932" s="13">
        <v>41757</v>
      </c>
      <c r="F3932" s="14">
        <v>0.60987268518518511</v>
      </c>
      <c r="G3932" s="18">
        <v>0</v>
      </c>
      <c r="H3932">
        <v>0</v>
      </c>
      <c r="I3932" s="21">
        <f t="shared" si="122"/>
        <v>-3428678.5789999864</v>
      </c>
      <c r="L3932">
        <v>174142</v>
      </c>
      <c r="N3932">
        <v>60</v>
      </c>
      <c r="O3932" t="s">
        <v>60</v>
      </c>
      <c r="P3932">
        <v>1</v>
      </c>
      <c r="R3932">
        <v>1385</v>
      </c>
      <c r="S3932" s="13">
        <v>41820</v>
      </c>
      <c r="T3932" s="13">
        <v>41820</v>
      </c>
      <c r="W3932">
        <v>2014</v>
      </c>
      <c r="X3932">
        <v>60</v>
      </c>
      <c r="AC3932" t="s">
        <v>802</v>
      </c>
      <c r="AD3932" t="s">
        <v>319</v>
      </c>
      <c r="AE3932" t="str">
        <f t="shared" si="123"/>
        <v>COLÉGIO OLIMPO GOIÂNIA</v>
      </c>
      <c r="AG3932">
        <v>12</v>
      </c>
      <c r="AH3932">
        <v>2</v>
      </c>
      <c r="AI3932" t="s">
        <v>49</v>
      </c>
      <c r="AK3932">
        <v>0</v>
      </c>
      <c r="AM3932">
        <v>0</v>
      </c>
      <c r="AP3932" t="s">
        <v>355</v>
      </c>
    </row>
    <row r="3933" spans="1:42" customFormat="1">
      <c r="A3933">
        <v>140679</v>
      </c>
      <c r="B3933">
        <v>174143</v>
      </c>
      <c r="C3933" t="s">
        <v>5827</v>
      </c>
      <c r="D3933" s="18">
        <v>66</v>
      </c>
      <c r="E3933" s="13">
        <v>41757</v>
      </c>
      <c r="F3933" s="14">
        <v>0.60987268518518511</v>
      </c>
      <c r="G3933" s="18">
        <v>0</v>
      </c>
      <c r="H3933">
        <v>0</v>
      </c>
      <c r="I3933" s="21">
        <f t="shared" si="122"/>
        <v>-3428612.5789999864</v>
      </c>
      <c r="L3933">
        <v>174143</v>
      </c>
      <c r="N3933">
        <v>60</v>
      </c>
      <c r="O3933" t="s">
        <v>60</v>
      </c>
      <c r="P3933">
        <v>1</v>
      </c>
      <c r="R3933">
        <v>1385</v>
      </c>
      <c r="S3933" s="13">
        <v>41820</v>
      </c>
      <c r="T3933" s="13">
        <v>41820</v>
      </c>
      <c r="W3933">
        <v>2014</v>
      </c>
      <c r="X3933">
        <v>60</v>
      </c>
      <c r="AC3933" t="s">
        <v>802</v>
      </c>
      <c r="AD3933" t="s">
        <v>319</v>
      </c>
      <c r="AE3933" t="str">
        <f t="shared" si="123"/>
        <v>COLÉGIO OLIMPO GOIÂNIA</v>
      </c>
      <c r="AG3933">
        <v>12</v>
      </c>
      <c r="AH3933">
        <v>2</v>
      </c>
      <c r="AI3933" t="s">
        <v>49</v>
      </c>
      <c r="AK3933">
        <v>0</v>
      </c>
      <c r="AM3933">
        <v>0</v>
      </c>
      <c r="AP3933" t="s">
        <v>355</v>
      </c>
    </row>
    <row r="3934" spans="1:42" customFormat="1">
      <c r="A3934">
        <v>140683</v>
      </c>
      <c r="B3934">
        <v>174144</v>
      </c>
      <c r="C3934" t="s">
        <v>5828</v>
      </c>
      <c r="D3934" s="18">
        <v>66</v>
      </c>
      <c r="E3934" s="13">
        <v>41757</v>
      </c>
      <c r="F3934" s="14">
        <v>0.61138888888888887</v>
      </c>
      <c r="G3934" s="18">
        <v>0</v>
      </c>
      <c r="H3934">
        <v>0</v>
      </c>
      <c r="I3934" s="21">
        <f t="shared" si="122"/>
        <v>-3428546.5789999864</v>
      </c>
      <c r="L3934">
        <v>174144</v>
      </c>
      <c r="N3934">
        <v>60</v>
      </c>
      <c r="O3934" t="s">
        <v>60</v>
      </c>
      <c r="P3934">
        <v>1</v>
      </c>
      <c r="R3934">
        <v>1385</v>
      </c>
      <c r="S3934" s="13">
        <v>41820</v>
      </c>
      <c r="T3934" s="13">
        <v>41820</v>
      </c>
      <c r="W3934">
        <v>2014</v>
      </c>
      <c r="X3934">
        <v>60</v>
      </c>
      <c r="AC3934" t="s">
        <v>802</v>
      </c>
      <c r="AD3934" t="s">
        <v>319</v>
      </c>
      <c r="AE3934" t="str">
        <f t="shared" si="123"/>
        <v>COLÉGIO OLIMPO GOIÂNIA</v>
      </c>
      <c r="AG3934">
        <v>12</v>
      </c>
      <c r="AH3934">
        <v>2</v>
      </c>
      <c r="AI3934" t="s">
        <v>49</v>
      </c>
      <c r="AK3934">
        <v>0</v>
      </c>
      <c r="AM3934">
        <v>0</v>
      </c>
      <c r="AP3934" t="s">
        <v>355</v>
      </c>
    </row>
    <row r="3935" spans="1:42" customFormat="1">
      <c r="A3935">
        <v>140684</v>
      </c>
      <c r="B3935">
        <v>174145</v>
      </c>
      <c r="C3935" t="s">
        <v>5828</v>
      </c>
      <c r="D3935" s="18">
        <v>66</v>
      </c>
      <c r="E3935" s="13">
        <v>41757</v>
      </c>
      <c r="F3935" s="14">
        <v>0.61140046296296291</v>
      </c>
      <c r="G3935" s="18">
        <v>0</v>
      </c>
      <c r="H3935">
        <v>0</v>
      </c>
      <c r="I3935" s="21">
        <f t="shared" si="122"/>
        <v>-3428480.5789999864</v>
      </c>
      <c r="L3935">
        <v>174145</v>
      </c>
      <c r="N3935">
        <v>60</v>
      </c>
      <c r="O3935" t="s">
        <v>60</v>
      </c>
      <c r="P3935">
        <v>1</v>
      </c>
      <c r="R3935">
        <v>1385</v>
      </c>
      <c r="S3935" s="13">
        <v>41820</v>
      </c>
      <c r="T3935" s="13">
        <v>41820</v>
      </c>
      <c r="W3935">
        <v>2014</v>
      </c>
      <c r="X3935">
        <v>60</v>
      </c>
      <c r="AC3935" t="s">
        <v>802</v>
      </c>
      <c r="AD3935" t="s">
        <v>319</v>
      </c>
      <c r="AE3935" t="str">
        <f t="shared" si="123"/>
        <v>COLÉGIO OLIMPO GOIÂNIA</v>
      </c>
      <c r="AG3935">
        <v>12</v>
      </c>
      <c r="AH3935">
        <v>2</v>
      </c>
      <c r="AI3935" t="s">
        <v>49</v>
      </c>
      <c r="AK3935">
        <v>0</v>
      </c>
      <c r="AM3935">
        <v>0</v>
      </c>
      <c r="AP3935" t="s">
        <v>355</v>
      </c>
    </row>
    <row r="3936" spans="1:42" customFormat="1">
      <c r="A3936">
        <v>140685</v>
      </c>
      <c r="B3936">
        <v>174146</v>
      </c>
      <c r="C3936" t="s">
        <v>5828</v>
      </c>
      <c r="D3936" s="18">
        <v>66</v>
      </c>
      <c r="E3936" s="13">
        <v>41757</v>
      </c>
      <c r="F3936" s="14">
        <v>0.61140046296296291</v>
      </c>
      <c r="G3936" s="18">
        <v>0</v>
      </c>
      <c r="H3936">
        <v>0</v>
      </c>
      <c r="I3936" s="21">
        <f t="shared" si="122"/>
        <v>-3428414.5789999864</v>
      </c>
      <c r="L3936">
        <v>174146</v>
      </c>
      <c r="N3936">
        <v>60</v>
      </c>
      <c r="O3936" t="s">
        <v>60</v>
      </c>
      <c r="P3936">
        <v>1</v>
      </c>
      <c r="R3936">
        <v>1385</v>
      </c>
      <c r="S3936" s="13">
        <v>41820</v>
      </c>
      <c r="T3936" s="13">
        <v>41820</v>
      </c>
      <c r="W3936">
        <v>2014</v>
      </c>
      <c r="X3936">
        <v>60</v>
      </c>
      <c r="AC3936" t="s">
        <v>802</v>
      </c>
      <c r="AD3936" t="s">
        <v>319</v>
      </c>
      <c r="AE3936" t="str">
        <f t="shared" si="123"/>
        <v>COLÉGIO OLIMPO GOIÂNIA</v>
      </c>
      <c r="AG3936">
        <v>12</v>
      </c>
      <c r="AH3936">
        <v>2</v>
      </c>
      <c r="AI3936" t="s">
        <v>49</v>
      </c>
      <c r="AK3936">
        <v>0</v>
      </c>
      <c r="AM3936">
        <v>0</v>
      </c>
      <c r="AP3936" t="s">
        <v>355</v>
      </c>
    </row>
    <row r="3937" spans="1:42" customFormat="1">
      <c r="A3937">
        <v>140687</v>
      </c>
      <c r="B3937">
        <v>174156</v>
      </c>
      <c r="C3937" t="s">
        <v>5829</v>
      </c>
      <c r="D3937" s="18">
        <v>66</v>
      </c>
      <c r="E3937" s="13">
        <v>41757</v>
      </c>
      <c r="F3937" s="14">
        <v>0.61280092592592594</v>
      </c>
      <c r="G3937" s="18">
        <v>0</v>
      </c>
      <c r="H3937">
        <v>0</v>
      </c>
      <c r="I3937" s="21">
        <f t="shared" si="122"/>
        <v>-3428348.5789999864</v>
      </c>
      <c r="L3937">
        <v>174156</v>
      </c>
      <c r="N3937">
        <v>60</v>
      </c>
      <c r="O3937" t="s">
        <v>60</v>
      </c>
      <c r="P3937">
        <v>1</v>
      </c>
      <c r="R3937">
        <v>1385</v>
      </c>
      <c r="S3937" s="13">
        <v>41820</v>
      </c>
      <c r="T3937" s="13">
        <v>41820</v>
      </c>
      <c r="W3937">
        <v>2014</v>
      </c>
      <c r="X3937">
        <v>60</v>
      </c>
      <c r="AC3937" t="s">
        <v>802</v>
      </c>
      <c r="AD3937" t="s">
        <v>319</v>
      </c>
      <c r="AE3937" t="str">
        <f t="shared" si="123"/>
        <v>COLÉGIO OLIMPO GOIÂNIA</v>
      </c>
      <c r="AG3937">
        <v>12</v>
      </c>
      <c r="AH3937">
        <v>2</v>
      </c>
      <c r="AI3937" t="s">
        <v>49</v>
      </c>
      <c r="AK3937">
        <v>0</v>
      </c>
      <c r="AM3937">
        <v>0</v>
      </c>
      <c r="AP3937" t="s">
        <v>355</v>
      </c>
    </row>
    <row r="3938" spans="1:42" customFormat="1">
      <c r="A3938">
        <v>140688</v>
      </c>
      <c r="B3938">
        <v>174157</v>
      </c>
      <c r="C3938" t="s">
        <v>5829</v>
      </c>
      <c r="D3938" s="18">
        <v>66</v>
      </c>
      <c r="E3938" s="13">
        <v>41757</v>
      </c>
      <c r="F3938" s="14">
        <v>0.61280092592592594</v>
      </c>
      <c r="G3938" s="18">
        <v>0</v>
      </c>
      <c r="H3938">
        <v>0</v>
      </c>
      <c r="I3938" s="21">
        <f t="shared" si="122"/>
        <v>-3428282.5789999864</v>
      </c>
      <c r="L3938">
        <v>174157</v>
      </c>
      <c r="N3938">
        <v>60</v>
      </c>
      <c r="O3938" t="s">
        <v>60</v>
      </c>
      <c r="P3938">
        <v>1</v>
      </c>
      <c r="R3938">
        <v>1385</v>
      </c>
      <c r="S3938" s="13">
        <v>41820</v>
      </c>
      <c r="T3938" s="13">
        <v>41820</v>
      </c>
      <c r="W3938">
        <v>2014</v>
      </c>
      <c r="X3938">
        <v>60</v>
      </c>
      <c r="AC3938" t="s">
        <v>802</v>
      </c>
      <c r="AD3938" t="s">
        <v>319</v>
      </c>
      <c r="AE3938" t="str">
        <f t="shared" si="123"/>
        <v>COLÉGIO OLIMPO GOIÂNIA</v>
      </c>
      <c r="AG3938">
        <v>12</v>
      </c>
      <c r="AH3938">
        <v>2</v>
      </c>
      <c r="AI3938" t="s">
        <v>49</v>
      </c>
      <c r="AK3938">
        <v>0</v>
      </c>
      <c r="AM3938">
        <v>0</v>
      </c>
      <c r="AP3938" t="s">
        <v>355</v>
      </c>
    </row>
    <row r="3939" spans="1:42" customFormat="1">
      <c r="A3939">
        <v>140689</v>
      </c>
      <c r="B3939">
        <v>174158</v>
      </c>
      <c r="C3939" t="s">
        <v>5829</v>
      </c>
      <c r="D3939" s="18">
        <v>66</v>
      </c>
      <c r="E3939" s="13">
        <v>41757</v>
      </c>
      <c r="F3939" s="14">
        <v>0.61280092592592594</v>
      </c>
      <c r="G3939" s="18">
        <v>0</v>
      </c>
      <c r="H3939">
        <v>0</v>
      </c>
      <c r="I3939" s="21">
        <f t="shared" si="122"/>
        <v>-3428216.5789999864</v>
      </c>
      <c r="L3939">
        <v>174158</v>
      </c>
      <c r="N3939">
        <v>60</v>
      </c>
      <c r="O3939" t="s">
        <v>60</v>
      </c>
      <c r="P3939">
        <v>1</v>
      </c>
      <c r="R3939">
        <v>1385</v>
      </c>
      <c r="S3939" s="13">
        <v>41820</v>
      </c>
      <c r="T3939" s="13">
        <v>41820</v>
      </c>
      <c r="W3939">
        <v>2014</v>
      </c>
      <c r="X3939">
        <v>60</v>
      </c>
      <c r="AC3939" t="s">
        <v>802</v>
      </c>
      <c r="AD3939" t="s">
        <v>319</v>
      </c>
      <c r="AE3939" t="str">
        <f t="shared" si="123"/>
        <v>COLÉGIO OLIMPO GOIÂNIA</v>
      </c>
      <c r="AG3939">
        <v>12</v>
      </c>
      <c r="AH3939">
        <v>2</v>
      </c>
      <c r="AI3939" t="s">
        <v>49</v>
      </c>
      <c r="AK3939">
        <v>0</v>
      </c>
      <c r="AM3939">
        <v>0</v>
      </c>
      <c r="AP3939" t="s">
        <v>355</v>
      </c>
    </row>
    <row r="3940" spans="1:42" customFormat="1">
      <c r="A3940">
        <v>140692</v>
      </c>
      <c r="B3940">
        <v>174147</v>
      </c>
      <c r="C3940" t="s">
        <v>5830</v>
      </c>
      <c r="D3940" s="18">
        <v>66</v>
      </c>
      <c r="E3940" s="13">
        <v>41757</v>
      </c>
      <c r="F3940" s="14">
        <v>0.61386574074074074</v>
      </c>
      <c r="G3940" s="18">
        <v>0</v>
      </c>
      <c r="H3940">
        <v>0</v>
      </c>
      <c r="I3940" s="21">
        <f t="shared" si="122"/>
        <v>-3428150.5789999864</v>
      </c>
      <c r="L3940">
        <v>174147</v>
      </c>
      <c r="N3940">
        <v>60</v>
      </c>
      <c r="O3940" t="s">
        <v>60</v>
      </c>
      <c r="P3940">
        <v>1</v>
      </c>
      <c r="R3940">
        <v>1385</v>
      </c>
      <c r="S3940" s="13">
        <v>41820</v>
      </c>
      <c r="T3940" s="13">
        <v>41820</v>
      </c>
      <c r="W3940">
        <v>2014</v>
      </c>
      <c r="X3940">
        <v>60</v>
      </c>
      <c r="AC3940" t="s">
        <v>802</v>
      </c>
      <c r="AD3940" t="s">
        <v>319</v>
      </c>
      <c r="AE3940" t="str">
        <f t="shared" si="123"/>
        <v>COLÉGIO OLIMPO GOIÂNIA</v>
      </c>
      <c r="AG3940">
        <v>12</v>
      </c>
      <c r="AH3940">
        <v>2</v>
      </c>
      <c r="AI3940" t="s">
        <v>49</v>
      </c>
      <c r="AK3940">
        <v>0</v>
      </c>
      <c r="AM3940">
        <v>0</v>
      </c>
      <c r="AP3940" t="s">
        <v>355</v>
      </c>
    </row>
    <row r="3941" spans="1:42" customFormat="1">
      <c r="A3941">
        <v>140691</v>
      </c>
      <c r="B3941">
        <v>174148</v>
      </c>
      <c r="C3941" t="s">
        <v>5830</v>
      </c>
      <c r="D3941" s="18">
        <v>66</v>
      </c>
      <c r="E3941" s="13">
        <v>41757</v>
      </c>
      <c r="F3941" s="14">
        <v>0.61386574074074074</v>
      </c>
      <c r="G3941" s="18">
        <v>0</v>
      </c>
      <c r="H3941">
        <v>0</v>
      </c>
      <c r="I3941" s="21">
        <f t="shared" si="122"/>
        <v>-3428084.5789999864</v>
      </c>
      <c r="L3941">
        <v>174148</v>
      </c>
      <c r="N3941">
        <v>60</v>
      </c>
      <c r="O3941" t="s">
        <v>60</v>
      </c>
      <c r="P3941">
        <v>1</v>
      </c>
      <c r="R3941">
        <v>1385</v>
      </c>
      <c r="S3941" s="13">
        <v>41820</v>
      </c>
      <c r="T3941" s="13">
        <v>41820</v>
      </c>
      <c r="W3941">
        <v>2014</v>
      </c>
      <c r="X3941">
        <v>60</v>
      </c>
      <c r="AC3941" t="s">
        <v>802</v>
      </c>
      <c r="AD3941" t="s">
        <v>319</v>
      </c>
      <c r="AE3941" t="str">
        <f t="shared" si="123"/>
        <v>COLÉGIO OLIMPO GOIÂNIA</v>
      </c>
      <c r="AG3941">
        <v>12</v>
      </c>
      <c r="AH3941">
        <v>2</v>
      </c>
      <c r="AI3941" t="s">
        <v>49</v>
      </c>
      <c r="AK3941">
        <v>0</v>
      </c>
      <c r="AM3941">
        <v>0</v>
      </c>
      <c r="AP3941" t="s">
        <v>355</v>
      </c>
    </row>
    <row r="3942" spans="1:42" customFormat="1">
      <c r="A3942">
        <v>140693</v>
      </c>
      <c r="B3942">
        <v>174149</v>
      </c>
      <c r="C3942" t="s">
        <v>5830</v>
      </c>
      <c r="D3942" s="18">
        <v>66</v>
      </c>
      <c r="E3942" s="13">
        <v>41757</v>
      </c>
      <c r="F3942" s="14">
        <v>0.61387731481481478</v>
      </c>
      <c r="G3942" s="18">
        <v>0</v>
      </c>
      <c r="H3942">
        <v>0</v>
      </c>
      <c r="I3942" s="21">
        <f t="shared" si="122"/>
        <v>-3428018.5789999864</v>
      </c>
      <c r="L3942">
        <v>174149</v>
      </c>
      <c r="N3942">
        <v>60</v>
      </c>
      <c r="O3942" t="s">
        <v>60</v>
      </c>
      <c r="P3942">
        <v>1</v>
      </c>
      <c r="R3942">
        <v>1385</v>
      </c>
      <c r="S3942" s="13">
        <v>41820</v>
      </c>
      <c r="T3942" s="13">
        <v>41820</v>
      </c>
      <c r="W3942">
        <v>2014</v>
      </c>
      <c r="X3942">
        <v>60</v>
      </c>
      <c r="AC3942" t="s">
        <v>802</v>
      </c>
      <c r="AD3942" t="s">
        <v>319</v>
      </c>
      <c r="AE3942" t="str">
        <f t="shared" si="123"/>
        <v>COLÉGIO OLIMPO GOIÂNIA</v>
      </c>
      <c r="AG3942">
        <v>12</v>
      </c>
      <c r="AH3942">
        <v>2</v>
      </c>
      <c r="AI3942" t="s">
        <v>49</v>
      </c>
      <c r="AK3942">
        <v>0</v>
      </c>
      <c r="AM3942">
        <v>0</v>
      </c>
      <c r="AP3942" t="s">
        <v>355</v>
      </c>
    </row>
    <row r="3943" spans="1:42" customFormat="1">
      <c r="A3943">
        <v>140697</v>
      </c>
      <c r="B3943">
        <v>174150</v>
      </c>
      <c r="C3943" t="s">
        <v>5831</v>
      </c>
      <c r="D3943" s="18">
        <v>66</v>
      </c>
      <c r="E3943" s="13">
        <v>41757</v>
      </c>
      <c r="F3943" s="14">
        <v>0.61546296296296299</v>
      </c>
      <c r="G3943" s="18">
        <v>0</v>
      </c>
      <c r="H3943">
        <v>0</v>
      </c>
      <c r="I3943" s="21">
        <f t="shared" si="122"/>
        <v>-3427952.5789999864</v>
      </c>
      <c r="L3943">
        <v>174150</v>
      </c>
      <c r="N3943">
        <v>60</v>
      </c>
      <c r="O3943" t="s">
        <v>60</v>
      </c>
      <c r="P3943">
        <v>1</v>
      </c>
      <c r="R3943">
        <v>1385</v>
      </c>
      <c r="S3943" s="13">
        <v>41820</v>
      </c>
      <c r="T3943" s="13">
        <v>41820</v>
      </c>
      <c r="W3943">
        <v>2014</v>
      </c>
      <c r="X3943">
        <v>60</v>
      </c>
      <c r="AC3943" t="s">
        <v>802</v>
      </c>
      <c r="AD3943" t="s">
        <v>319</v>
      </c>
      <c r="AE3943" t="str">
        <f t="shared" si="123"/>
        <v>COLÉGIO OLIMPO GOIÂNIA</v>
      </c>
      <c r="AG3943">
        <v>12</v>
      </c>
      <c r="AH3943">
        <v>2</v>
      </c>
      <c r="AI3943" t="s">
        <v>49</v>
      </c>
      <c r="AK3943">
        <v>0</v>
      </c>
      <c r="AM3943">
        <v>0</v>
      </c>
      <c r="AP3943" t="s">
        <v>355</v>
      </c>
    </row>
    <row r="3944" spans="1:42" customFormat="1">
      <c r="A3944">
        <v>140696</v>
      </c>
      <c r="B3944">
        <v>174152</v>
      </c>
      <c r="C3944" t="s">
        <v>5831</v>
      </c>
      <c r="D3944" s="18">
        <v>66</v>
      </c>
      <c r="E3944" s="13">
        <v>41757</v>
      </c>
      <c r="F3944" s="14">
        <v>0.61546296296296299</v>
      </c>
      <c r="G3944" s="18">
        <v>0</v>
      </c>
      <c r="H3944">
        <v>0</v>
      </c>
      <c r="I3944" s="21">
        <f t="shared" si="122"/>
        <v>-3427886.5789999864</v>
      </c>
      <c r="L3944">
        <v>174152</v>
      </c>
      <c r="N3944">
        <v>60</v>
      </c>
      <c r="O3944" t="s">
        <v>60</v>
      </c>
      <c r="P3944">
        <v>1</v>
      </c>
      <c r="R3944">
        <v>1385</v>
      </c>
      <c r="S3944" s="13">
        <v>41820</v>
      </c>
      <c r="T3944" s="13">
        <v>41820</v>
      </c>
      <c r="W3944">
        <v>2014</v>
      </c>
      <c r="X3944">
        <v>60</v>
      </c>
      <c r="AC3944" t="s">
        <v>802</v>
      </c>
      <c r="AD3944" t="s">
        <v>319</v>
      </c>
      <c r="AE3944" t="str">
        <f t="shared" si="123"/>
        <v>COLÉGIO OLIMPO GOIÂNIA</v>
      </c>
      <c r="AG3944">
        <v>12</v>
      </c>
      <c r="AH3944">
        <v>2</v>
      </c>
      <c r="AI3944" t="s">
        <v>49</v>
      </c>
      <c r="AK3944">
        <v>0</v>
      </c>
      <c r="AM3944">
        <v>0</v>
      </c>
      <c r="AP3944" t="s">
        <v>355</v>
      </c>
    </row>
    <row r="3945" spans="1:42" customFormat="1">
      <c r="A3945">
        <v>140698</v>
      </c>
      <c r="B3945">
        <v>174151</v>
      </c>
      <c r="C3945" t="s">
        <v>5831</v>
      </c>
      <c r="D3945" s="18">
        <v>66</v>
      </c>
      <c r="E3945" s="13">
        <v>41757</v>
      </c>
      <c r="F3945" s="14">
        <v>0.61547453703703703</v>
      </c>
      <c r="G3945" s="18">
        <v>0</v>
      </c>
      <c r="H3945">
        <v>0</v>
      </c>
      <c r="I3945" s="21">
        <f t="shared" si="122"/>
        <v>-3427820.5789999864</v>
      </c>
      <c r="L3945">
        <v>174151</v>
      </c>
      <c r="N3945">
        <v>60</v>
      </c>
      <c r="O3945" t="s">
        <v>60</v>
      </c>
      <c r="P3945">
        <v>1</v>
      </c>
      <c r="R3945">
        <v>1385</v>
      </c>
      <c r="S3945" s="13">
        <v>41820</v>
      </c>
      <c r="T3945" s="13">
        <v>41820</v>
      </c>
      <c r="W3945">
        <v>2014</v>
      </c>
      <c r="X3945">
        <v>60</v>
      </c>
      <c r="AC3945" t="s">
        <v>802</v>
      </c>
      <c r="AD3945" t="s">
        <v>319</v>
      </c>
      <c r="AE3945" t="str">
        <f t="shared" si="123"/>
        <v>COLÉGIO OLIMPO GOIÂNIA</v>
      </c>
      <c r="AG3945">
        <v>12</v>
      </c>
      <c r="AH3945">
        <v>2</v>
      </c>
      <c r="AI3945" t="s">
        <v>49</v>
      </c>
      <c r="AK3945">
        <v>0</v>
      </c>
      <c r="AM3945">
        <v>0</v>
      </c>
      <c r="AP3945" t="s">
        <v>355</v>
      </c>
    </row>
    <row r="3946" spans="1:42" customFormat="1">
      <c r="A3946">
        <v>158128</v>
      </c>
      <c r="B3946">
        <v>145930</v>
      </c>
      <c r="C3946" t="s">
        <v>5832</v>
      </c>
      <c r="D3946" s="18">
        <v>1609.27</v>
      </c>
      <c r="E3946" s="13">
        <v>41757</v>
      </c>
      <c r="F3946" s="14">
        <v>0.61754629629629632</v>
      </c>
      <c r="G3946" s="18">
        <v>0</v>
      </c>
      <c r="H3946">
        <v>0</v>
      </c>
      <c r="I3946" s="21">
        <f t="shared" si="122"/>
        <v>-3426211.3089999864</v>
      </c>
      <c r="L3946">
        <v>145930</v>
      </c>
      <c r="N3946">
        <v>63</v>
      </c>
      <c r="O3946" t="s">
        <v>204</v>
      </c>
      <c r="P3946">
        <v>1</v>
      </c>
      <c r="R3946">
        <v>2</v>
      </c>
      <c r="S3946" s="13">
        <v>41852</v>
      </c>
      <c r="T3946" s="13">
        <v>41852</v>
      </c>
      <c r="W3946">
        <v>2014</v>
      </c>
      <c r="X3946">
        <v>63</v>
      </c>
      <c r="AC3946" t="s">
        <v>48</v>
      </c>
      <c r="AD3946" t="s">
        <v>319</v>
      </c>
      <c r="AE3946" t="str">
        <f t="shared" si="123"/>
        <v>COLÉGIO OLIMPO GOIÂNIA</v>
      </c>
      <c r="AG3946">
        <v>12</v>
      </c>
      <c r="AH3946">
        <v>2</v>
      </c>
      <c r="AI3946" t="s">
        <v>49</v>
      </c>
      <c r="AK3946">
        <v>0</v>
      </c>
      <c r="AM3946">
        <v>0</v>
      </c>
      <c r="AP3946" t="s">
        <v>355</v>
      </c>
    </row>
    <row r="3947" spans="1:42" customFormat="1">
      <c r="A3947">
        <v>158132</v>
      </c>
      <c r="B3947">
        <v>174161</v>
      </c>
      <c r="C3947" t="s">
        <v>5833</v>
      </c>
      <c r="D3947" s="18">
        <v>66</v>
      </c>
      <c r="E3947" s="13">
        <v>41757</v>
      </c>
      <c r="F3947" s="14">
        <v>0.62274305555555554</v>
      </c>
      <c r="G3947" s="18">
        <v>0</v>
      </c>
      <c r="H3947">
        <v>0</v>
      </c>
      <c r="I3947" s="21">
        <f t="shared" si="122"/>
        <v>-3426145.3089999864</v>
      </c>
      <c r="L3947">
        <v>174161</v>
      </c>
      <c r="N3947">
        <v>63</v>
      </c>
      <c r="O3947" t="s">
        <v>204</v>
      </c>
      <c r="P3947">
        <v>1</v>
      </c>
      <c r="R3947">
        <v>1385</v>
      </c>
      <c r="S3947" s="13">
        <v>41852</v>
      </c>
      <c r="T3947" s="13">
        <v>41852</v>
      </c>
      <c r="W3947">
        <v>2014</v>
      </c>
      <c r="X3947">
        <v>63</v>
      </c>
      <c r="AC3947" t="s">
        <v>802</v>
      </c>
      <c r="AD3947" t="s">
        <v>319</v>
      </c>
      <c r="AE3947" t="str">
        <f t="shared" si="123"/>
        <v>COLÉGIO OLIMPO GOIÂNIA</v>
      </c>
      <c r="AG3947">
        <v>12</v>
      </c>
      <c r="AH3947">
        <v>2</v>
      </c>
      <c r="AI3947" t="s">
        <v>49</v>
      </c>
      <c r="AK3947">
        <v>0</v>
      </c>
      <c r="AM3947">
        <v>0</v>
      </c>
      <c r="AP3947" t="s">
        <v>355</v>
      </c>
    </row>
    <row r="3948" spans="1:42" customFormat="1">
      <c r="A3948">
        <v>158133</v>
      </c>
      <c r="B3948">
        <v>174159</v>
      </c>
      <c r="C3948" t="s">
        <v>5833</v>
      </c>
      <c r="D3948" s="18">
        <v>66</v>
      </c>
      <c r="E3948" s="13">
        <v>41757</v>
      </c>
      <c r="F3948" s="14">
        <v>0.62274305555555554</v>
      </c>
      <c r="G3948" s="18">
        <v>0</v>
      </c>
      <c r="H3948">
        <v>0</v>
      </c>
      <c r="I3948" s="21">
        <f t="shared" si="122"/>
        <v>-3426079.3089999864</v>
      </c>
      <c r="L3948">
        <v>174159</v>
      </c>
      <c r="N3948">
        <v>63</v>
      </c>
      <c r="O3948" t="s">
        <v>204</v>
      </c>
      <c r="P3948">
        <v>1</v>
      </c>
      <c r="R3948">
        <v>1385</v>
      </c>
      <c r="S3948" s="13">
        <v>41852</v>
      </c>
      <c r="T3948" s="13">
        <v>41852</v>
      </c>
      <c r="W3948">
        <v>2014</v>
      </c>
      <c r="X3948">
        <v>63</v>
      </c>
      <c r="AC3948" t="s">
        <v>802</v>
      </c>
      <c r="AD3948" t="s">
        <v>319</v>
      </c>
      <c r="AE3948" t="str">
        <f t="shared" si="123"/>
        <v>COLÉGIO OLIMPO GOIÂNIA</v>
      </c>
      <c r="AG3948">
        <v>12</v>
      </c>
      <c r="AH3948">
        <v>2</v>
      </c>
      <c r="AI3948" t="s">
        <v>49</v>
      </c>
      <c r="AK3948">
        <v>0</v>
      </c>
      <c r="AM3948">
        <v>0</v>
      </c>
      <c r="AP3948" t="s">
        <v>355</v>
      </c>
    </row>
    <row r="3949" spans="1:42" customFormat="1">
      <c r="A3949">
        <v>158134</v>
      </c>
      <c r="B3949">
        <v>174160</v>
      </c>
      <c r="C3949" t="s">
        <v>5833</v>
      </c>
      <c r="D3949" s="18">
        <v>66</v>
      </c>
      <c r="E3949" s="13">
        <v>41757</v>
      </c>
      <c r="F3949" s="14">
        <v>0.62275462962962969</v>
      </c>
      <c r="G3949" s="18">
        <v>0</v>
      </c>
      <c r="H3949">
        <v>0</v>
      </c>
      <c r="I3949" s="21">
        <f t="shared" si="122"/>
        <v>-3426013.3089999864</v>
      </c>
      <c r="L3949">
        <v>174160</v>
      </c>
      <c r="N3949">
        <v>63</v>
      </c>
      <c r="O3949" t="s">
        <v>204</v>
      </c>
      <c r="P3949">
        <v>1</v>
      </c>
      <c r="R3949">
        <v>1385</v>
      </c>
      <c r="S3949" s="13">
        <v>41852</v>
      </c>
      <c r="T3949" s="13">
        <v>41852</v>
      </c>
      <c r="W3949">
        <v>2014</v>
      </c>
      <c r="X3949">
        <v>63</v>
      </c>
      <c r="AC3949" t="s">
        <v>802</v>
      </c>
      <c r="AD3949" t="s">
        <v>319</v>
      </c>
      <c r="AE3949" t="str">
        <f t="shared" si="123"/>
        <v>COLÉGIO OLIMPO GOIÂNIA</v>
      </c>
      <c r="AG3949">
        <v>12</v>
      </c>
      <c r="AH3949">
        <v>2</v>
      </c>
      <c r="AI3949" t="s">
        <v>49</v>
      </c>
      <c r="AK3949">
        <v>0</v>
      </c>
      <c r="AM3949">
        <v>0</v>
      </c>
      <c r="AP3949" t="s">
        <v>355</v>
      </c>
    </row>
    <row r="3950" spans="1:42" customFormat="1">
      <c r="A3950">
        <v>132601</v>
      </c>
      <c r="B3950" t="s">
        <v>5834</v>
      </c>
      <c r="C3950" t="s">
        <v>5835</v>
      </c>
      <c r="D3950" s="18">
        <v>0</v>
      </c>
      <c r="E3950" s="13">
        <v>41757</v>
      </c>
      <c r="F3950" s="14">
        <v>0.62693287037037038</v>
      </c>
      <c r="G3950" s="18">
        <v>1.32</v>
      </c>
      <c r="H3950">
        <v>0</v>
      </c>
      <c r="I3950" s="21">
        <f t="shared" si="122"/>
        <v>-3426014.6289999862</v>
      </c>
      <c r="M3950">
        <v>52705</v>
      </c>
      <c r="N3950">
        <v>7</v>
      </c>
      <c r="O3950" t="s">
        <v>44</v>
      </c>
      <c r="P3950">
        <v>1</v>
      </c>
      <c r="R3950">
        <v>1512</v>
      </c>
      <c r="S3950" s="13">
        <v>41779</v>
      </c>
      <c r="T3950" s="13">
        <v>41779</v>
      </c>
      <c r="W3950">
        <v>2014</v>
      </c>
      <c r="X3950">
        <v>7</v>
      </c>
      <c r="AC3950" t="s">
        <v>56</v>
      </c>
      <c r="AD3950" t="s">
        <v>320</v>
      </c>
      <c r="AE3950" t="str">
        <f t="shared" si="123"/>
        <v>COLÉGIO OLIMPO GOIÂNIA</v>
      </c>
      <c r="AG3950">
        <v>52</v>
      </c>
      <c r="AH3950">
        <v>9</v>
      </c>
      <c r="AI3950" t="s">
        <v>54</v>
      </c>
      <c r="AK3950">
        <v>0</v>
      </c>
      <c r="AM3950">
        <v>0</v>
      </c>
      <c r="AP3950" t="s">
        <v>327</v>
      </c>
    </row>
    <row r="3951" spans="1:42" customFormat="1">
      <c r="A3951">
        <v>132604</v>
      </c>
      <c r="B3951" t="s">
        <v>5836</v>
      </c>
      <c r="C3951" t="s">
        <v>5837</v>
      </c>
      <c r="D3951" s="18">
        <v>0</v>
      </c>
      <c r="E3951" s="13">
        <v>41757</v>
      </c>
      <c r="F3951" s="14">
        <v>0.62694444444444442</v>
      </c>
      <c r="G3951" s="18">
        <v>606.24</v>
      </c>
      <c r="H3951">
        <v>0</v>
      </c>
      <c r="I3951" s="21">
        <f t="shared" si="122"/>
        <v>-3426620.8689999864</v>
      </c>
      <c r="M3951">
        <v>52704</v>
      </c>
      <c r="N3951">
        <v>7</v>
      </c>
      <c r="O3951" t="s">
        <v>44</v>
      </c>
      <c r="P3951">
        <v>1</v>
      </c>
      <c r="R3951">
        <v>1599</v>
      </c>
      <c r="S3951" s="13">
        <v>41779</v>
      </c>
      <c r="T3951" s="13">
        <v>41779</v>
      </c>
      <c r="W3951">
        <v>2014</v>
      </c>
      <c r="X3951">
        <v>7</v>
      </c>
      <c r="AC3951" t="s">
        <v>55</v>
      </c>
      <c r="AD3951" t="s">
        <v>320</v>
      </c>
      <c r="AE3951" t="str">
        <f t="shared" si="123"/>
        <v>COLÉGIO OLIMPO GOIÂNIA</v>
      </c>
      <c r="AG3951">
        <v>52</v>
      </c>
      <c r="AH3951">
        <v>9</v>
      </c>
      <c r="AI3951" t="s">
        <v>54</v>
      </c>
      <c r="AK3951">
        <v>0</v>
      </c>
      <c r="AM3951">
        <v>0</v>
      </c>
      <c r="AP3951" t="s">
        <v>327</v>
      </c>
    </row>
    <row r="3952" spans="1:42" customFormat="1">
      <c r="A3952">
        <v>132602</v>
      </c>
      <c r="B3952" t="s">
        <v>5838</v>
      </c>
      <c r="C3952" t="s">
        <v>5839</v>
      </c>
      <c r="D3952" s="18">
        <v>0</v>
      </c>
      <c r="E3952" s="13">
        <v>41757</v>
      </c>
      <c r="F3952" s="14">
        <v>0.62694444444444442</v>
      </c>
      <c r="G3952" s="18">
        <v>42.68</v>
      </c>
      <c r="H3952">
        <v>0</v>
      </c>
      <c r="I3952" s="21">
        <f t="shared" si="122"/>
        <v>-3426663.5489999866</v>
      </c>
      <c r="M3952">
        <v>52706</v>
      </c>
      <c r="N3952">
        <v>7</v>
      </c>
      <c r="O3952" t="s">
        <v>44</v>
      </c>
      <c r="P3952">
        <v>1</v>
      </c>
      <c r="R3952">
        <v>1512</v>
      </c>
      <c r="S3952" s="13">
        <v>41779</v>
      </c>
      <c r="T3952" s="13">
        <v>41779</v>
      </c>
      <c r="W3952">
        <v>2014</v>
      </c>
      <c r="X3952">
        <v>7</v>
      </c>
      <c r="AC3952" t="s">
        <v>56</v>
      </c>
      <c r="AD3952" t="s">
        <v>320</v>
      </c>
      <c r="AE3952" t="str">
        <f t="shared" si="123"/>
        <v>COLÉGIO OLIMPO GOIÂNIA</v>
      </c>
      <c r="AG3952">
        <v>52</v>
      </c>
      <c r="AH3952">
        <v>9</v>
      </c>
      <c r="AI3952" t="s">
        <v>54</v>
      </c>
      <c r="AK3952">
        <v>0</v>
      </c>
      <c r="AM3952">
        <v>0</v>
      </c>
      <c r="AP3952" t="s">
        <v>327</v>
      </c>
    </row>
    <row r="3953" spans="1:42" customFormat="1">
      <c r="A3953">
        <v>132603</v>
      </c>
      <c r="B3953" t="s">
        <v>5840</v>
      </c>
      <c r="C3953" t="s">
        <v>5841</v>
      </c>
      <c r="D3953" s="18">
        <v>0</v>
      </c>
      <c r="E3953" s="13">
        <v>41757</v>
      </c>
      <c r="F3953" s="14">
        <v>0.62694444444444442</v>
      </c>
      <c r="G3953" s="18">
        <v>4.92</v>
      </c>
      <c r="H3953">
        <v>0</v>
      </c>
      <c r="I3953" s="21">
        <f t="shared" si="122"/>
        <v>-3426668.4689999865</v>
      </c>
      <c r="M3953">
        <v>52707</v>
      </c>
      <c r="N3953">
        <v>7</v>
      </c>
      <c r="O3953" t="s">
        <v>44</v>
      </c>
      <c r="P3953">
        <v>1</v>
      </c>
      <c r="R3953">
        <v>1512</v>
      </c>
      <c r="S3953" s="13">
        <v>41779</v>
      </c>
      <c r="T3953" s="13">
        <v>41779</v>
      </c>
      <c r="W3953">
        <v>2014</v>
      </c>
      <c r="X3953">
        <v>7</v>
      </c>
      <c r="AC3953" t="s">
        <v>56</v>
      </c>
      <c r="AD3953" t="s">
        <v>320</v>
      </c>
      <c r="AE3953" t="str">
        <f t="shared" si="123"/>
        <v>COLÉGIO OLIMPO GOIÂNIA</v>
      </c>
      <c r="AG3953">
        <v>52</v>
      </c>
      <c r="AH3953">
        <v>9</v>
      </c>
      <c r="AI3953" t="s">
        <v>54</v>
      </c>
      <c r="AK3953">
        <v>0</v>
      </c>
      <c r="AM3953">
        <v>0</v>
      </c>
      <c r="AP3953" t="s">
        <v>327</v>
      </c>
    </row>
    <row r="3954" spans="1:42" customFormat="1">
      <c r="A3954">
        <v>158140</v>
      </c>
      <c r="B3954">
        <v>151004</v>
      </c>
      <c r="C3954" t="s">
        <v>5842</v>
      </c>
      <c r="D3954" s="18">
        <v>1440.32</v>
      </c>
      <c r="E3954" s="13">
        <v>41757</v>
      </c>
      <c r="F3954" s="14">
        <v>0.63928240740740738</v>
      </c>
      <c r="G3954" s="18">
        <v>0</v>
      </c>
      <c r="H3954">
        <v>0</v>
      </c>
      <c r="I3954" s="21">
        <f t="shared" si="122"/>
        <v>-3425228.1489999867</v>
      </c>
      <c r="L3954">
        <v>151004</v>
      </c>
      <c r="N3954">
        <v>63</v>
      </c>
      <c r="O3954" t="s">
        <v>204</v>
      </c>
      <c r="P3954">
        <v>1</v>
      </c>
      <c r="R3954">
        <v>2</v>
      </c>
      <c r="S3954" s="13">
        <v>41852</v>
      </c>
      <c r="T3954" s="13">
        <v>41852</v>
      </c>
      <c r="W3954">
        <v>2014</v>
      </c>
      <c r="X3954">
        <v>63</v>
      </c>
      <c r="AC3954" t="s">
        <v>48</v>
      </c>
      <c r="AD3954" t="s">
        <v>319</v>
      </c>
      <c r="AE3954" t="str">
        <f t="shared" si="123"/>
        <v>COLÉGIO OLIMPO GOIÂNIA</v>
      </c>
      <c r="AG3954">
        <v>12</v>
      </c>
      <c r="AH3954">
        <v>2</v>
      </c>
      <c r="AI3954" t="s">
        <v>49</v>
      </c>
      <c r="AK3954">
        <v>0</v>
      </c>
      <c r="AM3954">
        <v>0</v>
      </c>
      <c r="AP3954" t="s">
        <v>355</v>
      </c>
    </row>
    <row r="3955" spans="1:42" customFormat="1">
      <c r="A3955">
        <v>158141</v>
      </c>
      <c r="B3955">
        <v>151005</v>
      </c>
      <c r="C3955" t="s">
        <v>5843</v>
      </c>
      <c r="D3955" s="18">
        <v>1426.68</v>
      </c>
      <c r="E3955" s="13">
        <v>41757</v>
      </c>
      <c r="F3955" s="14">
        <v>0.63928240740740738</v>
      </c>
      <c r="G3955" s="18">
        <v>0</v>
      </c>
      <c r="H3955">
        <v>0</v>
      </c>
      <c r="I3955" s="21">
        <f t="shared" si="122"/>
        <v>-3423801.4689999865</v>
      </c>
      <c r="L3955">
        <v>151005</v>
      </c>
      <c r="N3955">
        <v>63</v>
      </c>
      <c r="O3955" t="s">
        <v>204</v>
      </c>
      <c r="P3955">
        <v>1</v>
      </c>
      <c r="R3955">
        <v>2</v>
      </c>
      <c r="S3955" s="13">
        <v>41852</v>
      </c>
      <c r="T3955" s="13">
        <v>41852</v>
      </c>
      <c r="W3955">
        <v>2014</v>
      </c>
      <c r="X3955">
        <v>63</v>
      </c>
      <c r="AC3955" t="s">
        <v>48</v>
      </c>
      <c r="AD3955" t="s">
        <v>319</v>
      </c>
      <c r="AE3955" t="str">
        <f t="shared" si="123"/>
        <v>COLÉGIO OLIMPO GOIÂNIA</v>
      </c>
      <c r="AG3955">
        <v>12</v>
      </c>
      <c r="AH3955">
        <v>2</v>
      </c>
      <c r="AI3955" t="s">
        <v>49</v>
      </c>
      <c r="AK3955">
        <v>0</v>
      </c>
      <c r="AM3955">
        <v>0</v>
      </c>
      <c r="AP3955" t="s">
        <v>355</v>
      </c>
    </row>
    <row r="3956" spans="1:42" customFormat="1">
      <c r="A3956">
        <v>132623</v>
      </c>
      <c r="B3956" t="s">
        <v>191</v>
      </c>
      <c r="C3956" t="s">
        <v>163</v>
      </c>
      <c r="D3956" s="18">
        <v>8823.5</v>
      </c>
      <c r="E3956" s="13">
        <v>41757</v>
      </c>
      <c r="F3956" s="14">
        <v>0.64903935185185191</v>
      </c>
      <c r="G3956" s="18">
        <v>0</v>
      </c>
      <c r="H3956">
        <v>0</v>
      </c>
      <c r="I3956" s="21">
        <f t="shared" si="122"/>
        <v>-3414977.9689999865</v>
      </c>
      <c r="N3956">
        <v>7</v>
      </c>
      <c r="O3956" t="s">
        <v>44</v>
      </c>
      <c r="P3956">
        <v>1</v>
      </c>
      <c r="R3956">
        <v>1431</v>
      </c>
      <c r="S3956" s="13">
        <v>41779</v>
      </c>
      <c r="T3956" s="13">
        <v>41779</v>
      </c>
      <c r="W3956">
        <v>2014</v>
      </c>
      <c r="X3956">
        <v>7</v>
      </c>
      <c r="AC3956" t="s">
        <v>70</v>
      </c>
      <c r="AD3956" t="s">
        <v>319</v>
      </c>
      <c r="AE3956" t="str">
        <f t="shared" si="123"/>
        <v>COLÉGIO OLIMPO GOIÂNIA</v>
      </c>
      <c r="AG3956">
        <v>52</v>
      </c>
      <c r="AH3956">
        <v>4</v>
      </c>
      <c r="AI3956" t="s">
        <v>78</v>
      </c>
      <c r="AM3956">
        <v>0</v>
      </c>
      <c r="AP3956" t="s">
        <v>327</v>
      </c>
    </row>
    <row r="3957" spans="1:42" customFormat="1">
      <c r="A3957">
        <v>130782</v>
      </c>
      <c r="B3957">
        <v>178088</v>
      </c>
      <c r="C3957" t="s">
        <v>5844</v>
      </c>
      <c r="D3957" s="18">
        <v>50</v>
      </c>
      <c r="E3957" s="13">
        <v>41757</v>
      </c>
      <c r="F3957" s="14">
        <v>0.65304398148148146</v>
      </c>
      <c r="G3957" s="18">
        <v>0</v>
      </c>
      <c r="H3957">
        <v>0</v>
      </c>
      <c r="I3957" s="21">
        <f t="shared" si="122"/>
        <v>-3414927.9689999865</v>
      </c>
      <c r="L3957">
        <v>178088</v>
      </c>
      <c r="N3957">
        <v>14</v>
      </c>
      <c r="O3957" t="s">
        <v>144</v>
      </c>
      <c r="P3957">
        <v>1</v>
      </c>
      <c r="R3957">
        <v>62</v>
      </c>
      <c r="S3957" s="13">
        <v>41771</v>
      </c>
      <c r="T3957" s="13">
        <v>41771</v>
      </c>
      <c r="W3957">
        <v>2014</v>
      </c>
      <c r="X3957">
        <v>14</v>
      </c>
      <c r="AC3957" t="s">
        <v>130</v>
      </c>
      <c r="AD3957" t="s">
        <v>319</v>
      </c>
      <c r="AE3957" t="str">
        <f t="shared" si="123"/>
        <v>COLÉGIO OLIMPO GOIÂNIA</v>
      </c>
      <c r="AG3957">
        <v>56</v>
      </c>
      <c r="AH3957">
        <v>1</v>
      </c>
      <c r="AI3957" t="s">
        <v>58</v>
      </c>
      <c r="AK3957">
        <v>0</v>
      </c>
      <c r="AM3957">
        <v>0</v>
      </c>
      <c r="AP3957" t="s">
        <v>59</v>
      </c>
    </row>
    <row r="3958" spans="1:42" customFormat="1">
      <c r="A3958">
        <v>132630</v>
      </c>
      <c r="B3958" t="s">
        <v>5845</v>
      </c>
      <c r="C3958" t="s">
        <v>5846</v>
      </c>
      <c r="D3958" s="18">
        <v>0</v>
      </c>
      <c r="E3958" s="13">
        <v>41757</v>
      </c>
      <c r="F3958" s="14">
        <v>0.65374999999999994</v>
      </c>
      <c r="G3958" s="18">
        <v>955</v>
      </c>
      <c r="H3958">
        <v>0</v>
      </c>
      <c r="I3958" s="21">
        <f t="shared" si="122"/>
        <v>-3415882.9689999865</v>
      </c>
      <c r="M3958">
        <v>52915</v>
      </c>
      <c r="N3958">
        <v>7</v>
      </c>
      <c r="O3958" t="s">
        <v>44</v>
      </c>
      <c r="P3958">
        <v>1</v>
      </c>
      <c r="R3958">
        <v>1579</v>
      </c>
      <c r="S3958" s="13">
        <v>41779</v>
      </c>
      <c r="T3958" s="13">
        <v>41779</v>
      </c>
      <c r="W3958">
        <v>2014</v>
      </c>
      <c r="X3958">
        <v>7</v>
      </c>
      <c r="AC3958" t="s">
        <v>94</v>
      </c>
      <c r="AD3958" t="s">
        <v>320</v>
      </c>
      <c r="AE3958" t="str">
        <f t="shared" si="123"/>
        <v>COLÉGIO OLIMPO GOIÂNIA</v>
      </c>
      <c r="AG3958">
        <v>52</v>
      </c>
      <c r="AH3958">
        <v>4</v>
      </c>
      <c r="AI3958" t="s">
        <v>78</v>
      </c>
      <c r="AK3958">
        <v>0</v>
      </c>
      <c r="AM3958">
        <v>0</v>
      </c>
      <c r="AP3958" t="s">
        <v>327</v>
      </c>
    </row>
    <row r="3959" spans="1:42" customFormat="1">
      <c r="A3959">
        <v>130783</v>
      </c>
      <c r="B3959">
        <v>178071</v>
      </c>
      <c r="C3959" t="s">
        <v>5847</v>
      </c>
      <c r="D3959" s="18">
        <v>50</v>
      </c>
      <c r="E3959" s="13">
        <v>41757</v>
      </c>
      <c r="F3959" s="14">
        <v>0.66077546296296297</v>
      </c>
      <c r="G3959" s="18">
        <v>0</v>
      </c>
      <c r="H3959">
        <v>0</v>
      </c>
      <c r="I3959" s="21">
        <f t="shared" si="122"/>
        <v>-3415832.9689999865</v>
      </c>
      <c r="L3959">
        <v>178071</v>
      </c>
      <c r="N3959">
        <v>14</v>
      </c>
      <c r="O3959" t="s">
        <v>144</v>
      </c>
      <c r="P3959">
        <v>1</v>
      </c>
      <c r="R3959">
        <v>62</v>
      </c>
      <c r="S3959" s="13">
        <v>41771</v>
      </c>
      <c r="T3959" s="13">
        <v>41771</v>
      </c>
      <c r="W3959">
        <v>2014</v>
      </c>
      <c r="X3959">
        <v>14</v>
      </c>
      <c r="AC3959" t="s">
        <v>130</v>
      </c>
      <c r="AD3959" t="s">
        <v>319</v>
      </c>
      <c r="AE3959" t="str">
        <f t="shared" si="123"/>
        <v>COLÉGIO OLIMPO GOIÂNIA</v>
      </c>
      <c r="AG3959">
        <v>56</v>
      </c>
      <c r="AH3959">
        <v>1</v>
      </c>
      <c r="AI3959" t="s">
        <v>58</v>
      </c>
      <c r="AK3959">
        <v>0</v>
      </c>
      <c r="AM3959">
        <v>0</v>
      </c>
      <c r="AP3959" t="s">
        <v>59</v>
      </c>
    </row>
    <row r="3960" spans="1:42" customFormat="1">
      <c r="A3960">
        <v>130785</v>
      </c>
      <c r="B3960">
        <v>178078</v>
      </c>
      <c r="C3960" t="s">
        <v>5848</v>
      </c>
      <c r="D3960" s="18">
        <v>50</v>
      </c>
      <c r="E3960" s="13">
        <v>41757</v>
      </c>
      <c r="F3960" s="14">
        <v>0.66394675925925928</v>
      </c>
      <c r="G3960" s="18">
        <v>0</v>
      </c>
      <c r="H3960">
        <v>0</v>
      </c>
      <c r="I3960" s="21">
        <f t="shared" si="122"/>
        <v>-3415782.9689999865</v>
      </c>
      <c r="L3960">
        <v>178078</v>
      </c>
      <c r="N3960">
        <v>14</v>
      </c>
      <c r="O3960" t="s">
        <v>144</v>
      </c>
      <c r="P3960">
        <v>1</v>
      </c>
      <c r="R3960">
        <v>62</v>
      </c>
      <c r="S3960" s="13">
        <v>41771</v>
      </c>
      <c r="T3960" s="13">
        <v>41771</v>
      </c>
      <c r="W3960">
        <v>2014</v>
      </c>
      <c r="X3960">
        <v>14</v>
      </c>
      <c r="AC3960" t="s">
        <v>130</v>
      </c>
      <c r="AD3960" t="s">
        <v>319</v>
      </c>
      <c r="AE3960" t="str">
        <f t="shared" si="123"/>
        <v>COLÉGIO OLIMPO GOIÂNIA</v>
      </c>
      <c r="AG3960">
        <v>56</v>
      </c>
      <c r="AH3960">
        <v>1</v>
      </c>
      <c r="AI3960" t="s">
        <v>58</v>
      </c>
      <c r="AK3960">
        <v>0</v>
      </c>
      <c r="AM3960">
        <v>0</v>
      </c>
      <c r="AP3960" t="s">
        <v>59</v>
      </c>
    </row>
    <row r="3961" spans="1:42" customFormat="1">
      <c r="A3961">
        <v>130790</v>
      </c>
      <c r="B3961">
        <v>178076</v>
      </c>
      <c r="C3961" t="s">
        <v>5849</v>
      </c>
      <c r="D3961" s="18">
        <v>50</v>
      </c>
      <c r="E3961" s="13">
        <v>41757</v>
      </c>
      <c r="F3961" s="14">
        <v>0.66896990740740747</v>
      </c>
      <c r="G3961" s="18">
        <v>0</v>
      </c>
      <c r="H3961">
        <v>0</v>
      </c>
      <c r="I3961" s="21">
        <f t="shared" si="122"/>
        <v>-3415732.9689999865</v>
      </c>
      <c r="L3961">
        <v>178076</v>
      </c>
      <c r="N3961">
        <v>14</v>
      </c>
      <c r="O3961" t="s">
        <v>144</v>
      </c>
      <c r="P3961">
        <v>1</v>
      </c>
      <c r="R3961">
        <v>62</v>
      </c>
      <c r="S3961" s="13">
        <v>41771</v>
      </c>
      <c r="T3961" s="13">
        <v>41771</v>
      </c>
      <c r="W3961">
        <v>2014</v>
      </c>
      <c r="X3961">
        <v>14</v>
      </c>
      <c r="AC3961" t="s">
        <v>130</v>
      </c>
      <c r="AD3961" t="s">
        <v>319</v>
      </c>
      <c r="AE3961" t="str">
        <f t="shared" si="123"/>
        <v>COLÉGIO OLIMPO GOIÂNIA</v>
      </c>
      <c r="AG3961">
        <v>56</v>
      </c>
      <c r="AH3961">
        <v>1</v>
      </c>
      <c r="AI3961" t="s">
        <v>58</v>
      </c>
      <c r="AK3961">
        <v>0</v>
      </c>
      <c r="AM3961">
        <v>0</v>
      </c>
      <c r="AP3961" t="s">
        <v>59</v>
      </c>
    </row>
    <row r="3962" spans="1:42" customFormat="1">
      <c r="A3962">
        <v>130803</v>
      </c>
      <c r="B3962">
        <v>178077</v>
      </c>
      <c r="C3962" t="s">
        <v>5850</v>
      </c>
      <c r="D3962" s="18">
        <v>50</v>
      </c>
      <c r="E3962" s="13">
        <v>41757</v>
      </c>
      <c r="F3962" s="14">
        <v>0.69333333333333336</v>
      </c>
      <c r="G3962" s="18">
        <v>0</v>
      </c>
      <c r="H3962">
        <v>0</v>
      </c>
      <c r="I3962" s="21">
        <f t="shared" si="122"/>
        <v>-3415682.9689999865</v>
      </c>
      <c r="L3962">
        <v>178077</v>
      </c>
      <c r="N3962">
        <v>14</v>
      </c>
      <c r="O3962" t="s">
        <v>144</v>
      </c>
      <c r="P3962">
        <v>1</v>
      </c>
      <c r="R3962">
        <v>62</v>
      </c>
      <c r="S3962" s="13">
        <v>41771</v>
      </c>
      <c r="T3962" s="13">
        <v>41771</v>
      </c>
      <c r="W3962">
        <v>2014</v>
      </c>
      <c r="X3962">
        <v>14</v>
      </c>
      <c r="AC3962" t="s">
        <v>130</v>
      </c>
      <c r="AD3962" t="s">
        <v>319</v>
      </c>
      <c r="AE3962" t="str">
        <f t="shared" si="123"/>
        <v>COLÉGIO OLIMPO GOIÂNIA</v>
      </c>
      <c r="AG3962">
        <v>56</v>
      </c>
      <c r="AH3962">
        <v>1</v>
      </c>
      <c r="AI3962" t="s">
        <v>58</v>
      </c>
      <c r="AK3962">
        <v>0</v>
      </c>
      <c r="AM3962">
        <v>0</v>
      </c>
      <c r="AP3962" t="s">
        <v>59</v>
      </c>
    </row>
    <row r="3963" spans="1:42" customFormat="1">
      <c r="A3963">
        <v>174908</v>
      </c>
      <c r="B3963">
        <v>177989</v>
      </c>
      <c r="C3963" t="s">
        <v>5851</v>
      </c>
      <c r="D3963" s="18">
        <v>25</v>
      </c>
      <c r="E3963" s="13">
        <v>41757</v>
      </c>
      <c r="F3963" s="14">
        <v>0.69339120370370377</v>
      </c>
      <c r="G3963" s="18">
        <v>0</v>
      </c>
      <c r="H3963">
        <v>0</v>
      </c>
      <c r="I3963" s="21">
        <f t="shared" si="122"/>
        <v>-3415657.9689999865</v>
      </c>
      <c r="L3963">
        <v>177989</v>
      </c>
      <c r="N3963">
        <v>14</v>
      </c>
      <c r="O3963" t="s">
        <v>144</v>
      </c>
      <c r="P3963">
        <v>2</v>
      </c>
      <c r="R3963">
        <v>62</v>
      </c>
      <c r="S3963" s="13">
        <v>41892</v>
      </c>
      <c r="T3963" s="13">
        <v>41892</v>
      </c>
      <c r="W3963">
        <v>2014</v>
      </c>
      <c r="X3963">
        <v>14</v>
      </c>
      <c r="AC3963" t="s">
        <v>130</v>
      </c>
      <c r="AD3963" t="s">
        <v>319</v>
      </c>
      <c r="AE3963" t="str">
        <f t="shared" si="123"/>
        <v>COLÉGIO OLIMPO GOIÂNIA</v>
      </c>
      <c r="AG3963">
        <v>56</v>
      </c>
      <c r="AH3963">
        <v>1</v>
      </c>
      <c r="AI3963" t="s">
        <v>58</v>
      </c>
      <c r="AK3963">
        <v>0</v>
      </c>
      <c r="AM3963">
        <v>0</v>
      </c>
      <c r="AP3963" t="s">
        <v>59</v>
      </c>
    </row>
    <row r="3964" spans="1:42" customFormat="1">
      <c r="A3964">
        <v>130809</v>
      </c>
      <c r="B3964">
        <v>178079</v>
      </c>
      <c r="C3964" t="s">
        <v>5852</v>
      </c>
      <c r="D3964" s="18">
        <v>50</v>
      </c>
      <c r="E3964" s="13">
        <v>41757</v>
      </c>
      <c r="F3964" s="14">
        <v>0.69677083333333334</v>
      </c>
      <c r="G3964" s="18">
        <v>0</v>
      </c>
      <c r="H3964">
        <v>0</v>
      </c>
      <c r="I3964" s="21">
        <f t="shared" si="122"/>
        <v>-3415607.9689999865</v>
      </c>
      <c r="L3964">
        <v>178079</v>
      </c>
      <c r="N3964">
        <v>14</v>
      </c>
      <c r="O3964" t="s">
        <v>144</v>
      </c>
      <c r="P3964">
        <v>1</v>
      </c>
      <c r="R3964">
        <v>62</v>
      </c>
      <c r="S3964" s="13">
        <v>41771</v>
      </c>
      <c r="T3964" s="13">
        <v>41771</v>
      </c>
      <c r="W3964">
        <v>2014</v>
      </c>
      <c r="X3964">
        <v>14</v>
      </c>
      <c r="AC3964" t="s">
        <v>130</v>
      </c>
      <c r="AD3964" t="s">
        <v>319</v>
      </c>
      <c r="AE3964" t="str">
        <f t="shared" si="123"/>
        <v>COLÉGIO OLIMPO GOIÂNIA</v>
      </c>
      <c r="AG3964">
        <v>56</v>
      </c>
      <c r="AH3964">
        <v>1</v>
      </c>
      <c r="AI3964" t="s">
        <v>58</v>
      </c>
      <c r="AK3964">
        <v>0</v>
      </c>
      <c r="AM3964">
        <v>0</v>
      </c>
      <c r="AP3964" t="s">
        <v>59</v>
      </c>
    </row>
    <row r="3965" spans="1:42" customFormat="1">
      <c r="A3965">
        <v>130533</v>
      </c>
      <c r="B3965">
        <v>177930</v>
      </c>
      <c r="C3965" t="s">
        <v>5853</v>
      </c>
      <c r="D3965" s="18">
        <v>25</v>
      </c>
      <c r="E3965" s="13">
        <v>41757</v>
      </c>
      <c r="F3965" s="14">
        <v>0.72104166666666669</v>
      </c>
      <c r="G3965" s="18">
        <v>0</v>
      </c>
      <c r="H3965">
        <v>0</v>
      </c>
      <c r="I3965" s="21">
        <f t="shared" si="122"/>
        <v>-3415582.9689999865</v>
      </c>
      <c r="L3965">
        <v>177930</v>
      </c>
      <c r="N3965">
        <v>14</v>
      </c>
      <c r="O3965" t="s">
        <v>144</v>
      </c>
      <c r="P3965">
        <v>2</v>
      </c>
      <c r="R3965">
        <v>62</v>
      </c>
      <c r="S3965" s="13">
        <v>41768</v>
      </c>
      <c r="T3965" s="13">
        <v>41768</v>
      </c>
      <c r="W3965">
        <v>2014</v>
      </c>
      <c r="X3965">
        <v>14</v>
      </c>
      <c r="AC3965" t="s">
        <v>130</v>
      </c>
      <c r="AD3965" t="s">
        <v>319</v>
      </c>
      <c r="AE3965" t="str">
        <f t="shared" si="123"/>
        <v>COLÉGIO OLIMPO GOIÂNIA</v>
      </c>
      <c r="AG3965">
        <v>56</v>
      </c>
      <c r="AH3965">
        <v>1</v>
      </c>
      <c r="AI3965" t="s">
        <v>58</v>
      </c>
      <c r="AK3965">
        <v>0</v>
      </c>
      <c r="AM3965">
        <v>0</v>
      </c>
      <c r="AP3965" t="s">
        <v>59</v>
      </c>
    </row>
    <row r="3966" spans="1:42" customFormat="1">
      <c r="A3966">
        <v>130534</v>
      </c>
      <c r="B3966">
        <v>177931</v>
      </c>
      <c r="C3966" t="s">
        <v>5854</v>
      </c>
      <c r="D3966" s="18">
        <v>25</v>
      </c>
      <c r="E3966" s="13">
        <v>41757</v>
      </c>
      <c r="F3966" s="14">
        <v>0.7214814814814815</v>
      </c>
      <c r="G3966" s="18">
        <v>0</v>
      </c>
      <c r="H3966">
        <v>0</v>
      </c>
      <c r="I3966" s="21">
        <f t="shared" si="122"/>
        <v>-3415557.9689999865</v>
      </c>
      <c r="L3966">
        <v>177931</v>
      </c>
      <c r="N3966">
        <v>14</v>
      </c>
      <c r="O3966" t="s">
        <v>144</v>
      </c>
      <c r="P3966">
        <v>2</v>
      </c>
      <c r="R3966">
        <v>62</v>
      </c>
      <c r="S3966" s="13">
        <v>41768</v>
      </c>
      <c r="T3966" s="13">
        <v>41768</v>
      </c>
      <c r="W3966">
        <v>2014</v>
      </c>
      <c r="X3966">
        <v>14</v>
      </c>
      <c r="AC3966" t="s">
        <v>130</v>
      </c>
      <c r="AD3966" t="s">
        <v>319</v>
      </c>
      <c r="AE3966" t="str">
        <f t="shared" si="123"/>
        <v>COLÉGIO OLIMPO GOIÂNIA</v>
      </c>
      <c r="AG3966">
        <v>56</v>
      </c>
      <c r="AH3966">
        <v>1</v>
      </c>
      <c r="AI3966" t="s">
        <v>58</v>
      </c>
      <c r="AK3966">
        <v>0</v>
      </c>
      <c r="AM3966">
        <v>0</v>
      </c>
      <c r="AP3966" t="s">
        <v>59</v>
      </c>
    </row>
    <row r="3967" spans="1:42" customFormat="1">
      <c r="A3967">
        <v>134808</v>
      </c>
      <c r="B3967" t="s">
        <v>5855</v>
      </c>
      <c r="C3967" t="s">
        <v>5856</v>
      </c>
      <c r="D3967" s="18">
        <v>0</v>
      </c>
      <c r="E3967" s="13">
        <v>41757</v>
      </c>
      <c r="F3967" s="14">
        <v>0.72398148148148145</v>
      </c>
      <c r="G3967" s="18">
        <v>3000</v>
      </c>
      <c r="H3967">
        <v>0</v>
      </c>
      <c r="I3967" s="21">
        <f t="shared" si="122"/>
        <v>-3418557.9689999865</v>
      </c>
      <c r="M3967">
        <v>51052</v>
      </c>
      <c r="N3967">
        <v>7</v>
      </c>
      <c r="O3967" t="s">
        <v>44</v>
      </c>
      <c r="P3967">
        <v>1</v>
      </c>
      <c r="R3967">
        <v>1450</v>
      </c>
      <c r="S3967" s="13">
        <v>41785</v>
      </c>
      <c r="T3967" s="13">
        <v>41785</v>
      </c>
      <c r="W3967">
        <v>2014</v>
      </c>
      <c r="X3967">
        <v>7</v>
      </c>
      <c r="AC3967" t="s">
        <v>65</v>
      </c>
      <c r="AD3967" t="s">
        <v>320</v>
      </c>
      <c r="AE3967" t="str">
        <f t="shared" si="123"/>
        <v>COLÉGIO OLIMPO GOIÂNIA</v>
      </c>
      <c r="AG3967">
        <v>27</v>
      </c>
      <c r="AH3967">
        <v>2</v>
      </c>
      <c r="AI3967" t="s">
        <v>49</v>
      </c>
      <c r="AK3967">
        <v>0</v>
      </c>
      <c r="AM3967">
        <v>0</v>
      </c>
      <c r="AP3967" t="s">
        <v>406</v>
      </c>
    </row>
    <row r="3968" spans="1:42" customFormat="1">
      <c r="A3968">
        <v>134809</v>
      </c>
      <c r="B3968" t="s">
        <v>5857</v>
      </c>
      <c r="C3968" t="s">
        <v>5858</v>
      </c>
      <c r="D3968" s="18">
        <v>0</v>
      </c>
      <c r="E3968" s="13">
        <v>41757</v>
      </c>
      <c r="F3968" s="14">
        <v>0.7241550925925927</v>
      </c>
      <c r="G3968" s="18">
        <v>2700</v>
      </c>
      <c r="H3968">
        <v>0</v>
      </c>
      <c r="I3968" s="21">
        <f t="shared" si="122"/>
        <v>-3421257.9689999865</v>
      </c>
      <c r="M3968">
        <v>45536</v>
      </c>
      <c r="N3968">
        <v>7</v>
      </c>
      <c r="O3968" t="s">
        <v>44</v>
      </c>
      <c r="P3968">
        <v>1</v>
      </c>
      <c r="R3968">
        <v>1450</v>
      </c>
      <c r="S3968" s="13">
        <v>41785</v>
      </c>
      <c r="T3968" s="13">
        <v>41785</v>
      </c>
      <c r="W3968">
        <v>2014</v>
      </c>
      <c r="X3968">
        <v>7</v>
      </c>
      <c r="AC3968" t="s">
        <v>65</v>
      </c>
      <c r="AD3968" t="s">
        <v>320</v>
      </c>
      <c r="AE3968" t="str">
        <f t="shared" si="123"/>
        <v>COLÉGIO OLIMPO GOIÂNIA</v>
      </c>
      <c r="AG3968">
        <v>27</v>
      </c>
      <c r="AH3968">
        <v>2</v>
      </c>
      <c r="AI3968" t="s">
        <v>49</v>
      </c>
      <c r="AK3968">
        <v>0</v>
      </c>
      <c r="AM3968">
        <v>0</v>
      </c>
      <c r="AP3968" t="s">
        <v>406</v>
      </c>
    </row>
    <row r="3969" spans="1:42" customFormat="1">
      <c r="A3969">
        <v>132691</v>
      </c>
      <c r="B3969" t="s">
        <v>50</v>
      </c>
      <c r="C3969" t="s">
        <v>50</v>
      </c>
      <c r="D3969" s="18">
        <v>0</v>
      </c>
      <c r="E3969" s="13">
        <v>41757</v>
      </c>
      <c r="F3969" s="14">
        <v>0.73305555555555557</v>
      </c>
      <c r="G3969" s="18">
        <v>5000</v>
      </c>
      <c r="H3969">
        <v>0</v>
      </c>
      <c r="I3969" s="21">
        <f t="shared" si="122"/>
        <v>-3426257.9689999865</v>
      </c>
      <c r="N3969">
        <v>7</v>
      </c>
      <c r="O3969" t="s">
        <v>44</v>
      </c>
      <c r="P3969">
        <v>1</v>
      </c>
      <c r="R3969">
        <v>1449</v>
      </c>
      <c r="S3969" s="13">
        <v>41779</v>
      </c>
      <c r="T3969" s="13">
        <v>41982</v>
      </c>
      <c r="W3969">
        <v>2014</v>
      </c>
      <c r="X3969">
        <v>7</v>
      </c>
      <c r="AC3969" t="s">
        <v>51</v>
      </c>
      <c r="AD3969" t="s">
        <v>320</v>
      </c>
      <c r="AE3969" t="str">
        <f t="shared" si="123"/>
        <v>COLÉGIO OLIMPO GOIÂNIA</v>
      </c>
      <c r="AG3969">
        <v>97</v>
      </c>
      <c r="AH3969">
        <v>9</v>
      </c>
      <c r="AI3969" t="s">
        <v>54</v>
      </c>
      <c r="AM3969">
        <v>0</v>
      </c>
      <c r="AO3969">
        <v>29</v>
      </c>
      <c r="AP3969" t="s">
        <v>521</v>
      </c>
    </row>
    <row r="3970" spans="1:42" customFormat="1">
      <c r="A3970">
        <v>226451</v>
      </c>
      <c r="B3970" t="s">
        <v>50</v>
      </c>
      <c r="C3970" t="s">
        <v>5859</v>
      </c>
      <c r="D3970" s="18">
        <v>5000</v>
      </c>
      <c r="E3970" s="13">
        <v>41757</v>
      </c>
      <c r="F3970" s="14">
        <v>0.73305555555555557</v>
      </c>
      <c r="G3970" s="18">
        <v>0</v>
      </c>
      <c r="H3970">
        <v>0</v>
      </c>
      <c r="I3970" s="21">
        <f t="shared" si="122"/>
        <v>-3421257.9689999865</v>
      </c>
      <c r="N3970">
        <v>7</v>
      </c>
      <c r="O3970" t="s">
        <v>44</v>
      </c>
      <c r="P3970">
        <v>1</v>
      </c>
      <c r="R3970">
        <v>1449</v>
      </c>
      <c r="S3970" s="13">
        <v>41982</v>
      </c>
      <c r="T3970" s="13">
        <v>41982</v>
      </c>
      <c r="W3970">
        <v>2014</v>
      </c>
      <c r="X3970">
        <v>7</v>
      </c>
      <c r="AA3970">
        <v>132691</v>
      </c>
      <c r="AC3970" t="s">
        <v>51</v>
      </c>
      <c r="AD3970" t="s">
        <v>320</v>
      </c>
      <c r="AE3970" t="str">
        <f t="shared" si="123"/>
        <v>COLÉGIO OLIMPO GOIÂNIA</v>
      </c>
      <c r="AG3970">
        <v>29</v>
      </c>
      <c r="AH3970">
        <v>9</v>
      </c>
      <c r="AI3970" t="s">
        <v>54</v>
      </c>
      <c r="AM3970">
        <v>0</v>
      </c>
      <c r="AP3970" t="s">
        <v>523</v>
      </c>
    </row>
    <row r="3971" spans="1:42" customFormat="1">
      <c r="A3971">
        <v>134839</v>
      </c>
      <c r="B3971" t="s">
        <v>5860</v>
      </c>
      <c r="C3971" t="s">
        <v>5861</v>
      </c>
      <c r="D3971" s="18">
        <v>0</v>
      </c>
      <c r="E3971" s="13">
        <v>41757</v>
      </c>
      <c r="F3971" s="14">
        <v>0.73457175925925933</v>
      </c>
      <c r="G3971" s="18">
        <v>6385.08</v>
      </c>
      <c r="H3971">
        <v>0</v>
      </c>
      <c r="I3971" s="21">
        <f t="shared" si="122"/>
        <v>-3427643.0489999866</v>
      </c>
      <c r="M3971">
        <v>54545</v>
      </c>
      <c r="N3971">
        <v>24</v>
      </c>
      <c r="O3971" t="s">
        <v>68</v>
      </c>
      <c r="P3971">
        <v>1</v>
      </c>
      <c r="R3971">
        <v>569</v>
      </c>
      <c r="S3971" s="13">
        <v>41785</v>
      </c>
      <c r="T3971" s="13">
        <v>41785</v>
      </c>
      <c r="W3971">
        <v>2014</v>
      </c>
      <c r="X3971">
        <v>24</v>
      </c>
      <c r="AC3971" t="s">
        <v>108</v>
      </c>
      <c r="AD3971" t="s">
        <v>320</v>
      </c>
      <c r="AE3971" t="str">
        <f t="shared" si="123"/>
        <v>COLÉGIO OLIMPO GOIÂNIA</v>
      </c>
      <c r="AG3971">
        <v>12</v>
      </c>
      <c r="AH3971">
        <v>9</v>
      </c>
      <c r="AI3971" t="s">
        <v>54</v>
      </c>
      <c r="AK3971">
        <v>0</v>
      </c>
      <c r="AM3971">
        <v>0</v>
      </c>
      <c r="AP3971" t="s">
        <v>355</v>
      </c>
    </row>
    <row r="3972" spans="1:42" customFormat="1">
      <c r="A3972">
        <v>134840</v>
      </c>
      <c r="B3972" t="s">
        <v>5862</v>
      </c>
      <c r="C3972" t="s">
        <v>5863</v>
      </c>
      <c r="D3972" s="18">
        <v>0</v>
      </c>
      <c r="E3972" s="13">
        <v>41757</v>
      </c>
      <c r="F3972" s="14">
        <v>0.7350578703703704</v>
      </c>
      <c r="G3972" s="18">
        <v>50117.65</v>
      </c>
      <c r="H3972">
        <v>0</v>
      </c>
      <c r="I3972" s="21">
        <f t="shared" ref="I3972:I4035" si="124">I3971 + (D3972-G3972)</f>
        <v>-3477760.6989999865</v>
      </c>
      <c r="M3972">
        <v>54546</v>
      </c>
      <c r="N3972">
        <v>24</v>
      </c>
      <c r="O3972" t="s">
        <v>68</v>
      </c>
      <c r="P3972">
        <v>1</v>
      </c>
      <c r="R3972">
        <v>506</v>
      </c>
      <c r="S3972" s="13">
        <v>41785</v>
      </c>
      <c r="T3972" s="13">
        <v>41785</v>
      </c>
      <c r="W3972">
        <v>2014</v>
      </c>
      <c r="X3972">
        <v>24</v>
      </c>
      <c r="AC3972" t="s">
        <v>100</v>
      </c>
      <c r="AD3972" t="s">
        <v>320</v>
      </c>
      <c r="AE3972" t="str">
        <f t="shared" ref="AE3972:AE4035" si="125">ACHA_INSTITUICAO(AC3972)</f>
        <v>COLÉGIO OLIMPO GOIÂNIA</v>
      </c>
      <c r="AG3972">
        <v>12</v>
      </c>
      <c r="AH3972">
        <v>9</v>
      </c>
      <c r="AI3972" t="s">
        <v>54</v>
      </c>
      <c r="AK3972">
        <v>0</v>
      </c>
      <c r="AM3972">
        <v>0</v>
      </c>
      <c r="AP3972" t="s">
        <v>355</v>
      </c>
    </row>
    <row r="3973" spans="1:42" customFormat="1">
      <c r="A3973">
        <v>130310</v>
      </c>
      <c r="B3973">
        <v>151033</v>
      </c>
      <c r="C3973" t="s">
        <v>5864</v>
      </c>
      <c r="D3973" s="18">
        <v>1492</v>
      </c>
      <c r="E3973" s="13">
        <v>41757</v>
      </c>
      <c r="F3973" s="14">
        <v>0.74068287037037039</v>
      </c>
      <c r="G3973" s="18">
        <v>0</v>
      </c>
      <c r="H3973">
        <v>0</v>
      </c>
      <c r="I3973" s="21">
        <f t="shared" si="124"/>
        <v>-3476268.6989999865</v>
      </c>
      <c r="L3973">
        <v>151033</v>
      </c>
      <c r="N3973">
        <v>8</v>
      </c>
      <c r="O3973" t="s">
        <v>63</v>
      </c>
      <c r="P3973">
        <v>1</v>
      </c>
      <c r="R3973">
        <v>2</v>
      </c>
      <c r="S3973" s="13">
        <v>41766</v>
      </c>
      <c r="T3973" s="13">
        <v>41766</v>
      </c>
      <c r="W3973">
        <v>2014</v>
      </c>
      <c r="X3973">
        <v>8</v>
      </c>
      <c r="AC3973" t="s">
        <v>48</v>
      </c>
      <c r="AD3973" t="s">
        <v>319</v>
      </c>
      <c r="AE3973" t="str">
        <f t="shared" si="125"/>
        <v>COLÉGIO OLIMPO GOIÂNIA</v>
      </c>
      <c r="AG3973">
        <v>3</v>
      </c>
      <c r="AH3973">
        <v>4</v>
      </c>
      <c r="AI3973" t="s">
        <v>78</v>
      </c>
      <c r="AK3973">
        <v>0</v>
      </c>
      <c r="AM3973">
        <v>0</v>
      </c>
      <c r="AP3973" t="s">
        <v>80</v>
      </c>
    </row>
    <row r="3974" spans="1:42" customFormat="1">
      <c r="A3974">
        <v>130312</v>
      </c>
      <c r="B3974">
        <v>150982</v>
      </c>
      <c r="C3974" t="s">
        <v>5865</v>
      </c>
      <c r="D3974" s="18">
        <v>1339</v>
      </c>
      <c r="E3974" s="13">
        <v>41757</v>
      </c>
      <c r="F3974" s="14">
        <v>0.74107638888888883</v>
      </c>
      <c r="G3974" s="18">
        <v>0</v>
      </c>
      <c r="H3974">
        <v>0</v>
      </c>
      <c r="I3974" s="21">
        <f t="shared" si="124"/>
        <v>-3474929.6989999865</v>
      </c>
      <c r="L3974">
        <v>150982</v>
      </c>
      <c r="N3974">
        <v>8</v>
      </c>
      <c r="O3974" t="s">
        <v>63</v>
      </c>
      <c r="P3974">
        <v>1</v>
      </c>
      <c r="R3974">
        <v>2</v>
      </c>
      <c r="S3974" s="13">
        <v>41766</v>
      </c>
      <c r="T3974" s="13">
        <v>41766</v>
      </c>
      <c r="W3974">
        <v>2014</v>
      </c>
      <c r="X3974">
        <v>8</v>
      </c>
      <c r="AC3974" t="s">
        <v>48</v>
      </c>
      <c r="AD3974" t="s">
        <v>319</v>
      </c>
      <c r="AE3974" t="str">
        <f t="shared" si="125"/>
        <v>COLÉGIO OLIMPO GOIÂNIA</v>
      </c>
      <c r="AG3974">
        <v>3</v>
      </c>
      <c r="AH3974">
        <v>4</v>
      </c>
      <c r="AI3974" t="s">
        <v>78</v>
      </c>
      <c r="AK3974">
        <v>0</v>
      </c>
      <c r="AM3974">
        <v>0</v>
      </c>
      <c r="AP3974" t="s">
        <v>80</v>
      </c>
    </row>
    <row r="3975" spans="1:42" customFormat="1">
      <c r="A3975">
        <v>132887</v>
      </c>
      <c r="B3975" t="s">
        <v>255</v>
      </c>
      <c r="C3975" t="s">
        <v>232</v>
      </c>
      <c r="D3975" s="18">
        <v>0</v>
      </c>
      <c r="E3975" s="13">
        <v>41757</v>
      </c>
      <c r="F3975" s="14">
        <v>0.78184027777777787</v>
      </c>
      <c r="G3975" s="18">
        <v>465.75</v>
      </c>
      <c r="H3975">
        <v>0</v>
      </c>
      <c r="I3975" s="21">
        <f t="shared" si="124"/>
        <v>-3475395.4489999865</v>
      </c>
      <c r="N3975">
        <v>7</v>
      </c>
      <c r="O3975" t="s">
        <v>44</v>
      </c>
      <c r="P3975">
        <v>1</v>
      </c>
      <c r="R3975">
        <v>569</v>
      </c>
      <c r="S3975" s="13">
        <v>41781</v>
      </c>
      <c r="T3975" s="13">
        <v>41781</v>
      </c>
      <c r="W3975">
        <v>2014</v>
      </c>
      <c r="X3975">
        <v>7</v>
      </c>
      <c r="AC3975" t="s">
        <v>108</v>
      </c>
      <c r="AD3975" t="s">
        <v>320</v>
      </c>
      <c r="AE3975" t="str">
        <f t="shared" si="125"/>
        <v>COLÉGIO OLIMPO GOIÂNIA</v>
      </c>
      <c r="AG3975">
        <v>5</v>
      </c>
      <c r="AH3975">
        <v>2</v>
      </c>
      <c r="AI3975" t="s">
        <v>49</v>
      </c>
      <c r="AM3975">
        <v>0</v>
      </c>
      <c r="AP3975" t="s">
        <v>330</v>
      </c>
    </row>
    <row r="3976" spans="1:42" customFormat="1">
      <c r="A3976">
        <v>132888</v>
      </c>
      <c r="B3976" t="s">
        <v>255</v>
      </c>
      <c r="C3976" t="s">
        <v>232</v>
      </c>
      <c r="D3976" s="18">
        <v>0</v>
      </c>
      <c r="E3976" s="13">
        <v>41757</v>
      </c>
      <c r="F3976" s="14">
        <v>0.78228009259259268</v>
      </c>
      <c r="G3976" s="18">
        <v>1219.8</v>
      </c>
      <c r="H3976">
        <v>0</v>
      </c>
      <c r="I3976" s="21">
        <f t="shared" si="124"/>
        <v>-3476615.2489999863</v>
      </c>
      <c r="N3976">
        <v>7</v>
      </c>
      <c r="O3976" t="s">
        <v>44</v>
      </c>
      <c r="P3976">
        <v>1</v>
      </c>
      <c r="R3976">
        <v>569</v>
      </c>
      <c r="S3976" s="13">
        <v>41781</v>
      </c>
      <c r="T3976" s="13">
        <v>41781</v>
      </c>
      <c r="W3976">
        <v>2014</v>
      </c>
      <c r="X3976">
        <v>7</v>
      </c>
      <c r="AC3976" t="s">
        <v>108</v>
      </c>
      <c r="AD3976" t="s">
        <v>320</v>
      </c>
      <c r="AE3976" t="str">
        <f t="shared" si="125"/>
        <v>COLÉGIO OLIMPO GOIÂNIA</v>
      </c>
      <c r="AG3976">
        <v>5</v>
      </c>
      <c r="AH3976">
        <v>2</v>
      </c>
      <c r="AI3976" t="s">
        <v>49</v>
      </c>
      <c r="AM3976">
        <v>0</v>
      </c>
      <c r="AP3976" t="s">
        <v>330</v>
      </c>
    </row>
    <row r="3977" spans="1:42" customFormat="1">
      <c r="A3977">
        <v>132893</v>
      </c>
      <c r="B3977" t="s">
        <v>5866</v>
      </c>
      <c r="C3977" t="s">
        <v>5867</v>
      </c>
      <c r="D3977" s="18">
        <v>0</v>
      </c>
      <c r="E3977" s="13">
        <v>41757</v>
      </c>
      <c r="F3977" s="14">
        <v>0.78900462962962958</v>
      </c>
      <c r="G3977" s="18">
        <v>1650.94</v>
      </c>
      <c r="H3977">
        <v>0</v>
      </c>
      <c r="I3977" s="21">
        <f t="shared" si="124"/>
        <v>-3478266.1889999863</v>
      </c>
      <c r="M3977">
        <v>52976</v>
      </c>
      <c r="N3977">
        <v>7</v>
      </c>
      <c r="O3977" t="s">
        <v>44</v>
      </c>
      <c r="P3977">
        <v>1</v>
      </c>
      <c r="R3977">
        <v>569</v>
      </c>
      <c r="S3977" s="13">
        <v>41781</v>
      </c>
      <c r="T3977" s="13">
        <v>41781</v>
      </c>
      <c r="W3977">
        <v>2014</v>
      </c>
      <c r="X3977">
        <v>7</v>
      </c>
      <c r="AC3977" t="s">
        <v>108</v>
      </c>
      <c r="AD3977" t="s">
        <v>320</v>
      </c>
      <c r="AE3977" t="str">
        <f t="shared" si="125"/>
        <v>COLÉGIO OLIMPO GOIÂNIA</v>
      </c>
      <c r="AG3977">
        <v>5</v>
      </c>
      <c r="AH3977">
        <v>9</v>
      </c>
      <c r="AI3977" t="s">
        <v>54</v>
      </c>
      <c r="AK3977">
        <v>0</v>
      </c>
      <c r="AM3977">
        <v>0</v>
      </c>
      <c r="AP3977" t="s">
        <v>330</v>
      </c>
    </row>
    <row r="3978" spans="1:42" customFormat="1">
      <c r="A3978">
        <v>133249</v>
      </c>
      <c r="B3978" t="s">
        <v>5868</v>
      </c>
      <c r="C3978" t="s">
        <v>5869</v>
      </c>
      <c r="D3978" s="18">
        <v>100000</v>
      </c>
      <c r="E3978" s="13">
        <v>41757</v>
      </c>
      <c r="F3978" s="14">
        <v>0.80572916666666661</v>
      </c>
      <c r="G3978" s="18">
        <v>0</v>
      </c>
      <c r="H3978">
        <v>0</v>
      </c>
      <c r="I3978" s="21">
        <f t="shared" si="124"/>
        <v>-3378266.1889999863</v>
      </c>
      <c r="N3978">
        <v>7</v>
      </c>
      <c r="O3978" t="s">
        <v>44</v>
      </c>
      <c r="P3978">
        <v>1</v>
      </c>
      <c r="R3978">
        <v>1372</v>
      </c>
      <c r="S3978" s="13">
        <v>41784</v>
      </c>
      <c r="T3978" s="13">
        <v>42184</v>
      </c>
      <c r="W3978">
        <v>2014</v>
      </c>
      <c r="X3978">
        <v>7</v>
      </c>
      <c r="AC3978" t="s">
        <v>143</v>
      </c>
      <c r="AD3978" t="s">
        <v>320</v>
      </c>
      <c r="AE3978" t="str">
        <f t="shared" si="125"/>
        <v>COLÉGIO OLIMPO GOIÂNIA</v>
      </c>
      <c r="AG3978">
        <v>26</v>
      </c>
      <c r="AH3978">
        <v>8</v>
      </c>
      <c r="AI3978" t="s">
        <v>52</v>
      </c>
      <c r="AM3978">
        <v>0</v>
      </c>
      <c r="AO3978">
        <v>53</v>
      </c>
      <c r="AP3978" t="s">
        <v>336</v>
      </c>
    </row>
    <row r="3979" spans="1:42" customFormat="1">
      <c r="A3979">
        <v>274398</v>
      </c>
      <c r="B3979" t="s">
        <v>5868</v>
      </c>
      <c r="C3979" t="s">
        <v>5870</v>
      </c>
      <c r="D3979" s="18">
        <v>0</v>
      </c>
      <c r="E3979" s="13">
        <v>41757</v>
      </c>
      <c r="F3979" s="14">
        <v>0.80572916666666661</v>
      </c>
      <c r="G3979" s="18">
        <v>100000</v>
      </c>
      <c r="H3979">
        <v>0</v>
      </c>
      <c r="I3979" s="21">
        <f t="shared" si="124"/>
        <v>-3478266.1889999863</v>
      </c>
      <c r="N3979">
        <v>7</v>
      </c>
      <c r="O3979" t="s">
        <v>44</v>
      </c>
      <c r="P3979">
        <v>1</v>
      </c>
      <c r="R3979">
        <v>1372</v>
      </c>
      <c r="S3979" s="13">
        <v>42184</v>
      </c>
      <c r="T3979" s="13">
        <v>42184</v>
      </c>
      <c r="W3979">
        <v>2015</v>
      </c>
      <c r="X3979">
        <v>7</v>
      </c>
      <c r="AA3979">
        <v>133249</v>
      </c>
      <c r="AC3979" t="s">
        <v>143</v>
      </c>
      <c r="AD3979" t="s">
        <v>320</v>
      </c>
      <c r="AE3979" t="str">
        <f t="shared" si="125"/>
        <v>COLÉGIO OLIMPO GOIÂNIA</v>
      </c>
      <c r="AG3979">
        <v>53</v>
      </c>
      <c r="AH3979">
        <v>8</v>
      </c>
      <c r="AI3979" t="s">
        <v>52</v>
      </c>
      <c r="AM3979">
        <v>0</v>
      </c>
      <c r="AP3979" t="s">
        <v>148</v>
      </c>
    </row>
    <row r="3980" spans="1:42" customFormat="1">
      <c r="A3980">
        <v>133250</v>
      </c>
      <c r="B3980" t="s">
        <v>255</v>
      </c>
      <c r="C3980" t="s">
        <v>354</v>
      </c>
      <c r="D3980" s="18">
        <v>1637.4</v>
      </c>
      <c r="E3980" s="13">
        <v>41757</v>
      </c>
      <c r="F3980" s="14">
        <v>0.80674768518518514</v>
      </c>
      <c r="G3980" s="18">
        <v>0</v>
      </c>
      <c r="H3980">
        <v>0</v>
      </c>
      <c r="I3980" s="21">
        <f t="shared" si="124"/>
        <v>-3476628.7889999864</v>
      </c>
      <c r="N3980">
        <v>7</v>
      </c>
      <c r="O3980" t="s">
        <v>44</v>
      </c>
      <c r="P3980">
        <v>1</v>
      </c>
      <c r="R3980">
        <v>1449</v>
      </c>
      <c r="S3980" s="13">
        <v>41784</v>
      </c>
      <c r="T3980" s="13">
        <v>41784</v>
      </c>
      <c r="W3980">
        <v>2014</v>
      </c>
      <c r="X3980">
        <v>7</v>
      </c>
      <c r="AC3980" t="s">
        <v>51</v>
      </c>
      <c r="AD3980" t="s">
        <v>320</v>
      </c>
      <c r="AE3980" t="str">
        <f t="shared" si="125"/>
        <v>COLÉGIO OLIMPO GOIÂNIA</v>
      </c>
      <c r="AG3980">
        <v>26</v>
      </c>
      <c r="AH3980">
        <v>8</v>
      </c>
      <c r="AI3980" t="s">
        <v>52</v>
      </c>
      <c r="AM3980">
        <v>0</v>
      </c>
      <c r="AP3980" t="s">
        <v>336</v>
      </c>
    </row>
    <row r="3981" spans="1:42" customFormat="1">
      <c r="A3981">
        <v>133251</v>
      </c>
      <c r="B3981" t="s">
        <v>255</v>
      </c>
      <c r="C3981" t="s">
        <v>354</v>
      </c>
      <c r="D3981" s="18">
        <v>57393.46</v>
      </c>
      <c r="E3981" s="13">
        <v>41757</v>
      </c>
      <c r="F3981" s="14">
        <v>0.80722222222222229</v>
      </c>
      <c r="G3981" s="18">
        <v>0</v>
      </c>
      <c r="H3981">
        <v>0</v>
      </c>
      <c r="I3981" s="21">
        <f t="shared" si="124"/>
        <v>-3419235.3289999864</v>
      </c>
      <c r="N3981">
        <v>7</v>
      </c>
      <c r="O3981" t="s">
        <v>44</v>
      </c>
      <c r="P3981">
        <v>1</v>
      </c>
      <c r="R3981">
        <v>1449</v>
      </c>
      <c r="S3981" s="13">
        <v>41784</v>
      </c>
      <c r="T3981" s="13">
        <v>41784</v>
      </c>
      <c r="W3981">
        <v>2014</v>
      </c>
      <c r="X3981">
        <v>7</v>
      </c>
      <c r="AC3981" t="s">
        <v>51</v>
      </c>
      <c r="AD3981" t="s">
        <v>320</v>
      </c>
      <c r="AE3981" t="str">
        <f t="shared" si="125"/>
        <v>COLÉGIO OLIMPO GOIÂNIA</v>
      </c>
      <c r="AG3981">
        <v>26</v>
      </c>
      <c r="AH3981">
        <v>8</v>
      </c>
      <c r="AI3981" t="s">
        <v>52</v>
      </c>
      <c r="AM3981">
        <v>0</v>
      </c>
      <c r="AP3981" t="s">
        <v>336</v>
      </c>
    </row>
    <row r="3982" spans="1:42" customFormat="1">
      <c r="A3982">
        <v>133258</v>
      </c>
      <c r="B3982" t="s">
        <v>5871</v>
      </c>
      <c r="C3982" t="s">
        <v>5872</v>
      </c>
      <c r="D3982" s="18">
        <v>0</v>
      </c>
      <c r="E3982" s="13">
        <v>41757</v>
      </c>
      <c r="F3982" s="14">
        <v>0.8133217592592592</v>
      </c>
      <c r="G3982" s="18">
        <v>6054.78</v>
      </c>
      <c r="H3982">
        <v>0</v>
      </c>
      <c r="I3982" s="21">
        <f t="shared" si="124"/>
        <v>-3425290.1089999862</v>
      </c>
      <c r="M3982">
        <v>53143</v>
      </c>
      <c r="N3982">
        <v>7</v>
      </c>
      <c r="O3982" t="s">
        <v>44</v>
      </c>
      <c r="P3982">
        <v>1</v>
      </c>
      <c r="R3982">
        <v>1448</v>
      </c>
      <c r="S3982" s="13">
        <v>41784</v>
      </c>
      <c r="T3982" s="13">
        <v>41784</v>
      </c>
      <c r="W3982">
        <v>2014</v>
      </c>
      <c r="X3982">
        <v>7</v>
      </c>
      <c r="AC3982" t="s">
        <v>53</v>
      </c>
      <c r="AD3982" t="s">
        <v>320</v>
      </c>
      <c r="AE3982" t="str">
        <f t="shared" si="125"/>
        <v>COLÉGIO OLIMPO GOIÂNIA</v>
      </c>
      <c r="AG3982">
        <v>26</v>
      </c>
      <c r="AH3982">
        <v>9</v>
      </c>
      <c r="AI3982" t="s">
        <v>54</v>
      </c>
      <c r="AK3982">
        <v>0</v>
      </c>
      <c r="AM3982">
        <v>0</v>
      </c>
      <c r="AP3982" t="s">
        <v>336</v>
      </c>
    </row>
    <row r="3983" spans="1:42" customFormat="1">
      <c r="A3983">
        <v>133259</v>
      </c>
      <c r="B3983" t="s">
        <v>5873</v>
      </c>
      <c r="C3983" t="s">
        <v>5874</v>
      </c>
      <c r="D3983" s="18">
        <v>0</v>
      </c>
      <c r="E3983" s="13">
        <v>41757</v>
      </c>
      <c r="F3983" s="14">
        <v>0.81436342592592592</v>
      </c>
      <c r="G3983" s="18">
        <v>1036.01</v>
      </c>
      <c r="H3983">
        <v>0</v>
      </c>
      <c r="I3983" s="21">
        <f t="shared" si="124"/>
        <v>-3426326.118999986</v>
      </c>
      <c r="M3983">
        <v>53144</v>
      </c>
      <c r="N3983">
        <v>7</v>
      </c>
      <c r="O3983" t="s">
        <v>44</v>
      </c>
      <c r="P3983">
        <v>1</v>
      </c>
      <c r="R3983">
        <v>1577</v>
      </c>
      <c r="S3983" s="13">
        <v>41784</v>
      </c>
      <c r="T3983" s="13">
        <v>41784</v>
      </c>
      <c r="W3983">
        <v>2014</v>
      </c>
      <c r="X3983">
        <v>7</v>
      </c>
      <c r="AC3983" t="s">
        <v>187</v>
      </c>
      <c r="AD3983" t="s">
        <v>319</v>
      </c>
      <c r="AE3983" t="str">
        <f t="shared" si="125"/>
        <v>COLÉGIO OLIMPO GOIÂNIA</v>
      </c>
      <c r="AG3983">
        <v>26</v>
      </c>
      <c r="AH3983">
        <v>9</v>
      </c>
      <c r="AI3983" t="s">
        <v>54</v>
      </c>
      <c r="AK3983">
        <v>0</v>
      </c>
      <c r="AM3983">
        <v>0</v>
      </c>
      <c r="AP3983" t="s">
        <v>336</v>
      </c>
    </row>
    <row r="3984" spans="1:42" customFormat="1">
      <c r="A3984">
        <v>133260</v>
      </c>
      <c r="B3984" t="s">
        <v>5875</v>
      </c>
      <c r="C3984" t="s">
        <v>5876</v>
      </c>
      <c r="D3984" s="18">
        <v>0</v>
      </c>
      <c r="E3984" s="13">
        <v>41757</v>
      </c>
      <c r="F3984" s="14">
        <v>0.81436342592592592</v>
      </c>
      <c r="G3984" s="18">
        <v>1035.58</v>
      </c>
      <c r="H3984">
        <v>0</v>
      </c>
      <c r="I3984" s="21">
        <f t="shared" si="124"/>
        <v>-3427361.6989999861</v>
      </c>
      <c r="M3984">
        <v>53145</v>
      </c>
      <c r="N3984">
        <v>7</v>
      </c>
      <c r="O3984" t="s">
        <v>44</v>
      </c>
      <c r="P3984">
        <v>1</v>
      </c>
      <c r="R3984">
        <v>1577</v>
      </c>
      <c r="S3984" s="13">
        <v>41784</v>
      </c>
      <c r="T3984" s="13">
        <v>41784</v>
      </c>
      <c r="W3984">
        <v>2014</v>
      </c>
      <c r="X3984">
        <v>7</v>
      </c>
      <c r="AC3984" t="s">
        <v>187</v>
      </c>
      <c r="AD3984" t="s">
        <v>319</v>
      </c>
      <c r="AE3984" t="str">
        <f t="shared" si="125"/>
        <v>COLÉGIO OLIMPO GOIÂNIA</v>
      </c>
      <c r="AG3984">
        <v>26</v>
      </c>
      <c r="AH3984">
        <v>9</v>
      </c>
      <c r="AI3984" t="s">
        <v>54</v>
      </c>
      <c r="AK3984">
        <v>0</v>
      </c>
      <c r="AM3984">
        <v>0</v>
      </c>
      <c r="AP3984" t="s">
        <v>336</v>
      </c>
    </row>
    <row r="3985" spans="1:42" customFormat="1">
      <c r="A3985">
        <v>129684</v>
      </c>
      <c r="B3985" t="s">
        <v>5877</v>
      </c>
      <c r="C3985" t="s">
        <v>5878</v>
      </c>
      <c r="D3985" s="18">
        <v>0</v>
      </c>
      <c r="E3985" s="13">
        <v>41757</v>
      </c>
      <c r="F3985" s="14">
        <v>0.83741898148148142</v>
      </c>
      <c r="G3985" s="18">
        <v>27.5</v>
      </c>
      <c r="H3985">
        <v>0</v>
      </c>
      <c r="I3985" s="21">
        <f t="shared" si="124"/>
        <v>-3427389.1989999861</v>
      </c>
      <c r="M3985">
        <v>51070</v>
      </c>
      <c r="N3985">
        <v>7</v>
      </c>
      <c r="O3985" t="s">
        <v>44</v>
      </c>
      <c r="P3985">
        <v>1</v>
      </c>
      <c r="R3985">
        <v>575</v>
      </c>
      <c r="S3985" s="13">
        <v>41762</v>
      </c>
      <c r="T3985" s="13">
        <v>41762</v>
      </c>
      <c r="W3985">
        <v>2014</v>
      </c>
      <c r="X3985">
        <v>7</v>
      </c>
      <c r="AC3985" t="s">
        <v>61</v>
      </c>
      <c r="AD3985" t="s">
        <v>320</v>
      </c>
      <c r="AE3985" t="str">
        <f t="shared" si="125"/>
        <v>COLÉGIO OLIMPO GOIÂNIA</v>
      </c>
      <c r="AG3985">
        <v>42</v>
      </c>
      <c r="AH3985">
        <v>9</v>
      </c>
      <c r="AI3985" t="s">
        <v>54</v>
      </c>
      <c r="AK3985">
        <v>0</v>
      </c>
      <c r="AM3985">
        <v>0</v>
      </c>
      <c r="AP3985" t="s">
        <v>461</v>
      </c>
    </row>
    <row r="3986" spans="1:42" customFormat="1">
      <c r="A3986">
        <v>129685</v>
      </c>
      <c r="B3986" t="s">
        <v>5879</v>
      </c>
      <c r="C3986" t="s">
        <v>5880</v>
      </c>
      <c r="D3986" s="18">
        <v>0</v>
      </c>
      <c r="E3986" s="13">
        <v>41757</v>
      </c>
      <c r="F3986" s="14">
        <v>0.83741898148148142</v>
      </c>
      <c r="G3986" s="18">
        <v>75</v>
      </c>
      <c r="H3986">
        <v>0</v>
      </c>
      <c r="I3986" s="21">
        <f t="shared" si="124"/>
        <v>-3427464.1989999861</v>
      </c>
      <c r="M3986">
        <v>51071</v>
      </c>
      <c r="N3986">
        <v>7</v>
      </c>
      <c r="O3986" t="s">
        <v>44</v>
      </c>
      <c r="P3986">
        <v>1</v>
      </c>
      <c r="R3986">
        <v>575</v>
      </c>
      <c r="S3986" s="13">
        <v>41762</v>
      </c>
      <c r="T3986" s="13">
        <v>41762</v>
      </c>
      <c r="W3986">
        <v>2014</v>
      </c>
      <c r="X3986">
        <v>7</v>
      </c>
      <c r="AC3986" t="s">
        <v>61</v>
      </c>
      <c r="AD3986" t="s">
        <v>320</v>
      </c>
      <c r="AE3986" t="str">
        <f t="shared" si="125"/>
        <v>COLÉGIO OLIMPO GOIÂNIA</v>
      </c>
      <c r="AG3986">
        <v>42</v>
      </c>
      <c r="AH3986">
        <v>9</v>
      </c>
      <c r="AI3986" t="s">
        <v>54</v>
      </c>
      <c r="AK3986">
        <v>0</v>
      </c>
      <c r="AM3986">
        <v>0</v>
      </c>
      <c r="AP3986" t="s">
        <v>461</v>
      </c>
    </row>
    <row r="3987" spans="1:42" customFormat="1">
      <c r="A3987">
        <v>129682</v>
      </c>
      <c r="B3987" t="s">
        <v>5881</v>
      </c>
      <c r="C3987" t="s">
        <v>5882</v>
      </c>
      <c r="D3987" s="18">
        <v>0</v>
      </c>
      <c r="E3987" s="13">
        <v>41757</v>
      </c>
      <c r="F3987" s="14">
        <v>0.83741898148148142</v>
      </c>
      <c r="G3987" s="18">
        <v>82.5</v>
      </c>
      <c r="H3987">
        <v>0</v>
      </c>
      <c r="I3987" s="21">
        <f t="shared" si="124"/>
        <v>-3427546.6989999861</v>
      </c>
      <c r="M3987">
        <v>51072</v>
      </c>
      <c r="N3987">
        <v>7</v>
      </c>
      <c r="O3987" t="s">
        <v>44</v>
      </c>
      <c r="P3987">
        <v>1</v>
      </c>
      <c r="R3987">
        <v>506</v>
      </c>
      <c r="S3987" s="13">
        <v>41762</v>
      </c>
      <c r="T3987" s="13">
        <v>41762</v>
      </c>
      <c r="W3987">
        <v>2014</v>
      </c>
      <c r="X3987">
        <v>7</v>
      </c>
      <c r="AC3987" t="s">
        <v>100</v>
      </c>
      <c r="AD3987" t="s">
        <v>320</v>
      </c>
      <c r="AE3987" t="str">
        <f t="shared" si="125"/>
        <v>COLÉGIO OLIMPO GOIÂNIA</v>
      </c>
      <c r="AG3987">
        <v>42</v>
      </c>
      <c r="AH3987">
        <v>9</v>
      </c>
      <c r="AI3987" t="s">
        <v>54</v>
      </c>
      <c r="AK3987">
        <v>0</v>
      </c>
      <c r="AM3987">
        <v>0</v>
      </c>
      <c r="AP3987" t="s">
        <v>461</v>
      </c>
    </row>
    <row r="3988" spans="1:42" customFormat="1">
      <c r="A3988">
        <v>129683</v>
      </c>
      <c r="B3988" t="s">
        <v>5883</v>
      </c>
      <c r="C3988" t="s">
        <v>5884</v>
      </c>
      <c r="D3988" s="18">
        <v>0</v>
      </c>
      <c r="E3988" s="13">
        <v>41757</v>
      </c>
      <c r="F3988" s="14">
        <v>0.83741898148148142</v>
      </c>
      <c r="G3988" s="18">
        <v>15</v>
      </c>
      <c r="H3988">
        <v>0</v>
      </c>
      <c r="I3988" s="21">
        <f t="shared" si="124"/>
        <v>-3427561.6989999861</v>
      </c>
      <c r="M3988">
        <v>51069</v>
      </c>
      <c r="N3988">
        <v>7</v>
      </c>
      <c r="O3988" t="s">
        <v>44</v>
      </c>
      <c r="P3988">
        <v>1</v>
      </c>
      <c r="R3988">
        <v>575</v>
      </c>
      <c r="S3988" s="13">
        <v>41762</v>
      </c>
      <c r="T3988" s="13">
        <v>41762</v>
      </c>
      <c r="W3988">
        <v>2014</v>
      </c>
      <c r="X3988">
        <v>7</v>
      </c>
      <c r="AC3988" t="s">
        <v>61</v>
      </c>
      <c r="AD3988" t="s">
        <v>320</v>
      </c>
      <c r="AE3988" t="str">
        <f t="shared" si="125"/>
        <v>COLÉGIO OLIMPO GOIÂNIA</v>
      </c>
      <c r="AG3988">
        <v>42</v>
      </c>
      <c r="AH3988">
        <v>9</v>
      </c>
      <c r="AI3988" t="s">
        <v>54</v>
      </c>
      <c r="AK3988">
        <v>0</v>
      </c>
      <c r="AM3988">
        <v>0</v>
      </c>
      <c r="AP3988" t="s">
        <v>461</v>
      </c>
    </row>
    <row r="3989" spans="1:42" customFormat="1">
      <c r="A3989">
        <v>129712</v>
      </c>
      <c r="B3989" t="s">
        <v>5885</v>
      </c>
      <c r="C3989" t="s">
        <v>5886</v>
      </c>
      <c r="D3989" s="18">
        <v>0</v>
      </c>
      <c r="E3989" s="13">
        <v>41757</v>
      </c>
      <c r="F3989" s="14">
        <v>0.87168981481481478</v>
      </c>
      <c r="G3989" s="18">
        <v>13.2</v>
      </c>
      <c r="H3989">
        <v>0</v>
      </c>
      <c r="I3989" s="21">
        <f t="shared" si="124"/>
        <v>-3427574.8989999862</v>
      </c>
      <c r="M3989">
        <v>51101</v>
      </c>
      <c r="N3989">
        <v>7</v>
      </c>
      <c r="O3989" t="s">
        <v>44</v>
      </c>
      <c r="P3989">
        <v>1</v>
      </c>
      <c r="R3989">
        <v>1513</v>
      </c>
      <c r="S3989" s="13">
        <v>41762</v>
      </c>
      <c r="T3989" s="13">
        <v>41762</v>
      </c>
      <c r="W3989">
        <v>2014</v>
      </c>
      <c r="X3989">
        <v>7</v>
      </c>
      <c r="AC3989" t="s">
        <v>132</v>
      </c>
      <c r="AD3989" t="s">
        <v>320</v>
      </c>
      <c r="AE3989" t="str">
        <f t="shared" si="125"/>
        <v>COLÉGIO OLIMPO GOIÂNIA</v>
      </c>
      <c r="AG3989">
        <v>4</v>
      </c>
      <c r="AH3989">
        <v>9</v>
      </c>
      <c r="AI3989" t="s">
        <v>54</v>
      </c>
      <c r="AK3989">
        <v>0</v>
      </c>
      <c r="AM3989">
        <v>0</v>
      </c>
      <c r="AP3989" t="s">
        <v>418</v>
      </c>
    </row>
    <row r="3990" spans="1:42" customFormat="1">
      <c r="A3990">
        <v>129713</v>
      </c>
      <c r="B3990" t="s">
        <v>5887</v>
      </c>
      <c r="C3990" t="s">
        <v>5888</v>
      </c>
      <c r="D3990" s="18">
        <v>0</v>
      </c>
      <c r="E3990" s="13">
        <v>41757</v>
      </c>
      <c r="F3990" s="14">
        <v>0.87170138888888893</v>
      </c>
      <c r="G3990" s="18">
        <v>13.2</v>
      </c>
      <c r="H3990">
        <v>0</v>
      </c>
      <c r="I3990" s="21">
        <f t="shared" si="124"/>
        <v>-3427588.0989999864</v>
      </c>
      <c r="M3990">
        <v>51102</v>
      </c>
      <c r="N3990">
        <v>7</v>
      </c>
      <c r="O3990" t="s">
        <v>44</v>
      </c>
      <c r="P3990">
        <v>1</v>
      </c>
      <c r="R3990">
        <v>1513</v>
      </c>
      <c r="S3990" s="13">
        <v>41762</v>
      </c>
      <c r="T3990" s="13">
        <v>41762</v>
      </c>
      <c r="W3990">
        <v>2014</v>
      </c>
      <c r="X3990">
        <v>7</v>
      </c>
      <c r="AC3990" t="s">
        <v>132</v>
      </c>
      <c r="AD3990" t="s">
        <v>320</v>
      </c>
      <c r="AE3990" t="str">
        <f t="shared" si="125"/>
        <v>COLÉGIO OLIMPO GOIÂNIA</v>
      </c>
      <c r="AG3990">
        <v>4</v>
      </c>
      <c r="AH3990">
        <v>9</v>
      </c>
      <c r="AI3990" t="s">
        <v>54</v>
      </c>
      <c r="AK3990">
        <v>0</v>
      </c>
      <c r="AM3990">
        <v>0</v>
      </c>
      <c r="AP3990" t="s">
        <v>418</v>
      </c>
    </row>
    <row r="3991" spans="1:42" customFormat="1">
      <c r="A3991">
        <v>129733</v>
      </c>
      <c r="B3991" t="s">
        <v>5889</v>
      </c>
      <c r="C3991" t="s">
        <v>5890</v>
      </c>
      <c r="D3991" s="18">
        <v>0</v>
      </c>
      <c r="E3991" s="13">
        <v>41757</v>
      </c>
      <c r="F3991" s="14">
        <v>0.90107638888888886</v>
      </c>
      <c r="G3991" s="18">
        <v>1339</v>
      </c>
      <c r="H3991">
        <v>0</v>
      </c>
      <c r="I3991" s="21">
        <f t="shared" si="124"/>
        <v>-3428927.0989999864</v>
      </c>
      <c r="M3991">
        <v>51166</v>
      </c>
      <c r="N3991">
        <v>7</v>
      </c>
      <c r="O3991" t="s">
        <v>44</v>
      </c>
      <c r="P3991">
        <v>2</v>
      </c>
      <c r="R3991">
        <v>1598</v>
      </c>
      <c r="S3991" s="13">
        <v>41762</v>
      </c>
      <c r="T3991" s="13">
        <v>41762</v>
      </c>
      <c r="W3991">
        <v>2014</v>
      </c>
      <c r="X3991">
        <v>7</v>
      </c>
      <c r="AC3991" t="s">
        <v>2962</v>
      </c>
      <c r="AD3991" t="s">
        <v>320</v>
      </c>
      <c r="AE3991" t="str">
        <f t="shared" si="125"/>
        <v>COLÉGIO OLIMPO ANÁPOLIS</v>
      </c>
      <c r="AG3991">
        <v>74</v>
      </c>
      <c r="AH3991">
        <v>10</v>
      </c>
      <c r="AI3991" t="s">
        <v>95</v>
      </c>
      <c r="AK3991">
        <v>0</v>
      </c>
      <c r="AM3991">
        <v>0</v>
      </c>
      <c r="AP3991" t="s">
        <v>394</v>
      </c>
    </row>
    <row r="3992" spans="1:42" customFormat="1">
      <c r="A3992">
        <v>129734</v>
      </c>
      <c r="B3992" t="s">
        <v>5891</v>
      </c>
      <c r="C3992" t="s">
        <v>5892</v>
      </c>
      <c r="D3992" s="18">
        <v>0</v>
      </c>
      <c r="E3992" s="13">
        <v>41757</v>
      </c>
      <c r="F3992" s="14">
        <v>0.90108796296296301</v>
      </c>
      <c r="G3992" s="18">
        <v>1492</v>
      </c>
      <c r="H3992">
        <v>0</v>
      </c>
      <c r="I3992" s="21">
        <f t="shared" si="124"/>
        <v>-3430419.0989999864</v>
      </c>
      <c r="M3992">
        <v>51167</v>
      </c>
      <c r="N3992">
        <v>7</v>
      </c>
      <c r="O3992" t="s">
        <v>44</v>
      </c>
      <c r="P3992">
        <v>2</v>
      </c>
      <c r="R3992">
        <v>1598</v>
      </c>
      <c r="S3992" s="13">
        <v>41762</v>
      </c>
      <c r="T3992" s="13">
        <v>41762</v>
      </c>
      <c r="W3992">
        <v>2014</v>
      </c>
      <c r="X3992">
        <v>7</v>
      </c>
      <c r="AC3992" t="s">
        <v>2962</v>
      </c>
      <c r="AD3992" t="s">
        <v>320</v>
      </c>
      <c r="AE3992" t="str">
        <f t="shared" si="125"/>
        <v>COLÉGIO OLIMPO ANÁPOLIS</v>
      </c>
      <c r="AG3992">
        <v>74</v>
      </c>
      <c r="AH3992">
        <v>10</v>
      </c>
      <c r="AI3992" t="s">
        <v>95</v>
      </c>
      <c r="AK3992">
        <v>0</v>
      </c>
      <c r="AM3992">
        <v>0</v>
      </c>
      <c r="AP3992" t="s">
        <v>394</v>
      </c>
    </row>
    <row r="3993" spans="1:42" customFormat="1">
      <c r="A3993">
        <v>129735</v>
      </c>
      <c r="B3993" t="s">
        <v>5893</v>
      </c>
      <c r="C3993" t="s">
        <v>5894</v>
      </c>
      <c r="D3993" s="18">
        <v>0</v>
      </c>
      <c r="E3993" s="13">
        <v>41757</v>
      </c>
      <c r="F3993" s="14">
        <v>0.90108796296296301</v>
      </c>
      <c r="G3993" s="18">
        <v>1492</v>
      </c>
      <c r="H3993">
        <v>0</v>
      </c>
      <c r="I3993" s="21">
        <f t="shared" si="124"/>
        <v>-3431911.0989999864</v>
      </c>
      <c r="M3993">
        <v>51168</v>
      </c>
      <c r="N3993">
        <v>7</v>
      </c>
      <c r="O3993" t="s">
        <v>44</v>
      </c>
      <c r="P3993">
        <v>2</v>
      </c>
      <c r="R3993">
        <v>1598</v>
      </c>
      <c r="S3993" s="13">
        <v>41762</v>
      </c>
      <c r="T3993" s="13">
        <v>41762</v>
      </c>
      <c r="W3993">
        <v>2014</v>
      </c>
      <c r="X3993">
        <v>7</v>
      </c>
      <c r="AC3993" t="s">
        <v>2962</v>
      </c>
      <c r="AD3993" t="s">
        <v>320</v>
      </c>
      <c r="AE3993" t="str">
        <f t="shared" si="125"/>
        <v>COLÉGIO OLIMPO ANÁPOLIS</v>
      </c>
      <c r="AG3993">
        <v>74</v>
      </c>
      <c r="AH3993">
        <v>10</v>
      </c>
      <c r="AI3993" t="s">
        <v>95</v>
      </c>
      <c r="AK3993">
        <v>0</v>
      </c>
      <c r="AM3993">
        <v>0</v>
      </c>
      <c r="AP3993" t="s">
        <v>394</v>
      </c>
    </row>
    <row r="3994" spans="1:42" customFormat="1">
      <c r="A3994">
        <v>129748</v>
      </c>
      <c r="B3994" t="s">
        <v>5895</v>
      </c>
      <c r="C3994" t="s">
        <v>5896</v>
      </c>
      <c r="D3994" s="18">
        <v>0</v>
      </c>
      <c r="E3994" s="13">
        <v>41757</v>
      </c>
      <c r="F3994" s="14">
        <v>0.90248842592592593</v>
      </c>
      <c r="G3994" s="18">
        <v>2431.75</v>
      </c>
      <c r="H3994">
        <v>0</v>
      </c>
      <c r="I3994" s="21">
        <f t="shared" si="124"/>
        <v>-3434342.8489999864</v>
      </c>
      <c r="M3994">
        <v>51113</v>
      </c>
      <c r="N3994">
        <v>7</v>
      </c>
      <c r="O3994" t="s">
        <v>44</v>
      </c>
      <c r="P3994">
        <v>2</v>
      </c>
      <c r="R3994">
        <v>506</v>
      </c>
      <c r="S3994" s="13">
        <v>41762</v>
      </c>
      <c r="T3994" s="13">
        <v>41762</v>
      </c>
      <c r="W3994">
        <v>2014</v>
      </c>
      <c r="X3994">
        <v>7</v>
      </c>
      <c r="AC3994" t="s">
        <v>100</v>
      </c>
      <c r="AD3994" t="s">
        <v>320</v>
      </c>
      <c r="AE3994" t="str">
        <f t="shared" si="125"/>
        <v>COLÉGIO OLIMPO GOIÂNIA</v>
      </c>
      <c r="AG3994">
        <v>74</v>
      </c>
      <c r="AH3994">
        <v>9</v>
      </c>
      <c r="AI3994" t="s">
        <v>54</v>
      </c>
      <c r="AK3994">
        <v>0</v>
      </c>
      <c r="AM3994">
        <v>0</v>
      </c>
      <c r="AP3994" t="s">
        <v>394</v>
      </c>
    </row>
    <row r="3995" spans="1:42" customFormat="1">
      <c r="A3995">
        <v>129813</v>
      </c>
      <c r="B3995" t="s">
        <v>191</v>
      </c>
      <c r="C3995" t="s">
        <v>594</v>
      </c>
      <c r="D3995" s="18">
        <v>6213</v>
      </c>
      <c r="E3995" s="13">
        <v>41757</v>
      </c>
      <c r="F3995" s="14">
        <v>0.92534722222222221</v>
      </c>
      <c r="G3995" s="18">
        <v>0</v>
      </c>
      <c r="H3995">
        <v>0</v>
      </c>
      <c r="I3995" s="21">
        <f t="shared" si="124"/>
        <v>-3428129.8489999864</v>
      </c>
      <c r="N3995">
        <v>7</v>
      </c>
      <c r="O3995" t="s">
        <v>44</v>
      </c>
      <c r="P3995">
        <v>1</v>
      </c>
      <c r="R3995">
        <v>2</v>
      </c>
      <c r="S3995" s="13">
        <v>41762</v>
      </c>
      <c r="T3995" s="13">
        <v>41769</v>
      </c>
      <c r="W3995">
        <v>2014</v>
      </c>
      <c r="X3995">
        <v>7</v>
      </c>
      <c r="AC3995" t="s">
        <v>48</v>
      </c>
      <c r="AD3995" t="s">
        <v>319</v>
      </c>
      <c r="AE3995" t="str">
        <f t="shared" si="125"/>
        <v>COLÉGIO OLIMPO GOIÂNIA</v>
      </c>
      <c r="AG3995">
        <v>74</v>
      </c>
      <c r="AH3995">
        <v>10</v>
      </c>
      <c r="AI3995" t="s">
        <v>95</v>
      </c>
      <c r="AM3995">
        <v>0</v>
      </c>
      <c r="AP3995" t="s">
        <v>394</v>
      </c>
    </row>
    <row r="3996" spans="1:42" customFormat="1">
      <c r="A3996">
        <v>134304</v>
      </c>
      <c r="B3996" t="s">
        <v>5897</v>
      </c>
      <c r="C3996" t="s">
        <v>5898</v>
      </c>
      <c r="D3996" s="18">
        <v>0</v>
      </c>
      <c r="E3996" s="13">
        <v>41757</v>
      </c>
      <c r="F3996" s="14">
        <v>0.92971064814814808</v>
      </c>
      <c r="G3996" s="18">
        <v>1339</v>
      </c>
      <c r="H3996">
        <v>0</v>
      </c>
      <c r="I3996" s="21">
        <f t="shared" si="124"/>
        <v>-3429468.8489999864</v>
      </c>
      <c r="M3996">
        <v>53607</v>
      </c>
      <c r="N3996">
        <v>7</v>
      </c>
      <c r="O3996" t="s">
        <v>44</v>
      </c>
      <c r="P3996">
        <v>1</v>
      </c>
      <c r="R3996">
        <v>1578</v>
      </c>
      <c r="S3996" s="13">
        <v>41784</v>
      </c>
      <c r="T3996" s="13">
        <v>41784</v>
      </c>
      <c r="W3996">
        <v>2014</v>
      </c>
      <c r="X3996">
        <v>7</v>
      </c>
      <c r="AC3996" t="s">
        <v>107</v>
      </c>
      <c r="AD3996" t="s">
        <v>320</v>
      </c>
      <c r="AE3996" t="str">
        <f t="shared" si="125"/>
        <v>COLÉGIO OLIMPO GOIÂNIA</v>
      </c>
      <c r="AG3996">
        <v>12</v>
      </c>
      <c r="AH3996">
        <v>10</v>
      </c>
      <c r="AI3996" t="s">
        <v>95</v>
      </c>
      <c r="AK3996">
        <v>0</v>
      </c>
      <c r="AM3996">
        <v>0</v>
      </c>
      <c r="AP3996" t="s">
        <v>355</v>
      </c>
    </row>
    <row r="3997" spans="1:42" customFormat="1">
      <c r="A3997">
        <v>134301</v>
      </c>
      <c r="B3997" t="s">
        <v>5899</v>
      </c>
      <c r="C3997" t="s">
        <v>5900</v>
      </c>
      <c r="D3997" s="18">
        <v>0</v>
      </c>
      <c r="E3997" s="13">
        <v>41757</v>
      </c>
      <c r="F3997" s="14">
        <v>0.92971064814814808</v>
      </c>
      <c r="G3997" s="18">
        <v>1492</v>
      </c>
      <c r="H3997">
        <v>0</v>
      </c>
      <c r="I3997" s="21">
        <f t="shared" si="124"/>
        <v>-3430960.8489999864</v>
      </c>
      <c r="M3997">
        <v>53577</v>
      </c>
      <c r="N3997">
        <v>7</v>
      </c>
      <c r="O3997" t="s">
        <v>44</v>
      </c>
      <c r="P3997">
        <v>1</v>
      </c>
      <c r="R3997">
        <v>1578</v>
      </c>
      <c r="S3997" s="13">
        <v>41784</v>
      </c>
      <c r="T3997" s="13">
        <v>41784</v>
      </c>
      <c r="W3997">
        <v>2014</v>
      </c>
      <c r="X3997">
        <v>7</v>
      </c>
      <c r="AC3997" t="s">
        <v>107</v>
      </c>
      <c r="AD3997" t="s">
        <v>320</v>
      </c>
      <c r="AE3997" t="str">
        <f t="shared" si="125"/>
        <v>COLÉGIO OLIMPO GOIÂNIA</v>
      </c>
      <c r="AG3997">
        <v>12</v>
      </c>
      <c r="AH3997">
        <v>10</v>
      </c>
      <c r="AI3997" t="s">
        <v>95</v>
      </c>
      <c r="AK3997">
        <v>0</v>
      </c>
      <c r="AM3997">
        <v>0</v>
      </c>
      <c r="AP3997" t="s">
        <v>355</v>
      </c>
    </row>
    <row r="3998" spans="1:42" customFormat="1">
      <c r="A3998">
        <v>134302</v>
      </c>
      <c r="B3998" t="s">
        <v>5901</v>
      </c>
      <c r="C3998" t="s">
        <v>5902</v>
      </c>
      <c r="D3998" s="18">
        <v>0</v>
      </c>
      <c r="E3998" s="13">
        <v>41757</v>
      </c>
      <c r="F3998" s="14">
        <v>0.92971064814814808</v>
      </c>
      <c r="G3998" s="18">
        <v>1339</v>
      </c>
      <c r="H3998">
        <v>0</v>
      </c>
      <c r="I3998" s="21">
        <f t="shared" si="124"/>
        <v>-3432299.8489999864</v>
      </c>
      <c r="M3998">
        <v>53587</v>
      </c>
      <c r="N3998">
        <v>7</v>
      </c>
      <c r="O3998" t="s">
        <v>44</v>
      </c>
      <c r="P3998">
        <v>1</v>
      </c>
      <c r="R3998">
        <v>1578</v>
      </c>
      <c r="S3998" s="13">
        <v>41784</v>
      </c>
      <c r="T3998" s="13">
        <v>41784</v>
      </c>
      <c r="W3998">
        <v>2014</v>
      </c>
      <c r="X3998">
        <v>7</v>
      </c>
      <c r="AC3998" t="s">
        <v>107</v>
      </c>
      <c r="AD3998" t="s">
        <v>320</v>
      </c>
      <c r="AE3998" t="str">
        <f t="shared" si="125"/>
        <v>COLÉGIO OLIMPO GOIÂNIA</v>
      </c>
      <c r="AG3998">
        <v>12</v>
      </c>
      <c r="AH3998">
        <v>10</v>
      </c>
      <c r="AI3998" t="s">
        <v>95</v>
      </c>
      <c r="AK3998">
        <v>0</v>
      </c>
      <c r="AM3998">
        <v>0</v>
      </c>
      <c r="AP3998" t="s">
        <v>355</v>
      </c>
    </row>
    <row r="3999" spans="1:42" customFormat="1">
      <c r="A3999">
        <v>134303</v>
      </c>
      <c r="B3999" t="s">
        <v>5903</v>
      </c>
      <c r="C3999" t="s">
        <v>5904</v>
      </c>
      <c r="D3999" s="18">
        <v>0</v>
      </c>
      <c r="E3999" s="13">
        <v>41757</v>
      </c>
      <c r="F3999" s="14">
        <v>0.92971064814814808</v>
      </c>
      <c r="G3999" s="18">
        <v>1339</v>
      </c>
      <c r="H3999">
        <v>0</v>
      </c>
      <c r="I3999" s="21">
        <f t="shared" si="124"/>
        <v>-3433638.8489999864</v>
      </c>
      <c r="M3999">
        <v>53597</v>
      </c>
      <c r="N3999">
        <v>7</v>
      </c>
      <c r="O3999" t="s">
        <v>44</v>
      </c>
      <c r="P3999">
        <v>1</v>
      </c>
      <c r="R3999">
        <v>1578</v>
      </c>
      <c r="S3999" s="13">
        <v>41784</v>
      </c>
      <c r="T3999" s="13">
        <v>41784</v>
      </c>
      <c r="W3999">
        <v>2014</v>
      </c>
      <c r="X3999">
        <v>7</v>
      </c>
      <c r="AC3999" t="s">
        <v>107</v>
      </c>
      <c r="AD3999" t="s">
        <v>320</v>
      </c>
      <c r="AE3999" t="str">
        <f t="shared" si="125"/>
        <v>COLÉGIO OLIMPO GOIÂNIA</v>
      </c>
      <c r="AG3999">
        <v>12</v>
      </c>
      <c r="AH3999">
        <v>10</v>
      </c>
      <c r="AI3999" t="s">
        <v>95</v>
      </c>
      <c r="AK3999">
        <v>0</v>
      </c>
      <c r="AM3999">
        <v>0</v>
      </c>
      <c r="AP3999" t="s">
        <v>355</v>
      </c>
    </row>
    <row r="4000" spans="1:42" customFormat="1">
      <c r="A4000">
        <v>134305</v>
      </c>
      <c r="B4000" t="s">
        <v>5905</v>
      </c>
      <c r="C4000" t="s">
        <v>5906</v>
      </c>
      <c r="D4000" s="18">
        <v>0</v>
      </c>
      <c r="E4000" s="13">
        <v>41757</v>
      </c>
      <c r="F4000" s="14">
        <v>0.92971064814814808</v>
      </c>
      <c r="G4000" s="18">
        <v>1492</v>
      </c>
      <c r="H4000">
        <v>0</v>
      </c>
      <c r="I4000" s="21">
        <f t="shared" si="124"/>
        <v>-3435130.8489999864</v>
      </c>
      <c r="M4000">
        <v>53568</v>
      </c>
      <c r="N4000">
        <v>7</v>
      </c>
      <c r="O4000" t="s">
        <v>44</v>
      </c>
      <c r="P4000">
        <v>1</v>
      </c>
      <c r="R4000">
        <v>1578</v>
      </c>
      <c r="S4000" s="13">
        <v>41784</v>
      </c>
      <c r="T4000" s="13">
        <v>41784</v>
      </c>
      <c r="W4000">
        <v>2014</v>
      </c>
      <c r="X4000">
        <v>7</v>
      </c>
      <c r="AC4000" t="s">
        <v>107</v>
      </c>
      <c r="AD4000" t="s">
        <v>320</v>
      </c>
      <c r="AE4000" t="str">
        <f t="shared" si="125"/>
        <v>COLÉGIO OLIMPO GOIÂNIA</v>
      </c>
      <c r="AG4000">
        <v>12</v>
      </c>
      <c r="AH4000">
        <v>10</v>
      </c>
      <c r="AI4000" t="s">
        <v>95</v>
      </c>
      <c r="AK4000">
        <v>0</v>
      </c>
      <c r="AM4000">
        <v>0</v>
      </c>
      <c r="AP4000" t="s">
        <v>355</v>
      </c>
    </row>
    <row r="4001" spans="1:42" customFormat="1">
      <c r="A4001">
        <v>134306</v>
      </c>
      <c r="B4001" t="s">
        <v>5907</v>
      </c>
      <c r="C4001" t="s">
        <v>5908</v>
      </c>
      <c r="D4001" s="18">
        <v>0</v>
      </c>
      <c r="E4001" s="13">
        <v>41757</v>
      </c>
      <c r="F4001" s="14">
        <v>0.92971064814814808</v>
      </c>
      <c r="G4001" s="18">
        <v>1492</v>
      </c>
      <c r="H4001">
        <v>0</v>
      </c>
      <c r="I4001" s="21">
        <f t="shared" si="124"/>
        <v>-3436622.8489999864</v>
      </c>
      <c r="M4001">
        <v>53578</v>
      </c>
      <c r="N4001">
        <v>7</v>
      </c>
      <c r="O4001" t="s">
        <v>44</v>
      </c>
      <c r="P4001">
        <v>1</v>
      </c>
      <c r="R4001">
        <v>1578</v>
      </c>
      <c r="S4001" s="13">
        <v>41784</v>
      </c>
      <c r="T4001" s="13">
        <v>41784</v>
      </c>
      <c r="W4001">
        <v>2014</v>
      </c>
      <c r="X4001">
        <v>7</v>
      </c>
      <c r="AC4001" t="s">
        <v>107</v>
      </c>
      <c r="AD4001" t="s">
        <v>320</v>
      </c>
      <c r="AE4001" t="str">
        <f t="shared" si="125"/>
        <v>COLÉGIO OLIMPO GOIÂNIA</v>
      </c>
      <c r="AG4001">
        <v>12</v>
      </c>
      <c r="AH4001">
        <v>10</v>
      </c>
      <c r="AI4001" t="s">
        <v>95</v>
      </c>
      <c r="AK4001">
        <v>0</v>
      </c>
      <c r="AM4001">
        <v>0</v>
      </c>
      <c r="AP4001" t="s">
        <v>355</v>
      </c>
    </row>
    <row r="4002" spans="1:42" customFormat="1">
      <c r="A4002">
        <v>134318</v>
      </c>
      <c r="B4002" t="s">
        <v>5909</v>
      </c>
      <c r="C4002" t="s">
        <v>5910</v>
      </c>
      <c r="D4002" s="18">
        <v>0</v>
      </c>
      <c r="E4002" s="13">
        <v>41757</v>
      </c>
      <c r="F4002" s="14">
        <v>0.92972222222222223</v>
      </c>
      <c r="G4002" s="18">
        <v>1339</v>
      </c>
      <c r="H4002">
        <v>0</v>
      </c>
      <c r="I4002" s="21">
        <f t="shared" si="124"/>
        <v>-3437961.8489999864</v>
      </c>
      <c r="M4002">
        <v>53600</v>
      </c>
      <c r="N4002">
        <v>7</v>
      </c>
      <c r="O4002" t="s">
        <v>44</v>
      </c>
      <c r="P4002">
        <v>1</v>
      </c>
      <c r="R4002">
        <v>1578</v>
      </c>
      <c r="S4002" s="13">
        <v>41784</v>
      </c>
      <c r="T4002" s="13">
        <v>41784</v>
      </c>
      <c r="W4002">
        <v>2014</v>
      </c>
      <c r="X4002">
        <v>7</v>
      </c>
      <c r="AC4002" t="s">
        <v>107</v>
      </c>
      <c r="AD4002" t="s">
        <v>320</v>
      </c>
      <c r="AE4002" t="str">
        <f t="shared" si="125"/>
        <v>COLÉGIO OLIMPO GOIÂNIA</v>
      </c>
      <c r="AG4002">
        <v>12</v>
      </c>
      <c r="AH4002">
        <v>10</v>
      </c>
      <c r="AI4002" t="s">
        <v>95</v>
      </c>
      <c r="AK4002">
        <v>0</v>
      </c>
      <c r="AM4002">
        <v>0</v>
      </c>
      <c r="AP4002" t="s">
        <v>355</v>
      </c>
    </row>
    <row r="4003" spans="1:42" customFormat="1">
      <c r="A4003">
        <v>134319</v>
      </c>
      <c r="B4003" t="s">
        <v>5911</v>
      </c>
      <c r="C4003" t="s">
        <v>5912</v>
      </c>
      <c r="D4003" s="18">
        <v>0</v>
      </c>
      <c r="E4003" s="13">
        <v>41757</v>
      </c>
      <c r="F4003" s="14">
        <v>0.92972222222222223</v>
      </c>
      <c r="G4003" s="18">
        <v>1339</v>
      </c>
      <c r="H4003">
        <v>0</v>
      </c>
      <c r="I4003" s="21">
        <f t="shared" si="124"/>
        <v>-3439300.8489999864</v>
      </c>
      <c r="M4003">
        <v>53610</v>
      </c>
      <c r="N4003">
        <v>7</v>
      </c>
      <c r="O4003" t="s">
        <v>44</v>
      </c>
      <c r="P4003">
        <v>1</v>
      </c>
      <c r="R4003">
        <v>1578</v>
      </c>
      <c r="S4003" s="13">
        <v>41784</v>
      </c>
      <c r="T4003" s="13">
        <v>41784</v>
      </c>
      <c r="W4003">
        <v>2014</v>
      </c>
      <c r="X4003">
        <v>7</v>
      </c>
      <c r="AC4003" t="s">
        <v>107</v>
      </c>
      <c r="AD4003" t="s">
        <v>320</v>
      </c>
      <c r="AE4003" t="str">
        <f t="shared" si="125"/>
        <v>COLÉGIO OLIMPO GOIÂNIA</v>
      </c>
      <c r="AG4003">
        <v>12</v>
      </c>
      <c r="AH4003">
        <v>10</v>
      </c>
      <c r="AI4003" t="s">
        <v>95</v>
      </c>
      <c r="AK4003">
        <v>0</v>
      </c>
      <c r="AM4003">
        <v>0</v>
      </c>
      <c r="AP4003" t="s">
        <v>355</v>
      </c>
    </row>
    <row r="4004" spans="1:42" customFormat="1">
      <c r="A4004">
        <v>134315</v>
      </c>
      <c r="B4004" t="s">
        <v>5913</v>
      </c>
      <c r="C4004" t="s">
        <v>5914</v>
      </c>
      <c r="D4004" s="18">
        <v>0</v>
      </c>
      <c r="E4004" s="13">
        <v>41757</v>
      </c>
      <c r="F4004" s="14">
        <v>0.92972222222222223</v>
      </c>
      <c r="G4004" s="18">
        <v>1492</v>
      </c>
      <c r="H4004">
        <v>0</v>
      </c>
      <c r="I4004" s="21">
        <f t="shared" si="124"/>
        <v>-3440792.8489999864</v>
      </c>
      <c r="M4004">
        <v>53570</v>
      </c>
      <c r="N4004">
        <v>7</v>
      </c>
      <c r="O4004" t="s">
        <v>44</v>
      </c>
      <c r="P4004">
        <v>1</v>
      </c>
      <c r="R4004">
        <v>1578</v>
      </c>
      <c r="S4004" s="13">
        <v>41784</v>
      </c>
      <c r="T4004" s="13">
        <v>41784</v>
      </c>
      <c r="W4004">
        <v>2014</v>
      </c>
      <c r="X4004">
        <v>7</v>
      </c>
      <c r="AC4004" t="s">
        <v>107</v>
      </c>
      <c r="AD4004" t="s">
        <v>320</v>
      </c>
      <c r="AE4004" t="str">
        <f t="shared" si="125"/>
        <v>COLÉGIO OLIMPO GOIÂNIA</v>
      </c>
      <c r="AG4004">
        <v>12</v>
      </c>
      <c r="AH4004">
        <v>10</v>
      </c>
      <c r="AI4004" t="s">
        <v>95</v>
      </c>
      <c r="AK4004">
        <v>0</v>
      </c>
      <c r="AM4004">
        <v>0</v>
      </c>
      <c r="AP4004" t="s">
        <v>355</v>
      </c>
    </row>
    <row r="4005" spans="1:42" customFormat="1">
      <c r="A4005">
        <v>134316</v>
      </c>
      <c r="B4005" t="s">
        <v>5915</v>
      </c>
      <c r="C4005" t="s">
        <v>5916</v>
      </c>
      <c r="D4005" s="18">
        <v>0</v>
      </c>
      <c r="E4005" s="13">
        <v>41757</v>
      </c>
      <c r="F4005" s="14">
        <v>0.92972222222222223</v>
      </c>
      <c r="G4005" s="18">
        <v>1492</v>
      </c>
      <c r="H4005">
        <v>0</v>
      </c>
      <c r="I4005" s="21">
        <f t="shared" si="124"/>
        <v>-3442284.8489999864</v>
      </c>
      <c r="M4005">
        <v>53580</v>
      </c>
      <c r="N4005">
        <v>7</v>
      </c>
      <c r="O4005" t="s">
        <v>44</v>
      </c>
      <c r="P4005">
        <v>1</v>
      </c>
      <c r="R4005">
        <v>1578</v>
      </c>
      <c r="S4005" s="13">
        <v>41784</v>
      </c>
      <c r="T4005" s="13">
        <v>41784</v>
      </c>
      <c r="W4005">
        <v>2014</v>
      </c>
      <c r="X4005">
        <v>7</v>
      </c>
      <c r="AC4005" t="s">
        <v>107</v>
      </c>
      <c r="AD4005" t="s">
        <v>320</v>
      </c>
      <c r="AE4005" t="str">
        <f t="shared" si="125"/>
        <v>COLÉGIO OLIMPO GOIÂNIA</v>
      </c>
      <c r="AG4005">
        <v>12</v>
      </c>
      <c r="AH4005">
        <v>10</v>
      </c>
      <c r="AI4005" t="s">
        <v>95</v>
      </c>
      <c r="AK4005">
        <v>0</v>
      </c>
      <c r="AM4005">
        <v>0</v>
      </c>
      <c r="AP4005" t="s">
        <v>355</v>
      </c>
    </row>
    <row r="4006" spans="1:42" customFormat="1">
      <c r="A4006">
        <v>134317</v>
      </c>
      <c r="B4006" t="s">
        <v>5917</v>
      </c>
      <c r="C4006" t="s">
        <v>5918</v>
      </c>
      <c r="D4006" s="18">
        <v>0</v>
      </c>
      <c r="E4006" s="13">
        <v>41757</v>
      </c>
      <c r="F4006" s="14">
        <v>0.92972222222222223</v>
      </c>
      <c r="G4006" s="18">
        <v>1339</v>
      </c>
      <c r="H4006">
        <v>0</v>
      </c>
      <c r="I4006" s="21">
        <f t="shared" si="124"/>
        <v>-3443623.8489999864</v>
      </c>
      <c r="M4006">
        <v>53590</v>
      </c>
      <c r="N4006">
        <v>7</v>
      </c>
      <c r="O4006" t="s">
        <v>44</v>
      </c>
      <c r="P4006">
        <v>1</v>
      </c>
      <c r="R4006">
        <v>1578</v>
      </c>
      <c r="S4006" s="13">
        <v>41784</v>
      </c>
      <c r="T4006" s="13">
        <v>41784</v>
      </c>
      <c r="W4006">
        <v>2014</v>
      </c>
      <c r="X4006">
        <v>7</v>
      </c>
      <c r="AC4006" t="s">
        <v>107</v>
      </c>
      <c r="AD4006" t="s">
        <v>320</v>
      </c>
      <c r="AE4006" t="str">
        <f t="shared" si="125"/>
        <v>COLÉGIO OLIMPO GOIÂNIA</v>
      </c>
      <c r="AG4006">
        <v>12</v>
      </c>
      <c r="AH4006">
        <v>10</v>
      </c>
      <c r="AI4006" t="s">
        <v>95</v>
      </c>
      <c r="AK4006">
        <v>0</v>
      </c>
      <c r="AM4006">
        <v>0</v>
      </c>
      <c r="AP4006" t="s">
        <v>355</v>
      </c>
    </row>
    <row r="4007" spans="1:42" customFormat="1">
      <c r="A4007">
        <v>134323</v>
      </c>
      <c r="B4007" t="s">
        <v>5919</v>
      </c>
      <c r="C4007" t="s">
        <v>5920</v>
      </c>
      <c r="D4007" s="18">
        <v>0</v>
      </c>
      <c r="E4007" s="13">
        <v>41757</v>
      </c>
      <c r="F4007" s="14">
        <v>0.92972222222222223</v>
      </c>
      <c r="G4007" s="18">
        <v>1339</v>
      </c>
      <c r="H4007">
        <v>0</v>
      </c>
      <c r="I4007" s="21">
        <f t="shared" si="124"/>
        <v>-3444962.8489999864</v>
      </c>
      <c r="M4007">
        <v>53601</v>
      </c>
      <c r="N4007">
        <v>7</v>
      </c>
      <c r="O4007" t="s">
        <v>44</v>
      </c>
      <c r="P4007">
        <v>1</v>
      </c>
      <c r="R4007">
        <v>1578</v>
      </c>
      <c r="S4007" s="13">
        <v>41784</v>
      </c>
      <c r="T4007" s="13">
        <v>41784</v>
      </c>
      <c r="W4007">
        <v>2014</v>
      </c>
      <c r="X4007">
        <v>7</v>
      </c>
      <c r="AC4007" t="s">
        <v>107</v>
      </c>
      <c r="AD4007" t="s">
        <v>320</v>
      </c>
      <c r="AE4007" t="str">
        <f t="shared" si="125"/>
        <v>COLÉGIO OLIMPO GOIÂNIA</v>
      </c>
      <c r="AG4007">
        <v>12</v>
      </c>
      <c r="AH4007">
        <v>10</v>
      </c>
      <c r="AI4007" t="s">
        <v>95</v>
      </c>
      <c r="AK4007">
        <v>0</v>
      </c>
      <c r="AM4007">
        <v>0</v>
      </c>
      <c r="AP4007" t="s">
        <v>355</v>
      </c>
    </row>
    <row r="4008" spans="1:42" customFormat="1">
      <c r="A4008">
        <v>134324</v>
      </c>
      <c r="B4008" t="s">
        <v>5921</v>
      </c>
      <c r="C4008" t="s">
        <v>5922</v>
      </c>
      <c r="D4008" s="18">
        <v>0</v>
      </c>
      <c r="E4008" s="13">
        <v>41757</v>
      </c>
      <c r="F4008" s="14">
        <v>0.92972222222222223</v>
      </c>
      <c r="G4008" s="18">
        <v>1339</v>
      </c>
      <c r="H4008">
        <v>0</v>
      </c>
      <c r="I4008" s="21">
        <f t="shared" si="124"/>
        <v>-3446301.8489999864</v>
      </c>
      <c r="M4008">
        <v>53611</v>
      </c>
      <c r="N4008">
        <v>7</v>
      </c>
      <c r="O4008" t="s">
        <v>44</v>
      </c>
      <c r="P4008">
        <v>1</v>
      </c>
      <c r="R4008">
        <v>1578</v>
      </c>
      <c r="S4008" s="13">
        <v>41784</v>
      </c>
      <c r="T4008" s="13">
        <v>41784</v>
      </c>
      <c r="W4008">
        <v>2014</v>
      </c>
      <c r="X4008">
        <v>7</v>
      </c>
      <c r="AC4008" t="s">
        <v>107</v>
      </c>
      <c r="AD4008" t="s">
        <v>320</v>
      </c>
      <c r="AE4008" t="str">
        <f t="shared" si="125"/>
        <v>COLÉGIO OLIMPO GOIÂNIA</v>
      </c>
      <c r="AG4008">
        <v>12</v>
      </c>
      <c r="AH4008">
        <v>10</v>
      </c>
      <c r="AI4008" t="s">
        <v>95</v>
      </c>
      <c r="AK4008">
        <v>0</v>
      </c>
      <c r="AM4008">
        <v>0</v>
      </c>
      <c r="AP4008" t="s">
        <v>355</v>
      </c>
    </row>
    <row r="4009" spans="1:42" customFormat="1">
      <c r="A4009">
        <v>134320</v>
      </c>
      <c r="B4009" t="s">
        <v>5923</v>
      </c>
      <c r="C4009" t="s">
        <v>5924</v>
      </c>
      <c r="D4009" s="18">
        <v>0</v>
      </c>
      <c r="E4009" s="13">
        <v>41757</v>
      </c>
      <c r="F4009" s="14">
        <v>0.92972222222222223</v>
      </c>
      <c r="G4009" s="18">
        <v>1492</v>
      </c>
      <c r="H4009">
        <v>0</v>
      </c>
      <c r="I4009" s="21">
        <f t="shared" si="124"/>
        <v>-3447793.8489999864</v>
      </c>
      <c r="M4009">
        <v>53571</v>
      </c>
      <c r="N4009">
        <v>7</v>
      </c>
      <c r="O4009" t="s">
        <v>44</v>
      </c>
      <c r="P4009">
        <v>1</v>
      </c>
      <c r="R4009">
        <v>1578</v>
      </c>
      <c r="S4009" s="13">
        <v>41784</v>
      </c>
      <c r="T4009" s="13">
        <v>41784</v>
      </c>
      <c r="W4009">
        <v>2014</v>
      </c>
      <c r="X4009">
        <v>7</v>
      </c>
      <c r="AC4009" t="s">
        <v>107</v>
      </c>
      <c r="AD4009" t="s">
        <v>320</v>
      </c>
      <c r="AE4009" t="str">
        <f t="shared" si="125"/>
        <v>COLÉGIO OLIMPO GOIÂNIA</v>
      </c>
      <c r="AG4009">
        <v>12</v>
      </c>
      <c r="AH4009">
        <v>10</v>
      </c>
      <c r="AI4009" t="s">
        <v>95</v>
      </c>
      <c r="AK4009">
        <v>0</v>
      </c>
      <c r="AM4009">
        <v>0</v>
      </c>
      <c r="AP4009" t="s">
        <v>355</v>
      </c>
    </row>
    <row r="4010" spans="1:42" customFormat="1">
      <c r="A4010">
        <v>134321</v>
      </c>
      <c r="B4010" t="s">
        <v>5925</v>
      </c>
      <c r="C4010" t="s">
        <v>5926</v>
      </c>
      <c r="D4010" s="18">
        <v>0</v>
      </c>
      <c r="E4010" s="13">
        <v>41757</v>
      </c>
      <c r="F4010" s="14">
        <v>0.92972222222222223</v>
      </c>
      <c r="G4010" s="18">
        <v>1492</v>
      </c>
      <c r="H4010">
        <v>0</v>
      </c>
      <c r="I4010" s="21">
        <f t="shared" si="124"/>
        <v>-3449285.8489999864</v>
      </c>
      <c r="M4010">
        <v>53581</v>
      </c>
      <c r="N4010">
        <v>7</v>
      </c>
      <c r="O4010" t="s">
        <v>44</v>
      </c>
      <c r="P4010">
        <v>1</v>
      </c>
      <c r="R4010">
        <v>1578</v>
      </c>
      <c r="S4010" s="13">
        <v>41784</v>
      </c>
      <c r="T4010" s="13">
        <v>41784</v>
      </c>
      <c r="W4010">
        <v>2014</v>
      </c>
      <c r="X4010">
        <v>7</v>
      </c>
      <c r="AC4010" t="s">
        <v>107</v>
      </c>
      <c r="AD4010" t="s">
        <v>320</v>
      </c>
      <c r="AE4010" t="str">
        <f t="shared" si="125"/>
        <v>COLÉGIO OLIMPO GOIÂNIA</v>
      </c>
      <c r="AG4010">
        <v>12</v>
      </c>
      <c r="AH4010">
        <v>10</v>
      </c>
      <c r="AI4010" t="s">
        <v>95</v>
      </c>
      <c r="AK4010">
        <v>0</v>
      </c>
      <c r="AM4010">
        <v>0</v>
      </c>
      <c r="AP4010" t="s">
        <v>355</v>
      </c>
    </row>
    <row r="4011" spans="1:42" customFormat="1">
      <c r="A4011">
        <v>134322</v>
      </c>
      <c r="B4011" t="s">
        <v>5927</v>
      </c>
      <c r="C4011" t="s">
        <v>5928</v>
      </c>
      <c r="D4011" s="18">
        <v>0</v>
      </c>
      <c r="E4011" s="13">
        <v>41757</v>
      </c>
      <c r="F4011" s="14">
        <v>0.92972222222222223</v>
      </c>
      <c r="G4011" s="18">
        <v>1339</v>
      </c>
      <c r="H4011">
        <v>0</v>
      </c>
      <c r="I4011" s="21">
        <f t="shared" si="124"/>
        <v>-3450624.8489999864</v>
      </c>
      <c r="M4011">
        <v>53591</v>
      </c>
      <c r="N4011">
        <v>7</v>
      </c>
      <c r="O4011" t="s">
        <v>44</v>
      </c>
      <c r="P4011">
        <v>1</v>
      </c>
      <c r="R4011">
        <v>1578</v>
      </c>
      <c r="S4011" s="13">
        <v>41784</v>
      </c>
      <c r="T4011" s="13">
        <v>41784</v>
      </c>
      <c r="W4011">
        <v>2014</v>
      </c>
      <c r="X4011">
        <v>7</v>
      </c>
      <c r="AC4011" t="s">
        <v>107</v>
      </c>
      <c r="AD4011" t="s">
        <v>320</v>
      </c>
      <c r="AE4011" t="str">
        <f t="shared" si="125"/>
        <v>COLÉGIO OLIMPO GOIÂNIA</v>
      </c>
      <c r="AG4011">
        <v>12</v>
      </c>
      <c r="AH4011">
        <v>10</v>
      </c>
      <c r="AI4011" t="s">
        <v>95</v>
      </c>
      <c r="AK4011">
        <v>0</v>
      </c>
      <c r="AM4011">
        <v>0</v>
      </c>
      <c r="AP4011" t="s">
        <v>355</v>
      </c>
    </row>
    <row r="4012" spans="1:42" customFormat="1">
      <c r="A4012">
        <v>134309</v>
      </c>
      <c r="B4012" t="s">
        <v>5929</v>
      </c>
      <c r="C4012" t="s">
        <v>5930</v>
      </c>
      <c r="D4012" s="18">
        <v>0</v>
      </c>
      <c r="E4012" s="13">
        <v>41757</v>
      </c>
      <c r="F4012" s="14">
        <v>0.92972222222222223</v>
      </c>
      <c r="G4012" s="18">
        <v>1339</v>
      </c>
      <c r="H4012">
        <v>0</v>
      </c>
      <c r="I4012" s="21">
        <f t="shared" si="124"/>
        <v>-3451963.8489999864</v>
      </c>
      <c r="M4012">
        <v>53608</v>
      </c>
      <c r="N4012">
        <v>7</v>
      </c>
      <c r="O4012" t="s">
        <v>44</v>
      </c>
      <c r="P4012">
        <v>1</v>
      </c>
      <c r="R4012">
        <v>1578</v>
      </c>
      <c r="S4012" s="13">
        <v>41784</v>
      </c>
      <c r="T4012" s="13">
        <v>41784</v>
      </c>
      <c r="W4012">
        <v>2014</v>
      </c>
      <c r="X4012">
        <v>7</v>
      </c>
      <c r="AC4012" t="s">
        <v>107</v>
      </c>
      <c r="AD4012" t="s">
        <v>320</v>
      </c>
      <c r="AE4012" t="str">
        <f t="shared" si="125"/>
        <v>COLÉGIO OLIMPO GOIÂNIA</v>
      </c>
      <c r="AG4012">
        <v>12</v>
      </c>
      <c r="AH4012">
        <v>10</v>
      </c>
      <c r="AI4012" t="s">
        <v>95</v>
      </c>
      <c r="AK4012">
        <v>0</v>
      </c>
      <c r="AM4012">
        <v>0</v>
      </c>
      <c r="AP4012" t="s">
        <v>355</v>
      </c>
    </row>
    <row r="4013" spans="1:42" customFormat="1">
      <c r="A4013">
        <v>134307</v>
      </c>
      <c r="B4013" t="s">
        <v>5931</v>
      </c>
      <c r="C4013" t="s">
        <v>5932</v>
      </c>
      <c r="D4013" s="18">
        <v>0</v>
      </c>
      <c r="E4013" s="13">
        <v>41757</v>
      </c>
      <c r="F4013" s="14">
        <v>0.92972222222222223</v>
      </c>
      <c r="G4013" s="18">
        <v>1339</v>
      </c>
      <c r="H4013">
        <v>0</v>
      </c>
      <c r="I4013" s="21">
        <f t="shared" si="124"/>
        <v>-3453302.8489999864</v>
      </c>
      <c r="M4013">
        <v>53588</v>
      </c>
      <c r="N4013">
        <v>7</v>
      </c>
      <c r="O4013" t="s">
        <v>44</v>
      </c>
      <c r="P4013">
        <v>1</v>
      </c>
      <c r="R4013">
        <v>1578</v>
      </c>
      <c r="S4013" s="13">
        <v>41784</v>
      </c>
      <c r="T4013" s="13">
        <v>41784</v>
      </c>
      <c r="W4013">
        <v>2014</v>
      </c>
      <c r="X4013">
        <v>7</v>
      </c>
      <c r="AC4013" t="s">
        <v>107</v>
      </c>
      <c r="AD4013" t="s">
        <v>320</v>
      </c>
      <c r="AE4013" t="str">
        <f t="shared" si="125"/>
        <v>COLÉGIO OLIMPO GOIÂNIA</v>
      </c>
      <c r="AG4013">
        <v>12</v>
      </c>
      <c r="AH4013">
        <v>10</v>
      </c>
      <c r="AI4013" t="s">
        <v>95</v>
      </c>
      <c r="AK4013">
        <v>0</v>
      </c>
      <c r="AM4013">
        <v>0</v>
      </c>
      <c r="AP4013" t="s">
        <v>355</v>
      </c>
    </row>
    <row r="4014" spans="1:42" customFormat="1">
      <c r="A4014">
        <v>134308</v>
      </c>
      <c r="B4014" t="s">
        <v>5933</v>
      </c>
      <c r="C4014" t="s">
        <v>5934</v>
      </c>
      <c r="D4014" s="18">
        <v>0</v>
      </c>
      <c r="E4014" s="13">
        <v>41757</v>
      </c>
      <c r="F4014" s="14">
        <v>0.92972222222222223</v>
      </c>
      <c r="G4014" s="18">
        <v>1339</v>
      </c>
      <c r="H4014">
        <v>0</v>
      </c>
      <c r="I4014" s="21">
        <f t="shared" si="124"/>
        <v>-3454641.8489999864</v>
      </c>
      <c r="M4014">
        <v>53598</v>
      </c>
      <c r="N4014">
        <v>7</v>
      </c>
      <c r="O4014" t="s">
        <v>44</v>
      </c>
      <c r="P4014">
        <v>1</v>
      </c>
      <c r="R4014">
        <v>1578</v>
      </c>
      <c r="S4014" s="13">
        <v>41784</v>
      </c>
      <c r="T4014" s="13">
        <v>41784</v>
      </c>
      <c r="W4014">
        <v>2014</v>
      </c>
      <c r="X4014">
        <v>7</v>
      </c>
      <c r="AC4014" t="s">
        <v>107</v>
      </c>
      <c r="AD4014" t="s">
        <v>320</v>
      </c>
      <c r="AE4014" t="str">
        <f t="shared" si="125"/>
        <v>COLÉGIO OLIMPO GOIÂNIA</v>
      </c>
      <c r="AG4014">
        <v>12</v>
      </c>
      <c r="AH4014">
        <v>10</v>
      </c>
      <c r="AI4014" t="s">
        <v>95</v>
      </c>
      <c r="AK4014">
        <v>0</v>
      </c>
      <c r="AM4014">
        <v>0</v>
      </c>
      <c r="AP4014" t="s">
        <v>355</v>
      </c>
    </row>
    <row r="4015" spans="1:42" customFormat="1">
      <c r="A4015">
        <v>134314</v>
      </c>
      <c r="B4015" t="s">
        <v>5935</v>
      </c>
      <c r="C4015" t="s">
        <v>5936</v>
      </c>
      <c r="D4015" s="18">
        <v>0</v>
      </c>
      <c r="E4015" s="13">
        <v>41757</v>
      </c>
      <c r="F4015" s="14">
        <v>0.92972222222222223</v>
      </c>
      <c r="G4015" s="18">
        <v>1339</v>
      </c>
      <c r="H4015">
        <v>0</v>
      </c>
      <c r="I4015" s="21">
        <f t="shared" si="124"/>
        <v>-3455980.8489999864</v>
      </c>
      <c r="M4015">
        <v>53609</v>
      </c>
      <c r="N4015">
        <v>7</v>
      </c>
      <c r="O4015" t="s">
        <v>44</v>
      </c>
      <c r="P4015">
        <v>1</v>
      </c>
      <c r="R4015">
        <v>1578</v>
      </c>
      <c r="S4015" s="13">
        <v>41784</v>
      </c>
      <c r="T4015" s="13">
        <v>41784</v>
      </c>
      <c r="W4015">
        <v>2014</v>
      </c>
      <c r="X4015">
        <v>7</v>
      </c>
      <c r="AC4015" t="s">
        <v>107</v>
      </c>
      <c r="AD4015" t="s">
        <v>320</v>
      </c>
      <c r="AE4015" t="str">
        <f t="shared" si="125"/>
        <v>COLÉGIO OLIMPO GOIÂNIA</v>
      </c>
      <c r="AG4015">
        <v>12</v>
      </c>
      <c r="AH4015">
        <v>10</v>
      </c>
      <c r="AI4015" t="s">
        <v>95</v>
      </c>
      <c r="AK4015">
        <v>0</v>
      </c>
      <c r="AM4015">
        <v>0</v>
      </c>
      <c r="AP4015" t="s">
        <v>355</v>
      </c>
    </row>
    <row r="4016" spans="1:42" customFormat="1">
      <c r="A4016">
        <v>134310</v>
      </c>
      <c r="B4016" t="s">
        <v>5937</v>
      </c>
      <c r="C4016" t="s">
        <v>5938</v>
      </c>
      <c r="D4016" s="18">
        <v>0</v>
      </c>
      <c r="E4016" s="13">
        <v>41757</v>
      </c>
      <c r="F4016" s="14">
        <v>0.92972222222222223</v>
      </c>
      <c r="G4016" s="18">
        <v>1492</v>
      </c>
      <c r="H4016">
        <v>0</v>
      </c>
      <c r="I4016" s="21">
        <f t="shared" si="124"/>
        <v>-3457472.8489999864</v>
      </c>
      <c r="M4016">
        <v>53569</v>
      </c>
      <c r="N4016">
        <v>7</v>
      </c>
      <c r="O4016" t="s">
        <v>44</v>
      </c>
      <c r="P4016">
        <v>1</v>
      </c>
      <c r="R4016">
        <v>1578</v>
      </c>
      <c r="S4016" s="13">
        <v>41784</v>
      </c>
      <c r="T4016" s="13">
        <v>41784</v>
      </c>
      <c r="W4016">
        <v>2014</v>
      </c>
      <c r="X4016">
        <v>7</v>
      </c>
      <c r="AC4016" t="s">
        <v>107</v>
      </c>
      <c r="AD4016" t="s">
        <v>320</v>
      </c>
      <c r="AE4016" t="str">
        <f t="shared" si="125"/>
        <v>COLÉGIO OLIMPO GOIÂNIA</v>
      </c>
      <c r="AG4016">
        <v>12</v>
      </c>
      <c r="AH4016">
        <v>10</v>
      </c>
      <c r="AI4016" t="s">
        <v>95</v>
      </c>
      <c r="AK4016">
        <v>0</v>
      </c>
      <c r="AM4016">
        <v>0</v>
      </c>
      <c r="AP4016" t="s">
        <v>355</v>
      </c>
    </row>
    <row r="4017" spans="1:42" customFormat="1">
      <c r="A4017">
        <v>134311</v>
      </c>
      <c r="B4017" t="s">
        <v>5939</v>
      </c>
      <c r="C4017" t="s">
        <v>5940</v>
      </c>
      <c r="D4017" s="18">
        <v>0</v>
      </c>
      <c r="E4017" s="13">
        <v>41757</v>
      </c>
      <c r="F4017" s="14">
        <v>0.92972222222222223</v>
      </c>
      <c r="G4017" s="18">
        <v>1492</v>
      </c>
      <c r="H4017">
        <v>0</v>
      </c>
      <c r="I4017" s="21">
        <f t="shared" si="124"/>
        <v>-3458964.8489999864</v>
      </c>
      <c r="M4017">
        <v>53579</v>
      </c>
      <c r="N4017">
        <v>7</v>
      </c>
      <c r="O4017" t="s">
        <v>44</v>
      </c>
      <c r="P4017">
        <v>1</v>
      </c>
      <c r="R4017">
        <v>1578</v>
      </c>
      <c r="S4017" s="13">
        <v>41784</v>
      </c>
      <c r="T4017" s="13">
        <v>41784</v>
      </c>
      <c r="W4017">
        <v>2014</v>
      </c>
      <c r="X4017">
        <v>7</v>
      </c>
      <c r="AC4017" t="s">
        <v>107</v>
      </c>
      <c r="AD4017" t="s">
        <v>320</v>
      </c>
      <c r="AE4017" t="str">
        <f t="shared" si="125"/>
        <v>COLÉGIO OLIMPO GOIÂNIA</v>
      </c>
      <c r="AG4017">
        <v>12</v>
      </c>
      <c r="AH4017">
        <v>10</v>
      </c>
      <c r="AI4017" t="s">
        <v>95</v>
      </c>
      <c r="AK4017">
        <v>0</v>
      </c>
      <c r="AM4017">
        <v>0</v>
      </c>
      <c r="AP4017" t="s">
        <v>355</v>
      </c>
    </row>
    <row r="4018" spans="1:42" customFormat="1">
      <c r="A4018">
        <v>134312</v>
      </c>
      <c r="B4018" t="s">
        <v>5941</v>
      </c>
      <c r="C4018" t="s">
        <v>5942</v>
      </c>
      <c r="D4018" s="18">
        <v>0</v>
      </c>
      <c r="E4018" s="13">
        <v>41757</v>
      </c>
      <c r="F4018" s="14">
        <v>0.92972222222222223</v>
      </c>
      <c r="G4018" s="18">
        <v>1339</v>
      </c>
      <c r="H4018">
        <v>0</v>
      </c>
      <c r="I4018" s="21">
        <f t="shared" si="124"/>
        <v>-3460303.8489999864</v>
      </c>
      <c r="M4018">
        <v>53589</v>
      </c>
      <c r="N4018">
        <v>7</v>
      </c>
      <c r="O4018" t="s">
        <v>44</v>
      </c>
      <c r="P4018">
        <v>1</v>
      </c>
      <c r="R4018">
        <v>1578</v>
      </c>
      <c r="S4018" s="13">
        <v>41784</v>
      </c>
      <c r="T4018" s="13">
        <v>41784</v>
      </c>
      <c r="W4018">
        <v>2014</v>
      </c>
      <c r="X4018">
        <v>7</v>
      </c>
      <c r="AC4018" t="s">
        <v>107</v>
      </c>
      <c r="AD4018" t="s">
        <v>320</v>
      </c>
      <c r="AE4018" t="str">
        <f t="shared" si="125"/>
        <v>COLÉGIO OLIMPO GOIÂNIA</v>
      </c>
      <c r="AG4018">
        <v>12</v>
      </c>
      <c r="AH4018">
        <v>10</v>
      </c>
      <c r="AI4018" t="s">
        <v>95</v>
      </c>
      <c r="AK4018">
        <v>0</v>
      </c>
      <c r="AM4018">
        <v>0</v>
      </c>
      <c r="AP4018" t="s">
        <v>355</v>
      </c>
    </row>
    <row r="4019" spans="1:42" customFormat="1">
      <c r="A4019">
        <v>134313</v>
      </c>
      <c r="B4019" t="s">
        <v>5943</v>
      </c>
      <c r="C4019" t="s">
        <v>5944</v>
      </c>
      <c r="D4019" s="18">
        <v>0</v>
      </c>
      <c r="E4019" s="13">
        <v>41757</v>
      </c>
      <c r="F4019" s="14">
        <v>0.92972222222222223</v>
      </c>
      <c r="G4019" s="18">
        <v>1339</v>
      </c>
      <c r="H4019">
        <v>0</v>
      </c>
      <c r="I4019" s="21">
        <f t="shared" si="124"/>
        <v>-3461642.8489999864</v>
      </c>
      <c r="M4019">
        <v>53599</v>
      </c>
      <c r="N4019">
        <v>7</v>
      </c>
      <c r="O4019" t="s">
        <v>44</v>
      </c>
      <c r="P4019">
        <v>1</v>
      </c>
      <c r="R4019">
        <v>1578</v>
      </c>
      <c r="S4019" s="13">
        <v>41784</v>
      </c>
      <c r="T4019" s="13">
        <v>41784</v>
      </c>
      <c r="W4019">
        <v>2014</v>
      </c>
      <c r="X4019">
        <v>7</v>
      </c>
      <c r="AC4019" t="s">
        <v>107</v>
      </c>
      <c r="AD4019" t="s">
        <v>320</v>
      </c>
      <c r="AE4019" t="str">
        <f t="shared" si="125"/>
        <v>COLÉGIO OLIMPO GOIÂNIA</v>
      </c>
      <c r="AG4019">
        <v>12</v>
      </c>
      <c r="AH4019">
        <v>10</v>
      </c>
      <c r="AI4019" t="s">
        <v>95</v>
      </c>
      <c r="AK4019">
        <v>0</v>
      </c>
      <c r="AM4019">
        <v>0</v>
      </c>
      <c r="AP4019" t="s">
        <v>355</v>
      </c>
    </row>
    <row r="4020" spans="1:42" customFormat="1">
      <c r="A4020">
        <v>134338</v>
      </c>
      <c r="B4020" t="s">
        <v>5945</v>
      </c>
      <c r="C4020" t="s">
        <v>5946</v>
      </c>
      <c r="D4020" s="18">
        <v>0</v>
      </c>
      <c r="E4020" s="13">
        <v>41757</v>
      </c>
      <c r="F4020" s="14">
        <v>0.92973379629629627</v>
      </c>
      <c r="G4020" s="18">
        <v>1339</v>
      </c>
      <c r="H4020">
        <v>0</v>
      </c>
      <c r="I4020" s="21">
        <f t="shared" si="124"/>
        <v>-3462981.8489999864</v>
      </c>
      <c r="M4020">
        <v>53604</v>
      </c>
      <c r="N4020">
        <v>7</v>
      </c>
      <c r="O4020" t="s">
        <v>44</v>
      </c>
      <c r="P4020">
        <v>1</v>
      </c>
      <c r="R4020">
        <v>1578</v>
      </c>
      <c r="S4020" s="13">
        <v>41784</v>
      </c>
      <c r="T4020" s="13">
        <v>41784</v>
      </c>
      <c r="W4020">
        <v>2014</v>
      </c>
      <c r="X4020">
        <v>7</v>
      </c>
      <c r="AC4020" t="s">
        <v>107</v>
      </c>
      <c r="AD4020" t="s">
        <v>320</v>
      </c>
      <c r="AE4020" t="str">
        <f t="shared" si="125"/>
        <v>COLÉGIO OLIMPO GOIÂNIA</v>
      </c>
      <c r="AG4020">
        <v>12</v>
      </c>
      <c r="AH4020">
        <v>10</v>
      </c>
      <c r="AI4020" t="s">
        <v>95</v>
      </c>
      <c r="AK4020">
        <v>0</v>
      </c>
      <c r="AM4020">
        <v>0</v>
      </c>
      <c r="AP4020" t="s">
        <v>355</v>
      </c>
    </row>
    <row r="4021" spans="1:42" customFormat="1">
      <c r="A4021">
        <v>134339</v>
      </c>
      <c r="B4021" t="s">
        <v>5947</v>
      </c>
      <c r="C4021" t="s">
        <v>5948</v>
      </c>
      <c r="D4021" s="18">
        <v>0</v>
      </c>
      <c r="E4021" s="13">
        <v>41757</v>
      </c>
      <c r="F4021" s="14">
        <v>0.92973379629629627</v>
      </c>
      <c r="G4021" s="18">
        <v>1339</v>
      </c>
      <c r="H4021">
        <v>0</v>
      </c>
      <c r="I4021" s="21">
        <f t="shared" si="124"/>
        <v>-3464320.8489999864</v>
      </c>
      <c r="M4021">
        <v>53614</v>
      </c>
      <c r="N4021">
        <v>7</v>
      </c>
      <c r="O4021" t="s">
        <v>44</v>
      </c>
      <c r="P4021">
        <v>1</v>
      </c>
      <c r="R4021">
        <v>1578</v>
      </c>
      <c r="S4021" s="13">
        <v>41784</v>
      </c>
      <c r="T4021" s="13">
        <v>41784</v>
      </c>
      <c r="W4021">
        <v>2014</v>
      </c>
      <c r="X4021">
        <v>7</v>
      </c>
      <c r="AC4021" t="s">
        <v>107</v>
      </c>
      <c r="AD4021" t="s">
        <v>320</v>
      </c>
      <c r="AE4021" t="str">
        <f t="shared" si="125"/>
        <v>COLÉGIO OLIMPO GOIÂNIA</v>
      </c>
      <c r="AG4021">
        <v>12</v>
      </c>
      <c r="AH4021">
        <v>10</v>
      </c>
      <c r="AI4021" t="s">
        <v>95</v>
      </c>
      <c r="AK4021">
        <v>0</v>
      </c>
      <c r="AM4021">
        <v>0</v>
      </c>
      <c r="AP4021" t="s">
        <v>355</v>
      </c>
    </row>
    <row r="4022" spans="1:42" customFormat="1">
      <c r="A4022">
        <v>134340</v>
      </c>
      <c r="B4022" t="s">
        <v>5949</v>
      </c>
      <c r="C4022" t="s">
        <v>5950</v>
      </c>
      <c r="D4022" s="18">
        <v>0</v>
      </c>
      <c r="E4022" s="13">
        <v>41757</v>
      </c>
      <c r="F4022" s="14">
        <v>0.92973379629629627</v>
      </c>
      <c r="G4022" s="18">
        <v>1492</v>
      </c>
      <c r="H4022">
        <v>0</v>
      </c>
      <c r="I4022" s="21">
        <f t="shared" si="124"/>
        <v>-3465812.8489999864</v>
      </c>
      <c r="M4022">
        <v>53575</v>
      </c>
      <c r="N4022">
        <v>7</v>
      </c>
      <c r="O4022" t="s">
        <v>44</v>
      </c>
      <c r="P4022">
        <v>1</v>
      </c>
      <c r="R4022">
        <v>1578</v>
      </c>
      <c r="S4022" s="13">
        <v>41784</v>
      </c>
      <c r="T4022" s="13">
        <v>41784</v>
      </c>
      <c r="W4022">
        <v>2014</v>
      </c>
      <c r="X4022">
        <v>7</v>
      </c>
      <c r="AC4022" t="s">
        <v>107</v>
      </c>
      <c r="AD4022" t="s">
        <v>320</v>
      </c>
      <c r="AE4022" t="str">
        <f t="shared" si="125"/>
        <v>COLÉGIO OLIMPO GOIÂNIA</v>
      </c>
      <c r="AG4022">
        <v>12</v>
      </c>
      <c r="AH4022">
        <v>10</v>
      </c>
      <c r="AI4022" t="s">
        <v>95</v>
      </c>
      <c r="AK4022">
        <v>0</v>
      </c>
      <c r="AM4022">
        <v>0</v>
      </c>
      <c r="AP4022" t="s">
        <v>355</v>
      </c>
    </row>
    <row r="4023" spans="1:42" customFormat="1">
      <c r="A4023">
        <v>134328</v>
      </c>
      <c r="B4023" t="s">
        <v>5951</v>
      </c>
      <c r="C4023" t="s">
        <v>5952</v>
      </c>
      <c r="D4023" s="18">
        <v>0</v>
      </c>
      <c r="E4023" s="13">
        <v>41757</v>
      </c>
      <c r="F4023" s="14">
        <v>0.92973379629629627</v>
      </c>
      <c r="G4023" s="18">
        <v>1339</v>
      </c>
      <c r="H4023">
        <v>0</v>
      </c>
      <c r="I4023" s="21">
        <f t="shared" si="124"/>
        <v>-3467151.8489999864</v>
      </c>
      <c r="M4023">
        <v>53602</v>
      </c>
      <c r="N4023">
        <v>7</v>
      </c>
      <c r="O4023" t="s">
        <v>44</v>
      </c>
      <c r="P4023">
        <v>1</v>
      </c>
      <c r="R4023">
        <v>1578</v>
      </c>
      <c r="S4023" s="13">
        <v>41784</v>
      </c>
      <c r="T4023" s="13">
        <v>41784</v>
      </c>
      <c r="W4023">
        <v>2014</v>
      </c>
      <c r="X4023">
        <v>7</v>
      </c>
      <c r="AC4023" t="s">
        <v>107</v>
      </c>
      <c r="AD4023" t="s">
        <v>320</v>
      </c>
      <c r="AE4023" t="str">
        <f t="shared" si="125"/>
        <v>COLÉGIO OLIMPO GOIÂNIA</v>
      </c>
      <c r="AG4023">
        <v>12</v>
      </c>
      <c r="AH4023">
        <v>10</v>
      </c>
      <c r="AI4023" t="s">
        <v>95</v>
      </c>
      <c r="AK4023">
        <v>0</v>
      </c>
      <c r="AM4023">
        <v>0</v>
      </c>
      <c r="AP4023" t="s">
        <v>355</v>
      </c>
    </row>
    <row r="4024" spans="1:42" customFormat="1">
      <c r="A4024">
        <v>134329</v>
      </c>
      <c r="B4024" t="s">
        <v>5953</v>
      </c>
      <c r="C4024" t="s">
        <v>5954</v>
      </c>
      <c r="D4024" s="18">
        <v>0</v>
      </c>
      <c r="E4024" s="13">
        <v>41757</v>
      </c>
      <c r="F4024" s="14">
        <v>0.92973379629629627</v>
      </c>
      <c r="G4024" s="18">
        <v>1339</v>
      </c>
      <c r="H4024">
        <v>0</v>
      </c>
      <c r="I4024" s="21">
        <f t="shared" si="124"/>
        <v>-3468490.8489999864</v>
      </c>
      <c r="M4024">
        <v>53612</v>
      </c>
      <c r="N4024">
        <v>7</v>
      </c>
      <c r="O4024" t="s">
        <v>44</v>
      </c>
      <c r="P4024">
        <v>1</v>
      </c>
      <c r="R4024">
        <v>1578</v>
      </c>
      <c r="S4024" s="13">
        <v>41784</v>
      </c>
      <c r="T4024" s="13">
        <v>41784</v>
      </c>
      <c r="W4024">
        <v>2014</v>
      </c>
      <c r="X4024">
        <v>7</v>
      </c>
      <c r="AC4024" t="s">
        <v>107</v>
      </c>
      <c r="AD4024" t="s">
        <v>320</v>
      </c>
      <c r="AE4024" t="str">
        <f t="shared" si="125"/>
        <v>COLÉGIO OLIMPO GOIÂNIA</v>
      </c>
      <c r="AG4024">
        <v>12</v>
      </c>
      <c r="AH4024">
        <v>10</v>
      </c>
      <c r="AI4024" t="s">
        <v>95</v>
      </c>
      <c r="AK4024">
        <v>0</v>
      </c>
      <c r="AM4024">
        <v>0</v>
      </c>
      <c r="AP4024" t="s">
        <v>355</v>
      </c>
    </row>
    <row r="4025" spans="1:42" customFormat="1">
      <c r="A4025">
        <v>134325</v>
      </c>
      <c r="B4025" t="s">
        <v>5955</v>
      </c>
      <c r="C4025" t="s">
        <v>5956</v>
      </c>
      <c r="D4025" s="18">
        <v>0</v>
      </c>
      <c r="E4025" s="13">
        <v>41757</v>
      </c>
      <c r="F4025" s="14">
        <v>0.92973379629629627</v>
      </c>
      <c r="G4025" s="18">
        <v>1492</v>
      </c>
      <c r="H4025">
        <v>0</v>
      </c>
      <c r="I4025" s="21">
        <f t="shared" si="124"/>
        <v>-3469982.8489999864</v>
      </c>
      <c r="M4025">
        <v>53572</v>
      </c>
      <c r="N4025">
        <v>7</v>
      </c>
      <c r="O4025" t="s">
        <v>44</v>
      </c>
      <c r="P4025">
        <v>1</v>
      </c>
      <c r="R4025">
        <v>1578</v>
      </c>
      <c r="S4025" s="13">
        <v>41784</v>
      </c>
      <c r="T4025" s="13">
        <v>41784</v>
      </c>
      <c r="W4025">
        <v>2014</v>
      </c>
      <c r="X4025">
        <v>7</v>
      </c>
      <c r="AC4025" t="s">
        <v>107</v>
      </c>
      <c r="AD4025" t="s">
        <v>320</v>
      </c>
      <c r="AE4025" t="str">
        <f t="shared" si="125"/>
        <v>COLÉGIO OLIMPO GOIÂNIA</v>
      </c>
      <c r="AG4025">
        <v>12</v>
      </c>
      <c r="AH4025">
        <v>10</v>
      </c>
      <c r="AI4025" t="s">
        <v>95</v>
      </c>
      <c r="AK4025">
        <v>0</v>
      </c>
      <c r="AM4025">
        <v>0</v>
      </c>
      <c r="AP4025" t="s">
        <v>355</v>
      </c>
    </row>
    <row r="4026" spans="1:42" customFormat="1">
      <c r="A4026">
        <v>134326</v>
      </c>
      <c r="B4026" t="s">
        <v>5957</v>
      </c>
      <c r="C4026" t="s">
        <v>5958</v>
      </c>
      <c r="D4026" s="18">
        <v>0</v>
      </c>
      <c r="E4026" s="13">
        <v>41757</v>
      </c>
      <c r="F4026" s="14">
        <v>0.92973379629629627</v>
      </c>
      <c r="G4026" s="18">
        <v>1492</v>
      </c>
      <c r="H4026">
        <v>0</v>
      </c>
      <c r="I4026" s="21">
        <f t="shared" si="124"/>
        <v>-3471474.8489999864</v>
      </c>
      <c r="M4026">
        <v>53582</v>
      </c>
      <c r="N4026">
        <v>7</v>
      </c>
      <c r="O4026" t="s">
        <v>44</v>
      </c>
      <c r="P4026">
        <v>1</v>
      </c>
      <c r="R4026">
        <v>1578</v>
      </c>
      <c r="S4026" s="13">
        <v>41784</v>
      </c>
      <c r="T4026" s="13">
        <v>41784</v>
      </c>
      <c r="W4026">
        <v>2014</v>
      </c>
      <c r="X4026">
        <v>7</v>
      </c>
      <c r="AC4026" t="s">
        <v>107</v>
      </c>
      <c r="AD4026" t="s">
        <v>320</v>
      </c>
      <c r="AE4026" t="str">
        <f t="shared" si="125"/>
        <v>COLÉGIO OLIMPO GOIÂNIA</v>
      </c>
      <c r="AG4026">
        <v>12</v>
      </c>
      <c r="AH4026">
        <v>10</v>
      </c>
      <c r="AI4026" t="s">
        <v>95</v>
      </c>
      <c r="AK4026">
        <v>0</v>
      </c>
      <c r="AM4026">
        <v>0</v>
      </c>
      <c r="AP4026" t="s">
        <v>355</v>
      </c>
    </row>
    <row r="4027" spans="1:42" customFormat="1">
      <c r="A4027">
        <v>134327</v>
      </c>
      <c r="B4027" t="s">
        <v>5959</v>
      </c>
      <c r="C4027" t="s">
        <v>5960</v>
      </c>
      <c r="D4027" s="18">
        <v>0</v>
      </c>
      <c r="E4027" s="13">
        <v>41757</v>
      </c>
      <c r="F4027" s="14">
        <v>0.92973379629629627</v>
      </c>
      <c r="G4027" s="18">
        <v>1339</v>
      </c>
      <c r="H4027">
        <v>0</v>
      </c>
      <c r="I4027" s="21">
        <f t="shared" si="124"/>
        <v>-3472813.8489999864</v>
      </c>
      <c r="M4027">
        <v>53592</v>
      </c>
      <c r="N4027">
        <v>7</v>
      </c>
      <c r="O4027" t="s">
        <v>44</v>
      </c>
      <c r="P4027">
        <v>1</v>
      </c>
      <c r="R4027">
        <v>1578</v>
      </c>
      <c r="S4027" s="13">
        <v>41784</v>
      </c>
      <c r="T4027" s="13">
        <v>41784</v>
      </c>
      <c r="W4027">
        <v>2014</v>
      </c>
      <c r="X4027">
        <v>7</v>
      </c>
      <c r="AC4027" t="s">
        <v>107</v>
      </c>
      <c r="AD4027" t="s">
        <v>320</v>
      </c>
      <c r="AE4027" t="str">
        <f t="shared" si="125"/>
        <v>COLÉGIO OLIMPO GOIÂNIA</v>
      </c>
      <c r="AG4027">
        <v>12</v>
      </c>
      <c r="AH4027">
        <v>10</v>
      </c>
      <c r="AI4027" t="s">
        <v>95</v>
      </c>
      <c r="AK4027">
        <v>0</v>
      </c>
      <c r="AM4027">
        <v>0</v>
      </c>
      <c r="AP4027" t="s">
        <v>355</v>
      </c>
    </row>
    <row r="4028" spans="1:42" customFormat="1">
      <c r="A4028">
        <v>134333</v>
      </c>
      <c r="B4028" t="s">
        <v>5961</v>
      </c>
      <c r="C4028" t="s">
        <v>5962</v>
      </c>
      <c r="D4028" s="18">
        <v>0</v>
      </c>
      <c r="E4028" s="13">
        <v>41757</v>
      </c>
      <c r="F4028" s="14">
        <v>0.92973379629629627</v>
      </c>
      <c r="G4028" s="18">
        <v>1339</v>
      </c>
      <c r="H4028">
        <v>0</v>
      </c>
      <c r="I4028" s="21">
        <f t="shared" si="124"/>
        <v>-3474152.8489999864</v>
      </c>
      <c r="M4028">
        <v>53603</v>
      </c>
      <c r="N4028">
        <v>7</v>
      </c>
      <c r="O4028" t="s">
        <v>44</v>
      </c>
      <c r="P4028">
        <v>1</v>
      </c>
      <c r="R4028">
        <v>1578</v>
      </c>
      <c r="S4028" s="13">
        <v>41784</v>
      </c>
      <c r="T4028" s="13">
        <v>41784</v>
      </c>
      <c r="W4028">
        <v>2014</v>
      </c>
      <c r="X4028">
        <v>7</v>
      </c>
      <c r="AC4028" t="s">
        <v>107</v>
      </c>
      <c r="AD4028" t="s">
        <v>320</v>
      </c>
      <c r="AE4028" t="str">
        <f t="shared" si="125"/>
        <v>COLÉGIO OLIMPO GOIÂNIA</v>
      </c>
      <c r="AG4028">
        <v>12</v>
      </c>
      <c r="AH4028">
        <v>10</v>
      </c>
      <c r="AI4028" t="s">
        <v>95</v>
      </c>
      <c r="AK4028">
        <v>0</v>
      </c>
      <c r="AM4028">
        <v>0</v>
      </c>
      <c r="AP4028" t="s">
        <v>355</v>
      </c>
    </row>
    <row r="4029" spans="1:42" customFormat="1">
      <c r="A4029">
        <v>134334</v>
      </c>
      <c r="B4029" t="s">
        <v>5963</v>
      </c>
      <c r="C4029" t="s">
        <v>5964</v>
      </c>
      <c r="D4029" s="18">
        <v>0</v>
      </c>
      <c r="E4029" s="13">
        <v>41757</v>
      </c>
      <c r="F4029" s="14">
        <v>0.92973379629629627</v>
      </c>
      <c r="G4029" s="18">
        <v>1339</v>
      </c>
      <c r="H4029">
        <v>0</v>
      </c>
      <c r="I4029" s="21">
        <f t="shared" si="124"/>
        <v>-3475491.8489999864</v>
      </c>
      <c r="M4029">
        <v>53613</v>
      </c>
      <c r="N4029">
        <v>7</v>
      </c>
      <c r="O4029" t="s">
        <v>44</v>
      </c>
      <c r="P4029">
        <v>1</v>
      </c>
      <c r="R4029">
        <v>1578</v>
      </c>
      <c r="S4029" s="13">
        <v>41784</v>
      </c>
      <c r="T4029" s="13">
        <v>41784</v>
      </c>
      <c r="W4029">
        <v>2014</v>
      </c>
      <c r="X4029">
        <v>7</v>
      </c>
      <c r="AC4029" t="s">
        <v>107</v>
      </c>
      <c r="AD4029" t="s">
        <v>320</v>
      </c>
      <c r="AE4029" t="str">
        <f t="shared" si="125"/>
        <v>COLÉGIO OLIMPO GOIÂNIA</v>
      </c>
      <c r="AG4029">
        <v>12</v>
      </c>
      <c r="AH4029">
        <v>10</v>
      </c>
      <c r="AI4029" t="s">
        <v>95</v>
      </c>
      <c r="AK4029">
        <v>0</v>
      </c>
      <c r="AM4029">
        <v>0</v>
      </c>
      <c r="AP4029" t="s">
        <v>355</v>
      </c>
    </row>
    <row r="4030" spans="1:42" customFormat="1">
      <c r="A4030">
        <v>134330</v>
      </c>
      <c r="B4030" t="s">
        <v>5965</v>
      </c>
      <c r="C4030" t="s">
        <v>5966</v>
      </c>
      <c r="D4030" s="18">
        <v>0</v>
      </c>
      <c r="E4030" s="13">
        <v>41757</v>
      </c>
      <c r="F4030" s="14">
        <v>0.92973379629629627</v>
      </c>
      <c r="G4030" s="18">
        <v>1492</v>
      </c>
      <c r="H4030">
        <v>0</v>
      </c>
      <c r="I4030" s="21">
        <f t="shared" si="124"/>
        <v>-3476983.8489999864</v>
      </c>
      <c r="M4030">
        <v>53573</v>
      </c>
      <c r="N4030">
        <v>7</v>
      </c>
      <c r="O4030" t="s">
        <v>44</v>
      </c>
      <c r="P4030">
        <v>1</v>
      </c>
      <c r="R4030">
        <v>1578</v>
      </c>
      <c r="S4030" s="13">
        <v>41784</v>
      </c>
      <c r="T4030" s="13">
        <v>41784</v>
      </c>
      <c r="W4030">
        <v>2014</v>
      </c>
      <c r="X4030">
        <v>7</v>
      </c>
      <c r="AC4030" t="s">
        <v>107</v>
      </c>
      <c r="AD4030" t="s">
        <v>320</v>
      </c>
      <c r="AE4030" t="str">
        <f t="shared" si="125"/>
        <v>COLÉGIO OLIMPO GOIÂNIA</v>
      </c>
      <c r="AG4030">
        <v>12</v>
      </c>
      <c r="AH4030">
        <v>10</v>
      </c>
      <c r="AI4030" t="s">
        <v>95</v>
      </c>
      <c r="AK4030">
        <v>0</v>
      </c>
      <c r="AM4030">
        <v>0</v>
      </c>
      <c r="AP4030" t="s">
        <v>355</v>
      </c>
    </row>
    <row r="4031" spans="1:42" customFormat="1">
      <c r="A4031">
        <v>134331</v>
      </c>
      <c r="B4031" t="s">
        <v>5967</v>
      </c>
      <c r="C4031" t="s">
        <v>5968</v>
      </c>
      <c r="D4031" s="18">
        <v>0</v>
      </c>
      <c r="E4031" s="13">
        <v>41757</v>
      </c>
      <c r="F4031" s="14">
        <v>0.92973379629629627</v>
      </c>
      <c r="G4031" s="18">
        <v>1492</v>
      </c>
      <c r="H4031">
        <v>0</v>
      </c>
      <c r="I4031" s="21">
        <f t="shared" si="124"/>
        <v>-3478475.8489999864</v>
      </c>
      <c r="M4031">
        <v>53583</v>
      </c>
      <c r="N4031">
        <v>7</v>
      </c>
      <c r="O4031" t="s">
        <v>44</v>
      </c>
      <c r="P4031">
        <v>1</v>
      </c>
      <c r="R4031">
        <v>1578</v>
      </c>
      <c r="S4031" s="13">
        <v>41784</v>
      </c>
      <c r="T4031" s="13">
        <v>41784</v>
      </c>
      <c r="W4031">
        <v>2014</v>
      </c>
      <c r="X4031">
        <v>7</v>
      </c>
      <c r="AC4031" t="s">
        <v>107</v>
      </c>
      <c r="AD4031" t="s">
        <v>320</v>
      </c>
      <c r="AE4031" t="str">
        <f t="shared" si="125"/>
        <v>COLÉGIO OLIMPO GOIÂNIA</v>
      </c>
      <c r="AG4031">
        <v>12</v>
      </c>
      <c r="AH4031">
        <v>10</v>
      </c>
      <c r="AI4031" t="s">
        <v>95</v>
      </c>
      <c r="AK4031">
        <v>0</v>
      </c>
      <c r="AM4031">
        <v>0</v>
      </c>
      <c r="AP4031" t="s">
        <v>355</v>
      </c>
    </row>
    <row r="4032" spans="1:42" customFormat="1">
      <c r="A4032">
        <v>134332</v>
      </c>
      <c r="B4032" t="s">
        <v>5969</v>
      </c>
      <c r="C4032" t="s">
        <v>5970</v>
      </c>
      <c r="D4032" s="18">
        <v>0</v>
      </c>
      <c r="E4032" s="13">
        <v>41757</v>
      </c>
      <c r="F4032" s="14">
        <v>0.92973379629629627</v>
      </c>
      <c r="G4032" s="18">
        <v>1339</v>
      </c>
      <c r="H4032">
        <v>0</v>
      </c>
      <c r="I4032" s="21">
        <f t="shared" si="124"/>
        <v>-3479814.8489999864</v>
      </c>
      <c r="M4032">
        <v>53593</v>
      </c>
      <c r="N4032">
        <v>7</v>
      </c>
      <c r="O4032" t="s">
        <v>44</v>
      </c>
      <c r="P4032">
        <v>1</v>
      </c>
      <c r="R4032">
        <v>1578</v>
      </c>
      <c r="S4032" s="13">
        <v>41784</v>
      </c>
      <c r="T4032" s="13">
        <v>41784</v>
      </c>
      <c r="W4032">
        <v>2014</v>
      </c>
      <c r="X4032">
        <v>7</v>
      </c>
      <c r="AC4032" t="s">
        <v>107</v>
      </c>
      <c r="AD4032" t="s">
        <v>320</v>
      </c>
      <c r="AE4032" t="str">
        <f t="shared" si="125"/>
        <v>COLÉGIO OLIMPO GOIÂNIA</v>
      </c>
      <c r="AG4032">
        <v>12</v>
      </c>
      <c r="AH4032">
        <v>10</v>
      </c>
      <c r="AI4032" t="s">
        <v>95</v>
      </c>
      <c r="AK4032">
        <v>0</v>
      </c>
      <c r="AM4032">
        <v>0</v>
      </c>
      <c r="AP4032" t="s">
        <v>355</v>
      </c>
    </row>
    <row r="4033" spans="1:42" customFormat="1">
      <c r="A4033">
        <v>134335</v>
      </c>
      <c r="B4033" t="s">
        <v>5971</v>
      </c>
      <c r="C4033" t="s">
        <v>5972</v>
      </c>
      <c r="D4033" s="18">
        <v>0</v>
      </c>
      <c r="E4033" s="13">
        <v>41757</v>
      </c>
      <c r="F4033" s="14">
        <v>0.92973379629629627</v>
      </c>
      <c r="G4033" s="18">
        <v>1492</v>
      </c>
      <c r="H4033">
        <v>0</v>
      </c>
      <c r="I4033" s="21">
        <f t="shared" si="124"/>
        <v>-3481306.8489999864</v>
      </c>
      <c r="M4033">
        <v>53574</v>
      </c>
      <c r="N4033">
        <v>7</v>
      </c>
      <c r="O4033" t="s">
        <v>44</v>
      </c>
      <c r="P4033">
        <v>1</v>
      </c>
      <c r="R4033">
        <v>1578</v>
      </c>
      <c r="S4033" s="13">
        <v>41784</v>
      </c>
      <c r="T4033" s="13">
        <v>41784</v>
      </c>
      <c r="W4033">
        <v>2014</v>
      </c>
      <c r="X4033">
        <v>7</v>
      </c>
      <c r="AC4033" t="s">
        <v>107</v>
      </c>
      <c r="AD4033" t="s">
        <v>320</v>
      </c>
      <c r="AE4033" t="str">
        <f t="shared" si="125"/>
        <v>COLÉGIO OLIMPO GOIÂNIA</v>
      </c>
      <c r="AG4033">
        <v>12</v>
      </c>
      <c r="AH4033">
        <v>10</v>
      </c>
      <c r="AI4033" t="s">
        <v>95</v>
      </c>
      <c r="AK4033">
        <v>0</v>
      </c>
      <c r="AM4033">
        <v>0</v>
      </c>
      <c r="AP4033" t="s">
        <v>355</v>
      </c>
    </row>
    <row r="4034" spans="1:42" customFormat="1">
      <c r="A4034">
        <v>134336</v>
      </c>
      <c r="B4034" t="s">
        <v>5973</v>
      </c>
      <c r="C4034" t="s">
        <v>5974</v>
      </c>
      <c r="D4034" s="18">
        <v>0</v>
      </c>
      <c r="E4034" s="13">
        <v>41757</v>
      </c>
      <c r="F4034" s="14">
        <v>0.92973379629629627</v>
      </c>
      <c r="G4034" s="18">
        <v>1492</v>
      </c>
      <c r="H4034">
        <v>0</v>
      </c>
      <c r="I4034" s="21">
        <f t="shared" si="124"/>
        <v>-3482798.8489999864</v>
      </c>
      <c r="M4034">
        <v>53584</v>
      </c>
      <c r="N4034">
        <v>7</v>
      </c>
      <c r="O4034" t="s">
        <v>44</v>
      </c>
      <c r="P4034">
        <v>1</v>
      </c>
      <c r="R4034">
        <v>1578</v>
      </c>
      <c r="S4034" s="13">
        <v>41784</v>
      </c>
      <c r="T4034" s="13">
        <v>41784</v>
      </c>
      <c r="W4034">
        <v>2014</v>
      </c>
      <c r="X4034">
        <v>7</v>
      </c>
      <c r="AC4034" t="s">
        <v>107</v>
      </c>
      <c r="AD4034" t="s">
        <v>320</v>
      </c>
      <c r="AE4034" t="str">
        <f t="shared" si="125"/>
        <v>COLÉGIO OLIMPO GOIÂNIA</v>
      </c>
      <c r="AG4034">
        <v>12</v>
      </c>
      <c r="AH4034">
        <v>10</v>
      </c>
      <c r="AI4034" t="s">
        <v>95</v>
      </c>
      <c r="AK4034">
        <v>0</v>
      </c>
      <c r="AM4034">
        <v>0</v>
      </c>
      <c r="AP4034" t="s">
        <v>355</v>
      </c>
    </row>
    <row r="4035" spans="1:42" customFormat="1">
      <c r="A4035">
        <v>134337</v>
      </c>
      <c r="B4035" t="s">
        <v>5975</v>
      </c>
      <c r="C4035" t="s">
        <v>5976</v>
      </c>
      <c r="D4035" s="18">
        <v>0</v>
      </c>
      <c r="E4035" s="13">
        <v>41757</v>
      </c>
      <c r="F4035" s="14">
        <v>0.92973379629629627</v>
      </c>
      <c r="G4035" s="18">
        <v>1339</v>
      </c>
      <c r="H4035">
        <v>0</v>
      </c>
      <c r="I4035" s="21">
        <f t="shared" si="124"/>
        <v>-3484137.8489999864</v>
      </c>
      <c r="M4035">
        <v>53594</v>
      </c>
      <c r="N4035">
        <v>7</v>
      </c>
      <c r="O4035" t="s">
        <v>44</v>
      </c>
      <c r="P4035">
        <v>1</v>
      </c>
      <c r="R4035">
        <v>1578</v>
      </c>
      <c r="S4035" s="13">
        <v>41784</v>
      </c>
      <c r="T4035" s="13">
        <v>41784</v>
      </c>
      <c r="W4035">
        <v>2014</v>
      </c>
      <c r="X4035">
        <v>7</v>
      </c>
      <c r="AC4035" t="s">
        <v>107</v>
      </c>
      <c r="AD4035" t="s">
        <v>320</v>
      </c>
      <c r="AE4035" t="str">
        <f t="shared" si="125"/>
        <v>COLÉGIO OLIMPO GOIÂNIA</v>
      </c>
      <c r="AG4035">
        <v>12</v>
      </c>
      <c r="AH4035">
        <v>10</v>
      </c>
      <c r="AI4035" t="s">
        <v>95</v>
      </c>
      <c r="AK4035">
        <v>0</v>
      </c>
      <c r="AM4035">
        <v>0</v>
      </c>
      <c r="AP4035" t="s">
        <v>355</v>
      </c>
    </row>
    <row r="4036" spans="1:42" customFormat="1">
      <c r="A4036">
        <v>134343</v>
      </c>
      <c r="B4036" t="s">
        <v>5977</v>
      </c>
      <c r="C4036" t="s">
        <v>5978</v>
      </c>
      <c r="D4036" s="18">
        <v>0</v>
      </c>
      <c r="E4036" s="13">
        <v>41757</v>
      </c>
      <c r="F4036" s="14">
        <v>0.92974537037037042</v>
      </c>
      <c r="G4036" s="18">
        <v>1339</v>
      </c>
      <c r="H4036">
        <v>0</v>
      </c>
      <c r="I4036" s="21">
        <f t="shared" ref="I4036:I4099" si="126">I4035 + (D4036-G4036)</f>
        <v>-3485476.8489999864</v>
      </c>
      <c r="M4036">
        <v>53605</v>
      </c>
      <c r="N4036">
        <v>7</v>
      </c>
      <c r="O4036" t="s">
        <v>44</v>
      </c>
      <c r="P4036">
        <v>1</v>
      </c>
      <c r="R4036">
        <v>1578</v>
      </c>
      <c r="S4036" s="13">
        <v>41784</v>
      </c>
      <c r="T4036" s="13">
        <v>41784</v>
      </c>
      <c r="W4036">
        <v>2014</v>
      </c>
      <c r="X4036">
        <v>7</v>
      </c>
      <c r="AC4036" t="s">
        <v>107</v>
      </c>
      <c r="AD4036" t="s">
        <v>320</v>
      </c>
      <c r="AE4036" t="str">
        <f t="shared" ref="AE4036:AE4099" si="127">ACHA_INSTITUICAO(AC4036)</f>
        <v>COLÉGIO OLIMPO GOIÂNIA</v>
      </c>
      <c r="AG4036">
        <v>12</v>
      </c>
      <c r="AH4036">
        <v>10</v>
      </c>
      <c r="AI4036" t="s">
        <v>95</v>
      </c>
      <c r="AK4036">
        <v>0</v>
      </c>
      <c r="AM4036">
        <v>0</v>
      </c>
      <c r="AP4036" t="s">
        <v>355</v>
      </c>
    </row>
    <row r="4037" spans="1:42" customFormat="1">
      <c r="A4037">
        <v>134341</v>
      </c>
      <c r="B4037" t="s">
        <v>5979</v>
      </c>
      <c r="C4037" t="s">
        <v>5980</v>
      </c>
      <c r="D4037" s="18">
        <v>0</v>
      </c>
      <c r="E4037" s="13">
        <v>41757</v>
      </c>
      <c r="F4037" s="14">
        <v>0.92974537037037042</v>
      </c>
      <c r="G4037" s="18">
        <v>1492</v>
      </c>
      <c r="H4037">
        <v>0</v>
      </c>
      <c r="I4037" s="21">
        <f t="shared" si="126"/>
        <v>-3486968.8489999864</v>
      </c>
      <c r="M4037">
        <v>53585</v>
      </c>
      <c r="N4037">
        <v>7</v>
      </c>
      <c r="O4037" t="s">
        <v>44</v>
      </c>
      <c r="P4037">
        <v>1</v>
      </c>
      <c r="R4037">
        <v>1578</v>
      </c>
      <c r="S4037" s="13">
        <v>41784</v>
      </c>
      <c r="T4037" s="13">
        <v>41784</v>
      </c>
      <c r="W4037">
        <v>2014</v>
      </c>
      <c r="X4037">
        <v>7</v>
      </c>
      <c r="AC4037" t="s">
        <v>107</v>
      </c>
      <c r="AD4037" t="s">
        <v>320</v>
      </c>
      <c r="AE4037" t="str">
        <f t="shared" si="127"/>
        <v>COLÉGIO OLIMPO GOIÂNIA</v>
      </c>
      <c r="AG4037">
        <v>12</v>
      </c>
      <c r="AH4037">
        <v>10</v>
      </c>
      <c r="AI4037" t="s">
        <v>95</v>
      </c>
      <c r="AK4037">
        <v>0</v>
      </c>
      <c r="AM4037">
        <v>0</v>
      </c>
      <c r="AP4037" t="s">
        <v>355</v>
      </c>
    </row>
    <row r="4038" spans="1:42" customFormat="1">
      <c r="A4038">
        <v>134342</v>
      </c>
      <c r="B4038" t="s">
        <v>5981</v>
      </c>
      <c r="C4038" t="s">
        <v>5982</v>
      </c>
      <c r="D4038" s="18">
        <v>0</v>
      </c>
      <c r="E4038" s="13">
        <v>41757</v>
      </c>
      <c r="F4038" s="14">
        <v>0.92974537037037042</v>
      </c>
      <c r="G4038" s="18">
        <v>1339</v>
      </c>
      <c r="H4038">
        <v>0</v>
      </c>
      <c r="I4038" s="21">
        <f t="shared" si="126"/>
        <v>-3488307.8489999864</v>
      </c>
      <c r="M4038">
        <v>53595</v>
      </c>
      <c r="N4038">
        <v>7</v>
      </c>
      <c r="O4038" t="s">
        <v>44</v>
      </c>
      <c r="P4038">
        <v>1</v>
      </c>
      <c r="R4038">
        <v>1578</v>
      </c>
      <c r="S4038" s="13">
        <v>41784</v>
      </c>
      <c r="T4038" s="13">
        <v>41784</v>
      </c>
      <c r="W4038">
        <v>2014</v>
      </c>
      <c r="X4038">
        <v>7</v>
      </c>
      <c r="AC4038" t="s">
        <v>107</v>
      </c>
      <c r="AD4038" t="s">
        <v>320</v>
      </c>
      <c r="AE4038" t="str">
        <f t="shared" si="127"/>
        <v>COLÉGIO OLIMPO GOIÂNIA</v>
      </c>
      <c r="AG4038">
        <v>12</v>
      </c>
      <c r="AH4038">
        <v>10</v>
      </c>
      <c r="AI4038" t="s">
        <v>95</v>
      </c>
      <c r="AK4038">
        <v>0</v>
      </c>
      <c r="AM4038">
        <v>0</v>
      </c>
      <c r="AP4038" t="s">
        <v>355</v>
      </c>
    </row>
    <row r="4039" spans="1:42" customFormat="1">
      <c r="A4039">
        <v>134347</v>
      </c>
      <c r="B4039" t="s">
        <v>5983</v>
      </c>
      <c r="C4039" t="s">
        <v>5984</v>
      </c>
      <c r="D4039" s="18">
        <v>0</v>
      </c>
      <c r="E4039" s="13">
        <v>41757</v>
      </c>
      <c r="F4039" s="14">
        <v>0.92974537037037042</v>
      </c>
      <c r="G4039" s="18">
        <v>1339</v>
      </c>
      <c r="H4039">
        <v>0</v>
      </c>
      <c r="I4039" s="21">
        <f t="shared" si="126"/>
        <v>-3489646.8489999864</v>
      </c>
      <c r="M4039">
        <v>53606</v>
      </c>
      <c r="N4039">
        <v>7</v>
      </c>
      <c r="O4039" t="s">
        <v>44</v>
      </c>
      <c r="P4039">
        <v>1</v>
      </c>
      <c r="R4039">
        <v>1578</v>
      </c>
      <c r="S4039" s="13">
        <v>41784</v>
      </c>
      <c r="T4039" s="13">
        <v>41784</v>
      </c>
      <c r="W4039">
        <v>2014</v>
      </c>
      <c r="X4039">
        <v>7</v>
      </c>
      <c r="AC4039" t="s">
        <v>107</v>
      </c>
      <c r="AD4039" t="s">
        <v>320</v>
      </c>
      <c r="AE4039" t="str">
        <f t="shared" si="127"/>
        <v>COLÉGIO OLIMPO GOIÂNIA</v>
      </c>
      <c r="AG4039">
        <v>12</v>
      </c>
      <c r="AH4039">
        <v>10</v>
      </c>
      <c r="AI4039" t="s">
        <v>95</v>
      </c>
      <c r="AK4039">
        <v>0</v>
      </c>
      <c r="AM4039">
        <v>0</v>
      </c>
      <c r="AP4039" t="s">
        <v>355</v>
      </c>
    </row>
    <row r="4040" spans="1:42" customFormat="1">
      <c r="A4040">
        <v>134344</v>
      </c>
      <c r="B4040" t="s">
        <v>5985</v>
      </c>
      <c r="C4040" t="s">
        <v>5986</v>
      </c>
      <c r="D4040" s="18">
        <v>0</v>
      </c>
      <c r="E4040" s="13">
        <v>41757</v>
      </c>
      <c r="F4040" s="14">
        <v>0.92974537037037042</v>
      </c>
      <c r="G4040" s="18">
        <v>1492</v>
      </c>
      <c r="H4040">
        <v>0</v>
      </c>
      <c r="I4040" s="21">
        <f t="shared" si="126"/>
        <v>-3491138.8489999864</v>
      </c>
      <c r="M4040">
        <v>53576</v>
      </c>
      <c r="N4040">
        <v>7</v>
      </c>
      <c r="O4040" t="s">
        <v>44</v>
      </c>
      <c r="P4040">
        <v>1</v>
      </c>
      <c r="R4040">
        <v>1578</v>
      </c>
      <c r="S4040" s="13">
        <v>41784</v>
      </c>
      <c r="T4040" s="13">
        <v>41784</v>
      </c>
      <c r="W4040">
        <v>2014</v>
      </c>
      <c r="X4040">
        <v>7</v>
      </c>
      <c r="AC4040" t="s">
        <v>107</v>
      </c>
      <c r="AD4040" t="s">
        <v>320</v>
      </c>
      <c r="AE4040" t="str">
        <f t="shared" si="127"/>
        <v>COLÉGIO OLIMPO GOIÂNIA</v>
      </c>
      <c r="AG4040">
        <v>12</v>
      </c>
      <c r="AH4040">
        <v>10</v>
      </c>
      <c r="AI4040" t="s">
        <v>95</v>
      </c>
      <c r="AK4040">
        <v>0</v>
      </c>
      <c r="AM4040">
        <v>0</v>
      </c>
      <c r="AP4040" t="s">
        <v>355</v>
      </c>
    </row>
    <row r="4041" spans="1:42" customFormat="1">
      <c r="A4041">
        <v>134345</v>
      </c>
      <c r="B4041" t="s">
        <v>5987</v>
      </c>
      <c r="C4041" t="s">
        <v>5988</v>
      </c>
      <c r="D4041" s="18">
        <v>0</v>
      </c>
      <c r="E4041" s="13">
        <v>41757</v>
      </c>
      <c r="F4041" s="14">
        <v>0.92974537037037042</v>
      </c>
      <c r="G4041" s="18">
        <v>1417.4</v>
      </c>
      <c r="H4041">
        <v>0</v>
      </c>
      <c r="I4041" s="21">
        <f t="shared" si="126"/>
        <v>-3492556.2489999863</v>
      </c>
      <c r="M4041">
        <v>53586</v>
      </c>
      <c r="N4041">
        <v>7</v>
      </c>
      <c r="O4041" t="s">
        <v>44</v>
      </c>
      <c r="P4041">
        <v>1</v>
      </c>
      <c r="R4041">
        <v>1578</v>
      </c>
      <c r="S4041" s="13">
        <v>41784</v>
      </c>
      <c r="T4041" s="13">
        <v>41784</v>
      </c>
      <c r="W4041">
        <v>2014</v>
      </c>
      <c r="X4041">
        <v>7</v>
      </c>
      <c r="AC4041" t="s">
        <v>107</v>
      </c>
      <c r="AD4041" t="s">
        <v>320</v>
      </c>
      <c r="AE4041" t="str">
        <f t="shared" si="127"/>
        <v>COLÉGIO OLIMPO GOIÂNIA</v>
      </c>
      <c r="AG4041">
        <v>12</v>
      </c>
      <c r="AH4041">
        <v>10</v>
      </c>
      <c r="AI4041" t="s">
        <v>95</v>
      </c>
      <c r="AK4041">
        <v>0</v>
      </c>
      <c r="AM4041">
        <v>0</v>
      </c>
      <c r="AP4041" t="s">
        <v>355</v>
      </c>
    </row>
    <row r="4042" spans="1:42" customFormat="1">
      <c r="A4042">
        <v>134346</v>
      </c>
      <c r="B4042" t="s">
        <v>5989</v>
      </c>
      <c r="C4042" t="s">
        <v>5990</v>
      </c>
      <c r="D4042" s="18">
        <v>0</v>
      </c>
      <c r="E4042" s="13">
        <v>41757</v>
      </c>
      <c r="F4042" s="14">
        <v>0.92974537037037042</v>
      </c>
      <c r="G4042" s="18">
        <v>1339</v>
      </c>
      <c r="H4042">
        <v>0</v>
      </c>
      <c r="I4042" s="21">
        <f t="shared" si="126"/>
        <v>-3493895.2489999863</v>
      </c>
      <c r="M4042">
        <v>53596</v>
      </c>
      <c r="N4042">
        <v>7</v>
      </c>
      <c r="O4042" t="s">
        <v>44</v>
      </c>
      <c r="P4042">
        <v>1</v>
      </c>
      <c r="R4042">
        <v>1578</v>
      </c>
      <c r="S4042" s="13">
        <v>41784</v>
      </c>
      <c r="T4042" s="13">
        <v>41784</v>
      </c>
      <c r="W4042">
        <v>2014</v>
      </c>
      <c r="X4042">
        <v>7</v>
      </c>
      <c r="AC4042" t="s">
        <v>107</v>
      </c>
      <c r="AD4042" t="s">
        <v>320</v>
      </c>
      <c r="AE4042" t="str">
        <f t="shared" si="127"/>
        <v>COLÉGIO OLIMPO GOIÂNIA</v>
      </c>
      <c r="AG4042">
        <v>12</v>
      </c>
      <c r="AH4042">
        <v>10</v>
      </c>
      <c r="AI4042" t="s">
        <v>95</v>
      </c>
      <c r="AK4042">
        <v>0</v>
      </c>
      <c r="AM4042">
        <v>0</v>
      </c>
      <c r="AP4042" t="s">
        <v>355</v>
      </c>
    </row>
    <row r="4043" spans="1:42" customFormat="1">
      <c r="A4043">
        <v>129863</v>
      </c>
      <c r="B4043" t="s">
        <v>5991</v>
      </c>
      <c r="C4043" t="s">
        <v>5992</v>
      </c>
      <c r="D4043" s="18">
        <v>0</v>
      </c>
      <c r="E4043" s="13">
        <v>41757</v>
      </c>
      <c r="F4043" s="14">
        <v>0.95887731481481486</v>
      </c>
      <c r="G4043" s="18">
        <v>2622.6</v>
      </c>
      <c r="H4043">
        <v>0</v>
      </c>
      <c r="I4043" s="21">
        <f t="shared" si="126"/>
        <v>-3496517.8489999864</v>
      </c>
      <c r="M4043">
        <v>51232</v>
      </c>
      <c r="N4043">
        <v>7</v>
      </c>
      <c r="O4043" t="s">
        <v>44</v>
      </c>
      <c r="P4043">
        <v>1</v>
      </c>
      <c r="R4043">
        <v>524</v>
      </c>
      <c r="S4043" s="13">
        <v>41762</v>
      </c>
      <c r="T4043" s="13">
        <v>41762</v>
      </c>
      <c r="W4043">
        <v>2014</v>
      </c>
      <c r="X4043">
        <v>7</v>
      </c>
      <c r="AC4043" t="s">
        <v>66</v>
      </c>
      <c r="AD4043" t="s">
        <v>320</v>
      </c>
      <c r="AE4043" t="str">
        <f t="shared" si="127"/>
        <v>COLÉGIO OLIMPO GOIÂNIA</v>
      </c>
      <c r="AG4043">
        <v>29</v>
      </c>
      <c r="AH4043">
        <v>9</v>
      </c>
      <c r="AI4043" t="s">
        <v>54</v>
      </c>
      <c r="AK4043">
        <v>0</v>
      </c>
      <c r="AM4043">
        <v>0</v>
      </c>
      <c r="AP4043" t="s">
        <v>523</v>
      </c>
    </row>
    <row r="4044" spans="1:42" customFormat="1">
      <c r="A4044">
        <v>129864</v>
      </c>
      <c r="B4044" t="s">
        <v>5993</v>
      </c>
      <c r="C4044" t="s">
        <v>5994</v>
      </c>
      <c r="D4044" s="18">
        <v>0</v>
      </c>
      <c r="E4044" s="13">
        <v>41757</v>
      </c>
      <c r="F4044" s="14">
        <v>0.95887731481481486</v>
      </c>
      <c r="G4044" s="18">
        <v>2377.4</v>
      </c>
      <c r="H4044">
        <v>0</v>
      </c>
      <c r="I4044" s="21">
        <f t="shared" si="126"/>
        <v>-3498895.2489999863</v>
      </c>
      <c r="M4044">
        <v>51233</v>
      </c>
      <c r="N4044">
        <v>7</v>
      </c>
      <c r="O4044" t="s">
        <v>44</v>
      </c>
      <c r="P4044">
        <v>1</v>
      </c>
      <c r="R4044">
        <v>524</v>
      </c>
      <c r="S4044" s="13">
        <v>41762</v>
      </c>
      <c r="T4044" s="13">
        <v>41762</v>
      </c>
      <c r="W4044">
        <v>2014</v>
      </c>
      <c r="X4044">
        <v>7</v>
      </c>
      <c r="AC4044" t="s">
        <v>66</v>
      </c>
      <c r="AD4044" t="s">
        <v>320</v>
      </c>
      <c r="AE4044" t="str">
        <f t="shared" si="127"/>
        <v>COLÉGIO OLIMPO GOIÂNIA</v>
      </c>
      <c r="AG4044">
        <v>29</v>
      </c>
      <c r="AH4044">
        <v>9</v>
      </c>
      <c r="AI4044" t="s">
        <v>54</v>
      </c>
      <c r="AK4044">
        <v>0</v>
      </c>
      <c r="AM4044">
        <v>0</v>
      </c>
      <c r="AP4044" t="s">
        <v>523</v>
      </c>
    </row>
    <row r="4045" spans="1:42" customFormat="1">
      <c r="A4045">
        <v>129628</v>
      </c>
      <c r="B4045" t="s">
        <v>5995</v>
      </c>
      <c r="C4045" t="s">
        <v>5996</v>
      </c>
      <c r="D4045" s="18">
        <v>0</v>
      </c>
      <c r="E4045" s="13">
        <v>41758</v>
      </c>
      <c r="F4045" s="14">
        <v>0.40108796296296295</v>
      </c>
      <c r="G4045" s="18">
        <v>61.75</v>
      </c>
      <c r="H4045">
        <v>0</v>
      </c>
      <c r="I4045" s="21">
        <f t="shared" si="126"/>
        <v>-3498956.9989999863</v>
      </c>
      <c r="M4045">
        <v>51008</v>
      </c>
      <c r="N4045">
        <v>24</v>
      </c>
      <c r="O4045" t="s">
        <v>68</v>
      </c>
      <c r="P4045">
        <v>1</v>
      </c>
      <c r="R4045">
        <v>522</v>
      </c>
      <c r="S4045" s="13">
        <v>41761</v>
      </c>
      <c r="T4045" s="13">
        <v>41761</v>
      </c>
      <c r="W4045">
        <v>2014</v>
      </c>
      <c r="X4045">
        <v>24</v>
      </c>
      <c r="AC4045" t="s">
        <v>283</v>
      </c>
      <c r="AD4045" t="s">
        <v>319</v>
      </c>
      <c r="AE4045" t="str">
        <f t="shared" si="127"/>
        <v>COLÉGIO OLIMPO GOIÂNIA</v>
      </c>
      <c r="AG4045">
        <v>56</v>
      </c>
      <c r="AH4045">
        <v>1</v>
      </c>
      <c r="AI4045" t="s">
        <v>58</v>
      </c>
      <c r="AK4045">
        <v>0</v>
      </c>
      <c r="AM4045">
        <v>0</v>
      </c>
      <c r="AP4045" t="s">
        <v>59</v>
      </c>
    </row>
    <row r="4046" spans="1:42" customFormat="1">
      <c r="A4046">
        <v>129629</v>
      </c>
      <c r="B4046" t="s">
        <v>5997</v>
      </c>
      <c r="C4046" t="s">
        <v>5998</v>
      </c>
      <c r="D4046" s="18">
        <v>0</v>
      </c>
      <c r="E4046" s="13">
        <v>41758</v>
      </c>
      <c r="F4046" s="14">
        <v>0.40217592592592594</v>
      </c>
      <c r="G4046" s="18">
        <v>1666.75</v>
      </c>
      <c r="H4046">
        <v>0</v>
      </c>
      <c r="I4046" s="21">
        <f t="shared" si="126"/>
        <v>-3500623.7489999863</v>
      </c>
      <c r="M4046">
        <v>46540</v>
      </c>
      <c r="N4046">
        <v>24</v>
      </c>
      <c r="O4046" t="s">
        <v>68</v>
      </c>
      <c r="P4046">
        <v>1</v>
      </c>
      <c r="R4046">
        <v>1445</v>
      </c>
      <c r="S4046" s="13">
        <v>41761</v>
      </c>
      <c r="T4046" s="13">
        <v>41761</v>
      </c>
      <c r="W4046">
        <v>2014</v>
      </c>
      <c r="X4046">
        <v>24</v>
      </c>
      <c r="AC4046" t="s">
        <v>5999</v>
      </c>
      <c r="AD4046" t="s">
        <v>319</v>
      </c>
      <c r="AE4046" t="str">
        <f t="shared" si="127"/>
        <v>COLÉGIO OLIMPO GOIÂNIA</v>
      </c>
      <c r="AG4046">
        <v>26</v>
      </c>
      <c r="AH4046">
        <v>9</v>
      </c>
      <c r="AI4046" t="s">
        <v>54</v>
      </c>
      <c r="AK4046">
        <v>0</v>
      </c>
      <c r="AM4046">
        <v>0</v>
      </c>
      <c r="AP4046" t="s">
        <v>336</v>
      </c>
    </row>
    <row r="4047" spans="1:42" customFormat="1">
      <c r="A4047">
        <v>129630</v>
      </c>
      <c r="B4047" t="s">
        <v>6000</v>
      </c>
      <c r="C4047" t="s">
        <v>6001</v>
      </c>
      <c r="D4047" s="18">
        <v>0</v>
      </c>
      <c r="E4047" s="13">
        <v>41758</v>
      </c>
      <c r="F4047" s="14">
        <v>0.40255787037037033</v>
      </c>
      <c r="G4047" s="18">
        <v>536.51</v>
      </c>
      <c r="H4047">
        <v>0</v>
      </c>
      <c r="I4047" s="21">
        <f t="shared" si="126"/>
        <v>-3501160.2589999861</v>
      </c>
      <c r="M4047">
        <v>46732</v>
      </c>
      <c r="N4047">
        <v>24</v>
      </c>
      <c r="O4047" t="s">
        <v>68</v>
      </c>
      <c r="P4047">
        <v>1</v>
      </c>
      <c r="R4047">
        <v>552</v>
      </c>
      <c r="S4047" s="13">
        <v>41761</v>
      </c>
      <c r="T4047" s="13">
        <v>41761</v>
      </c>
      <c r="W4047">
        <v>2014</v>
      </c>
      <c r="X4047">
        <v>24</v>
      </c>
      <c r="AC4047" t="s">
        <v>126</v>
      </c>
      <c r="AD4047" t="s">
        <v>319</v>
      </c>
      <c r="AE4047" t="str">
        <f t="shared" si="127"/>
        <v>COLÉGIO OLIMPO GOIÂNIA</v>
      </c>
      <c r="AG4047">
        <v>26</v>
      </c>
      <c r="AH4047">
        <v>9</v>
      </c>
      <c r="AI4047" t="s">
        <v>54</v>
      </c>
      <c r="AK4047">
        <v>0</v>
      </c>
      <c r="AM4047">
        <v>0</v>
      </c>
      <c r="AP4047" t="s">
        <v>336</v>
      </c>
    </row>
    <row r="4048" spans="1:42" customFormat="1">
      <c r="A4048">
        <v>132940</v>
      </c>
      <c r="B4048" t="s">
        <v>6002</v>
      </c>
      <c r="C4048" t="s">
        <v>6003</v>
      </c>
      <c r="D4048" s="18">
        <v>0</v>
      </c>
      <c r="E4048" s="13">
        <v>41758</v>
      </c>
      <c r="F4048" s="14">
        <v>0.40258101851851852</v>
      </c>
      <c r="G4048" s="18">
        <v>2665.56</v>
      </c>
      <c r="H4048">
        <v>0</v>
      </c>
      <c r="I4048" s="21">
        <f t="shared" si="126"/>
        <v>-3503825.8189999862</v>
      </c>
      <c r="M4048">
        <v>52998</v>
      </c>
      <c r="N4048">
        <v>7</v>
      </c>
      <c r="O4048" t="s">
        <v>44</v>
      </c>
      <c r="P4048">
        <v>1</v>
      </c>
      <c r="R4048">
        <v>575</v>
      </c>
      <c r="S4048" s="13">
        <v>41782</v>
      </c>
      <c r="T4048" s="13">
        <v>41782</v>
      </c>
      <c r="W4048">
        <v>2014</v>
      </c>
      <c r="X4048">
        <v>7</v>
      </c>
      <c r="AC4048" t="s">
        <v>61</v>
      </c>
      <c r="AD4048" t="s">
        <v>320</v>
      </c>
      <c r="AE4048" t="str">
        <f t="shared" si="127"/>
        <v>COLÉGIO OLIMPO GOIÂNIA</v>
      </c>
      <c r="AG4048">
        <v>59</v>
      </c>
      <c r="AH4048">
        <v>9</v>
      </c>
      <c r="AI4048" t="s">
        <v>54</v>
      </c>
      <c r="AK4048">
        <v>0</v>
      </c>
      <c r="AM4048">
        <v>0</v>
      </c>
      <c r="AP4048" t="s">
        <v>351</v>
      </c>
    </row>
    <row r="4049" spans="1:42" customFormat="1">
      <c r="A4049">
        <v>132939</v>
      </c>
      <c r="B4049" t="s">
        <v>6004</v>
      </c>
      <c r="C4049" t="s">
        <v>6005</v>
      </c>
      <c r="D4049" s="18">
        <v>0</v>
      </c>
      <c r="E4049" s="13">
        <v>41758</v>
      </c>
      <c r="F4049" s="14">
        <v>0.40258101851851852</v>
      </c>
      <c r="G4049" s="18">
        <v>27.99</v>
      </c>
      <c r="H4049">
        <v>0</v>
      </c>
      <c r="I4049" s="21">
        <f t="shared" si="126"/>
        <v>-3503853.8089999864</v>
      </c>
      <c r="M4049">
        <v>52999</v>
      </c>
      <c r="N4049">
        <v>7</v>
      </c>
      <c r="O4049" t="s">
        <v>44</v>
      </c>
      <c r="P4049">
        <v>1</v>
      </c>
      <c r="R4049">
        <v>575</v>
      </c>
      <c r="S4049" s="13">
        <v>41782</v>
      </c>
      <c r="T4049" s="13">
        <v>41782</v>
      </c>
      <c r="W4049">
        <v>2014</v>
      </c>
      <c r="X4049">
        <v>7</v>
      </c>
      <c r="AC4049" t="s">
        <v>61</v>
      </c>
      <c r="AD4049" t="s">
        <v>320</v>
      </c>
      <c r="AE4049" t="str">
        <f t="shared" si="127"/>
        <v>COLÉGIO OLIMPO GOIÂNIA</v>
      </c>
      <c r="AG4049">
        <v>59</v>
      </c>
      <c r="AH4049">
        <v>9</v>
      </c>
      <c r="AI4049" t="s">
        <v>54</v>
      </c>
      <c r="AK4049">
        <v>0</v>
      </c>
      <c r="AM4049">
        <v>0</v>
      </c>
      <c r="AP4049" t="s">
        <v>351</v>
      </c>
    </row>
    <row r="4050" spans="1:42" customFormat="1">
      <c r="A4050">
        <v>129631</v>
      </c>
      <c r="B4050" t="s">
        <v>6006</v>
      </c>
      <c r="C4050" t="s">
        <v>6007</v>
      </c>
      <c r="D4050" s="18">
        <v>0</v>
      </c>
      <c r="E4050" s="13">
        <v>41758</v>
      </c>
      <c r="F4050" s="14">
        <v>0.40460648148148143</v>
      </c>
      <c r="G4050" s="18">
        <v>300</v>
      </c>
      <c r="H4050">
        <v>0</v>
      </c>
      <c r="I4050" s="21">
        <f t="shared" si="126"/>
        <v>-3504153.8089999864</v>
      </c>
      <c r="M4050">
        <v>51010</v>
      </c>
      <c r="N4050">
        <v>24</v>
      </c>
      <c r="O4050" t="s">
        <v>68</v>
      </c>
      <c r="P4050">
        <v>1</v>
      </c>
      <c r="R4050">
        <v>830</v>
      </c>
      <c r="S4050" s="13">
        <v>41761</v>
      </c>
      <c r="T4050" s="13">
        <v>41761</v>
      </c>
      <c r="W4050">
        <v>2014</v>
      </c>
      <c r="X4050">
        <v>24</v>
      </c>
      <c r="AC4050" t="s">
        <v>282</v>
      </c>
      <c r="AD4050" t="s">
        <v>320</v>
      </c>
      <c r="AE4050" t="str">
        <f t="shared" si="127"/>
        <v>SOL NASCENTE</v>
      </c>
      <c r="AG4050">
        <v>26</v>
      </c>
      <c r="AH4050">
        <v>9</v>
      </c>
      <c r="AI4050" t="s">
        <v>54</v>
      </c>
      <c r="AK4050">
        <v>0</v>
      </c>
      <c r="AM4050">
        <v>0</v>
      </c>
      <c r="AP4050" t="s">
        <v>336</v>
      </c>
    </row>
    <row r="4051" spans="1:42" customFormat="1">
      <c r="A4051">
        <v>226365</v>
      </c>
      <c r="B4051" t="s">
        <v>297</v>
      </c>
      <c r="C4051" t="s">
        <v>297</v>
      </c>
      <c r="D4051" s="18">
        <v>0</v>
      </c>
      <c r="E4051" s="13">
        <v>41758</v>
      </c>
      <c r="F4051" s="14">
        <v>0.40469907407407407</v>
      </c>
      <c r="G4051" s="18">
        <v>75890.14</v>
      </c>
      <c r="H4051">
        <v>0</v>
      </c>
      <c r="I4051" s="21">
        <f t="shared" si="126"/>
        <v>-3580043.9489999865</v>
      </c>
      <c r="N4051">
        <v>60</v>
      </c>
      <c r="O4051" t="s">
        <v>60</v>
      </c>
      <c r="P4051">
        <v>1</v>
      </c>
      <c r="R4051">
        <v>1449</v>
      </c>
      <c r="S4051" s="13">
        <v>41982</v>
      </c>
      <c r="T4051" s="13">
        <v>41982</v>
      </c>
      <c r="W4051">
        <v>2014</v>
      </c>
      <c r="X4051">
        <v>60</v>
      </c>
      <c r="AC4051" t="s">
        <v>51</v>
      </c>
      <c r="AD4051" t="s">
        <v>320</v>
      </c>
      <c r="AE4051" t="str">
        <f t="shared" si="127"/>
        <v>COLÉGIO OLIMPO GOIÂNIA</v>
      </c>
      <c r="AG4051">
        <v>26</v>
      </c>
      <c r="AH4051">
        <v>8</v>
      </c>
      <c r="AI4051" t="s">
        <v>52</v>
      </c>
      <c r="AM4051">
        <v>0</v>
      </c>
      <c r="AP4051" t="s">
        <v>336</v>
      </c>
    </row>
    <row r="4052" spans="1:42" customFormat="1">
      <c r="A4052">
        <v>132942</v>
      </c>
      <c r="B4052" t="s">
        <v>50</v>
      </c>
      <c r="C4052" t="s">
        <v>50</v>
      </c>
      <c r="D4052" s="18">
        <v>0</v>
      </c>
      <c r="E4052" s="13">
        <v>41758</v>
      </c>
      <c r="F4052" s="14">
        <v>0.40515046296296298</v>
      </c>
      <c r="G4052" s="18">
        <v>520000</v>
      </c>
      <c r="H4052">
        <v>0</v>
      </c>
      <c r="I4052" s="21">
        <f t="shared" si="126"/>
        <v>-4100043.9489999865</v>
      </c>
      <c r="N4052">
        <v>7</v>
      </c>
      <c r="O4052" t="s">
        <v>44</v>
      </c>
      <c r="P4052">
        <v>1</v>
      </c>
      <c r="R4052">
        <v>1449</v>
      </c>
      <c r="S4052" s="13">
        <v>41782</v>
      </c>
      <c r="T4052" s="13">
        <v>41782</v>
      </c>
      <c r="W4052">
        <v>2014</v>
      </c>
      <c r="X4052">
        <v>7</v>
      </c>
      <c r="AC4052" t="s">
        <v>51</v>
      </c>
      <c r="AD4052" t="s">
        <v>320</v>
      </c>
      <c r="AE4052" t="str">
        <f t="shared" si="127"/>
        <v>COLÉGIO OLIMPO GOIÂNIA</v>
      </c>
      <c r="AG4052">
        <v>59</v>
      </c>
      <c r="AH4052">
        <v>9</v>
      </c>
      <c r="AI4052" t="s">
        <v>54</v>
      </c>
      <c r="AM4052">
        <v>0</v>
      </c>
      <c r="AO4052">
        <v>12</v>
      </c>
      <c r="AP4052" t="s">
        <v>351</v>
      </c>
    </row>
    <row r="4053" spans="1:42" customFormat="1">
      <c r="A4053">
        <v>132943</v>
      </c>
      <c r="B4053" t="s">
        <v>50</v>
      </c>
      <c r="C4053" t="s">
        <v>6008</v>
      </c>
      <c r="D4053" s="18">
        <v>520000</v>
      </c>
      <c r="E4053" s="13">
        <v>41758</v>
      </c>
      <c r="F4053" s="14">
        <v>0.40515046296296298</v>
      </c>
      <c r="G4053" s="18">
        <v>0</v>
      </c>
      <c r="H4053">
        <v>0</v>
      </c>
      <c r="I4053" s="21">
        <f t="shared" si="126"/>
        <v>-3580043.9489999865</v>
      </c>
      <c r="N4053">
        <v>7</v>
      </c>
      <c r="O4053" t="s">
        <v>44</v>
      </c>
      <c r="P4053">
        <v>1</v>
      </c>
      <c r="S4053" s="13">
        <v>41782</v>
      </c>
      <c r="T4053" s="13">
        <v>41782</v>
      </c>
      <c r="W4053">
        <v>2014</v>
      </c>
      <c r="X4053">
        <v>7</v>
      </c>
      <c r="AA4053">
        <v>132942</v>
      </c>
      <c r="AC4053" t="s">
        <v>51</v>
      </c>
      <c r="AD4053" t="s">
        <v>320</v>
      </c>
      <c r="AE4053" t="str">
        <f t="shared" si="127"/>
        <v>COLÉGIO OLIMPO GOIÂNIA</v>
      </c>
      <c r="AG4053">
        <v>12</v>
      </c>
      <c r="AH4053">
        <v>9</v>
      </c>
      <c r="AI4053" t="s">
        <v>54</v>
      </c>
      <c r="AM4053">
        <v>0</v>
      </c>
      <c r="AP4053" t="s">
        <v>355</v>
      </c>
    </row>
    <row r="4054" spans="1:42" customFormat="1">
      <c r="A4054">
        <v>134903</v>
      </c>
      <c r="B4054" t="s">
        <v>231</v>
      </c>
      <c r="C4054" t="s">
        <v>354</v>
      </c>
      <c r="D4054" s="18">
        <v>2274.3000000000002</v>
      </c>
      <c r="E4054" s="13">
        <v>41758</v>
      </c>
      <c r="F4054" s="14">
        <v>0.40686342592592589</v>
      </c>
      <c r="G4054" s="18">
        <v>0</v>
      </c>
      <c r="H4054">
        <v>0</v>
      </c>
      <c r="I4054" s="21">
        <f t="shared" si="126"/>
        <v>-3577769.6489999867</v>
      </c>
      <c r="N4054">
        <v>24</v>
      </c>
      <c r="O4054" t="s">
        <v>68</v>
      </c>
      <c r="P4054">
        <v>1</v>
      </c>
      <c r="R4054">
        <v>1449</v>
      </c>
      <c r="S4054" s="13">
        <v>41786</v>
      </c>
      <c r="T4054" s="13">
        <v>41786</v>
      </c>
      <c r="W4054">
        <v>2014</v>
      </c>
      <c r="X4054">
        <v>24</v>
      </c>
      <c r="AC4054" t="s">
        <v>51</v>
      </c>
      <c r="AD4054" t="s">
        <v>320</v>
      </c>
      <c r="AE4054" t="str">
        <f t="shared" si="127"/>
        <v>COLÉGIO OLIMPO GOIÂNIA</v>
      </c>
      <c r="AG4054">
        <v>12</v>
      </c>
      <c r="AH4054">
        <v>2</v>
      </c>
      <c r="AI4054" t="s">
        <v>49</v>
      </c>
      <c r="AM4054">
        <v>0</v>
      </c>
      <c r="AP4054" t="s">
        <v>355</v>
      </c>
    </row>
    <row r="4055" spans="1:42" customFormat="1">
      <c r="A4055">
        <v>133091</v>
      </c>
      <c r="B4055" t="s">
        <v>50</v>
      </c>
      <c r="C4055" t="s">
        <v>50</v>
      </c>
      <c r="D4055" s="18">
        <v>0</v>
      </c>
      <c r="E4055" s="13">
        <v>41758</v>
      </c>
      <c r="F4055" s="14">
        <v>0.40699074074074071</v>
      </c>
      <c r="G4055" s="18">
        <v>302.5</v>
      </c>
      <c r="H4055">
        <v>0</v>
      </c>
      <c r="I4055" s="21">
        <f t="shared" si="126"/>
        <v>-3578072.1489999867</v>
      </c>
      <c r="N4055">
        <v>60</v>
      </c>
      <c r="O4055" t="s">
        <v>60</v>
      </c>
      <c r="P4055">
        <v>1</v>
      </c>
      <c r="R4055">
        <v>1449</v>
      </c>
      <c r="S4055" s="13">
        <v>41784</v>
      </c>
      <c r="T4055" s="13">
        <v>42136</v>
      </c>
      <c r="W4055">
        <v>2014</v>
      </c>
      <c r="X4055">
        <v>7</v>
      </c>
      <c r="AC4055" t="s">
        <v>51</v>
      </c>
      <c r="AD4055" t="s">
        <v>320</v>
      </c>
      <c r="AE4055" t="str">
        <f t="shared" si="127"/>
        <v>COLÉGIO OLIMPO GOIÂNIA</v>
      </c>
      <c r="AG4055">
        <v>72</v>
      </c>
      <c r="AH4055">
        <v>8</v>
      </c>
      <c r="AI4055" t="s">
        <v>52</v>
      </c>
      <c r="AM4055">
        <v>0</v>
      </c>
      <c r="AO4055">
        <v>26</v>
      </c>
      <c r="AP4055" t="s">
        <v>357</v>
      </c>
    </row>
    <row r="4056" spans="1:42" customFormat="1">
      <c r="A4056">
        <v>133092</v>
      </c>
      <c r="B4056" t="s">
        <v>50</v>
      </c>
      <c r="C4056" t="s">
        <v>6009</v>
      </c>
      <c r="D4056" s="18">
        <v>302.5</v>
      </c>
      <c r="E4056" s="13">
        <v>41758</v>
      </c>
      <c r="F4056" s="14">
        <v>0.40699074074074071</v>
      </c>
      <c r="G4056" s="18">
        <v>0</v>
      </c>
      <c r="H4056">
        <v>0</v>
      </c>
      <c r="I4056" s="21">
        <f t="shared" si="126"/>
        <v>-3577769.6489999867</v>
      </c>
      <c r="N4056">
        <v>60</v>
      </c>
      <c r="O4056" t="s">
        <v>60</v>
      </c>
      <c r="P4056">
        <v>1</v>
      </c>
      <c r="R4056">
        <v>1449</v>
      </c>
      <c r="S4056" s="13">
        <v>41784</v>
      </c>
      <c r="T4056" s="13">
        <v>42136</v>
      </c>
      <c r="W4056">
        <v>2014</v>
      </c>
      <c r="X4056">
        <v>7</v>
      </c>
      <c r="AA4056">
        <v>133091</v>
      </c>
      <c r="AC4056" t="s">
        <v>51</v>
      </c>
      <c r="AD4056" t="s">
        <v>320</v>
      </c>
      <c r="AE4056" t="str">
        <f t="shared" si="127"/>
        <v>COLÉGIO OLIMPO GOIÂNIA</v>
      </c>
      <c r="AG4056">
        <v>26</v>
      </c>
      <c r="AH4056">
        <v>8</v>
      </c>
      <c r="AI4056" t="s">
        <v>52</v>
      </c>
      <c r="AM4056">
        <v>0</v>
      </c>
      <c r="AP4056" t="s">
        <v>336</v>
      </c>
    </row>
    <row r="4057" spans="1:42" customFormat="1">
      <c r="A4057">
        <v>133093</v>
      </c>
      <c r="B4057" t="s">
        <v>50</v>
      </c>
      <c r="C4057" t="s">
        <v>50</v>
      </c>
      <c r="D4057" s="18">
        <v>0</v>
      </c>
      <c r="E4057" s="13">
        <v>41758</v>
      </c>
      <c r="F4057" s="14">
        <v>0.40736111111111112</v>
      </c>
      <c r="G4057" s="18">
        <v>302.5</v>
      </c>
      <c r="H4057">
        <v>0</v>
      </c>
      <c r="I4057" s="21">
        <f t="shared" si="126"/>
        <v>-3578072.1489999867</v>
      </c>
      <c r="N4057">
        <v>7</v>
      </c>
      <c r="O4057" t="s">
        <v>44</v>
      </c>
      <c r="P4057">
        <v>1</v>
      </c>
      <c r="R4057">
        <v>1449</v>
      </c>
      <c r="S4057" s="13">
        <v>41784</v>
      </c>
      <c r="T4057" s="13">
        <v>41784</v>
      </c>
      <c r="W4057">
        <v>2014</v>
      </c>
      <c r="X4057">
        <v>7</v>
      </c>
      <c r="AC4057" t="s">
        <v>51</v>
      </c>
      <c r="AD4057" t="s">
        <v>320</v>
      </c>
      <c r="AE4057" t="str">
        <f t="shared" si="127"/>
        <v>COLÉGIO OLIMPO GOIÂNIA</v>
      </c>
      <c r="AG4057">
        <v>26</v>
      </c>
      <c r="AH4057">
        <v>8</v>
      </c>
      <c r="AI4057" t="s">
        <v>52</v>
      </c>
      <c r="AM4057">
        <v>0</v>
      </c>
      <c r="AO4057">
        <v>71</v>
      </c>
      <c r="AP4057" t="s">
        <v>336</v>
      </c>
    </row>
    <row r="4058" spans="1:42" customFormat="1">
      <c r="A4058">
        <v>133094</v>
      </c>
      <c r="B4058" t="s">
        <v>50</v>
      </c>
      <c r="C4058" t="s">
        <v>6010</v>
      </c>
      <c r="D4058" s="18">
        <v>302.5</v>
      </c>
      <c r="E4058" s="13">
        <v>41758</v>
      </c>
      <c r="F4058" s="14">
        <v>0.40736111111111112</v>
      </c>
      <c r="G4058" s="18">
        <v>0</v>
      </c>
      <c r="H4058">
        <v>0</v>
      </c>
      <c r="I4058" s="21">
        <f t="shared" si="126"/>
        <v>-3577769.6489999867</v>
      </c>
      <c r="N4058">
        <v>7</v>
      </c>
      <c r="O4058" t="s">
        <v>44</v>
      </c>
      <c r="P4058">
        <v>1</v>
      </c>
      <c r="S4058" s="13">
        <v>41784</v>
      </c>
      <c r="T4058" s="13">
        <v>41784</v>
      </c>
      <c r="W4058">
        <v>2014</v>
      </c>
      <c r="X4058">
        <v>7</v>
      </c>
      <c r="AA4058">
        <v>133093</v>
      </c>
      <c r="AC4058" t="s">
        <v>51</v>
      </c>
      <c r="AD4058" t="s">
        <v>320</v>
      </c>
      <c r="AE4058" t="str">
        <f t="shared" si="127"/>
        <v>COLÉGIO OLIMPO GOIÂNIA</v>
      </c>
      <c r="AG4058">
        <v>71</v>
      </c>
      <c r="AH4058">
        <v>8</v>
      </c>
      <c r="AI4058" t="s">
        <v>52</v>
      </c>
      <c r="AM4058">
        <v>0</v>
      </c>
      <c r="AP4058" t="s">
        <v>1068</v>
      </c>
    </row>
    <row r="4059" spans="1:42" customFormat="1">
      <c r="A4059">
        <v>129632</v>
      </c>
      <c r="B4059" t="s">
        <v>6011</v>
      </c>
      <c r="C4059" t="s">
        <v>6012</v>
      </c>
      <c r="D4059" s="18">
        <v>0</v>
      </c>
      <c r="E4059" s="13">
        <v>41758</v>
      </c>
      <c r="F4059" s="14">
        <v>0.40784722222222225</v>
      </c>
      <c r="G4059" s="18">
        <v>729.68</v>
      </c>
      <c r="H4059">
        <v>0</v>
      </c>
      <c r="I4059" s="21">
        <f t="shared" si="126"/>
        <v>-3578499.3289999869</v>
      </c>
      <c r="M4059">
        <v>51011</v>
      </c>
      <c r="N4059">
        <v>24</v>
      </c>
      <c r="O4059" t="s">
        <v>68</v>
      </c>
      <c r="P4059">
        <v>1</v>
      </c>
      <c r="R4059">
        <v>567</v>
      </c>
      <c r="S4059" s="13">
        <v>41761</v>
      </c>
      <c r="T4059" s="13">
        <v>41761</v>
      </c>
      <c r="W4059">
        <v>2014</v>
      </c>
      <c r="X4059">
        <v>24</v>
      </c>
      <c r="AC4059" t="s">
        <v>6013</v>
      </c>
      <c r="AD4059" t="s">
        <v>319</v>
      </c>
      <c r="AE4059" t="str">
        <f t="shared" si="127"/>
        <v>COLÉGIO OLIMPO GOIÂNIA</v>
      </c>
      <c r="AG4059">
        <v>26</v>
      </c>
      <c r="AH4059">
        <v>9</v>
      </c>
      <c r="AI4059" t="s">
        <v>54</v>
      </c>
      <c r="AK4059">
        <v>0</v>
      </c>
      <c r="AM4059">
        <v>0</v>
      </c>
      <c r="AP4059" t="s">
        <v>336</v>
      </c>
    </row>
    <row r="4060" spans="1:42" customFormat="1">
      <c r="A4060">
        <v>133095</v>
      </c>
      <c r="B4060" t="s">
        <v>50</v>
      </c>
      <c r="C4060" t="s">
        <v>50</v>
      </c>
      <c r="D4060" s="18">
        <v>0</v>
      </c>
      <c r="E4060" s="13">
        <v>41758</v>
      </c>
      <c r="F4060" s="14">
        <v>0.4079861111111111</v>
      </c>
      <c r="G4060" s="18">
        <v>49000</v>
      </c>
      <c r="H4060">
        <v>0</v>
      </c>
      <c r="I4060" s="21">
        <f t="shared" si="126"/>
        <v>-3627499.3289999869</v>
      </c>
      <c r="N4060">
        <v>60</v>
      </c>
      <c r="O4060" t="s">
        <v>60</v>
      </c>
      <c r="P4060">
        <v>1</v>
      </c>
      <c r="R4060">
        <v>1449</v>
      </c>
      <c r="S4060" s="13">
        <v>41784</v>
      </c>
      <c r="T4060" s="13">
        <v>42136</v>
      </c>
      <c r="W4060">
        <v>2014</v>
      </c>
      <c r="X4060">
        <v>7</v>
      </c>
      <c r="AC4060" t="s">
        <v>51</v>
      </c>
      <c r="AD4060" t="s">
        <v>320</v>
      </c>
      <c r="AE4060" t="str">
        <f t="shared" si="127"/>
        <v>COLÉGIO OLIMPO GOIÂNIA</v>
      </c>
      <c r="AG4060">
        <v>3</v>
      </c>
      <c r="AH4060">
        <v>8</v>
      </c>
      <c r="AI4060" t="s">
        <v>52</v>
      </c>
      <c r="AM4060">
        <v>0</v>
      </c>
      <c r="AO4060">
        <v>26</v>
      </c>
      <c r="AP4060" t="s">
        <v>80</v>
      </c>
    </row>
    <row r="4061" spans="1:42" customFormat="1">
      <c r="A4061">
        <v>133096</v>
      </c>
      <c r="B4061" t="s">
        <v>50</v>
      </c>
      <c r="C4061" t="s">
        <v>6014</v>
      </c>
      <c r="D4061" s="18">
        <v>49000</v>
      </c>
      <c r="E4061" s="13">
        <v>41758</v>
      </c>
      <c r="F4061" s="14">
        <v>0.4079861111111111</v>
      </c>
      <c r="G4061" s="18">
        <v>0</v>
      </c>
      <c r="H4061">
        <v>0</v>
      </c>
      <c r="I4061" s="21">
        <f t="shared" si="126"/>
        <v>-3578499.3289999869</v>
      </c>
      <c r="N4061">
        <v>60</v>
      </c>
      <c r="O4061" t="s">
        <v>60</v>
      </c>
      <c r="P4061">
        <v>1</v>
      </c>
      <c r="R4061">
        <v>1449</v>
      </c>
      <c r="S4061" s="13">
        <v>41784</v>
      </c>
      <c r="T4061" s="13">
        <v>42136</v>
      </c>
      <c r="W4061">
        <v>2014</v>
      </c>
      <c r="X4061">
        <v>7</v>
      </c>
      <c r="AA4061">
        <v>133095</v>
      </c>
      <c r="AC4061" t="s">
        <v>51</v>
      </c>
      <c r="AD4061" t="s">
        <v>320</v>
      </c>
      <c r="AE4061" t="str">
        <f t="shared" si="127"/>
        <v>COLÉGIO OLIMPO GOIÂNIA</v>
      </c>
      <c r="AG4061">
        <v>26</v>
      </c>
      <c r="AH4061">
        <v>8</v>
      </c>
      <c r="AI4061" t="s">
        <v>52</v>
      </c>
      <c r="AM4061">
        <v>0</v>
      </c>
      <c r="AP4061" t="s">
        <v>336</v>
      </c>
    </row>
    <row r="4062" spans="1:42" customFormat="1">
      <c r="A4062">
        <v>133097</v>
      </c>
      <c r="B4062" t="s">
        <v>50</v>
      </c>
      <c r="C4062" t="s">
        <v>50</v>
      </c>
      <c r="D4062" s="18">
        <v>0</v>
      </c>
      <c r="E4062" s="13">
        <v>41758</v>
      </c>
      <c r="F4062" s="14">
        <v>0.40836805555555555</v>
      </c>
      <c r="G4062" s="18">
        <v>48000</v>
      </c>
      <c r="H4062">
        <v>0</v>
      </c>
      <c r="I4062" s="21">
        <f t="shared" si="126"/>
        <v>-3626499.3289999869</v>
      </c>
      <c r="N4062">
        <v>60</v>
      </c>
      <c r="O4062" t="s">
        <v>60</v>
      </c>
      <c r="P4062">
        <v>1</v>
      </c>
      <c r="R4062">
        <v>1449</v>
      </c>
      <c r="S4062" s="13">
        <v>41784</v>
      </c>
      <c r="T4062" s="13">
        <v>42136</v>
      </c>
      <c r="W4062">
        <v>2014</v>
      </c>
      <c r="X4062">
        <v>7</v>
      </c>
      <c r="AC4062" t="s">
        <v>51</v>
      </c>
      <c r="AD4062" t="s">
        <v>320</v>
      </c>
      <c r="AE4062" t="str">
        <f t="shared" si="127"/>
        <v>COLÉGIO OLIMPO GOIÂNIA</v>
      </c>
      <c r="AG4062">
        <v>3</v>
      </c>
      <c r="AH4062">
        <v>8</v>
      </c>
      <c r="AI4062" t="s">
        <v>52</v>
      </c>
      <c r="AM4062">
        <v>0</v>
      </c>
      <c r="AO4062">
        <v>26</v>
      </c>
      <c r="AP4062" t="s">
        <v>80</v>
      </c>
    </row>
    <row r="4063" spans="1:42" customFormat="1">
      <c r="A4063">
        <v>133098</v>
      </c>
      <c r="B4063" t="s">
        <v>50</v>
      </c>
      <c r="C4063" t="s">
        <v>6015</v>
      </c>
      <c r="D4063" s="18">
        <v>48000</v>
      </c>
      <c r="E4063" s="13">
        <v>41758</v>
      </c>
      <c r="F4063" s="14">
        <v>0.40836805555555555</v>
      </c>
      <c r="G4063" s="18">
        <v>0</v>
      </c>
      <c r="H4063">
        <v>0</v>
      </c>
      <c r="I4063" s="21">
        <f t="shared" si="126"/>
        <v>-3578499.3289999869</v>
      </c>
      <c r="N4063">
        <v>60</v>
      </c>
      <c r="O4063" t="s">
        <v>60</v>
      </c>
      <c r="P4063">
        <v>1</v>
      </c>
      <c r="R4063">
        <v>1449</v>
      </c>
      <c r="S4063" s="13">
        <v>41784</v>
      </c>
      <c r="T4063" s="13">
        <v>42136</v>
      </c>
      <c r="W4063">
        <v>2014</v>
      </c>
      <c r="X4063">
        <v>7</v>
      </c>
      <c r="AA4063">
        <v>133097</v>
      </c>
      <c r="AC4063" t="s">
        <v>51</v>
      </c>
      <c r="AD4063" t="s">
        <v>320</v>
      </c>
      <c r="AE4063" t="str">
        <f t="shared" si="127"/>
        <v>COLÉGIO OLIMPO GOIÂNIA</v>
      </c>
      <c r="AG4063">
        <v>26</v>
      </c>
      <c r="AH4063">
        <v>8</v>
      </c>
      <c r="AI4063" t="s">
        <v>52</v>
      </c>
      <c r="AM4063">
        <v>0</v>
      </c>
      <c r="AP4063" t="s">
        <v>336</v>
      </c>
    </row>
    <row r="4064" spans="1:42" customFormat="1">
      <c r="A4064">
        <v>129633</v>
      </c>
      <c r="B4064" t="s">
        <v>6016</v>
      </c>
      <c r="C4064" t="s">
        <v>6017</v>
      </c>
      <c r="D4064" s="18">
        <v>0</v>
      </c>
      <c r="E4064" s="13">
        <v>41758</v>
      </c>
      <c r="F4064" s="14">
        <v>0.4085185185185185</v>
      </c>
      <c r="G4064" s="18">
        <v>1389.24</v>
      </c>
      <c r="H4064">
        <v>0</v>
      </c>
      <c r="I4064" s="21">
        <f t="shared" si="126"/>
        <v>-3579888.5689999871</v>
      </c>
      <c r="M4064">
        <v>50566</v>
      </c>
      <c r="N4064">
        <v>24</v>
      </c>
      <c r="O4064" t="s">
        <v>68</v>
      </c>
      <c r="P4064">
        <v>1</v>
      </c>
      <c r="R4064">
        <v>354</v>
      </c>
      <c r="S4064" s="13">
        <v>41761</v>
      </c>
      <c r="T4064" s="13">
        <v>41761</v>
      </c>
      <c r="W4064">
        <v>2014</v>
      </c>
      <c r="X4064">
        <v>24</v>
      </c>
      <c r="AC4064" t="s">
        <v>289</v>
      </c>
      <c r="AD4064" t="s">
        <v>319</v>
      </c>
      <c r="AE4064" t="str">
        <f t="shared" si="127"/>
        <v>COLÉGIO OLIMPO GOIÂNIA</v>
      </c>
      <c r="AG4064">
        <v>26</v>
      </c>
      <c r="AH4064">
        <v>9</v>
      </c>
      <c r="AI4064" t="s">
        <v>54</v>
      </c>
      <c r="AK4064">
        <v>0</v>
      </c>
      <c r="AM4064">
        <v>0</v>
      </c>
      <c r="AP4064" t="s">
        <v>336</v>
      </c>
    </row>
    <row r="4065" spans="1:42" customFormat="1">
      <c r="A4065">
        <v>133099</v>
      </c>
      <c r="B4065" t="s">
        <v>50</v>
      </c>
      <c r="C4065" t="s">
        <v>50</v>
      </c>
      <c r="D4065" s="18">
        <v>0</v>
      </c>
      <c r="E4065" s="13">
        <v>41758</v>
      </c>
      <c r="F4065" s="14">
        <v>0.40858796296296296</v>
      </c>
      <c r="G4065" s="18">
        <v>23000</v>
      </c>
      <c r="H4065">
        <v>0</v>
      </c>
      <c r="I4065" s="21">
        <f t="shared" si="126"/>
        <v>-3602888.5689999871</v>
      </c>
      <c r="N4065">
        <v>60</v>
      </c>
      <c r="O4065" t="s">
        <v>60</v>
      </c>
      <c r="P4065">
        <v>1</v>
      </c>
      <c r="R4065">
        <v>1449</v>
      </c>
      <c r="S4065" s="13">
        <v>41784</v>
      </c>
      <c r="T4065" s="13">
        <v>42136</v>
      </c>
      <c r="W4065">
        <v>2014</v>
      </c>
      <c r="X4065">
        <v>7</v>
      </c>
      <c r="AC4065" t="s">
        <v>51</v>
      </c>
      <c r="AD4065" t="s">
        <v>320</v>
      </c>
      <c r="AE4065" t="str">
        <f t="shared" si="127"/>
        <v>COLÉGIO OLIMPO GOIÂNIA</v>
      </c>
      <c r="AG4065">
        <v>3</v>
      </c>
      <c r="AH4065">
        <v>8</v>
      </c>
      <c r="AI4065" t="s">
        <v>52</v>
      </c>
      <c r="AM4065">
        <v>0</v>
      </c>
      <c r="AO4065">
        <v>26</v>
      </c>
      <c r="AP4065" t="s">
        <v>80</v>
      </c>
    </row>
    <row r="4066" spans="1:42" customFormat="1">
      <c r="A4066">
        <v>133100</v>
      </c>
      <c r="B4066" t="s">
        <v>50</v>
      </c>
      <c r="C4066" t="s">
        <v>6018</v>
      </c>
      <c r="D4066" s="18">
        <v>23000</v>
      </c>
      <c r="E4066" s="13">
        <v>41758</v>
      </c>
      <c r="F4066" s="14">
        <v>0.40858796296296296</v>
      </c>
      <c r="G4066" s="18">
        <v>0</v>
      </c>
      <c r="H4066">
        <v>0</v>
      </c>
      <c r="I4066" s="21">
        <f t="shared" si="126"/>
        <v>-3579888.5689999871</v>
      </c>
      <c r="N4066">
        <v>60</v>
      </c>
      <c r="O4066" t="s">
        <v>60</v>
      </c>
      <c r="P4066">
        <v>1</v>
      </c>
      <c r="R4066">
        <v>1449</v>
      </c>
      <c r="S4066" s="13">
        <v>41784</v>
      </c>
      <c r="T4066" s="13">
        <v>42136</v>
      </c>
      <c r="W4066">
        <v>2014</v>
      </c>
      <c r="X4066">
        <v>7</v>
      </c>
      <c r="AA4066">
        <v>133099</v>
      </c>
      <c r="AC4066" t="s">
        <v>51</v>
      </c>
      <c r="AD4066" t="s">
        <v>320</v>
      </c>
      <c r="AE4066" t="str">
        <f t="shared" si="127"/>
        <v>COLÉGIO OLIMPO GOIÂNIA</v>
      </c>
      <c r="AG4066">
        <v>26</v>
      </c>
      <c r="AH4066">
        <v>8</v>
      </c>
      <c r="AI4066" t="s">
        <v>52</v>
      </c>
      <c r="AM4066">
        <v>0</v>
      </c>
      <c r="AP4066" t="s">
        <v>336</v>
      </c>
    </row>
    <row r="4067" spans="1:42" customFormat="1">
      <c r="A4067">
        <v>129634</v>
      </c>
      <c r="B4067" t="s">
        <v>6019</v>
      </c>
      <c r="C4067" t="s">
        <v>6020</v>
      </c>
      <c r="D4067" s="18">
        <v>0</v>
      </c>
      <c r="E4067" s="13">
        <v>41758</v>
      </c>
      <c r="F4067" s="14">
        <v>0.40890046296296295</v>
      </c>
      <c r="G4067" s="18">
        <v>854.76</v>
      </c>
      <c r="H4067">
        <v>0</v>
      </c>
      <c r="I4067" s="21">
        <f t="shared" si="126"/>
        <v>-3580743.3289999869</v>
      </c>
      <c r="M4067">
        <v>50567</v>
      </c>
      <c r="N4067">
        <v>24</v>
      </c>
      <c r="O4067" t="s">
        <v>68</v>
      </c>
      <c r="P4067">
        <v>1</v>
      </c>
      <c r="R4067">
        <v>157</v>
      </c>
      <c r="S4067" s="13">
        <v>41761</v>
      </c>
      <c r="T4067" s="13">
        <v>41761</v>
      </c>
      <c r="W4067">
        <v>2014</v>
      </c>
      <c r="X4067">
        <v>24</v>
      </c>
      <c r="AC4067" t="s">
        <v>167</v>
      </c>
      <c r="AD4067" t="s">
        <v>319</v>
      </c>
      <c r="AE4067" t="str">
        <f t="shared" si="127"/>
        <v>COLÉGIO OLIMPO GOIÂNIA</v>
      </c>
      <c r="AG4067">
        <v>26</v>
      </c>
      <c r="AH4067">
        <v>9</v>
      </c>
      <c r="AI4067" t="s">
        <v>54</v>
      </c>
      <c r="AK4067">
        <v>0</v>
      </c>
      <c r="AM4067">
        <v>0</v>
      </c>
      <c r="AP4067" t="s">
        <v>336</v>
      </c>
    </row>
    <row r="4068" spans="1:42" customFormat="1">
      <c r="A4068">
        <v>129635</v>
      </c>
      <c r="B4068" t="s">
        <v>6021</v>
      </c>
      <c r="C4068" t="s">
        <v>6022</v>
      </c>
      <c r="D4068" s="18">
        <v>0</v>
      </c>
      <c r="E4068" s="13">
        <v>41758</v>
      </c>
      <c r="F4068" s="14">
        <v>0.40938657407407408</v>
      </c>
      <c r="G4068" s="18">
        <v>120.78</v>
      </c>
      <c r="H4068">
        <v>0</v>
      </c>
      <c r="I4068" s="21">
        <f t="shared" si="126"/>
        <v>-3580864.1089999867</v>
      </c>
      <c r="M4068">
        <v>50568</v>
      </c>
      <c r="N4068">
        <v>24</v>
      </c>
      <c r="O4068" t="s">
        <v>68</v>
      </c>
      <c r="P4068">
        <v>1</v>
      </c>
      <c r="R4068">
        <v>1555</v>
      </c>
      <c r="S4068" s="13">
        <v>41761</v>
      </c>
      <c r="T4068" s="13">
        <v>41761</v>
      </c>
      <c r="W4068">
        <v>2014</v>
      </c>
      <c r="X4068">
        <v>24</v>
      </c>
      <c r="AC4068" t="s">
        <v>5013</v>
      </c>
      <c r="AD4068" t="s">
        <v>319</v>
      </c>
      <c r="AE4068" t="str">
        <f t="shared" si="127"/>
        <v>COLÉGIO OLIMPO ANÁPOLIS</v>
      </c>
      <c r="AG4068">
        <v>26</v>
      </c>
      <c r="AH4068">
        <v>9</v>
      </c>
      <c r="AI4068" t="s">
        <v>54</v>
      </c>
      <c r="AK4068">
        <v>0</v>
      </c>
      <c r="AM4068">
        <v>0</v>
      </c>
      <c r="AP4068" t="s">
        <v>336</v>
      </c>
    </row>
    <row r="4069" spans="1:42" customFormat="1">
      <c r="A4069">
        <v>132949</v>
      </c>
      <c r="B4069" t="s">
        <v>120</v>
      </c>
      <c r="C4069" t="s">
        <v>6023</v>
      </c>
      <c r="D4069" s="18">
        <v>1000000</v>
      </c>
      <c r="E4069" s="13">
        <v>41758</v>
      </c>
      <c r="F4069" s="14">
        <v>0.41042824074074075</v>
      </c>
      <c r="G4069" s="18">
        <v>0</v>
      </c>
      <c r="H4069">
        <v>0</v>
      </c>
      <c r="I4069" s="21">
        <f t="shared" si="126"/>
        <v>-2580864.1089999867</v>
      </c>
      <c r="N4069">
        <v>7</v>
      </c>
      <c r="O4069" t="s">
        <v>44</v>
      </c>
      <c r="P4069">
        <v>1</v>
      </c>
      <c r="R4069">
        <v>1373</v>
      </c>
      <c r="S4069" s="13">
        <v>41782</v>
      </c>
      <c r="T4069" s="13">
        <v>41782</v>
      </c>
      <c r="W4069">
        <v>2014</v>
      </c>
      <c r="X4069">
        <v>7</v>
      </c>
      <c r="AC4069" t="s">
        <v>272</v>
      </c>
      <c r="AD4069" t="s">
        <v>320</v>
      </c>
      <c r="AE4069" t="str">
        <f t="shared" si="127"/>
        <v>COLÉGIO OLIMPO GOIÂNIA</v>
      </c>
      <c r="AG4069">
        <v>59</v>
      </c>
      <c r="AH4069">
        <v>9</v>
      </c>
      <c r="AI4069" t="s">
        <v>54</v>
      </c>
      <c r="AM4069">
        <v>0</v>
      </c>
      <c r="AP4069" t="s">
        <v>351</v>
      </c>
    </row>
    <row r="4070" spans="1:42" customFormat="1">
      <c r="A4070">
        <v>130650</v>
      </c>
      <c r="B4070">
        <v>177961</v>
      </c>
      <c r="C4070" t="s">
        <v>6024</v>
      </c>
      <c r="D4070" s="18">
        <v>25</v>
      </c>
      <c r="E4070" s="13">
        <v>41758</v>
      </c>
      <c r="F4070" s="14">
        <v>0.41162037037037041</v>
      </c>
      <c r="G4070" s="18">
        <v>0</v>
      </c>
      <c r="H4070">
        <v>0</v>
      </c>
      <c r="I4070" s="21">
        <f t="shared" si="126"/>
        <v>-2580839.1089999867</v>
      </c>
      <c r="L4070">
        <v>177961</v>
      </c>
      <c r="N4070">
        <v>14</v>
      </c>
      <c r="O4070" t="s">
        <v>144</v>
      </c>
      <c r="P4070">
        <v>2</v>
      </c>
      <c r="R4070">
        <v>62</v>
      </c>
      <c r="S4070" s="13">
        <v>41771</v>
      </c>
      <c r="T4070" s="13">
        <v>41771</v>
      </c>
      <c r="W4070">
        <v>2014</v>
      </c>
      <c r="X4070">
        <v>14</v>
      </c>
      <c r="AC4070" t="s">
        <v>130</v>
      </c>
      <c r="AD4070" t="s">
        <v>319</v>
      </c>
      <c r="AE4070" t="str">
        <f t="shared" si="127"/>
        <v>COLÉGIO OLIMPO GOIÂNIA</v>
      </c>
      <c r="AG4070">
        <v>56</v>
      </c>
      <c r="AH4070">
        <v>1</v>
      </c>
      <c r="AI4070" t="s">
        <v>58</v>
      </c>
      <c r="AK4070">
        <v>0</v>
      </c>
      <c r="AM4070">
        <v>0</v>
      </c>
      <c r="AP4070" t="s">
        <v>59</v>
      </c>
    </row>
    <row r="4071" spans="1:42" customFormat="1">
      <c r="A4071">
        <v>129636</v>
      </c>
      <c r="B4071" t="s">
        <v>6025</v>
      </c>
      <c r="C4071" t="s">
        <v>6026</v>
      </c>
      <c r="D4071" s="18">
        <v>0</v>
      </c>
      <c r="E4071" s="13">
        <v>41758</v>
      </c>
      <c r="F4071" s="14">
        <v>0.41418981481481482</v>
      </c>
      <c r="G4071" s="18">
        <v>9652.1</v>
      </c>
      <c r="H4071">
        <v>0</v>
      </c>
      <c r="I4071" s="21">
        <f t="shared" si="126"/>
        <v>-2590491.2089999868</v>
      </c>
      <c r="M4071">
        <v>40438</v>
      </c>
      <c r="N4071">
        <v>24</v>
      </c>
      <c r="O4071" t="s">
        <v>68</v>
      </c>
      <c r="P4071">
        <v>1</v>
      </c>
      <c r="R4071">
        <v>134</v>
      </c>
      <c r="S4071" s="13">
        <v>41761</v>
      </c>
      <c r="T4071" s="13">
        <v>41761</v>
      </c>
      <c r="W4071">
        <v>2014</v>
      </c>
      <c r="X4071">
        <v>24</v>
      </c>
      <c r="AC4071" t="s">
        <v>290</v>
      </c>
      <c r="AD4071" t="s">
        <v>319</v>
      </c>
      <c r="AE4071" t="str">
        <f t="shared" si="127"/>
        <v>COLÉGIO OLIMPO GOIÂNIA</v>
      </c>
      <c r="AG4071">
        <v>26</v>
      </c>
      <c r="AH4071">
        <v>9</v>
      </c>
      <c r="AI4071" t="s">
        <v>54</v>
      </c>
      <c r="AK4071">
        <v>0</v>
      </c>
      <c r="AM4071">
        <v>0</v>
      </c>
      <c r="AP4071" t="s">
        <v>336</v>
      </c>
    </row>
    <row r="4072" spans="1:42" customFormat="1">
      <c r="A4072">
        <v>129637</v>
      </c>
      <c r="B4072" t="s">
        <v>6027</v>
      </c>
      <c r="C4072" t="s">
        <v>6028</v>
      </c>
      <c r="D4072" s="18">
        <v>0</v>
      </c>
      <c r="E4072" s="13">
        <v>41758</v>
      </c>
      <c r="F4072" s="14">
        <v>0.41494212962962962</v>
      </c>
      <c r="G4072" s="18">
        <v>10933.05</v>
      </c>
      <c r="H4072">
        <v>0</v>
      </c>
      <c r="I4072" s="21">
        <f t="shared" si="126"/>
        <v>-2601424.2589999866</v>
      </c>
      <c r="M4072">
        <v>40453</v>
      </c>
      <c r="N4072">
        <v>24</v>
      </c>
      <c r="O4072" t="s">
        <v>68</v>
      </c>
      <c r="P4072">
        <v>1</v>
      </c>
      <c r="R4072">
        <v>1390</v>
      </c>
      <c r="S4072" s="13">
        <v>41761</v>
      </c>
      <c r="T4072" s="13">
        <v>41761</v>
      </c>
      <c r="W4072">
        <v>2014</v>
      </c>
      <c r="X4072">
        <v>24</v>
      </c>
      <c r="AC4072" t="s">
        <v>296</v>
      </c>
      <c r="AD4072" t="s">
        <v>319</v>
      </c>
      <c r="AE4072" t="str">
        <f t="shared" si="127"/>
        <v>COLÉGIO OLIMPO GOIÂNIA</v>
      </c>
      <c r="AG4072">
        <v>26</v>
      </c>
      <c r="AH4072">
        <v>9</v>
      </c>
      <c r="AI4072" t="s">
        <v>54</v>
      </c>
      <c r="AK4072">
        <v>0</v>
      </c>
      <c r="AM4072">
        <v>0</v>
      </c>
      <c r="AP4072" t="s">
        <v>336</v>
      </c>
    </row>
    <row r="4073" spans="1:42" customFormat="1">
      <c r="A4073">
        <v>129639</v>
      </c>
      <c r="B4073" t="s">
        <v>6029</v>
      </c>
      <c r="C4073" t="s">
        <v>6030</v>
      </c>
      <c r="D4073" s="18">
        <v>0</v>
      </c>
      <c r="E4073" s="13">
        <v>41758</v>
      </c>
      <c r="F4073" s="14">
        <v>0.41541666666666671</v>
      </c>
      <c r="G4073" s="18">
        <v>165.69</v>
      </c>
      <c r="H4073">
        <v>0</v>
      </c>
      <c r="I4073" s="21">
        <f t="shared" si="126"/>
        <v>-2601589.9489999865</v>
      </c>
      <c r="M4073">
        <v>48607</v>
      </c>
      <c r="N4073">
        <v>24</v>
      </c>
      <c r="O4073" t="s">
        <v>68</v>
      </c>
      <c r="P4073">
        <v>1</v>
      </c>
      <c r="R4073">
        <v>1530</v>
      </c>
      <c r="S4073" s="13">
        <v>41761</v>
      </c>
      <c r="T4073" s="13">
        <v>41761</v>
      </c>
      <c r="W4073">
        <v>2014</v>
      </c>
      <c r="X4073">
        <v>24</v>
      </c>
      <c r="AC4073" t="s">
        <v>84</v>
      </c>
      <c r="AD4073" t="s">
        <v>319</v>
      </c>
      <c r="AE4073" t="str">
        <f t="shared" si="127"/>
        <v>COLÉGIO OLIMPO UBERLÂNDIA</v>
      </c>
      <c r="AG4073">
        <v>26</v>
      </c>
      <c r="AH4073">
        <v>9</v>
      </c>
      <c r="AI4073" t="s">
        <v>54</v>
      </c>
      <c r="AK4073">
        <v>0</v>
      </c>
      <c r="AM4073">
        <v>0</v>
      </c>
      <c r="AP4073" t="s">
        <v>336</v>
      </c>
    </row>
    <row r="4074" spans="1:42" customFormat="1">
      <c r="A4074">
        <v>129640</v>
      </c>
      <c r="B4074" t="s">
        <v>6031</v>
      </c>
      <c r="C4074" t="s">
        <v>6032</v>
      </c>
      <c r="D4074" s="18">
        <v>0</v>
      </c>
      <c r="E4074" s="13">
        <v>41758</v>
      </c>
      <c r="F4074" s="14">
        <v>0.41629629629629633</v>
      </c>
      <c r="G4074" s="18">
        <v>1137</v>
      </c>
      <c r="H4074">
        <v>0</v>
      </c>
      <c r="I4074" s="21">
        <f t="shared" si="126"/>
        <v>-2602726.9489999865</v>
      </c>
      <c r="M4074">
        <v>50736</v>
      </c>
      <c r="N4074">
        <v>24</v>
      </c>
      <c r="O4074" t="s">
        <v>68</v>
      </c>
      <c r="P4074">
        <v>1</v>
      </c>
      <c r="R4074">
        <v>1531</v>
      </c>
      <c r="S4074" s="13">
        <v>41761</v>
      </c>
      <c r="T4074" s="13">
        <v>41761</v>
      </c>
      <c r="W4074">
        <v>2014</v>
      </c>
      <c r="X4074">
        <v>24</v>
      </c>
      <c r="AC4074" t="s">
        <v>310</v>
      </c>
      <c r="AD4074" t="s">
        <v>319</v>
      </c>
      <c r="AE4074" t="str">
        <f t="shared" si="127"/>
        <v>COLÉGIO OLIMPO UBERLÂNDIA</v>
      </c>
      <c r="AG4074">
        <v>26</v>
      </c>
      <c r="AH4074">
        <v>9</v>
      </c>
      <c r="AI4074" t="s">
        <v>54</v>
      </c>
      <c r="AK4074">
        <v>0</v>
      </c>
      <c r="AM4074">
        <v>0</v>
      </c>
      <c r="AP4074" t="s">
        <v>336</v>
      </c>
    </row>
    <row r="4075" spans="1:42" customFormat="1">
      <c r="A4075">
        <v>129641</v>
      </c>
      <c r="B4075" t="s">
        <v>6033</v>
      </c>
      <c r="C4075" t="s">
        <v>6034</v>
      </c>
      <c r="D4075" s="18">
        <v>0</v>
      </c>
      <c r="E4075" s="13">
        <v>41758</v>
      </c>
      <c r="F4075" s="14">
        <v>0.41896990740740742</v>
      </c>
      <c r="G4075" s="18">
        <v>381.63</v>
      </c>
      <c r="H4075">
        <v>0</v>
      </c>
      <c r="I4075" s="21">
        <f t="shared" si="126"/>
        <v>-2603108.5789999864</v>
      </c>
      <c r="M4075">
        <v>51012</v>
      </c>
      <c r="N4075">
        <v>24</v>
      </c>
      <c r="O4075" t="s">
        <v>68</v>
      </c>
      <c r="P4075">
        <v>1</v>
      </c>
      <c r="R4075">
        <v>521</v>
      </c>
      <c r="S4075" s="13">
        <v>41761</v>
      </c>
      <c r="T4075" s="13">
        <v>41761</v>
      </c>
      <c r="W4075">
        <v>2014</v>
      </c>
      <c r="X4075">
        <v>24</v>
      </c>
      <c r="AC4075" t="s">
        <v>302</v>
      </c>
      <c r="AD4075" t="s">
        <v>320</v>
      </c>
      <c r="AE4075" t="str">
        <f t="shared" si="127"/>
        <v>COLÉGIO OLIMPO GOIÂNIA</v>
      </c>
      <c r="AG4075">
        <v>26</v>
      </c>
      <c r="AH4075">
        <v>9</v>
      </c>
      <c r="AI4075" t="s">
        <v>54</v>
      </c>
      <c r="AK4075">
        <v>0</v>
      </c>
      <c r="AM4075">
        <v>0</v>
      </c>
      <c r="AP4075" t="s">
        <v>336</v>
      </c>
    </row>
    <row r="4076" spans="1:42" customFormat="1">
      <c r="A4076">
        <v>129642</v>
      </c>
      <c r="B4076" t="s">
        <v>6035</v>
      </c>
      <c r="C4076" t="s">
        <v>6036</v>
      </c>
      <c r="D4076" s="18">
        <v>0</v>
      </c>
      <c r="E4076" s="13">
        <v>41758</v>
      </c>
      <c r="F4076" s="14">
        <v>0.4198263888888889</v>
      </c>
      <c r="G4076" s="18">
        <v>150</v>
      </c>
      <c r="H4076">
        <v>0</v>
      </c>
      <c r="I4076" s="21">
        <f t="shared" si="126"/>
        <v>-2603258.5789999864</v>
      </c>
      <c r="M4076">
        <v>51013</v>
      </c>
      <c r="N4076">
        <v>24</v>
      </c>
      <c r="O4076" t="s">
        <v>68</v>
      </c>
      <c r="P4076">
        <v>1</v>
      </c>
      <c r="R4076">
        <v>521</v>
      </c>
      <c r="S4076" s="13">
        <v>41761</v>
      </c>
      <c r="T4076" s="13">
        <v>41761</v>
      </c>
      <c r="W4076">
        <v>2014</v>
      </c>
      <c r="X4076">
        <v>24</v>
      </c>
      <c r="AC4076" t="s">
        <v>302</v>
      </c>
      <c r="AD4076" t="s">
        <v>320</v>
      </c>
      <c r="AE4076" t="str">
        <f t="shared" si="127"/>
        <v>COLÉGIO OLIMPO GOIÂNIA</v>
      </c>
      <c r="AG4076">
        <v>26</v>
      </c>
      <c r="AH4076">
        <v>9</v>
      </c>
      <c r="AI4076" t="s">
        <v>54</v>
      </c>
      <c r="AK4076">
        <v>0</v>
      </c>
      <c r="AM4076">
        <v>0</v>
      </c>
      <c r="AP4076" t="s">
        <v>336</v>
      </c>
    </row>
    <row r="4077" spans="1:42" customFormat="1">
      <c r="A4077">
        <v>132147</v>
      </c>
      <c r="B4077" t="s">
        <v>6037</v>
      </c>
      <c r="C4077" t="s">
        <v>6038</v>
      </c>
      <c r="D4077" s="18">
        <v>0</v>
      </c>
      <c r="E4077" s="13">
        <v>41758</v>
      </c>
      <c r="F4077" s="14">
        <v>0.42094907407407406</v>
      </c>
      <c r="G4077" s="18">
        <v>22.5</v>
      </c>
      <c r="H4077">
        <v>0</v>
      </c>
      <c r="I4077" s="21">
        <f t="shared" si="126"/>
        <v>-2603281.0789999864</v>
      </c>
      <c r="M4077">
        <v>52658</v>
      </c>
      <c r="N4077">
        <v>24</v>
      </c>
      <c r="O4077" t="s">
        <v>68</v>
      </c>
      <c r="P4077">
        <v>1</v>
      </c>
      <c r="R4077">
        <v>575</v>
      </c>
      <c r="S4077" s="13">
        <v>41779</v>
      </c>
      <c r="T4077" s="13">
        <v>41779</v>
      </c>
      <c r="W4077">
        <v>2014</v>
      </c>
      <c r="X4077">
        <v>24</v>
      </c>
      <c r="AC4077" t="s">
        <v>61</v>
      </c>
      <c r="AD4077" t="s">
        <v>320</v>
      </c>
      <c r="AE4077" t="str">
        <f t="shared" si="127"/>
        <v>COLÉGIO OLIMPO GOIÂNIA</v>
      </c>
      <c r="AG4077">
        <v>33</v>
      </c>
      <c r="AH4077">
        <v>9</v>
      </c>
      <c r="AI4077" t="s">
        <v>54</v>
      </c>
      <c r="AK4077">
        <v>0</v>
      </c>
      <c r="AM4077">
        <v>0</v>
      </c>
      <c r="AP4077" t="s">
        <v>335</v>
      </c>
    </row>
    <row r="4078" spans="1:42" customFormat="1">
      <c r="A4078">
        <v>132148</v>
      </c>
      <c r="B4078" t="s">
        <v>6039</v>
      </c>
      <c r="C4078" t="s">
        <v>6040</v>
      </c>
      <c r="D4078" s="18">
        <v>0</v>
      </c>
      <c r="E4078" s="13">
        <v>41758</v>
      </c>
      <c r="F4078" s="14">
        <v>0.42160879629629627</v>
      </c>
      <c r="G4078" s="18">
        <v>49</v>
      </c>
      <c r="H4078">
        <v>0</v>
      </c>
      <c r="I4078" s="21">
        <f t="shared" si="126"/>
        <v>-2603330.0789999864</v>
      </c>
      <c r="M4078">
        <v>52659</v>
      </c>
      <c r="N4078">
        <v>24</v>
      </c>
      <c r="O4078" t="s">
        <v>68</v>
      </c>
      <c r="P4078">
        <v>1</v>
      </c>
      <c r="R4078">
        <v>575</v>
      </c>
      <c r="S4078" s="13">
        <v>41779</v>
      </c>
      <c r="T4078" s="13">
        <v>41779</v>
      </c>
      <c r="W4078">
        <v>2014</v>
      </c>
      <c r="X4078">
        <v>24</v>
      </c>
      <c r="AC4078" t="s">
        <v>61</v>
      </c>
      <c r="AD4078" t="s">
        <v>320</v>
      </c>
      <c r="AE4078" t="str">
        <f t="shared" si="127"/>
        <v>COLÉGIO OLIMPO GOIÂNIA</v>
      </c>
      <c r="AG4078">
        <v>33</v>
      </c>
      <c r="AH4078">
        <v>9</v>
      </c>
      <c r="AI4078" t="s">
        <v>54</v>
      </c>
      <c r="AK4078">
        <v>0</v>
      </c>
      <c r="AM4078">
        <v>0</v>
      </c>
      <c r="AP4078" t="s">
        <v>335</v>
      </c>
    </row>
    <row r="4079" spans="1:42" customFormat="1">
      <c r="A4079">
        <v>132149</v>
      </c>
      <c r="B4079" t="s">
        <v>6041</v>
      </c>
      <c r="C4079" t="s">
        <v>6042</v>
      </c>
      <c r="D4079" s="18">
        <v>0</v>
      </c>
      <c r="E4079" s="13">
        <v>41758</v>
      </c>
      <c r="F4079" s="14">
        <v>0.42207175925925927</v>
      </c>
      <c r="G4079" s="18">
        <v>3</v>
      </c>
      <c r="H4079">
        <v>0</v>
      </c>
      <c r="I4079" s="21">
        <f t="shared" si="126"/>
        <v>-2603333.0789999864</v>
      </c>
      <c r="M4079">
        <v>52660</v>
      </c>
      <c r="N4079">
        <v>24</v>
      </c>
      <c r="O4079" t="s">
        <v>68</v>
      </c>
      <c r="P4079">
        <v>1</v>
      </c>
      <c r="R4079">
        <v>575</v>
      </c>
      <c r="S4079" s="13">
        <v>41779</v>
      </c>
      <c r="T4079" s="13">
        <v>41779</v>
      </c>
      <c r="W4079">
        <v>2014</v>
      </c>
      <c r="X4079">
        <v>24</v>
      </c>
      <c r="AC4079" t="s">
        <v>61</v>
      </c>
      <c r="AD4079" t="s">
        <v>320</v>
      </c>
      <c r="AE4079" t="str">
        <f t="shared" si="127"/>
        <v>COLÉGIO OLIMPO GOIÂNIA</v>
      </c>
      <c r="AG4079">
        <v>33</v>
      </c>
      <c r="AH4079">
        <v>9</v>
      </c>
      <c r="AI4079" t="s">
        <v>54</v>
      </c>
      <c r="AK4079">
        <v>0</v>
      </c>
      <c r="AM4079">
        <v>0</v>
      </c>
      <c r="AP4079" t="s">
        <v>335</v>
      </c>
    </row>
    <row r="4080" spans="1:42" customFormat="1">
      <c r="A4080">
        <v>130665</v>
      </c>
      <c r="B4080">
        <v>178013</v>
      </c>
      <c r="C4080" t="s">
        <v>6043</v>
      </c>
      <c r="D4080" s="18">
        <v>25</v>
      </c>
      <c r="E4080" s="13">
        <v>41758</v>
      </c>
      <c r="F4080" s="14">
        <v>0.42668981481481483</v>
      </c>
      <c r="G4080" s="18">
        <v>0</v>
      </c>
      <c r="H4080">
        <v>0</v>
      </c>
      <c r="I4080" s="21">
        <f t="shared" si="126"/>
        <v>-2603308.0789999864</v>
      </c>
      <c r="L4080">
        <v>178013</v>
      </c>
      <c r="N4080">
        <v>14</v>
      </c>
      <c r="O4080" t="s">
        <v>144</v>
      </c>
      <c r="P4080">
        <v>2</v>
      </c>
      <c r="R4080">
        <v>62</v>
      </c>
      <c r="S4080" s="13">
        <v>41771</v>
      </c>
      <c r="T4080" s="13">
        <v>41771</v>
      </c>
      <c r="W4080">
        <v>2014</v>
      </c>
      <c r="X4080">
        <v>14</v>
      </c>
      <c r="AC4080" t="s">
        <v>130</v>
      </c>
      <c r="AD4080" t="s">
        <v>319</v>
      </c>
      <c r="AE4080" t="str">
        <f t="shared" si="127"/>
        <v>COLÉGIO OLIMPO GOIÂNIA</v>
      </c>
      <c r="AG4080">
        <v>56</v>
      </c>
      <c r="AH4080">
        <v>1</v>
      </c>
      <c r="AI4080" t="s">
        <v>58</v>
      </c>
      <c r="AK4080">
        <v>0</v>
      </c>
      <c r="AM4080">
        <v>0</v>
      </c>
      <c r="AP4080" t="s">
        <v>59</v>
      </c>
    </row>
    <row r="4081" spans="1:42" customFormat="1">
      <c r="A4081">
        <v>130666</v>
      </c>
      <c r="B4081">
        <v>178015</v>
      </c>
      <c r="C4081" t="s">
        <v>6044</v>
      </c>
      <c r="D4081" s="18">
        <v>25</v>
      </c>
      <c r="E4081" s="13">
        <v>41758</v>
      </c>
      <c r="F4081" s="14">
        <v>0.42714120370370368</v>
      </c>
      <c r="G4081" s="18">
        <v>0</v>
      </c>
      <c r="H4081">
        <v>0</v>
      </c>
      <c r="I4081" s="21">
        <f t="shared" si="126"/>
        <v>-2603283.0789999864</v>
      </c>
      <c r="L4081">
        <v>178015</v>
      </c>
      <c r="N4081">
        <v>14</v>
      </c>
      <c r="O4081" t="s">
        <v>144</v>
      </c>
      <c r="P4081">
        <v>2</v>
      </c>
      <c r="R4081">
        <v>62</v>
      </c>
      <c r="S4081" s="13">
        <v>41771</v>
      </c>
      <c r="T4081" s="13">
        <v>41771</v>
      </c>
      <c r="W4081">
        <v>2014</v>
      </c>
      <c r="X4081">
        <v>14</v>
      </c>
      <c r="AC4081" t="s">
        <v>130</v>
      </c>
      <c r="AD4081" t="s">
        <v>319</v>
      </c>
      <c r="AE4081" t="str">
        <f t="shared" si="127"/>
        <v>COLÉGIO OLIMPO GOIÂNIA</v>
      </c>
      <c r="AG4081">
        <v>56</v>
      </c>
      <c r="AH4081">
        <v>1</v>
      </c>
      <c r="AI4081" t="s">
        <v>58</v>
      </c>
      <c r="AK4081">
        <v>0</v>
      </c>
      <c r="AM4081">
        <v>0</v>
      </c>
      <c r="AP4081" t="s">
        <v>59</v>
      </c>
    </row>
    <row r="4082" spans="1:42" customFormat="1">
      <c r="A4082">
        <v>130667</v>
      </c>
      <c r="B4082">
        <v>178031</v>
      </c>
      <c r="C4082" t="s">
        <v>6045</v>
      </c>
      <c r="D4082" s="18">
        <v>25</v>
      </c>
      <c r="E4082" s="13">
        <v>41758</v>
      </c>
      <c r="F4082" s="14">
        <v>0.42760416666666662</v>
      </c>
      <c r="G4082" s="18">
        <v>0</v>
      </c>
      <c r="H4082">
        <v>0</v>
      </c>
      <c r="I4082" s="21">
        <f t="shared" si="126"/>
        <v>-2603258.0789999864</v>
      </c>
      <c r="L4082">
        <v>178031</v>
      </c>
      <c r="N4082">
        <v>14</v>
      </c>
      <c r="O4082" t="s">
        <v>144</v>
      </c>
      <c r="P4082">
        <v>2</v>
      </c>
      <c r="R4082">
        <v>62</v>
      </c>
      <c r="S4082" s="13">
        <v>41771</v>
      </c>
      <c r="T4082" s="13">
        <v>41771</v>
      </c>
      <c r="W4082">
        <v>2014</v>
      </c>
      <c r="X4082">
        <v>14</v>
      </c>
      <c r="AC4082" t="s">
        <v>130</v>
      </c>
      <c r="AD4082" t="s">
        <v>319</v>
      </c>
      <c r="AE4082" t="str">
        <f t="shared" si="127"/>
        <v>COLÉGIO OLIMPO GOIÂNIA</v>
      </c>
      <c r="AG4082">
        <v>56</v>
      </c>
      <c r="AH4082">
        <v>1</v>
      </c>
      <c r="AI4082" t="s">
        <v>58</v>
      </c>
      <c r="AK4082">
        <v>0</v>
      </c>
      <c r="AM4082">
        <v>0</v>
      </c>
      <c r="AP4082" t="s">
        <v>59</v>
      </c>
    </row>
    <row r="4083" spans="1:42" customFormat="1">
      <c r="A4083">
        <v>133167</v>
      </c>
      <c r="B4083" t="s">
        <v>6046</v>
      </c>
      <c r="C4083" t="s">
        <v>6047</v>
      </c>
      <c r="D4083" s="18">
        <v>0</v>
      </c>
      <c r="E4083" s="13">
        <v>41758</v>
      </c>
      <c r="F4083" s="14">
        <v>0.45469907407407412</v>
      </c>
      <c r="G4083" s="18">
        <v>7.4</v>
      </c>
      <c r="H4083">
        <v>0</v>
      </c>
      <c r="I4083" s="21">
        <f t="shared" si="126"/>
        <v>-2603265.4789999863</v>
      </c>
      <c r="M4083">
        <v>53130</v>
      </c>
      <c r="N4083">
        <v>7</v>
      </c>
      <c r="O4083" t="s">
        <v>44</v>
      </c>
      <c r="P4083">
        <v>1</v>
      </c>
      <c r="R4083">
        <v>575</v>
      </c>
      <c r="S4083" s="13">
        <v>41784</v>
      </c>
      <c r="T4083" s="13">
        <v>41784</v>
      </c>
      <c r="W4083">
        <v>2014</v>
      </c>
      <c r="X4083">
        <v>7</v>
      </c>
      <c r="AC4083" t="s">
        <v>61</v>
      </c>
      <c r="AD4083" t="s">
        <v>320</v>
      </c>
      <c r="AE4083" t="str">
        <f t="shared" si="127"/>
        <v>COLÉGIO OLIMPO GOIÂNIA</v>
      </c>
      <c r="AG4083">
        <v>26</v>
      </c>
      <c r="AH4083">
        <v>9</v>
      </c>
      <c r="AI4083" t="s">
        <v>54</v>
      </c>
      <c r="AK4083">
        <v>0</v>
      </c>
      <c r="AM4083">
        <v>0</v>
      </c>
      <c r="AP4083" t="s">
        <v>336</v>
      </c>
    </row>
    <row r="4084" spans="1:42" customFormat="1">
      <c r="A4084">
        <v>133168</v>
      </c>
      <c r="B4084" t="s">
        <v>6048</v>
      </c>
      <c r="C4084" t="s">
        <v>6049</v>
      </c>
      <c r="D4084" s="18">
        <v>0</v>
      </c>
      <c r="E4084" s="13">
        <v>41758</v>
      </c>
      <c r="F4084" s="14">
        <v>0.45469907407407412</v>
      </c>
      <c r="G4084" s="18">
        <v>2.19</v>
      </c>
      <c r="H4084">
        <v>0</v>
      </c>
      <c r="I4084" s="21">
        <f t="shared" si="126"/>
        <v>-2603267.6689999863</v>
      </c>
      <c r="M4084">
        <v>53131</v>
      </c>
      <c r="N4084">
        <v>7</v>
      </c>
      <c r="O4084" t="s">
        <v>44</v>
      </c>
      <c r="P4084">
        <v>1</v>
      </c>
      <c r="R4084">
        <v>575</v>
      </c>
      <c r="S4084" s="13">
        <v>41784</v>
      </c>
      <c r="T4084" s="13">
        <v>41784</v>
      </c>
      <c r="W4084">
        <v>2014</v>
      </c>
      <c r="X4084">
        <v>7</v>
      </c>
      <c r="AC4084" t="s">
        <v>61</v>
      </c>
      <c r="AD4084" t="s">
        <v>320</v>
      </c>
      <c r="AE4084" t="str">
        <f t="shared" si="127"/>
        <v>COLÉGIO OLIMPO GOIÂNIA</v>
      </c>
      <c r="AG4084">
        <v>26</v>
      </c>
      <c r="AH4084">
        <v>9</v>
      </c>
      <c r="AI4084" t="s">
        <v>54</v>
      </c>
      <c r="AK4084">
        <v>0</v>
      </c>
      <c r="AM4084">
        <v>0</v>
      </c>
      <c r="AP4084" t="s">
        <v>336</v>
      </c>
    </row>
    <row r="4085" spans="1:42" customFormat="1">
      <c r="A4085">
        <v>133169</v>
      </c>
      <c r="B4085" t="s">
        <v>6050</v>
      </c>
      <c r="C4085" t="s">
        <v>6051</v>
      </c>
      <c r="D4085" s="18">
        <v>0</v>
      </c>
      <c r="E4085" s="13">
        <v>41758</v>
      </c>
      <c r="F4085" s="14">
        <v>0.45469907407407412</v>
      </c>
      <c r="G4085" s="18">
        <v>10</v>
      </c>
      <c r="H4085">
        <v>0</v>
      </c>
      <c r="I4085" s="21">
        <f t="shared" si="126"/>
        <v>-2603277.6689999863</v>
      </c>
      <c r="M4085">
        <v>53132</v>
      </c>
      <c r="N4085">
        <v>7</v>
      </c>
      <c r="O4085" t="s">
        <v>44</v>
      </c>
      <c r="P4085">
        <v>1</v>
      </c>
      <c r="R4085">
        <v>575</v>
      </c>
      <c r="S4085" s="13">
        <v>41784</v>
      </c>
      <c r="T4085" s="13">
        <v>41784</v>
      </c>
      <c r="W4085">
        <v>2014</v>
      </c>
      <c r="X4085">
        <v>7</v>
      </c>
      <c r="AC4085" t="s">
        <v>61</v>
      </c>
      <c r="AD4085" t="s">
        <v>320</v>
      </c>
      <c r="AE4085" t="str">
        <f t="shared" si="127"/>
        <v>COLÉGIO OLIMPO GOIÂNIA</v>
      </c>
      <c r="AG4085">
        <v>26</v>
      </c>
      <c r="AH4085">
        <v>9</v>
      </c>
      <c r="AI4085" t="s">
        <v>54</v>
      </c>
      <c r="AK4085">
        <v>0</v>
      </c>
      <c r="AM4085">
        <v>0</v>
      </c>
      <c r="AP4085" t="s">
        <v>336</v>
      </c>
    </row>
    <row r="4086" spans="1:42" customFormat="1">
      <c r="A4086">
        <v>133162</v>
      </c>
      <c r="B4086" t="s">
        <v>6052</v>
      </c>
      <c r="C4086" t="s">
        <v>6053</v>
      </c>
      <c r="D4086" s="18">
        <v>0</v>
      </c>
      <c r="E4086" s="13">
        <v>41758</v>
      </c>
      <c r="F4086" s="14">
        <v>0.45469907407407412</v>
      </c>
      <c r="G4086" s="18">
        <v>7.4</v>
      </c>
      <c r="H4086">
        <v>0</v>
      </c>
      <c r="I4086" s="21">
        <f t="shared" si="126"/>
        <v>-2603285.0689999862</v>
      </c>
      <c r="M4086">
        <v>53125</v>
      </c>
      <c r="N4086">
        <v>7</v>
      </c>
      <c r="O4086" t="s">
        <v>44</v>
      </c>
      <c r="P4086">
        <v>1</v>
      </c>
      <c r="R4086">
        <v>575</v>
      </c>
      <c r="S4086" s="13">
        <v>41784</v>
      </c>
      <c r="T4086" s="13">
        <v>41784</v>
      </c>
      <c r="W4086">
        <v>2014</v>
      </c>
      <c r="X4086">
        <v>7</v>
      </c>
      <c r="AC4086" t="s">
        <v>61</v>
      </c>
      <c r="AD4086" t="s">
        <v>320</v>
      </c>
      <c r="AE4086" t="str">
        <f t="shared" si="127"/>
        <v>COLÉGIO OLIMPO GOIÂNIA</v>
      </c>
      <c r="AG4086">
        <v>26</v>
      </c>
      <c r="AH4086">
        <v>9</v>
      </c>
      <c r="AI4086" t="s">
        <v>54</v>
      </c>
      <c r="AK4086">
        <v>0</v>
      </c>
      <c r="AM4086">
        <v>0</v>
      </c>
      <c r="AP4086" t="s">
        <v>336</v>
      </c>
    </row>
    <row r="4087" spans="1:42" customFormat="1">
      <c r="A4087">
        <v>133163</v>
      </c>
      <c r="B4087" t="s">
        <v>6054</v>
      </c>
      <c r="C4087" t="s">
        <v>6055</v>
      </c>
      <c r="D4087" s="18">
        <v>0</v>
      </c>
      <c r="E4087" s="13">
        <v>41758</v>
      </c>
      <c r="F4087" s="14">
        <v>0.45469907407407412</v>
      </c>
      <c r="G4087" s="18">
        <v>5.4</v>
      </c>
      <c r="H4087">
        <v>0</v>
      </c>
      <c r="I4087" s="21">
        <f t="shared" si="126"/>
        <v>-2603290.4689999861</v>
      </c>
      <c r="M4087">
        <v>53126</v>
      </c>
      <c r="N4087">
        <v>7</v>
      </c>
      <c r="O4087" t="s">
        <v>44</v>
      </c>
      <c r="P4087">
        <v>1</v>
      </c>
      <c r="R4087">
        <v>575</v>
      </c>
      <c r="S4087" s="13">
        <v>41784</v>
      </c>
      <c r="T4087" s="13">
        <v>41784</v>
      </c>
      <c r="W4087">
        <v>2014</v>
      </c>
      <c r="X4087">
        <v>7</v>
      </c>
      <c r="AC4087" t="s">
        <v>61</v>
      </c>
      <c r="AD4087" t="s">
        <v>320</v>
      </c>
      <c r="AE4087" t="str">
        <f t="shared" si="127"/>
        <v>COLÉGIO OLIMPO GOIÂNIA</v>
      </c>
      <c r="AG4087">
        <v>26</v>
      </c>
      <c r="AH4087">
        <v>9</v>
      </c>
      <c r="AI4087" t="s">
        <v>54</v>
      </c>
      <c r="AK4087">
        <v>0</v>
      </c>
      <c r="AM4087">
        <v>0</v>
      </c>
      <c r="AP4087" t="s">
        <v>336</v>
      </c>
    </row>
    <row r="4088" spans="1:42" customFormat="1">
      <c r="A4088">
        <v>133164</v>
      </c>
      <c r="B4088" t="s">
        <v>6056</v>
      </c>
      <c r="C4088" t="s">
        <v>6057</v>
      </c>
      <c r="D4088" s="18">
        <v>0</v>
      </c>
      <c r="E4088" s="13">
        <v>41758</v>
      </c>
      <c r="F4088" s="14">
        <v>0.45469907407407412</v>
      </c>
      <c r="G4088" s="18">
        <v>1.4</v>
      </c>
      <c r="H4088">
        <v>0</v>
      </c>
      <c r="I4088" s="21">
        <f t="shared" si="126"/>
        <v>-2603291.868999986</v>
      </c>
      <c r="M4088">
        <v>53127</v>
      </c>
      <c r="N4088">
        <v>7</v>
      </c>
      <c r="O4088" t="s">
        <v>44</v>
      </c>
      <c r="P4088">
        <v>1</v>
      </c>
      <c r="R4088">
        <v>575</v>
      </c>
      <c r="S4088" s="13">
        <v>41784</v>
      </c>
      <c r="T4088" s="13">
        <v>41784</v>
      </c>
      <c r="W4088">
        <v>2014</v>
      </c>
      <c r="X4088">
        <v>7</v>
      </c>
      <c r="AC4088" t="s">
        <v>61</v>
      </c>
      <c r="AD4088" t="s">
        <v>320</v>
      </c>
      <c r="AE4088" t="str">
        <f t="shared" si="127"/>
        <v>COLÉGIO OLIMPO GOIÂNIA</v>
      </c>
      <c r="AG4088">
        <v>26</v>
      </c>
      <c r="AH4088">
        <v>9</v>
      </c>
      <c r="AI4088" t="s">
        <v>54</v>
      </c>
      <c r="AK4088">
        <v>0</v>
      </c>
      <c r="AM4088">
        <v>0</v>
      </c>
      <c r="AP4088" t="s">
        <v>336</v>
      </c>
    </row>
    <row r="4089" spans="1:42" customFormat="1">
      <c r="A4089">
        <v>133165</v>
      </c>
      <c r="B4089" t="s">
        <v>6058</v>
      </c>
      <c r="C4089" t="s">
        <v>6059</v>
      </c>
      <c r="D4089" s="18">
        <v>0</v>
      </c>
      <c r="E4089" s="13">
        <v>41758</v>
      </c>
      <c r="F4089" s="14">
        <v>0.45469907407407412</v>
      </c>
      <c r="G4089" s="18">
        <v>14</v>
      </c>
      <c r="H4089">
        <v>0</v>
      </c>
      <c r="I4089" s="21">
        <f t="shared" si="126"/>
        <v>-2603305.868999986</v>
      </c>
      <c r="M4089">
        <v>53128</v>
      </c>
      <c r="N4089">
        <v>7</v>
      </c>
      <c r="O4089" t="s">
        <v>44</v>
      </c>
      <c r="P4089">
        <v>1</v>
      </c>
      <c r="R4089">
        <v>575</v>
      </c>
      <c r="S4089" s="13">
        <v>41784</v>
      </c>
      <c r="T4089" s="13">
        <v>41784</v>
      </c>
      <c r="W4089">
        <v>2014</v>
      </c>
      <c r="X4089">
        <v>7</v>
      </c>
      <c r="AC4089" t="s">
        <v>61</v>
      </c>
      <c r="AD4089" t="s">
        <v>320</v>
      </c>
      <c r="AE4089" t="str">
        <f t="shared" si="127"/>
        <v>COLÉGIO OLIMPO GOIÂNIA</v>
      </c>
      <c r="AG4089">
        <v>26</v>
      </c>
      <c r="AH4089">
        <v>9</v>
      </c>
      <c r="AI4089" t="s">
        <v>54</v>
      </c>
      <c r="AK4089">
        <v>0</v>
      </c>
      <c r="AM4089">
        <v>0</v>
      </c>
      <c r="AP4089" t="s">
        <v>336</v>
      </c>
    </row>
    <row r="4090" spans="1:42" customFormat="1">
      <c r="A4090">
        <v>133166</v>
      </c>
      <c r="B4090" t="s">
        <v>6060</v>
      </c>
      <c r="C4090" t="s">
        <v>6061</v>
      </c>
      <c r="D4090" s="18">
        <v>0</v>
      </c>
      <c r="E4090" s="13">
        <v>41758</v>
      </c>
      <c r="F4090" s="14">
        <v>0.45469907407407412</v>
      </c>
      <c r="G4090" s="18">
        <v>0.9</v>
      </c>
      <c r="H4090">
        <v>0</v>
      </c>
      <c r="I4090" s="21">
        <f t="shared" si="126"/>
        <v>-2603306.7689999859</v>
      </c>
      <c r="M4090">
        <v>53129</v>
      </c>
      <c r="N4090">
        <v>7</v>
      </c>
      <c r="O4090" t="s">
        <v>44</v>
      </c>
      <c r="P4090">
        <v>1</v>
      </c>
      <c r="R4090">
        <v>575</v>
      </c>
      <c r="S4090" s="13">
        <v>41784</v>
      </c>
      <c r="T4090" s="13">
        <v>41784</v>
      </c>
      <c r="W4090">
        <v>2014</v>
      </c>
      <c r="X4090">
        <v>7</v>
      </c>
      <c r="AC4090" t="s">
        <v>61</v>
      </c>
      <c r="AD4090" t="s">
        <v>320</v>
      </c>
      <c r="AE4090" t="str">
        <f t="shared" si="127"/>
        <v>COLÉGIO OLIMPO GOIÂNIA</v>
      </c>
      <c r="AG4090">
        <v>26</v>
      </c>
      <c r="AH4090">
        <v>9</v>
      </c>
      <c r="AI4090" t="s">
        <v>54</v>
      </c>
      <c r="AK4090">
        <v>0</v>
      </c>
      <c r="AM4090">
        <v>0</v>
      </c>
      <c r="AP4090" t="s">
        <v>336</v>
      </c>
    </row>
    <row r="4091" spans="1:42" customFormat="1">
      <c r="A4091">
        <v>133170</v>
      </c>
      <c r="B4091" t="s">
        <v>6062</v>
      </c>
      <c r="C4091" t="s">
        <v>6063</v>
      </c>
      <c r="D4091" s="18">
        <v>0</v>
      </c>
      <c r="E4091" s="13">
        <v>41758</v>
      </c>
      <c r="F4091" s="14">
        <v>0.45471064814814816</v>
      </c>
      <c r="G4091" s="18">
        <v>7.4</v>
      </c>
      <c r="H4091">
        <v>0</v>
      </c>
      <c r="I4091" s="21">
        <f t="shared" si="126"/>
        <v>-2603314.1689999858</v>
      </c>
      <c r="M4091">
        <v>53123</v>
      </c>
      <c r="N4091">
        <v>7</v>
      </c>
      <c r="O4091" t="s">
        <v>44</v>
      </c>
      <c r="P4091">
        <v>1</v>
      </c>
      <c r="R4091">
        <v>575</v>
      </c>
      <c r="S4091" s="13">
        <v>41784</v>
      </c>
      <c r="T4091" s="13">
        <v>41784</v>
      </c>
      <c r="W4091">
        <v>2014</v>
      </c>
      <c r="X4091">
        <v>7</v>
      </c>
      <c r="AC4091" t="s">
        <v>61</v>
      </c>
      <c r="AD4091" t="s">
        <v>320</v>
      </c>
      <c r="AE4091" t="str">
        <f t="shared" si="127"/>
        <v>COLÉGIO OLIMPO GOIÂNIA</v>
      </c>
      <c r="AG4091">
        <v>26</v>
      </c>
      <c r="AH4091">
        <v>9</v>
      </c>
      <c r="AI4091" t="s">
        <v>54</v>
      </c>
      <c r="AK4091">
        <v>0</v>
      </c>
      <c r="AM4091">
        <v>0</v>
      </c>
      <c r="AP4091" t="s">
        <v>336</v>
      </c>
    </row>
    <row r="4092" spans="1:42" customFormat="1">
      <c r="A4092">
        <v>134954</v>
      </c>
      <c r="B4092" t="s">
        <v>6064</v>
      </c>
      <c r="C4092" t="s">
        <v>6065</v>
      </c>
      <c r="D4092" s="18">
        <v>0</v>
      </c>
      <c r="E4092" s="13">
        <v>41758</v>
      </c>
      <c r="F4092" s="14">
        <v>0.4566087962962963</v>
      </c>
      <c r="G4092" s="18">
        <v>13390</v>
      </c>
      <c r="H4092">
        <v>0</v>
      </c>
      <c r="I4092" s="21">
        <f t="shared" si="126"/>
        <v>-2616704.1689999858</v>
      </c>
      <c r="M4092">
        <v>54590</v>
      </c>
      <c r="N4092">
        <v>24</v>
      </c>
      <c r="O4092" t="s">
        <v>68</v>
      </c>
      <c r="P4092">
        <v>1</v>
      </c>
      <c r="R4092">
        <v>1437</v>
      </c>
      <c r="S4092" s="13">
        <v>41786</v>
      </c>
      <c r="T4092" s="13">
        <v>41786</v>
      </c>
      <c r="W4092">
        <v>2014</v>
      </c>
      <c r="X4092">
        <v>24</v>
      </c>
      <c r="AC4092" t="s">
        <v>6066</v>
      </c>
      <c r="AD4092" t="s">
        <v>320</v>
      </c>
      <c r="AE4092" t="str">
        <f t="shared" si="127"/>
        <v>COLÉGIO OLIMPO GOIÂNIA</v>
      </c>
      <c r="AG4092">
        <v>26</v>
      </c>
      <c r="AH4092">
        <v>9</v>
      </c>
      <c r="AI4092" t="s">
        <v>54</v>
      </c>
      <c r="AK4092">
        <v>0</v>
      </c>
      <c r="AM4092">
        <v>0</v>
      </c>
      <c r="AP4092" t="s">
        <v>336</v>
      </c>
    </row>
    <row r="4093" spans="1:42" customFormat="1">
      <c r="A4093">
        <v>130703</v>
      </c>
      <c r="B4093">
        <v>178022</v>
      </c>
      <c r="C4093" t="s">
        <v>6067</v>
      </c>
      <c r="D4093" s="18">
        <v>25</v>
      </c>
      <c r="E4093" s="13">
        <v>41758</v>
      </c>
      <c r="F4093" s="14">
        <v>0.4566203703703704</v>
      </c>
      <c r="G4093" s="18">
        <v>0</v>
      </c>
      <c r="H4093">
        <v>0</v>
      </c>
      <c r="I4093" s="21">
        <f t="shared" si="126"/>
        <v>-2616679.1689999858</v>
      </c>
      <c r="L4093">
        <v>178022</v>
      </c>
      <c r="N4093">
        <v>14</v>
      </c>
      <c r="O4093" t="s">
        <v>144</v>
      </c>
      <c r="P4093">
        <v>2</v>
      </c>
      <c r="R4093">
        <v>62</v>
      </c>
      <c r="S4093" s="13">
        <v>41771</v>
      </c>
      <c r="T4093" s="13">
        <v>41771</v>
      </c>
      <c r="W4093">
        <v>2014</v>
      </c>
      <c r="X4093">
        <v>14</v>
      </c>
      <c r="AC4093" t="s">
        <v>130</v>
      </c>
      <c r="AD4093" t="s">
        <v>319</v>
      </c>
      <c r="AE4093" t="str">
        <f t="shared" si="127"/>
        <v>COLÉGIO OLIMPO GOIÂNIA</v>
      </c>
      <c r="AG4093">
        <v>56</v>
      </c>
      <c r="AH4093">
        <v>1</v>
      </c>
      <c r="AI4093" t="s">
        <v>58</v>
      </c>
      <c r="AK4093">
        <v>0</v>
      </c>
      <c r="AM4093">
        <v>0</v>
      </c>
      <c r="AP4093" t="s">
        <v>59</v>
      </c>
    </row>
    <row r="4094" spans="1:42" customFormat="1">
      <c r="A4094">
        <v>134955</v>
      </c>
      <c r="B4094" t="s">
        <v>120</v>
      </c>
      <c r="C4094" t="s">
        <v>6068</v>
      </c>
      <c r="D4094" s="18">
        <v>13390</v>
      </c>
      <c r="E4094" s="13">
        <v>41758</v>
      </c>
      <c r="F4094" s="14">
        <v>0.45689814814814816</v>
      </c>
      <c r="G4094" s="18">
        <v>0</v>
      </c>
      <c r="H4094">
        <v>0</v>
      </c>
      <c r="I4094" s="21">
        <f t="shared" si="126"/>
        <v>-2603289.1689999858</v>
      </c>
      <c r="N4094">
        <v>7</v>
      </c>
      <c r="O4094" t="s">
        <v>44</v>
      </c>
      <c r="P4094">
        <v>1</v>
      </c>
      <c r="R4094">
        <v>1524</v>
      </c>
      <c r="S4094" s="13">
        <v>41786</v>
      </c>
      <c r="T4094" s="13">
        <v>42135</v>
      </c>
      <c r="W4094">
        <v>2014</v>
      </c>
      <c r="X4094">
        <v>24</v>
      </c>
      <c r="AC4094" t="s">
        <v>206</v>
      </c>
      <c r="AD4094" t="s">
        <v>320</v>
      </c>
      <c r="AE4094" t="str">
        <f t="shared" si="127"/>
        <v>COLÉGIO OLIMPO GOIÂNIA</v>
      </c>
      <c r="AG4094">
        <v>12</v>
      </c>
      <c r="AH4094">
        <v>4</v>
      </c>
      <c r="AI4094" t="s">
        <v>78</v>
      </c>
      <c r="AM4094">
        <v>0</v>
      </c>
      <c r="AP4094" t="s">
        <v>355</v>
      </c>
    </row>
    <row r="4095" spans="1:42" customFormat="1">
      <c r="A4095">
        <v>130713</v>
      </c>
      <c r="B4095">
        <v>178028</v>
      </c>
      <c r="C4095" t="s">
        <v>6069</v>
      </c>
      <c r="D4095" s="18">
        <v>25</v>
      </c>
      <c r="E4095" s="13">
        <v>41758</v>
      </c>
      <c r="F4095" s="14">
        <v>0.46387731481481481</v>
      </c>
      <c r="G4095" s="18">
        <v>0</v>
      </c>
      <c r="H4095">
        <v>0</v>
      </c>
      <c r="I4095" s="21">
        <f t="shared" si="126"/>
        <v>-2603264.1689999858</v>
      </c>
      <c r="L4095">
        <v>178028</v>
      </c>
      <c r="N4095">
        <v>14</v>
      </c>
      <c r="O4095" t="s">
        <v>144</v>
      </c>
      <c r="P4095">
        <v>2</v>
      </c>
      <c r="R4095">
        <v>62</v>
      </c>
      <c r="S4095" s="13">
        <v>41771</v>
      </c>
      <c r="T4095" s="13">
        <v>41771</v>
      </c>
      <c r="W4095">
        <v>2014</v>
      </c>
      <c r="X4095">
        <v>14</v>
      </c>
      <c r="AC4095" t="s">
        <v>130</v>
      </c>
      <c r="AD4095" t="s">
        <v>319</v>
      </c>
      <c r="AE4095" t="str">
        <f t="shared" si="127"/>
        <v>COLÉGIO OLIMPO GOIÂNIA</v>
      </c>
      <c r="AG4095">
        <v>56</v>
      </c>
      <c r="AH4095">
        <v>1</v>
      </c>
      <c r="AI4095" t="s">
        <v>58</v>
      </c>
      <c r="AK4095">
        <v>0</v>
      </c>
      <c r="AM4095">
        <v>0</v>
      </c>
      <c r="AP4095" t="s">
        <v>59</v>
      </c>
    </row>
    <row r="4096" spans="1:42" customFormat="1">
      <c r="A4096">
        <v>129649</v>
      </c>
      <c r="B4096" t="s">
        <v>6070</v>
      </c>
      <c r="C4096" t="s">
        <v>6071</v>
      </c>
      <c r="D4096" s="18">
        <v>0</v>
      </c>
      <c r="E4096" s="13">
        <v>41758</v>
      </c>
      <c r="F4096" s="14">
        <v>0.46704861111111112</v>
      </c>
      <c r="G4096" s="18">
        <v>1000</v>
      </c>
      <c r="H4096">
        <v>0</v>
      </c>
      <c r="I4096" s="21">
        <f t="shared" si="126"/>
        <v>-2604264.1689999858</v>
      </c>
      <c r="M4096">
        <v>51026</v>
      </c>
      <c r="N4096">
        <v>24</v>
      </c>
      <c r="O4096" t="s">
        <v>68</v>
      </c>
      <c r="P4096">
        <v>1</v>
      </c>
      <c r="R4096">
        <v>1071</v>
      </c>
      <c r="S4096" s="13">
        <v>41761</v>
      </c>
      <c r="T4096" s="13">
        <v>41761</v>
      </c>
      <c r="W4096">
        <v>2014</v>
      </c>
      <c r="X4096">
        <v>24</v>
      </c>
      <c r="AC4096" t="s">
        <v>87</v>
      </c>
      <c r="AD4096" t="s">
        <v>319</v>
      </c>
      <c r="AE4096" t="str">
        <f t="shared" si="127"/>
        <v xml:space="preserve">RODRIGO BERNADELLI </v>
      </c>
      <c r="AG4096">
        <v>26</v>
      </c>
      <c r="AH4096">
        <v>8</v>
      </c>
      <c r="AI4096" t="s">
        <v>52</v>
      </c>
      <c r="AK4096">
        <v>0</v>
      </c>
      <c r="AM4096">
        <v>0</v>
      </c>
      <c r="AP4096" t="s">
        <v>336</v>
      </c>
    </row>
    <row r="4097" spans="1:42" customFormat="1">
      <c r="A4097">
        <v>129650</v>
      </c>
      <c r="B4097" t="s">
        <v>6072</v>
      </c>
      <c r="C4097" t="s">
        <v>6073</v>
      </c>
      <c r="D4097" s="18">
        <v>0</v>
      </c>
      <c r="E4097" s="13">
        <v>41758</v>
      </c>
      <c r="F4097" s="14">
        <v>0.46811342592592592</v>
      </c>
      <c r="G4097" s="18">
        <v>2500</v>
      </c>
      <c r="H4097">
        <v>0</v>
      </c>
      <c r="I4097" s="21">
        <f t="shared" si="126"/>
        <v>-2606764.1689999858</v>
      </c>
      <c r="M4097">
        <v>51027</v>
      </c>
      <c r="N4097">
        <v>24</v>
      </c>
      <c r="O4097" t="s">
        <v>68</v>
      </c>
      <c r="P4097">
        <v>1</v>
      </c>
      <c r="R4097">
        <v>1071</v>
      </c>
      <c r="S4097" s="13">
        <v>41761</v>
      </c>
      <c r="T4097" s="13">
        <v>41761</v>
      </c>
      <c r="W4097">
        <v>2014</v>
      </c>
      <c r="X4097">
        <v>24</v>
      </c>
      <c r="AC4097" t="s">
        <v>87</v>
      </c>
      <c r="AD4097" t="s">
        <v>319</v>
      </c>
      <c r="AE4097" t="str">
        <f t="shared" si="127"/>
        <v xml:space="preserve">RODRIGO BERNADELLI </v>
      </c>
      <c r="AG4097">
        <v>26</v>
      </c>
      <c r="AH4097">
        <v>8</v>
      </c>
      <c r="AI4097" t="s">
        <v>52</v>
      </c>
      <c r="AK4097">
        <v>0</v>
      </c>
      <c r="AM4097">
        <v>0</v>
      </c>
      <c r="AP4097" t="s">
        <v>336</v>
      </c>
    </row>
    <row r="4098" spans="1:42" customFormat="1">
      <c r="A4098">
        <v>129651</v>
      </c>
      <c r="B4098" t="s">
        <v>6074</v>
      </c>
      <c r="C4098" t="s">
        <v>6075</v>
      </c>
      <c r="D4098" s="18">
        <v>0</v>
      </c>
      <c r="E4098" s="13">
        <v>41758</v>
      </c>
      <c r="F4098" s="14">
        <v>0.47099537037037037</v>
      </c>
      <c r="G4098" s="18">
        <v>295.43</v>
      </c>
      <c r="H4098">
        <v>0</v>
      </c>
      <c r="I4098" s="21">
        <f t="shared" si="126"/>
        <v>-2607059.598999986</v>
      </c>
      <c r="M4098">
        <v>48430</v>
      </c>
      <c r="N4098">
        <v>24</v>
      </c>
      <c r="O4098" t="s">
        <v>68</v>
      </c>
      <c r="P4098">
        <v>1</v>
      </c>
      <c r="R4098">
        <v>1398</v>
      </c>
      <c r="S4098" s="13">
        <v>41761</v>
      </c>
      <c r="T4098" s="13">
        <v>41761</v>
      </c>
      <c r="W4098">
        <v>2014</v>
      </c>
      <c r="X4098">
        <v>24</v>
      </c>
      <c r="AC4098" t="s">
        <v>227</v>
      </c>
      <c r="AD4098" t="s">
        <v>319</v>
      </c>
      <c r="AE4098" t="str">
        <f t="shared" si="127"/>
        <v>COLÉGIO OLIMPO GOIÂNIA</v>
      </c>
      <c r="AG4098">
        <v>26</v>
      </c>
      <c r="AH4098">
        <v>9</v>
      </c>
      <c r="AI4098" t="s">
        <v>54</v>
      </c>
      <c r="AK4098">
        <v>0</v>
      </c>
      <c r="AM4098">
        <v>0</v>
      </c>
      <c r="AP4098" t="s">
        <v>336</v>
      </c>
    </row>
    <row r="4099" spans="1:42" customFormat="1">
      <c r="A4099">
        <v>129652</v>
      </c>
      <c r="B4099" t="s">
        <v>6076</v>
      </c>
      <c r="C4099" t="s">
        <v>6077</v>
      </c>
      <c r="D4099" s="18">
        <v>0</v>
      </c>
      <c r="E4099" s="13">
        <v>41758</v>
      </c>
      <c r="F4099" s="14">
        <v>0.4723148148148148</v>
      </c>
      <c r="G4099" s="18">
        <v>191.62</v>
      </c>
      <c r="H4099">
        <v>0</v>
      </c>
      <c r="I4099" s="21">
        <f t="shared" si="126"/>
        <v>-2607251.2189999861</v>
      </c>
      <c r="M4099">
        <v>47400</v>
      </c>
      <c r="N4099">
        <v>24</v>
      </c>
      <c r="O4099" t="s">
        <v>68</v>
      </c>
      <c r="P4099">
        <v>1</v>
      </c>
      <c r="R4099">
        <v>111</v>
      </c>
      <c r="S4099" s="13">
        <v>41761</v>
      </c>
      <c r="T4099" s="13">
        <v>41761</v>
      </c>
      <c r="W4099">
        <v>2014</v>
      </c>
      <c r="X4099">
        <v>24</v>
      </c>
      <c r="AC4099" t="s">
        <v>6078</v>
      </c>
      <c r="AD4099" t="s">
        <v>319</v>
      </c>
      <c r="AE4099" t="str">
        <f t="shared" si="127"/>
        <v>COLÉGIO OLIMPO GOIÂNIA</v>
      </c>
      <c r="AG4099">
        <v>26</v>
      </c>
      <c r="AH4099">
        <v>9</v>
      </c>
      <c r="AI4099" t="s">
        <v>54</v>
      </c>
      <c r="AK4099">
        <v>0</v>
      </c>
      <c r="AM4099">
        <v>0</v>
      </c>
      <c r="AP4099" t="s">
        <v>336</v>
      </c>
    </row>
    <row r="4100" spans="1:42" customFormat="1">
      <c r="A4100">
        <v>132285</v>
      </c>
      <c r="B4100" t="s">
        <v>6079</v>
      </c>
      <c r="C4100" t="s">
        <v>6080</v>
      </c>
      <c r="D4100" s="18">
        <v>0</v>
      </c>
      <c r="E4100" s="13">
        <v>41758</v>
      </c>
      <c r="F4100" s="14">
        <v>0.47295138888888894</v>
      </c>
      <c r="G4100" s="18">
        <v>2740</v>
      </c>
      <c r="H4100">
        <v>0</v>
      </c>
      <c r="I4100" s="21">
        <f t="shared" ref="I4100:I4163" si="128">I4099 + (D4100-G4100)</f>
        <v>-2609991.2189999861</v>
      </c>
      <c r="M4100">
        <v>46263</v>
      </c>
      <c r="N4100">
        <v>7</v>
      </c>
      <c r="O4100" t="s">
        <v>44</v>
      </c>
      <c r="P4100">
        <v>1</v>
      </c>
      <c r="R4100">
        <v>1553</v>
      </c>
      <c r="S4100" s="13">
        <v>41779</v>
      </c>
      <c r="T4100" s="13">
        <v>41779</v>
      </c>
      <c r="W4100">
        <v>2014</v>
      </c>
      <c r="X4100">
        <v>7</v>
      </c>
      <c r="AC4100" t="s">
        <v>306</v>
      </c>
      <c r="AD4100" t="s">
        <v>319</v>
      </c>
      <c r="AE4100" t="str">
        <f t="shared" ref="AE4100:AE4163" si="129">ACHA_INSTITUICAO(AC4100)</f>
        <v>COLÉGIO OLIMPO ANÁPOLIS</v>
      </c>
      <c r="AG4100">
        <v>52</v>
      </c>
      <c r="AH4100">
        <v>2</v>
      </c>
      <c r="AI4100" t="s">
        <v>49</v>
      </c>
      <c r="AK4100">
        <v>0</v>
      </c>
      <c r="AM4100">
        <v>0</v>
      </c>
      <c r="AP4100" t="s">
        <v>327</v>
      </c>
    </row>
    <row r="4101" spans="1:42" customFormat="1">
      <c r="A4101">
        <v>129653</v>
      </c>
      <c r="B4101" t="s">
        <v>6081</v>
      </c>
      <c r="C4101" t="s">
        <v>6082</v>
      </c>
      <c r="D4101" s="18">
        <v>0</v>
      </c>
      <c r="E4101" s="13">
        <v>41758</v>
      </c>
      <c r="F4101" s="14">
        <v>0.47377314814814814</v>
      </c>
      <c r="G4101" s="18">
        <v>142.51</v>
      </c>
      <c r="H4101">
        <v>0</v>
      </c>
      <c r="I4101" s="21">
        <f t="shared" si="128"/>
        <v>-2610133.7289999858</v>
      </c>
      <c r="M4101">
        <v>48398</v>
      </c>
      <c r="N4101">
        <v>24</v>
      </c>
      <c r="O4101" t="s">
        <v>68</v>
      </c>
      <c r="P4101">
        <v>1</v>
      </c>
      <c r="R4101">
        <v>1440</v>
      </c>
      <c r="S4101" s="13">
        <v>41761</v>
      </c>
      <c r="T4101" s="13">
        <v>41761</v>
      </c>
      <c r="W4101">
        <v>2014</v>
      </c>
      <c r="X4101">
        <v>24</v>
      </c>
      <c r="AC4101" t="s">
        <v>241</v>
      </c>
      <c r="AD4101" t="s">
        <v>319</v>
      </c>
      <c r="AE4101" t="str">
        <f t="shared" si="129"/>
        <v>COLÉGIO OLIMPO GOIÂNIA</v>
      </c>
      <c r="AG4101">
        <v>26</v>
      </c>
      <c r="AH4101">
        <v>9</v>
      </c>
      <c r="AI4101" t="s">
        <v>54</v>
      </c>
      <c r="AK4101">
        <v>0</v>
      </c>
      <c r="AM4101">
        <v>0</v>
      </c>
      <c r="AP4101" t="s">
        <v>336</v>
      </c>
    </row>
    <row r="4102" spans="1:42" customFormat="1">
      <c r="A4102">
        <v>129654</v>
      </c>
      <c r="B4102" t="s">
        <v>6083</v>
      </c>
      <c r="C4102" t="s">
        <v>6084</v>
      </c>
      <c r="D4102" s="18">
        <v>0</v>
      </c>
      <c r="E4102" s="13">
        <v>41758</v>
      </c>
      <c r="F4102" s="14">
        <v>0.47460648148148149</v>
      </c>
      <c r="G4102" s="18">
        <v>884.5</v>
      </c>
      <c r="H4102">
        <v>0</v>
      </c>
      <c r="I4102" s="21">
        <f t="shared" si="128"/>
        <v>-2611018.2289999858</v>
      </c>
      <c r="M4102">
        <v>47197</v>
      </c>
      <c r="N4102">
        <v>24</v>
      </c>
      <c r="O4102" t="s">
        <v>68</v>
      </c>
      <c r="P4102">
        <v>1</v>
      </c>
      <c r="R4102">
        <v>1406</v>
      </c>
      <c r="S4102" s="13">
        <v>41761</v>
      </c>
      <c r="T4102" s="13">
        <v>41761</v>
      </c>
      <c r="W4102">
        <v>2014</v>
      </c>
      <c r="X4102">
        <v>24</v>
      </c>
      <c r="AC4102" t="s">
        <v>222</v>
      </c>
      <c r="AD4102" t="s">
        <v>319</v>
      </c>
      <c r="AE4102" t="str">
        <f t="shared" si="129"/>
        <v>COLÉGIO OLIMPO GOIÂNIA</v>
      </c>
      <c r="AG4102">
        <v>26</v>
      </c>
      <c r="AH4102">
        <v>9</v>
      </c>
      <c r="AI4102" t="s">
        <v>54</v>
      </c>
      <c r="AK4102">
        <v>0</v>
      </c>
      <c r="AM4102">
        <v>0</v>
      </c>
      <c r="AP4102" t="s">
        <v>336</v>
      </c>
    </row>
    <row r="4103" spans="1:42" customFormat="1">
      <c r="A4103">
        <v>129656</v>
      </c>
      <c r="B4103" t="s">
        <v>6085</v>
      </c>
      <c r="C4103" t="s">
        <v>6086</v>
      </c>
      <c r="D4103" s="18">
        <v>0</v>
      </c>
      <c r="E4103" s="13">
        <v>41758</v>
      </c>
      <c r="F4103" s="14">
        <v>0.47574074074074074</v>
      </c>
      <c r="G4103" s="18">
        <v>1760.52</v>
      </c>
      <c r="H4103">
        <v>0</v>
      </c>
      <c r="I4103" s="21">
        <f t="shared" si="128"/>
        <v>-2612778.7489999859</v>
      </c>
      <c r="M4103">
        <v>43742</v>
      </c>
      <c r="N4103">
        <v>24</v>
      </c>
      <c r="O4103" t="s">
        <v>68</v>
      </c>
      <c r="P4103">
        <v>1</v>
      </c>
      <c r="R4103">
        <v>1561</v>
      </c>
      <c r="S4103" s="13">
        <v>41761</v>
      </c>
      <c r="T4103" s="13">
        <v>41761</v>
      </c>
      <c r="W4103">
        <v>2014</v>
      </c>
      <c r="X4103">
        <v>24</v>
      </c>
      <c r="AC4103" t="s">
        <v>92</v>
      </c>
      <c r="AD4103" t="s">
        <v>319</v>
      </c>
      <c r="AE4103" t="str">
        <f t="shared" si="129"/>
        <v>COLÉGIO OLIMPO UBERLÂNDIA</v>
      </c>
      <c r="AG4103">
        <v>26</v>
      </c>
      <c r="AH4103">
        <v>9</v>
      </c>
      <c r="AI4103" t="s">
        <v>54</v>
      </c>
      <c r="AK4103">
        <v>0</v>
      </c>
      <c r="AM4103">
        <v>0</v>
      </c>
      <c r="AP4103" t="s">
        <v>336</v>
      </c>
    </row>
    <row r="4104" spans="1:42" customFormat="1">
      <c r="A4104">
        <v>129657</v>
      </c>
      <c r="B4104" t="s">
        <v>6087</v>
      </c>
      <c r="C4104" t="s">
        <v>6088</v>
      </c>
      <c r="D4104" s="18">
        <v>0</v>
      </c>
      <c r="E4104" s="13">
        <v>41758</v>
      </c>
      <c r="F4104" s="14">
        <v>0.47693287037037035</v>
      </c>
      <c r="G4104" s="18">
        <v>984.09</v>
      </c>
      <c r="H4104">
        <v>0</v>
      </c>
      <c r="I4104" s="21">
        <f t="shared" si="128"/>
        <v>-2613762.8389999857</v>
      </c>
      <c r="M4104">
        <v>46760</v>
      </c>
      <c r="N4104">
        <v>24</v>
      </c>
      <c r="O4104" t="s">
        <v>68</v>
      </c>
      <c r="P4104">
        <v>1</v>
      </c>
      <c r="R4104">
        <v>1398</v>
      </c>
      <c r="S4104" s="13">
        <v>41761</v>
      </c>
      <c r="T4104" s="13">
        <v>41761</v>
      </c>
      <c r="W4104">
        <v>2014</v>
      </c>
      <c r="X4104">
        <v>24</v>
      </c>
      <c r="AC4104" t="s">
        <v>227</v>
      </c>
      <c r="AD4104" t="s">
        <v>319</v>
      </c>
      <c r="AE4104" t="str">
        <f t="shared" si="129"/>
        <v>COLÉGIO OLIMPO GOIÂNIA</v>
      </c>
      <c r="AG4104">
        <v>26</v>
      </c>
      <c r="AH4104">
        <v>9</v>
      </c>
      <c r="AI4104" t="s">
        <v>54</v>
      </c>
      <c r="AK4104">
        <v>0</v>
      </c>
      <c r="AM4104">
        <v>0</v>
      </c>
      <c r="AP4104" t="s">
        <v>336</v>
      </c>
    </row>
    <row r="4105" spans="1:42" customFormat="1">
      <c r="A4105">
        <v>130209</v>
      </c>
      <c r="B4105" t="s">
        <v>6089</v>
      </c>
      <c r="C4105" t="s">
        <v>6090</v>
      </c>
      <c r="D4105" s="18">
        <v>1021.29</v>
      </c>
      <c r="E4105" s="13">
        <v>41758</v>
      </c>
      <c r="F4105" s="14">
        <v>0.49394675925925924</v>
      </c>
      <c r="G4105" s="18">
        <v>0</v>
      </c>
      <c r="H4105">
        <v>0</v>
      </c>
      <c r="I4105" s="21">
        <f t="shared" si="128"/>
        <v>-2612741.5489999857</v>
      </c>
      <c r="N4105">
        <v>8</v>
      </c>
      <c r="O4105" t="s">
        <v>63</v>
      </c>
      <c r="P4105">
        <v>1</v>
      </c>
      <c r="R4105">
        <v>1431</v>
      </c>
      <c r="S4105" s="13">
        <v>41765</v>
      </c>
      <c r="T4105" s="13">
        <v>41765</v>
      </c>
      <c r="W4105">
        <v>2014</v>
      </c>
      <c r="X4105">
        <v>8</v>
      </c>
      <c r="AC4105" t="s">
        <v>70</v>
      </c>
      <c r="AD4105" t="s">
        <v>319</v>
      </c>
      <c r="AE4105" t="str">
        <f t="shared" si="129"/>
        <v>COLÉGIO OLIMPO GOIÂNIA</v>
      </c>
      <c r="AG4105">
        <v>26</v>
      </c>
      <c r="AH4105">
        <v>8</v>
      </c>
      <c r="AI4105" t="s">
        <v>52</v>
      </c>
      <c r="AM4105">
        <v>0</v>
      </c>
      <c r="AP4105" t="s">
        <v>336</v>
      </c>
    </row>
    <row r="4106" spans="1:42" customFormat="1">
      <c r="A4106">
        <v>129524</v>
      </c>
      <c r="B4106">
        <v>144053</v>
      </c>
      <c r="C4106" t="s">
        <v>6091</v>
      </c>
      <c r="D4106" s="18">
        <v>1339</v>
      </c>
      <c r="E4106" s="13">
        <v>41758</v>
      </c>
      <c r="F4106" s="14">
        <v>0.52056712962962959</v>
      </c>
      <c r="G4106" s="18">
        <v>0</v>
      </c>
      <c r="H4106">
        <v>0</v>
      </c>
      <c r="I4106" s="21">
        <f t="shared" si="128"/>
        <v>-2611402.5489999857</v>
      </c>
      <c r="L4106">
        <v>144053</v>
      </c>
      <c r="N4106">
        <v>1</v>
      </c>
      <c r="O4106" t="s">
        <v>77</v>
      </c>
      <c r="P4106">
        <v>1</v>
      </c>
      <c r="R4106">
        <v>2</v>
      </c>
      <c r="S4106" s="13">
        <v>41760</v>
      </c>
      <c r="T4106" s="13">
        <v>41760</v>
      </c>
      <c r="U4106">
        <v>19178</v>
      </c>
      <c r="V4106">
        <v>20140429</v>
      </c>
      <c r="W4106">
        <v>2014</v>
      </c>
      <c r="X4106">
        <v>1</v>
      </c>
      <c r="AC4106" t="s">
        <v>48</v>
      </c>
      <c r="AD4106" t="s">
        <v>319</v>
      </c>
      <c r="AE4106" t="str">
        <f t="shared" si="129"/>
        <v>COLÉGIO OLIMPO GOIÂNIA</v>
      </c>
      <c r="AG4106">
        <v>12</v>
      </c>
      <c r="AH4106">
        <v>4</v>
      </c>
      <c r="AI4106" t="s">
        <v>78</v>
      </c>
      <c r="AM4106">
        <v>0</v>
      </c>
      <c r="AP4106" t="s">
        <v>355</v>
      </c>
    </row>
    <row r="4107" spans="1:42" customFormat="1">
      <c r="A4107">
        <v>129526</v>
      </c>
      <c r="B4107">
        <v>144093</v>
      </c>
      <c r="C4107" t="s">
        <v>6092</v>
      </c>
      <c r="D4107" s="18">
        <v>1339</v>
      </c>
      <c r="E4107" s="13">
        <v>41758</v>
      </c>
      <c r="F4107" s="14">
        <v>0.52056712962962959</v>
      </c>
      <c r="G4107" s="18">
        <v>0</v>
      </c>
      <c r="H4107">
        <v>0</v>
      </c>
      <c r="I4107" s="21">
        <f t="shared" si="128"/>
        <v>-2610063.5489999857</v>
      </c>
      <c r="L4107">
        <v>144093</v>
      </c>
      <c r="N4107">
        <v>1</v>
      </c>
      <c r="O4107" t="s">
        <v>77</v>
      </c>
      <c r="P4107">
        <v>1</v>
      </c>
      <c r="R4107">
        <v>2</v>
      </c>
      <c r="S4107" s="13">
        <v>41760</v>
      </c>
      <c r="T4107" s="13">
        <v>41760</v>
      </c>
      <c r="U4107">
        <v>19180</v>
      </c>
      <c r="V4107">
        <v>20140429</v>
      </c>
      <c r="W4107">
        <v>2014</v>
      </c>
      <c r="X4107">
        <v>1</v>
      </c>
      <c r="AC4107" t="s">
        <v>48</v>
      </c>
      <c r="AD4107" t="s">
        <v>319</v>
      </c>
      <c r="AE4107" t="str">
        <f t="shared" si="129"/>
        <v>COLÉGIO OLIMPO GOIÂNIA</v>
      </c>
      <c r="AG4107">
        <v>12</v>
      </c>
      <c r="AH4107">
        <v>4</v>
      </c>
      <c r="AI4107" t="s">
        <v>78</v>
      </c>
      <c r="AM4107">
        <v>0</v>
      </c>
      <c r="AP4107" t="s">
        <v>355</v>
      </c>
    </row>
    <row r="4108" spans="1:42" customFormat="1">
      <c r="A4108">
        <v>129523</v>
      </c>
      <c r="B4108">
        <v>144146</v>
      </c>
      <c r="C4108" t="s">
        <v>6093</v>
      </c>
      <c r="D4108" s="18">
        <v>1339</v>
      </c>
      <c r="E4108" s="13">
        <v>41758</v>
      </c>
      <c r="F4108" s="14">
        <v>0.52056712962962959</v>
      </c>
      <c r="G4108" s="18">
        <v>0</v>
      </c>
      <c r="H4108">
        <v>0</v>
      </c>
      <c r="I4108" s="21">
        <f t="shared" si="128"/>
        <v>-2608724.5489999857</v>
      </c>
      <c r="L4108">
        <v>144146</v>
      </c>
      <c r="N4108">
        <v>1</v>
      </c>
      <c r="O4108" t="s">
        <v>77</v>
      </c>
      <c r="P4108">
        <v>1</v>
      </c>
      <c r="R4108">
        <v>2</v>
      </c>
      <c r="S4108" s="13">
        <v>41760</v>
      </c>
      <c r="T4108" s="13">
        <v>41760</v>
      </c>
      <c r="U4108">
        <v>19177</v>
      </c>
      <c r="V4108">
        <v>20140429</v>
      </c>
      <c r="W4108">
        <v>2014</v>
      </c>
      <c r="X4108">
        <v>1</v>
      </c>
      <c r="AC4108" t="s">
        <v>48</v>
      </c>
      <c r="AD4108" t="s">
        <v>319</v>
      </c>
      <c r="AE4108" t="str">
        <f t="shared" si="129"/>
        <v>COLÉGIO OLIMPO GOIÂNIA</v>
      </c>
      <c r="AG4108">
        <v>12</v>
      </c>
      <c r="AH4108">
        <v>4</v>
      </c>
      <c r="AI4108" t="s">
        <v>78</v>
      </c>
      <c r="AM4108">
        <v>0</v>
      </c>
      <c r="AP4108" t="s">
        <v>355</v>
      </c>
    </row>
    <row r="4109" spans="1:42" customFormat="1">
      <c r="A4109">
        <v>129522</v>
      </c>
      <c r="B4109">
        <v>146367</v>
      </c>
      <c r="C4109" t="s">
        <v>6094</v>
      </c>
      <c r="D4109" s="18">
        <v>1417.4</v>
      </c>
      <c r="E4109" s="13">
        <v>41758</v>
      </c>
      <c r="F4109" s="14">
        <v>0.52056712962962959</v>
      </c>
      <c r="G4109" s="18">
        <v>0</v>
      </c>
      <c r="H4109">
        <v>0</v>
      </c>
      <c r="I4109" s="21">
        <f t="shared" si="128"/>
        <v>-2607307.1489999858</v>
      </c>
      <c r="L4109">
        <v>146367</v>
      </c>
      <c r="N4109">
        <v>1</v>
      </c>
      <c r="O4109" t="s">
        <v>77</v>
      </c>
      <c r="P4109">
        <v>1</v>
      </c>
      <c r="R4109">
        <v>2</v>
      </c>
      <c r="S4109" s="13">
        <v>41760</v>
      </c>
      <c r="T4109" s="13">
        <v>41760</v>
      </c>
      <c r="U4109">
        <v>19176</v>
      </c>
      <c r="V4109">
        <v>20140429</v>
      </c>
      <c r="W4109">
        <v>2014</v>
      </c>
      <c r="X4109">
        <v>1</v>
      </c>
      <c r="AC4109" t="s">
        <v>48</v>
      </c>
      <c r="AD4109" t="s">
        <v>319</v>
      </c>
      <c r="AE4109" t="str">
        <f t="shared" si="129"/>
        <v>COLÉGIO OLIMPO GOIÂNIA</v>
      </c>
      <c r="AG4109">
        <v>12</v>
      </c>
      <c r="AH4109">
        <v>4</v>
      </c>
      <c r="AI4109" t="s">
        <v>78</v>
      </c>
      <c r="AM4109">
        <v>0</v>
      </c>
      <c r="AP4109" t="s">
        <v>355</v>
      </c>
    </row>
    <row r="4110" spans="1:42" customFormat="1">
      <c r="A4110">
        <v>129525</v>
      </c>
      <c r="B4110">
        <v>144108</v>
      </c>
      <c r="C4110" t="s">
        <v>6095</v>
      </c>
      <c r="D4110" s="18">
        <v>1339</v>
      </c>
      <c r="E4110" s="13">
        <v>41758</v>
      </c>
      <c r="F4110" s="14">
        <v>0.52056712962962959</v>
      </c>
      <c r="G4110" s="18">
        <v>0</v>
      </c>
      <c r="H4110">
        <v>0</v>
      </c>
      <c r="I4110" s="21">
        <f t="shared" si="128"/>
        <v>-2605968.1489999858</v>
      </c>
      <c r="L4110">
        <v>144108</v>
      </c>
      <c r="N4110">
        <v>1</v>
      </c>
      <c r="O4110" t="s">
        <v>77</v>
      </c>
      <c r="P4110">
        <v>1</v>
      </c>
      <c r="R4110">
        <v>2</v>
      </c>
      <c r="S4110" s="13">
        <v>41760</v>
      </c>
      <c r="T4110" s="13">
        <v>41760</v>
      </c>
      <c r="U4110">
        <v>19179</v>
      </c>
      <c r="V4110">
        <v>20140429</v>
      </c>
      <c r="W4110">
        <v>2014</v>
      </c>
      <c r="X4110">
        <v>1</v>
      </c>
      <c r="AC4110" t="s">
        <v>48</v>
      </c>
      <c r="AD4110" t="s">
        <v>319</v>
      </c>
      <c r="AE4110" t="str">
        <f t="shared" si="129"/>
        <v>COLÉGIO OLIMPO GOIÂNIA</v>
      </c>
      <c r="AG4110">
        <v>12</v>
      </c>
      <c r="AH4110">
        <v>4</v>
      </c>
      <c r="AI4110" t="s">
        <v>78</v>
      </c>
      <c r="AM4110">
        <v>0</v>
      </c>
      <c r="AP4110" t="s">
        <v>355</v>
      </c>
    </row>
    <row r="4111" spans="1:42" customFormat="1">
      <c r="A4111">
        <v>129545</v>
      </c>
      <c r="B4111">
        <v>146000</v>
      </c>
      <c r="C4111" t="s">
        <v>6096</v>
      </c>
      <c r="D4111" s="18">
        <v>1492</v>
      </c>
      <c r="E4111" s="13">
        <v>41758</v>
      </c>
      <c r="F4111" s="14">
        <v>0.52057870370370374</v>
      </c>
      <c r="G4111" s="18">
        <v>0</v>
      </c>
      <c r="H4111">
        <v>0</v>
      </c>
      <c r="I4111" s="21">
        <f t="shared" si="128"/>
        <v>-2604476.1489999858</v>
      </c>
      <c r="L4111">
        <v>146000</v>
      </c>
      <c r="N4111">
        <v>1</v>
      </c>
      <c r="O4111" t="s">
        <v>77</v>
      </c>
      <c r="P4111">
        <v>1</v>
      </c>
      <c r="R4111">
        <v>2</v>
      </c>
      <c r="S4111" s="13">
        <v>41760</v>
      </c>
      <c r="T4111" s="13">
        <v>41760</v>
      </c>
      <c r="U4111">
        <v>19199</v>
      </c>
      <c r="V4111">
        <v>20140429</v>
      </c>
      <c r="W4111">
        <v>2014</v>
      </c>
      <c r="X4111">
        <v>1</v>
      </c>
      <c r="AC4111" t="s">
        <v>48</v>
      </c>
      <c r="AD4111" t="s">
        <v>319</v>
      </c>
      <c r="AE4111" t="str">
        <f t="shared" si="129"/>
        <v>COLÉGIO OLIMPO GOIÂNIA</v>
      </c>
      <c r="AG4111">
        <v>12</v>
      </c>
      <c r="AH4111">
        <v>4</v>
      </c>
      <c r="AI4111" t="s">
        <v>78</v>
      </c>
      <c r="AM4111">
        <v>0</v>
      </c>
      <c r="AP4111" t="s">
        <v>355</v>
      </c>
    </row>
    <row r="4112" spans="1:42" customFormat="1">
      <c r="A4112">
        <v>129534</v>
      </c>
      <c r="B4112">
        <v>144630</v>
      </c>
      <c r="C4112" t="s">
        <v>6097</v>
      </c>
      <c r="D4112" s="18">
        <v>1339</v>
      </c>
      <c r="E4112" s="13">
        <v>41758</v>
      </c>
      <c r="F4112" s="14">
        <v>0.52057870370370374</v>
      </c>
      <c r="G4112" s="18">
        <v>0</v>
      </c>
      <c r="H4112">
        <v>0</v>
      </c>
      <c r="I4112" s="21">
        <f t="shared" si="128"/>
        <v>-2603137.1489999858</v>
      </c>
      <c r="L4112">
        <v>144630</v>
      </c>
      <c r="N4112">
        <v>1</v>
      </c>
      <c r="O4112" t="s">
        <v>77</v>
      </c>
      <c r="P4112">
        <v>1</v>
      </c>
      <c r="R4112">
        <v>2</v>
      </c>
      <c r="S4112" s="13">
        <v>41760</v>
      </c>
      <c r="T4112" s="13">
        <v>41760</v>
      </c>
      <c r="U4112">
        <v>19188</v>
      </c>
      <c r="V4112">
        <v>20140429</v>
      </c>
      <c r="W4112">
        <v>2014</v>
      </c>
      <c r="X4112">
        <v>1</v>
      </c>
      <c r="AC4112" t="s">
        <v>48</v>
      </c>
      <c r="AD4112" t="s">
        <v>319</v>
      </c>
      <c r="AE4112" t="str">
        <f t="shared" si="129"/>
        <v>COLÉGIO OLIMPO GOIÂNIA</v>
      </c>
      <c r="AG4112">
        <v>12</v>
      </c>
      <c r="AH4112">
        <v>4</v>
      </c>
      <c r="AI4112" t="s">
        <v>78</v>
      </c>
      <c r="AM4112">
        <v>0</v>
      </c>
      <c r="AP4112" t="s">
        <v>355</v>
      </c>
    </row>
    <row r="4113" spans="1:42" customFormat="1">
      <c r="A4113">
        <v>129527</v>
      </c>
      <c r="B4113">
        <v>144060</v>
      </c>
      <c r="C4113" t="s">
        <v>6098</v>
      </c>
      <c r="D4113" s="18">
        <v>1339</v>
      </c>
      <c r="E4113" s="13">
        <v>41758</v>
      </c>
      <c r="F4113" s="14">
        <v>0.52057870370370374</v>
      </c>
      <c r="G4113" s="18">
        <v>0</v>
      </c>
      <c r="H4113">
        <v>0</v>
      </c>
      <c r="I4113" s="21">
        <f t="shared" si="128"/>
        <v>-2601798.1489999858</v>
      </c>
      <c r="L4113">
        <v>144060</v>
      </c>
      <c r="N4113">
        <v>1</v>
      </c>
      <c r="O4113" t="s">
        <v>77</v>
      </c>
      <c r="P4113">
        <v>1</v>
      </c>
      <c r="R4113">
        <v>2</v>
      </c>
      <c r="S4113" s="13">
        <v>41760</v>
      </c>
      <c r="T4113" s="13">
        <v>41760</v>
      </c>
      <c r="U4113">
        <v>19181</v>
      </c>
      <c r="V4113">
        <v>20140429</v>
      </c>
      <c r="W4113">
        <v>2014</v>
      </c>
      <c r="X4113">
        <v>1</v>
      </c>
      <c r="AC4113" t="s">
        <v>48</v>
      </c>
      <c r="AD4113" t="s">
        <v>319</v>
      </c>
      <c r="AE4113" t="str">
        <f t="shared" si="129"/>
        <v>COLÉGIO OLIMPO GOIÂNIA</v>
      </c>
      <c r="AG4113">
        <v>12</v>
      </c>
      <c r="AH4113">
        <v>4</v>
      </c>
      <c r="AI4113" t="s">
        <v>78</v>
      </c>
      <c r="AM4113">
        <v>0</v>
      </c>
      <c r="AP4113" t="s">
        <v>355</v>
      </c>
    </row>
    <row r="4114" spans="1:42" customFormat="1">
      <c r="A4114">
        <v>129546</v>
      </c>
      <c r="B4114">
        <v>146170</v>
      </c>
      <c r="C4114" t="s">
        <v>6099</v>
      </c>
      <c r="D4114" s="18">
        <v>1492</v>
      </c>
      <c r="E4114" s="13">
        <v>41758</v>
      </c>
      <c r="F4114" s="14">
        <v>0.52057870370370374</v>
      </c>
      <c r="G4114" s="18">
        <v>0</v>
      </c>
      <c r="H4114">
        <v>0</v>
      </c>
      <c r="I4114" s="21">
        <f t="shared" si="128"/>
        <v>-2600306.1489999858</v>
      </c>
      <c r="L4114">
        <v>146170</v>
      </c>
      <c r="N4114">
        <v>1</v>
      </c>
      <c r="O4114" t="s">
        <v>77</v>
      </c>
      <c r="P4114">
        <v>1</v>
      </c>
      <c r="R4114">
        <v>2</v>
      </c>
      <c r="S4114" s="13">
        <v>41760</v>
      </c>
      <c r="T4114" s="13">
        <v>41760</v>
      </c>
      <c r="U4114">
        <v>19200</v>
      </c>
      <c r="V4114">
        <v>20140429</v>
      </c>
      <c r="W4114">
        <v>2014</v>
      </c>
      <c r="X4114">
        <v>1</v>
      </c>
      <c r="AC4114" t="s">
        <v>48</v>
      </c>
      <c r="AD4114" t="s">
        <v>319</v>
      </c>
      <c r="AE4114" t="str">
        <f t="shared" si="129"/>
        <v>COLÉGIO OLIMPO GOIÂNIA</v>
      </c>
      <c r="AG4114">
        <v>12</v>
      </c>
      <c r="AH4114">
        <v>4</v>
      </c>
      <c r="AI4114" t="s">
        <v>78</v>
      </c>
      <c r="AM4114">
        <v>0</v>
      </c>
      <c r="AP4114" t="s">
        <v>355</v>
      </c>
    </row>
    <row r="4115" spans="1:42" customFormat="1">
      <c r="A4115">
        <v>129529</v>
      </c>
      <c r="B4115">
        <v>144031</v>
      </c>
      <c r="C4115" t="s">
        <v>6100</v>
      </c>
      <c r="D4115" s="18">
        <v>1339</v>
      </c>
      <c r="E4115" s="13">
        <v>41758</v>
      </c>
      <c r="F4115" s="14">
        <v>0.52057870370370374</v>
      </c>
      <c r="G4115" s="18">
        <v>0</v>
      </c>
      <c r="H4115">
        <v>0</v>
      </c>
      <c r="I4115" s="21">
        <f t="shared" si="128"/>
        <v>-2598967.1489999858</v>
      </c>
      <c r="L4115">
        <v>144031</v>
      </c>
      <c r="N4115">
        <v>1</v>
      </c>
      <c r="O4115" t="s">
        <v>77</v>
      </c>
      <c r="P4115">
        <v>1</v>
      </c>
      <c r="R4115">
        <v>2</v>
      </c>
      <c r="S4115" s="13">
        <v>41760</v>
      </c>
      <c r="T4115" s="13">
        <v>41760</v>
      </c>
      <c r="U4115">
        <v>19183</v>
      </c>
      <c r="V4115">
        <v>20140429</v>
      </c>
      <c r="W4115">
        <v>2014</v>
      </c>
      <c r="X4115">
        <v>1</v>
      </c>
      <c r="AC4115" t="s">
        <v>48</v>
      </c>
      <c r="AD4115" t="s">
        <v>319</v>
      </c>
      <c r="AE4115" t="str">
        <f t="shared" si="129"/>
        <v>COLÉGIO OLIMPO GOIÂNIA</v>
      </c>
      <c r="AG4115">
        <v>12</v>
      </c>
      <c r="AH4115">
        <v>4</v>
      </c>
      <c r="AI4115" t="s">
        <v>78</v>
      </c>
      <c r="AM4115">
        <v>0</v>
      </c>
      <c r="AP4115" t="s">
        <v>355</v>
      </c>
    </row>
    <row r="4116" spans="1:42" customFormat="1">
      <c r="A4116">
        <v>129532</v>
      </c>
      <c r="B4116">
        <v>144161</v>
      </c>
      <c r="C4116" t="s">
        <v>6101</v>
      </c>
      <c r="D4116" s="18">
        <v>1339</v>
      </c>
      <c r="E4116" s="13">
        <v>41758</v>
      </c>
      <c r="F4116" s="14">
        <v>0.52057870370370374</v>
      </c>
      <c r="G4116" s="18">
        <v>0</v>
      </c>
      <c r="H4116">
        <v>0</v>
      </c>
      <c r="I4116" s="21">
        <f t="shared" si="128"/>
        <v>-2597628.1489999858</v>
      </c>
      <c r="L4116">
        <v>144161</v>
      </c>
      <c r="N4116">
        <v>1</v>
      </c>
      <c r="O4116" t="s">
        <v>77</v>
      </c>
      <c r="P4116">
        <v>1</v>
      </c>
      <c r="R4116">
        <v>2</v>
      </c>
      <c r="S4116" s="13">
        <v>41760</v>
      </c>
      <c r="T4116" s="13">
        <v>41760</v>
      </c>
      <c r="U4116">
        <v>19186</v>
      </c>
      <c r="V4116">
        <v>20140429</v>
      </c>
      <c r="W4116">
        <v>2014</v>
      </c>
      <c r="X4116">
        <v>1</v>
      </c>
      <c r="AC4116" t="s">
        <v>48</v>
      </c>
      <c r="AD4116" t="s">
        <v>319</v>
      </c>
      <c r="AE4116" t="str">
        <f t="shared" si="129"/>
        <v>COLÉGIO OLIMPO GOIÂNIA</v>
      </c>
      <c r="AG4116">
        <v>12</v>
      </c>
      <c r="AH4116">
        <v>4</v>
      </c>
      <c r="AI4116" t="s">
        <v>78</v>
      </c>
      <c r="AM4116">
        <v>0</v>
      </c>
      <c r="AP4116" t="s">
        <v>355</v>
      </c>
    </row>
    <row r="4117" spans="1:42" customFormat="1">
      <c r="A4117">
        <v>129528</v>
      </c>
      <c r="B4117">
        <v>143971</v>
      </c>
      <c r="C4117" t="s">
        <v>6102</v>
      </c>
      <c r="D4117" s="18">
        <v>1339</v>
      </c>
      <c r="E4117" s="13">
        <v>41758</v>
      </c>
      <c r="F4117" s="14">
        <v>0.52057870370370374</v>
      </c>
      <c r="G4117" s="18">
        <v>0</v>
      </c>
      <c r="H4117">
        <v>0</v>
      </c>
      <c r="I4117" s="21">
        <f t="shared" si="128"/>
        <v>-2596289.1489999858</v>
      </c>
      <c r="L4117">
        <v>143971</v>
      </c>
      <c r="N4117">
        <v>1</v>
      </c>
      <c r="O4117" t="s">
        <v>77</v>
      </c>
      <c r="P4117">
        <v>1</v>
      </c>
      <c r="R4117">
        <v>2</v>
      </c>
      <c r="S4117" s="13">
        <v>41760</v>
      </c>
      <c r="T4117" s="13">
        <v>41760</v>
      </c>
      <c r="U4117">
        <v>19182</v>
      </c>
      <c r="V4117">
        <v>20140429</v>
      </c>
      <c r="W4117">
        <v>2014</v>
      </c>
      <c r="X4117">
        <v>1</v>
      </c>
      <c r="AC4117" t="s">
        <v>48</v>
      </c>
      <c r="AD4117" t="s">
        <v>319</v>
      </c>
      <c r="AE4117" t="str">
        <f t="shared" si="129"/>
        <v>COLÉGIO OLIMPO GOIÂNIA</v>
      </c>
      <c r="AG4117">
        <v>12</v>
      </c>
      <c r="AH4117">
        <v>4</v>
      </c>
      <c r="AI4117" t="s">
        <v>78</v>
      </c>
      <c r="AM4117">
        <v>0</v>
      </c>
      <c r="AP4117" t="s">
        <v>355</v>
      </c>
    </row>
    <row r="4118" spans="1:42" customFormat="1">
      <c r="A4118">
        <v>129548</v>
      </c>
      <c r="B4118">
        <v>146291</v>
      </c>
      <c r="C4118" t="s">
        <v>6103</v>
      </c>
      <c r="D4118" s="18">
        <v>1492</v>
      </c>
      <c r="E4118" s="13">
        <v>41758</v>
      </c>
      <c r="F4118" s="14">
        <v>0.52057870370370374</v>
      </c>
      <c r="G4118" s="18">
        <v>0</v>
      </c>
      <c r="H4118">
        <v>0</v>
      </c>
      <c r="I4118" s="21">
        <f t="shared" si="128"/>
        <v>-2594797.1489999858</v>
      </c>
      <c r="L4118">
        <v>146291</v>
      </c>
      <c r="N4118">
        <v>1</v>
      </c>
      <c r="O4118" t="s">
        <v>77</v>
      </c>
      <c r="P4118">
        <v>1</v>
      </c>
      <c r="R4118">
        <v>2</v>
      </c>
      <c r="S4118" s="13">
        <v>41760</v>
      </c>
      <c r="T4118" s="13">
        <v>41760</v>
      </c>
      <c r="U4118">
        <v>19202</v>
      </c>
      <c r="V4118">
        <v>20140429</v>
      </c>
      <c r="W4118">
        <v>2014</v>
      </c>
      <c r="X4118">
        <v>1</v>
      </c>
      <c r="AC4118" t="s">
        <v>48</v>
      </c>
      <c r="AD4118" t="s">
        <v>319</v>
      </c>
      <c r="AE4118" t="str">
        <f t="shared" si="129"/>
        <v>COLÉGIO OLIMPO GOIÂNIA</v>
      </c>
      <c r="AG4118">
        <v>12</v>
      </c>
      <c r="AH4118">
        <v>4</v>
      </c>
      <c r="AI4118" t="s">
        <v>78</v>
      </c>
      <c r="AM4118">
        <v>0</v>
      </c>
      <c r="AP4118" t="s">
        <v>355</v>
      </c>
    </row>
    <row r="4119" spans="1:42" customFormat="1">
      <c r="A4119">
        <v>129540</v>
      </c>
      <c r="B4119">
        <v>144802</v>
      </c>
      <c r="C4119" t="s">
        <v>6104</v>
      </c>
      <c r="D4119" s="18">
        <v>1339</v>
      </c>
      <c r="E4119" s="13">
        <v>41758</v>
      </c>
      <c r="F4119" s="14">
        <v>0.52057870370370374</v>
      </c>
      <c r="G4119" s="18">
        <v>0</v>
      </c>
      <c r="H4119">
        <v>0</v>
      </c>
      <c r="I4119" s="21">
        <f t="shared" si="128"/>
        <v>-2593458.1489999858</v>
      </c>
      <c r="L4119">
        <v>144802</v>
      </c>
      <c r="N4119">
        <v>1</v>
      </c>
      <c r="O4119" t="s">
        <v>77</v>
      </c>
      <c r="P4119">
        <v>1</v>
      </c>
      <c r="R4119">
        <v>2</v>
      </c>
      <c r="S4119" s="13">
        <v>41760</v>
      </c>
      <c r="T4119" s="13">
        <v>41760</v>
      </c>
      <c r="U4119">
        <v>19194</v>
      </c>
      <c r="V4119">
        <v>20140429</v>
      </c>
      <c r="W4119">
        <v>2014</v>
      </c>
      <c r="X4119">
        <v>1</v>
      </c>
      <c r="AC4119" t="s">
        <v>48</v>
      </c>
      <c r="AD4119" t="s">
        <v>319</v>
      </c>
      <c r="AE4119" t="str">
        <f t="shared" si="129"/>
        <v>COLÉGIO OLIMPO GOIÂNIA</v>
      </c>
      <c r="AG4119">
        <v>12</v>
      </c>
      <c r="AH4119">
        <v>4</v>
      </c>
      <c r="AI4119" t="s">
        <v>78</v>
      </c>
      <c r="AM4119">
        <v>0</v>
      </c>
      <c r="AP4119" t="s">
        <v>355</v>
      </c>
    </row>
    <row r="4120" spans="1:42" customFormat="1">
      <c r="A4120">
        <v>129541</v>
      </c>
      <c r="B4120">
        <v>144742</v>
      </c>
      <c r="C4120" t="s">
        <v>6105</v>
      </c>
      <c r="D4120" s="18">
        <v>1339</v>
      </c>
      <c r="E4120" s="13">
        <v>41758</v>
      </c>
      <c r="F4120" s="14">
        <v>0.52057870370370374</v>
      </c>
      <c r="G4120" s="18">
        <v>0</v>
      </c>
      <c r="H4120">
        <v>0</v>
      </c>
      <c r="I4120" s="21">
        <f t="shared" si="128"/>
        <v>-2592119.1489999858</v>
      </c>
      <c r="L4120">
        <v>144742</v>
      </c>
      <c r="N4120">
        <v>1</v>
      </c>
      <c r="O4120" t="s">
        <v>77</v>
      </c>
      <c r="P4120">
        <v>1</v>
      </c>
      <c r="R4120">
        <v>2</v>
      </c>
      <c r="S4120" s="13">
        <v>41760</v>
      </c>
      <c r="T4120" s="13">
        <v>41760</v>
      </c>
      <c r="U4120">
        <v>19195</v>
      </c>
      <c r="V4120">
        <v>20140429</v>
      </c>
      <c r="W4120">
        <v>2014</v>
      </c>
      <c r="X4120">
        <v>1</v>
      </c>
      <c r="AC4120" t="s">
        <v>48</v>
      </c>
      <c r="AD4120" t="s">
        <v>319</v>
      </c>
      <c r="AE4120" t="str">
        <f t="shared" si="129"/>
        <v>COLÉGIO OLIMPO GOIÂNIA</v>
      </c>
      <c r="AG4120">
        <v>12</v>
      </c>
      <c r="AH4120">
        <v>4</v>
      </c>
      <c r="AI4120" t="s">
        <v>78</v>
      </c>
      <c r="AM4120">
        <v>0</v>
      </c>
      <c r="AP4120" t="s">
        <v>355</v>
      </c>
    </row>
    <row r="4121" spans="1:42" customFormat="1">
      <c r="A4121">
        <v>129531</v>
      </c>
      <c r="B4121">
        <v>144152</v>
      </c>
      <c r="C4121" t="s">
        <v>6106</v>
      </c>
      <c r="D4121" s="18">
        <v>1339</v>
      </c>
      <c r="E4121" s="13">
        <v>41758</v>
      </c>
      <c r="F4121" s="14">
        <v>0.52057870370370374</v>
      </c>
      <c r="G4121" s="18">
        <v>0</v>
      </c>
      <c r="H4121">
        <v>0</v>
      </c>
      <c r="I4121" s="21">
        <f t="shared" si="128"/>
        <v>-2590780.1489999858</v>
      </c>
      <c r="L4121">
        <v>144152</v>
      </c>
      <c r="N4121">
        <v>1</v>
      </c>
      <c r="O4121" t="s">
        <v>77</v>
      </c>
      <c r="P4121">
        <v>1</v>
      </c>
      <c r="R4121">
        <v>2</v>
      </c>
      <c r="S4121" s="13">
        <v>41760</v>
      </c>
      <c r="T4121" s="13">
        <v>41760</v>
      </c>
      <c r="U4121">
        <v>19185</v>
      </c>
      <c r="V4121">
        <v>20140429</v>
      </c>
      <c r="W4121">
        <v>2014</v>
      </c>
      <c r="X4121">
        <v>1</v>
      </c>
      <c r="AC4121" t="s">
        <v>48</v>
      </c>
      <c r="AD4121" t="s">
        <v>319</v>
      </c>
      <c r="AE4121" t="str">
        <f t="shared" si="129"/>
        <v>COLÉGIO OLIMPO GOIÂNIA</v>
      </c>
      <c r="AG4121">
        <v>12</v>
      </c>
      <c r="AH4121">
        <v>4</v>
      </c>
      <c r="AI4121" t="s">
        <v>78</v>
      </c>
      <c r="AM4121">
        <v>0</v>
      </c>
      <c r="AP4121" t="s">
        <v>355</v>
      </c>
    </row>
    <row r="4122" spans="1:42" customFormat="1">
      <c r="A4122">
        <v>129542</v>
      </c>
      <c r="B4122">
        <v>144192</v>
      </c>
      <c r="C4122" t="s">
        <v>6107</v>
      </c>
      <c r="D4122" s="18">
        <v>1339</v>
      </c>
      <c r="E4122" s="13">
        <v>41758</v>
      </c>
      <c r="F4122" s="14">
        <v>0.52057870370370374</v>
      </c>
      <c r="G4122" s="18">
        <v>0</v>
      </c>
      <c r="H4122">
        <v>0</v>
      </c>
      <c r="I4122" s="21">
        <f t="shared" si="128"/>
        <v>-2589441.1489999858</v>
      </c>
      <c r="L4122">
        <v>144192</v>
      </c>
      <c r="N4122">
        <v>1</v>
      </c>
      <c r="O4122" t="s">
        <v>77</v>
      </c>
      <c r="P4122">
        <v>1</v>
      </c>
      <c r="R4122">
        <v>2</v>
      </c>
      <c r="S4122" s="13">
        <v>41760</v>
      </c>
      <c r="T4122" s="13">
        <v>41760</v>
      </c>
      <c r="U4122">
        <v>19196</v>
      </c>
      <c r="V4122">
        <v>20140429</v>
      </c>
      <c r="W4122">
        <v>2014</v>
      </c>
      <c r="X4122">
        <v>1</v>
      </c>
      <c r="AC4122" t="s">
        <v>48</v>
      </c>
      <c r="AD4122" t="s">
        <v>319</v>
      </c>
      <c r="AE4122" t="str">
        <f t="shared" si="129"/>
        <v>COLÉGIO OLIMPO GOIÂNIA</v>
      </c>
      <c r="AG4122">
        <v>12</v>
      </c>
      <c r="AH4122">
        <v>4</v>
      </c>
      <c r="AI4122" t="s">
        <v>78</v>
      </c>
      <c r="AM4122">
        <v>0</v>
      </c>
      <c r="AP4122" t="s">
        <v>355</v>
      </c>
    </row>
    <row r="4123" spans="1:42" customFormat="1">
      <c r="A4123">
        <v>129535</v>
      </c>
      <c r="B4123">
        <v>144292</v>
      </c>
      <c r="C4123" t="s">
        <v>6108</v>
      </c>
      <c r="D4123" s="18">
        <v>1339</v>
      </c>
      <c r="E4123" s="13">
        <v>41758</v>
      </c>
      <c r="F4123" s="14">
        <v>0.52057870370370374</v>
      </c>
      <c r="G4123" s="18">
        <v>0</v>
      </c>
      <c r="H4123">
        <v>0</v>
      </c>
      <c r="I4123" s="21">
        <f t="shared" si="128"/>
        <v>-2588102.1489999858</v>
      </c>
      <c r="L4123">
        <v>144292</v>
      </c>
      <c r="N4123">
        <v>1</v>
      </c>
      <c r="O4123" t="s">
        <v>77</v>
      </c>
      <c r="P4123">
        <v>1</v>
      </c>
      <c r="R4123">
        <v>2</v>
      </c>
      <c r="S4123" s="13">
        <v>41760</v>
      </c>
      <c r="T4123" s="13">
        <v>41760</v>
      </c>
      <c r="U4123">
        <v>19189</v>
      </c>
      <c r="V4123">
        <v>20140429</v>
      </c>
      <c r="W4123">
        <v>2014</v>
      </c>
      <c r="X4123">
        <v>1</v>
      </c>
      <c r="AC4123" t="s">
        <v>48</v>
      </c>
      <c r="AD4123" t="s">
        <v>319</v>
      </c>
      <c r="AE4123" t="str">
        <f t="shared" si="129"/>
        <v>COLÉGIO OLIMPO GOIÂNIA</v>
      </c>
      <c r="AG4123">
        <v>12</v>
      </c>
      <c r="AH4123">
        <v>4</v>
      </c>
      <c r="AI4123" t="s">
        <v>78</v>
      </c>
      <c r="AM4123">
        <v>0</v>
      </c>
      <c r="AP4123" t="s">
        <v>355</v>
      </c>
    </row>
    <row r="4124" spans="1:42" customFormat="1">
      <c r="A4124">
        <v>129547</v>
      </c>
      <c r="B4124">
        <v>145793</v>
      </c>
      <c r="C4124" t="s">
        <v>6109</v>
      </c>
      <c r="D4124" s="18">
        <v>1492</v>
      </c>
      <c r="E4124" s="13">
        <v>41758</v>
      </c>
      <c r="F4124" s="14">
        <v>0.52057870370370374</v>
      </c>
      <c r="G4124" s="18">
        <v>0</v>
      </c>
      <c r="H4124">
        <v>0</v>
      </c>
      <c r="I4124" s="21">
        <f t="shared" si="128"/>
        <v>-2586610.1489999858</v>
      </c>
      <c r="L4124">
        <v>145793</v>
      </c>
      <c r="N4124">
        <v>1</v>
      </c>
      <c r="O4124" t="s">
        <v>77</v>
      </c>
      <c r="P4124">
        <v>1</v>
      </c>
      <c r="R4124">
        <v>2</v>
      </c>
      <c r="S4124" s="13">
        <v>41760</v>
      </c>
      <c r="T4124" s="13">
        <v>41760</v>
      </c>
      <c r="U4124">
        <v>19201</v>
      </c>
      <c r="V4124">
        <v>20140429</v>
      </c>
      <c r="W4124">
        <v>2014</v>
      </c>
      <c r="X4124">
        <v>1</v>
      </c>
      <c r="AC4124" t="s">
        <v>48</v>
      </c>
      <c r="AD4124" t="s">
        <v>319</v>
      </c>
      <c r="AE4124" t="str">
        <f t="shared" si="129"/>
        <v>COLÉGIO OLIMPO GOIÂNIA</v>
      </c>
      <c r="AG4124">
        <v>12</v>
      </c>
      <c r="AH4124">
        <v>4</v>
      </c>
      <c r="AI4124" t="s">
        <v>78</v>
      </c>
      <c r="AM4124">
        <v>0</v>
      </c>
      <c r="AP4124" t="s">
        <v>355</v>
      </c>
    </row>
    <row r="4125" spans="1:42" customFormat="1">
      <c r="A4125">
        <v>129538</v>
      </c>
      <c r="B4125">
        <v>144494</v>
      </c>
      <c r="C4125" t="s">
        <v>6110</v>
      </c>
      <c r="D4125" s="18">
        <v>1339</v>
      </c>
      <c r="E4125" s="13">
        <v>41758</v>
      </c>
      <c r="F4125" s="14">
        <v>0.52057870370370374</v>
      </c>
      <c r="G4125" s="18">
        <v>0</v>
      </c>
      <c r="H4125">
        <v>0</v>
      </c>
      <c r="I4125" s="21">
        <f t="shared" si="128"/>
        <v>-2585271.1489999858</v>
      </c>
      <c r="L4125">
        <v>144494</v>
      </c>
      <c r="N4125">
        <v>1</v>
      </c>
      <c r="O4125" t="s">
        <v>77</v>
      </c>
      <c r="P4125">
        <v>1</v>
      </c>
      <c r="R4125">
        <v>2</v>
      </c>
      <c r="S4125" s="13">
        <v>41760</v>
      </c>
      <c r="T4125" s="13">
        <v>41760</v>
      </c>
      <c r="U4125">
        <v>19192</v>
      </c>
      <c r="V4125">
        <v>20140429</v>
      </c>
      <c r="W4125">
        <v>2014</v>
      </c>
      <c r="X4125">
        <v>1</v>
      </c>
      <c r="AC4125" t="s">
        <v>48</v>
      </c>
      <c r="AD4125" t="s">
        <v>319</v>
      </c>
      <c r="AE4125" t="str">
        <f t="shared" si="129"/>
        <v>COLÉGIO OLIMPO GOIÂNIA</v>
      </c>
      <c r="AG4125">
        <v>12</v>
      </c>
      <c r="AH4125">
        <v>4</v>
      </c>
      <c r="AI4125" t="s">
        <v>78</v>
      </c>
      <c r="AM4125">
        <v>0</v>
      </c>
      <c r="AP4125" t="s">
        <v>355</v>
      </c>
    </row>
    <row r="4126" spans="1:42" customFormat="1">
      <c r="A4126">
        <v>129549</v>
      </c>
      <c r="B4126">
        <v>146315</v>
      </c>
      <c r="C4126" t="s">
        <v>6111</v>
      </c>
      <c r="D4126" s="18">
        <v>1492</v>
      </c>
      <c r="E4126" s="13">
        <v>41758</v>
      </c>
      <c r="F4126" s="14">
        <v>0.52057870370370374</v>
      </c>
      <c r="G4126" s="18">
        <v>0</v>
      </c>
      <c r="H4126">
        <v>0</v>
      </c>
      <c r="I4126" s="21">
        <f t="shared" si="128"/>
        <v>-2583779.1489999858</v>
      </c>
      <c r="L4126">
        <v>146315</v>
      </c>
      <c r="N4126">
        <v>1</v>
      </c>
      <c r="O4126" t="s">
        <v>77</v>
      </c>
      <c r="P4126">
        <v>1</v>
      </c>
      <c r="R4126">
        <v>2</v>
      </c>
      <c r="S4126" s="13">
        <v>41760</v>
      </c>
      <c r="T4126" s="13">
        <v>41760</v>
      </c>
      <c r="U4126">
        <v>19203</v>
      </c>
      <c r="V4126">
        <v>20140429</v>
      </c>
      <c r="W4126">
        <v>2014</v>
      </c>
      <c r="X4126">
        <v>1</v>
      </c>
      <c r="AC4126" t="s">
        <v>48</v>
      </c>
      <c r="AD4126" t="s">
        <v>319</v>
      </c>
      <c r="AE4126" t="str">
        <f t="shared" si="129"/>
        <v>COLÉGIO OLIMPO GOIÂNIA</v>
      </c>
      <c r="AG4126">
        <v>12</v>
      </c>
      <c r="AH4126">
        <v>4</v>
      </c>
      <c r="AI4126" t="s">
        <v>78</v>
      </c>
      <c r="AM4126">
        <v>0</v>
      </c>
      <c r="AP4126" t="s">
        <v>355</v>
      </c>
    </row>
    <row r="4127" spans="1:42" customFormat="1">
      <c r="A4127">
        <v>129530</v>
      </c>
      <c r="B4127">
        <v>144106</v>
      </c>
      <c r="C4127" t="s">
        <v>6112</v>
      </c>
      <c r="D4127" s="18">
        <v>1339</v>
      </c>
      <c r="E4127" s="13">
        <v>41758</v>
      </c>
      <c r="F4127" s="14">
        <v>0.52057870370370374</v>
      </c>
      <c r="G4127" s="18">
        <v>0</v>
      </c>
      <c r="H4127">
        <v>0</v>
      </c>
      <c r="I4127" s="21">
        <f t="shared" si="128"/>
        <v>-2582440.1489999858</v>
      </c>
      <c r="L4127">
        <v>144106</v>
      </c>
      <c r="N4127">
        <v>1</v>
      </c>
      <c r="O4127" t="s">
        <v>77</v>
      </c>
      <c r="P4127">
        <v>1</v>
      </c>
      <c r="R4127">
        <v>2</v>
      </c>
      <c r="S4127" s="13">
        <v>41760</v>
      </c>
      <c r="T4127" s="13">
        <v>41760</v>
      </c>
      <c r="U4127">
        <v>19184</v>
      </c>
      <c r="V4127">
        <v>20140429</v>
      </c>
      <c r="W4127">
        <v>2014</v>
      </c>
      <c r="X4127">
        <v>1</v>
      </c>
      <c r="AC4127" t="s">
        <v>48</v>
      </c>
      <c r="AD4127" t="s">
        <v>319</v>
      </c>
      <c r="AE4127" t="str">
        <f t="shared" si="129"/>
        <v>COLÉGIO OLIMPO GOIÂNIA</v>
      </c>
      <c r="AG4127">
        <v>12</v>
      </c>
      <c r="AH4127">
        <v>4</v>
      </c>
      <c r="AI4127" t="s">
        <v>78</v>
      </c>
      <c r="AM4127">
        <v>0</v>
      </c>
      <c r="AP4127" t="s">
        <v>355</v>
      </c>
    </row>
    <row r="4128" spans="1:42" customFormat="1">
      <c r="A4128">
        <v>129543</v>
      </c>
      <c r="B4128">
        <v>144436</v>
      </c>
      <c r="C4128" t="s">
        <v>6113</v>
      </c>
      <c r="D4128" s="18">
        <v>1339</v>
      </c>
      <c r="E4128" s="13">
        <v>41758</v>
      </c>
      <c r="F4128" s="14">
        <v>0.52057870370370374</v>
      </c>
      <c r="G4128" s="18">
        <v>0</v>
      </c>
      <c r="H4128">
        <v>0</v>
      </c>
      <c r="I4128" s="21">
        <f t="shared" si="128"/>
        <v>-2581101.1489999858</v>
      </c>
      <c r="L4128">
        <v>144436</v>
      </c>
      <c r="N4128">
        <v>1</v>
      </c>
      <c r="O4128" t="s">
        <v>77</v>
      </c>
      <c r="P4128">
        <v>1</v>
      </c>
      <c r="R4128">
        <v>2</v>
      </c>
      <c r="S4128" s="13">
        <v>41760</v>
      </c>
      <c r="T4128" s="13">
        <v>41760</v>
      </c>
      <c r="U4128">
        <v>19197</v>
      </c>
      <c r="V4128">
        <v>20140429</v>
      </c>
      <c r="W4128">
        <v>2014</v>
      </c>
      <c r="X4128">
        <v>1</v>
      </c>
      <c r="AC4128" t="s">
        <v>48</v>
      </c>
      <c r="AD4128" t="s">
        <v>319</v>
      </c>
      <c r="AE4128" t="str">
        <f t="shared" si="129"/>
        <v>COLÉGIO OLIMPO GOIÂNIA</v>
      </c>
      <c r="AG4128">
        <v>12</v>
      </c>
      <c r="AH4128">
        <v>4</v>
      </c>
      <c r="AI4128" t="s">
        <v>78</v>
      </c>
      <c r="AM4128">
        <v>0</v>
      </c>
      <c r="AP4128" t="s">
        <v>355</v>
      </c>
    </row>
    <row r="4129" spans="1:42" customFormat="1">
      <c r="A4129">
        <v>129544</v>
      </c>
      <c r="B4129">
        <v>144666</v>
      </c>
      <c r="C4129" t="s">
        <v>6114</v>
      </c>
      <c r="D4129" s="18">
        <v>1339</v>
      </c>
      <c r="E4129" s="13">
        <v>41758</v>
      </c>
      <c r="F4129" s="14">
        <v>0.52057870370370374</v>
      </c>
      <c r="G4129" s="18">
        <v>0</v>
      </c>
      <c r="H4129">
        <v>0</v>
      </c>
      <c r="I4129" s="21">
        <f t="shared" si="128"/>
        <v>-2579762.1489999858</v>
      </c>
      <c r="L4129">
        <v>144666</v>
      </c>
      <c r="N4129">
        <v>1</v>
      </c>
      <c r="O4129" t="s">
        <v>77</v>
      </c>
      <c r="P4129">
        <v>1</v>
      </c>
      <c r="R4129">
        <v>2</v>
      </c>
      <c r="S4129" s="13">
        <v>41760</v>
      </c>
      <c r="T4129" s="13">
        <v>41760</v>
      </c>
      <c r="U4129">
        <v>19198</v>
      </c>
      <c r="V4129">
        <v>20140429</v>
      </c>
      <c r="W4129">
        <v>2014</v>
      </c>
      <c r="X4129">
        <v>1</v>
      </c>
      <c r="AC4129" t="s">
        <v>48</v>
      </c>
      <c r="AD4129" t="s">
        <v>319</v>
      </c>
      <c r="AE4129" t="str">
        <f t="shared" si="129"/>
        <v>COLÉGIO OLIMPO GOIÂNIA</v>
      </c>
      <c r="AG4129">
        <v>12</v>
      </c>
      <c r="AH4129">
        <v>4</v>
      </c>
      <c r="AI4129" t="s">
        <v>78</v>
      </c>
      <c r="AM4129">
        <v>0</v>
      </c>
      <c r="AP4129" t="s">
        <v>355</v>
      </c>
    </row>
    <row r="4130" spans="1:42" customFormat="1">
      <c r="A4130">
        <v>129533</v>
      </c>
      <c r="B4130">
        <v>144276</v>
      </c>
      <c r="C4130" t="s">
        <v>6115</v>
      </c>
      <c r="D4130" s="18">
        <v>1339</v>
      </c>
      <c r="E4130" s="13">
        <v>41758</v>
      </c>
      <c r="F4130" s="14">
        <v>0.52057870370370374</v>
      </c>
      <c r="G4130" s="18">
        <v>0</v>
      </c>
      <c r="H4130">
        <v>0</v>
      </c>
      <c r="I4130" s="21">
        <f t="shared" si="128"/>
        <v>-2578423.1489999858</v>
      </c>
      <c r="L4130">
        <v>144276</v>
      </c>
      <c r="N4130">
        <v>1</v>
      </c>
      <c r="O4130" t="s">
        <v>77</v>
      </c>
      <c r="P4130">
        <v>1</v>
      </c>
      <c r="R4130">
        <v>2</v>
      </c>
      <c r="S4130" s="13">
        <v>41760</v>
      </c>
      <c r="T4130" s="13">
        <v>41760</v>
      </c>
      <c r="U4130">
        <v>19187</v>
      </c>
      <c r="V4130">
        <v>20140429</v>
      </c>
      <c r="W4130">
        <v>2014</v>
      </c>
      <c r="X4130">
        <v>1</v>
      </c>
      <c r="AC4130" t="s">
        <v>48</v>
      </c>
      <c r="AD4130" t="s">
        <v>319</v>
      </c>
      <c r="AE4130" t="str">
        <f t="shared" si="129"/>
        <v>COLÉGIO OLIMPO GOIÂNIA</v>
      </c>
      <c r="AG4130">
        <v>12</v>
      </c>
      <c r="AH4130">
        <v>4</v>
      </c>
      <c r="AI4130" t="s">
        <v>78</v>
      </c>
      <c r="AM4130">
        <v>0</v>
      </c>
      <c r="AP4130" t="s">
        <v>355</v>
      </c>
    </row>
    <row r="4131" spans="1:42" customFormat="1">
      <c r="A4131">
        <v>129536</v>
      </c>
      <c r="B4131">
        <v>144708</v>
      </c>
      <c r="C4131" t="s">
        <v>6116</v>
      </c>
      <c r="D4131" s="18">
        <v>1339</v>
      </c>
      <c r="E4131" s="13">
        <v>41758</v>
      </c>
      <c r="F4131" s="14">
        <v>0.52057870370370374</v>
      </c>
      <c r="G4131" s="18">
        <v>0</v>
      </c>
      <c r="H4131">
        <v>0</v>
      </c>
      <c r="I4131" s="21">
        <f t="shared" si="128"/>
        <v>-2577084.1489999858</v>
      </c>
      <c r="L4131">
        <v>144708</v>
      </c>
      <c r="N4131">
        <v>1</v>
      </c>
      <c r="O4131" t="s">
        <v>77</v>
      </c>
      <c r="P4131">
        <v>1</v>
      </c>
      <c r="R4131">
        <v>2</v>
      </c>
      <c r="S4131" s="13">
        <v>41760</v>
      </c>
      <c r="T4131" s="13">
        <v>41760</v>
      </c>
      <c r="U4131">
        <v>19190</v>
      </c>
      <c r="V4131">
        <v>20140429</v>
      </c>
      <c r="W4131">
        <v>2014</v>
      </c>
      <c r="X4131">
        <v>1</v>
      </c>
      <c r="AC4131" t="s">
        <v>48</v>
      </c>
      <c r="AD4131" t="s">
        <v>319</v>
      </c>
      <c r="AE4131" t="str">
        <f t="shared" si="129"/>
        <v>COLÉGIO OLIMPO GOIÂNIA</v>
      </c>
      <c r="AG4131">
        <v>12</v>
      </c>
      <c r="AH4131">
        <v>4</v>
      </c>
      <c r="AI4131" t="s">
        <v>78</v>
      </c>
      <c r="AM4131">
        <v>0</v>
      </c>
      <c r="AP4131" t="s">
        <v>355</v>
      </c>
    </row>
    <row r="4132" spans="1:42" customFormat="1">
      <c r="A4132">
        <v>129539</v>
      </c>
      <c r="B4132">
        <v>144228</v>
      </c>
      <c r="C4132" t="s">
        <v>6117</v>
      </c>
      <c r="D4132" s="18">
        <v>1339</v>
      </c>
      <c r="E4132" s="13">
        <v>41758</v>
      </c>
      <c r="F4132" s="14">
        <v>0.52057870370370374</v>
      </c>
      <c r="G4132" s="18">
        <v>0</v>
      </c>
      <c r="H4132">
        <v>0</v>
      </c>
      <c r="I4132" s="21">
        <f t="shared" si="128"/>
        <v>-2575745.1489999858</v>
      </c>
      <c r="L4132">
        <v>144228</v>
      </c>
      <c r="N4132">
        <v>1</v>
      </c>
      <c r="O4132" t="s">
        <v>77</v>
      </c>
      <c r="P4132">
        <v>1</v>
      </c>
      <c r="R4132">
        <v>2</v>
      </c>
      <c r="S4132" s="13">
        <v>41760</v>
      </c>
      <c r="T4132" s="13">
        <v>41760</v>
      </c>
      <c r="U4132">
        <v>19193</v>
      </c>
      <c r="V4132">
        <v>20140429</v>
      </c>
      <c r="W4132">
        <v>2014</v>
      </c>
      <c r="X4132">
        <v>1</v>
      </c>
      <c r="AC4132" t="s">
        <v>48</v>
      </c>
      <c r="AD4132" t="s">
        <v>319</v>
      </c>
      <c r="AE4132" t="str">
        <f t="shared" si="129"/>
        <v>COLÉGIO OLIMPO GOIÂNIA</v>
      </c>
      <c r="AG4132">
        <v>12</v>
      </c>
      <c r="AH4132">
        <v>4</v>
      </c>
      <c r="AI4132" t="s">
        <v>78</v>
      </c>
      <c r="AM4132">
        <v>0</v>
      </c>
      <c r="AP4132" t="s">
        <v>355</v>
      </c>
    </row>
    <row r="4133" spans="1:42" customFormat="1">
      <c r="A4133">
        <v>129537</v>
      </c>
      <c r="B4133">
        <v>144438</v>
      </c>
      <c r="C4133" t="s">
        <v>6118</v>
      </c>
      <c r="D4133" s="18">
        <v>1339</v>
      </c>
      <c r="E4133" s="13">
        <v>41758</v>
      </c>
      <c r="F4133" s="14">
        <v>0.52057870370370374</v>
      </c>
      <c r="G4133" s="18">
        <v>0</v>
      </c>
      <c r="H4133">
        <v>0</v>
      </c>
      <c r="I4133" s="21">
        <f t="shared" si="128"/>
        <v>-2574406.1489999858</v>
      </c>
      <c r="L4133">
        <v>144438</v>
      </c>
      <c r="N4133">
        <v>1</v>
      </c>
      <c r="O4133" t="s">
        <v>77</v>
      </c>
      <c r="P4133">
        <v>1</v>
      </c>
      <c r="R4133">
        <v>2</v>
      </c>
      <c r="S4133" s="13">
        <v>41760</v>
      </c>
      <c r="T4133" s="13">
        <v>41760</v>
      </c>
      <c r="U4133">
        <v>19191</v>
      </c>
      <c r="V4133">
        <v>20140429</v>
      </c>
      <c r="W4133">
        <v>2014</v>
      </c>
      <c r="X4133">
        <v>1</v>
      </c>
      <c r="AC4133" t="s">
        <v>48</v>
      </c>
      <c r="AD4133" t="s">
        <v>319</v>
      </c>
      <c r="AE4133" t="str">
        <f t="shared" si="129"/>
        <v>COLÉGIO OLIMPO GOIÂNIA</v>
      </c>
      <c r="AG4133">
        <v>12</v>
      </c>
      <c r="AH4133">
        <v>4</v>
      </c>
      <c r="AI4133" t="s">
        <v>78</v>
      </c>
      <c r="AM4133">
        <v>0</v>
      </c>
      <c r="AP4133" t="s">
        <v>355</v>
      </c>
    </row>
    <row r="4134" spans="1:42" customFormat="1">
      <c r="A4134">
        <v>129550</v>
      </c>
      <c r="B4134">
        <v>145879</v>
      </c>
      <c r="C4134" t="s">
        <v>6119</v>
      </c>
      <c r="D4134" s="18">
        <v>1492</v>
      </c>
      <c r="E4134" s="13">
        <v>41758</v>
      </c>
      <c r="F4134" s="14">
        <v>0.52057870370370374</v>
      </c>
      <c r="G4134" s="18">
        <v>0</v>
      </c>
      <c r="H4134">
        <v>0</v>
      </c>
      <c r="I4134" s="21">
        <f t="shared" si="128"/>
        <v>-2572914.1489999858</v>
      </c>
      <c r="L4134">
        <v>145879</v>
      </c>
      <c r="N4134">
        <v>1</v>
      </c>
      <c r="O4134" t="s">
        <v>77</v>
      </c>
      <c r="P4134">
        <v>1</v>
      </c>
      <c r="R4134">
        <v>2</v>
      </c>
      <c r="S4134" s="13">
        <v>41760</v>
      </c>
      <c r="T4134" s="13">
        <v>41760</v>
      </c>
      <c r="U4134">
        <v>19204</v>
      </c>
      <c r="V4134">
        <v>20140429</v>
      </c>
      <c r="W4134">
        <v>2014</v>
      </c>
      <c r="X4134">
        <v>1</v>
      </c>
      <c r="AC4134" t="s">
        <v>48</v>
      </c>
      <c r="AD4134" t="s">
        <v>319</v>
      </c>
      <c r="AE4134" t="str">
        <f t="shared" si="129"/>
        <v>COLÉGIO OLIMPO GOIÂNIA</v>
      </c>
      <c r="AG4134">
        <v>12</v>
      </c>
      <c r="AH4134">
        <v>4</v>
      </c>
      <c r="AI4134" t="s">
        <v>78</v>
      </c>
      <c r="AM4134">
        <v>0</v>
      </c>
      <c r="AP4134" t="s">
        <v>355</v>
      </c>
    </row>
    <row r="4135" spans="1:42" customFormat="1">
      <c r="A4135">
        <v>129554</v>
      </c>
      <c r="B4135">
        <v>146040</v>
      </c>
      <c r="C4135" t="s">
        <v>6120</v>
      </c>
      <c r="D4135" s="18">
        <v>1492</v>
      </c>
      <c r="E4135" s="13">
        <v>41758</v>
      </c>
      <c r="F4135" s="14">
        <v>0.52059027777777778</v>
      </c>
      <c r="G4135" s="18">
        <v>0</v>
      </c>
      <c r="H4135">
        <v>0</v>
      </c>
      <c r="I4135" s="21">
        <f t="shared" si="128"/>
        <v>-2571422.1489999858</v>
      </c>
      <c r="L4135">
        <v>146040</v>
      </c>
      <c r="N4135">
        <v>1</v>
      </c>
      <c r="O4135" t="s">
        <v>77</v>
      </c>
      <c r="P4135">
        <v>1</v>
      </c>
      <c r="R4135">
        <v>2</v>
      </c>
      <c r="S4135" s="13">
        <v>41760</v>
      </c>
      <c r="T4135" s="13">
        <v>41760</v>
      </c>
      <c r="U4135">
        <v>19208</v>
      </c>
      <c r="V4135">
        <v>20140429</v>
      </c>
      <c r="W4135">
        <v>2014</v>
      </c>
      <c r="X4135">
        <v>1</v>
      </c>
      <c r="AC4135" t="s">
        <v>48</v>
      </c>
      <c r="AD4135" t="s">
        <v>319</v>
      </c>
      <c r="AE4135" t="str">
        <f t="shared" si="129"/>
        <v>COLÉGIO OLIMPO GOIÂNIA</v>
      </c>
      <c r="AG4135">
        <v>12</v>
      </c>
      <c r="AH4135">
        <v>4</v>
      </c>
      <c r="AI4135" t="s">
        <v>78</v>
      </c>
      <c r="AM4135">
        <v>0</v>
      </c>
      <c r="AP4135" t="s">
        <v>355</v>
      </c>
    </row>
    <row r="4136" spans="1:42" customFormat="1">
      <c r="A4136">
        <v>129566</v>
      </c>
      <c r="B4136">
        <v>144150</v>
      </c>
      <c r="C4136" t="s">
        <v>6121</v>
      </c>
      <c r="D4136" s="18">
        <v>1272.05</v>
      </c>
      <c r="E4136" s="13">
        <v>41758</v>
      </c>
      <c r="F4136" s="14">
        <v>0.52059027777777778</v>
      </c>
      <c r="G4136" s="18">
        <v>0</v>
      </c>
      <c r="H4136">
        <v>0</v>
      </c>
      <c r="I4136" s="21">
        <f t="shared" si="128"/>
        <v>-2570150.098999986</v>
      </c>
      <c r="L4136">
        <v>144150</v>
      </c>
      <c r="N4136">
        <v>1</v>
      </c>
      <c r="O4136" t="s">
        <v>77</v>
      </c>
      <c r="P4136">
        <v>1</v>
      </c>
      <c r="R4136">
        <v>2</v>
      </c>
      <c r="S4136" s="13">
        <v>41760</v>
      </c>
      <c r="T4136" s="13">
        <v>41760</v>
      </c>
      <c r="U4136">
        <v>19230</v>
      </c>
      <c r="V4136">
        <v>20140429</v>
      </c>
      <c r="W4136">
        <v>2014</v>
      </c>
      <c r="X4136">
        <v>1</v>
      </c>
      <c r="AC4136" t="s">
        <v>48</v>
      </c>
      <c r="AD4136" t="s">
        <v>319</v>
      </c>
      <c r="AE4136" t="str">
        <f t="shared" si="129"/>
        <v>COLÉGIO OLIMPO GOIÂNIA</v>
      </c>
      <c r="AG4136">
        <v>12</v>
      </c>
      <c r="AH4136">
        <v>4</v>
      </c>
      <c r="AI4136" t="s">
        <v>78</v>
      </c>
      <c r="AM4136">
        <v>0</v>
      </c>
      <c r="AP4136" t="s">
        <v>355</v>
      </c>
    </row>
    <row r="4137" spans="1:42" customFormat="1">
      <c r="A4137">
        <v>129567</v>
      </c>
      <c r="B4137">
        <v>143960</v>
      </c>
      <c r="C4137" t="s">
        <v>6122</v>
      </c>
      <c r="D4137" s="18">
        <v>1339</v>
      </c>
      <c r="E4137" s="13">
        <v>41758</v>
      </c>
      <c r="F4137" s="14">
        <v>0.52059027777777778</v>
      </c>
      <c r="G4137" s="18">
        <v>0</v>
      </c>
      <c r="H4137">
        <v>0</v>
      </c>
      <c r="I4137" s="21">
        <f t="shared" si="128"/>
        <v>-2568811.098999986</v>
      </c>
      <c r="L4137">
        <v>143960</v>
      </c>
      <c r="N4137">
        <v>1</v>
      </c>
      <c r="O4137" t="s">
        <v>77</v>
      </c>
      <c r="P4137">
        <v>1</v>
      </c>
      <c r="R4137">
        <v>2</v>
      </c>
      <c r="S4137" s="13">
        <v>41760</v>
      </c>
      <c r="T4137" s="13">
        <v>41760</v>
      </c>
      <c r="U4137">
        <v>19231</v>
      </c>
      <c r="V4137">
        <v>20140429</v>
      </c>
      <c r="W4137">
        <v>2014</v>
      </c>
      <c r="X4137">
        <v>1</v>
      </c>
      <c r="AC4137" t="s">
        <v>48</v>
      </c>
      <c r="AD4137" t="s">
        <v>319</v>
      </c>
      <c r="AE4137" t="str">
        <f t="shared" si="129"/>
        <v>COLÉGIO OLIMPO GOIÂNIA</v>
      </c>
      <c r="AG4137">
        <v>12</v>
      </c>
      <c r="AH4137">
        <v>4</v>
      </c>
      <c r="AI4137" t="s">
        <v>78</v>
      </c>
      <c r="AM4137">
        <v>0</v>
      </c>
      <c r="AP4137" t="s">
        <v>355</v>
      </c>
    </row>
    <row r="4138" spans="1:42" customFormat="1">
      <c r="A4138">
        <v>129559</v>
      </c>
      <c r="B4138">
        <v>143941</v>
      </c>
      <c r="C4138" t="s">
        <v>6123</v>
      </c>
      <c r="D4138" s="18">
        <v>1339</v>
      </c>
      <c r="E4138" s="13">
        <v>41758</v>
      </c>
      <c r="F4138" s="14">
        <v>0.52059027777777778</v>
      </c>
      <c r="G4138" s="18">
        <v>0</v>
      </c>
      <c r="H4138">
        <v>0</v>
      </c>
      <c r="I4138" s="21">
        <f t="shared" si="128"/>
        <v>-2567472.098999986</v>
      </c>
      <c r="L4138">
        <v>143941</v>
      </c>
      <c r="N4138">
        <v>1</v>
      </c>
      <c r="O4138" t="s">
        <v>77</v>
      </c>
      <c r="P4138">
        <v>1</v>
      </c>
      <c r="R4138">
        <v>2</v>
      </c>
      <c r="S4138" s="13">
        <v>41760</v>
      </c>
      <c r="T4138" s="13">
        <v>41760</v>
      </c>
      <c r="U4138">
        <v>19218</v>
      </c>
      <c r="V4138">
        <v>20140429</v>
      </c>
      <c r="W4138">
        <v>2014</v>
      </c>
      <c r="X4138">
        <v>1</v>
      </c>
      <c r="AC4138" t="s">
        <v>48</v>
      </c>
      <c r="AD4138" t="s">
        <v>319</v>
      </c>
      <c r="AE4138" t="str">
        <f t="shared" si="129"/>
        <v>COLÉGIO OLIMPO GOIÂNIA</v>
      </c>
      <c r="AG4138">
        <v>12</v>
      </c>
      <c r="AH4138">
        <v>4</v>
      </c>
      <c r="AI4138" t="s">
        <v>78</v>
      </c>
      <c r="AM4138">
        <v>0</v>
      </c>
      <c r="AP4138" t="s">
        <v>355</v>
      </c>
    </row>
    <row r="4139" spans="1:42" customFormat="1">
      <c r="A4139">
        <v>129561</v>
      </c>
      <c r="B4139">
        <v>143922</v>
      </c>
      <c r="C4139" t="s">
        <v>6124</v>
      </c>
      <c r="D4139" s="18">
        <v>1339</v>
      </c>
      <c r="E4139" s="13">
        <v>41758</v>
      </c>
      <c r="F4139" s="14">
        <v>0.52059027777777778</v>
      </c>
      <c r="G4139" s="18">
        <v>0</v>
      </c>
      <c r="H4139">
        <v>0</v>
      </c>
      <c r="I4139" s="21">
        <f t="shared" si="128"/>
        <v>-2566133.098999986</v>
      </c>
      <c r="L4139">
        <v>143922</v>
      </c>
      <c r="N4139">
        <v>1</v>
      </c>
      <c r="O4139" t="s">
        <v>77</v>
      </c>
      <c r="P4139">
        <v>1</v>
      </c>
      <c r="R4139">
        <v>2</v>
      </c>
      <c r="S4139" s="13">
        <v>41760</v>
      </c>
      <c r="T4139" s="13">
        <v>41760</v>
      </c>
      <c r="U4139">
        <v>19225</v>
      </c>
      <c r="V4139">
        <v>20140429</v>
      </c>
      <c r="W4139">
        <v>2014</v>
      </c>
      <c r="X4139">
        <v>1</v>
      </c>
      <c r="AC4139" t="s">
        <v>48</v>
      </c>
      <c r="AD4139" t="s">
        <v>319</v>
      </c>
      <c r="AE4139" t="str">
        <f t="shared" si="129"/>
        <v>COLÉGIO OLIMPO GOIÂNIA</v>
      </c>
      <c r="AG4139">
        <v>12</v>
      </c>
      <c r="AH4139">
        <v>4</v>
      </c>
      <c r="AI4139" t="s">
        <v>78</v>
      </c>
      <c r="AM4139">
        <v>0</v>
      </c>
      <c r="AP4139" t="s">
        <v>355</v>
      </c>
    </row>
    <row r="4140" spans="1:42" customFormat="1">
      <c r="A4140">
        <v>129557</v>
      </c>
      <c r="B4140">
        <v>145462</v>
      </c>
      <c r="C4140" t="s">
        <v>6125</v>
      </c>
      <c r="D4140" s="18">
        <v>1339</v>
      </c>
      <c r="E4140" s="13">
        <v>41758</v>
      </c>
      <c r="F4140" s="14">
        <v>0.52059027777777778</v>
      </c>
      <c r="G4140" s="18">
        <v>0</v>
      </c>
      <c r="H4140">
        <v>0</v>
      </c>
      <c r="I4140" s="21">
        <f t="shared" si="128"/>
        <v>-2564794.098999986</v>
      </c>
      <c r="L4140">
        <v>145462</v>
      </c>
      <c r="N4140">
        <v>1</v>
      </c>
      <c r="O4140" t="s">
        <v>77</v>
      </c>
      <c r="P4140">
        <v>1</v>
      </c>
      <c r="R4140">
        <v>2</v>
      </c>
      <c r="S4140" s="13">
        <v>41760</v>
      </c>
      <c r="T4140" s="13">
        <v>41760</v>
      </c>
      <c r="U4140">
        <v>19211</v>
      </c>
      <c r="V4140">
        <v>20140429</v>
      </c>
      <c r="W4140">
        <v>2014</v>
      </c>
      <c r="X4140">
        <v>1</v>
      </c>
      <c r="AC4140" t="s">
        <v>48</v>
      </c>
      <c r="AD4140" t="s">
        <v>319</v>
      </c>
      <c r="AE4140" t="str">
        <f t="shared" si="129"/>
        <v>COLÉGIO OLIMPO GOIÂNIA</v>
      </c>
      <c r="AG4140">
        <v>12</v>
      </c>
      <c r="AH4140">
        <v>4</v>
      </c>
      <c r="AI4140" t="s">
        <v>78</v>
      </c>
      <c r="AM4140">
        <v>0</v>
      </c>
      <c r="AP4140" t="s">
        <v>355</v>
      </c>
    </row>
    <row r="4141" spans="1:42" customFormat="1">
      <c r="A4141">
        <v>129551</v>
      </c>
      <c r="B4141">
        <v>145872</v>
      </c>
      <c r="C4141" t="s">
        <v>6126</v>
      </c>
      <c r="D4141" s="18">
        <v>1492</v>
      </c>
      <c r="E4141" s="13">
        <v>41758</v>
      </c>
      <c r="F4141" s="14">
        <v>0.52059027777777778</v>
      </c>
      <c r="G4141" s="18">
        <v>0</v>
      </c>
      <c r="H4141">
        <v>0</v>
      </c>
      <c r="I4141" s="21">
        <f t="shared" si="128"/>
        <v>-2563302.098999986</v>
      </c>
      <c r="L4141">
        <v>145872</v>
      </c>
      <c r="N4141">
        <v>1</v>
      </c>
      <c r="O4141" t="s">
        <v>77</v>
      </c>
      <c r="P4141">
        <v>1</v>
      </c>
      <c r="R4141">
        <v>2</v>
      </c>
      <c r="S4141" s="13">
        <v>41760</v>
      </c>
      <c r="T4141" s="13">
        <v>41760</v>
      </c>
      <c r="U4141">
        <v>19205</v>
      </c>
      <c r="V4141">
        <v>20140429</v>
      </c>
      <c r="W4141">
        <v>2014</v>
      </c>
      <c r="X4141">
        <v>1</v>
      </c>
      <c r="AC4141" t="s">
        <v>48</v>
      </c>
      <c r="AD4141" t="s">
        <v>319</v>
      </c>
      <c r="AE4141" t="str">
        <f t="shared" si="129"/>
        <v>COLÉGIO OLIMPO GOIÂNIA</v>
      </c>
      <c r="AG4141">
        <v>12</v>
      </c>
      <c r="AH4141">
        <v>4</v>
      </c>
      <c r="AI4141" t="s">
        <v>78</v>
      </c>
      <c r="AM4141">
        <v>0</v>
      </c>
      <c r="AP4141" t="s">
        <v>355</v>
      </c>
    </row>
    <row r="4142" spans="1:42" customFormat="1">
      <c r="A4142">
        <v>129569</v>
      </c>
      <c r="B4142">
        <v>144092</v>
      </c>
      <c r="C4142" t="s">
        <v>6127</v>
      </c>
      <c r="D4142" s="18">
        <v>1339</v>
      </c>
      <c r="E4142" s="13">
        <v>41758</v>
      </c>
      <c r="F4142" s="14">
        <v>0.52059027777777778</v>
      </c>
      <c r="G4142" s="18">
        <v>0</v>
      </c>
      <c r="H4142">
        <v>0</v>
      </c>
      <c r="I4142" s="21">
        <f t="shared" si="128"/>
        <v>-2561963.098999986</v>
      </c>
      <c r="L4142">
        <v>144092</v>
      </c>
      <c r="N4142">
        <v>1</v>
      </c>
      <c r="O4142" t="s">
        <v>77</v>
      </c>
      <c r="P4142">
        <v>1</v>
      </c>
      <c r="R4142">
        <v>2</v>
      </c>
      <c r="S4142" s="13">
        <v>41760</v>
      </c>
      <c r="T4142" s="13">
        <v>41760</v>
      </c>
      <c r="U4142">
        <v>19233</v>
      </c>
      <c r="V4142">
        <v>20140429</v>
      </c>
      <c r="W4142">
        <v>2014</v>
      </c>
      <c r="X4142">
        <v>1</v>
      </c>
      <c r="AC4142" t="s">
        <v>48</v>
      </c>
      <c r="AD4142" t="s">
        <v>319</v>
      </c>
      <c r="AE4142" t="str">
        <f t="shared" si="129"/>
        <v>COLÉGIO OLIMPO GOIÂNIA</v>
      </c>
      <c r="AG4142">
        <v>12</v>
      </c>
      <c r="AH4142">
        <v>4</v>
      </c>
      <c r="AI4142" t="s">
        <v>78</v>
      </c>
      <c r="AM4142">
        <v>0</v>
      </c>
      <c r="AP4142" t="s">
        <v>355</v>
      </c>
    </row>
    <row r="4143" spans="1:42" customFormat="1">
      <c r="A4143">
        <v>129568</v>
      </c>
      <c r="B4143">
        <v>143973</v>
      </c>
      <c r="C4143" t="s">
        <v>6128</v>
      </c>
      <c r="D4143" s="18">
        <v>1339</v>
      </c>
      <c r="E4143" s="13">
        <v>41758</v>
      </c>
      <c r="F4143" s="14">
        <v>0.52059027777777778</v>
      </c>
      <c r="G4143" s="18">
        <v>0</v>
      </c>
      <c r="H4143">
        <v>0</v>
      </c>
      <c r="I4143" s="21">
        <f t="shared" si="128"/>
        <v>-2560624.098999986</v>
      </c>
      <c r="L4143">
        <v>143973</v>
      </c>
      <c r="N4143">
        <v>1</v>
      </c>
      <c r="O4143" t="s">
        <v>77</v>
      </c>
      <c r="P4143">
        <v>1</v>
      </c>
      <c r="R4143">
        <v>2</v>
      </c>
      <c r="S4143" s="13">
        <v>41760</v>
      </c>
      <c r="T4143" s="13">
        <v>41760</v>
      </c>
      <c r="U4143">
        <v>19232</v>
      </c>
      <c r="V4143">
        <v>20140429</v>
      </c>
      <c r="W4143">
        <v>2014</v>
      </c>
      <c r="X4143">
        <v>1</v>
      </c>
      <c r="AC4143" t="s">
        <v>48</v>
      </c>
      <c r="AD4143" t="s">
        <v>319</v>
      </c>
      <c r="AE4143" t="str">
        <f t="shared" si="129"/>
        <v>COLÉGIO OLIMPO GOIÂNIA</v>
      </c>
      <c r="AG4143">
        <v>12</v>
      </c>
      <c r="AH4143">
        <v>4</v>
      </c>
      <c r="AI4143" t="s">
        <v>78</v>
      </c>
      <c r="AM4143">
        <v>0</v>
      </c>
      <c r="AP4143" t="s">
        <v>355</v>
      </c>
    </row>
    <row r="4144" spans="1:42" customFormat="1">
      <c r="A4144">
        <v>129565</v>
      </c>
      <c r="B4144">
        <v>143983</v>
      </c>
      <c r="C4144" t="s">
        <v>6129</v>
      </c>
      <c r="D4144" s="18">
        <v>1339</v>
      </c>
      <c r="E4144" s="13">
        <v>41758</v>
      </c>
      <c r="F4144" s="14">
        <v>0.52059027777777778</v>
      </c>
      <c r="G4144" s="18">
        <v>0</v>
      </c>
      <c r="H4144">
        <v>0</v>
      </c>
      <c r="I4144" s="21">
        <f t="shared" si="128"/>
        <v>-2559285.098999986</v>
      </c>
      <c r="L4144">
        <v>143983</v>
      </c>
      <c r="N4144">
        <v>1</v>
      </c>
      <c r="O4144" t="s">
        <v>77</v>
      </c>
      <c r="P4144">
        <v>1</v>
      </c>
      <c r="R4144">
        <v>2</v>
      </c>
      <c r="S4144" s="13">
        <v>41760</v>
      </c>
      <c r="T4144" s="13">
        <v>41760</v>
      </c>
      <c r="U4144">
        <v>19229</v>
      </c>
      <c r="V4144">
        <v>20140429</v>
      </c>
      <c r="W4144">
        <v>2014</v>
      </c>
      <c r="X4144">
        <v>1</v>
      </c>
      <c r="AC4144" t="s">
        <v>48</v>
      </c>
      <c r="AD4144" t="s">
        <v>319</v>
      </c>
      <c r="AE4144" t="str">
        <f t="shared" si="129"/>
        <v>COLÉGIO OLIMPO GOIÂNIA</v>
      </c>
      <c r="AG4144">
        <v>12</v>
      </c>
      <c r="AH4144">
        <v>4</v>
      </c>
      <c r="AI4144" t="s">
        <v>78</v>
      </c>
      <c r="AM4144">
        <v>0</v>
      </c>
      <c r="AP4144" t="s">
        <v>355</v>
      </c>
    </row>
    <row r="4145" spans="1:42" customFormat="1">
      <c r="A4145">
        <v>129562</v>
      </c>
      <c r="B4145">
        <v>143915</v>
      </c>
      <c r="C4145" t="s">
        <v>6130</v>
      </c>
      <c r="D4145" s="18">
        <v>1339</v>
      </c>
      <c r="E4145" s="13">
        <v>41758</v>
      </c>
      <c r="F4145" s="14">
        <v>0.52059027777777778</v>
      </c>
      <c r="G4145" s="18">
        <v>0</v>
      </c>
      <c r="H4145">
        <v>0</v>
      </c>
      <c r="I4145" s="21">
        <f t="shared" si="128"/>
        <v>-2557946.098999986</v>
      </c>
      <c r="L4145">
        <v>143915</v>
      </c>
      <c r="N4145">
        <v>1</v>
      </c>
      <c r="O4145" t="s">
        <v>77</v>
      </c>
      <c r="P4145">
        <v>1</v>
      </c>
      <c r="R4145">
        <v>2</v>
      </c>
      <c r="S4145" s="13">
        <v>41760</v>
      </c>
      <c r="T4145" s="13">
        <v>41760</v>
      </c>
      <c r="U4145">
        <v>19226</v>
      </c>
      <c r="V4145">
        <v>20140429</v>
      </c>
      <c r="W4145">
        <v>2014</v>
      </c>
      <c r="X4145">
        <v>1</v>
      </c>
      <c r="AC4145" t="s">
        <v>48</v>
      </c>
      <c r="AD4145" t="s">
        <v>319</v>
      </c>
      <c r="AE4145" t="str">
        <f t="shared" si="129"/>
        <v>COLÉGIO OLIMPO GOIÂNIA</v>
      </c>
      <c r="AG4145">
        <v>12</v>
      </c>
      <c r="AH4145">
        <v>4</v>
      </c>
      <c r="AI4145" t="s">
        <v>78</v>
      </c>
      <c r="AM4145">
        <v>0</v>
      </c>
      <c r="AP4145" t="s">
        <v>355</v>
      </c>
    </row>
    <row r="4146" spans="1:42" customFormat="1">
      <c r="A4146">
        <v>129572</v>
      </c>
      <c r="B4146">
        <v>144125</v>
      </c>
      <c r="C4146" t="s">
        <v>6131</v>
      </c>
      <c r="D4146" s="18">
        <v>1339</v>
      </c>
      <c r="E4146" s="13">
        <v>41758</v>
      </c>
      <c r="F4146" s="14">
        <v>0.52059027777777778</v>
      </c>
      <c r="G4146" s="18">
        <v>0</v>
      </c>
      <c r="H4146">
        <v>0</v>
      </c>
      <c r="I4146" s="21">
        <f t="shared" si="128"/>
        <v>-2556607.098999986</v>
      </c>
      <c r="L4146">
        <v>144125</v>
      </c>
      <c r="N4146">
        <v>1</v>
      </c>
      <c r="O4146" t="s">
        <v>77</v>
      </c>
      <c r="P4146">
        <v>1</v>
      </c>
      <c r="R4146">
        <v>2</v>
      </c>
      <c r="S4146" s="13">
        <v>41760</v>
      </c>
      <c r="T4146" s="13">
        <v>41760</v>
      </c>
      <c r="U4146">
        <v>19236</v>
      </c>
      <c r="V4146">
        <v>20140429</v>
      </c>
      <c r="W4146">
        <v>2014</v>
      </c>
      <c r="X4146">
        <v>1</v>
      </c>
      <c r="AC4146" t="s">
        <v>48</v>
      </c>
      <c r="AD4146" t="s">
        <v>319</v>
      </c>
      <c r="AE4146" t="str">
        <f t="shared" si="129"/>
        <v>COLÉGIO OLIMPO GOIÂNIA</v>
      </c>
      <c r="AG4146">
        <v>12</v>
      </c>
      <c r="AH4146">
        <v>4</v>
      </c>
      <c r="AI4146" t="s">
        <v>78</v>
      </c>
      <c r="AM4146">
        <v>0</v>
      </c>
      <c r="AP4146" t="s">
        <v>355</v>
      </c>
    </row>
    <row r="4147" spans="1:42" customFormat="1">
      <c r="A4147">
        <v>129555</v>
      </c>
      <c r="B4147">
        <v>145775</v>
      </c>
      <c r="C4147" t="s">
        <v>6132</v>
      </c>
      <c r="D4147" s="18">
        <v>1492</v>
      </c>
      <c r="E4147" s="13">
        <v>41758</v>
      </c>
      <c r="F4147" s="14">
        <v>0.52059027777777778</v>
      </c>
      <c r="G4147" s="18">
        <v>0</v>
      </c>
      <c r="H4147">
        <v>0</v>
      </c>
      <c r="I4147" s="21">
        <f t="shared" si="128"/>
        <v>-2555115.098999986</v>
      </c>
      <c r="L4147">
        <v>145775</v>
      </c>
      <c r="N4147">
        <v>1</v>
      </c>
      <c r="O4147" t="s">
        <v>77</v>
      </c>
      <c r="P4147">
        <v>1</v>
      </c>
      <c r="R4147">
        <v>2</v>
      </c>
      <c r="S4147" s="13">
        <v>41760</v>
      </c>
      <c r="T4147" s="13">
        <v>41760</v>
      </c>
      <c r="U4147">
        <v>19209</v>
      </c>
      <c r="V4147">
        <v>20140429</v>
      </c>
      <c r="W4147">
        <v>2014</v>
      </c>
      <c r="X4147">
        <v>1</v>
      </c>
      <c r="AC4147" t="s">
        <v>48</v>
      </c>
      <c r="AD4147" t="s">
        <v>319</v>
      </c>
      <c r="AE4147" t="str">
        <f t="shared" si="129"/>
        <v>COLÉGIO OLIMPO GOIÂNIA</v>
      </c>
      <c r="AG4147">
        <v>12</v>
      </c>
      <c r="AH4147">
        <v>4</v>
      </c>
      <c r="AI4147" t="s">
        <v>78</v>
      </c>
      <c r="AM4147">
        <v>0</v>
      </c>
      <c r="AP4147" t="s">
        <v>355</v>
      </c>
    </row>
    <row r="4148" spans="1:42" customFormat="1">
      <c r="A4148">
        <v>129558</v>
      </c>
      <c r="B4148">
        <v>145485</v>
      </c>
      <c r="C4148" t="s">
        <v>6133</v>
      </c>
      <c r="D4148" s="18">
        <v>1339</v>
      </c>
      <c r="E4148" s="13">
        <v>41758</v>
      </c>
      <c r="F4148" s="14">
        <v>0.52059027777777778</v>
      </c>
      <c r="G4148" s="18">
        <v>0</v>
      </c>
      <c r="H4148">
        <v>0</v>
      </c>
      <c r="I4148" s="21">
        <f t="shared" si="128"/>
        <v>-2553776.098999986</v>
      </c>
      <c r="L4148">
        <v>145485</v>
      </c>
      <c r="N4148">
        <v>1</v>
      </c>
      <c r="O4148" t="s">
        <v>77</v>
      </c>
      <c r="P4148">
        <v>1</v>
      </c>
      <c r="R4148">
        <v>2</v>
      </c>
      <c r="S4148" s="13">
        <v>41760</v>
      </c>
      <c r="T4148" s="13">
        <v>41760</v>
      </c>
      <c r="U4148">
        <v>19212</v>
      </c>
      <c r="V4148">
        <v>20140429</v>
      </c>
      <c r="W4148">
        <v>2014</v>
      </c>
      <c r="X4148">
        <v>1</v>
      </c>
      <c r="AC4148" t="s">
        <v>48</v>
      </c>
      <c r="AD4148" t="s">
        <v>319</v>
      </c>
      <c r="AE4148" t="str">
        <f t="shared" si="129"/>
        <v>COLÉGIO OLIMPO GOIÂNIA</v>
      </c>
      <c r="AG4148">
        <v>12</v>
      </c>
      <c r="AH4148">
        <v>4</v>
      </c>
      <c r="AI4148" t="s">
        <v>78</v>
      </c>
      <c r="AM4148">
        <v>0</v>
      </c>
      <c r="AP4148" t="s">
        <v>355</v>
      </c>
    </row>
    <row r="4149" spans="1:42" customFormat="1">
      <c r="A4149">
        <v>129563</v>
      </c>
      <c r="B4149">
        <v>143936</v>
      </c>
      <c r="C4149" t="s">
        <v>6134</v>
      </c>
      <c r="D4149" s="18">
        <v>1339</v>
      </c>
      <c r="E4149" s="13">
        <v>41758</v>
      </c>
      <c r="F4149" s="14">
        <v>0.52059027777777778</v>
      </c>
      <c r="G4149" s="18">
        <v>0</v>
      </c>
      <c r="H4149">
        <v>0</v>
      </c>
      <c r="I4149" s="21">
        <f t="shared" si="128"/>
        <v>-2552437.098999986</v>
      </c>
      <c r="L4149">
        <v>143936</v>
      </c>
      <c r="N4149">
        <v>1</v>
      </c>
      <c r="O4149" t="s">
        <v>77</v>
      </c>
      <c r="P4149">
        <v>1</v>
      </c>
      <c r="R4149">
        <v>2</v>
      </c>
      <c r="S4149" s="13">
        <v>41760</v>
      </c>
      <c r="T4149" s="13">
        <v>41760</v>
      </c>
      <c r="U4149">
        <v>19227</v>
      </c>
      <c r="V4149">
        <v>20140429</v>
      </c>
      <c r="W4149">
        <v>2014</v>
      </c>
      <c r="X4149">
        <v>1</v>
      </c>
      <c r="AC4149" t="s">
        <v>48</v>
      </c>
      <c r="AD4149" t="s">
        <v>319</v>
      </c>
      <c r="AE4149" t="str">
        <f t="shared" si="129"/>
        <v>COLÉGIO OLIMPO GOIÂNIA</v>
      </c>
      <c r="AG4149">
        <v>12</v>
      </c>
      <c r="AH4149">
        <v>4</v>
      </c>
      <c r="AI4149" t="s">
        <v>78</v>
      </c>
      <c r="AM4149">
        <v>0</v>
      </c>
      <c r="AP4149" t="s">
        <v>355</v>
      </c>
    </row>
    <row r="4150" spans="1:42" customFormat="1">
      <c r="A4150">
        <v>129570</v>
      </c>
      <c r="B4150">
        <v>143966</v>
      </c>
      <c r="C4150" t="s">
        <v>6135</v>
      </c>
      <c r="D4150" s="18">
        <v>1339</v>
      </c>
      <c r="E4150" s="13">
        <v>41758</v>
      </c>
      <c r="F4150" s="14">
        <v>0.52059027777777778</v>
      </c>
      <c r="G4150" s="18">
        <v>0</v>
      </c>
      <c r="H4150">
        <v>0</v>
      </c>
      <c r="I4150" s="21">
        <f t="shared" si="128"/>
        <v>-2551098.098999986</v>
      </c>
      <c r="L4150">
        <v>143966</v>
      </c>
      <c r="N4150">
        <v>1</v>
      </c>
      <c r="O4150" t="s">
        <v>77</v>
      </c>
      <c r="P4150">
        <v>1</v>
      </c>
      <c r="R4150">
        <v>2</v>
      </c>
      <c r="S4150" s="13">
        <v>41760</v>
      </c>
      <c r="T4150" s="13">
        <v>41760</v>
      </c>
      <c r="U4150">
        <v>19234</v>
      </c>
      <c r="V4150">
        <v>20140429</v>
      </c>
      <c r="W4150">
        <v>2014</v>
      </c>
      <c r="X4150">
        <v>1</v>
      </c>
      <c r="AC4150" t="s">
        <v>48</v>
      </c>
      <c r="AD4150" t="s">
        <v>319</v>
      </c>
      <c r="AE4150" t="str">
        <f t="shared" si="129"/>
        <v>COLÉGIO OLIMPO GOIÂNIA</v>
      </c>
      <c r="AG4150">
        <v>12</v>
      </c>
      <c r="AH4150">
        <v>4</v>
      </c>
      <c r="AI4150" t="s">
        <v>78</v>
      </c>
      <c r="AM4150">
        <v>0</v>
      </c>
      <c r="AP4150" t="s">
        <v>355</v>
      </c>
    </row>
    <row r="4151" spans="1:42" customFormat="1">
      <c r="A4151">
        <v>129560</v>
      </c>
      <c r="B4151">
        <v>143907</v>
      </c>
      <c r="C4151" t="s">
        <v>6136</v>
      </c>
      <c r="D4151" s="18">
        <v>1339</v>
      </c>
      <c r="E4151" s="13">
        <v>41758</v>
      </c>
      <c r="F4151" s="14">
        <v>0.52059027777777778</v>
      </c>
      <c r="G4151" s="18">
        <v>0</v>
      </c>
      <c r="H4151">
        <v>0</v>
      </c>
      <c r="I4151" s="21">
        <f t="shared" si="128"/>
        <v>-2549759.098999986</v>
      </c>
      <c r="L4151">
        <v>143907</v>
      </c>
      <c r="N4151">
        <v>1</v>
      </c>
      <c r="O4151" t="s">
        <v>77</v>
      </c>
      <c r="P4151">
        <v>1</v>
      </c>
      <c r="R4151">
        <v>2</v>
      </c>
      <c r="S4151" s="13">
        <v>41760</v>
      </c>
      <c r="T4151" s="13">
        <v>41760</v>
      </c>
      <c r="U4151">
        <v>19219</v>
      </c>
      <c r="V4151">
        <v>20140429</v>
      </c>
      <c r="W4151">
        <v>2014</v>
      </c>
      <c r="X4151">
        <v>1</v>
      </c>
      <c r="AC4151" t="s">
        <v>48</v>
      </c>
      <c r="AD4151" t="s">
        <v>319</v>
      </c>
      <c r="AE4151" t="str">
        <f t="shared" si="129"/>
        <v>COLÉGIO OLIMPO GOIÂNIA</v>
      </c>
      <c r="AG4151">
        <v>12</v>
      </c>
      <c r="AH4151">
        <v>4</v>
      </c>
      <c r="AI4151" t="s">
        <v>78</v>
      </c>
      <c r="AM4151">
        <v>0</v>
      </c>
      <c r="AP4151" t="s">
        <v>355</v>
      </c>
    </row>
    <row r="4152" spans="1:42" customFormat="1">
      <c r="A4152">
        <v>129571</v>
      </c>
      <c r="B4152">
        <v>144037</v>
      </c>
      <c r="C4152" t="s">
        <v>6137</v>
      </c>
      <c r="D4152" s="18">
        <v>1339</v>
      </c>
      <c r="E4152" s="13">
        <v>41758</v>
      </c>
      <c r="F4152" s="14">
        <v>0.52059027777777778</v>
      </c>
      <c r="G4152" s="18">
        <v>0</v>
      </c>
      <c r="H4152">
        <v>0</v>
      </c>
      <c r="I4152" s="21">
        <f t="shared" si="128"/>
        <v>-2548420.098999986</v>
      </c>
      <c r="L4152">
        <v>144037</v>
      </c>
      <c r="N4152">
        <v>1</v>
      </c>
      <c r="O4152" t="s">
        <v>77</v>
      </c>
      <c r="P4152">
        <v>1</v>
      </c>
      <c r="R4152">
        <v>2</v>
      </c>
      <c r="S4152" s="13">
        <v>41760</v>
      </c>
      <c r="T4152" s="13">
        <v>41760</v>
      </c>
      <c r="U4152">
        <v>19235</v>
      </c>
      <c r="V4152">
        <v>20140429</v>
      </c>
      <c r="W4152">
        <v>2014</v>
      </c>
      <c r="X4152">
        <v>1</v>
      </c>
      <c r="AC4152" t="s">
        <v>48</v>
      </c>
      <c r="AD4152" t="s">
        <v>319</v>
      </c>
      <c r="AE4152" t="str">
        <f t="shared" si="129"/>
        <v>COLÉGIO OLIMPO GOIÂNIA</v>
      </c>
      <c r="AG4152">
        <v>12</v>
      </c>
      <c r="AH4152">
        <v>4</v>
      </c>
      <c r="AI4152" t="s">
        <v>78</v>
      </c>
      <c r="AM4152">
        <v>0</v>
      </c>
      <c r="AP4152" t="s">
        <v>355</v>
      </c>
    </row>
    <row r="4153" spans="1:42" customFormat="1">
      <c r="A4153">
        <v>129564</v>
      </c>
      <c r="B4153">
        <v>144057</v>
      </c>
      <c r="C4153" t="s">
        <v>6138</v>
      </c>
      <c r="D4153" s="18">
        <v>1339</v>
      </c>
      <c r="E4153" s="13">
        <v>41758</v>
      </c>
      <c r="F4153" s="14">
        <v>0.52059027777777778</v>
      </c>
      <c r="G4153" s="18">
        <v>0</v>
      </c>
      <c r="H4153">
        <v>0</v>
      </c>
      <c r="I4153" s="21">
        <f t="shared" si="128"/>
        <v>-2547081.098999986</v>
      </c>
      <c r="L4153">
        <v>144057</v>
      </c>
      <c r="N4153">
        <v>1</v>
      </c>
      <c r="O4153" t="s">
        <v>77</v>
      </c>
      <c r="P4153">
        <v>1</v>
      </c>
      <c r="R4153">
        <v>2</v>
      </c>
      <c r="S4153" s="13">
        <v>41760</v>
      </c>
      <c r="T4153" s="13">
        <v>41760</v>
      </c>
      <c r="U4153">
        <v>19228</v>
      </c>
      <c r="V4153">
        <v>20140429</v>
      </c>
      <c r="W4153">
        <v>2014</v>
      </c>
      <c r="X4153">
        <v>1</v>
      </c>
      <c r="AC4153" t="s">
        <v>48</v>
      </c>
      <c r="AD4153" t="s">
        <v>319</v>
      </c>
      <c r="AE4153" t="str">
        <f t="shared" si="129"/>
        <v>COLÉGIO OLIMPO GOIÂNIA</v>
      </c>
      <c r="AG4153">
        <v>12</v>
      </c>
      <c r="AH4153">
        <v>4</v>
      </c>
      <c r="AI4153" t="s">
        <v>78</v>
      </c>
      <c r="AM4153">
        <v>0</v>
      </c>
      <c r="AP4153" t="s">
        <v>355</v>
      </c>
    </row>
    <row r="4154" spans="1:42" customFormat="1">
      <c r="A4154">
        <v>129556</v>
      </c>
      <c r="B4154">
        <v>145528</v>
      </c>
      <c r="C4154" t="s">
        <v>6139</v>
      </c>
      <c r="D4154" s="18">
        <v>1492</v>
      </c>
      <c r="E4154" s="13">
        <v>41758</v>
      </c>
      <c r="F4154" s="14">
        <v>0.52059027777777778</v>
      </c>
      <c r="G4154" s="18">
        <v>0</v>
      </c>
      <c r="H4154">
        <v>0</v>
      </c>
      <c r="I4154" s="21">
        <f t="shared" si="128"/>
        <v>-2545589.098999986</v>
      </c>
      <c r="L4154">
        <v>145528</v>
      </c>
      <c r="N4154">
        <v>1</v>
      </c>
      <c r="O4154" t="s">
        <v>77</v>
      </c>
      <c r="P4154">
        <v>1</v>
      </c>
      <c r="R4154">
        <v>2</v>
      </c>
      <c r="S4154" s="13">
        <v>41760</v>
      </c>
      <c r="T4154" s="13">
        <v>41760</v>
      </c>
      <c r="U4154">
        <v>19210</v>
      </c>
      <c r="V4154">
        <v>20140429</v>
      </c>
      <c r="W4154">
        <v>2014</v>
      </c>
      <c r="X4154">
        <v>1</v>
      </c>
      <c r="AC4154" t="s">
        <v>48</v>
      </c>
      <c r="AD4154" t="s">
        <v>319</v>
      </c>
      <c r="AE4154" t="str">
        <f t="shared" si="129"/>
        <v>COLÉGIO OLIMPO GOIÂNIA</v>
      </c>
      <c r="AG4154">
        <v>12</v>
      </c>
      <c r="AH4154">
        <v>4</v>
      </c>
      <c r="AI4154" t="s">
        <v>78</v>
      </c>
      <c r="AM4154">
        <v>0</v>
      </c>
      <c r="AP4154" t="s">
        <v>355</v>
      </c>
    </row>
    <row r="4155" spans="1:42" customFormat="1">
      <c r="A4155">
        <v>129552</v>
      </c>
      <c r="B4155">
        <v>145768</v>
      </c>
      <c r="C4155" t="s">
        <v>6140</v>
      </c>
      <c r="D4155" s="18">
        <v>1492</v>
      </c>
      <c r="E4155" s="13">
        <v>41758</v>
      </c>
      <c r="F4155" s="14">
        <v>0.52059027777777778</v>
      </c>
      <c r="G4155" s="18">
        <v>0</v>
      </c>
      <c r="H4155">
        <v>0</v>
      </c>
      <c r="I4155" s="21">
        <f t="shared" si="128"/>
        <v>-2544097.098999986</v>
      </c>
      <c r="L4155">
        <v>145768</v>
      </c>
      <c r="N4155">
        <v>1</v>
      </c>
      <c r="O4155" t="s">
        <v>77</v>
      </c>
      <c r="P4155">
        <v>1</v>
      </c>
      <c r="R4155">
        <v>2</v>
      </c>
      <c r="S4155" s="13">
        <v>41760</v>
      </c>
      <c r="T4155" s="13">
        <v>41760</v>
      </c>
      <c r="U4155">
        <v>19206</v>
      </c>
      <c r="V4155">
        <v>20140429</v>
      </c>
      <c r="W4155">
        <v>2014</v>
      </c>
      <c r="X4155">
        <v>1</v>
      </c>
      <c r="AC4155" t="s">
        <v>48</v>
      </c>
      <c r="AD4155" t="s">
        <v>319</v>
      </c>
      <c r="AE4155" t="str">
        <f t="shared" si="129"/>
        <v>COLÉGIO OLIMPO GOIÂNIA</v>
      </c>
      <c r="AG4155">
        <v>12</v>
      </c>
      <c r="AH4155">
        <v>4</v>
      </c>
      <c r="AI4155" t="s">
        <v>78</v>
      </c>
      <c r="AM4155">
        <v>0</v>
      </c>
      <c r="AP4155" t="s">
        <v>355</v>
      </c>
    </row>
    <row r="4156" spans="1:42" customFormat="1">
      <c r="A4156">
        <v>129553</v>
      </c>
      <c r="B4156">
        <v>145978</v>
      </c>
      <c r="C4156" t="s">
        <v>6141</v>
      </c>
      <c r="D4156" s="18">
        <v>1492</v>
      </c>
      <c r="E4156" s="13">
        <v>41758</v>
      </c>
      <c r="F4156" s="14">
        <v>0.52059027777777778</v>
      </c>
      <c r="G4156" s="18">
        <v>0</v>
      </c>
      <c r="H4156">
        <v>0</v>
      </c>
      <c r="I4156" s="21">
        <f t="shared" si="128"/>
        <v>-2542605.098999986</v>
      </c>
      <c r="L4156">
        <v>145978</v>
      </c>
      <c r="N4156">
        <v>1</v>
      </c>
      <c r="O4156" t="s">
        <v>77</v>
      </c>
      <c r="P4156">
        <v>1</v>
      </c>
      <c r="R4156">
        <v>2</v>
      </c>
      <c r="S4156" s="13">
        <v>41760</v>
      </c>
      <c r="T4156" s="13">
        <v>41760</v>
      </c>
      <c r="U4156">
        <v>19207</v>
      </c>
      <c r="V4156">
        <v>20140429</v>
      </c>
      <c r="W4156">
        <v>2014</v>
      </c>
      <c r="X4156">
        <v>1</v>
      </c>
      <c r="AC4156" t="s">
        <v>48</v>
      </c>
      <c r="AD4156" t="s">
        <v>319</v>
      </c>
      <c r="AE4156" t="str">
        <f t="shared" si="129"/>
        <v>COLÉGIO OLIMPO GOIÂNIA</v>
      </c>
      <c r="AG4156">
        <v>12</v>
      </c>
      <c r="AH4156">
        <v>4</v>
      </c>
      <c r="AI4156" t="s">
        <v>78</v>
      </c>
      <c r="AM4156">
        <v>0</v>
      </c>
      <c r="AP4156" t="s">
        <v>355</v>
      </c>
    </row>
    <row r="4157" spans="1:42" customFormat="1">
      <c r="A4157">
        <v>129658</v>
      </c>
      <c r="B4157" t="s">
        <v>6142</v>
      </c>
      <c r="C4157" t="s">
        <v>6143</v>
      </c>
      <c r="D4157" s="18">
        <v>0</v>
      </c>
      <c r="E4157" s="13">
        <v>41758</v>
      </c>
      <c r="F4157" s="14">
        <v>0.52758101851851846</v>
      </c>
      <c r="G4157" s="18">
        <v>2031.87</v>
      </c>
      <c r="H4157">
        <v>0</v>
      </c>
      <c r="I4157" s="21">
        <f t="shared" si="128"/>
        <v>-2544636.9689999861</v>
      </c>
      <c r="M4157">
        <v>47136</v>
      </c>
      <c r="N4157">
        <v>24</v>
      </c>
      <c r="O4157" t="s">
        <v>68</v>
      </c>
      <c r="P4157">
        <v>1</v>
      </c>
      <c r="R4157">
        <v>168</v>
      </c>
      <c r="S4157" s="13">
        <v>41761</v>
      </c>
      <c r="T4157" s="13">
        <v>41761</v>
      </c>
      <c r="W4157">
        <v>2014</v>
      </c>
      <c r="X4157">
        <v>24</v>
      </c>
      <c r="AC4157" t="s">
        <v>154</v>
      </c>
      <c r="AD4157" t="s">
        <v>319</v>
      </c>
      <c r="AE4157" t="str">
        <f t="shared" si="129"/>
        <v>COLÉGIO OLIMPO GOIÂNIA</v>
      </c>
      <c r="AG4157">
        <v>26</v>
      </c>
      <c r="AH4157">
        <v>9</v>
      </c>
      <c r="AI4157" t="s">
        <v>54</v>
      </c>
      <c r="AK4157">
        <v>0</v>
      </c>
      <c r="AM4157">
        <v>0</v>
      </c>
      <c r="AP4157" t="s">
        <v>336</v>
      </c>
    </row>
    <row r="4158" spans="1:42" customFormat="1">
      <c r="A4158">
        <v>129659</v>
      </c>
      <c r="B4158" t="s">
        <v>6144</v>
      </c>
      <c r="C4158" t="s">
        <v>6145</v>
      </c>
      <c r="D4158" s="18">
        <v>0</v>
      </c>
      <c r="E4158" s="13">
        <v>41758</v>
      </c>
      <c r="F4158" s="14">
        <v>0.52839120370370374</v>
      </c>
      <c r="G4158" s="18">
        <v>1510.38</v>
      </c>
      <c r="H4158">
        <v>0</v>
      </c>
      <c r="I4158" s="21">
        <f t="shared" si="128"/>
        <v>-2546147.348999986</v>
      </c>
      <c r="M4158">
        <v>47194</v>
      </c>
      <c r="N4158">
        <v>24</v>
      </c>
      <c r="O4158" t="s">
        <v>68</v>
      </c>
      <c r="P4158">
        <v>1</v>
      </c>
      <c r="R4158">
        <v>365</v>
      </c>
      <c r="S4158" s="13">
        <v>41761</v>
      </c>
      <c r="T4158" s="13">
        <v>41761</v>
      </c>
      <c r="W4158">
        <v>2014</v>
      </c>
      <c r="X4158">
        <v>24</v>
      </c>
      <c r="AC4158" t="s">
        <v>153</v>
      </c>
      <c r="AD4158" t="s">
        <v>319</v>
      </c>
      <c r="AE4158" t="str">
        <f t="shared" si="129"/>
        <v>COLÉGIO OLIMPO GOIÂNIA</v>
      </c>
      <c r="AG4158">
        <v>26</v>
      </c>
      <c r="AH4158">
        <v>9</v>
      </c>
      <c r="AI4158" t="s">
        <v>54</v>
      </c>
      <c r="AK4158">
        <v>0</v>
      </c>
      <c r="AM4158">
        <v>0</v>
      </c>
      <c r="AP4158" t="s">
        <v>336</v>
      </c>
    </row>
    <row r="4159" spans="1:42" customFormat="1">
      <c r="A4159">
        <v>129660</v>
      </c>
      <c r="B4159" t="s">
        <v>6146</v>
      </c>
      <c r="C4159" t="s">
        <v>6147</v>
      </c>
      <c r="D4159" s="18">
        <v>0</v>
      </c>
      <c r="E4159" s="13">
        <v>41758</v>
      </c>
      <c r="F4159" s="14">
        <v>0.52952546296296299</v>
      </c>
      <c r="G4159" s="18">
        <v>3623.34</v>
      </c>
      <c r="H4159">
        <v>0</v>
      </c>
      <c r="I4159" s="21">
        <f t="shared" si="128"/>
        <v>-2549770.6889999858</v>
      </c>
      <c r="M4159">
        <v>48506</v>
      </c>
      <c r="N4159">
        <v>24</v>
      </c>
      <c r="O4159" t="s">
        <v>68</v>
      </c>
      <c r="P4159">
        <v>1</v>
      </c>
      <c r="R4159">
        <v>552</v>
      </c>
      <c r="S4159" s="13">
        <v>41761</v>
      </c>
      <c r="T4159" s="13">
        <v>41761</v>
      </c>
      <c r="W4159">
        <v>2014</v>
      </c>
      <c r="X4159">
        <v>24</v>
      </c>
      <c r="AC4159" t="s">
        <v>126</v>
      </c>
      <c r="AD4159" t="s">
        <v>319</v>
      </c>
      <c r="AE4159" t="str">
        <f t="shared" si="129"/>
        <v>COLÉGIO OLIMPO GOIÂNIA</v>
      </c>
      <c r="AG4159">
        <v>26</v>
      </c>
      <c r="AH4159">
        <v>9</v>
      </c>
      <c r="AI4159" t="s">
        <v>54</v>
      </c>
      <c r="AK4159">
        <v>0</v>
      </c>
      <c r="AM4159">
        <v>0</v>
      </c>
      <c r="AP4159" t="s">
        <v>336</v>
      </c>
    </row>
    <row r="4160" spans="1:42" customFormat="1">
      <c r="A4160">
        <v>129661</v>
      </c>
      <c r="B4160" t="s">
        <v>6148</v>
      </c>
      <c r="C4160" t="s">
        <v>6149</v>
      </c>
      <c r="D4160" s="18">
        <v>0</v>
      </c>
      <c r="E4160" s="13">
        <v>41758</v>
      </c>
      <c r="F4160" s="14">
        <v>0.53010416666666671</v>
      </c>
      <c r="G4160" s="18">
        <v>2558.04</v>
      </c>
      <c r="H4160">
        <v>0</v>
      </c>
      <c r="I4160" s="21">
        <f t="shared" si="128"/>
        <v>-2552328.7289999858</v>
      </c>
      <c r="M4160">
        <v>46539</v>
      </c>
      <c r="N4160">
        <v>24</v>
      </c>
      <c r="O4160" t="s">
        <v>68</v>
      </c>
      <c r="P4160">
        <v>1</v>
      </c>
      <c r="R4160">
        <v>1445</v>
      </c>
      <c r="S4160" s="13">
        <v>41761</v>
      </c>
      <c r="T4160" s="13">
        <v>41761</v>
      </c>
      <c r="W4160">
        <v>2014</v>
      </c>
      <c r="X4160">
        <v>24</v>
      </c>
      <c r="AC4160" t="s">
        <v>5999</v>
      </c>
      <c r="AD4160" t="s">
        <v>319</v>
      </c>
      <c r="AE4160" t="str">
        <f t="shared" si="129"/>
        <v>COLÉGIO OLIMPO GOIÂNIA</v>
      </c>
      <c r="AG4160">
        <v>26</v>
      </c>
      <c r="AH4160">
        <v>9</v>
      </c>
      <c r="AI4160" t="s">
        <v>54</v>
      </c>
      <c r="AK4160">
        <v>0</v>
      </c>
      <c r="AM4160">
        <v>0</v>
      </c>
      <c r="AP4160" t="s">
        <v>336</v>
      </c>
    </row>
    <row r="4161" spans="1:42" customFormat="1">
      <c r="A4161">
        <v>128937</v>
      </c>
      <c r="B4161" t="s">
        <v>6150</v>
      </c>
      <c r="C4161" t="s">
        <v>6151</v>
      </c>
      <c r="D4161" s="18">
        <v>0</v>
      </c>
      <c r="E4161" s="13">
        <v>41758</v>
      </c>
      <c r="F4161" s="14">
        <v>0.5307291666666667</v>
      </c>
      <c r="G4161" s="18">
        <v>441.6</v>
      </c>
      <c r="H4161">
        <v>0</v>
      </c>
      <c r="I4161" s="21">
        <f t="shared" si="128"/>
        <v>-2552770.3289999859</v>
      </c>
      <c r="M4161">
        <v>50943</v>
      </c>
      <c r="N4161">
        <v>24</v>
      </c>
      <c r="O4161" t="s">
        <v>68</v>
      </c>
      <c r="P4161">
        <v>1</v>
      </c>
      <c r="R4161">
        <v>1552</v>
      </c>
      <c r="S4161" s="13">
        <v>41759</v>
      </c>
      <c r="T4161" s="13">
        <v>41759</v>
      </c>
      <c r="W4161">
        <v>2014</v>
      </c>
      <c r="X4161">
        <v>24</v>
      </c>
      <c r="AC4161" t="s">
        <v>266</v>
      </c>
      <c r="AD4161" t="s">
        <v>319</v>
      </c>
      <c r="AE4161" t="str">
        <f t="shared" si="129"/>
        <v>COLÉGIO OLIMPO ANÁPOLIS</v>
      </c>
      <c r="AG4161">
        <v>26</v>
      </c>
      <c r="AH4161">
        <v>8</v>
      </c>
      <c r="AI4161" t="s">
        <v>52</v>
      </c>
      <c r="AK4161">
        <v>0</v>
      </c>
      <c r="AM4161">
        <v>0</v>
      </c>
      <c r="AP4161" t="s">
        <v>336</v>
      </c>
    </row>
    <row r="4162" spans="1:42" customFormat="1">
      <c r="A4162">
        <v>128941</v>
      </c>
      <c r="B4162" t="s">
        <v>6152</v>
      </c>
      <c r="C4162" t="s">
        <v>3831</v>
      </c>
      <c r="D4162" s="18">
        <v>0</v>
      </c>
      <c r="E4162" s="13">
        <v>41758</v>
      </c>
      <c r="F4162" s="14">
        <v>0.53827546296296302</v>
      </c>
      <c r="G4162" s="18">
        <v>2300</v>
      </c>
      <c r="H4162">
        <v>0</v>
      </c>
      <c r="I4162" s="21">
        <f t="shared" si="128"/>
        <v>-2555070.3289999859</v>
      </c>
      <c r="K4162" t="s">
        <v>6153</v>
      </c>
      <c r="N4162">
        <v>7</v>
      </c>
      <c r="O4162" t="s">
        <v>44</v>
      </c>
      <c r="P4162">
        <v>1</v>
      </c>
      <c r="R4162">
        <v>1449</v>
      </c>
      <c r="S4162" s="13">
        <v>41759</v>
      </c>
      <c r="T4162" s="13">
        <v>41788</v>
      </c>
      <c r="W4162">
        <v>2014</v>
      </c>
      <c r="X4162">
        <v>24</v>
      </c>
      <c r="AC4162" t="s">
        <v>51</v>
      </c>
      <c r="AD4162" t="s">
        <v>320</v>
      </c>
      <c r="AE4162" t="str">
        <f t="shared" si="129"/>
        <v>COLÉGIO OLIMPO GOIÂNIA</v>
      </c>
      <c r="AG4162">
        <v>26</v>
      </c>
      <c r="AH4162">
        <v>8</v>
      </c>
      <c r="AI4162" t="s">
        <v>52</v>
      </c>
      <c r="AM4162">
        <v>0</v>
      </c>
      <c r="AP4162" t="s">
        <v>336</v>
      </c>
    </row>
    <row r="4163" spans="1:42" customFormat="1">
      <c r="A4163">
        <v>128943</v>
      </c>
      <c r="B4163" t="s">
        <v>3831</v>
      </c>
      <c r="C4163" t="s">
        <v>3831</v>
      </c>
      <c r="D4163" s="18">
        <v>0</v>
      </c>
      <c r="E4163" s="13">
        <v>41758</v>
      </c>
      <c r="F4163" s="14">
        <v>0.53966435185185191</v>
      </c>
      <c r="G4163" s="18">
        <v>1000</v>
      </c>
      <c r="H4163">
        <v>0</v>
      </c>
      <c r="I4163" s="21">
        <f t="shared" si="128"/>
        <v>-2556070.3289999859</v>
      </c>
      <c r="N4163">
        <v>60</v>
      </c>
      <c r="O4163" t="s">
        <v>60</v>
      </c>
      <c r="P4163">
        <v>1</v>
      </c>
      <c r="R4163">
        <v>1449</v>
      </c>
      <c r="S4163" s="13">
        <v>41759</v>
      </c>
      <c r="T4163" s="13">
        <v>42136</v>
      </c>
      <c r="W4163">
        <v>2014</v>
      </c>
      <c r="X4163">
        <v>24</v>
      </c>
      <c r="AC4163" t="s">
        <v>51</v>
      </c>
      <c r="AD4163" t="s">
        <v>320</v>
      </c>
      <c r="AE4163" t="str">
        <f t="shared" si="129"/>
        <v>COLÉGIO OLIMPO GOIÂNIA</v>
      </c>
      <c r="AG4163">
        <v>26</v>
      </c>
      <c r="AH4163">
        <v>8</v>
      </c>
      <c r="AI4163" t="s">
        <v>52</v>
      </c>
      <c r="AM4163">
        <v>0</v>
      </c>
      <c r="AO4163">
        <v>27</v>
      </c>
      <c r="AP4163" t="s">
        <v>336</v>
      </c>
    </row>
    <row r="4164" spans="1:42" customFormat="1">
      <c r="A4164">
        <v>269385</v>
      </c>
      <c r="B4164" t="s">
        <v>3831</v>
      </c>
      <c r="C4164" t="s">
        <v>6154</v>
      </c>
      <c r="D4164" s="18">
        <v>1000</v>
      </c>
      <c r="E4164" s="13">
        <v>41758</v>
      </c>
      <c r="F4164" s="14">
        <v>0.53966435185185191</v>
      </c>
      <c r="G4164" s="18">
        <v>0</v>
      </c>
      <c r="H4164">
        <v>0</v>
      </c>
      <c r="I4164" s="21">
        <f t="shared" ref="I4164:I4227" si="130">I4163 + (D4164-G4164)</f>
        <v>-2555070.3289999859</v>
      </c>
      <c r="N4164">
        <v>60</v>
      </c>
      <c r="O4164" t="s">
        <v>60</v>
      </c>
      <c r="P4164">
        <v>1</v>
      </c>
      <c r="R4164">
        <v>1449</v>
      </c>
      <c r="S4164" s="13">
        <v>42136</v>
      </c>
      <c r="T4164" s="13">
        <v>42136</v>
      </c>
      <c r="W4164">
        <v>2015</v>
      </c>
      <c r="X4164">
        <v>60</v>
      </c>
      <c r="AA4164">
        <v>128943</v>
      </c>
      <c r="AC4164" t="s">
        <v>51</v>
      </c>
      <c r="AD4164" t="s">
        <v>320</v>
      </c>
      <c r="AE4164" t="str">
        <f t="shared" ref="AE4164:AE4227" si="131">ACHA_INSTITUICAO(AC4164)</f>
        <v>COLÉGIO OLIMPO GOIÂNIA</v>
      </c>
      <c r="AG4164">
        <v>27</v>
      </c>
      <c r="AH4164">
        <v>8</v>
      </c>
      <c r="AI4164" t="s">
        <v>52</v>
      </c>
      <c r="AM4164">
        <v>0</v>
      </c>
      <c r="AP4164" t="s">
        <v>406</v>
      </c>
    </row>
    <row r="4165" spans="1:42" customFormat="1">
      <c r="A4165">
        <v>128945</v>
      </c>
      <c r="B4165" t="s">
        <v>3831</v>
      </c>
      <c r="C4165" t="s">
        <v>3831</v>
      </c>
      <c r="D4165" s="18">
        <v>0</v>
      </c>
      <c r="E4165" s="13">
        <v>41758</v>
      </c>
      <c r="F4165" s="14">
        <v>0.54037037037037039</v>
      </c>
      <c r="G4165" s="18">
        <v>15000</v>
      </c>
      <c r="H4165">
        <v>0</v>
      </c>
      <c r="I4165" s="21">
        <f t="shared" si="130"/>
        <v>-2570070.3289999859</v>
      </c>
      <c r="N4165">
        <v>60</v>
      </c>
      <c r="O4165" t="s">
        <v>60</v>
      </c>
      <c r="P4165">
        <v>1</v>
      </c>
      <c r="R4165">
        <v>1449</v>
      </c>
      <c r="S4165" s="13">
        <v>41759</v>
      </c>
      <c r="T4165" s="13">
        <v>42136</v>
      </c>
      <c r="W4165">
        <v>2014</v>
      </c>
      <c r="X4165">
        <v>24</v>
      </c>
      <c r="AC4165" t="s">
        <v>51</v>
      </c>
      <c r="AD4165" t="s">
        <v>320</v>
      </c>
      <c r="AE4165" t="str">
        <f t="shared" si="131"/>
        <v>COLÉGIO OLIMPO GOIÂNIA</v>
      </c>
      <c r="AG4165">
        <v>26</v>
      </c>
      <c r="AH4165">
        <v>8</v>
      </c>
      <c r="AI4165" t="s">
        <v>52</v>
      </c>
      <c r="AM4165">
        <v>0</v>
      </c>
      <c r="AO4165">
        <v>33</v>
      </c>
      <c r="AP4165" t="s">
        <v>336</v>
      </c>
    </row>
    <row r="4166" spans="1:42" customFormat="1">
      <c r="A4166">
        <v>269386</v>
      </c>
      <c r="B4166" t="s">
        <v>3831</v>
      </c>
      <c r="C4166" t="s">
        <v>6155</v>
      </c>
      <c r="D4166" s="18">
        <v>15000</v>
      </c>
      <c r="E4166" s="13">
        <v>41758</v>
      </c>
      <c r="F4166" s="14">
        <v>0.54037037037037039</v>
      </c>
      <c r="G4166" s="18">
        <v>0</v>
      </c>
      <c r="H4166">
        <v>0</v>
      </c>
      <c r="I4166" s="21">
        <f t="shared" si="130"/>
        <v>-2555070.3289999859</v>
      </c>
      <c r="N4166">
        <v>60</v>
      </c>
      <c r="O4166" t="s">
        <v>60</v>
      </c>
      <c r="P4166">
        <v>1</v>
      </c>
      <c r="R4166">
        <v>1449</v>
      </c>
      <c r="S4166" s="13">
        <v>42136</v>
      </c>
      <c r="T4166" s="13">
        <v>42136</v>
      </c>
      <c r="W4166">
        <v>2015</v>
      </c>
      <c r="X4166">
        <v>60</v>
      </c>
      <c r="AA4166">
        <v>128945</v>
      </c>
      <c r="AC4166" t="s">
        <v>51</v>
      </c>
      <c r="AD4166" t="s">
        <v>320</v>
      </c>
      <c r="AE4166" t="str">
        <f t="shared" si="131"/>
        <v>COLÉGIO OLIMPO GOIÂNIA</v>
      </c>
      <c r="AG4166">
        <v>33</v>
      </c>
      <c r="AH4166">
        <v>8</v>
      </c>
      <c r="AI4166" t="s">
        <v>52</v>
      </c>
      <c r="AM4166">
        <v>0</v>
      </c>
      <c r="AP4166" t="s">
        <v>335</v>
      </c>
    </row>
    <row r="4167" spans="1:42" customFormat="1">
      <c r="A4167">
        <v>268034</v>
      </c>
      <c r="B4167">
        <v>216590</v>
      </c>
      <c r="C4167" t="s">
        <v>6156</v>
      </c>
      <c r="D4167" s="18">
        <v>66</v>
      </c>
      <c r="E4167" s="13">
        <v>41758</v>
      </c>
      <c r="F4167" s="14">
        <v>0.55153935185185188</v>
      </c>
      <c r="G4167" s="18">
        <v>0</v>
      </c>
      <c r="H4167">
        <v>0</v>
      </c>
      <c r="I4167" s="21">
        <f t="shared" si="130"/>
        <v>-2555004.3289999859</v>
      </c>
      <c r="L4167">
        <v>216590</v>
      </c>
      <c r="N4167">
        <v>7</v>
      </c>
      <c r="O4167" t="s">
        <v>44</v>
      </c>
      <c r="P4167">
        <v>1</v>
      </c>
      <c r="R4167">
        <v>1385</v>
      </c>
      <c r="S4167" s="13">
        <v>42130</v>
      </c>
      <c r="T4167" s="13">
        <v>42130</v>
      </c>
      <c r="W4167">
        <v>2015</v>
      </c>
      <c r="X4167">
        <v>7</v>
      </c>
      <c r="AC4167" t="s">
        <v>802</v>
      </c>
      <c r="AD4167" t="s">
        <v>319</v>
      </c>
      <c r="AE4167" t="str">
        <f t="shared" si="131"/>
        <v>COLÉGIO OLIMPO GOIÂNIA</v>
      </c>
      <c r="AG4167">
        <v>56</v>
      </c>
      <c r="AH4167">
        <v>1</v>
      </c>
      <c r="AI4167" t="s">
        <v>58</v>
      </c>
      <c r="AK4167">
        <v>0</v>
      </c>
      <c r="AM4167">
        <v>0</v>
      </c>
      <c r="AP4167" t="s">
        <v>59</v>
      </c>
    </row>
    <row r="4168" spans="1:42" customFormat="1">
      <c r="A4168">
        <v>268033</v>
      </c>
      <c r="B4168">
        <v>216588</v>
      </c>
      <c r="C4168" t="s">
        <v>6156</v>
      </c>
      <c r="D4168" s="18">
        <v>66</v>
      </c>
      <c r="E4168" s="13">
        <v>41758</v>
      </c>
      <c r="F4168" s="14">
        <v>0.55153935185185188</v>
      </c>
      <c r="G4168" s="18">
        <v>0</v>
      </c>
      <c r="H4168">
        <v>0</v>
      </c>
      <c r="I4168" s="21">
        <f t="shared" si="130"/>
        <v>-2554938.3289999859</v>
      </c>
      <c r="L4168">
        <v>216588</v>
      </c>
      <c r="N4168">
        <v>7</v>
      </c>
      <c r="O4168" t="s">
        <v>44</v>
      </c>
      <c r="P4168">
        <v>1</v>
      </c>
      <c r="R4168">
        <v>1385</v>
      </c>
      <c r="S4168" s="13">
        <v>42130</v>
      </c>
      <c r="T4168" s="13">
        <v>42130</v>
      </c>
      <c r="W4168">
        <v>2015</v>
      </c>
      <c r="X4168">
        <v>7</v>
      </c>
      <c r="AC4168" t="s">
        <v>802</v>
      </c>
      <c r="AD4168" t="s">
        <v>319</v>
      </c>
      <c r="AE4168" t="str">
        <f t="shared" si="131"/>
        <v>COLÉGIO OLIMPO GOIÂNIA</v>
      </c>
      <c r="AG4168">
        <v>56</v>
      </c>
      <c r="AH4168">
        <v>1</v>
      </c>
      <c r="AI4168" t="s">
        <v>58</v>
      </c>
      <c r="AK4168">
        <v>0</v>
      </c>
      <c r="AM4168">
        <v>0</v>
      </c>
      <c r="AP4168" t="s">
        <v>59</v>
      </c>
    </row>
    <row r="4169" spans="1:42" customFormat="1">
      <c r="A4169">
        <v>268032</v>
      </c>
      <c r="B4169">
        <v>216589</v>
      </c>
      <c r="C4169" t="s">
        <v>6156</v>
      </c>
      <c r="D4169" s="18">
        <v>66</v>
      </c>
      <c r="E4169" s="13">
        <v>41758</v>
      </c>
      <c r="F4169" s="14">
        <v>0.55153935185185188</v>
      </c>
      <c r="G4169" s="18">
        <v>0</v>
      </c>
      <c r="H4169">
        <v>0</v>
      </c>
      <c r="I4169" s="21">
        <f t="shared" si="130"/>
        <v>-2554872.3289999859</v>
      </c>
      <c r="L4169">
        <v>216589</v>
      </c>
      <c r="N4169">
        <v>7</v>
      </c>
      <c r="O4169" t="s">
        <v>44</v>
      </c>
      <c r="P4169">
        <v>1</v>
      </c>
      <c r="R4169">
        <v>1385</v>
      </c>
      <c r="S4169" s="13">
        <v>42130</v>
      </c>
      <c r="T4169" s="13">
        <v>42130</v>
      </c>
      <c r="W4169">
        <v>2015</v>
      </c>
      <c r="X4169">
        <v>7</v>
      </c>
      <c r="AC4169" t="s">
        <v>802</v>
      </c>
      <c r="AD4169" t="s">
        <v>319</v>
      </c>
      <c r="AE4169" t="str">
        <f t="shared" si="131"/>
        <v>COLÉGIO OLIMPO GOIÂNIA</v>
      </c>
      <c r="AG4169">
        <v>56</v>
      </c>
      <c r="AH4169">
        <v>1</v>
      </c>
      <c r="AI4169" t="s">
        <v>58</v>
      </c>
      <c r="AK4169">
        <v>0</v>
      </c>
      <c r="AM4169">
        <v>0</v>
      </c>
      <c r="AP4169" t="s">
        <v>59</v>
      </c>
    </row>
    <row r="4170" spans="1:42" customFormat="1">
      <c r="A4170">
        <v>130744</v>
      </c>
      <c r="B4170">
        <v>178019</v>
      </c>
      <c r="C4170" t="s">
        <v>6157</v>
      </c>
      <c r="D4170" s="18">
        <v>25</v>
      </c>
      <c r="E4170" s="13">
        <v>41758</v>
      </c>
      <c r="F4170" s="14">
        <v>0.57581018518518523</v>
      </c>
      <c r="G4170" s="18">
        <v>0</v>
      </c>
      <c r="H4170">
        <v>0</v>
      </c>
      <c r="I4170" s="21">
        <f t="shared" si="130"/>
        <v>-2554847.3289999859</v>
      </c>
      <c r="L4170">
        <v>178019</v>
      </c>
      <c r="N4170">
        <v>14</v>
      </c>
      <c r="O4170" t="s">
        <v>144</v>
      </c>
      <c r="P4170">
        <v>2</v>
      </c>
      <c r="R4170">
        <v>62</v>
      </c>
      <c r="S4170" s="13">
        <v>41771</v>
      </c>
      <c r="T4170" s="13">
        <v>41771</v>
      </c>
      <c r="W4170">
        <v>2014</v>
      </c>
      <c r="X4170">
        <v>14</v>
      </c>
      <c r="AC4170" t="s">
        <v>130</v>
      </c>
      <c r="AD4170" t="s">
        <v>319</v>
      </c>
      <c r="AE4170" t="str">
        <f t="shared" si="131"/>
        <v>COLÉGIO OLIMPO GOIÂNIA</v>
      </c>
      <c r="AG4170">
        <v>56</v>
      </c>
      <c r="AH4170">
        <v>1</v>
      </c>
      <c r="AI4170" t="s">
        <v>58</v>
      </c>
      <c r="AK4170">
        <v>0</v>
      </c>
      <c r="AM4170">
        <v>0</v>
      </c>
      <c r="AP4170" t="s">
        <v>59</v>
      </c>
    </row>
    <row r="4171" spans="1:42" customFormat="1">
      <c r="A4171">
        <v>130745</v>
      </c>
      <c r="B4171">
        <v>177950</v>
      </c>
      <c r="C4171" t="s">
        <v>6158</v>
      </c>
      <c r="D4171" s="18">
        <v>25</v>
      </c>
      <c r="E4171" s="13">
        <v>41758</v>
      </c>
      <c r="F4171" s="14">
        <v>0.57856481481481481</v>
      </c>
      <c r="G4171" s="18">
        <v>0</v>
      </c>
      <c r="H4171">
        <v>0</v>
      </c>
      <c r="I4171" s="21">
        <f t="shared" si="130"/>
        <v>-2554822.3289999859</v>
      </c>
      <c r="L4171">
        <v>177950</v>
      </c>
      <c r="N4171">
        <v>14</v>
      </c>
      <c r="O4171" t="s">
        <v>144</v>
      </c>
      <c r="P4171">
        <v>2</v>
      </c>
      <c r="R4171">
        <v>62</v>
      </c>
      <c r="S4171" s="13">
        <v>41771</v>
      </c>
      <c r="T4171" s="13">
        <v>41771</v>
      </c>
      <c r="W4171">
        <v>2014</v>
      </c>
      <c r="X4171">
        <v>14</v>
      </c>
      <c r="AC4171" t="s">
        <v>130</v>
      </c>
      <c r="AD4171" t="s">
        <v>319</v>
      </c>
      <c r="AE4171" t="str">
        <f t="shared" si="131"/>
        <v>COLÉGIO OLIMPO GOIÂNIA</v>
      </c>
      <c r="AG4171">
        <v>56</v>
      </c>
      <c r="AH4171">
        <v>1</v>
      </c>
      <c r="AI4171" t="s">
        <v>58</v>
      </c>
      <c r="AK4171">
        <v>0</v>
      </c>
      <c r="AM4171">
        <v>0</v>
      </c>
      <c r="AP4171" t="s">
        <v>59</v>
      </c>
    </row>
    <row r="4172" spans="1:42" customFormat="1">
      <c r="A4172">
        <v>130746</v>
      </c>
      <c r="B4172">
        <v>178032</v>
      </c>
      <c r="C4172" t="s">
        <v>6159</v>
      </c>
      <c r="D4172" s="18">
        <v>25</v>
      </c>
      <c r="E4172" s="13">
        <v>41758</v>
      </c>
      <c r="F4172" s="14">
        <v>0.57968750000000002</v>
      </c>
      <c r="G4172" s="18">
        <v>0</v>
      </c>
      <c r="H4172">
        <v>0</v>
      </c>
      <c r="I4172" s="21">
        <f t="shared" si="130"/>
        <v>-2554797.3289999859</v>
      </c>
      <c r="L4172">
        <v>178032</v>
      </c>
      <c r="N4172">
        <v>14</v>
      </c>
      <c r="O4172" t="s">
        <v>144</v>
      </c>
      <c r="P4172">
        <v>2</v>
      </c>
      <c r="R4172">
        <v>62</v>
      </c>
      <c r="S4172" s="13">
        <v>41771</v>
      </c>
      <c r="T4172" s="13">
        <v>41771</v>
      </c>
      <c r="W4172">
        <v>2014</v>
      </c>
      <c r="X4172">
        <v>14</v>
      </c>
      <c r="AC4172" t="s">
        <v>130</v>
      </c>
      <c r="AD4172" t="s">
        <v>319</v>
      </c>
      <c r="AE4172" t="str">
        <f t="shared" si="131"/>
        <v>COLÉGIO OLIMPO GOIÂNIA</v>
      </c>
      <c r="AG4172">
        <v>56</v>
      </c>
      <c r="AH4172">
        <v>1</v>
      </c>
      <c r="AI4172" t="s">
        <v>58</v>
      </c>
      <c r="AK4172">
        <v>0</v>
      </c>
      <c r="AM4172">
        <v>0</v>
      </c>
      <c r="AP4172" t="s">
        <v>59</v>
      </c>
    </row>
    <row r="4173" spans="1:42" customFormat="1">
      <c r="A4173">
        <v>129674</v>
      </c>
      <c r="B4173" t="s">
        <v>6160</v>
      </c>
      <c r="C4173" t="s">
        <v>6161</v>
      </c>
      <c r="D4173" s="18">
        <v>0</v>
      </c>
      <c r="E4173" s="13">
        <v>41758</v>
      </c>
      <c r="F4173" s="14">
        <v>0.58062500000000006</v>
      </c>
      <c r="G4173" s="18">
        <v>3428.65</v>
      </c>
      <c r="H4173">
        <v>0</v>
      </c>
      <c r="I4173" s="21">
        <f t="shared" si="130"/>
        <v>-2558225.9789999858</v>
      </c>
      <c r="M4173">
        <v>51041</v>
      </c>
      <c r="N4173">
        <v>12</v>
      </c>
      <c r="O4173" t="s">
        <v>233</v>
      </c>
      <c r="P4173">
        <v>1</v>
      </c>
      <c r="R4173">
        <v>578</v>
      </c>
      <c r="S4173" s="13">
        <v>41761</v>
      </c>
      <c r="T4173" s="13">
        <v>41761</v>
      </c>
      <c r="W4173">
        <v>2014</v>
      </c>
      <c r="X4173">
        <v>12</v>
      </c>
      <c r="AC4173" t="s">
        <v>90</v>
      </c>
      <c r="AD4173" t="s">
        <v>319</v>
      </c>
      <c r="AE4173" t="str">
        <f t="shared" si="131"/>
        <v>COLÉGIO OLIMPO GOIÂNIA</v>
      </c>
      <c r="AG4173">
        <v>26</v>
      </c>
      <c r="AH4173">
        <v>8</v>
      </c>
      <c r="AI4173" t="s">
        <v>52</v>
      </c>
      <c r="AK4173">
        <v>0</v>
      </c>
      <c r="AM4173">
        <v>0</v>
      </c>
      <c r="AP4173" t="s">
        <v>336</v>
      </c>
    </row>
    <row r="4174" spans="1:42" customFormat="1">
      <c r="A4174">
        <v>130749</v>
      </c>
      <c r="B4174">
        <v>178040</v>
      </c>
      <c r="C4174" t="s">
        <v>6162</v>
      </c>
      <c r="D4174" s="18">
        <v>25</v>
      </c>
      <c r="E4174" s="13">
        <v>41758</v>
      </c>
      <c r="F4174" s="14">
        <v>0.58178240740740739</v>
      </c>
      <c r="G4174" s="18">
        <v>0</v>
      </c>
      <c r="H4174">
        <v>0</v>
      </c>
      <c r="I4174" s="21">
        <f t="shared" si="130"/>
        <v>-2558200.9789999858</v>
      </c>
      <c r="L4174">
        <v>178040</v>
      </c>
      <c r="N4174">
        <v>14</v>
      </c>
      <c r="O4174" t="s">
        <v>144</v>
      </c>
      <c r="P4174">
        <v>2</v>
      </c>
      <c r="R4174">
        <v>62</v>
      </c>
      <c r="S4174" s="13">
        <v>41771</v>
      </c>
      <c r="T4174" s="13">
        <v>41771</v>
      </c>
      <c r="W4174">
        <v>2014</v>
      </c>
      <c r="X4174">
        <v>14</v>
      </c>
      <c r="AC4174" t="s">
        <v>130</v>
      </c>
      <c r="AD4174" t="s">
        <v>319</v>
      </c>
      <c r="AE4174" t="str">
        <f t="shared" si="131"/>
        <v>COLÉGIO OLIMPO GOIÂNIA</v>
      </c>
      <c r="AG4174">
        <v>56</v>
      </c>
      <c r="AH4174">
        <v>1</v>
      </c>
      <c r="AI4174" t="s">
        <v>58</v>
      </c>
      <c r="AK4174">
        <v>0</v>
      </c>
      <c r="AM4174">
        <v>0</v>
      </c>
      <c r="AP4174" t="s">
        <v>59</v>
      </c>
    </row>
    <row r="4175" spans="1:42" customFormat="1">
      <c r="A4175">
        <v>130752</v>
      </c>
      <c r="B4175">
        <v>178014</v>
      </c>
      <c r="C4175" t="s">
        <v>6163</v>
      </c>
      <c r="D4175" s="18">
        <v>25</v>
      </c>
      <c r="E4175" s="13">
        <v>41758</v>
      </c>
      <c r="F4175" s="14">
        <v>0.58450231481481485</v>
      </c>
      <c r="G4175" s="18">
        <v>0</v>
      </c>
      <c r="H4175">
        <v>0</v>
      </c>
      <c r="I4175" s="21">
        <f t="shared" si="130"/>
        <v>-2558175.9789999858</v>
      </c>
      <c r="L4175">
        <v>178014</v>
      </c>
      <c r="N4175">
        <v>14</v>
      </c>
      <c r="O4175" t="s">
        <v>144</v>
      </c>
      <c r="P4175">
        <v>2</v>
      </c>
      <c r="R4175">
        <v>62</v>
      </c>
      <c r="S4175" s="13">
        <v>41771</v>
      </c>
      <c r="T4175" s="13">
        <v>41771</v>
      </c>
      <c r="W4175">
        <v>2014</v>
      </c>
      <c r="X4175">
        <v>14</v>
      </c>
      <c r="AC4175" t="s">
        <v>130</v>
      </c>
      <c r="AD4175" t="s">
        <v>319</v>
      </c>
      <c r="AE4175" t="str">
        <f t="shared" si="131"/>
        <v>COLÉGIO OLIMPO GOIÂNIA</v>
      </c>
      <c r="AG4175">
        <v>56</v>
      </c>
      <c r="AH4175">
        <v>1</v>
      </c>
      <c r="AI4175" t="s">
        <v>58</v>
      </c>
      <c r="AK4175">
        <v>0</v>
      </c>
      <c r="AM4175">
        <v>0</v>
      </c>
      <c r="AP4175" t="s">
        <v>59</v>
      </c>
    </row>
    <row r="4176" spans="1:42" customFormat="1">
      <c r="A4176">
        <v>130753</v>
      </c>
      <c r="B4176">
        <v>178023</v>
      </c>
      <c r="C4176" t="s">
        <v>6164</v>
      </c>
      <c r="D4176" s="18">
        <v>25</v>
      </c>
      <c r="E4176" s="13">
        <v>41758</v>
      </c>
      <c r="F4176" s="14">
        <v>0.58496527777777774</v>
      </c>
      <c r="G4176" s="18">
        <v>0</v>
      </c>
      <c r="H4176">
        <v>0</v>
      </c>
      <c r="I4176" s="21">
        <f t="shared" si="130"/>
        <v>-2558150.9789999858</v>
      </c>
      <c r="L4176">
        <v>178023</v>
      </c>
      <c r="N4176">
        <v>14</v>
      </c>
      <c r="O4176" t="s">
        <v>144</v>
      </c>
      <c r="P4176">
        <v>2</v>
      </c>
      <c r="R4176">
        <v>62</v>
      </c>
      <c r="S4176" s="13">
        <v>41771</v>
      </c>
      <c r="T4176" s="13">
        <v>41771</v>
      </c>
      <c r="W4176">
        <v>2014</v>
      </c>
      <c r="X4176">
        <v>14</v>
      </c>
      <c r="AC4176" t="s">
        <v>130</v>
      </c>
      <c r="AD4176" t="s">
        <v>319</v>
      </c>
      <c r="AE4176" t="str">
        <f t="shared" si="131"/>
        <v>COLÉGIO OLIMPO GOIÂNIA</v>
      </c>
      <c r="AG4176">
        <v>56</v>
      </c>
      <c r="AH4176">
        <v>1</v>
      </c>
      <c r="AI4176" t="s">
        <v>58</v>
      </c>
      <c r="AK4176">
        <v>0</v>
      </c>
      <c r="AM4176">
        <v>0</v>
      </c>
      <c r="AP4176" t="s">
        <v>59</v>
      </c>
    </row>
    <row r="4177" spans="1:42" customFormat="1">
      <c r="A4177">
        <v>130754</v>
      </c>
      <c r="B4177">
        <v>178002</v>
      </c>
      <c r="C4177" t="s">
        <v>6165</v>
      </c>
      <c r="D4177" s="18">
        <v>25</v>
      </c>
      <c r="E4177" s="13">
        <v>41758</v>
      </c>
      <c r="F4177" s="14">
        <v>0.58524305555555556</v>
      </c>
      <c r="G4177" s="18">
        <v>0</v>
      </c>
      <c r="H4177">
        <v>0</v>
      </c>
      <c r="I4177" s="21">
        <f t="shared" si="130"/>
        <v>-2558125.9789999858</v>
      </c>
      <c r="L4177">
        <v>178002</v>
      </c>
      <c r="N4177">
        <v>14</v>
      </c>
      <c r="O4177" t="s">
        <v>144</v>
      </c>
      <c r="P4177">
        <v>2</v>
      </c>
      <c r="R4177">
        <v>62</v>
      </c>
      <c r="S4177" s="13">
        <v>41771</v>
      </c>
      <c r="T4177" s="13">
        <v>41771</v>
      </c>
      <c r="W4177">
        <v>2014</v>
      </c>
      <c r="X4177">
        <v>14</v>
      </c>
      <c r="AC4177" t="s">
        <v>130</v>
      </c>
      <c r="AD4177" t="s">
        <v>319</v>
      </c>
      <c r="AE4177" t="str">
        <f t="shared" si="131"/>
        <v>COLÉGIO OLIMPO GOIÂNIA</v>
      </c>
      <c r="AG4177">
        <v>56</v>
      </c>
      <c r="AH4177">
        <v>1</v>
      </c>
      <c r="AI4177" t="s">
        <v>58</v>
      </c>
      <c r="AK4177">
        <v>0</v>
      </c>
      <c r="AM4177">
        <v>0</v>
      </c>
      <c r="AP4177" t="s">
        <v>59</v>
      </c>
    </row>
    <row r="4178" spans="1:42" customFormat="1">
      <c r="A4178">
        <v>132368</v>
      </c>
      <c r="B4178" t="s">
        <v>6166</v>
      </c>
      <c r="C4178" t="s">
        <v>6167</v>
      </c>
      <c r="D4178" s="18">
        <v>0</v>
      </c>
      <c r="E4178" s="13">
        <v>41758</v>
      </c>
      <c r="F4178" s="14">
        <v>0.59188657407407408</v>
      </c>
      <c r="G4178" s="18">
        <v>269.10000000000002</v>
      </c>
      <c r="H4178">
        <v>0</v>
      </c>
      <c r="I4178" s="21">
        <f t="shared" si="130"/>
        <v>-2558395.0789999859</v>
      </c>
      <c r="M4178">
        <v>52691</v>
      </c>
      <c r="N4178">
        <v>24</v>
      </c>
      <c r="O4178" t="s">
        <v>68</v>
      </c>
      <c r="P4178">
        <v>1</v>
      </c>
      <c r="R4178">
        <v>175</v>
      </c>
      <c r="S4178" s="13">
        <v>41779</v>
      </c>
      <c r="T4178" s="13">
        <v>41779</v>
      </c>
      <c r="W4178">
        <v>2014</v>
      </c>
      <c r="X4178">
        <v>24</v>
      </c>
      <c r="AC4178" t="s">
        <v>145</v>
      </c>
      <c r="AD4178" t="s">
        <v>319</v>
      </c>
      <c r="AE4178" t="str">
        <f t="shared" si="131"/>
        <v>COLÉGIO OLIMPO GOIÂNIA</v>
      </c>
      <c r="AG4178">
        <v>56</v>
      </c>
      <c r="AH4178">
        <v>1</v>
      </c>
      <c r="AI4178" t="s">
        <v>58</v>
      </c>
      <c r="AK4178">
        <v>0</v>
      </c>
      <c r="AM4178">
        <v>0</v>
      </c>
      <c r="AP4178" t="s">
        <v>59</v>
      </c>
    </row>
    <row r="4179" spans="1:42" customFormat="1">
      <c r="A4179">
        <v>135340</v>
      </c>
      <c r="B4179" t="s">
        <v>6168</v>
      </c>
      <c r="C4179" t="s">
        <v>6169</v>
      </c>
      <c r="D4179" s="18">
        <v>0</v>
      </c>
      <c r="E4179" s="13">
        <v>41758</v>
      </c>
      <c r="F4179" s="14">
        <v>0.5947337962962963</v>
      </c>
      <c r="G4179" s="18">
        <v>3451</v>
      </c>
      <c r="H4179">
        <v>0</v>
      </c>
      <c r="I4179" s="21">
        <f t="shared" si="130"/>
        <v>-2561846.0789999859</v>
      </c>
      <c r="M4179">
        <v>54848</v>
      </c>
      <c r="N4179">
        <v>24</v>
      </c>
      <c r="O4179" t="s">
        <v>68</v>
      </c>
      <c r="P4179">
        <v>2</v>
      </c>
      <c r="R4179">
        <v>1395</v>
      </c>
      <c r="S4179" s="13">
        <v>41787</v>
      </c>
      <c r="T4179" s="13">
        <v>41787</v>
      </c>
      <c r="W4179">
        <v>2014</v>
      </c>
      <c r="X4179">
        <v>24</v>
      </c>
      <c r="AC4179" t="s">
        <v>101</v>
      </c>
      <c r="AD4179" t="s">
        <v>319</v>
      </c>
      <c r="AE4179" t="str">
        <f t="shared" si="131"/>
        <v>CANTINA</v>
      </c>
      <c r="AG4179">
        <v>34</v>
      </c>
      <c r="AH4179">
        <v>9</v>
      </c>
      <c r="AI4179" t="s">
        <v>54</v>
      </c>
      <c r="AK4179">
        <v>0</v>
      </c>
      <c r="AM4179">
        <v>0</v>
      </c>
      <c r="AP4179" t="s">
        <v>413</v>
      </c>
    </row>
    <row r="4180" spans="1:42" customFormat="1">
      <c r="A4180">
        <v>135341</v>
      </c>
      <c r="B4180" t="s">
        <v>6170</v>
      </c>
      <c r="C4180" t="s">
        <v>6171</v>
      </c>
      <c r="D4180" s="18">
        <v>0</v>
      </c>
      <c r="E4180" s="13">
        <v>41758</v>
      </c>
      <c r="F4180" s="14">
        <v>0.59519675925925919</v>
      </c>
      <c r="G4180" s="18">
        <v>678</v>
      </c>
      <c r="H4180">
        <v>0</v>
      </c>
      <c r="I4180" s="21">
        <f t="shared" si="130"/>
        <v>-2562524.0789999859</v>
      </c>
      <c r="M4180">
        <v>54849</v>
      </c>
      <c r="N4180">
        <v>24</v>
      </c>
      <c r="O4180" t="s">
        <v>68</v>
      </c>
      <c r="P4180">
        <v>2</v>
      </c>
      <c r="R4180">
        <v>1395</v>
      </c>
      <c r="S4180" s="13">
        <v>41787</v>
      </c>
      <c r="T4180" s="13">
        <v>41787</v>
      </c>
      <c r="W4180">
        <v>2014</v>
      </c>
      <c r="X4180">
        <v>24</v>
      </c>
      <c r="AC4180" t="s">
        <v>101</v>
      </c>
      <c r="AD4180" t="s">
        <v>319</v>
      </c>
      <c r="AE4180" t="str">
        <f t="shared" si="131"/>
        <v>CANTINA</v>
      </c>
      <c r="AG4180">
        <v>34</v>
      </c>
      <c r="AH4180">
        <v>9</v>
      </c>
      <c r="AI4180" t="s">
        <v>54</v>
      </c>
      <c r="AK4180">
        <v>0</v>
      </c>
      <c r="AM4180">
        <v>0</v>
      </c>
      <c r="AP4180" t="s">
        <v>413</v>
      </c>
    </row>
    <row r="4181" spans="1:42" customFormat="1">
      <c r="A4181">
        <v>135343</v>
      </c>
      <c r="B4181" t="s">
        <v>6172</v>
      </c>
      <c r="C4181" t="s">
        <v>6173</v>
      </c>
      <c r="D4181" s="18">
        <v>0</v>
      </c>
      <c r="E4181" s="13">
        <v>41758</v>
      </c>
      <c r="F4181" s="14">
        <v>0.59605324074074073</v>
      </c>
      <c r="G4181" s="18">
        <v>496.75</v>
      </c>
      <c r="H4181">
        <v>0</v>
      </c>
      <c r="I4181" s="21">
        <f t="shared" si="130"/>
        <v>-2563020.8289999859</v>
      </c>
      <c r="M4181">
        <v>54850</v>
      </c>
      <c r="N4181">
        <v>24</v>
      </c>
      <c r="O4181" t="s">
        <v>68</v>
      </c>
      <c r="P4181">
        <v>2</v>
      </c>
      <c r="R4181">
        <v>1395</v>
      </c>
      <c r="S4181" s="13">
        <v>41787</v>
      </c>
      <c r="T4181" s="13">
        <v>41787</v>
      </c>
      <c r="W4181">
        <v>2014</v>
      </c>
      <c r="X4181">
        <v>24</v>
      </c>
      <c r="AC4181" t="s">
        <v>101</v>
      </c>
      <c r="AD4181" t="s">
        <v>319</v>
      </c>
      <c r="AE4181" t="str">
        <f t="shared" si="131"/>
        <v>CANTINA</v>
      </c>
      <c r="AG4181">
        <v>34</v>
      </c>
      <c r="AH4181">
        <v>9</v>
      </c>
      <c r="AI4181" t="s">
        <v>54</v>
      </c>
      <c r="AK4181">
        <v>0</v>
      </c>
      <c r="AM4181">
        <v>0</v>
      </c>
      <c r="AP4181" t="s">
        <v>413</v>
      </c>
    </row>
    <row r="4182" spans="1:42" customFormat="1">
      <c r="A4182">
        <v>130759</v>
      </c>
      <c r="B4182" t="s">
        <v>6174</v>
      </c>
      <c r="C4182" t="s">
        <v>6175</v>
      </c>
      <c r="D4182" s="18">
        <v>0</v>
      </c>
      <c r="E4182" s="13">
        <v>41758</v>
      </c>
      <c r="F4182" s="14">
        <v>0.59917824074074078</v>
      </c>
      <c r="G4182" s="18">
        <v>255.42</v>
      </c>
      <c r="H4182">
        <v>0</v>
      </c>
      <c r="I4182" s="21">
        <f t="shared" si="130"/>
        <v>-2563276.2489999859</v>
      </c>
      <c r="M4182">
        <v>43463</v>
      </c>
      <c r="N4182">
        <v>24</v>
      </c>
      <c r="O4182" t="s">
        <v>68</v>
      </c>
      <c r="P4182">
        <v>1</v>
      </c>
      <c r="R4182">
        <v>573</v>
      </c>
      <c r="S4182" s="13">
        <v>41771</v>
      </c>
      <c r="T4182" s="13">
        <v>41771</v>
      </c>
      <c r="W4182">
        <v>2014</v>
      </c>
      <c r="X4182">
        <v>24</v>
      </c>
      <c r="AC4182" t="s">
        <v>199</v>
      </c>
      <c r="AD4182" t="s">
        <v>319</v>
      </c>
      <c r="AE4182" t="str">
        <f t="shared" si="131"/>
        <v>COLÉGIO OLIMPO GOIÂNIA</v>
      </c>
      <c r="AG4182">
        <v>4</v>
      </c>
      <c r="AH4182">
        <v>9</v>
      </c>
      <c r="AI4182" t="s">
        <v>54</v>
      </c>
      <c r="AK4182">
        <v>0</v>
      </c>
      <c r="AM4182">
        <v>0</v>
      </c>
      <c r="AP4182" t="s">
        <v>418</v>
      </c>
    </row>
    <row r="4183" spans="1:42" customFormat="1">
      <c r="A4183">
        <v>129675</v>
      </c>
      <c r="B4183" t="s">
        <v>6176</v>
      </c>
      <c r="C4183" t="s">
        <v>6177</v>
      </c>
      <c r="D4183" s="18">
        <v>0</v>
      </c>
      <c r="E4183" s="13">
        <v>41758</v>
      </c>
      <c r="F4183" s="14">
        <v>0.60040509259259256</v>
      </c>
      <c r="G4183" s="18">
        <v>4940.72</v>
      </c>
      <c r="H4183">
        <v>0</v>
      </c>
      <c r="I4183" s="21">
        <f t="shared" si="130"/>
        <v>-2568216.9689999861</v>
      </c>
      <c r="M4183">
        <v>51029</v>
      </c>
      <c r="N4183">
        <v>24</v>
      </c>
      <c r="O4183" t="s">
        <v>68</v>
      </c>
      <c r="P4183">
        <v>1</v>
      </c>
      <c r="R4183">
        <v>1047</v>
      </c>
      <c r="S4183" s="13">
        <v>41761</v>
      </c>
      <c r="T4183" s="13">
        <v>41761</v>
      </c>
      <c r="W4183">
        <v>2014</v>
      </c>
      <c r="X4183">
        <v>24</v>
      </c>
      <c r="AC4183" t="s">
        <v>6178</v>
      </c>
      <c r="AD4183" t="s">
        <v>319</v>
      </c>
      <c r="AE4183" t="str">
        <f t="shared" si="131"/>
        <v xml:space="preserve">RODRIGO BERNADELLI </v>
      </c>
      <c r="AG4183">
        <v>26</v>
      </c>
      <c r="AH4183">
        <v>9</v>
      </c>
      <c r="AI4183" t="s">
        <v>54</v>
      </c>
      <c r="AK4183">
        <v>0</v>
      </c>
      <c r="AM4183">
        <v>0</v>
      </c>
      <c r="AP4183" t="s">
        <v>336</v>
      </c>
    </row>
    <row r="4184" spans="1:42" customFormat="1">
      <c r="A4184">
        <v>130762</v>
      </c>
      <c r="B4184" t="s">
        <v>6179</v>
      </c>
      <c r="C4184" t="s">
        <v>6180</v>
      </c>
      <c r="D4184" s="18">
        <v>0</v>
      </c>
      <c r="E4184" s="13">
        <v>41758</v>
      </c>
      <c r="F4184" s="14">
        <v>0.60045138888888883</v>
      </c>
      <c r="G4184" s="18">
        <v>2037.57</v>
      </c>
      <c r="H4184">
        <v>0</v>
      </c>
      <c r="I4184" s="21">
        <f t="shared" si="130"/>
        <v>-2570254.5389999859</v>
      </c>
      <c r="M4184">
        <v>51639</v>
      </c>
      <c r="N4184">
        <v>24</v>
      </c>
      <c r="O4184" t="s">
        <v>68</v>
      </c>
      <c r="P4184">
        <v>1</v>
      </c>
      <c r="R4184">
        <v>557</v>
      </c>
      <c r="S4184" s="13">
        <v>41771</v>
      </c>
      <c r="T4184" s="13">
        <v>41771</v>
      </c>
      <c r="W4184">
        <v>2014</v>
      </c>
      <c r="X4184">
        <v>24</v>
      </c>
      <c r="AC4184" t="s">
        <v>273</v>
      </c>
      <c r="AD4184" t="s">
        <v>319</v>
      </c>
      <c r="AE4184" t="str">
        <f t="shared" si="131"/>
        <v>COLÉGIO OLIMPO GOIÂNIA</v>
      </c>
      <c r="AG4184">
        <v>26</v>
      </c>
      <c r="AH4184">
        <v>9</v>
      </c>
      <c r="AI4184" t="s">
        <v>54</v>
      </c>
      <c r="AK4184">
        <v>0</v>
      </c>
      <c r="AM4184">
        <v>0</v>
      </c>
      <c r="AP4184" t="s">
        <v>336</v>
      </c>
    </row>
    <row r="4185" spans="1:42" customFormat="1">
      <c r="A4185">
        <v>135351</v>
      </c>
      <c r="B4185" t="s">
        <v>6181</v>
      </c>
      <c r="C4185" t="s">
        <v>6182</v>
      </c>
      <c r="D4185" s="18">
        <v>0</v>
      </c>
      <c r="E4185" s="13">
        <v>41758</v>
      </c>
      <c r="F4185" s="14">
        <v>0.60171296296296295</v>
      </c>
      <c r="G4185" s="18">
        <v>5499.6</v>
      </c>
      <c r="H4185">
        <v>0</v>
      </c>
      <c r="I4185" s="21">
        <f t="shared" si="130"/>
        <v>-2575754.138999986</v>
      </c>
      <c r="M4185">
        <v>54858</v>
      </c>
      <c r="N4185">
        <v>24</v>
      </c>
      <c r="O4185" t="s">
        <v>68</v>
      </c>
      <c r="P4185">
        <v>2</v>
      </c>
      <c r="R4185">
        <v>1395</v>
      </c>
      <c r="S4185" s="13">
        <v>41787</v>
      </c>
      <c r="T4185" s="13">
        <v>41787</v>
      </c>
      <c r="W4185">
        <v>2014</v>
      </c>
      <c r="X4185">
        <v>24</v>
      </c>
      <c r="AC4185" t="s">
        <v>101</v>
      </c>
      <c r="AD4185" t="s">
        <v>319</v>
      </c>
      <c r="AE4185" t="str">
        <f t="shared" si="131"/>
        <v>CANTINA</v>
      </c>
      <c r="AG4185">
        <v>34</v>
      </c>
      <c r="AH4185">
        <v>9</v>
      </c>
      <c r="AI4185" t="s">
        <v>54</v>
      </c>
      <c r="AK4185">
        <v>0</v>
      </c>
      <c r="AM4185">
        <v>0</v>
      </c>
      <c r="AP4185" t="s">
        <v>413</v>
      </c>
    </row>
    <row r="4186" spans="1:42" customFormat="1">
      <c r="A4186">
        <v>130481</v>
      </c>
      <c r="B4186">
        <v>144549</v>
      </c>
      <c r="C4186" t="s">
        <v>6183</v>
      </c>
      <c r="D4186" s="18">
        <v>1435</v>
      </c>
      <c r="E4186" s="13">
        <v>41758</v>
      </c>
      <c r="F4186" s="14">
        <v>0.61872685185185183</v>
      </c>
      <c r="G4186" s="18">
        <v>0</v>
      </c>
      <c r="H4186">
        <v>0</v>
      </c>
      <c r="I4186" s="21">
        <f t="shared" si="130"/>
        <v>-2574319.138999986</v>
      </c>
      <c r="L4186">
        <v>144549</v>
      </c>
      <c r="N4186">
        <v>8</v>
      </c>
      <c r="O4186" t="s">
        <v>63</v>
      </c>
      <c r="P4186">
        <v>1</v>
      </c>
      <c r="R4186">
        <v>2</v>
      </c>
      <c r="S4186" s="13">
        <v>41768</v>
      </c>
      <c r="T4186" s="13">
        <v>41768</v>
      </c>
      <c r="W4186">
        <v>2014</v>
      </c>
      <c r="X4186">
        <v>8</v>
      </c>
      <c r="AC4186" t="s">
        <v>48</v>
      </c>
      <c r="AD4186" t="s">
        <v>319</v>
      </c>
      <c r="AE4186" t="str">
        <f t="shared" si="131"/>
        <v>COLÉGIO OLIMPO GOIÂNIA</v>
      </c>
      <c r="AG4186">
        <v>4</v>
      </c>
      <c r="AH4186">
        <v>8</v>
      </c>
      <c r="AI4186" t="s">
        <v>52</v>
      </c>
      <c r="AK4186">
        <v>0</v>
      </c>
      <c r="AM4186">
        <v>0</v>
      </c>
      <c r="AP4186" t="s">
        <v>418</v>
      </c>
    </row>
    <row r="4187" spans="1:42" customFormat="1">
      <c r="A4187">
        <v>132605</v>
      </c>
      <c r="B4187" t="s">
        <v>6184</v>
      </c>
      <c r="C4187" t="s">
        <v>6185</v>
      </c>
      <c r="D4187" s="18">
        <v>0</v>
      </c>
      <c r="E4187" s="13">
        <v>41758</v>
      </c>
      <c r="F4187" s="14">
        <v>0.62702546296296291</v>
      </c>
      <c r="G4187" s="18">
        <v>1.1399999999999999</v>
      </c>
      <c r="H4187">
        <v>0</v>
      </c>
      <c r="I4187" s="21">
        <f t="shared" si="130"/>
        <v>-2574320.2789999861</v>
      </c>
      <c r="M4187">
        <v>52708</v>
      </c>
      <c r="N4187">
        <v>7</v>
      </c>
      <c r="O4187" t="s">
        <v>44</v>
      </c>
      <c r="P4187">
        <v>1</v>
      </c>
      <c r="R4187">
        <v>1512</v>
      </c>
      <c r="S4187" s="13">
        <v>41779</v>
      </c>
      <c r="T4187" s="13">
        <v>41779</v>
      </c>
      <c r="W4187">
        <v>2014</v>
      </c>
      <c r="X4187">
        <v>7</v>
      </c>
      <c r="AC4187" t="s">
        <v>56</v>
      </c>
      <c r="AD4187" t="s">
        <v>320</v>
      </c>
      <c r="AE4187" t="str">
        <f t="shared" si="131"/>
        <v>COLÉGIO OLIMPO GOIÂNIA</v>
      </c>
      <c r="AG4187">
        <v>52</v>
      </c>
      <c r="AH4187">
        <v>9</v>
      </c>
      <c r="AI4187" t="s">
        <v>54</v>
      </c>
      <c r="AK4187">
        <v>0</v>
      </c>
      <c r="AM4187">
        <v>0</v>
      </c>
      <c r="AP4187" t="s">
        <v>327</v>
      </c>
    </row>
    <row r="4188" spans="1:42" customFormat="1">
      <c r="A4188">
        <v>130779</v>
      </c>
      <c r="B4188">
        <v>178080</v>
      </c>
      <c r="C4188" t="s">
        <v>6186</v>
      </c>
      <c r="D4188" s="18">
        <v>50</v>
      </c>
      <c r="E4188" s="13">
        <v>41758</v>
      </c>
      <c r="F4188" s="14">
        <v>0.64443287037037034</v>
      </c>
      <c r="G4188" s="18">
        <v>0</v>
      </c>
      <c r="H4188">
        <v>0</v>
      </c>
      <c r="I4188" s="21">
        <f t="shared" si="130"/>
        <v>-2574270.2789999861</v>
      </c>
      <c r="L4188">
        <v>178080</v>
      </c>
      <c r="N4188">
        <v>14</v>
      </c>
      <c r="O4188" t="s">
        <v>144</v>
      </c>
      <c r="P4188">
        <v>1</v>
      </c>
      <c r="R4188">
        <v>62</v>
      </c>
      <c r="S4188" s="13">
        <v>41771</v>
      </c>
      <c r="T4188" s="13">
        <v>41771</v>
      </c>
      <c r="W4188">
        <v>2014</v>
      </c>
      <c r="X4188">
        <v>14</v>
      </c>
      <c r="AC4188" t="s">
        <v>130</v>
      </c>
      <c r="AD4188" t="s">
        <v>319</v>
      </c>
      <c r="AE4188" t="str">
        <f t="shared" si="131"/>
        <v>COLÉGIO OLIMPO GOIÂNIA</v>
      </c>
      <c r="AG4188">
        <v>56</v>
      </c>
      <c r="AH4188">
        <v>1</v>
      </c>
      <c r="AI4188" t="s">
        <v>58</v>
      </c>
      <c r="AK4188">
        <v>0</v>
      </c>
      <c r="AM4188">
        <v>0</v>
      </c>
      <c r="AP4188" t="s">
        <v>59</v>
      </c>
    </row>
    <row r="4189" spans="1:42" customFormat="1">
      <c r="A4189">
        <v>132631</v>
      </c>
      <c r="B4189" t="s">
        <v>6187</v>
      </c>
      <c r="C4189" t="s">
        <v>6188</v>
      </c>
      <c r="D4189" s="18">
        <v>0</v>
      </c>
      <c r="E4189" s="13">
        <v>41758</v>
      </c>
      <c r="F4189" s="14">
        <v>0.65387731481481481</v>
      </c>
      <c r="G4189" s="18">
        <v>955</v>
      </c>
      <c r="H4189">
        <v>0</v>
      </c>
      <c r="I4189" s="21">
        <f t="shared" si="130"/>
        <v>-2575225.2789999861</v>
      </c>
      <c r="M4189">
        <v>52916</v>
      </c>
      <c r="N4189">
        <v>7</v>
      </c>
      <c r="O4189" t="s">
        <v>44</v>
      </c>
      <c r="P4189">
        <v>1</v>
      </c>
      <c r="R4189">
        <v>1579</v>
      </c>
      <c r="S4189" s="13">
        <v>41779</v>
      </c>
      <c r="T4189" s="13">
        <v>41779</v>
      </c>
      <c r="W4189">
        <v>2014</v>
      </c>
      <c r="X4189">
        <v>7</v>
      </c>
      <c r="AC4189" t="s">
        <v>94</v>
      </c>
      <c r="AD4189" t="s">
        <v>320</v>
      </c>
      <c r="AE4189" t="str">
        <f t="shared" si="131"/>
        <v>COLÉGIO OLIMPO GOIÂNIA</v>
      </c>
      <c r="AG4189">
        <v>52</v>
      </c>
      <c r="AH4189">
        <v>4</v>
      </c>
      <c r="AI4189" t="s">
        <v>78</v>
      </c>
      <c r="AK4189">
        <v>0</v>
      </c>
      <c r="AM4189">
        <v>0</v>
      </c>
      <c r="AP4189" t="s">
        <v>327</v>
      </c>
    </row>
    <row r="4190" spans="1:42" customFormat="1">
      <c r="A4190">
        <v>132632</v>
      </c>
      <c r="B4190" t="s">
        <v>6189</v>
      </c>
      <c r="C4190" t="s">
        <v>6190</v>
      </c>
      <c r="D4190" s="18">
        <v>0</v>
      </c>
      <c r="E4190" s="13">
        <v>41758</v>
      </c>
      <c r="F4190" s="14">
        <v>0.65387731481481481</v>
      </c>
      <c r="G4190" s="18">
        <v>955</v>
      </c>
      <c r="H4190">
        <v>0</v>
      </c>
      <c r="I4190" s="21">
        <f t="shared" si="130"/>
        <v>-2576180.2789999861</v>
      </c>
      <c r="M4190">
        <v>52917</v>
      </c>
      <c r="N4190">
        <v>7</v>
      </c>
      <c r="O4190" t="s">
        <v>44</v>
      </c>
      <c r="P4190">
        <v>1</v>
      </c>
      <c r="R4190">
        <v>1579</v>
      </c>
      <c r="S4190" s="13">
        <v>41779</v>
      </c>
      <c r="T4190" s="13">
        <v>41779</v>
      </c>
      <c r="W4190">
        <v>2014</v>
      </c>
      <c r="X4190">
        <v>7</v>
      </c>
      <c r="AC4190" t="s">
        <v>94</v>
      </c>
      <c r="AD4190" t="s">
        <v>320</v>
      </c>
      <c r="AE4190" t="str">
        <f t="shared" si="131"/>
        <v>COLÉGIO OLIMPO GOIÂNIA</v>
      </c>
      <c r="AG4190">
        <v>52</v>
      </c>
      <c r="AH4190">
        <v>4</v>
      </c>
      <c r="AI4190" t="s">
        <v>78</v>
      </c>
      <c r="AK4190">
        <v>0</v>
      </c>
      <c r="AM4190">
        <v>0</v>
      </c>
      <c r="AP4190" t="s">
        <v>327</v>
      </c>
    </row>
    <row r="4191" spans="1:42" customFormat="1">
      <c r="A4191">
        <v>132633</v>
      </c>
      <c r="B4191" t="s">
        <v>6191</v>
      </c>
      <c r="C4191" t="s">
        <v>6192</v>
      </c>
      <c r="D4191" s="18">
        <v>0</v>
      </c>
      <c r="E4191" s="13">
        <v>41758</v>
      </c>
      <c r="F4191" s="14">
        <v>0.6548842592592593</v>
      </c>
      <c r="G4191" s="18">
        <v>110.88</v>
      </c>
      <c r="H4191">
        <v>0</v>
      </c>
      <c r="I4191" s="21">
        <f t="shared" si="130"/>
        <v>-2576291.158999986</v>
      </c>
      <c r="M4191">
        <v>52918</v>
      </c>
      <c r="N4191">
        <v>7</v>
      </c>
      <c r="O4191" t="s">
        <v>44</v>
      </c>
      <c r="P4191">
        <v>1</v>
      </c>
      <c r="R4191">
        <v>1599</v>
      </c>
      <c r="S4191" s="13">
        <v>41779</v>
      </c>
      <c r="T4191" s="13">
        <v>41779</v>
      </c>
      <c r="W4191">
        <v>2014</v>
      </c>
      <c r="X4191">
        <v>7</v>
      </c>
      <c r="AC4191" t="s">
        <v>55</v>
      </c>
      <c r="AD4191" t="s">
        <v>320</v>
      </c>
      <c r="AE4191" t="str">
        <f t="shared" si="131"/>
        <v>COLÉGIO OLIMPO GOIÂNIA</v>
      </c>
      <c r="AG4191">
        <v>52</v>
      </c>
      <c r="AH4191">
        <v>4</v>
      </c>
      <c r="AI4191" t="s">
        <v>78</v>
      </c>
      <c r="AK4191">
        <v>0</v>
      </c>
      <c r="AM4191">
        <v>0</v>
      </c>
      <c r="AP4191" t="s">
        <v>327</v>
      </c>
    </row>
    <row r="4192" spans="1:42" customFormat="1">
      <c r="A4192">
        <v>132634</v>
      </c>
      <c r="B4192" t="s">
        <v>191</v>
      </c>
      <c r="C4192" t="s">
        <v>163</v>
      </c>
      <c r="D4192" s="18">
        <v>16840</v>
      </c>
      <c r="E4192" s="13">
        <v>41758</v>
      </c>
      <c r="F4192" s="14">
        <v>0.65500000000000003</v>
      </c>
      <c r="G4192" s="18">
        <v>0</v>
      </c>
      <c r="H4192">
        <v>0</v>
      </c>
      <c r="I4192" s="21">
        <f t="shared" si="130"/>
        <v>-2559451.158999986</v>
      </c>
      <c r="N4192">
        <v>7</v>
      </c>
      <c r="O4192" t="s">
        <v>44</v>
      </c>
      <c r="P4192">
        <v>2</v>
      </c>
      <c r="R4192">
        <v>1431</v>
      </c>
      <c r="S4192" s="13">
        <v>41779</v>
      </c>
      <c r="T4192" s="13">
        <v>41779</v>
      </c>
      <c r="W4192">
        <v>2014</v>
      </c>
      <c r="X4192">
        <v>7</v>
      </c>
      <c r="AC4192" t="s">
        <v>70</v>
      </c>
      <c r="AD4192" t="s">
        <v>319</v>
      </c>
      <c r="AE4192" t="str">
        <f t="shared" si="131"/>
        <v>COLÉGIO OLIMPO GOIÂNIA</v>
      </c>
      <c r="AG4192">
        <v>52</v>
      </c>
      <c r="AH4192">
        <v>4</v>
      </c>
      <c r="AI4192" t="s">
        <v>78</v>
      </c>
      <c r="AM4192">
        <v>0</v>
      </c>
      <c r="AP4192" t="s">
        <v>327</v>
      </c>
    </row>
    <row r="4193" spans="1:42" customFormat="1">
      <c r="A4193">
        <v>130806</v>
      </c>
      <c r="B4193">
        <v>178082</v>
      </c>
      <c r="C4193" t="s">
        <v>6193</v>
      </c>
      <c r="D4193" s="18">
        <v>50</v>
      </c>
      <c r="E4193" s="13">
        <v>41758</v>
      </c>
      <c r="F4193" s="14">
        <v>0.69508101851851845</v>
      </c>
      <c r="G4193" s="18">
        <v>0</v>
      </c>
      <c r="H4193">
        <v>0</v>
      </c>
      <c r="I4193" s="21">
        <f t="shared" si="130"/>
        <v>-2559401.158999986</v>
      </c>
      <c r="L4193">
        <v>178082</v>
      </c>
      <c r="N4193">
        <v>14</v>
      </c>
      <c r="O4193" t="s">
        <v>144</v>
      </c>
      <c r="P4193">
        <v>1</v>
      </c>
      <c r="R4193">
        <v>62</v>
      </c>
      <c r="S4193" s="13">
        <v>41771</v>
      </c>
      <c r="T4193" s="13">
        <v>41771</v>
      </c>
      <c r="W4193">
        <v>2014</v>
      </c>
      <c r="X4193">
        <v>14</v>
      </c>
      <c r="AC4193" t="s">
        <v>130</v>
      </c>
      <c r="AD4193" t="s">
        <v>319</v>
      </c>
      <c r="AE4193" t="str">
        <f t="shared" si="131"/>
        <v>COLÉGIO OLIMPO GOIÂNIA</v>
      </c>
      <c r="AG4193">
        <v>56</v>
      </c>
      <c r="AH4193">
        <v>1</v>
      </c>
      <c r="AI4193" t="s">
        <v>58</v>
      </c>
      <c r="AK4193">
        <v>0</v>
      </c>
      <c r="AM4193">
        <v>0</v>
      </c>
      <c r="AP4193" t="s">
        <v>59</v>
      </c>
    </row>
    <row r="4194" spans="1:42" customFormat="1">
      <c r="A4194">
        <v>130810</v>
      </c>
      <c r="B4194">
        <v>178081</v>
      </c>
      <c r="C4194" t="s">
        <v>6194</v>
      </c>
      <c r="D4194" s="18">
        <v>50</v>
      </c>
      <c r="E4194" s="13">
        <v>41758</v>
      </c>
      <c r="F4194" s="14">
        <v>0.69707175925925924</v>
      </c>
      <c r="G4194" s="18">
        <v>0</v>
      </c>
      <c r="H4194">
        <v>0</v>
      </c>
      <c r="I4194" s="21">
        <f t="shared" si="130"/>
        <v>-2559351.158999986</v>
      </c>
      <c r="L4194">
        <v>178081</v>
      </c>
      <c r="N4194">
        <v>14</v>
      </c>
      <c r="O4194" t="s">
        <v>144</v>
      </c>
      <c r="P4194">
        <v>1</v>
      </c>
      <c r="R4194">
        <v>62</v>
      </c>
      <c r="S4194" s="13">
        <v>41771</v>
      </c>
      <c r="T4194" s="13">
        <v>41771</v>
      </c>
      <c r="W4194">
        <v>2014</v>
      </c>
      <c r="X4194">
        <v>14</v>
      </c>
      <c r="AC4194" t="s">
        <v>130</v>
      </c>
      <c r="AD4194" t="s">
        <v>319</v>
      </c>
      <c r="AE4194" t="str">
        <f t="shared" si="131"/>
        <v>COLÉGIO OLIMPO GOIÂNIA</v>
      </c>
      <c r="AG4194">
        <v>56</v>
      </c>
      <c r="AH4194">
        <v>1</v>
      </c>
      <c r="AI4194" t="s">
        <v>58</v>
      </c>
      <c r="AK4194">
        <v>0</v>
      </c>
      <c r="AM4194">
        <v>0</v>
      </c>
      <c r="AP4194" t="s">
        <v>59</v>
      </c>
    </row>
    <row r="4195" spans="1:42" customFormat="1">
      <c r="A4195">
        <v>134802</v>
      </c>
      <c r="B4195" t="s">
        <v>120</v>
      </c>
      <c r="C4195" t="s">
        <v>6195</v>
      </c>
      <c r="D4195" s="18">
        <v>2362.9699999999998</v>
      </c>
      <c r="E4195" s="13">
        <v>41758</v>
      </c>
      <c r="F4195" s="14">
        <v>0.72141203703703705</v>
      </c>
      <c r="G4195" s="18">
        <v>0</v>
      </c>
      <c r="H4195">
        <v>0</v>
      </c>
      <c r="I4195" s="21">
        <f t="shared" si="130"/>
        <v>-2556988.1889999858</v>
      </c>
      <c r="N4195">
        <v>7</v>
      </c>
      <c r="O4195" t="s">
        <v>44</v>
      </c>
      <c r="P4195">
        <v>1</v>
      </c>
      <c r="R4195">
        <v>1373</v>
      </c>
      <c r="S4195" s="13">
        <v>41785</v>
      </c>
      <c r="T4195" s="13">
        <v>41785</v>
      </c>
      <c r="W4195">
        <v>2014</v>
      </c>
      <c r="X4195">
        <v>7</v>
      </c>
      <c r="AC4195" t="s">
        <v>272</v>
      </c>
      <c r="AD4195" t="s">
        <v>320</v>
      </c>
      <c r="AE4195" t="str">
        <f t="shared" si="131"/>
        <v>COLÉGIO OLIMPO GOIÂNIA</v>
      </c>
      <c r="AG4195">
        <v>27</v>
      </c>
      <c r="AH4195">
        <v>8</v>
      </c>
      <c r="AI4195" t="s">
        <v>52</v>
      </c>
      <c r="AM4195">
        <v>0</v>
      </c>
      <c r="AP4195" t="s">
        <v>406</v>
      </c>
    </row>
    <row r="4196" spans="1:42" customFormat="1">
      <c r="A4196">
        <v>134818</v>
      </c>
      <c r="B4196" t="s">
        <v>6196</v>
      </c>
      <c r="C4196" t="s">
        <v>6197</v>
      </c>
      <c r="D4196" s="18">
        <v>0</v>
      </c>
      <c r="E4196" s="13">
        <v>41758</v>
      </c>
      <c r="F4196" s="14">
        <v>0.72798611111111111</v>
      </c>
      <c r="G4196" s="18">
        <v>10100</v>
      </c>
      <c r="H4196">
        <v>0</v>
      </c>
      <c r="I4196" s="21">
        <f t="shared" si="130"/>
        <v>-2567088.1889999858</v>
      </c>
      <c r="M4196">
        <v>36433</v>
      </c>
      <c r="N4196">
        <v>7</v>
      </c>
      <c r="O4196" t="s">
        <v>44</v>
      </c>
      <c r="P4196">
        <v>1</v>
      </c>
      <c r="R4196">
        <v>1450</v>
      </c>
      <c r="S4196" s="13">
        <v>41785</v>
      </c>
      <c r="T4196" s="13">
        <v>41785</v>
      </c>
      <c r="W4196">
        <v>2014</v>
      </c>
      <c r="X4196">
        <v>7</v>
      </c>
      <c r="AC4196" t="s">
        <v>65</v>
      </c>
      <c r="AD4196" t="s">
        <v>320</v>
      </c>
      <c r="AE4196" t="str">
        <f t="shared" si="131"/>
        <v>COLÉGIO OLIMPO GOIÂNIA</v>
      </c>
      <c r="AG4196">
        <v>27</v>
      </c>
      <c r="AH4196">
        <v>2</v>
      </c>
      <c r="AI4196" t="s">
        <v>49</v>
      </c>
      <c r="AK4196">
        <v>0</v>
      </c>
      <c r="AM4196">
        <v>0</v>
      </c>
      <c r="AP4196" t="s">
        <v>406</v>
      </c>
    </row>
    <row r="4197" spans="1:42" customFormat="1">
      <c r="A4197">
        <v>134819</v>
      </c>
      <c r="B4197" t="s">
        <v>6198</v>
      </c>
      <c r="C4197" t="s">
        <v>6199</v>
      </c>
      <c r="D4197" s="18">
        <v>0</v>
      </c>
      <c r="E4197" s="13">
        <v>41758</v>
      </c>
      <c r="F4197" s="14">
        <v>0.72813657407407406</v>
      </c>
      <c r="G4197" s="18">
        <v>5750</v>
      </c>
      <c r="H4197">
        <v>0</v>
      </c>
      <c r="I4197" s="21">
        <f t="shared" si="130"/>
        <v>-2572838.1889999858</v>
      </c>
      <c r="M4197">
        <v>44510</v>
      </c>
      <c r="N4197">
        <v>7</v>
      </c>
      <c r="O4197" t="s">
        <v>44</v>
      </c>
      <c r="P4197">
        <v>1</v>
      </c>
      <c r="R4197">
        <v>1450</v>
      </c>
      <c r="S4197" s="13">
        <v>41785</v>
      </c>
      <c r="T4197" s="13">
        <v>41785</v>
      </c>
      <c r="W4197">
        <v>2014</v>
      </c>
      <c r="X4197">
        <v>7</v>
      </c>
      <c r="AC4197" t="s">
        <v>65</v>
      </c>
      <c r="AD4197" t="s">
        <v>320</v>
      </c>
      <c r="AE4197" t="str">
        <f t="shared" si="131"/>
        <v>COLÉGIO OLIMPO GOIÂNIA</v>
      </c>
      <c r="AG4197">
        <v>27</v>
      </c>
      <c r="AH4197">
        <v>2</v>
      </c>
      <c r="AI4197" t="s">
        <v>49</v>
      </c>
      <c r="AK4197">
        <v>0</v>
      </c>
      <c r="AM4197">
        <v>0</v>
      </c>
      <c r="AP4197" t="s">
        <v>406</v>
      </c>
    </row>
    <row r="4198" spans="1:42" customFormat="1">
      <c r="A4198">
        <v>134820</v>
      </c>
      <c r="B4198" t="s">
        <v>6200</v>
      </c>
      <c r="C4198" t="s">
        <v>6201</v>
      </c>
      <c r="D4198" s="18">
        <v>0</v>
      </c>
      <c r="E4198" s="13">
        <v>41758</v>
      </c>
      <c r="F4198" s="14">
        <v>0.72827546296296297</v>
      </c>
      <c r="G4198" s="18">
        <v>510</v>
      </c>
      <c r="H4198">
        <v>0</v>
      </c>
      <c r="I4198" s="21">
        <f t="shared" si="130"/>
        <v>-2573348.1889999858</v>
      </c>
      <c r="M4198">
        <v>43925</v>
      </c>
      <c r="N4198">
        <v>7</v>
      </c>
      <c r="O4198" t="s">
        <v>44</v>
      </c>
      <c r="P4198">
        <v>1</v>
      </c>
      <c r="R4198">
        <v>1450</v>
      </c>
      <c r="S4198" s="13">
        <v>41785</v>
      </c>
      <c r="T4198" s="13">
        <v>41785</v>
      </c>
      <c r="W4198">
        <v>2014</v>
      </c>
      <c r="X4198">
        <v>7</v>
      </c>
      <c r="AC4198" t="s">
        <v>65</v>
      </c>
      <c r="AD4198" t="s">
        <v>320</v>
      </c>
      <c r="AE4198" t="str">
        <f t="shared" si="131"/>
        <v>COLÉGIO OLIMPO GOIÂNIA</v>
      </c>
      <c r="AG4198">
        <v>27</v>
      </c>
      <c r="AH4198">
        <v>2</v>
      </c>
      <c r="AI4198" t="s">
        <v>49</v>
      </c>
      <c r="AK4198">
        <v>0</v>
      </c>
      <c r="AM4198">
        <v>0</v>
      </c>
      <c r="AP4198" t="s">
        <v>406</v>
      </c>
    </row>
    <row r="4199" spans="1:42" customFormat="1">
      <c r="A4199">
        <v>134821</v>
      </c>
      <c r="B4199" t="s">
        <v>6202</v>
      </c>
      <c r="C4199" t="s">
        <v>6203</v>
      </c>
      <c r="D4199" s="18">
        <v>0</v>
      </c>
      <c r="E4199" s="13">
        <v>41758</v>
      </c>
      <c r="F4199" s="14">
        <v>0.72851851851851857</v>
      </c>
      <c r="G4199" s="18">
        <v>1500</v>
      </c>
      <c r="H4199">
        <v>0</v>
      </c>
      <c r="I4199" s="21">
        <f t="shared" si="130"/>
        <v>-2574848.1889999858</v>
      </c>
      <c r="M4199">
        <v>43937</v>
      </c>
      <c r="N4199">
        <v>7</v>
      </c>
      <c r="O4199" t="s">
        <v>44</v>
      </c>
      <c r="P4199">
        <v>1</v>
      </c>
      <c r="R4199">
        <v>1450</v>
      </c>
      <c r="S4199" s="13">
        <v>41785</v>
      </c>
      <c r="T4199" s="13">
        <v>41785</v>
      </c>
      <c r="W4199">
        <v>2014</v>
      </c>
      <c r="X4199">
        <v>7</v>
      </c>
      <c r="AC4199" t="s">
        <v>65</v>
      </c>
      <c r="AD4199" t="s">
        <v>320</v>
      </c>
      <c r="AE4199" t="str">
        <f t="shared" si="131"/>
        <v>COLÉGIO OLIMPO GOIÂNIA</v>
      </c>
      <c r="AG4199">
        <v>27</v>
      </c>
      <c r="AH4199">
        <v>2</v>
      </c>
      <c r="AI4199" t="s">
        <v>49</v>
      </c>
      <c r="AK4199">
        <v>0</v>
      </c>
      <c r="AM4199">
        <v>0</v>
      </c>
      <c r="AP4199" t="s">
        <v>406</v>
      </c>
    </row>
    <row r="4200" spans="1:42" customFormat="1">
      <c r="A4200">
        <v>134823</v>
      </c>
      <c r="B4200" t="s">
        <v>6204</v>
      </c>
      <c r="C4200" t="s">
        <v>6205</v>
      </c>
      <c r="D4200" s="18">
        <v>0</v>
      </c>
      <c r="E4200" s="13">
        <v>41758</v>
      </c>
      <c r="F4200" s="14">
        <v>0.72893518518518519</v>
      </c>
      <c r="G4200" s="18">
        <v>3900</v>
      </c>
      <c r="H4200">
        <v>0</v>
      </c>
      <c r="I4200" s="21">
        <f t="shared" si="130"/>
        <v>-2578748.1889999858</v>
      </c>
      <c r="M4200">
        <v>51043</v>
      </c>
      <c r="N4200">
        <v>7</v>
      </c>
      <c r="O4200" t="s">
        <v>44</v>
      </c>
      <c r="P4200">
        <v>1</v>
      </c>
      <c r="R4200">
        <v>1450</v>
      </c>
      <c r="S4200" s="13">
        <v>41785</v>
      </c>
      <c r="T4200" s="13">
        <v>41785</v>
      </c>
      <c r="W4200">
        <v>2014</v>
      </c>
      <c r="X4200">
        <v>7</v>
      </c>
      <c r="AC4200" t="s">
        <v>65</v>
      </c>
      <c r="AD4200" t="s">
        <v>320</v>
      </c>
      <c r="AE4200" t="str">
        <f t="shared" si="131"/>
        <v>COLÉGIO OLIMPO GOIÂNIA</v>
      </c>
      <c r="AG4200">
        <v>27</v>
      </c>
      <c r="AH4200">
        <v>2</v>
      </c>
      <c r="AI4200" t="s">
        <v>49</v>
      </c>
      <c r="AK4200">
        <v>0</v>
      </c>
      <c r="AM4200">
        <v>0</v>
      </c>
      <c r="AP4200" t="s">
        <v>406</v>
      </c>
    </row>
    <row r="4201" spans="1:42" customFormat="1">
      <c r="A4201">
        <v>130556</v>
      </c>
      <c r="B4201">
        <v>178009</v>
      </c>
      <c r="C4201" t="s">
        <v>6206</v>
      </c>
      <c r="D4201" s="18">
        <v>25</v>
      </c>
      <c r="E4201" s="13">
        <v>41758</v>
      </c>
      <c r="F4201" s="14">
        <v>0.73694444444444451</v>
      </c>
      <c r="G4201" s="18">
        <v>0</v>
      </c>
      <c r="H4201">
        <v>0</v>
      </c>
      <c r="I4201" s="21">
        <f t="shared" si="130"/>
        <v>-2578723.1889999858</v>
      </c>
      <c r="L4201">
        <v>178009</v>
      </c>
      <c r="N4201">
        <v>14</v>
      </c>
      <c r="O4201" t="s">
        <v>144</v>
      </c>
      <c r="P4201">
        <v>2</v>
      </c>
      <c r="R4201">
        <v>62</v>
      </c>
      <c r="S4201" s="13">
        <v>41768</v>
      </c>
      <c r="T4201" s="13">
        <v>41768</v>
      </c>
      <c r="W4201">
        <v>2014</v>
      </c>
      <c r="X4201">
        <v>14</v>
      </c>
      <c r="AC4201" t="s">
        <v>130</v>
      </c>
      <c r="AD4201" t="s">
        <v>319</v>
      </c>
      <c r="AE4201" t="str">
        <f t="shared" si="131"/>
        <v>COLÉGIO OLIMPO GOIÂNIA</v>
      </c>
      <c r="AG4201">
        <v>56</v>
      </c>
      <c r="AH4201">
        <v>1</v>
      </c>
      <c r="AI4201" t="s">
        <v>58</v>
      </c>
      <c r="AK4201">
        <v>0</v>
      </c>
      <c r="AM4201">
        <v>0</v>
      </c>
      <c r="AP4201" t="s">
        <v>59</v>
      </c>
    </row>
    <row r="4202" spans="1:42" customFormat="1">
      <c r="A4202">
        <v>134841</v>
      </c>
      <c r="B4202" t="s">
        <v>6207</v>
      </c>
      <c r="C4202" t="s">
        <v>6208</v>
      </c>
      <c r="D4202" s="18">
        <v>0</v>
      </c>
      <c r="E4202" s="13">
        <v>41758</v>
      </c>
      <c r="F4202" s="14">
        <v>0.73711805555555554</v>
      </c>
      <c r="G4202" s="18">
        <v>1272.05</v>
      </c>
      <c r="H4202">
        <v>0</v>
      </c>
      <c r="I4202" s="21">
        <f t="shared" si="130"/>
        <v>-2579995.2389999856</v>
      </c>
      <c r="M4202">
        <v>54548</v>
      </c>
      <c r="N4202">
        <v>24</v>
      </c>
      <c r="O4202" t="s">
        <v>68</v>
      </c>
      <c r="P4202">
        <v>2</v>
      </c>
      <c r="R4202">
        <v>1578</v>
      </c>
      <c r="S4202" s="13">
        <v>41785</v>
      </c>
      <c r="T4202" s="13">
        <v>41785</v>
      </c>
      <c r="W4202">
        <v>2014</v>
      </c>
      <c r="X4202">
        <v>24</v>
      </c>
      <c r="AC4202" t="s">
        <v>107</v>
      </c>
      <c r="AD4202" t="s">
        <v>320</v>
      </c>
      <c r="AE4202" t="str">
        <f t="shared" si="131"/>
        <v>COLÉGIO OLIMPO GOIÂNIA</v>
      </c>
      <c r="AG4202">
        <v>12</v>
      </c>
      <c r="AH4202">
        <v>9</v>
      </c>
      <c r="AI4202" t="s">
        <v>54</v>
      </c>
      <c r="AK4202">
        <v>0</v>
      </c>
      <c r="AM4202">
        <v>0</v>
      </c>
      <c r="AP4202" t="s">
        <v>355</v>
      </c>
    </row>
    <row r="4203" spans="1:42" customFormat="1">
      <c r="A4203">
        <v>130557</v>
      </c>
      <c r="B4203">
        <v>177987</v>
      </c>
      <c r="C4203" t="s">
        <v>6209</v>
      </c>
      <c r="D4203" s="18">
        <v>25</v>
      </c>
      <c r="E4203" s="13">
        <v>41758</v>
      </c>
      <c r="F4203" s="14">
        <v>0.73759259259259258</v>
      </c>
      <c r="G4203" s="18">
        <v>0</v>
      </c>
      <c r="H4203">
        <v>0</v>
      </c>
      <c r="I4203" s="21">
        <f t="shared" si="130"/>
        <v>-2579970.2389999856</v>
      </c>
      <c r="L4203">
        <v>177987</v>
      </c>
      <c r="N4203">
        <v>14</v>
      </c>
      <c r="O4203" t="s">
        <v>144</v>
      </c>
      <c r="P4203">
        <v>2</v>
      </c>
      <c r="R4203">
        <v>62</v>
      </c>
      <c r="S4203" s="13">
        <v>41768</v>
      </c>
      <c r="T4203" s="13">
        <v>41768</v>
      </c>
      <c r="W4203">
        <v>2014</v>
      </c>
      <c r="X4203">
        <v>14</v>
      </c>
      <c r="AC4203" t="s">
        <v>130</v>
      </c>
      <c r="AD4203" t="s">
        <v>319</v>
      </c>
      <c r="AE4203" t="str">
        <f t="shared" si="131"/>
        <v>COLÉGIO OLIMPO GOIÂNIA</v>
      </c>
      <c r="AG4203">
        <v>56</v>
      </c>
      <c r="AH4203">
        <v>1</v>
      </c>
      <c r="AI4203" t="s">
        <v>58</v>
      </c>
      <c r="AK4203">
        <v>0</v>
      </c>
      <c r="AM4203">
        <v>0</v>
      </c>
      <c r="AP4203" t="s">
        <v>59</v>
      </c>
    </row>
    <row r="4204" spans="1:42" customFormat="1">
      <c r="A4204">
        <v>134842</v>
      </c>
      <c r="B4204" t="s">
        <v>6210</v>
      </c>
      <c r="C4204" t="s">
        <v>6211</v>
      </c>
      <c r="D4204" s="18">
        <v>0</v>
      </c>
      <c r="E4204" s="13">
        <v>41758</v>
      </c>
      <c r="F4204" s="14">
        <v>0.73768518518518522</v>
      </c>
      <c r="G4204" s="18">
        <v>1417.4</v>
      </c>
      <c r="H4204">
        <v>0</v>
      </c>
      <c r="I4204" s="21">
        <f t="shared" si="130"/>
        <v>-2581387.6389999855</v>
      </c>
      <c r="M4204">
        <v>54549</v>
      </c>
      <c r="N4204">
        <v>24</v>
      </c>
      <c r="O4204" t="s">
        <v>68</v>
      </c>
      <c r="P4204">
        <v>2</v>
      </c>
      <c r="R4204">
        <v>1578</v>
      </c>
      <c r="S4204" s="13">
        <v>41785</v>
      </c>
      <c r="T4204" s="13">
        <v>41785</v>
      </c>
      <c r="W4204">
        <v>2014</v>
      </c>
      <c r="X4204">
        <v>24</v>
      </c>
      <c r="AC4204" t="s">
        <v>107</v>
      </c>
      <c r="AD4204" t="s">
        <v>320</v>
      </c>
      <c r="AE4204" t="str">
        <f t="shared" si="131"/>
        <v>COLÉGIO OLIMPO GOIÂNIA</v>
      </c>
      <c r="AG4204">
        <v>12</v>
      </c>
      <c r="AH4204">
        <v>9</v>
      </c>
      <c r="AI4204" t="s">
        <v>54</v>
      </c>
      <c r="AK4204">
        <v>0</v>
      </c>
      <c r="AM4204">
        <v>0</v>
      </c>
      <c r="AP4204" t="s">
        <v>355</v>
      </c>
    </row>
    <row r="4205" spans="1:42" customFormat="1">
      <c r="A4205">
        <v>130558</v>
      </c>
      <c r="B4205">
        <v>178008</v>
      </c>
      <c r="C4205" t="s">
        <v>6212</v>
      </c>
      <c r="D4205" s="18">
        <v>25</v>
      </c>
      <c r="E4205" s="13">
        <v>41758</v>
      </c>
      <c r="F4205" s="14">
        <v>0.73784722222222221</v>
      </c>
      <c r="G4205" s="18">
        <v>0</v>
      </c>
      <c r="H4205">
        <v>0</v>
      </c>
      <c r="I4205" s="21">
        <f t="shared" si="130"/>
        <v>-2581362.6389999855</v>
      </c>
      <c r="L4205">
        <v>178008</v>
      </c>
      <c r="N4205">
        <v>14</v>
      </c>
      <c r="O4205" t="s">
        <v>144</v>
      </c>
      <c r="P4205">
        <v>2</v>
      </c>
      <c r="R4205">
        <v>62</v>
      </c>
      <c r="S4205" s="13">
        <v>41768</v>
      </c>
      <c r="T4205" s="13">
        <v>41768</v>
      </c>
      <c r="W4205">
        <v>2014</v>
      </c>
      <c r="X4205">
        <v>14</v>
      </c>
      <c r="AC4205" t="s">
        <v>130</v>
      </c>
      <c r="AD4205" t="s">
        <v>319</v>
      </c>
      <c r="AE4205" t="str">
        <f t="shared" si="131"/>
        <v>COLÉGIO OLIMPO GOIÂNIA</v>
      </c>
      <c r="AG4205">
        <v>56</v>
      </c>
      <c r="AH4205">
        <v>1</v>
      </c>
      <c r="AI4205" t="s">
        <v>58</v>
      </c>
      <c r="AK4205">
        <v>0</v>
      </c>
      <c r="AM4205">
        <v>0</v>
      </c>
      <c r="AP4205" t="s">
        <v>59</v>
      </c>
    </row>
    <row r="4206" spans="1:42" customFormat="1">
      <c r="A4206">
        <v>130559</v>
      </c>
      <c r="B4206">
        <v>177959</v>
      </c>
      <c r="C4206" t="s">
        <v>6213</v>
      </c>
      <c r="D4206" s="18">
        <v>25</v>
      </c>
      <c r="E4206" s="13">
        <v>41758</v>
      </c>
      <c r="F4206" s="14">
        <v>0.7380902777777778</v>
      </c>
      <c r="G4206" s="18">
        <v>0</v>
      </c>
      <c r="H4206">
        <v>0</v>
      </c>
      <c r="I4206" s="21">
        <f t="shared" si="130"/>
        <v>-2581337.6389999855</v>
      </c>
      <c r="L4206">
        <v>177959</v>
      </c>
      <c r="N4206">
        <v>14</v>
      </c>
      <c r="O4206" t="s">
        <v>144</v>
      </c>
      <c r="P4206">
        <v>2</v>
      </c>
      <c r="R4206">
        <v>62</v>
      </c>
      <c r="S4206" s="13">
        <v>41768</v>
      </c>
      <c r="T4206" s="13">
        <v>41768</v>
      </c>
      <c r="W4206">
        <v>2014</v>
      </c>
      <c r="X4206">
        <v>14</v>
      </c>
      <c r="AC4206" t="s">
        <v>130</v>
      </c>
      <c r="AD4206" t="s">
        <v>319</v>
      </c>
      <c r="AE4206" t="str">
        <f t="shared" si="131"/>
        <v>COLÉGIO OLIMPO GOIÂNIA</v>
      </c>
      <c r="AG4206">
        <v>56</v>
      </c>
      <c r="AH4206">
        <v>1</v>
      </c>
      <c r="AI4206" t="s">
        <v>58</v>
      </c>
      <c r="AK4206">
        <v>0</v>
      </c>
      <c r="AM4206">
        <v>0</v>
      </c>
      <c r="AP4206" t="s">
        <v>59</v>
      </c>
    </row>
    <row r="4207" spans="1:42" customFormat="1">
      <c r="A4207">
        <v>134843</v>
      </c>
      <c r="B4207" t="s">
        <v>6214</v>
      </c>
      <c r="C4207" t="s">
        <v>6215</v>
      </c>
      <c r="D4207" s="18">
        <v>0</v>
      </c>
      <c r="E4207" s="13">
        <v>41758</v>
      </c>
      <c r="F4207" s="14">
        <v>0.73853009259259261</v>
      </c>
      <c r="G4207" s="18">
        <v>267.27</v>
      </c>
      <c r="H4207">
        <v>0</v>
      </c>
      <c r="I4207" s="21">
        <f t="shared" si="130"/>
        <v>-2581604.9089999855</v>
      </c>
      <c r="M4207">
        <v>54550</v>
      </c>
      <c r="N4207">
        <v>24</v>
      </c>
      <c r="O4207" t="s">
        <v>68</v>
      </c>
      <c r="P4207">
        <v>2</v>
      </c>
      <c r="R4207">
        <v>569</v>
      </c>
      <c r="S4207" s="13">
        <v>41785</v>
      </c>
      <c r="T4207" s="13">
        <v>41785</v>
      </c>
      <c r="W4207">
        <v>2014</v>
      </c>
      <c r="X4207">
        <v>24</v>
      </c>
      <c r="AC4207" t="s">
        <v>108</v>
      </c>
      <c r="AD4207" t="s">
        <v>320</v>
      </c>
      <c r="AE4207" t="str">
        <f t="shared" si="131"/>
        <v>COLÉGIO OLIMPO GOIÂNIA</v>
      </c>
      <c r="AG4207">
        <v>12</v>
      </c>
      <c r="AH4207">
        <v>9</v>
      </c>
      <c r="AI4207" t="s">
        <v>54</v>
      </c>
      <c r="AK4207">
        <v>0</v>
      </c>
      <c r="AM4207">
        <v>0</v>
      </c>
      <c r="AP4207" t="s">
        <v>355</v>
      </c>
    </row>
    <row r="4208" spans="1:42" customFormat="1">
      <c r="A4208">
        <v>134844</v>
      </c>
      <c r="B4208" t="s">
        <v>6216</v>
      </c>
      <c r="C4208" t="s">
        <v>6217</v>
      </c>
      <c r="D4208" s="18">
        <v>0</v>
      </c>
      <c r="E4208" s="13">
        <v>41758</v>
      </c>
      <c r="F4208" s="14">
        <v>0.73888888888888893</v>
      </c>
      <c r="G4208" s="18">
        <v>2867</v>
      </c>
      <c r="H4208">
        <v>0</v>
      </c>
      <c r="I4208" s="21">
        <f t="shared" si="130"/>
        <v>-2584471.9089999855</v>
      </c>
      <c r="M4208">
        <v>54551</v>
      </c>
      <c r="N4208">
        <v>24</v>
      </c>
      <c r="O4208" t="s">
        <v>68</v>
      </c>
      <c r="P4208">
        <v>2</v>
      </c>
      <c r="R4208">
        <v>569</v>
      </c>
      <c r="S4208" s="13">
        <v>41785</v>
      </c>
      <c r="T4208" s="13">
        <v>41785</v>
      </c>
      <c r="W4208">
        <v>2014</v>
      </c>
      <c r="X4208">
        <v>24</v>
      </c>
      <c r="AC4208" t="s">
        <v>108</v>
      </c>
      <c r="AD4208" t="s">
        <v>320</v>
      </c>
      <c r="AE4208" t="str">
        <f t="shared" si="131"/>
        <v>COLÉGIO OLIMPO GOIÂNIA</v>
      </c>
      <c r="AG4208">
        <v>12</v>
      </c>
      <c r="AH4208">
        <v>9</v>
      </c>
      <c r="AI4208" t="s">
        <v>54</v>
      </c>
      <c r="AK4208">
        <v>0</v>
      </c>
      <c r="AM4208">
        <v>0</v>
      </c>
      <c r="AP4208" t="s">
        <v>355</v>
      </c>
    </row>
    <row r="4209" spans="1:42" customFormat="1">
      <c r="A4209">
        <v>134845</v>
      </c>
      <c r="B4209" t="s">
        <v>6218</v>
      </c>
      <c r="C4209" t="s">
        <v>6219</v>
      </c>
      <c r="D4209" s="18">
        <v>0</v>
      </c>
      <c r="E4209" s="13">
        <v>41758</v>
      </c>
      <c r="F4209" s="14">
        <v>0.73972222222222228</v>
      </c>
      <c r="G4209" s="18">
        <v>3.5</v>
      </c>
      <c r="H4209">
        <v>0</v>
      </c>
      <c r="I4209" s="21">
        <f t="shared" si="130"/>
        <v>-2584475.4089999855</v>
      </c>
      <c r="M4209">
        <v>54552</v>
      </c>
      <c r="N4209">
        <v>24</v>
      </c>
      <c r="O4209" t="s">
        <v>68</v>
      </c>
      <c r="P4209">
        <v>2</v>
      </c>
      <c r="R4209">
        <v>575</v>
      </c>
      <c r="S4209" s="13">
        <v>41785</v>
      </c>
      <c r="T4209" s="13">
        <v>41785</v>
      </c>
      <c r="W4209">
        <v>2014</v>
      </c>
      <c r="X4209">
        <v>24</v>
      </c>
      <c r="AC4209" t="s">
        <v>61</v>
      </c>
      <c r="AD4209" t="s">
        <v>320</v>
      </c>
      <c r="AE4209" t="str">
        <f t="shared" si="131"/>
        <v>COLÉGIO OLIMPO GOIÂNIA</v>
      </c>
      <c r="AG4209">
        <v>12</v>
      </c>
      <c r="AH4209">
        <v>9</v>
      </c>
      <c r="AI4209" t="s">
        <v>54</v>
      </c>
      <c r="AK4209">
        <v>0</v>
      </c>
      <c r="AM4209">
        <v>0</v>
      </c>
      <c r="AP4209" t="s">
        <v>355</v>
      </c>
    </row>
    <row r="4210" spans="1:42" customFormat="1">
      <c r="A4210">
        <v>134846</v>
      </c>
      <c r="B4210" t="s">
        <v>6220</v>
      </c>
      <c r="C4210" t="s">
        <v>6221</v>
      </c>
      <c r="D4210" s="18">
        <v>0</v>
      </c>
      <c r="E4210" s="13">
        <v>41758</v>
      </c>
      <c r="F4210" s="14">
        <v>0.74021990740740751</v>
      </c>
      <c r="G4210" s="18">
        <v>7.94</v>
      </c>
      <c r="H4210">
        <v>0</v>
      </c>
      <c r="I4210" s="21">
        <f t="shared" si="130"/>
        <v>-2584483.3489999855</v>
      </c>
      <c r="M4210">
        <v>54553</v>
      </c>
      <c r="N4210">
        <v>24</v>
      </c>
      <c r="O4210" t="s">
        <v>68</v>
      </c>
      <c r="P4210">
        <v>2</v>
      </c>
      <c r="R4210">
        <v>575</v>
      </c>
      <c r="S4210" s="13">
        <v>41785</v>
      </c>
      <c r="T4210" s="13">
        <v>41785</v>
      </c>
      <c r="W4210">
        <v>2014</v>
      </c>
      <c r="X4210">
        <v>24</v>
      </c>
      <c r="AC4210" t="s">
        <v>61</v>
      </c>
      <c r="AD4210" t="s">
        <v>320</v>
      </c>
      <c r="AE4210" t="str">
        <f t="shared" si="131"/>
        <v>COLÉGIO OLIMPO GOIÂNIA</v>
      </c>
      <c r="AG4210">
        <v>12</v>
      </c>
      <c r="AH4210">
        <v>9</v>
      </c>
      <c r="AI4210" t="s">
        <v>54</v>
      </c>
      <c r="AK4210">
        <v>0</v>
      </c>
      <c r="AM4210">
        <v>0</v>
      </c>
      <c r="AP4210" t="s">
        <v>355</v>
      </c>
    </row>
    <row r="4211" spans="1:42" customFormat="1">
      <c r="A4211">
        <v>134847</v>
      </c>
      <c r="B4211" t="s">
        <v>6222</v>
      </c>
      <c r="C4211" t="s">
        <v>6223</v>
      </c>
      <c r="D4211" s="18">
        <v>0</v>
      </c>
      <c r="E4211" s="13">
        <v>41758</v>
      </c>
      <c r="F4211" s="14">
        <v>0.74064814814814817</v>
      </c>
      <c r="G4211" s="18">
        <v>11</v>
      </c>
      <c r="H4211">
        <v>0</v>
      </c>
      <c r="I4211" s="21">
        <f t="shared" si="130"/>
        <v>-2584494.3489999855</v>
      </c>
      <c r="M4211">
        <v>54554</v>
      </c>
      <c r="N4211">
        <v>24</v>
      </c>
      <c r="O4211" t="s">
        <v>68</v>
      </c>
      <c r="P4211">
        <v>2</v>
      </c>
      <c r="R4211">
        <v>575</v>
      </c>
      <c r="S4211" s="13">
        <v>41785</v>
      </c>
      <c r="T4211" s="13">
        <v>41785</v>
      </c>
      <c r="W4211">
        <v>2014</v>
      </c>
      <c r="X4211">
        <v>24</v>
      </c>
      <c r="AC4211" t="s">
        <v>61</v>
      </c>
      <c r="AD4211" t="s">
        <v>320</v>
      </c>
      <c r="AE4211" t="str">
        <f t="shared" si="131"/>
        <v>COLÉGIO OLIMPO GOIÂNIA</v>
      </c>
      <c r="AG4211">
        <v>12</v>
      </c>
      <c r="AH4211">
        <v>9</v>
      </c>
      <c r="AI4211" t="s">
        <v>54</v>
      </c>
      <c r="AK4211">
        <v>0</v>
      </c>
      <c r="AM4211">
        <v>0</v>
      </c>
      <c r="AP4211" t="s">
        <v>355</v>
      </c>
    </row>
    <row r="4212" spans="1:42" customFormat="1">
      <c r="A4212">
        <v>134848</v>
      </c>
      <c r="B4212" t="s">
        <v>6224</v>
      </c>
      <c r="C4212" t="s">
        <v>6225</v>
      </c>
      <c r="D4212" s="18">
        <v>0</v>
      </c>
      <c r="E4212" s="13">
        <v>41758</v>
      </c>
      <c r="F4212" s="14">
        <v>0.74104166666666671</v>
      </c>
      <c r="G4212" s="18">
        <v>5.5</v>
      </c>
      <c r="H4212">
        <v>0</v>
      </c>
      <c r="I4212" s="21">
        <f t="shared" si="130"/>
        <v>-2584499.8489999855</v>
      </c>
      <c r="M4212">
        <v>54555</v>
      </c>
      <c r="N4212">
        <v>24</v>
      </c>
      <c r="O4212" t="s">
        <v>68</v>
      </c>
      <c r="P4212">
        <v>2</v>
      </c>
      <c r="R4212">
        <v>575</v>
      </c>
      <c r="S4212" s="13">
        <v>41785</v>
      </c>
      <c r="T4212" s="13">
        <v>41785</v>
      </c>
      <c r="W4212">
        <v>2014</v>
      </c>
      <c r="X4212">
        <v>24</v>
      </c>
      <c r="AC4212" t="s">
        <v>61</v>
      </c>
      <c r="AD4212" t="s">
        <v>320</v>
      </c>
      <c r="AE4212" t="str">
        <f t="shared" si="131"/>
        <v>COLÉGIO OLIMPO GOIÂNIA</v>
      </c>
      <c r="AG4212">
        <v>12</v>
      </c>
      <c r="AH4212">
        <v>9</v>
      </c>
      <c r="AI4212" t="s">
        <v>54</v>
      </c>
      <c r="AK4212">
        <v>0</v>
      </c>
      <c r="AM4212">
        <v>0</v>
      </c>
      <c r="AP4212" t="s">
        <v>355</v>
      </c>
    </row>
    <row r="4213" spans="1:42" customFormat="1">
      <c r="A4213">
        <v>134849</v>
      </c>
      <c r="B4213" t="s">
        <v>6226</v>
      </c>
      <c r="C4213" t="s">
        <v>6227</v>
      </c>
      <c r="D4213" s="18">
        <v>0</v>
      </c>
      <c r="E4213" s="13">
        <v>41758</v>
      </c>
      <c r="F4213" s="14">
        <v>0.74163194444444447</v>
      </c>
      <c r="G4213" s="18">
        <v>5622.07</v>
      </c>
      <c r="H4213">
        <v>0</v>
      </c>
      <c r="I4213" s="21">
        <f t="shared" si="130"/>
        <v>-2590121.9189999853</v>
      </c>
      <c r="M4213">
        <v>54556</v>
      </c>
      <c r="N4213">
        <v>24</v>
      </c>
      <c r="O4213" t="s">
        <v>68</v>
      </c>
      <c r="P4213">
        <v>2</v>
      </c>
      <c r="R4213">
        <v>506</v>
      </c>
      <c r="S4213" s="13">
        <v>41785</v>
      </c>
      <c r="T4213" s="13">
        <v>41785</v>
      </c>
      <c r="W4213">
        <v>2014</v>
      </c>
      <c r="X4213">
        <v>24</v>
      </c>
      <c r="AC4213" t="s">
        <v>100</v>
      </c>
      <c r="AD4213" t="s">
        <v>320</v>
      </c>
      <c r="AE4213" t="str">
        <f t="shared" si="131"/>
        <v>COLÉGIO OLIMPO GOIÂNIA</v>
      </c>
      <c r="AG4213">
        <v>12</v>
      </c>
      <c r="AH4213">
        <v>9</v>
      </c>
      <c r="AI4213" t="s">
        <v>54</v>
      </c>
      <c r="AK4213">
        <v>0</v>
      </c>
      <c r="AM4213">
        <v>0</v>
      </c>
      <c r="AP4213" t="s">
        <v>355</v>
      </c>
    </row>
    <row r="4214" spans="1:42" customFormat="1">
      <c r="A4214">
        <v>130313</v>
      </c>
      <c r="B4214">
        <v>151039</v>
      </c>
      <c r="C4214" t="s">
        <v>6228</v>
      </c>
      <c r="D4214" s="18">
        <v>1492</v>
      </c>
      <c r="E4214" s="13">
        <v>41758</v>
      </c>
      <c r="F4214" s="14">
        <v>0.74165509259259255</v>
      </c>
      <c r="G4214" s="18">
        <v>0</v>
      </c>
      <c r="H4214">
        <v>0</v>
      </c>
      <c r="I4214" s="21">
        <f t="shared" si="130"/>
        <v>-2588629.9189999853</v>
      </c>
      <c r="L4214">
        <v>151039</v>
      </c>
      <c r="N4214">
        <v>8</v>
      </c>
      <c r="O4214" t="s">
        <v>63</v>
      </c>
      <c r="P4214">
        <v>1</v>
      </c>
      <c r="R4214">
        <v>2</v>
      </c>
      <c r="S4214" s="13">
        <v>41766</v>
      </c>
      <c r="T4214" s="13">
        <v>41766</v>
      </c>
      <c r="W4214">
        <v>2014</v>
      </c>
      <c r="X4214">
        <v>8</v>
      </c>
      <c r="AC4214" t="s">
        <v>48</v>
      </c>
      <c r="AD4214" t="s">
        <v>319</v>
      </c>
      <c r="AE4214" t="str">
        <f t="shared" si="131"/>
        <v>COLÉGIO OLIMPO GOIÂNIA</v>
      </c>
      <c r="AG4214">
        <v>3</v>
      </c>
      <c r="AH4214">
        <v>4</v>
      </c>
      <c r="AI4214" t="s">
        <v>78</v>
      </c>
      <c r="AK4214">
        <v>0</v>
      </c>
      <c r="AM4214">
        <v>0</v>
      </c>
      <c r="AP4214" t="s">
        <v>80</v>
      </c>
    </row>
    <row r="4215" spans="1:42" customFormat="1">
      <c r="A4215">
        <v>134850</v>
      </c>
      <c r="B4215" t="s">
        <v>6229</v>
      </c>
      <c r="C4215" t="s">
        <v>6230</v>
      </c>
      <c r="D4215" s="18">
        <v>0</v>
      </c>
      <c r="E4215" s="13">
        <v>41758</v>
      </c>
      <c r="F4215" s="14">
        <v>0.74219907407407415</v>
      </c>
      <c r="G4215" s="18">
        <v>78441.13</v>
      </c>
      <c r="H4215">
        <v>0</v>
      </c>
      <c r="I4215" s="21">
        <f t="shared" si="130"/>
        <v>-2667071.0489999852</v>
      </c>
      <c r="M4215">
        <v>54557</v>
      </c>
      <c r="N4215">
        <v>24</v>
      </c>
      <c r="O4215" t="s">
        <v>68</v>
      </c>
      <c r="P4215">
        <v>2</v>
      </c>
      <c r="R4215">
        <v>506</v>
      </c>
      <c r="S4215" s="13">
        <v>41785</v>
      </c>
      <c r="T4215" s="13">
        <v>41785</v>
      </c>
      <c r="W4215">
        <v>2014</v>
      </c>
      <c r="X4215">
        <v>24</v>
      </c>
      <c r="AC4215" t="s">
        <v>100</v>
      </c>
      <c r="AD4215" t="s">
        <v>320</v>
      </c>
      <c r="AE4215" t="str">
        <f t="shared" si="131"/>
        <v>COLÉGIO OLIMPO GOIÂNIA</v>
      </c>
      <c r="AG4215">
        <v>12</v>
      </c>
      <c r="AH4215">
        <v>9</v>
      </c>
      <c r="AI4215" t="s">
        <v>54</v>
      </c>
      <c r="AK4215">
        <v>0</v>
      </c>
      <c r="AM4215">
        <v>0</v>
      </c>
      <c r="AP4215" t="s">
        <v>355</v>
      </c>
    </row>
    <row r="4216" spans="1:42" customFormat="1">
      <c r="A4216">
        <v>129742</v>
      </c>
      <c r="B4216" t="s">
        <v>6231</v>
      </c>
      <c r="C4216" t="s">
        <v>6232</v>
      </c>
      <c r="D4216" s="18">
        <v>0</v>
      </c>
      <c r="E4216" s="13">
        <v>41758</v>
      </c>
      <c r="F4216" s="14">
        <v>0.90217592592592588</v>
      </c>
      <c r="G4216" s="18">
        <v>907.25</v>
      </c>
      <c r="H4216">
        <v>0</v>
      </c>
      <c r="I4216" s="21">
        <f t="shared" si="130"/>
        <v>-2667978.2989999852</v>
      </c>
      <c r="M4216">
        <v>51160</v>
      </c>
      <c r="N4216">
        <v>7</v>
      </c>
      <c r="O4216" t="s">
        <v>44</v>
      </c>
      <c r="P4216">
        <v>2</v>
      </c>
      <c r="R4216">
        <v>1598</v>
      </c>
      <c r="S4216" s="13">
        <v>41762</v>
      </c>
      <c r="T4216" s="13">
        <v>41762</v>
      </c>
      <c r="W4216">
        <v>2014</v>
      </c>
      <c r="X4216">
        <v>7</v>
      </c>
      <c r="AC4216" t="s">
        <v>2962</v>
      </c>
      <c r="AD4216" t="s">
        <v>320</v>
      </c>
      <c r="AE4216" t="str">
        <f t="shared" si="131"/>
        <v>COLÉGIO OLIMPO ANÁPOLIS</v>
      </c>
      <c r="AG4216">
        <v>74</v>
      </c>
      <c r="AH4216">
        <v>10</v>
      </c>
      <c r="AI4216" t="s">
        <v>95</v>
      </c>
      <c r="AK4216">
        <v>0</v>
      </c>
      <c r="AM4216">
        <v>0</v>
      </c>
      <c r="AP4216" t="s">
        <v>394</v>
      </c>
    </row>
    <row r="4217" spans="1:42" customFormat="1">
      <c r="A4217">
        <v>129736</v>
      </c>
      <c r="B4217" t="s">
        <v>6233</v>
      </c>
      <c r="C4217" t="s">
        <v>6234</v>
      </c>
      <c r="D4217" s="18">
        <v>0</v>
      </c>
      <c r="E4217" s="13">
        <v>41758</v>
      </c>
      <c r="F4217" s="14">
        <v>0.90217592592592588</v>
      </c>
      <c r="G4217" s="18">
        <v>907.25</v>
      </c>
      <c r="H4217">
        <v>0</v>
      </c>
      <c r="I4217" s="21">
        <f t="shared" si="130"/>
        <v>-2668885.5489999852</v>
      </c>
      <c r="M4217">
        <v>51155</v>
      </c>
      <c r="N4217">
        <v>7</v>
      </c>
      <c r="O4217" t="s">
        <v>44</v>
      </c>
      <c r="P4217">
        <v>2</v>
      </c>
      <c r="R4217">
        <v>1598</v>
      </c>
      <c r="S4217" s="13">
        <v>41762</v>
      </c>
      <c r="T4217" s="13">
        <v>41762</v>
      </c>
      <c r="W4217">
        <v>2014</v>
      </c>
      <c r="X4217">
        <v>7</v>
      </c>
      <c r="AC4217" t="s">
        <v>2962</v>
      </c>
      <c r="AD4217" t="s">
        <v>320</v>
      </c>
      <c r="AE4217" t="str">
        <f t="shared" si="131"/>
        <v>COLÉGIO OLIMPO ANÁPOLIS</v>
      </c>
      <c r="AG4217">
        <v>74</v>
      </c>
      <c r="AH4217">
        <v>10</v>
      </c>
      <c r="AI4217" t="s">
        <v>95</v>
      </c>
      <c r="AK4217">
        <v>0</v>
      </c>
      <c r="AM4217">
        <v>0</v>
      </c>
      <c r="AP4217" t="s">
        <v>394</v>
      </c>
    </row>
    <row r="4218" spans="1:42" customFormat="1">
      <c r="A4218">
        <v>129737</v>
      </c>
      <c r="B4218" t="s">
        <v>6235</v>
      </c>
      <c r="C4218" t="s">
        <v>6236</v>
      </c>
      <c r="D4218" s="18">
        <v>0</v>
      </c>
      <c r="E4218" s="13">
        <v>41758</v>
      </c>
      <c r="F4218" s="14">
        <v>0.90217592592592588</v>
      </c>
      <c r="G4218" s="18">
        <v>907.25</v>
      </c>
      <c r="H4218">
        <v>0</v>
      </c>
      <c r="I4218" s="21">
        <f t="shared" si="130"/>
        <v>-2669792.7989999852</v>
      </c>
      <c r="M4218">
        <v>51165</v>
      </c>
      <c r="N4218">
        <v>7</v>
      </c>
      <c r="O4218" t="s">
        <v>44</v>
      </c>
      <c r="P4218">
        <v>2</v>
      </c>
      <c r="R4218">
        <v>1598</v>
      </c>
      <c r="S4218" s="13">
        <v>41762</v>
      </c>
      <c r="T4218" s="13">
        <v>41762</v>
      </c>
      <c r="W4218">
        <v>2014</v>
      </c>
      <c r="X4218">
        <v>7</v>
      </c>
      <c r="AC4218" t="s">
        <v>2962</v>
      </c>
      <c r="AD4218" t="s">
        <v>320</v>
      </c>
      <c r="AE4218" t="str">
        <f t="shared" si="131"/>
        <v>COLÉGIO OLIMPO ANÁPOLIS</v>
      </c>
      <c r="AG4218">
        <v>74</v>
      </c>
      <c r="AH4218">
        <v>10</v>
      </c>
      <c r="AI4218" t="s">
        <v>95</v>
      </c>
      <c r="AK4218">
        <v>0</v>
      </c>
      <c r="AM4218">
        <v>0</v>
      </c>
      <c r="AP4218" t="s">
        <v>394</v>
      </c>
    </row>
    <row r="4219" spans="1:42" customFormat="1">
      <c r="A4219">
        <v>129738</v>
      </c>
      <c r="B4219" t="s">
        <v>6237</v>
      </c>
      <c r="C4219" t="s">
        <v>6238</v>
      </c>
      <c r="D4219" s="18">
        <v>0</v>
      </c>
      <c r="E4219" s="13">
        <v>41758</v>
      </c>
      <c r="F4219" s="14">
        <v>0.90217592592592588</v>
      </c>
      <c r="G4219" s="18">
        <v>907.25</v>
      </c>
      <c r="H4219">
        <v>0</v>
      </c>
      <c r="I4219" s="21">
        <f t="shared" si="130"/>
        <v>-2670700.0489999852</v>
      </c>
      <c r="M4219">
        <v>51156</v>
      </c>
      <c r="N4219">
        <v>7</v>
      </c>
      <c r="O4219" t="s">
        <v>44</v>
      </c>
      <c r="P4219">
        <v>2</v>
      </c>
      <c r="R4219">
        <v>1598</v>
      </c>
      <c r="S4219" s="13">
        <v>41762</v>
      </c>
      <c r="T4219" s="13">
        <v>41762</v>
      </c>
      <c r="W4219">
        <v>2014</v>
      </c>
      <c r="X4219">
        <v>7</v>
      </c>
      <c r="AC4219" t="s">
        <v>2962</v>
      </c>
      <c r="AD4219" t="s">
        <v>320</v>
      </c>
      <c r="AE4219" t="str">
        <f t="shared" si="131"/>
        <v>COLÉGIO OLIMPO ANÁPOLIS</v>
      </c>
      <c r="AG4219">
        <v>74</v>
      </c>
      <c r="AH4219">
        <v>10</v>
      </c>
      <c r="AI4219" t="s">
        <v>95</v>
      </c>
      <c r="AK4219">
        <v>0</v>
      </c>
      <c r="AM4219">
        <v>0</v>
      </c>
      <c r="AP4219" t="s">
        <v>394</v>
      </c>
    </row>
    <row r="4220" spans="1:42" customFormat="1">
      <c r="A4220">
        <v>129739</v>
      </c>
      <c r="B4220" t="s">
        <v>6239</v>
      </c>
      <c r="C4220" t="s">
        <v>6240</v>
      </c>
      <c r="D4220" s="18">
        <v>0</v>
      </c>
      <c r="E4220" s="13">
        <v>41758</v>
      </c>
      <c r="F4220" s="14">
        <v>0.90217592592592588</v>
      </c>
      <c r="G4220" s="18">
        <v>1284</v>
      </c>
      <c r="H4220">
        <v>0</v>
      </c>
      <c r="I4220" s="21">
        <f t="shared" si="130"/>
        <v>-2671984.0489999852</v>
      </c>
      <c r="M4220">
        <v>51157</v>
      </c>
      <c r="N4220">
        <v>7</v>
      </c>
      <c r="O4220" t="s">
        <v>44</v>
      </c>
      <c r="P4220">
        <v>2</v>
      </c>
      <c r="R4220">
        <v>1598</v>
      </c>
      <c r="S4220" s="13">
        <v>41762</v>
      </c>
      <c r="T4220" s="13">
        <v>41762</v>
      </c>
      <c r="W4220">
        <v>2014</v>
      </c>
      <c r="X4220">
        <v>7</v>
      </c>
      <c r="AC4220" t="s">
        <v>2962</v>
      </c>
      <c r="AD4220" t="s">
        <v>320</v>
      </c>
      <c r="AE4220" t="str">
        <f t="shared" si="131"/>
        <v>COLÉGIO OLIMPO ANÁPOLIS</v>
      </c>
      <c r="AG4220">
        <v>74</v>
      </c>
      <c r="AH4220">
        <v>10</v>
      </c>
      <c r="AI4220" t="s">
        <v>95</v>
      </c>
      <c r="AK4220">
        <v>0</v>
      </c>
      <c r="AM4220">
        <v>0</v>
      </c>
      <c r="AP4220" t="s">
        <v>394</v>
      </c>
    </row>
    <row r="4221" spans="1:42" customFormat="1">
      <c r="A4221">
        <v>129740</v>
      </c>
      <c r="B4221" t="s">
        <v>6241</v>
      </c>
      <c r="C4221" t="s">
        <v>6242</v>
      </c>
      <c r="D4221" s="18">
        <v>0</v>
      </c>
      <c r="E4221" s="13">
        <v>41758</v>
      </c>
      <c r="F4221" s="14">
        <v>0.90217592592592588</v>
      </c>
      <c r="G4221" s="18">
        <v>1417.4</v>
      </c>
      <c r="H4221">
        <v>0</v>
      </c>
      <c r="I4221" s="21">
        <f t="shared" si="130"/>
        <v>-2673401.4489999851</v>
      </c>
      <c r="M4221">
        <v>51158</v>
      </c>
      <c r="N4221">
        <v>7</v>
      </c>
      <c r="O4221" t="s">
        <v>44</v>
      </c>
      <c r="P4221">
        <v>2</v>
      </c>
      <c r="R4221">
        <v>1598</v>
      </c>
      <c r="S4221" s="13">
        <v>41762</v>
      </c>
      <c r="T4221" s="13">
        <v>41762</v>
      </c>
      <c r="W4221">
        <v>2014</v>
      </c>
      <c r="X4221">
        <v>7</v>
      </c>
      <c r="AC4221" t="s">
        <v>2962</v>
      </c>
      <c r="AD4221" t="s">
        <v>320</v>
      </c>
      <c r="AE4221" t="str">
        <f t="shared" si="131"/>
        <v>COLÉGIO OLIMPO ANÁPOLIS</v>
      </c>
      <c r="AG4221">
        <v>74</v>
      </c>
      <c r="AH4221">
        <v>10</v>
      </c>
      <c r="AI4221" t="s">
        <v>95</v>
      </c>
      <c r="AK4221">
        <v>0</v>
      </c>
      <c r="AM4221">
        <v>0</v>
      </c>
      <c r="AP4221" t="s">
        <v>394</v>
      </c>
    </row>
    <row r="4222" spans="1:42" customFormat="1">
      <c r="A4222">
        <v>129741</v>
      </c>
      <c r="B4222" t="s">
        <v>6243</v>
      </c>
      <c r="C4222" t="s">
        <v>6244</v>
      </c>
      <c r="D4222" s="18">
        <v>0</v>
      </c>
      <c r="E4222" s="13">
        <v>41758</v>
      </c>
      <c r="F4222" s="14">
        <v>0.90217592592592588</v>
      </c>
      <c r="G4222" s="18">
        <v>1418</v>
      </c>
      <c r="H4222">
        <v>0</v>
      </c>
      <c r="I4222" s="21">
        <f t="shared" si="130"/>
        <v>-2674819.4489999851</v>
      </c>
      <c r="M4222">
        <v>51159</v>
      </c>
      <c r="N4222">
        <v>7</v>
      </c>
      <c r="O4222" t="s">
        <v>44</v>
      </c>
      <c r="P4222">
        <v>2</v>
      </c>
      <c r="R4222">
        <v>1598</v>
      </c>
      <c r="S4222" s="13">
        <v>41762</v>
      </c>
      <c r="T4222" s="13">
        <v>41762</v>
      </c>
      <c r="W4222">
        <v>2014</v>
      </c>
      <c r="X4222">
        <v>7</v>
      </c>
      <c r="AC4222" t="s">
        <v>2962</v>
      </c>
      <c r="AD4222" t="s">
        <v>320</v>
      </c>
      <c r="AE4222" t="str">
        <f t="shared" si="131"/>
        <v>COLÉGIO OLIMPO ANÁPOLIS</v>
      </c>
      <c r="AG4222">
        <v>74</v>
      </c>
      <c r="AH4222">
        <v>10</v>
      </c>
      <c r="AI4222" t="s">
        <v>95</v>
      </c>
      <c r="AK4222">
        <v>0</v>
      </c>
      <c r="AM4222">
        <v>0</v>
      </c>
      <c r="AP4222" t="s">
        <v>394</v>
      </c>
    </row>
    <row r="4223" spans="1:42" customFormat="1">
      <c r="A4223">
        <v>129743</v>
      </c>
      <c r="B4223" t="s">
        <v>6245</v>
      </c>
      <c r="C4223" t="s">
        <v>6246</v>
      </c>
      <c r="D4223" s="18">
        <v>0</v>
      </c>
      <c r="E4223" s="13">
        <v>41758</v>
      </c>
      <c r="F4223" s="14">
        <v>0.90218750000000003</v>
      </c>
      <c r="G4223" s="18">
        <v>1270</v>
      </c>
      <c r="H4223">
        <v>0</v>
      </c>
      <c r="I4223" s="21">
        <f t="shared" si="130"/>
        <v>-2676089.4489999851</v>
      </c>
      <c r="M4223">
        <v>51161</v>
      </c>
      <c r="N4223">
        <v>7</v>
      </c>
      <c r="O4223" t="s">
        <v>44</v>
      </c>
      <c r="P4223">
        <v>2</v>
      </c>
      <c r="R4223">
        <v>1598</v>
      </c>
      <c r="S4223" s="13">
        <v>41762</v>
      </c>
      <c r="T4223" s="13">
        <v>41762</v>
      </c>
      <c r="W4223">
        <v>2014</v>
      </c>
      <c r="X4223">
        <v>7</v>
      </c>
      <c r="AC4223" t="s">
        <v>2962</v>
      </c>
      <c r="AD4223" t="s">
        <v>320</v>
      </c>
      <c r="AE4223" t="str">
        <f t="shared" si="131"/>
        <v>COLÉGIO OLIMPO ANÁPOLIS</v>
      </c>
      <c r="AG4223">
        <v>74</v>
      </c>
      <c r="AH4223">
        <v>10</v>
      </c>
      <c r="AI4223" t="s">
        <v>95</v>
      </c>
      <c r="AK4223">
        <v>0</v>
      </c>
      <c r="AM4223">
        <v>0</v>
      </c>
      <c r="AP4223" t="s">
        <v>394</v>
      </c>
    </row>
    <row r="4224" spans="1:42" customFormat="1">
      <c r="A4224">
        <v>129744</v>
      </c>
      <c r="B4224" t="s">
        <v>6247</v>
      </c>
      <c r="C4224" t="s">
        <v>6248</v>
      </c>
      <c r="D4224" s="18">
        <v>0</v>
      </c>
      <c r="E4224" s="13">
        <v>41758</v>
      </c>
      <c r="F4224" s="14">
        <v>0.90218750000000003</v>
      </c>
      <c r="G4224" s="18">
        <v>1272.05</v>
      </c>
      <c r="H4224">
        <v>0</v>
      </c>
      <c r="I4224" s="21">
        <f t="shared" si="130"/>
        <v>-2677361.4989999849</v>
      </c>
      <c r="M4224">
        <v>51162</v>
      </c>
      <c r="N4224">
        <v>7</v>
      </c>
      <c r="O4224" t="s">
        <v>44</v>
      </c>
      <c r="P4224">
        <v>2</v>
      </c>
      <c r="R4224">
        <v>1598</v>
      </c>
      <c r="S4224" s="13">
        <v>41762</v>
      </c>
      <c r="T4224" s="13">
        <v>41762</v>
      </c>
      <c r="W4224">
        <v>2014</v>
      </c>
      <c r="X4224">
        <v>7</v>
      </c>
      <c r="AC4224" t="s">
        <v>2962</v>
      </c>
      <c r="AD4224" t="s">
        <v>320</v>
      </c>
      <c r="AE4224" t="str">
        <f t="shared" si="131"/>
        <v>COLÉGIO OLIMPO ANÁPOLIS</v>
      </c>
      <c r="AG4224">
        <v>74</v>
      </c>
      <c r="AH4224">
        <v>10</v>
      </c>
      <c r="AI4224" t="s">
        <v>95</v>
      </c>
      <c r="AK4224">
        <v>0</v>
      </c>
      <c r="AM4224">
        <v>0</v>
      </c>
      <c r="AP4224" t="s">
        <v>394</v>
      </c>
    </row>
    <row r="4225" spans="1:42" customFormat="1">
      <c r="A4225">
        <v>129745</v>
      </c>
      <c r="B4225" t="s">
        <v>6249</v>
      </c>
      <c r="C4225" t="s">
        <v>6250</v>
      </c>
      <c r="D4225" s="18">
        <v>0</v>
      </c>
      <c r="E4225" s="13">
        <v>41758</v>
      </c>
      <c r="F4225" s="14">
        <v>0.90218750000000003</v>
      </c>
      <c r="G4225" s="18">
        <v>1418</v>
      </c>
      <c r="H4225">
        <v>0</v>
      </c>
      <c r="I4225" s="21">
        <f t="shared" si="130"/>
        <v>-2678779.4989999849</v>
      </c>
      <c r="M4225">
        <v>51163</v>
      </c>
      <c r="N4225">
        <v>7</v>
      </c>
      <c r="O4225" t="s">
        <v>44</v>
      </c>
      <c r="P4225">
        <v>2</v>
      </c>
      <c r="R4225">
        <v>1598</v>
      </c>
      <c r="S4225" s="13">
        <v>41762</v>
      </c>
      <c r="T4225" s="13">
        <v>41762</v>
      </c>
      <c r="W4225">
        <v>2014</v>
      </c>
      <c r="X4225">
        <v>7</v>
      </c>
      <c r="AC4225" t="s">
        <v>2962</v>
      </c>
      <c r="AD4225" t="s">
        <v>320</v>
      </c>
      <c r="AE4225" t="str">
        <f t="shared" si="131"/>
        <v>COLÉGIO OLIMPO ANÁPOLIS</v>
      </c>
      <c r="AG4225">
        <v>74</v>
      </c>
      <c r="AH4225">
        <v>10</v>
      </c>
      <c r="AI4225" t="s">
        <v>95</v>
      </c>
      <c r="AK4225">
        <v>0</v>
      </c>
      <c r="AM4225">
        <v>0</v>
      </c>
      <c r="AP4225" t="s">
        <v>394</v>
      </c>
    </row>
    <row r="4226" spans="1:42" customFormat="1">
      <c r="A4226">
        <v>129746</v>
      </c>
      <c r="B4226" t="s">
        <v>6251</v>
      </c>
      <c r="C4226" t="s">
        <v>6252</v>
      </c>
      <c r="D4226" s="18">
        <v>0</v>
      </c>
      <c r="E4226" s="13">
        <v>41758</v>
      </c>
      <c r="F4226" s="14">
        <v>0.90218750000000003</v>
      </c>
      <c r="G4226" s="18">
        <v>907.25</v>
      </c>
      <c r="H4226">
        <v>0</v>
      </c>
      <c r="I4226" s="21">
        <f t="shared" si="130"/>
        <v>-2679686.7489999849</v>
      </c>
      <c r="M4226">
        <v>51164</v>
      </c>
      <c r="N4226">
        <v>7</v>
      </c>
      <c r="O4226" t="s">
        <v>44</v>
      </c>
      <c r="P4226">
        <v>2</v>
      </c>
      <c r="R4226">
        <v>1598</v>
      </c>
      <c r="S4226" s="13">
        <v>41762</v>
      </c>
      <c r="T4226" s="13">
        <v>41762</v>
      </c>
      <c r="W4226">
        <v>2014</v>
      </c>
      <c r="X4226">
        <v>7</v>
      </c>
      <c r="AC4226" t="s">
        <v>2962</v>
      </c>
      <c r="AD4226" t="s">
        <v>320</v>
      </c>
      <c r="AE4226" t="str">
        <f t="shared" si="131"/>
        <v>COLÉGIO OLIMPO ANÁPOLIS</v>
      </c>
      <c r="AG4226">
        <v>74</v>
      </c>
      <c r="AH4226">
        <v>10</v>
      </c>
      <c r="AI4226" t="s">
        <v>95</v>
      </c>
      <c r="AK4226">
        <v>0</v>
      </c>
      <c r="AM4226">
        <v>0</v>
      </c>
      <c r="AP4226" t="s">
        <v>394</v>
      </c>
    </row>
    <row r="4227" spans="1:42" customFormat="1">
      <c r="A4227">
        <v>129749</v>
      </c>
      <c r="B4227" t="s">
        <v>6253</v>
      </c>
      <c r="C4227" t="s">
        <v>6254</v>
      </c>
      <c r="D4227" s="18">
        <v>0</v>
      </c>
      <c r="E4227" s="13">
        <v>41758</v>
      </c>
      <c r="F4227" s="14">
        <v>0.90260416666666676</v>
      </c>
      <c r="G4227" s="18">
        <v>9296.9500000000007</v>
      </c>
      <c r="H4227">
        <v>0</v>
      </c>
      <c r="I4227" s="21">
        <f t="shared" si="130"/>
        <v>-2688983.6989999851</v>
      </c>
      <c r="M4227">
        <v>51114</v>
      </c>
      <c r="N4227">
        <v>7</v>
      </c>
      <c r="O4227" t="s">
        <v>44</v>
      </c>
      <c r="P4227">
        <v>2</v>
      </c>
      <c r="R4227">
        <v>506</v>
      </c>
      <c r="S4227" s="13">
        <v>41762</v>
      </c>
      <c r="T4227" s="13">
        <v>41762</v>
      </c>
      <c r="W4227">
        <v>2014</v>
      </c>
      <c r="X4227">
        <v>7</v>
      </c>
      <c r="AC4227" t="s">
        <v>100</v>
      </c>
      <c r="AD4227" t="s">
        <v>320</v>
      </c>
      <c r="AE4227" t="str">
        <f t="shared" si="131"/>
        <v>COLÉGIO OLIMPO GOIÂNIA</v>
      </c>
      <c r="AG4227">
        <v>74</v>
      </c>
      <c r="AH4227">
        <v>9</v>
      </c>
      <c r="AI4227" t="s">
        <v>54</v>
      </c>
      <c r="AK4227">
        <v>0</v>
      </c>
      <c r="AM4227">
        <v>0</v>
      </c>
      <c r="AP4227" t="s">
        <v>394</v>
      </c>
    </row>
    <row r="4228" spans="1:42" customFormat="1">
      <c r="A4228">
        <v>133613</v>
      </c>
      <c r="B4228" t="s">
        <v>6255</v>
      </c>
      <c r="C4228" t="s">
        <v>6256</v>
      </c>
      <c r="D4228" s="18">
        <v>0</v>
      </c>
      <c r="E4228" s="13">
        <v>41758</v>
      </c>
      <c r="F4228" s="14">
        <v>0.92327546296296292</v>
      </c>
      <c r="G4228" s="18">
        <v>654.44000000000005</v>
      </c>
      <c r="H4228">
        <v>0</v>
      </c>
      <c r="I4228" s="21">
        <f t="shared" ref="I4228:I4291" si="132">I4227 + (D4228-G4228)</f>
        <v>-2689638.1389999851</v>
      </c>
      <c r="M4228">
        <v>53682</v>
      </c>
      <c r="N4228">
        <v>7</v>
      </c>
      <c r="O4228" t="s">
        <v>44</v>
      </c>
      <c r="P4228">
        <v>1</v>
      </c>
      <c r="R4228">
        <v>1578</v>
      </c>
      <c r="S4228" s="13">
        <v>41784</v>
      </c>
      <c r="T4228" s="13">
        <v>41784</v>
      </c>
      <c r="W4228">
        <v>2014</v>
      </c>
      <c r="X4228">
        <v>7</v>
      </c>
      <c r="AC4228" t="s">
        <v>107</v>
      </c>
      <c r="AD4228" t="s">
        <v>320</v>
      </c>
      <c r="AE4228" t="str">
        <f t="shared" ref="AE4228:AE4291" si="133">ACHA_INSTITUICAO(AC4228)</f>
        <v>COLÉGIO OLIMPO GOIÂNIA</v>
      </c>
      <c r="AG4228">
        <v>12</v>
      </c>
      <c r="AH4228">
        <v>11</v>
      </c>
      <c r="AI4228" t="s">
        <v>46</v>
      </c>
      <c r="AK4228">
        <v>0</v>
      </c>
      <c r="AM4228">
        <v>0</v>
      </c>
      <c r="AP4228" t="s">
        <v>355</v>
      </c>
    </row>
    <row r="4229" spans="1:42" customFormat="1">
      <c r="A4229">
        <v>133614</v>
      </c>
      <c r="B4229" t="s">
        <v>6257</v>
      </c>
      <c r="C4229" t="s">
        <v>6258</v>
      </c>
      <c r="D4229" s="18">
        <v>0</v>
      </c>
      <c r="E4229" s="13">
        <v>41758</v>
      </c>
      <c r="F4229" s="14">
        <v>0.92327546296296292</v>
      </c>
      <c r="G4229" s="18">
        <v>1309.55</v>
      </c>
      <c r="H4229">
        <v>0</v>
      </c>
      <c r="I4229" s="21">
        <f t="shared" si="132"/>
        <v>-2690947.6889999849</v>
      </c>
      <c r="M4229">
        <v>53673</v>
      </c>
      <c r="N4229">
        <v>7</v>
      </c>
      <c r="O4229" t="s">
        <v>44</v>
      </c>
      <c r="P4229">
        <v>1</v>
      </c>
      <c r="R4229">
        <v>1578</v>
      </c>
      <c r="S4229" s="13">
        <v>41784</v>
      </c>
      <c r="T4229" s="13">
        <v>41784</v>
      </c>
      <c r="W4229">
        <v>2014</v>
      </c>
      <c r="X4229">
        <v>7</v>
      </c>
      <c r="AC4229" t="s">
        <v>107</v>
      </c>
      <c r="AD4229" t="s">
        <v>320</v>
      </c>
      <c r="AE4229" t="str">
        <f t="shared" si="133"/>
        <v>COLÉGIO OLIMPO GOIÂNIA</v>
      </c>
      <c r="AG4229">
        <v>12</v>
      </c>
      <c r="AH4229">
        <v>11</v>
      </c>
      <c r="AI4229" t="s">
        <v>46</v>
      </c>
      <c r="AK4229">
        <v>0</v>
      </c>
      <c r="AM4229">
        <v>0</v>
      </c>
      <c r="AP4229" t="s">
        <v>355</v>
      </c>
    </row>
    <row r="4230" spans="1:42" customFormat="1">
      <c r="A4230">
        <v>133615</v>
      </c>
      <c r="B4230" t="s">
        <v>6259</v>
      </c>
      <c r="C4230" t="s">
        <v>6260</v>
      </c>
      <c r="D4230" s="18">
        <v>0</v>
      </c>
      <c r="E4230" s="13">
        <v>41758</v>
      </c>
      <c r="F4230" s="14">
        <v>0.92327546296296292</v>
      </c>
      <c r="G4230" s="18">
        <v>880.98</v>
      </c>
      <c r="H4230">
        <v>0</v>
      </c>
      <c r="I4230" s="21">
        <f t="shared" si="132"/>
        <v>-2691828.6689999849</v>
      </c>
      <c r="M4230">
        <v>53683</v>
      </c>
      <c r="N4230">
        <v>7</v>
      </c>
      <c r="O4230" t="s">
        <v>44</v>
      </c>
      <c r="P4230">
        <v>1</v>
      </c>
      <c r="R4230">
        <v>1578</v>
      </c>
      <c r="S4230" s="13">
        <v>41784</v>
      </c>
      <c r="T4230" s="13">
        <v>41784</v>
      </c>
      <c r="W4230">
        <v>2014</v>
      </c>
      <c r="X4230">
        <v>7</v>
      </c>
      <c r="AC4230" t="s">
        <v>107</v>
      </c>
      <c r="AD4230" t="s">
        <v>320</v>
      </c>
      <c r="AE4230" t="str">
        <f t="shared" si="133"/>
        <v>COLÉGIO OLIMPO GOIÂNIA</v>
      </c>
      <c r="AG4230">
        <v>12</v>
      </c>
      <c r="AH4230">
        <v>11</v>
      </c>
      <c r="AI4230" t="s">
        <v>46</v>
      </c>
      <c r="AK4230">
        <v>0</v>
      </c>
      <c r="AM4230">
        <v>0</v>
      </c>
      <c r="AP4230" t="s">
        <v>355</v>
      </c>
    </row>
    <row r="4231" spans="1:42" customFormat="1">
      <c r="A4231">
        <v>133616</v>
      </c>
      <c r="B4231" t="s">
        <v>6261</v>
      </c>
      <c r="C4231" t="s">
        <v>6262</v>
      </c>
      <c r="D4231" s="18">
        <v>0</v>
      </c>
      <c r="E4231" s="13">
        <v>41758</v>
      </c>
      <c r="F4231" s="14">
        <v>0.92327546296296292</v>
      </c>
      <c r="G4231" s="18">
        <v>1310.3399999999999</v>
      </c>
      <c r="H4231">
        <v>0</v>
      </c>
      <c r="I4231" s="21">
        <f t="shared" si="132"/>
        <v>-2693139.0089999847</v>
      </c>
      <c r="M4231">
        <v>53674</v>
      </c>
      <c r="N4231">
        <v>7</v>
      </c>
      <c r="O4231" t="s">
        <v>44</v>
      </c>
      <c r="P4231">
        <v>1</v>
      </c>
      <c r="R4231">
        <v>1578</v>
      </c>
      <c r="S4231" s="13">
        <v>41784</v>
      </c>
      <c r="T4231" s="13">
        <v>41784</v>
      </c>
      <c r="W4231">
        <v>2014</v>
      </c>
      <c r="X4231">
        <v>7</v>
      </c>
      <c r="AC4231" t="s">
        <v>107</v>
      </c>
      <c r="AD4231" t="s">
        <v>320</v>
      </c>
      <c r="AE4231" t="str">
        <f t="shared" si="133"/>
        <v>COLÉGIO OLIMPO GOIÂNIA</v>
      </c>
      <c r="AG4231">
        <v>12</v>
      </c>
      <c r="AH4231">
        <v>11</v>
      </c>
      <c r="AI4231" t="s">
        <v>46</v>
      </c>
      <c r="AK4231">
        <v>0</v>
      </c>
      <c r="AM4231">
        <v>0</v>
      </c>
      <c r="AP4231" t="s">
        <v>355</v>
      </c>
    </row>
    <row r="4232" spans="1:42" customFormat="1">
      <c r="A4232">
        <v>133617</v>
      </c>
      <c r="B4232" t="s">
        <v>6263</v>
      </c>
      <c r="C4232" t="s">
        <v>6264</v>
      </c>
      <c r="D4232" s="18">
        <v>0</v>
      </c>
      <c r="E4232" s="13">
        <v>41758</v>
      </c>
      <c r="F4232" s="14">
        <v>0.92327546296296292</v>
      </c>
      <c r="G4232" s="18">
        <v>6428.75</v>
      </c>
      <c r="H4232">
        <v>0</v>
      </c>
      <c r="I4232" s="21">
        <f t="shared" si="132"/>
        <v>-2699567.7589999847</v>
      </c>
      <c r="M4232">
        <v>53684</v>
      </c>
      <c r="N4232">
        <v>7</v>
      </c>
      <c r="O4232" t="s">
        <v>44</v>
      </c>
      <c r="P4232">
        <v>1</v>
      </c>
      <c r="R4232">
        <v>1578</v>
      </c>
      <c r="S4232" s="13">
        <v>41784</v>
      </c>
      <c r="T4232" s="13">
        <v>41784</v>
      </c>
      <c r="W4232">
        <v>2014</v>
      </c>
      <c r="X4232">
        <v>7</v>
      </c>
      <c r="AC4232" t="s">
        <v>107</v>
      </c>
      <c r="AD4232" t="s">
        <v>320</v>
      </c>
      <c r="AE4232" t="str">
        <f t="shared" si="133"/>
        <v>COLÉGIO OLIMPO GOIÂNIA</v>
      </c>
      <c r="AG4232">
        <v>12</v>
      </c>
      <c r="AH4232">
        <v>11</v>
      </c>
      <c r="AI4232" t="s">
        <v>46</v>
      </c>
      <c r="AK4232">
        <v>0</v>
      </c>
      <c r="AM4232">
        <v>0</v>
      </c>
      <c r="AP4232" t="s">
        <v>355</v>
      </c>
    </row>
    <row r="4233" spans="1:42" customFormat="1">
      <c r="A4233">
        <v>133618</v>
      </c>
      <c r="B4233" t="s">
        <v>6265</v>
      </c>
      <c r="C4233" t="s">
        <v>6266</v>
      </c>
      <c r="D4233" s="18">
        <v>0</v>
      </c>
      <c r="E4233" s="13">
        <v>41758</v>
      </c>
      <c r="F4233" s="14">
        <v>0.92327546296296292</v>
      </c>
      <c r="G4233" s="18">
        <v>1310.33</v>
      </c>
      <c r="H4233">
        <v>0</v>
      </c>
      <c r="I4233" s="21">
        <f t="shared" si="132"/>
        <v>-2700878.0889999848</v>
      </c>
      <c r="M4233">
        <v>53675</v>
      </c>
      <c r="N4233">
        <v>7</v>
      </c>
      <c r="O4233" t="s">
        <v>44</v>
      </c>
      <c r="P4233">
        <v>1</v>
      </c>
      <c r="R4233">
        <v>1578</v>
      </c>
      <c r="S4233" s="13">
        <v>41784</v>
      </c>
      <c r="T4233" s="13">
        <v>41784</v>
      </c>
      <c r="W4233">
        <v>2014</v>
      </c>
      <c r="X4233">
        <v>7</v>
      </c>
      <c r="AC4233" t="s">
        <v>107</v>
      </c>
      <c r="AD4233" t="s">
        <v>320</v>
      </c>
      <c r="AE4233" t="str">
        <f t="shared" si="133"/>
        <v>COLÉGIO OLIMPO GOIÂNIA</v>
      </c>
      <c r="AG4233">
        <v>12</v>
      </c>
      <c r="AH4233">
        <v>11</v>
      </c>
      <c r="AI4233" t="s">
        <v>46</v>
      </c>
      <c r="AK4233">
        <v>0</v>
      </c>
      <c r="AM4233">
        <v>0</v>
      </c>
      <c r="AP4233" t="s">
        <v>355</v>
      </c>
    </row>
    <row r="4234" spans="1:42" customFormat="1">
      <c r="A4234">
        <v>133619</v>
      </c>
      <c r="B4234" t="s">
        <v>6267</v>
      </c>
      <c r="C4234" t="s">
        <v>6268</v>
      </c>
      <c r="D4234" s="18">
        <v>0</v>
      </c>
      <c r="E4234" s="13">
        <v>41758</v>
      </c>
      <c r="F4234" s="14">
        <v>0.92327546296296292</v>
      </c>
      <c r="G4234" s="18">
        <v>1292.77</v>
      </c>
      <c r="H4234">
        <v>0</v>
      </c>
      <c r="I4234" s="21">
        <f t="shared" si="132"/>
        <v>-2702170.8589999848</v>
      </c>
      <c r="M4234">
        <v>53685</v>
      </c>
      <c r="N4234">
        <v>7</v>
      </c>
      <c r="O4234" t="s">
        <v>44</v>
      </c>
      <c r="P4234">
        <v>1</v>
      </c>
      <c r="R4234">
        <v>1578</v>
      </c>
      <c r="S4234" s="13">
        <v>41784</v>
      </c>
      <c r="T4234" s="13">
        <v>41784</v>
      </c>
      <c r="W4234">
        <v>2014</v>
      </c>
      <c r="X4234">
        <v>7</v>
      </c>
      <c r="AC4234" t="s">
        <v>107</v>
      </c>
      <c r="AD4234" t="s">
        <v>320</v>
      </c>
      <c r="AE4234" t="str">
        <f t="shared" si="133"/>
        <v>COLÉGIO OLIMPO GOIÂNIA</v>
      </c>
      <c r="AG4234">
        <v>12</v>
      </c>
      <c r="AH4234">
        <v>11</v>
      </c>
      <c r="AI4234" t="s">
        <v>46</v>
      </c>
      <c r="AK4234">
        <v>0</v>
      </c>
      <c r="AM4234">
        <v>0</v>
      </c>
      <c r="AP4234" t="s">
        <v>355</v>
      </c>
    </row>
    <row r="4235" spans="1:42" customFormat="1">
      <c r="A4235">
        <v>133620</v>
      </c>
      <c r="B4235" t="s">
        <v>6269</v>
      </c>
      <c r="C4235" t="s">
        <v>6270</v>
      </c>
      <c r="D4235" s="18">
        <v>0</v>
      </c>
      <c r="E4235" s="13">
        <v>41758</v>
      </c>
      <c r="F4235" s="14">
        <v>0.92327546296296292</v>
      </c>
      <c r="G4235" s="18">
        <v>816.4</v>
      </c>
      <c r="H4235">
        <v>0</v>
      </c>
      <c r="I4235" s="21">
        <f t="shared" si="132"/>
        <v>-2702987.2589999847</v>
      </c>
      <c r="M4235">
        <v>53676</v>
      </c>
      <c r="N4235">
        <v>7</v>
      </c>
      <c r="O4235" t="s">
        <v>44</v>
      </c>
      <c r="P4235">
        <v>1</v>
      </c>
      <c r="R4235">
        <v>1578</v>
      </c>
      <c r="S4235" s="13">
        <v>41784</v>
      </c>
      <c r="T4235" s="13">
        <v>41784</v>
      </c>
      <c r="W4235">
        <v>2014</v>
      </c>
      <c r="X4235">
        <v>7</v>
      </c>
      <c r="AC4235" t="s">
        <v>107</v>
      </c>
      <c r="AD4235" t="s">
        <v>320</v>
      </c>
      <c r="AE4235" t="str">
        <f t="shared" si="133"/>
        <v>COLÉGIO OLIMPO GOIÂNIA</v>
      </c>
      <c r="AG4235">
        <v>12</v>
      </c>
      <c r="AH4235">
        <v>11</v>
      </c>
      <c r="AI4235" t="s">
        <v>46</v>
      </c>
      <c r="AK4235">
        <v>0</v>
      </c>
      <c r="AM4235">
        <v>0</v>
      </c>
      <c r="AP4235" t="s">
        <v>355</v>
      </c>
    </row>
    <row r="4236" spans="1:42" customFormat="1">
      <c r="A4236">
        <v>133621</v>
      </c>
      <c r="B4236" t="s">
        <v>6271</v>
      </c>
      <c r="C4236" t="s">
        <v>6272</v>
      </c>
      <c r="D4236" s="18">
        <v>0</v>
      </c>
      <c r="E4236" s="13">
        <v>41758</v>
      </c>
      <c r="F4236" s="14">
        <v>0.92327546296296292</v>
      </c>
      <c r="G4236" s="18">
        <v>899.1</v>
      </c>
      <c r="H4236">
        <v>0</v>
      </c>
      <c r="I4236" s="21">
        <f t="shared" si="132"/>
        <v>-2703886.3589999848</v>
      </c>
      <c r="M4236">
        <v>53686</v>
      </c>
      <c r="N4236">
        <v>7</v>
      </c>
      <c r="O4236" t="s">
        <v>44</v>
      </c>
      <c r="P4236">
        <v>1</v>
      </c>
      <c r="R4236">
        <v>1578</v>
      </c>
      <c r="S4236" s="13">
        <v>41784</v>
      </c>
      <c r="T4236" s="13">
        <v>41784</v>
      </c>
      <c r="W4236">
        <v>2014</v>
      </c>
      <c r="X4236">
        <v>7</v>
      </c>
      <c r="AC4236" t="s">
        <v>107</v>
      </c>
      <c r="AD4236" t="s">
        <v>320</v>
      </c>
      <c r="AE4236" t="str">
        <f t="shared" si="133"/>
        <v>COLÉGIO OLIMPO GOIÂNIA</v>
      </c>
      <c r="AG4236">
        <v>12</v>
      </c>
      <c r="AH4236">
        <v>11</v>
      </c>
      <c r="AI4236" t="s">
        <v>46</v>
      </c>
      <c r="AK4236">
        <v>0</v>
      </c>
      <c r="AM4236">
        <v>0</v>
      </c>
      <c r="AP4236" t="s">
        <v>355</v>
      </c>
    </row>
    <row r="4237" spans="1:42" customFormat="1">
      <c r="A4237">
        <v>133622</v>
      </c>
      <c r="B4237" t="s">
        <v>6273</v>
      </c>
      <c r="C4237" t="s">
        <v>6274</v>
      </c>
      <c r="D4237" s="18">
        <v>0</v>
      </c>
      <c r="E4237" s="13">
        <v>41758</v>
      </c>
      <c r="F4237" s="14">
        <v>0.92327546296296292</v>
      </c>
      <c r="G4237" s="18">
        <v>2002.43</v>
      </c>
      <c r="H4237">
        <v>0</v>
      </c>
      <c r="I4237" s="21">
        <f t="shared" si="132"/>
        <v>-2705888.788999985</v>
      </c>
      <c r="M4237">
        <v>53677</v>
      </c>
      <c r="N4237">
        <v>7</v>
      </c>
      <c r="O4237" t="s">
        <v>44</v>
      </c>
      <c r="P4237">
        <v>1</v>
      </c>
      <c r="R4237">
        <v>1578</v>
      </c>
      <c r="S4237" s="13">
        <v>41784</v>
      </c>
      <c r="T4237" s="13">
        <v>41784</v>
      </c>
      <c r="W4237">
        <v>2014</v>
      </c>
      <c r="X4237">
        <v>7</v>
      </c>
      <c r="AC4237" t="s">
        <v>107</v>
      </c>
      <c r="AD4237" t="s">
        <v>320</v>
      </c>
      <c r="AE4237" t="str">
        <f t="shared" si="133"/>
        <v>COLÉGIO OLIMPO GOIÂNIA</v>
      </c>
      <c r="AG4237">
        <v>12</v>
      </c>
      <c r="AH4237">
        <v>11</v>
      </c>
      <c r="AI4237" t="s">
        <v>46</v>
      </c>
      <c r="AK4237">
        <v>0</v>
      </c>
      <c r="AM4237">
        <v>0</v>
      </c>
      <c r="AP4237" t="s">
        <v>355</v>
      </c>
    </row>
    <row r="4238" spans="1:42" customFormat="1">
      <c r="A4238">
        <v>133623</v>
      </c>
      <c r="B4238" t="s">
        <v>6275</v>
      </c>
      <c r="C4238" t="s">
        <v>6276</v>
      </c>
      <c r="D4238" s="18">
        <v>0</v>
      </c>
      <c r="E4238" s="13">
        <v>41758</v>
      </c>
      <c r="F4238" s="14">
        <v>0.92327546296296292</v>
      </c>
      <c r="G4238" s="18">
        <v>268.77999999999997</v>
      </c>
      <c r="H4238">
        <v>0</v>
      </c>
      <c r="I4238" s="21">
        <f t="shared" si="132"/>
        <v>-2706157.5689999848</v>
      </c>
      <c r="M4238">
        <v>53687</v>
      </c>
      <c r="N4238">
        <v>7</v>
      </c>
      <c r="O4238" t="s">
        <v>44</v>
      </c>
      <c r="P4238">
        <v>1</v>
      </c>
      <c r="R4238">
        <v>1578</v>
      </c>
      <c r="S4238" s="13">
        <v>41784</v>
      </c>
      <c r="T4238" s="13">
        <v>41784</v>
      </c>
      <c r="W4238">
        <v>2014</v>
      </c>
      <c r="X4238">
        <v>7</v>
      </c>
      <c r="AC4238" t="s">
        <v>107</v>
      </c>
      <c r="AD4238" t="s">
        <v>320</v>
      </c>
      <c r="AE4238" t="str">
        <f t="shared" si="133"/>
        <v>COLÉGIO OLIMPO GOIÂNIA</v>
      </c>
      <c r="AG4238">
        <v>12</v>
      </c>
      <c r="AH4238">
        <v>11</v>
      </c>
      <c r="AI4238" t="s">
        <v>46</v>
      </c>
      <c r="AK4238">
        <v>0</v>
      </c>
      <c r="AM4238">
        <v>0</v>
      </c>
      <c r="AP4238" t="s">
        <v>355</v>
      </c>
    </row>
    <row r="4239" spans="1:42" customFormat="1">
      <c r="A4239">
        <v>133624</v>
      </c>
      <c r="B4239" t="s">
        <v>6277</v>
      </c>
      <c r="C4239" t="s">
        <v>6278</v>
      </c>
      <c r="D4239" s="18">
        <v>0</v>
      </c>
      <c r="E4239" s="13">
        <v>41758</v>
      </c>
      <c r="F4239" s="14">
        <v>0.92327546296296292</v>
      </c>
      <c r="G4239" s="18">
        <v>1364.19</v>
      </c>
      <c r="H4239">
        <v>0</v>
      </c>
      <c r="I4239" s="21">
        <f t="shared" si="132"/>
        <v>-2707521.7589999847</v>
      </c>
      <c r="M4239">
        <v>53678</v>
      </c>
      <c r="N4239">
        <v>7</v>
      </c>
      <c r="O4239" t="s">
        <v>44</v>
      </c>
      <c r="P4239">
        <v>1</v>
      </c>
      <c r="R4239">
        <v>1578</v>
      </c>
      <c r="S4239" s="13">
        <v>41784</v>
      </c>
      <c r="T4239" s="13">
        <v>41784</v>
      </c>
      <c r="W4239">
        <v>2014</v>
      </c>
      <c r="X4239">
        <v>7</v>
      </c>
      <c r="AC4239" t="s">
        <v>107</v>
      </c>
      <c r="AD4239" t="s">
        <v>320</v>
      </c>
      <c r="AE4239" t="str">
        <f t="shared" si="133"/>
        <v>COLÉGIO OLIMPO GOIÂNIA</v>
      </c>
      <c r="AG4239">
        <v>12</v>
      </c>
      <c r="AH4239">
        <v>11</v>
      </c>
      <c r="AI4239" t="s">
        <v>46</v>
      </c>
      <c r="AK4239">
        <v>0</v>
      </c>
      <c r="AM4239">
        <v>0</v>
      </c>
      <c r="AP4239" t="s">
        <v>355</v>
      </c>
    </row>
    <row r="4240" spans="1:42" customFormat="1">
      <c r="A4240">
        <v>133625</v>
      </c>
      <c r="B4240" t="s">
        <v>6279</v>
      </c>
      <c r="C4240" t="s">
        <v>6280</v>
      </c>
      <c r="D4240" s="18">
        <v>0</v>
      </c>
      <c r="E4240" s="13">
        <v>41758</v>
      </c>
      <c r="F4240" s="14">
        <v>0.92327546296296292</v>
      </c>
      <c r="G4240" s="18">
        <v>2276.89</v>
      </c>
      <c r="H4240">
        <v>0</v>
      </c>
      <c r="I4240" s="21">
        <f t="shared" si="132"/>
        <v>-2709798.6489999848</v>
      </c>
      <c r="M4240">
        <v>53688</v>
      </c>
      <c r="N4240">
        <v>7</v>
      </c>
      <c r="O4240" t="s">
        <v>44</v>
      </c>
      <c r="P4240">
        <v>1</v>
      </c>
      <c r="R4240">
        <v>1578</v>
      </c>
      <c r="S4240" s="13">
        <v>41784</v>
      </c>
      <c r="T4240" s="13">
        <v>41784</v>
      </c>
      <c r="W4240">
        <v>2014</v>
      </c>
      <c r="X4240">
        <v>7</v>
      </c>
      <c r="AC4240" t="s">
        <v>107</v>
      </c>
      <c r="AD4240" t="s">
        <v>320</v>
      </c>
      <c r="AE4240" t="str">
        <f t="shared" si="133"/>
        <v>COLÉGIO OLIMPO GOIÂNIA</v>
      </c>
      <c r="AG4240">
        <v>12</v>
      </c>
      <c r="AH4240">
        <v>11</v>
      </c>
      <c r="AI4240" t="s">
        <v>46</v>
      </c>
      <c r="AK4240">
        <v>0</v>
      </c>
      <c r="AM4240">
        <v>0</v>
      </c>
      <c r="AP4240" t="s">
        <v>355</v>
      </c>
    </row>
    <row r="4241" spans="1:42" customFormat="1">
      <c r="A4241">
        <v>133628</v>
      </c>
      <c r="B4241" t="s">
        <v>6281</v>
      </c>
      <c r="C4241" t="s">
        <v>6282</v>
      </c>
      <c r="D4241" s="18">
        <v>0</v>
      </c>
      <c r="E4241" s="13">
        <v>41758</v>
      </c>
      <c r="F4241" s="14">
        <v>0.92328703703703707</v>
      </c>
      <c r="G4241" s="18">
        <v>1464.74</v>
      </c>
      <c r="H4241">
        <v>0</v>
      </c>
      <c r="I4241" s="21">
        <f t="shared" si="132"/>
        <v>-2711263.3889999851</v>
      </c>
      <c r="M4241">
        <v>53680</v>
      </c>
      <c r="N4241">
        <v>7</v>
      </c>
      <c r="O4241" t="s">
        <v>44</v>
      </c>
      <c r="P4241">
        <v>1</v>
      </c>
      <c r="R4241">
        <v>1578</v>
      </c>
      <c r="S4241" s="13">
        <v>41784</v>
      </c>
      <c r="T4241" s="13">
        <v>41784</v>
      </c>
      <c r="W4241">
        <v>2014</v>
      </c>
      <c r="X4241">
        <v>7</v>
      </c>
      <c r="AC4241" t="s">
        <v>107</v>
      </c>
      <c r="AD4241" t="s">
        <v>320</v>
      </c>
      <c r="AE4241" t="str">
        <f t="shared" si="133"/>
        <v>COLÉGIO OLIMPO GOIÂNIA</v>
      </c>
      <c r="AG4241">
        <v>12</v>
      </c>
      <c r="AH4241">
        <v>11</v>
      </c>
      <c r="AI4241" t="s">
        <v>46</v>
      </c>
      <c r="AK4241">
        <v>0</v>
      </c>
      <c r="AM4241">
        <v>0</v>
      </c>
      <c r="AP4241" t="s">
        <v>355</v>
      </c>
    </row>
    <row r="4242" spans="1:42" customFormat="1">
      <c r="A4242">
        <v>133629</v>
      </c>
      <c r="B4242" t="s">
        <v>6283</v>
      </c>
      <c r="C4242" t="s">
        <v>6284</v>
      </c>
      <c r="D4242" s="18">
        <v>0</v>
      </c>
      <c r="E4242" s="13">
        <v>41758</v>
      </c>
      <c r="F4242" s="14">
        <v>0.92328703703703707</v>
      </c>
      <c r="G4242" s="18">
        <v>2381.25</v>
      </c>
      <c r="H4242">
        <v>0</v>
      </c>
      <c r="I4242" s="21">
        <f t="shared" si="132"/>
        <v>-2713644.6389999851</v>
      </c>
      <c r="M4242">
        <v>53690</v>
      </c>
      <c r="N4242">
        <v>7</v>
      </c>
      <c r="O4242" t="s">
        <v>44</v>
      </c>
      <c r="P4242">
        <v>1</v>
      </c>
      <c r="R4242">
        <v>1578</v>
      </c>
      <c r="S4242" s="13">
        <v>41784</v>
      </c>
      <c r="T4242" s="13">
        <v>41784</v>
      </c>
      <c r="W4242">
        <v>2014</v>
      </c>
      <c r="X4242">
        <v>7</v>
      </c>
      <c r="AC4242" t="s">
        <v>107</v>
      </c>
      <c r="AD4242" t="s">
        <v>320</v>
      </c>
      <c r="AE4242" t="str">
        <f t="shared" si="133"/>
        <v>COLÉGIO OLIMPO GOIÂNIA</v>
      </c>
      <c r="AG4242">
        <v>12</v>
      </c>
      <c r="AH4242">
        <v>11</v>
      </c>
      <c r="AI4242" t="s">
        <v>46</v>
      </c>
      <c r="AK4242">
        <v>0</v>
      </c>
      <c r="AM4242">
        <v>0</v>
      </c>
      <c r="AP4242" t="s">
        <v>355</v>
      </c>
    </row>
    <row r="4243" spans="1:42" customFormat="1">
      <c r="A4243">
        <v>133630</v>
      </c>
      <c r="B4243" t="s">
        <v>6285</v>
      </c>
      <c r="C4243" t="s">
        <v>6286</v>
      </c>
      <c r="D4243" s="18">
        <v>0</v>
      </c>
      <c r="E4243" s="13">
        <v>41758</v>
      </c>
      <c r="F4243" s="14">
        <v>0.92328703703703707</v>
      </c>
      <c r="G4243" s="18">
        <v>881.98</v>
      </c>
      <c r="H4243">
        <v>0</v>
      </c>
      <c r="I4243" s="21">
        <f t="shared" si="132"/>
        <v>-2714526.618999985</v>
      </c>
      <c r="M4243">
        <v>53681</v>
      </c>
      <c r="N4243">
        <v>7</v>
      </c>
      <c r="O4243" t="s">
        <v>44</v>
      </c>
      <c r="P4243">
        <v>1</v>
      </c>
      <c r="R4243">
        <v>1578</v>
      </c>
      <c r="S4243" s="13">
        <v>41784</v>
      </c>
      <c r="T4243" s="13">
        <v>41784</v>
      </c>
      <c r="W4243">
        <v>2014</v>
      </c>
      <c r="X4243">
        <v>7</v>
      </c>
      <c r="AC4243" t="s">
        <v>107</v>
      </c>
      <c r="AD4243" t="s">
        <v>320</v>
      </c>
      <c r="AE4243" t="str">
        <f t="shared" si="133"/>
        <v>COLÉGIO OLIMPO GOIÂNIA</v>
      </c>
      <c r="AG4243">
        <v>12</v>
      </c>
      <c r="AH4243">
        <v>11</v>
      </c>
      <c r="AI4243" t="s">
        <v>46</v>
      </c>
      <c r="AK4243">
        <v>0</v>
      </c>
      <c r="AM4243">
        <v>0</v>
      </c>
      <c r="AP4243" t="s">
        <v>355</v>
      </c>
    </row>
    <row r="4244" spans="1:42" customFormat="1">
      <c r="A4244">
        <v>133626</v>
      </c>
      <c r="B4244" t="s">
        <v>6287</v>
      </c>
      <c r="C4244" t="s">
        <v>6288</v>
      </c>
      <c r="D4244" s="18">
        <v>0</v>
      </c>
      <c r="E4244" s="13">
        <v>41758</v>
      </c>
      <c r="F4244" s="14">
        <v>0.92328703703703707</v>
      </c>
      <c r="G4244" s="18">
        <v>862.59</v>
      </c>
      <c r="H4244">
        <v>0</v>
      </c>
      <c r="I4244" s="21">
        <f t="shared" si="132"/>
        <v>-2715389.2089999849</v>
      </c>
      <c r="M4244">
        <v>53679</v>
      </c>
      <c r="N4244">
        <v>7</v>
      </c>
      <c r="O4244" t="s">
        <v>44</v>
      </c>
      <c r="P4244">
        <v>1</v>
      </c>
      <c r="R4244">
        <v>1578</v>
      </c>
      <c r="S4244" s="13">
        <v>41784</v>
      </c>
      <c r="T4244" s="13">
        <v>41784</v>
      </c>
      <c r="W4244">
        <v>2014</v>
      </c>
      <c r="X4244">
        <v>7</v>
      </c>
      <c r="AC4244" t="s">
        <v>107</v>
      </c>
      <c r="AD4244" t="s">
        <v>320</v>
      </c>
      <c r="AE4244" t="str">
        <f t="shared" si="133"/>
        <v>COLÉGIO OLIMPO GOIÂNIA</v>
      </c>
      <c r="AG4244">
        <v>12</v>
      </c>
      <c r="AH4244">
        <v>11</v>
      </c>
      <c r="AI4244" t="s">
        <v>46</v>
      </c>
      <c r="AK4244">
        <v>0</v>
      </c>
      <c r="AM4244">
        <v>0</v>
      </c>
      <c r="AP4244" t="s">
        <v>355</v>
      </c>
    </row>
    <row r="4245" spans="1:42" customFormat="1">
      <c r="A4245">
        <v>133627</v>
      </c>
      <c r="B4245" t="s">
        <v>6289</v>
      </c>
      <c r="C4245" t="s">
        <v>6290</v>
      </c>
      <c r="D4245" s="18">
        <v>0</v>
      </c>
      <c r="E4245" s="13">
        <v>41758</v>
      </c>
      <c r="F4245" s="14">
        <v>0.92328703703703707</v>
      </c>
      <c r="G4245" s="18">
        <v>770.4</v>
      </c>
      <c r="H4245">
        <v>0</v>
      </c>
      <c r="I4245" s="21">
        <f t="shared" si="132"/>
        <v>-2716159.6089999848</v>
      </c>
      <c r="M4245">
        <v>53689</v>
      </c>
      <c r="N4245">
        <v>7</v>
      </c>
      <c r="O4245" t="s">
        <v>44</v>
      </c>
      <c r="P4245">
        <v>1</v>
      </c>
      <c r="R4245">
        <v>1578</v>
      </c>
      <c r="S4245" s="13">
        <v>41784</v>
      </c>
      <c r="T4245" s="13">
        <v>41784</v>
      </c>
      <c r="W4245">
        <v>2014</v>
      </c>
      <c r="X4245">
        <v>7</v>
      </c>
      <c r="AC4245" t="s">
        <v>107</v>
      </c>
      <c r="AD4245" t="s">
        <v>320</v>
      </c>
      <c r="AE4245" t="str">
        <f t="shared" si="133"/>
        <v>COLÉGIO OLIMPO GOIÂNIA</v>
      </c>
      <c r="AG4245">
        <v>12</v>
      </c>
      <c r="AH4245">
        <v>11</v>
      </c>
      <c r="AI4245" t="s">
        <v>46</v>
      </c>
      <c r="AK4245">
        <v>0</v>
      </c>
      <c r="AM4245">
        <v>0</v>
      </c>
      <c r="AP4245" t="s">
        <v>355</v>
      </c>
    </row>
    <row r="4246" spans="1:42" customFormat="1">
      <c r="A4246">
        <v>129814</v>
      </c>
      <c r="B4246" t="s">
        <v>120</v>
      </c>
      <c r="C4246" t="s">
        <v>594</v>
      </c>
      <c r="D4246" s="18">
        <v>13619.95</v>
      </c>
      <c r="E4246" s="13">
        <v>41758</v>
      </c>
      <c r="F4246" s="14">
        <v>0.92577546296296298</v>
      </c>
      <c r="G4246" s="18">
        <v>0</v>
      </c>
      <c r="H4246">
        <v>0</v>
      </c>
      <c r="I4246" s="21">
        <f t="shared" si="132"/>
        <v>-2702539.6589999846</v>
      </c>
      <c r="N4246">
        <v>7</v>
      </c>
      <c r="O4246" t="s">
        <v>44</v>
      </c>
      <c r="P4246">
        <v>1</v>
      </c>
      <c r="R4246">
        <v>2</v>
      </c>
      <c r="S4246" s="13">
        <v>41762</v>
      </c>
      <c r="T4246" s="13">
        <v>41769</v>
      </c>
      <c r="W4246">
        <v>2014</v>
      </c>
      <c r="X4246">
        <v>7</v>
      </c>
      <c r="AC4246" t="s">
        <v>48</v>
      </c>
      <c r="AD4246" t="s">
        <v>319</v>
      </c>
      <c r="AE4246" t="str">
        <f t="shared" si="133"/>
        <v>COLÉGIO OLIMPO GOIÂNIA</v>
      </c>
      <c r="AG4246">
        <v>74</v>
      </c>
      <c r="AH4246">
        <v>10</v>
      </c>
      <c r="AI4246" t="s">
        <v>95</v>
      </c>
      <c r="AM4246">
        <v>0</v>
      </c>
      <c r="AP4246" t="s">
        <v>394</v>
      </c>
    </row>
    <row r="4247" spans="1:42" customFormat="1">
      <c r="A4247">
        <v>134241</v>
      </c>
      <c r="B4247" t="s">
        <v>6291</v>
      </c>
      <c r="C4247" t="s">
        <v>6292</v>
      </c>
      <c r="D4247" s="18">
        <v>0</v>
      </c>
      <c r="E4247" s="13">
        <v>41758</v>
      </c>
      <c r="F4247" s="14">
        <v>0.92927083333333327</v>
      </c>
      <c r="G4247" s="18">
        <v>1492</v>
      </c>
      <c r="H4247">
        <v>0</v>
      </c>
      <c r="I4247" s="21">
        <f t="shared" si="132"/>
        <v>-2704031.6589999846</v>
      </c>
      <c r="M4247">
        <v>53670</v>
      </c>
      <c r="N4247">
        <v>7</v>
      </c>
      <c r="O4247" t="s">
        <v>44</v>
      </c>
      <c r="P4247">
        <v>1</v>
      </c>
      <c r="R4247">
        <v>1578</v>
      </c>
      <c r="S4247" s="13">
        <v>41784</v>
      </c>
      <c r="T4247" s="13">
        <v>41784</v>
      </c>
      <c r="W4247">
        <v>2014</v>
      </c>
      <c r="X4247">
        <v>7</v>
      </c>
      <c r="AC4247" t="s">
        <v>107</v>
      </c>
      <c r="AD4247" t="s">
        <v>320</v>
      </c>
      <c r="AE4247" t="str">
        <f t="shared" si="133"/>
        <v>COLÉGIO OLIMPO GOIÂNIA</v>
      </c>
      <c r="AG4247">
        <v>12</v>
      </c>
      <c r="AH4247">
        <v>10</v>
      </c>
      <c r="AI4247" t="s">
        <v>95</v>
      </c>
      <c r="AK4247">
        <v>0</v>
      </c>
      <c r="AM4247">
        <v>0</v>
      </c>
      <c r="AP4247" t="s">
        <v>355</v>
      </c>
    </row>
    <row r="4248" spans="1:42" customFormat="1">
      <c r="A4248">
        <v>134246</v>
      </c>
      <c r="B4248" t="s">
        <v>6293</v>
      </c>
      <c r="C4248" t="s">
        <v>6294</v>
      </c>
      <c r="D4248" s="18">
        <v>0</v>
      </c>
      <c r="E4248" s="13">
        <v>41758</v>
      </c>
      <c r="F4248" s="14">
        <v>0.92927083333333327</v>
      </c>
      <c r="G4248" s="18">
        <v>1492</v>
      </c>
      <c r="H4248">
        <v>0</v>
      </c>
      <c r="I4248" s="21">
        <f t="shared" si="132"/>
        <v>-2705523.6589999846</v>
      </c>
      <c r="M4248">
        <v>53661</v>
      </c>
      <c r="N4248">
        <v>7</v>
      </c>
      <c r="O4248" t="s">
        <v>44</v>
      </c>
      <c r="P4248">
        <v>1</v>
      </c>
      <c r="R4248">
        <v>1578</v>
      </c>
      <c r="S4248" s="13">
        <v>41784</v>
      </c>
      <c r="T4248" s="13">
        <v>41784</v>
      </c>
      <c r="W4248">
        <v>2014</v>
      </c>
      <c r="X4248">
        <v>7</v>
      </c>
      <c r="AC4248" t="s">
        <v>107</v>
      </c>
      <c r="AD4248" t="s">
        <v>320</v>
      </c>
      <c r="AE4248" t="str">
        <f t="shared" si="133"/>
        <v>COLÉGIO OLIMPO GOIÂNIA</v>
      </c>
      <c r="AG4248">
        <v>12</v>
      </c>
      <c r="AH4248">
        <v>10</v>
      </c>
      <c r="AI4248" t="s">
        <v>95</v>
      </c>
      <c r="AK4248">
        <v>0</v>
      </c>
      <c r="AM4248">
        <v>0</v>
      </c>
      <c r="AP4248" t="s">
        <v>355</v>
      </c>
    </row>
    <row r="4249" spans="1:42" customFormat="1">
      <c r="A4249">
        <v>134242</v>
      </c>
      <c r="B4249" t="s">
        <v>6295</v>
      </c>
      <c r="C4249" t="s">
        <v>6296</v>
      </c>
      <c r="D4249" s="18">
        <v>0</v>
      </c>
      <c r="E4249" s="13">
        <v>41758</v>
      </c>
      <c r="F4249" s="14">
        <v>0.92927083333333327</v>
      </c>
      <c r="G4249" s="18">
        <v>1339</v>
      </c>
      <c r="H4249">
        <v>0</v>
      </c>
      <c r="I4249" s="21">
        <f t="shared" si="132"/>
        <v>-2706862.6589999846</v>
      </c>
      <c r="M4249">
        <v>53624</v>
      </c>
      <c r="N4249">
        <v>7</v>
      </c>
      <c r="O4249" t="s">
        <v>44</v>
      </c>
      <c r="P4249">
        <v>1</v>
      </c>
      <c r="R4249">
        <v>1578</v>
      </c>
      <c r="S4249" s="13">
        <v>41784</v>
      </c>
      <c r="T4249" s="13">
        <v>41784</v>
      </c>
      <c r="W4249">
        <v>2014</v>
      </c>
      <c r="X4249">
        <v>7</v>
      </c>
      <c r="AC4249" t="s">
        <v>107</v>
      </c>
      <c r="AD4249" t="s">
        <v>320</v>
      </c>
      <c r="AE4249" t="str">
        <f t="shared" si="133"/>
        <v>COLÉGIO OLIMPO GOIÂNIA</v>
      </c>
      <c r="AG4249">
        <v>12</v>
      </c>
      <c r="AH4249">
        <v>10</v>
      </c>
      <c r="AI4249" t="s">
        <v>95</v>
      </c>
      <c r="AK4249">
        <v>0</v>
      </c>
      <c r="AM4249">
        <v>0</v>
      </c>
      <c r="AP4249" t="s">
        <v>355</v>
      </c>
    </row>
    <row r="4250" spans="1:42" customFormat="1">
      <c r="A4250">
        <v>134243</v>
      </c>
      <c r="B4250" t="s">
        <v>6297</v>
      </c>
      <c r="C4250" t="s">
        <v>6298</v>
      </c>
      <c r="D4250" s="18">
        <v>0</v>
      </c>
      <c r="E4250" s="13">
        <v>41758</v>
      </c>
      <c r="F4250" s="14">
        <v>0.92927083333333327</v>
      </c>
      <c r="G4250" s="18">
        <v>1339</v>
      </c>
      <c r="H4250">
        <v>0</v>
      </c>
      <c r="I4250" s="21">
        <f t="shared" si="132"/>
        <v>-2708201.6589999846</v>
      </c>
      <c r="M4250">
        <v>53634</v>
      </c>
      <c r="N4250">
        <v>7</v>
      </c>
      <c r="O4250" t="s">
        <v>44</v>
      </c>
      <c r="P4250">
        <v>1</v>
      </c>
      <c r="R4250">
        <v>1578</v>
      </c>
      <c r="S4250" s="13">
        <v>41784</v>
      </c>
      <c r="T4250" s="13">
        <v>41784</v>
      </c>
      <c r="W4250">
        <v>2014</v>
      </c>
      <c r="X4250">
        <v>7</v>
      </c>
      <c r="AC4250" t="s">
        <v>107</v>
      </c>
      <c r="AD4250" t="s">
        <v>320</v>
      </c>
      <c r="AE4250" t="str">
        <f t="shared" si="133"/>
        <v>COLÉGIO OLIMPO GOIÂNIA</v>
      </c>
      <c r="AG4250">
        <v>12</v>
      </c>
      <c r="AH4250">
        <v>10</v>
      </c>
      <c r="AI4250" t="s">
        <v>95</v>
      </c>
      <c r="AK4250">
        <v>0</v>
      </c>
      <c r="AM4250">
        <v>0</v>
      </c>
      <c r="AP4250" t="s">
        <v>355</v>
      </c>
    </row>
    <row r="4251" spans="1:42" customFormat="1">
      <c r="A4251">
        <v>134244</v>
      </c>
      <c r="B4251" t="s">
        <v>6299</v>
      </c>
      <c r="C4251" t="s">
        <v>6300</v>
      </c>
      <c r="D4251" s="18">
        <v>0</v>
      </c>
      <c r="E4251" s="13">
        <v>41758</v>
      </c>
      <c r="F4251" s="14">
        <v>0.92927083333333327</v>
      </c>
      <c r="G4251" s="18">
        <v>1339</v>
      </c>
      <c r="H4251">
        <v>0</v>
      </c>
      <c r="I4251" s="21">
        <f t="shared" si="132"/>
        <v>-2709540.6589999846</v>
      </c>
      <c r="M4251">
        <v>53644</v>
      </c>
      <c r="N4251">
        <v>7</v>
      </c>
      <c r="O4251" t="s">
        <v>44</v>
      </c>
      <c r="P4251">
        <v>1</v>
      </c>
      <c r="R4251">
        <v>1578</v>
      </c>
      <c r="S4251" s="13">
        <v>41784</v>
      </c>
      <c r="T4251" s="13">
        <v>41784</v>
      </c>
      <c r="W4251">
        <v>2014</v>
      </c>
      <c r="X4251">
        <v>7</v>
      </c>
      <c r="AC4251" t="s">
        <v>107</v>
      </c>
      <c r="AD4251" t="s">
        <v>320</v>
      </c>
      <c r="AE4251" t="str">
        <f t="shared" si="133"/>
        <v>COLÉGIO OLIMPO GOIÂNIA</v>
      </c>
      <c r="AG4251">
        <v>12</v>
      </c>
      <c r="AH4251">
        <v>10</v>
      </c>
      <c r="AI4251" t="s">
        <v>95</v>
      </c>
      <c r="AK4251">
        <v>0</v>
      </c>
      <c r="AM4251">
        <v>0</v>
      </c>
      <c r="AP4251" t="s">
        <v>355</v>
      </c>
    </row>
    <row r="4252" spans="1:42" customFormat="1">
      <c r="A4252">
        <v>134245</v>
      </c>
      <c r="B4252" t="s">
        <v>6301</v>
      </c>
      <c r="C4252" t="s">
        <v>6302</v>
      </c>
      <c r="D4252" s="18">
        <v>0</v>
      </c>
      <c r="E4252" s="13">
        <v>41758</v>
      </c>
      <c r="F4252" s="14">
        <v>0.92927083333333327</v>
      </c>
      <c r="G4252" s="18">
        <v>1339</v>
      </c>
      <c r="H4252">
        <v>0</v>
      </c>
      <c r="I4252" s="21">
        <f t="shared" si="132"/>
        <v>-2710879.6589999846</v>
      </c>
      <c r="M4252">
        <v>53654</v>
      </c>
      <c r="N4252">
        <v>7</v>
      </c>
      <c r="O4252" t="s">
        <v>44</v>
      </c>
      <c r="P4252">
        <v>1</v>
      </c>
      <c r="R4252">
        <v>1578</v>
      </c>
      <c r="S4252" s="13">
        <v>41784</v>
      </c>
      <c r="T4252" s="13">
        <v>41784</v>
      </c>
      <c r="W4252">
        <v>2014</v>
      </c>
      <c r="X4252">
        <v>7</v>
      </c>
      <c r="AC4252" t="s">
        <v>107</v>
      </c>
      <c r="AD4252" t="s">
        <v>320</v>
      </c>
      <c r="AE4252" t="str">
        <f t="shared" si="133"/>
        <v>COLÉGIO OLIMPO GOIÂNIA</v>
      </c>
      <c r="AG4252">
        <v>12</v>
      </c>
      <c r="AH4252">
        <v>10</v>
      </c>
      <c r="AI4252" t="s">
        <v>95</v>
      </c>
      <c r="AK4252">
        <v>0</v>
      </c>
      <c r="AM4252">
        <v>0</v>
      </c>
      <c r="AP4252" t="s">
        <v>355</v>
      </c>
    </row>
    <row r="4253" spans="1:42" customFormat="1">
      <c r="A4253">
        <v>134247</v>
      </c>
      <c r="B4253" t="s">
        <v>6303</v>
      </c>
      <c r="C4253" t="s">
        <v>6304</v>
      </c>
      <c r="D4253" s="18">
        <v>0</v>
      </c>
      <c r="E4253" s="13">
        <v>41758</v>
      </c>
      <c r="F4253" s="14">
        <v>0.92927083333333327</v>
      </c>
      <c r="G4253" s="18">
        <v>1339</v>
      </c>
      <c r="H4253">
        <v>0</v>
      </c>
      <c r="I4253" s="21">
        <f t="shared" si="132"/>
        <v>-2712218.6589999846</v>
      </c>
      <c r="M4253">
        <v>53615</v>
      </c>
      <c r="N4253">
        <v>7</v>
      </c>
      <c r="O4253" t="s">
        <v>44</v>
      </c>
      <c r="P4253">
        <v>1</v>
      </c>
      <c r="R4253">
        <v>1578</v>
      </c>
      <c r="S4253" s="13">
        <v>41784</v>
      </c>
      <c r="T4253" s="13">
        <v>41784</v>
      </c>
      <c r="W4253">
        <v>2014</v>
      </c>
      <c r="X4253">
        <v>7</v>
      </c>
      <c r="AC4253" t="s">
        <v>107</v>
      </c>
      <c r="AD4253" t="s">
        <v>320</v>
      </c>
      <c r="AE4253" t="str">
        <f t="shared" si="133"/>
        <v>COLÉGIO OLIMPO GOIÂNIA</v>
      </c>
      <c r="AG4253">
        <v>12</v>
      </c>
      <c r="AH4253">
        <v>10</v>
      </c>
      <c r="AI4253" t="s">
        <v>95</v>
      </c>
      <c r="AK4253">
        <v>0</v>
      </c>
      <c r="AM4253">
        <v>0</v>
      </c>
      <c r="AP4253" t="s">
        <v>355</v>
      </c>
    </row>
    <row r="4254" spans="1:42" customFormat="1">
      <c r="A4254">
        <v>134248</v>
      </c>
      <c r="B4254" t="s">
        <v>6305</v>
      </c>
      <c r="C4254" t="s">
        <v>6306</v>
      </c>
      <c r="D4254" s="18">
        <v>0</v>
      </c>
      <c r="E4254" s="13">
        <v>41758</v>
      </c>
      <c r="F4254" s="14">
        <v>0.92928240740740742</v>
      </c>
      <c r="G4254" s="18">
        <v>1492</v>
      </c>
      <c r="H4254">
        <v>0</v>
      </c>
      <c r="I4254" s="21">
        <f t="shared" si="132"/>
        <v>-2713710.6589999846</v>
      </c>
      <c r="M4254">
        <v>53671</v>
      </c>
      <c r="N4254">
        <v>7</v>
      </c>
      <c r="O4254" t="s">
        <v>44</v>
      </c>
      <c r="P4254">
        <v>1</v>
      </c>
      <c r="R4254">
        <v>1578</v>
      </c>
      <c r="S4254" s="13">
        <v>41784</v>
      </c>
      <c r="T4254" s="13">
        <v>41784</v>
      </c>
      <c r="W4254">
        <v>2014</v>
      </c>
      <c r="X4254">
        <v>7</v>
      </c>
      <c r="AC4254" t="s">
        <v>107</v>
      </c>
      <c r="AD4254" t="s">
        <v>320</v>
      </c>
      <c r="AE4254" t="str">
        <f t="shared" si="133"/>
        <v>COLÉGIO OLIMPO GOIÂNIA</v>
      </c>
      <c r="AG4254">
        <v>12</v>
      </c>
      <c r="AH4254">
        <v>10</v>
      </c>
      <c r="AI4254" t="s">
        <v>95</v>
      </c>
      <c r="AK4254">
        <v>0</v>
      </c>
      <c r="AM4254">
        <v>0</v>
      </c>
      <c r="AP4254" t="s">
        <v>355</v>
      </c>
    </row>
    <row r="4255" spans="1:42" customFormat="1">
      <c r="A4255">
        <v>134253</v>
      </c>
      <c r="B4255" t="s">
        <v>6307</v>
      </c>
      <c r="C4255" t="s">
        <v>6308</v>
      </c>
      <c r="D4255" s="18">
        <v>0</v>
      </c>
      <c r="E4255" s="13">
        <v>41758</v>
      </c>
      <c r="F4255" s="14">
        <v>0.92928240740740742</v>
      </c>
      <c r="G4255" s="18">
        <v>1492</v>
      </c>
      <c r="H4255">
        <v>0</v>
      </c>
      <c r="I4255" s="21">
        <f t="shared" si="132"/>
        <v>-2715202.6589999846</v>
      </c>
      <c r="M4255">
        <v>53662</v>
      </c>
      <c r="N4255">
        <v>7</v>
      </c>
      <c r="O4255" t="s">
        <v>44</v>
      </c>
      <c r="P4255">
        <v>1</v>
      </c>
      <c r="R4255">
        <v>1578</v>
      </c>
      <c r="S4255" s="13">
        <v>41784</v>
      </c>
      <c r="T4255" s="13">
        <v>41784</v>
      </c>
      <c r="W4255">
        <v>2014</v>
      </c>
      <c r="X4255">
        <v>7</v>
      </c>
      <c r="AC4255" t="s">
        <v>107</v>
      </c>
      <c r="AD4255" t="s">
        <v>320</v>
      </c>
      <c r="AE4255" t="str">
        <f t="shared" si="133"/>
        <v>COLÉGIO OLIMPO GOIÂNIA</v>
      </c>
      <c r="AG4255">
        <v>12</v>
      </c>
      <c r="AH4255">
        <v>10</v>
      </c>
      <c r="AI4255" t="s">
        <v>95</v>
      </c>
      <c r="AK4255">
        <v>0</v>
      </c>
      <c r="AM4255">
        <v>0</v>
      </c>
      <c r="AP4255" t="s">
        <v>355</v>
      </c>
    </row>
    <row r="4256" spans="1:42" customFormat="1">
      <c r="A4256">
        <v>134255</v>
      </c>
      <c r="B4256" t="s">
        <v>6309</v>
      </c>
      <c r="C4256" t="s">
        <v>6310</v>
      </c>
      <c r="D4256" s="18">
        <v>0</v>
      </c>
      <c r="E4256" s="13">
        <v>41758</v>
      </c>
      <c r="F4256" s="14">
        <v>0.92928240740740742</v>
      </c>
      <c r="G4256" s="18">
        <v>1492</v>
      </c>
      <c r="H4256">
        <v>0</v>
      </c>
      <c r="I4256" s="21">
        <f t="shared" si="132"/>
        <v>-2716694.6589999846</v>
      </c>
      <c r="M4256">
        <v>53672</v>
      </c>
      <c r="N4256">
        <v>7</v>
      </c>
      <c r="O4256" t="s">
        <v>44</v>
      </c>
      <c r="P4256">
        <v>1</v>
      </c>
      <c r="R4256">
        <v>1578</v>
      </c>
      <c r="S4256" s="13">
        <v>41784</v>
      </c>
      <c r="T4256" s="13">
        <v>41784</v>
      </c>
      <c r="W4256">
        <v>2014</v>
      </c>
      <c r="X4256">
        <v>7</v>
      </c>
      <c r="AC4256" t="s">
        <v>107</v>
      </c>
      <c r="AD4256" t="s">
        <v>320</v>
      </c>
      <c r="AE4256" t="str">
        <f t="shared" si="133"/>
        <v>COLÉGIO OLIMPO GOIÂNIA</v>
      </c>
      <c r="AG4256">
        <v>12</v>
      </c>
      <c r="AH4256">
        <v>10</v>
      </c>
      <c r="AI4256" t="s">
        <v>95</v>
      </c>
      <c r="AK4256">
        <v>0</v>
      </c>
      <c r="AM4256">
        <v>0</v>
      </c>
      <c r="AP4256" t="s">
        <v>355</v>
      </c>
    </row>
    <row r="4257" spans="1:42" customFormat="1">
      <c r="A4257">
        <v>134260</v>
      </c>
      <c r="B4257" t="s">
        <v>6311</v>
      </c>
      <c r="C4257" t="s">
        <v>6312</v>
      </c>
      <c r="D4257" s="18">
        <v>0</v>
      </c>
      <c r="E4257" s="13">
        <v>41758</v>
      </c>
      <c r="F4257" s="14">
        <v>0.92928240740740742</v>
      </c>
      <c r="G4257" s="18">
        <v>1492</v>
      </c>
      <c r="H4257">
        <v>0</v>
      </c>
      <c r="I4257" s="21">
        <f t="shared" si="132"/>
        <v>-2718186.6589999846</v>
      </c>
      <c r="M4257">
        <v>53663</v>
      </c>
      <c r="N4257">
        <v>7</v>
      </c>
      <c r="O4257" t="s">
        <v>44</v>
      </c>
      <c r="P4257">
        <v>1</v>
      </c>
      <c r="R4257">
        <v>1578</v>
      </c>
      <c r="S4257" s="13">
        <v>41784</v>
      </c>
      <c r="T4257" s="13">
        <v>41784</v>
      </c>
      <c r="W4257">
        <v>2014</v>
      </c>
      <c r="X4257">
        <v>7</v>
      </c>
      <c r="AC4257" t="s">
        <v>107</v>
      </c>
      <c r="AD4257" t="s">
        <v>320</v>
      </c>
      <c r="AE4257" t="str">
        <f t="shared" si="133"/>
        <v>COLÉGIO OLIMPO GOIÂNIA</v>
      </c>
      <c r="AG4257">
        <v>12</v>
      </c>
      <c r="AH4257">
        <v>10</v>
      </c>
      <c r="AI4257" t="s">
        <v>95</v>
      </c>
      <c r="AK4257">
        <v>0</v>
      </c>
      <c r="AM4257">
        <v>0</v>
      </c>
      <c r="AP4257" t="s">
        <v>355</v>
      </c>
    </row>
    <row r="4258" spans="1:42" customFormat="1">
      <c r="A4258">
        <v>134249</v>
      </c>
      <c r="B4258" t="s">
        <v>6313</v>
      </c>
      <c r="C4258" t="s">
        <v>6314</v>
      </c>
      <c r="D4258" s="18">
        <v>0</v>
      </c>
      <c r="E4258" s="13">
        <v>41758</v>
      </c>
      <c r="F4258" s="14">
        <v>0.92928240740740742</v>
      </c>
      <c r="G4258" s="18">
        <v>1339</v>
      </c>
      <c r="H4258">
        <v>0</v>
      </c>
      <c r="I4258" s="21">
        <f t="shared" si="132"/>
        <v>-2719525.6589999846</v>
      </c>
      <c r="M4258">
        <v>53625</v>
      </c>
      <c r="N4258">
        <v>7</v>
      </c>
      <c r="O4258" t="s">
        <v>44</v>
      </c>
      <c r="P4258">
        <v>1</v>
      </c>
      <c r="R4258">
        <v>1578</v>
      </c>
      <c r="S4258" s="13">
        <v>41784</v>
      </c>
      <c r="T4258" s="13">
        <v>41784</v>
      </c>
      <c r="W4258">
        <v>2014</v>
      </c>
      <c r="X4258">
        <v>7</v>
      </c>
      <c r="AC4258" t="s">
        <v>107</v>
      </c>
      <c r="AD4258" t="s">
        <v>320</v>
      </c>
      <c r="AE4258" t="str">
        <f t="shared" si="133"/>
        <v>COLÉGIO OLIMPO GOIÂNIA</v>
      </c>
      <c r="AG4258">
        <v>12</v>
      </c>
      <c r="AH4258">
        <v>10</v>
      </c>
      <c r="AI4258" t="s">
        <v>95</v>
      </c>
      <c r="AK4258">
        <v>0</v>
      </c>
      <c r="AM4258">
        <v>0</v>
      </c>
      <c r="AP4258" t="s">
        <v>355</v>
      </c>
    </row>
    <row r="4259" spans="1:42" customFormat="1">
      <c r="A4259">
        <v>134250</v>
      </c>
      <c r="B4259" t="s">
        <v>6315</v>
      </c>
      <c r="C4259" t="s">
        <v>6316</v>
      </c>
      <c r="D4259" s="18">
        <v>0</v>
      </c>
      <c r="E4259" s="13">
        <v>41758</v>
      </c>
      <c r="F4259" s="14">
        <v>0.92928240740740742</v>
      </c>
      <c r="G4259" s="18">
        <v>1339</v>
      </c>
      <c r="H4259">
        <v>0</v>
      </c>
      <c r="I4259" s="21">
        <f t="shared" si="132"/>
        <v>-2720864.6589999846</v>
      </c>
      <c r="M4259">
        <v>53635</v>
      </c>
      <c r="N4259">
        <v>7</v>
      </c>
      <c r="O4259" t="s">
        <v>44</v>
      </c>
      <c r="P4259">
        <v>1</v>
      </c>
      <c r="R4259">
        <v>1578</v>
      </c>
      <c r="S4259" s="13">
        <v>41784</v>
      </c>
      <c r="T4259" s="13">
        <v>41784</v>
      </c>
      <c r="W4259">
        <v>2014</v>
      </c>
      <c r="X4259">
        <v>7</v>
      </c>
      <c r="AC4259" t="s">
        <v>107</v>
      </c>
      <c r="AD4259" t="s">
        <v>320</v>
      </c>
      <c r="AE4259" t="str">
        <f t="shared" si="133"/>
        <v>COLÉGIO OLIMPO GOIÂNIA</v>
      </c>
      <c r="AG4259">
        <v>12</v>
      </c>
      <c r="AH4259">
        <v>10</v>
      </c>
      <c r="AI4259" t="s">
        <v>95</v>
      </c>
      <c r="AK4259">
        <v>0</v>
      </c>
      <c r="AM4259">
        <v>0</v>
      </c>
      <c r="AP4259" t="s">
        <v>355</v>
      </c>
    </row>
    <row r="4260" spans="1:42" customFormat="1">
      <c r="A4260">
        <v>134251</v>
      </c>
      <c r="B4260" t="s">
        <v>6317</v>
      </c>
      <c r="C4260" t="s">
        <v>6318</v>
      </c>
      <c r="D4260" s="18">
        <v>0</v>
      </c>
      <c r="E4260" s="13">
        <v>41758</v>
      </c>
      <c r="F4260" s="14">
        <v>0.92928240740740742</v>
      </c>
      <c r="G4260" s="18">
        <v>1339</v>
      </c>
      <c r="H4260">
        <v>0</v>
      </c>
      <c r="I4260" s="21">
        <f t="shared" si="132"/>
        <v>-2722203.6589999846</v>
      </c>
      <c r="M4260">
        <v>53645</v>
      </c>
      <c r="N4260">
        <v>7</v>
      </c>
      <c r="O4260" t="s">
        <v>44</v>
      </c>
      <c r="P4260">
        <v>1</v>
      </c>
      <c r="R4260">
        <v>1578</v>
      </c>
      <c r="S4260" s="13">
        <v>41784</v>
      </c>
      <c r="T4260" s="13">
        <v>41784</v>
      </c>
      <c r="W4260">
        <v>2014</v>
      </c>
      <c r="X4260">
        <v>7</v>
      </c>
      <c r="AC4260" t="s">
        <v>107</v>
      </c>
      <c r="AD4260" t="s">
        <v>320</v>
      </c>
      <c r="AE4260" t="str">
        <f t="shared" si="133"/>
        <v>COLÉGIO OLIMPO GOIÂNIA</v>
      </c>
      <c r="AG4260">
        <v>12</v>
      </c>
      <c r="AH4260">
        <v>10</v>
      </c>
      <c r="AI4260" t="s">
        <v>95</v>
      </c>
      <c r="AK4260">
        <v>0</v>
      </c>
      <c r="AM4260">
        <v>0</v>
      </c>
      <c r="AP4260" t="s">
        <v>355</v>
      </c>
    </row>
    <row r="4261" spans="1:42" customFormat="1">
      <c r="A4261">
        <v>134252</v>
      </c>
      <c r="B4261" t="s">
        <v>6319</v>
      </c>
      <c r="C4261" t="s">
        <v>6320</v>
      </c>
      <c r="D4261" s="18">
        <v>0</v>
      </c>
      <c r="E4261" s="13">
        <v>41758</v>
      </c>
      <c r="F4261" s="14">
        <v>0.92928240740740742</v>
      </c>
      <c r="G4261" s="18">
        <v>1339</v>
      </c>
      <c r="H4261">
        <v>0</v>
      </c>
      <c r="I4261" s="21">
        <f t="shared" si="132"/>
        <v>-2723542.6589999846</v>
      </c>
      <c r="M4261">
        <v>53655</v>
      </c>
      <c r="N4261">
        <v>7</v>
      </c>
      <c r="O4261" t="s">
        <v>44</v>
      </c>
      <c r="P4261">
        <v>1</v>
      </c>
      <c r="R4261">
        <v>1578</v>
      </c>
      <c r="S4261" s="13">
        <v>41784</v>
      </c>
      <c r="T4261" s="13">
        <v>41784</v>
      </c>
      <c r="W4261">
        <v>2014</v>
      </c>
      <c r="X4261">
        <v>7</v>
      </c>
      <c r="AC4261" t="s">
        <v>107</v>
      </c>
      <c r="AD4261" t="s">
        <v>320</v>
      </c>
      <c r="AE4261" t="str">
        <f t="shared" si="133"/>
        <v>COLÉGIO OLIMPO GOIÂNIA</v>
      </c>
      <c r="AG4261">
        <v>12</v>
      </c>
      <c r="AH4261">
        <v>10</v>
      </c>
      <c r="AI4261" t="s">
        <v>95</v>
      </c>
      <c r="AK4261">
        <v>0</v>
      </c>
      <c r="AM4261">
        <v>0</v>
      </c>
      <c r="AP4261" t="s">
        <v>355</v>
      </c>
    </row>
    <row r="4262" spans="1:42" customFormat="1">
      <c r="A4262">
        <v>134254</v>
      </c>
      <c r="B4262" t="s">
        <v>6321</v>
      </c>
      <c r="C4262" t="s">
        <v>6322</v>
      </c>
      <c r="D4262" s="18">
        <v>0</v>
      </c>
      <c r="E4262" s="13">
        <v>41758</v>
      </c>
      <c r="F4262" s="14">
        <v>0.92928240740740742</v>
      </c>
      <c r="G4262" s="18">
        <v>1339</v>
      </c>
      <c r="H4262">
        <v>0</v>
      </c>
      <c r="I4262" s="21">
        <f t="shared" si="132"/>
        <v>-2724881.6589999846</v>
      </c>
      <c r="M4262">
        <v>53616</v>
      </c>
      <c r="N4262">
        <v>7</v>
      </c>
      <c r="O4262" t="s">
        <v>44</v>
      </c>
      <c r="P4262">
        <v>1</v>
      </c>
      <c r="R4262">
        <v>1578</v>
      </c>
      <c r="S4262" s="13">
        <v>41784</v>
      </c>
      <c r="T4262" s="13">
        <v>41784</v>
      </c>
      <c r="W4262">
        <v>2014</v>
      </c>
      <c r="X4262">
        <v>7</v>
      </c>
      <c r="AC4262" t="s">
        <v>107</v>
      </c>
      <c r="AD4262" t="s">
        <v>320</v>
      </c>
      <c r="AE4262" t="str">
        <f t="shared" si="133"/>
        <v>COLÉGIO OLIMPO GOIÂNIA</v>
      </c>
      <c r="AG4262">
        <v>12</v>
      </c>
      <c r="AH4262">
        <v>10</v>
      </c>
      <c r="AI4262" t="s">
        <v>95</v>
      </c>
      <c r="AK4262">
        <v>0</v>
      </c>
      <c r="AM4262">
        <v>0</v>
      </c>
      <c r="AP4262" t="s">
        <v>355</v>
      </c>
    </row>
    <row r="4263" spans="1:42" customFormat="1">
      <c r="A4263">
        <v>134256</v>
      </c>
      <c r="B4263" t="s">
        <v>6323</v>
      </c>
      <c r="C4263" t="s">
        <v>6324</v>
      </c>
      <c r="D4263" s="18">
        <v>0</v>
      </c>
      <c r="E4263" s="13">
        <v>41758</v>
      </c>
      <c r="F4263" s="14">
        <v>0.92928240740740742</v>
      </c>
      <c r="G4263" s="18">
        <v>1339</v>
      </c>
      <c r="H4263">
        <v>0</v>
      </c>
      <c r="I4263" s="21">
        <f t="shared" si="132"/>
        <v>-2726220.6589999846</v>
      </c>
      <c r="M4263">
        <v>53626</v>
      </c>
      <c r="N4263">
        <v>7</v>
      </c>
      <c r="O4263" t="s">
        <v>44</v>
      </c>
      <c r="P4263">
        <v>1</v>
      </c>
      <c r="R4263">
        <v>1578</v>
      </c>
      <c r="S4263" s="13">
        <v>41784</v>
      </c>
      <c r="T4263" s="13">
        <v>41784</v>
      </c>
      <c r="W4263">
        <v>2014</v>
      </c>
      <c r="X4263">
        <v>7</v>
      </c>
      <c r="AC4263" t="s">
        <v>107</v>
      </c>
      <c r="AD4263" t="s">
        <v>320</v>
      </c>
      <c r="AE4263" t="str">
        <f t="shared" si="133"/>
        <v>COLÉGIO OLIMPO GOIÂNIA</v>
      </c>
      <c r="AG4263">
        <v>12</v>
      </c>
      <c r="AH4263">
        <v>10</v>
      </c>
      <c r="AI4263" t="s">
        <v>95</v>
      </c>
      <c r="AK4263">
        <v>0</v>
      </c>
      <c r="AM4263">
        <v>0</v>
      </c>
      <c r="AP4263" t="s">
        <v>355</v>
      </c>
    </row>
    <row r="4264" spans="1:42" customFormat="1">
      <c r="A4264">
        <v>134257</v>
      </c>
      <c r="B4264" t="s">
        <v>6325</v>
      </c>
      <c r="C4264" t="s">
        <v>6326</v>
      </c>
      <c r="D4264" s="18">
        <v>0</v>
      </c>
      <c r="E4264" s="13">
        <v>41758</v>
      </c>
      <c r="F4264" s="14">
        <v>0.92928240740740742</v>
      </c>
      <c r="G4264" s="18">
        <v>1339</v>
      </c>
      <c r="H4264">
        <v>0</v>
      </c>
      <c r="I4264" s="21">
        <f t="shared" si="132"/>
        <v>-2727559.6589999846</v>
      </c>
      <c r="M4264">
        <v>53636</v>
      </c>
      <c r="N4264">
        <v>7</v>
      </c>
      <c r="O4264" t="s">
        <v>44</v>
      </c>
      <c r="P4264">
        <v>1</v>
      </c>
      <c r="R4264">
        <v>1578</v>
      </c>
      <c r="S4264" s="13">
        <v>41784</v>
      </c>
      <c r="T4264" s="13">
        <v>41784</v>
      </c>
      <c r="W4264">
        <v>2014</v>
      </c>
      <c r="X4264">
        <v>7</v>
      </c>
      <c r="AC4264" t="s">
        <v>107</v>
      </c>
      <c r="AD4264" t="s">
        <v>320</v>
      </c>
      <c r="AE4264" t="str">
        <f t="shared" si="133"/>
        <v>COLÉGIO OLIMPO GOIÂNIA</v>
      </c>
      <c r="AG4264">
        <v>12</v>
      </c>
      <c r="AH4264">
        <v>10</v>
      </c>
      <c r="AI4264" t="s">
        <v>95</v>
      </c>
      <c r="AK4264">
        <v>0</v>
      </c>
      <c r="AM4264">
        <v>0</v>
      </c>
      <c r="AP4264" t="s">
        <v>355</v>
      </c>
    </row>
    <row r="4265" spans="1:42" customFormat="1">
      <c r="A4265">
        <v>134258</v>
      </c>
      <c r="B4265" t="s">
        <v>6327</v>
      </c>
      <c r="C4265" t="s">
        <v>6328</v>
      </c>
      <c r="D4265" s="18">
        <v>0</v>
      </c>
      <c r="E4265" s="13">
        <v>41758</v>
      </c>
      <c r="F4265" s="14">
        <v>0.92928240740740742</v>
      </c>
      <c r="G4265" s="18">
        <v>1339</v>
      </c>
      <c r="H4265">
        <v>0</v>
      </c>
      <c r="I4265" s="21">
        <f t="shared" si="132"/>
        <v>-2728898.6589999846</v>
      </c>
      <c r="M4265">
        <v>53646</v>
      </c>
      <c r="N4265">
        <v>7</v>
      </c>
      <c r="O4265" t="s">
        <v>44</v>
      </c>
      <c r="P4265">
        <v>1</v>
      </c>
      <c r="R4265">
        <v>1578</v>
      </c>
      <c r="S4265" s="13">
        <v>41784</v>
      </c>
      <c r="T4265" s="13">
        <v>41784</v>
      </c>
      <c r="W4265">
        <v>2014</v>
      </c>
      <c r="X4265">
        <v>7</v>
      </c>
      <c r="AC4265" t="s">
        <v>107</v>
      </c>
      <c r="AD4265" t="s">
        <v>320</v>
      </c>
      <c r="AE4265" t="str">
        <f t="shared" si="133"/>
        <v>COLÉGIO OLIMPO GOIÂNIA</v>
      </c>
      <c r="AG4265">
        <v>12</v>
      </c>
      <c r="AH4265">
        <v>10</v>
      </c>
      <c r="AI4265" t="s">
        <v>95</v>
      </c>
      <c r="AK4265">
        <v>0</v>
      </c>
      <c r="AM4265">
        <v>0</v>
      </c>
      <c r="AP4265" t="s">
        <v>355</v>
      </c>
    </row>
    <row r="4266" spans="1:42" customFormat="1">
      <c r="A4266">
        <v>134259</v>
      </c>
      <c r="B4266" t="s">
        <v>6329</v>
      </c>
      <c r="C4266" t="s">
        <v>6330</v>
      </c>
      <c r="D4266" s="18">
        <v>0</v>
      </c>
      <c r="E4266" s="13">
        <v>41758</v>
      </c>
      <c r="F4266" s="14">
        <v>0.92928240740740742</v>
      </c>
      <c r="G4266" s="18">
        <v>1339</v>
      </c>
      <c r="H4266">
        <v>0</v>
      </c>
      <c r="I4266" s="21">
        <f t="shared" si="132"/>
        <v>-2730237.6589999846</v>
      </c>
      <c r="M4266">
        <v>53656</v>
      </c>
      <c r="N4266">
        <v>7</v>
      </c>
      <c r="O4266" t="s">
        <v>44</v>
      </c>
      <c r="P4266">
        <v>1</v>
      </c>
      <c r="R4266">
        <v>1578</v>
      </c>
      <c r="S4266" s="13">
        <v>41784</v>
      </c>
      <c r="T4266" s="13">
        <v>41784</v>
      </c>
      <c r="W4266">
        <v>2014</v>
      </c>
      <c r="X4266">
        <v>7</v>
      </c>
      <c r="AC4266" t="s">
        <v>107</v>
      </c>
      <c r="AD4266" t="s">
        <v>320</v>
      </c>
      <c r="AE4266" t="str">
        <f t="shared" si="133"/>
        <v>COLÉGIO OLIMPO GOIÂNIA</v>
      </c>
      <c r="AG4266">
        <v>12</v>
      </c>
      <c r="AH4266">
        <v>10</v>
      </c>
      <c r="AI4266" t="s">
        <v>95</v>
      </c>
      <c r="AK4266">
        <v>0</v>
      </c>
      <c r="AM4266">
        <v>0</v>
      </c>
      <c r="AP4266" t="s">
        <v>355</v>
      </c>
    </row>
    <row r="4267" spans="1:42" customFormat="1">
      <c r="A4267">
        <v>134261</v>
      </c>
      <c r="B4267" t="s">
        <v>6331</v>
      </c>
      <c r="C4267" t="s">
        <v>6332</v>
      </c>
      <c r="D4267" s="18">
        <v>0</v>
      </c>
      <c r="E4267" s="13">
        <v>41758</v>
      </c>
      <c r="F4267" s="14">
        <v>0.92928240740740742</v>
      </c>
      <c r="G4267" s="18">
        <v>1339</v>
      </c>
      <c r="H4267">
        <v>0</v>
      </c>
      <c r="I4267" s="21">
        <f t="shared" si="132"/>
        <v>-2731576.6589999846</v>
      </c>
      <c r="M4267">
        <v>53617</v>
      </c>
      <c r="N4267">
        <v>7</v>
      </c>
      <c r="O4267" t="s">
        <v>44</v>
      </c>
      <c r="P4267">
        <v>1</v>
      </c>
      <c r="R4267">
        <v>1578</v>
      </c>
      <c r="S4267" s="13">
        <v>41784</v>
      </c>
      <c r="T4267" s="13">
        <v>41784</v>
      </c>
      <c r="W4267">
        <v>2014</v>
      </c>
      <c r="X4267">
        <v>7</v>
      </c>
      <c r="AC4267" t="s">
        <v>107</v>
      </c>
      <c r="AD4267" t="s">
        <v>320</v>
      </c>
      <c r="AE4267" t="str">
        <f t="shared" si="133"/>
        <v>COLÉGIO OLIMPO GOIÂNIA</v>
      </c>
      <c r="AG4267">
        <v>12</v>
      </c>
      <c r="AH4267">
        <v>10</v>
      </c>
      <c r="AI4267" t="s">
        <v>95</v>
      </c>
      <c r="AK4267">
        <v>0</v>
      </c>
      <c r="AM4267">
        <v>0</v>
      </c>
      <c r="AP4267" t="s">
        <v>355</v>
      </c>
    </row>
    <row r="4268" spans="1:42" customFormat="1">
      <c r="A4268">
        <v>134262</v>
      </c>
      <c r="B4268" t="s">
        <v>6333</v>
      </c>
      <c r="C4268" t="s">
        <v>6334</v>
      </c>
      <c r="D4268" s="18">
        <v>0</v>
      </c>
      <c r="E4268" s="13">
        <v>41758</v>
      </c>
      <c r="F4268" s="14">
        <v>0.92928240740740742</v>
      </c>
      <c r="G4268" s="18">
        <v>1339</v>
      </c>
      <c r="H4268">
        <v>0</v>
      </c>
      <c r="I4268" s="21">
        <f t="shared" si="132"/>
        <v>-2732915.6589999846</v>
      </c>
      <c r="M4268">
        <v>53627</v>
      </c>
      <c r="N4268">
        <v>7</v>
      </c>
      <c r="O4268" t="s">
        <v>44</v>
      </c>
      <c r="P4268">
        <v>1</v>
      </c>
      <c r="R4268">
        <v>1578</v>
      </c>
      <c r="S4268" s="13">
        <v>41784</v>
      </c>
      <c r="T4268" s="13">
        <v>41784</v>
      </c>
      <c r="W4268">
        <v>2014</v>
      </c>
      <c r="X4268">
        <v>7</v>
      </c>
      <c r="AC4268" t="s">
        <v>107</v>
      </c>
      <c r="AD4268" t="s">
        <v>320</v>
      </c>
      <c r="AE4268" t="str">
        <f t="shared" si="133"/>
        <v>COLÉGIO OLIMPO GOIÂNIA</v>
      </c>
      <c r="AG4268">
        <v>12</v>
      </c>
      <c r="AH4268">
        <v>10</v>
      </c>
      <c r="AI4268" t="s">
        <v>95</v>
      </c>
      <c r="AK4268">
        <v>0</v>
      </c>
      <c r="AM4268">
        <v>0</v>
      </c>
      <c r="AP4268" t="s">
        <v>355</v>
      </c>
    </row>
    <row r="4269" spans="1:42" customFormat="1">
      <c r="A4269">
        <v>134263</v>
      </c>
      <c r="B4269" t="s">
        <v>6335</v>
      </c>
      <c r="C4269" t="s">
        <v>6336</v>
      </c>
      <c r="D4269" s="18">
        <v>0</v>
      </c>
      <c r="E4269" s="13">
        <v>41758</v>
      </c>
      <c r="F4269" s="14">
        <v>0.92928240740740742</v>
      </c>
      <c r="G4269" s="18">
        <v>1339</v>
      </c>
      <c r="H4269">
        <v>0</v>
      </c>
      <c r="I4269" s="21">
        <f t="shared" si="132"/>
        <v>-2734254.6589999846</v>
      </c>
      <c r="M4269">
        <v>53637</v>
      </c>
      <c r="N4269">
        <v>7</v>
      </c>
      <c r="O4269" t="s">
        <v>44</v>
      </c>
      <c r="P4269">
        <v>1</v>
      </c>
      <c r="R4269">
        <v>1578</v>
      </c>
      <c r="S4269" s="13">
        <v>41784</v>
      </c>
      <c r="T4269" s="13">
        <v>41784</v>
      </c>
      <c r="W4269">
        <v>2014</v>
      </c>
      <c r="X4269">
        <v>7</v>
      </c>
      <c r="AC4269" t="s">
        <v>107</v>
      </c>
      <c r="AD4269" t="s">
        <v>320</v>
      </c>
      <c r="AE4269" t="str">
        <f t="shared" si="133"/>
        <v>COLÉGIO OLIMPO GOIÂNIA</v>
      </c>
      <c r="AG4269">
        <v>12</v>
      </c>
      <c r="AH4269">
        <v>10</v>
      </c>
      <c r="AI4269" t="s">
        <v>95</v>
      </c>
      <c r="AK4269">
        <v>0</v>
      </c>
      <c r="AM4269">
        <v>0</v>
      </c>
      <c r="AP4269" t="s">
        <v>355</v>
      </c>
    </row>
    <row r="4270" spans="1:42" customFormat="1">
      <c r="A4270">
        <v>134264</v>
      </c>
      <c r="B4270" t="s">
        <v>6337</v>
      </c>
      <c r="C4270" t="s">
        <v>6338</v>
      </c>
      <c r="D4270" s="18">
        <v>0</v>
      </c>
      <c r="E4270" s="13">
        <v>41758</v>
      </c>
      <c r="F4270" s="14">
        <v>0.92928240740740742</v>
      </c>
      <c r="G4270" s="18">
        <v>1339</v>
      </c>
      <c r="H4270">
        <v>0</v>
      </c>
      <c r="I4270" s="21">
        <f t="shared" si="132"/>
        <v>-2735593.6589999846</v>
      </c>
      <c r="M4270">
        <v>53647</v>
      </c>
      <c r="N4270">
        <v>7</v>
      </c>
      <c r="O4270" t="s">
        <v>44</v>
      </c>
      <c r="P4270">
        <v>1</v>
      </c>
      <c r="R4270">
        <v>1578</v>
      </c>
      <c r="S4270" s="13">
        <v>41784</v>
      </c>
      <c r="T4270" s="13">
        <v>41784</v>
      </c>
      <c r="W4270">
        <v>2014</v>
      </c>
      <c r="X4270">
        <v>7</v>
      </c>
      <c r="AC4270" t="s">
        <v>107</v>
      </c>
      <c r="AD4270" t="s">
        <v>320</v>
      </c>
      <c r="AE4270" t="str">
        <f t="shared" si="133"/>
        <v>COLÉGIO OLIMPO GOIÂNIA</v>
      </c>
      <c r="AG4270">
        <v>12</v>
      </c>
      <c r="AH4270">
        <v>10</v>
      </c>
      <c r="AI4270" t="s">
        <v>95</v>
      </c>
      <c r="AK4270">
        <v>0</v>
      </c>
      <c r="AM4270">
        <v>0</v>
      </c>
      <c r="AP4270" t="s">
        <v>355</v>
      </c>
    </row>
    <row r="4271" spans="1:42" customFormat="1">
      <c r="A4271">
        <v>134265</v>
      </c>
      <c r="B4271" t="s">
        <v>6339</v>
      </c>
      <c r="C4271" t="s">
        <v>6340</v>
      </c>
      <c r="D4271" s="18">
        <v>0</v>
      </c>
      <c r="E4271" s="13">
        <v>41758</v>
      </c>
      <c r="F4271" s="14">
        <v>0.92928240740740742</v>
      </c>
      <c r="G4271" s="18">
        <v>1339</v>
      </c>
      <c r="H4271">
        <v>0</v>
      </c>
      <c r="I4271" s="21">
        <f t="shared" si="132"/>
        <v>-2736932.6589999846</v>
      </c>
      <c r="M4271">
        <v>53657</v>
      </c>
      <c r="N4271">
        <v>7</v>
      </c>
      <c r="O4271" t="s">
        <v>44</v>
      </c>
      <c r="P4271">
        <v>1</v>
      </c>
      <c r="R4271">
        <v>1578</v>
      </c>
      <c r="S4271" s="13">
        <v>41784</v>
      </c>
      <c r="T4271" s="13">
        <v>41784</v>
      </c>
      <c r="W4271">
        <v>2014</v>
      </c>
      <c r="X4271">
        <v>7</v>
      </c>
      <c r="AC4271" t="s">
        <v>107</v>
      </c>
      <c r="AD4271" t="s">
        <v>320</v>
      </c>
      <c r="AE4271" t="str">
        <f t="shared" si="133"/>
        <v>COLÉGIO OLIMPO GOIÂNIA</v>
      </c>
      <c r="AG4271">
        <v>12</v>
      </c>
      <c r="AH4271">
        <v>10</v>
      </c>
      <c r="AI4271" t="s">
        <v>95</v>
      </c>
      <c r="AK4271">
        <v>0</v>
      </c>
      <c r="AM4271">
        <v>0</v>
      </c>
      <c r="AP4271" t="s">
        <v>355</v>
      </c>
    </row>
    <row r="4272" spans="1:42" customFormat="1">
      <c r="A4272">
        <v>134279</v>
      </c>
      <c r="B4272" t="s">
        <v>6341</v>
      </c>
      <c r="C4272" t="s">
        <v>6342</v>
      </c>
      <c r="D4272" s="18">
        <v>0</v>
      </c>
      <c r="E4272" s="13">
        <v>41758</v>
      </c>
      <c r="F4272" s="14">
        <v>0.92929398148148146</v>
      </c>
      <c r="G4272" s="18">
        <v>1339</v>
      </c>
      <c r="H4272">
        <v>0</v>
      </c>
      <c r="I4272" s="21">
        <f t="shared" si="132"/>
        <v>-2738271.6589999846</v>
      </c>
      <c r="M4272">
        <v>53620</v>
      </c>
      <c r="N4272">
        <v>7</v>
      </c>
      <c r="O4272" t="s">
        <v>44</v>
      </c>
      <c r="P4272">
        <v>1</v>
      </c>
      <c r="R4272">
        <v>1578</v>
      </c>
      <c r="S4272" s="13">
        <v>41784</v>
      </c>
      <c r="T4272" s="13">
        <v>41784</v>
      </c>
      <c r="W4272">
        <v>2014</v>
      </c>
      <c r="X4272">
        <v>7</v>
      </c>
      <c r="AC4272" t="s">
        <v>107</v>
      </c>
      <c r="AD4272" t="s">
        <v>320</v>
      </c>
      <c r="AE4272" t="str">
        <f t="shared" si="133"/>
        <v>COLÉGIO OLIMPO GOIÂNIA</v>
      </c>
      <c r="AG4272">
        <v>12</v>
      </c>
      <c r="AH4272">
        <v>10</v>
      </c>
      <c r="AI4272" t="s">
        <v>95</v>
      </c>
      <c r="AK4272">
        <v>0</v>
      </c>
      <c r="AM4272">
        <v>0</v>
      </c>
      <c r="AP4272" t="s">
        <v>355</v>
      </c>
    </row>
    <row r="4273" spans="1:42" customFormat="1">
      <c r="A4273">
        <v>134280</v>
      </c>
      <c r="B4273" t="s">
        <v>6343</v>
      </c>
      <c r="C4273" t="s">
        <v>6344</v>
      </c>
      <c r="D4273" s="18">
        <v>0</v>
      </c>
      <c r="E4273" s="13">
        <v>41758</v>
      </c>
      <c r="F4273" s="14">
        <v>0.92929398148148146</v>
      </c>
      <c r="G4273" s="18">
        <v>1339</v>
      </c>
      <c r="H4273">
        <v>0</v>
      </c>
      <c r="I4273" s="21">
        <f t="shared" si="132"/>
        <v>-2739610.6589999846</v>
      </c>
      <c r="M4273">
        <v>53630</v>
      </c>
      <c r="N4273">
        <v>7</v>
      </c>
      <c r="O4273" t="s">
        <v>44</v>
      </c>
      <c r="P4273">
        <v>1</v>
      </c>
      <c r="R4273">
        <v>1578</v>
      </c>
      <c r="S4273" s="13">
        <v>41784</v>
      </c>
      <c r="T4273" s="13">
        <v>41784</v>
      </c>
      <c r="W4273">
        <v>2014</v>
      </c>
      <c r="X4273">
        <v>7</v>
      </c>
      <c r="AC4273" t="s">
        <v>107</v>
      </c>
      <c r="AD4273" t="s">
        <v>320</v>
      </c>
      <c r="AE4273" t="str">
        <f t="shared" si="133"/>
        <v>COLÉGIO OLIMPO GOIÂNIA</v>
      </c>
      <c r="AG4273">
        <v>12</v>
      </c>
      <c r="AH4273">
        <v>10</v>
      </c>
      <c r="AI4273" t="s">
        <v>95</v>
      </c>
      <c r="AK4273">
        <v>0</v>
      </c>
      <c r="AM4273">
        <v>0</v>
      </c>
      <c r="AP4273" t="s">
        <v>355</v>
      </c>
    </row>
    <row r="4274" spans="1:42" customFormat="1">
      <c r="A4274">
        <v>134281</v>
      </c>
      <c r="B4274" t="s">
        <v>6345</v>
      </c>
      <c r="C4274" t="s">
        <v>6346</v>
      </c>
      <c r="D4274" s="18">
        <v>0</v>
      </c>
      <c r="E4274" s="13">
        <v>41758</v>
      </c>
      <c r="F4274" s="14">
        <v>0.92929398148148146</v>
      </c>
      <c r="G4274" s="18">
        <v>1339</v>
      </c>
      <c r="H4274">
        <v>0</v>
      </c>
      <c r="I4274" s="21">
        <f t="shared" si="132"/>
        <v>-2740949.6589999846</v>
      </c>
      <c r="M4274">
        <v>53640</v>
      </c>
      <c r="N4274">
        <v>7</v>
      </c>
      <c r="O4274" t="s">
        <v>44</v>
      </c>
      <c r="P4274">
        <v>1</v>
      </c>
      <c r="R4274">
        <v>1578</v>
      </c>
      <c r="S4274" s="13">
        <v>41784</v>
      </c>
      <c r="T4274" s="13">
        <v>41784</v>
      </c>
      <c r="W4274">
        <v>2014</v>
      </c>
      <c r="X4274">
        <v>7</v>
      </c>
      <c r="AC4274" t="s">
        <v>107</v>
      </c>
      <c r="AD4274" t="s">
        <v>320</v>
      </c>
      <c r="AE4274" t="str">
        <f t="shared" si="133"/>
        <v>COLÉGIO OLIMPO GOIÂNIA</v>
      </c>
      <c r="AG4274">
        <v>12</v>
      </c>
      <c r="AH4274">
        <v>10</v>
      </c>
      <c r="AI4274" t="s">
        <v>95</v>
      </c>
      <c r="AK4274">
        <v>0</v>
      </c>
      <c r="AM4274">
        <v>0</v>
      </c>
      <c r="AP4274" t="s">
        <v>355</v>
      </c>
    </row>
    <row r="4275" spans="1:42" customFormat="1">
      <c r="A4275">
        <v>134266</v>
      </c>
      <c r="B4275" t="s">
        <v>6347</v>
      </c>
      <c r="C4275" t="s">
        <v>6348</v>
      </c>
      <c r="D4275" s="18">
        <v>0</v>
      </c>
      <c r="E4275" s="13">
        <v>41758</v>
      </c>
      <c r="F4275" s="14">
        <v>0.92929398148148146</v>
      </c>
      <c r="G4275" s="18">
        <v>1492</v>
      </c>
      <c r="H4275">
        <v>0</v>
      </c>
      <c r="I4275" s="21">
        <f t="shared" si="132"/>
        <v>-2742441.6589999846</v>
      </c>
      <c r="M4275">
        <v>53664</v>
      </c>
      <c r="N4275">
        <v>7</v>
      </c>
      <c r="O4275" t="s">
        <v>44</v>
      </c>
      <c r="P4275">
        <v>1</v>
      </c>
      <c r="R4275">
        <v>1578</v>
      </c>
      <c r="S4275" s="13">
        <v>41784</v>
      </c>
      <c r="T4275" s="13">
        <v>41784</v>
      </c>
      <c r="W4275">
        <v>2014</v>
      </c>
      <c r="X4275">
        <v>7</v>
      </c>
      <c r="AC4275" t="s">
        <v>107</v>
      </c>
      <c r="AD4275" t="s">
        <v>320</v>
      </c>
      <c r="AE4275" t="str">
        <f t="shared" si="133"/>
        <v>COLÉGIO OLIMPO GOIÂNIA</v>
      </c>
      <c r="AG4275">
        <v>12</v>
      </c>
      <c r="AH4275">
        <v>10</v>
      </c>
      <c r="AI4275" t="s">
        <v>95</v>
      </c>
      <c r="AK4275">
        <v>0</v>
      </c>
      <c r="AM4275">
        <v>0</v>
      </c>
      <c r="AP4275" t="s">
        <v>355</v>
      </c>
    </row>
    <row r="4276" spans="1:42" customFormat="1">
      <c r="A4276">
        <v>134272</v>
      </c>
      <c r="B4276" t="s">
        <v>6349</v>
      </c>
      <c r="C4276" t="s">
        <v>6350</v>
      </c>
      <c r="D4276" s="18">
        <v>0</v>
      </c>
      <c r="E4276" s="13">
        <v>41758</v>
      </c>
      <c r="F4276" s="14">
        <v>0.92929398148148146</v>
      </c>
      <c r="G4276" s="18">
        <v>1492</v>
      </c>
      <c r="H4276">
        <v>0</v>
      </c>
      <c r="I4276" s="21">
        <f t="shared" si="132"/>
        <v>-2743933.6589999846</v>
      </c>
      <c r="M4276">
        <v>53665</v>
      </c>
      <c r="N4276">
        <v>7</v>
      </c>
      <c r="O4276" t="s">
        <v>44</v>
      </c>
      <c r="P4276">
        <v>1</v>
      </c>
      <c r="R4276">
        <v>1578</v>
      </c>
      <c r="S4276" s="13">
        <v>41784</v>
      </c>
      <c r="T4276" s="13">
        <v>41784</v>
      </c>
      <c r="W4276">
        <v>2014</v>
      </c>
      <c r="X4276">
        <v>7</v>
      </c>
      <c r="AC4276" t="s">
        <v>107</v>
      </c>
      <c r="AD4276" t="s">
        <v>320</v>
      </c>
      <c r="AE4276" t="str">
        <f t="shared" si="133"/>
        <v>COLÉGIO OLIMPO GOIÂNIA</v>
      </c>
      <c r="AG4276">
        <v>12</v>
      </c>
      <c r="AH4276">
        <v>10</v>
      </c>
      <c r="AI4276" t="s">
        <v>95</v>
      </c>
      <c r="AK4276">
        <v>0</v>
      </c>
      <c r="AM4276">
        <v>0</v>
      </c>
      <c r="AP4276" t="s">
        <v>355</v>
      </c>
    </row>
    <row r="4277" spans="1:42" customFormat="1">
      <c r="A4277">
        <v>134278</v>
      </c>
      <c r="B4277" t="s">
        <v>6351</v>
      </c>
      <c r="C4277" t="s">
        <v>6352</v>
      </c>
      <c r="D4277" s="18">
        <v>0</v>
      </c>
      <c r="E4277" s="13">
        <v>41758</v>
      </c>
      <c r="F4277" s="14">
        <v>0.92929398148148146</v>
      </c>
      <c r="G4277" s="18">
        <v>1492</v>
      </c>
      <c r="H4277">
        <v>0</v>
      </c>
      <c r="I4277" s="21">
        <f t="shared" si="132"/>
        <v>-2745425.6589999846</v>
      </c>
      <c r="M4277">
        <v>53666</v>
      </c>
      <c r="N4277">
        <v>7</v>
      </c>
      <c r="O4277" t="s">
        <v>44</v>
      </c>
      <c r="P4277">
        <v>1</v>
      </c>
      <c r="R4277">
        <v>1578</v>
      </c>
      <c r="S4277" s="13">
        <v>41784</v>
      </c>
      <c r="T4277" s="13">
        <v>41784</v>
      </c>
      <c r="W4277">
        <v>2014</v>
      </c>
      <c r="X4277">
        <v>7</v>
      </c>
      <c r="AC4277" t="s">
        <v>107</v>
      </c>
      <c r="AD4277" t="s">
        <v>320</v>
      </c>
      <c r="AE4277" t="str">
        <f t="shared" si="133"/>
        <v>COLÉGIO OLIMPO GOIÂNIA</v>
      </c>
      <c r="AG4277">
        <v>12</v>
      </c>
      <c r="AH4277">
        <v>10</v>
      </c>
      <c r="AI4277" t="s">
        <v>95</v>
      </c>
      <c r="AK4277">
        <v>0</v>
      </c>
      <c r="AM4277">
        <v>0</v>
      </c>
      <c r="AP4277" t="s">
        <v>355</v>
      </c>
    </row>
    <row r="4278" spans="1:42" customFormat="1">
      <c r="A4278">
        <v>134267</v>
      </c>
      <c r="B4278" t="s">
        <v>6353</v>
      </c>
      <c r="C4278" t="s">
        <v>6354</v>
      </c>
      <c r="D4278" s="18">
        <v>0</v>
      </c>
      <c r="E4278" s="13">
        <v>41758</v>
      </c>
      <c r="F4278" s="14">
        <v>0.92929398148148146</v>
      </c>
      <c r="G4278" s="18">
        <v>1339</v>
      </c>
      <c r="H4278">
        <v>0</v>
      </c>
      <c r="I4278" s="21">
        <f t="shared" si="132"/>
        <v>-2746764.6589999846</v>
      </c>
      <c r="M4278">
        <v>53618</v>
      </c>
      <c r="N4278">
        <v>7</v>
      </c>
      <c r="O4278" t="s">
        <v>44</v>
      </c>
      <c r="P4278">
        <v>1</v>
      </c>
      <c r="R4278">
        <v>1578</v>
      </c>
      <c r="S4278" s="13">
        <v>41784</v>
      </c>
      <c r="T4278" s="13">
        <v>41784</v>
      </c>
      <c r="W4278">
        <v>2014</v>
      </c>
      <c r="X4278">
        <v>7</v>
      </c>
      <c r="AC4278" t="s">
        <v>107</v>
      </c>
      <c r="AD4278" t="s">
        <v>320</v>
      </c>
      <c r="AE4278" t="str">
        <f t="shared" si="133"/>
        <v>COLÉGIO OLIMPO GOIÂNIA</v>
      </c>
      <c r="AG4278">
        <v>12</v>
      </c>
      <c r="AH4278">
        <v>10</v>
      </c>
      <c r="AI4278" t="s">
        <v>95</v>
      </c>
      <c r="AK4278">
        <v>0</v>
      </c>
      <c r="AM4278">
        <v>0</v>
      </c>
      <c r="AP4278" t="s">
        <v>355</v>
      </c>
    </row>
    <row r="4279" spans="1:42" customFormat="1">
      <c r="A4279">
        <v>134268</v>
      </c>
      <c r="B4279" t="s">
        <v>6355</v>
      </c>
      <c r="C4279" t="s">
        <v>6356</v>
      </c>
      <c r="D4279" s="18">
        <v>0</v>
      </c>
      <c r="E4279" s="13">
        <v>41758</v>
      </c>
      <c r="F4279" s="14">
        <v>0.92929398148148146</v>
      </c>
      <c r="G4279" s="18">
        <v>1339</v>
      </c>
      <c r="H4279">
        <v>0</v>
      </c>
      <c r="I4279" s="21">
        <f t="shared" si="132"/>
        <v>-2748103.6589999846</v>
      </c>
      <c r="M4279">
        <v>53628</v>
      </c>
      <c r="N4279">
        <v>7</v>
      </c>
      <c r="O4279" t="s">
        <v>44</v>
      </c>
      <c r="P4279">
        <v>1</v>
      </c>
      <c r="R4279">
        <v>1578</v>
      </c>
      <c r="S4279" s="13">
        <v>41784</v>
      </c>
      <c r="T4279" s="13">
        <v>41784</v>
      </c>
      <c r="W4279">
        <v>2014</v>
      </c>
      <c r="X4279">
        <v>7</v>
      </c>
      <c r="AC4279" t="s">
        <v>107</v>
      </c>
      <c r="AD4279" t="s">
        <v>320</v>
      </c>
      <c r="AE4279" t="str">
        <f t="shared" si="133"/>
        <v>COLÉGIO OLIMPO GOIÂNIA</v>
      </c>
      <c r="AG4279">
        <v>12</v>
      </c>
      <c r="AH4279">
        <v>10</v>
      </c>
      <c r="AI4279" t="s">
        <v>95</v>
      </c>
      <c r="AK4279">
        <v>0</v>
      </c>
      <c r="AM4279">
        <v>0</v>
      </c>
      <c r="AP4279" t="s">
        <v>355</v>
      </c>
    </row>
    <row r="4280" spans="1:42" customFormat="1">
      <c r="A4280">
        <v>134269</v>
      </c>
      <c r="B4280" t="s">
        <v>6357</v>
      </c>
      <c r="C4280" t="s">
        <v>6358</v>
      </c>
      <c r="D4280" s="18">
        <v>0</v>
      </c>
      <c r="E4280" s="13">
        <v>41758</v>
      </c>
      <c r="F4280" s="14">
        <v>0.92929398148148146</v>
      </c>
      <c r="G4280" s="18">
        <v>1339</v>
      </c>
      <c r="H4280">
        <v>0</v>
      </c>
      <c r="I4280" s="21">
        <f t="shared" si="132"/>
        <v>-2749442.6589999846</v>
      </c>
      <c r="M4280">
        <v>53638</v>
      </c>
      <c r="N4280">
        <v>7</v>
      </c>
      <c r="O4280" t="s">
        <v>44</v>
      </c>
      <c r="P4280">
        <v>1</v>
      </c>
      <c r="R4280">
        <v>1578</v>
      </c>
      <c r="S4280" s="13">
        <v>41784</v>
      </c>
      <c r="T4280" s="13">
        <v>41784</v>
      </c>
      <c r="W4280">
        <v>2014</v>
      </c>
      <c r="X4280">
        <v>7</v>
      </c>
      <c r="AC4280" t="s">
        <v>107</v>
      </c>
      <c r="AD4280" t="s">
        <v>320</v>
      </c>
      <c r="AE4280" t="str">
        <f t="shared" si="133"/>
        <v>COLÉGIO OLIMPO GOIÂNIA</v>
      </c>
      <c r="AG4280">
        <v>12</v>
      </c>
      <c r="AH4280">
        <v>10</v>
      </c>
      <c r="AI4280" t="s">
        <v>95</v>
      </c>
      <c r="AK4280">
        <v>0</v>
      </c>
      <c r="AM4280">
        <v>0</v>
      </c>
      <c r="AP4280" t="s">
        <v>355</v>
      </c>
    </row>
    <row r="4281" spans="1:42" customFormat="1">
      <c r="A4281">
        <v>134270</v>
      </c>
      <c r="B4281" t="s">
        <v>6359</v>
      </c>
      <c r="C4281" t="s">
        <v>6360</v>
      </c>
      <c r="D4281" s="18">
        <v>0</v>
      </c>
      <c r="E4281" s="13">
        <v>41758</v>
      </c>
      <c r="F4281" s="14">
        <v>0.92929398148148146</v>
      </c>
      <c r="G4281" s="18">
        <v>1339</v>
      </c>
      <c r="H4281">
        <v>0</v>
      </c>
      <c r="I4281" s="21">
        <f t="shared" si="132"/>
        <v>-2750781.6589999846</v>
      </c>
      <c r="M4281">
        <v>53648</v>
      </c>
      <c r="N4281">
        <v>7</v>
      </c>
      <c r="O4281" t="s">
        <v>44</v>
      </c>
      <c r="P4281">
        <v>1</v>
      </c>
      <c r="R4281">
        <v>1578</v>
      </c>
      <c r="S4281" s="13">
        <v>41784</v>
      </c>
      <c r="T4281" s="13">
        <v>41784</v>
      </c>
      <c r="W4281">
        <v>2014</v>
      </c>
      <c r="X4281">
        <v>7</v>
      </c>
      <c r="AC4281" t="s">
        <v>107</v>
      </c>
      <c r="AD4281" t="s">
        <v>320</v>
      </c>
      <c r="AE4281" t="str">
        <f t="shared" si="133"/>
        <v>COLÉGIO OLIMPO GOIÂNIA</v>
      </c>
      <c r="AG4281">
        <v>12</v>
      </c>
      <c r="AH4281">
        <v>10</v>
      </c>
      <c r="AI4281" t="s">
        <v>95</v>
      </c>
      <c r="AK4281">
        <v>0</v>
      </c>
      <c r="AM4281">
        <v>0</v>
      </c>
      <c r="AP4281" t="s">
        <v>355</v>
      </c>
    </row>
    <row r="4282" spans="1:42" customFormat="1">
      <c r="A4282">
        <v>134271</v>
      </c>
      <c r="B4282" t="s">
        <v>6361</v>
      </c>
      <c r="C4282" t="s">
        <v>6362</v>
      </c>
      <c r="D4282" s="18">
        <v>0</v>
      </c>
      <c r="E4282" s="13">
        <v>41758</v>
      </c>
      <c r="F4282" s="14">
        <v>0.92929398148148146</v>
      </c>
      <c r="G4282" s="18">
        <v>1339</v>
      </c>
      <c r="H4282">
        <v>0</v>
      </c>
      <c r="I4282" s="21">
        <f t="shared" si="132"/>
        <v>-2752120.6589999846</v>
      </c>
      <c r="M4282">
        <v>53658</v>
      </c>
      <c r="N4282">
        <v>7</v>
      </c>
      <c r="O4282" t="s">
        <v>44</v>
      </c>
      <c r="P4282">
        <v>1</v>
      </c>
      <c r="R4282">
        <v>1578</v>
      </c>
      <c r="S4282" s="13">
        <v>41784</v>
      </c>
      <c r="T4282" s="13">
        <v>41784</v>
      </c>
      <c r="W4282">
        <v>2014</v>
      </c>
      <c r="X4282">
        <v>7</v>
      </c>
      <c r="AC4282" t="s">
        <v>107</v>
      </c>
      <c r="AD4282" t="s">
        <v>320</v>
      </c>
      <c r="AE4282" t="str">
        <f t="shared" si="133"/>
        <v>COLÉGIO OLIMPO GOIÂNIA</v>
      </c>
      <c r="AG4282">
        <v>12</v>
      </c>
      <c r="AH4282">
        <v>10</v>
      </c>
      <c r="AI4282" t="s">
        <v>95</v>
      </c>
      <c r="AK4282">
        <v>0</v>
      </c>
      <c r="AM4282">
        <v>0</v>
      </c>
      <c r="AP4282" t="s">
        <v>355</v>
      </c>
    </row>
    <row r="4283" spans="1:42" customFormat="1">
      <c r="A4283">
        <v>134273</v>
      </c>
      <c r="B4283" t="s">
        <v>6363</v>
      </c>
      <c r="C4283" t="s">
        <v>6364</v>
      </c>
      <c r="D4283" s="18">
        <v>0</v>
      </c>
      <c r="E4283" s="13">
        <v>41758</v>
      </c>
      <c r="F4283" s="14">
        <v>0.92929398148148146</v>
      </c>
      <c r="G4283" s="18">
        <v>1339</v>
      </c>
      <c r="H4283">
        <v>0</v>
      </c>
      <c r="I4283" s="21">
        <f t="shared" si="132"/>
        <v>-2753459.6589999846</v>
      </c>
      <c r="M4283">
        <v>53619</v>
      </c>
      <c r="N4283">
        <v>7</v>
      </c>
      <c r="O4283" t="s">
        <v>44</v>
      </c>
      <c r="P4283">
        <v>1</v>
      </c>
      <c r="R4283">
        <v>1578</v>
      </c>
      <c r="S4283" s="13">
        <v>41784</v>
      </c>
      <c r="T4283" s="13">
        <v>41784</v>
      </c>
      <c r="W4283">
        <v>2014</v>
      </c>
      <c r="X4283">
        <v>7</v>
      </c>
      <c r="AC4283" t="s">
        <v>107</v>
      </c>
      <c r="AD4283" t="s">
        <v>320</v>
      </c>
      <c r="AE4283" t="str">
        <f t="shared" si="133"/>
        <v>COLÉGIO OLIMPO GOIÂNIA</v>
      </c>
      <c r="AG4283">
        <v>12</v>
      </c>
      <c r="AH4283">
        <v>10</v>
      </c>
      <c r="AI4283" t="s">
        <v>95</v>
      </c>
      <c r="AK4283">
        <v>0</v>
      </c>
      <c r="AM4283">
        <v>0</v>
      </c>
      <c r="AP4283" t="s">
        <v>355</v>
      </c>
    </row>
    <row r="4284" spans="1:42" customFormat="1">
      <c r="A4284">
        <v>134274</v>
      </c>
      <c r="B4284" t="s">
        <v>6365</v>
      </c>
      <c r="C4284" t="s">
        <v>6366</v>
      </c>
      <c r="D4284" s="18">
        <v>0</v>
      </c>
      <c r="E4284" s="13">
        <v>41758</v>
      </c>
      <c r="F4284" s="14">
        <v>0.92929398148148146</v>
      </c>
      <c r="G4284" s="18">
        <v>1339</v>
      </c>
      <c r="H4284">
        <v>0</v>
      </c>
      <c r="I4284" s="21">
        <f t="shared" si="132"/>
        <v>-2754798.6589999846</v>
      </c>
      <c r="M4284">
        <v>53629</v>
      </c>
      <c r="N4284">
        <v>7</v>
      </c>
      <c r="O4284" t="s">
        <v>44</v>
      </c>
      <c r="P4284">
        <v>1</v>
      </c>
      <c r="R4284">
        <v>1578</v>
      </c>
      <c r="S4284" s="13">
        <v>41784</v>
      </c>
      <c r="T4284" s="13">
        <v>41784</v>
      </c>
      <c r="W4284">
        <v>2014</v>
      </c>
      <c r="X4284">
        <v>7</v>
      </c>
      <c r="AC4284" t="s">
        <v>107</v>
      </c>
      <c r="AD4284" t="s">
        <v>320</v>
      </c>
      <c r="AE4284" t="str">
        <f t="shared" si="133"/>
        <v>COLÉGIO OLIMPO GOIÂNIA</v>
      </c>
      <c r="AG4284">
        <v>12</v>
      </c>
      <c r="AH4284">
        <v>10</v>
      </c>
      <c r="AI4284" t="s">
        <v>95</v>
      </c>
      <c r="AK4284">
        <v>0</v>
      </c>
      <c r="AM4284">
        <v>0</v>
      </c>
      <c r="AP4284" t="s">
        <v>355</v>
      </c>
    </row>
    <row r="4285" spans="1:42" customFormat="1">
      <c r="A4285">
        <v>134275</v>
      </c>
      <c r="B4285" t="s">
        <v>6367</v>
      </c>
      <c r="C4285" t="s">
        <v>6368</v>
      </c>
      <c r="D4285" s="18">
        <v>0</v>
      </c>
      <c r="E4285" s="13">
        <v>41758</v>
      </c>
      <c r="F4285" s="14">
        <v>0.92929398148148146</v>
      </c>
      <c r="G4285" s="18">
        <v>1339</v>
      </c>
      <c r="H4285">
        <v>0</v>
      </c>
      <c r="I4285" s="21">
        <f t="shared" si="132"/>
        <v>-2756137.6589999846</v>
      </c>
      <c r="M4285">
        <v>53639</v>
      </c>
      <c r="N4285">
        <v>7</v>
      </c>
      <c r="O4285" t="s">
        <v>44</v>
      </c>
      <c r="P4285">
        <v>1</v>
      </c>
      <c r="R4285">
        <v>1578</v>
      </c>
      <c r="S4285" s="13">
        <v>41784</v>
      </c>
      <c r="T4285" s="13">
        <v>41784</v>
      </c>
      <c r="W4285">
        <v>2014</v>
      </c>
      <c r="X4285">
        <v>7</v>
      </c>
      <c r="AC4285" t="s">
        <v>107</v>
      </c>
      <c r="AD4285" t="s">
        <v>320</v>
      </c>
      <c r="AE4285" t="str">
        <f t="shared" si="133"/>
        <v>COLÉGIO OLIMPO GOIÂNIA</v>
      </c>
      <c r="AG4285">
        <v>12</v>
      </c>
      <c r="AH4285">
        <v>10</v>
      </c>
      <c r="AI4285" t="s">
        <v>95</v>
      </c>
      <c r="AK4285">
        <v>0</v>
      </c>
      <c r="AM4285">
        <v>0</v>
      </c>
      <c r="AP4285" t="s">
        <v>355</v>
      </c>
    </row>
    <row r="4286" spans="1:42" customFormat="1">
      <c r="A4286">
        <v>134276</v>
      </c>
      <c r="B4286" t="s">
        <v>6369</v>
      </c>
      <c r="C4286" t="s">
        <v>6370</v>
      </c>
      <c r="D4286" s="18">
        <v>0</v>
      </c>
      <c r="E4286" s="13">
        <v>41758</v>
      </c>
      <c r="F4286" s="14">
        <v>0.92929398148148146</v>
      </c>
      <c r="G4286" s="18">
        <v>1339</v>
      </c>
      <c r="H4286">
        <v>0</v>
      </c>
      <c r="I4286" s="21">
        <f t="shared" si="132"/>
        <v>-2757476.6589999846</v>
      </c>
      <c r="M4286">
        <v>53649</v>
      </c>
      <c r="N4286">
        <v>7</v>
      </c>
      <c r="O4286" t="s">
        <v>44</v>
      </c>
      <c r="P4286">
        <v>1</v>
      </c>
      <c r="R4286">
        <v>1578</v>
      </c>
      <c r="S4286" s="13">
        <v>41784</v>
      </c>
      <c r="T4286" s="13">
        <v>41784</v>
      </c>
      <c r="W4286">
        <v>2014</v>
      </c>
      <c r="X4286">
        <v>7</v>
      </c>
      <c r="AC4286" t="s">
        <v>107</v>
      </c>
      <c r="AD4286" t="s">
        <v>320</v>
      </c>
      <c r="AE4286" t="str">
        <f t="shared" si="133"/>
        <v>COLÉGIO OLIMPO GOIÂNIA</v>
      </c>
      <c r="AG4286">
        <v>12</v>
      </c>
      <c r="AH4286">
        <v>10</v>
      </c>
      <c r="AI4286" t="s">
        <v>95</v>
      </c>
      <c r="AK4286">
        <v>0</v>
      </c>
      <c r="AM4286">
        <v>0</v>
      </c>
      <c r="AP4286" t="s">
        <v>355</v>
      </c>
    </row>
    <row r="4287" spans="1:42" customFormat="1">
      <c r="A4287">
        <v>134277</v>
      </c>
      <c r="B4287" t="s">
        <v>6371</v>
      </c>
      <c r="C4287" t="s">
        <v>6372</v>
      </c>
      <c r="D4287" s="18">
        <v>0</v>
      </c>
      <c r="E4287" s="13">
        <v>41758</v>
      </c>
      <c r="F4287" s="14">
        <v>0.92929398148148146</v>
      </c>
      <c r="G4287" s="18">
        <v>1339</v>
      </c>
      <c r="H4287">
        <v>0</v>
      </c>
      <c r="I4287" s="21">
        <f t="shared" si="132"/>
        <v>-2758815.6589999846</v>
      </c>
      <c r="M4287">
        <v>53659</v>
      </c>
      <c r="N4287">
        <v>7</v>
      </c>
      <c r="O4287" t="s">
        <v>44</v>
      </c>
      <c r="P4287">
        <v>1</v>
      </c>
      <c r="R4287">
        <v>1578</v>
      </c>
      <c r="S4287" s="13">
        <v>41784</v>
      </c>
      <c r="T4287" s="13">
        <v>41784</v>
      </c>
      <c r="W4287">
        <v>2014</v>
      </c>
      <c r="X4287">
        <v>7</v>
      </c>
      <c r="AC4287" t="s">
        <v>107</v>
      </c>
      <c r="AD4287" t="s">
        <v>320</v>
      </c>
      <c r="AE4287" t="str">
        <f t="shared" si="133"/>
        <v>COLÉGIO OLIMPO GOIÂNIA</v>
      </c>
      <c r="AG4287">
        <v>12</v>
      </c>
      <c r="AH4287">
        <v>10</v>
      </c>
      <c r="AI4287" t="s">
        <v>95</v>
      </c>
      <c r="AK4287">
        <v>0</v>
      </c>
      <c r="AM4287">
        <v>0</v>
      </c>
      <c r="AP4287" t="s">
        <v>355</v>
      </c>
    </row>
    <row r="4288" spans="1:42" customFormat="1">
      <c r="A4288">
        <v>134282</v>
      </c>
      <c r="B4288" t="s">
        <v>6373</v>
      </c>
      <c r="C4288" t="s">
        <v>6374</v>
      </c>
      <c r="D4288" s="18">
        <v>0</v>
      </c>
      <c r="E4288" s="13">
        <v>41758</v>
      </c>
      <c r="F4288" s="14">
        <v>0.92930555555555561</v>
      </c>
      <c r="G4288" s="18">
        <v>1339</v>
      </c>
      <c r="H4288">
        <v>0</v>
      </c>
      <c r="I4288" s="21">
        <f t="shared" si="132"/>
        <v>-2760154.6589999846</v>
      </c>
      <c r="M4288">
        <v>53650</v>
      </c>
      <c r="N4288">
        <v>7</v>
      </c>
      <c r="O4288" t="s">
        <v>44</v>
      </c>
      <c r="P4288">
        <v>1</v>
      </c>
      <c r="R4288">
        <v>1578</v>
      </c>
      <c r="S4288" s="13">
        <v>41784</v>
      </c>
      <c r="T4288" s="13">
        <v>41784</v>
      </c>
      <c r="W4288">
        <v>2014</v>
      </c>
      <c r="X4288">
        <v>7</v>
      </c>
      <c r="AC4288" t="s">
        <v>107</v>
      </c>
      <c r="AD4288" t="s">
        <v>320</v>
      </c>
      <c r="AE4288" t="str">
        <f t="shared" si="133"/>
        <v>COLÉGIO OLIMPO GOIÂNIA</v>
      </c>
      <c r="AG4288">
        <v>12</v>
      </c>
      <c r="AH4288">
        <v>10</v>
      </c>
      <c r="AI4288" t="s">
        <v>95</v>
      </c>
      <c r="AK4288">
        <v>0</v>
      </c>
      <c r="AM4288">
        <v>0</v>
      </c>
      <c r="AP4288" t="s">
        <v>355</v>
      </c>
    </row>
    <row r="4289" spans="1:42" customFormat="1">
      <c r="A4289">
        <v>134283</v>
      </c>
      <c r="B4289" t="s">
        <v>6375</v>
      </c>
      <c r="C4289" t="s">
        <v>6376</v>
      </c>
      <c r="D4289" s="18">
        <v>0</v>
      </c>
      <c r="E4289" s="13">
        <v>41758</v>
      </c>
      <c r="F4289" s="14">
        <v>0.92930555555555561</v>
      </c>
      <c r="G4289" s="18">
        <v>1339</v>
      </c>
      <c r="H4289">
        <v>0</v>
      </c>
      <c r="I4289" s="21">
        <f t="shared" si="132"/>
        <v>-2761493.6589999846</v>
      </c>
      <c r="M4289">
        <v>53660</v>
      </c>
      <c r="N4289">
        <v>7</v>
      </c>
      <c r="O4289" t="s">
        <v>44</v>
      </c>
      <c r="P4289">
        <v>1</v>
      </c>
      <c r="R4289">
        <v>1578</v>
      </c>
      <c r="S4289" s="13">
        <v>41784</v>
      </c>
      <c r="T4289" s="13">
        <v>41784</v>
      </c>
      <c r="W4289">
        <v>2014</v>
      </c>
      <c r="X4289">
        <v>7</v>
      </c>
      <c r="AC4289" t="s">
        <v>107</v>
      </c>
      <c r="AD4289" t="s">
        <v>320</v>
      </c>
      <c r="AE4289" t="str">
        <f t="shared" si="133"/>
        <v>COLÉGIO OLIMPO GOIÂNIA</v>
      </c>
      <c r="AG4289">
        <v>12</v>
      </c>
      <c r="AH4289">
        <v>10</v>
      </c>
      <c r="AI4289" t="s">
        <v>95</v>
      </c>
      <c r="AK4289">
        <v>0</v>
      </c>
      <c r="AM4289">
        <v>0</v>
      </c>
      <c r="AP4289" t="s">
        <v>355</v>
      </c>
    </row>
    <row r="4290" spans="1:42" customFormat="1">
      <c r="A4290">
        <v>134285</v>
      </c>
      <c r="B4290" t="s">
        <v>6377</v>
      </c>
      <c r="C4290" t="s">
        <v>6378</v>
      </c>
      <c r="D4290" s="18">
        <v>0</v>
      </c>
      <c r="E4290" s="13">
        <v>41758</v>
      </c>
      <c r="F4290" s="14">
        <v>0.92930555555555561</v>
      </c>
      <c r="G4290" s="18">
        <v>1339</v>
      </c>
      <c r="H4290">
        <v>0</v>
      </c>
      <c r="I4290" s="21">
        <f t="shared" si="132"/>
        <v>-2762832.6589999846</v>
      </c>
      <c r="M4290">
        <v>53621</v>
      </c>
      <c r="N4290">
        <v>7</v>
      </c>
      <c r="O4290" t="s">
        <v>44</v>
      </c>
      <c r="P4290">
        <v>1</v>
      </c>
      <c r="R4290">
        <v>1578</v>
      </c>
      <c r="S4290" s="13">
        <v>41784</v>
      </c>
      <c r="T4290" s="13">
        <v>41784</v>
      </c>
      <c r="W4290">
        <v>2014</v>
      </c>
      <c r="X4290">
        <v>7</v>
      </c>
      <c r="AC4290" t="s">
        <v>107</v>
      </c>
      <c r="AD4290" t="s">
        <v>320</v>
      </c>
      <c r="AE4290" t="str">
        <f t="shared" si="133"/>
        <v>COLÉGIO OLIMPO GOIÂNIA</v>
      </c>
      <c r="AG4290">
        <v>12</v>
      </c>
      <c r="AH4290">
        <v>10</v>
      </c>
      <c r="AI4290" t="s">
        <v>95</v>
      </c>
      <c r="AK4290">
        <v>0</v>
      </c>
      <c r="AM4290">
        <v>0</v>
      </c>
      <c r="AP4290" t="s">
        <v>355</v>
      </c>
    </row>
    <row r="4291" spans="1:42" customFormat="1">
      <c r="A4291">
        <v>134286</v>
      </c>
      <c r="B4291" t="s">
        <v>6379</v>
      </c>
      <c r="C4291" t="s">
        <v>6380</v>
      </c>
      <c r="D4291" s="18">
        <v>0</v>
      </c>
      <c r="E4291" s="13">
        <v>41758</v>
      </c>
      <c r="F4291" s="14">
        <v>0.92930555555555561</v>
      </c>
      <c r="G4291" s="18">
        <v>1339</v>
      </c>
      <c r="H4291">
        <v>0</v>
      </c>
      <c r="I4291" s="21">
        <f t="shared" si="132"/>
        <v>-2764171.6589999846</v>
      </c>
      <c r="M4291">
        <v>53631</v>
      </c>
      <c r="N4291">
        <v>7</v>
      </c>
      <c r="O4291" t="s">
        <v>44</v>
      </c>
      <c r="P4291">
        <v>1</v>
      </c>
      <c r="R4291">
        <v>1578</v>
      </c>
      <c r="S4291" s="13">
        <v>41784</v>
      </c>
      <c r="T4291" s="13">
        <v>41784</v>
      </c>
      <c r="W4291">
        <v>2014</v>
      </c>
      <c r="X4291">
        <v>7</v>
      </c>
      <c r="AC4291" t="s">
        <v>107</v>
      </c>
      <c r="AD4291" t="s">
        <v>320</v>
      </c>
      <c r="AE4291" t="str">
        <f t="shared" si="133"/>
        <v>COLÉGIO OLIMPO GOIÂNIA</v>
      </c>
      <c r="AG4291">
        <v>12</v>
      </c>
      <c r="AH4291">
        <v>10</v>
      </c>
      <c r="AI4291" t="s">
        <v>95</v>
      </c>
      <c r="AK4291">
        <v>0</v>
      </c>
      <c r="AM4291">
        <v>0</v>
      </c>
      <c r="AP4291" t="s">
        <v>355</v>
      </c>
    </row>
    <row r="4292" spans="1:42" customFormat="1">
      <c r="A4292">
        <v>134287</v>
      </c>
      <c r="B4292" t="s">
        <v>6381</v>
      </c>
      <c r="C4292" t="s">
        <v>6382</v>
      </c>
      <c r="D4292" s="18">
        <v>0</v>
      </c>
      <c r="E4292" s="13">
        <v>41758</v>
      </c>
      <c r="F4292" s="14">
        <v>0.92930555555555561</v>
      </c>
      <c r="G4292" s="18">
        <v>1339</v>
      </c>
      <c r="H4292">
        <v>0</v>
      </c>
      <c r="I4292" s="21">
        <f t="shared" ref="I4292:I4355" si="134">I4291 + (D4292-G4292)</f>
        <v>-2765510.6589999846</v>
      </c>
      <c r="M4292">
        <v>53641</v>
      </c>
      <c r="N4292">
        <v>7</v>
      </c>
      <c r="O4292" t="s">
        <v>44</v>
      </c>
      <c r="P4292">
        <v>1</v>
      </c>
      <c r="R4292">
        <v>1578</v>
      </c>
      <c r="S4292" s="13">
        <v>41784</v>
      </c>
      <c r="T4292" s="13">
        <v>41784</v>
      </c>
      <c r="W4292">
        <v>2014</v>
      </c>
      <c r="X4292">
        <v>7</v>
      </c>
      <c r="AC4292" t="s">
        <v>107</v>
      </c>
      <c r="AD4292" t="s">
        <v>320</v>
      </c>
      <c r="AE4292" t="str">
        <f t="shared" ref="AE4292:AE4355" si="135">ACHA_INSTITUICAO(AC4292)</f>
        <v>COLÉGIO OLIMPO GOIÂNIA</v>
      </c>
      <c r="AG4292">
        <v>12</v>
      </c>
      <c r="AH4292">
        <v>10</v>
      </c>
      <c r="AI4292" t="s">
        <v>95</v>
      </c>
      <c r="AK4292">
        <v>0</v>
      </c>
      <c r="AM4292">
        <v>0</v>
      </c>
      <c r="AP4292" t="s">
        <v>355</v>
      </c>
    </row>
    <row r="4293" spans="1:42" customFormat="1">
      <c r="A4293">
        <v>134288</v>
      </c>
      <c r="B4293" t="s">
        <v>6383</v>
      </c>
      <c r="C4293" t="s">
        <v>6384</v>
      </c>
      <c r="D4293" s="18">
        <v>0</v>
      </c>
      <c r="E4293" s="13">
        <v>41758</v>
      </c>
      <c r="F4293" s="14">
        <v>0.92930555555555561</v>
      </c>
      <c r="G4293" s="18">
        <v>1339</v>
      </c>
      <c r="H4293">
        <v>0</v>
      </c>
      <c r="I4293" s="21">
        <f t="shared" si="134"/>
        <v>-2766849.6589999846</v>
      </c>
      <c r="M4293">
        <v>53651</v>
      </c>
      <c r="N4293">
        <v>7</v>
      </c>
      <c r="O4293" t="s">
        <v>44</v>
      </c>
      <c r="P4293">
        <v>1</v>
      </c>
      <c r="R4293">
        <v>1578</v>
      </c>
      <c r="S4293" s="13">
        <v>41784</v>
      </c>
      <c r="T4293" s="13">
        <v>41784</v>
      </c>
      <c r="W4293">
        <v>2014</v>
      </c>
      <c r="X4293">
        <v>7</v>
      </c>
      <c r="AC4293" t="s">
        <v>107</v>
      </c>
      <c r="AD4293" t="s">
        <v>320</v>
      </c>
      <c r="AE4293" t="str">
        <f t="shared" si="135"/>
        <v>COLÉGIO OLIMPO GOIÂNIA</v>
      </c>
      <c r="AG4293">
        <v>12</v>
      </c>
      <c r="AH4293">
        <v>10</v>
      </c>
      <c r="AI4293" t="s">
        <v>95</v>
      </c>
      <c r="AK4293">
        <v>0</v>
      </c>
      <c r="AM4293">
        <v>0</v>
      </c>
      <c r="AP4293" t="s">
        <v>355</v>
      </c>
    </row>
    <row r="4294" spans="1:42" customFormat="1">
      <c r="A4294">
        <v>134290</v>
      </c>
      <c r="B4294" t="s">
        <v>6385</v>
      </c>
      <c r="C4294" t="s">
        <v>6386</v>
      </c>
      <c r="D4294" s="18">
        <v>0</v>
      </c>
      <c r="E4294" s="13">
        <v>41758</v>
      </c>
      <c r="F4294" s="14">
        <v>0.92930555555555561</v>
      </c>
      <c r="G4294" s="18">
        <v>1339</v>
      </c>
      <c r="H4294">
        <v>0</v>
      </c>
      <c r="I4294" s="21">
        <f t="shared" si="134"/>
        <v>-2768188.6589999846</v>
      </c>
      <c r="M4294">
        <v>53622</v>
      </c>
      <c r="N4294">
        <v>7</v>
      </c>
      <c r="O4294" t="s">
        <v>44</v>
      </c>
      <c r="P4294">
        <v>1</v>
      </c>
      <c r="R4294">
        <v>1578</v>
      </c>
      <c r="S4294" s="13">
        <v>41784</v>
      </c>
      <c r="T4294" s="13">
        <v>41784</v>
      </c>
      <c r="W4294">
        <v>2014</v>
      </c>
      <c r="X4294">
        <v>7</v>
      </c>
      <c r="AC4294" t="s">
        <v>107</v>
      </c>
      <c r="AD4294" t="s">
        <v>320</v>
      </c>
      <c r="AE4294" t="str">
        <f t="shared" si="135"/>
        <v>COLÉGIO OLIMPO GOIÂNIA</v>
      </c>
      <c r="AG4294">
        <v>12</v>
      </c>
      <c r="AH4294">
        <v>10</v>
      </c>
      <c r="AI4294" t="s">
        <v>95</v>
      </c>
      <c r="AK4294">
        <v>0</v>
      </c>
      <c r="AM4294">
        <v>0</v>
      </c>
      <c r="AP4294" t="s">
        <v>355</v>
      </c>
    </row>
    <row r="4295" spans="1:42" customFormat="1">
      <c r="A4295">
        <v>134291</v>
      </c>
      <c r="B4295" t="s">
        <v>6387</v>
      </c>
      <c r="C4295" t="s">
        <v>6388</v>
      </c>
      <c r="D4295" s="18">
        <v>0</v>
      </c>
      <c r="E4295" s="13">
        <v>41758</v>
      </c>
      <c r="F4295" s="14">
        <v>0.92930555555555561</v>
      </c>
      <c r="G4295" s="18">
        <v>1339</v>
      </c>
      <c r="H4295">
        <v>0</v>
      </c>
      <c r="I4295" s="21">
        <f t="shared" si="134"/>
        <v>-2769527.6589999846</v>
      </c>
      <c r="M4295">
        <v>53632</v>
      </c>
      <c r="N4295">
        <v>7</v>
      </c>
      <c r="O4295" t="s">
        <v>44</v>
      </c>
      <c r="P4295">
        <v>1</v>
      </c>
      <c r="R4295">
        <v>1578</v>
      </c>
      <c r="S4295" s="13">
        <v>41784</v>
      </c>
      <c r="T4295" s="13">
        <v>41784</v>
      </c>
      <c r="W4295">
        <v>2014</v>
      </c>
      <c r="X4295">
        <v>7</v>
      </c>
      <c r="AC4295" t="s">
        <v>107</v>
      </c>
      <c r="AD4295" t="s">
        <v>320</v>
      </c>
      <c r="AE4295" t="str">
        <f t="shared" si="135"/>
        <v>COLÉGIO OLIMPO GOIÂNIA</v>
      </c>
      <c r="AG4295">
        <v>12</v>
      </c>
      <c r="AH4295">
        <v>10</v>
      </c>
      <c r="AI4295" t="s">
        <v>95</v>
      </c>
      <c r="AK4295">
        <v>0</v>
      </c>
      <c r="AM4295">
        <v>0</v>
      </c>
      <c r="AP4295" t="s">
        <v>355</v>
      </c>
    </row>
    <row r="4296" spans="1:42" customFormat="1">
      <c r="A4296">
        <v>134292</v>
      </c>
      <c r="B4296" t="s">
        <v>6389</v>
      </c>
      <c r="C4296" t="s">
        <v>6390</v>
      </c>
      <c r="D4296" s="18">
        <v>0</v>
      </c>
      <c r="E4296" s="13">
        <v>41758</v>
      </c>
      <c r="F4296" s="14">
        <v>0.92930555555555561</v>
      </c>
      <c r="G4296" s="18">
        <v>1339</v>
      </c>
      <c r="H4296">
        <v>0</v>
      </c>
      <c r="I4296" s="21">
        <f t="shared" si="134"/>
        <v>-2770866.6589999846</v>
      </c>
      <c r="M4296">
        <v>53642</v>
      </c>
      <c r="N4296">
        <v>7</v>
      </c>
      <c r="O4296" t="s">
        <v>44</v>
      </c>
      <c r="P4296">
        <v>1</v>
      </c>
      <c r="R4296">
        <v>1578</v>
      </c>
      <c r="S4296" s="13">
        <v>41784</v>
      </c>
      <c r="T4296" s="13">
        <v>41784</v>
      </c>
      <c r="W4296">
        <v>2014</v>
      </c>
      <c r="X4296">
        <v>7</v>
      </c>
      <c r="AC4296" t="s">
        <v>107</v>
      </c>
      <c r="AD4296" t="s">
        <v>320</v>
      </c>
      <c r="AE4296" t="str">
        <f t="shared" si="135"/>
        <v>COLÉGIO OLIMPO GOIÂNIA</v>
      </c>
      <c r="AG4296">
        <v>12</v>
      </c>
      <c r="AH4296">
        <v>10</v>
      </c>
      <c r="AI4296" t="s">
        <v>95</v>
      </c>
      <c r="AK4296">
        <v>0</v>
      </c>
      <c r="AM4296">
        <v>0</v>
      </c>
      <c r="AP4296" t="s">
        <v>355</v>
      </c>
    </row>
    <row r="4297" spans="1:42" customFormat="1">
      <c r="A4297">
        <v>134293</v>
      </c>
      <c r="B4297" t="s">
        <v>6391</v>
      </c>
      <c r="C4297" t="s">
        <v>6392</v>
      </c>
      <c r="D4297" s="18">
        <v>0</v>
      </c>
      <c r="E4297" s="13">
        <v>41758</v>
      </c>
      <c r="F4297" s="14">
        <v>0.92930555555555561</v>
      </c>
      <c r="G4297" s="18">
        <v>1339</v>
      </c>
      <c r="H4297">
        <v>0</v>
      </c>
      <c r="I4297" s="21">
        <f t="shared" si="134"/>
        <v>-2772205.6589999846</v>
      </c>
      <c r="M4297">
        <v>53652</v>
      </c>
      <c r="N4297">
        <v>7</v>
      </c>
      <c r="O4297" t="s">
        <v>44</v>
      </c>
      <c r="P4297">
        <v>1</v>
      </c>
      <c r="R4297">
        <v>1578</v>
      </c>
      <c r="S4297" s="13">
        <v>41784</v>
      </c>
      <c r="T4297" s="13">
        <v>41784</v>
      </c>
      <c r="W4297">
        <v>2014</v>
      </c>
      <c r="X4297">
        <v>7</v>
      </c>
      <c r="AC4297" t="s">
        <v>107</v>
      </c>
      <c r="AD4297" t="s">
        <v>320</v>
      </c>
      <c r="AE4297" t="str">
        <f t="shared" si="135"/>
        <v>COLÉGIO OLIMPO GOIÂNIA</v>
      </c>
      <c r="AG4297">
        <v>12</v>
      </c>
      <c r="AH4297">
        <v>10</v>
      </c>
      <c r="AI4297" t="s">
        <v>95</v>
      </c>
      <c r="AK4297">
        <v>0</v>
      </c>
      <c r="AM4297">
        <v>0</v>
      </c>
      <c r="AP4297" t="s">
        <v>355</v>
      </c>
    </row>
    <row r="4298" spans="1:42" customFormat="1">
      <c r="A4298">
        <v>134295</v>
      </c>
      <c r="B4298" t="s">
        <v>6393</v>
      </c>
      <c r="C4298" t="s">
        <v>6394</v>
      </c>
      <c r="D4298" s="18">
        <v>0</v>
      </c>
      <c r="E4298" s="13">
        <v>41758</v>
      </c>
      <c r="F4298" s="14">
        <v>0.92930555555555561</v>
      </c>
      <c r="G4298" s="18">
        <v>1339</v>
      </c>
      <c r="H4298">
        <v>0</v>
      </c>
      <c r="I4298" s="21">
        <f t="shared" si="134"/>
        <v>-2773544.6589999846</v>
      </c>
      <c r="M4298">
        <v>53623</v>
      </c>
      <c r="N4298">
        <v>7</v>
      </c>
      <c r="O4298" t="s">
        <v>44</v>
      </c>
      <c r="P4298">
        <v>1</v>
      </c>
      <c r="R4298">
        <v>1578</v>
      </c>
      <c r="S4298" s="13">
        <v>41784</v>
      </c>
      <c r="T4298" s="13">
        <v>41784</v>
      </c>
      <c r="W4298">
        <v>2014</v>
      </c>
      <c r="X4298">
        <v>7</v>
      </c>
      <c r="AC4298" t="s">
        <v>107</v>
      </c>
      <c r="AD4298" t="s">
        <v>320</v>
      </c>
      <c r="AE4298" t="str">
        <f t="shared" si="135"/>
        <v>COLÉGIO OLIMPO GOIÂNIA</v>
      </c>
      <c r="AG4298">
        <v>12</v>
      </c>
      <c r="AH4298">
        <v>10</v>
      </c>
      <c r="AI4298" t="s">
        <v>95</v>
      </c>
      <c r="AK4298">
        <v>0</v>
      </c>
      <c r="AM4298">
        <v>0</v>
      </c>
      <c r="AP4298" t="s">
        <v>355</v>
      </c>
    </row>
    <row r="4299" spans="1:42" customFormat="1">
      <c r="A4299">
        <v>134296</v>
      </c>
      <c r="B4299" t="s">
        <v>6395</v>
      </c>
      <c r="C4299" t="s">
        <v>6396</v>
      </c>
      <c r="D4299" s="18">
        <v>0</v>
      </c>
      <c r="E4299" s="13">
        <v>41758</v>
      </c>
      <c r="F4299" s="14">
        <v>0.92930555555555561</v>
      </c>
      <c r="G4299" s="18">
        <v>1339</v>
      </c>
      <c r="H4299">
        <v>0</v>
      </c>
      <c r="I4299" s="21">
        <f t="shared" si="134"/>
        <v>-2774883.6589999846</v>
      </c>
      <c r="M4299">
        <v>53633</v>
      </c>
      <c r="N4299">
        <v>7</v>
      </c>
      <c r="O4299" t="s">
        <v>44</v>
      </c>
      <c r="P4299">
        <v>1</v>
      </c>
      <c r="R4299">
        <v>1578</v>
      </c>
      <c r="S4299" s="13">
        <v>41784</v>
      </c>
      <c r="T4299" s="13">
        <v>41784</v>
      </c>
      <c r="W4299">
        <v>2014</v>
      </c>
      <c r="X4299">
        <v>7</v>
      </c>
      <c r="AC4299" t="s">
        <v>107</v>
      </c>
      <c r="AD4299" t="s">
        <v>320</v>
      </c>
      <c r="AE4299" t="str">
        <f t="shared" si="135"/>
        <v>COLÉGIO OLIMPO GOIÂNIA</v>
      </c>
      <c r="AG4299">
        <v>12</v>
      </c>
      <c r="AH4299">
        <v>10</v>
      </c>
      <c r="AI4299" t="s">
        <v>95</v>
      </c>
      <c r="AK4299">
        <v>0</v>
      </c>
      <c r="AM4299">
        <v>0</v>
      </c>
      <c r="AP4299" t="s">
        <v>355</v>
      </c>
    </row>
    <row r="4300" spans="1:42" customFormat="1">
      <c r="A4300">
        <v>134284</v>
      </c>
      <c r="B4300" t="s">
        <v>6397</v>
      </c>
      <c r="C4300" t="s">
        <v>6398</v>
      </c>
      <c r="D4300" s="18">
        <v>0</v>
      </c>
      <c r="E4300" s="13">
        <v>41758</v>
      </c>
      <c r="F4300" s="14">
        <v>0.92930555555555561</v>
      </c>
      <c r="G4300" s="18">
        <v>1492</v>
      </c>
      <c r="H4300">
        <v>0</v>
      </c>
      <c r="I4300" s="21">
        <f t="shared" si="134"/>
        <v>-2776375.6589999846</v>
      </c>
      <c r="M4300">
        <v>53667</v>
      </c>
      <c r="N4300">
        <v>7</v>
      </c>
      <c r="O4300" t="s">
        <v>44</v>
      </c>
      <c r="P4300">
        <v>1</v>
      </c>
      <c r="R4300">
        <v>1578</v>
      </c>
      <c r="S4300" s="13">
        <v>41784</v>
      </c>
      <c r="T4300" s="13">
        <v>41784</v>
      </c>
      <c r="W4300">
        <v>2014</v>
      </c>
      <c r="X4300">
        <v>7</v>
      </c>
      <c r="AC4300" t="s">
        <v>107</v>
      </c>
      <c r="AD4300" t="s">
        <v>320</v>
      </c>
      <c r="AE4300" t="str">
        <f t="shared" si="135"/>
        <v>COLÉGIO OLIMPO GOIÂNIA</v>
      </c>
      <c r="AG4300">
        <v>12</v>
      </c>
      <c r="AH4300">
        <v>10</v>
      </c>
      <c r="AI4300" t="s">
        <v>95</v>
      </c>
      <c r="AK4300">
        <v>0</v>
      </c>
      <c r="AM4300">
        <v>0</v>
      </c>
      <c r="AP4300" t="s">
        <v>355</v>
      </c>
    </row>
    <row r="4301" spans="1:42" customFormat="1">
      <c r="A4301">
        <v>134289</v>
      </c>
      <c r="B4301" t="s">
        <v>6399</v>
      </c>
      <c r="C4301" t="s">
        <v>6400</v>
      </c>
      <c r="D4301" s="18">
        <v>0</v>
      </c>
      <c r="E4301" s="13">
        <v>41758</v>
      </c>
      <c r="F4301" s="14">
        <v>0.92930555555555561</v>
      </c>
      <c r="G4301" s="18">
        <v>1492</v>
      </c>
      <c r="H4301">
        <v>0</v>
      </c>
      <c r="I4301" s="21">
        <f t="shared" si="134"/>
        <v>-2777867.6589999846</v>
      </c>
      <c r="M4301">
        <v>53668</v>
      </c>
      <c r="N4301">
        <v>7</v>
      </c>
      <c r="O4301" t="s">
        <v>44</v>
      </c>
      <c r="P4301">
        <v>1</v>
      </c>
      <c r="R4301">
        <v>1578</v>
      </c>
      <c r="S4301" s="13">
        <v>41784</v>
      </c>
      <c r="T4301" s="13">
        <v>41784</v>
      </c>
      <c r="W4301">
        <v>2014</v>
      </c>
      <c r="X4301">
        <v>7</v>
      </c>
      <c r="AC4301" t="s">
        <v>107</v>
      </c>
      <c r="AD4301" t="s">
        <v>320</v>
      </c>
      <c r="AE4301" t="str">
        <f t="shared" si="135"/>
        <v>COLÉGIO OLIMPO GOIÂNIA</v>
      </c>
      <c r="AG4301">
        <v>12</v>
      </c>
      <c r="AH4301">
        <v>10</v>
      </c>
      <c r="AI4301" t="s">
        <v>95</v>
      </c>
      <c r="AK4301">
        <v>0</v>
      </c>
      <c r="AM4301">
        <v>0</v>
      </c>
      <c r="AP4301" t="s">
        <v>355</v>
      </c>
    </row>
    <row r="4302" spans="1:42" customFormat="1">
      <c r="A4302">
        <v>134294</v>
      </c>
      <c r="B4302" t="s">
        <v>6401</v>
      </c>
      <c r="C4302" t="s">
        <v>6402</v>
      </c>
      <c r="D4302" s="18">
        <v>0</v>
      </c>
      <c r="E4302" s="13">
        <v>41758</v>
      </c>
      <c r="F4302" s="14">
        <v>0.92930555555555561</v>
      </c>
      <c r="G4302" s="18">
        <v>1492</v>
      </c>
      <c r="H4302">
        <v>0</v>
      </c>
      <c r="I4302" s="21">
        <f t="shared" si="134"/>
        <v>-2779359.6589999846</v>
      </c>
      <c r="M4302">
        <v>53669</v>
      </c>
      <c r="N4302">
        <v>7</v>
      </c>
      <c r="O4302" t="s">
        <v>44</v>
      </c>
      <c r="P4302">
        <v>1</v>
      </c>
      <c r="R4302">
        <v>1578</v>
      </c>
      <c r="S4302" s="13">
        <v>41784</v>
      </c>
      <c r="T4302" s="13">
        <v>41784</v>
      </c>
      <c r="W4302">
        <v>2014</v>
      </c>
      <c r="X4302">
        <v>7</v>
      </c>
      <c r="AC4302" t="s">
        <v>107</v>
      </c>
      <c r="AD4302" t="s">
        <v>320</v>
      </c>
      <c r="AE4302" t="str">
        <f t="shared" si="135"/>
        <v>COLÉGIO OLIMPO GOIÂNIA</v>
      </c>
      <c r="AG4302">
        <v>12</v>
      </c>
      <c r="AH4302">
        <v>10</v>
      </c>
      <c r="AI4302" t="s">
        <v>95</v>
      </c>
      <c r="AK4302">
        <v>0</v>
      </c>
      <c r="AM4302">
        <v>0</v>
      </c>
      <c r="AP4302" t="s">
        <v>355</v>
      </c>
    </row>
    <row r="4303" spans="1:42" customFormat="1">
      <c r="A4303">
        <v>134297</v>
      </c>
      <c r="B4303" t="s">
        <v>6403</v>
      </c>
      <c r="C4303" t="s">
        <v>6404</v>
      </c>
      <c r="D4303" s="18">
        <v>0</v>
      </c>
      <c r="E4303" s="13">
        <v>41758</v>
      </c>
      <c r="F4303" s="14">
        <v>0.92931712962962953</v>
      </c>
      <c r="G4303" s="18">
        <v>1339</v>
      </c>
      <c r="H4303">
        <v>0</v>
      </c>
      <c r="I4303" s="21">
        <f t="shared" si="134"/>
        <v>-2780698.6589999846</v>
      </c>
      <c r="M4303">
        <v>53643</v>
      </c>
      <c r="N4303">
        <v>7</v>
      </c>
      <c r="O4303" t="s">
        <v>44</v>
      </c>
      <c r="P4303">
        <v>1</v>
      </c>
      <c r="R4303">
        <v>1578</v>
      </c>
      <c r="S4303" s="13">
        <v>41784</v>
      </c>
      <c r="T4303" s="13">
        <v>41784</v>
      </c>
      <c r="W4303">
        <v>2014</v>
      </c>
      <c r="X4303">
        <v>7</v>
      </c>
      <c r="AC4303" t="s">
        <v>107</v>
      </c>
      <c r="AD4303" t="s">
        <v>320</v>
      </c>
      <c r="AE4303" t="str">
        <f t="shared" si="135"/>
        <v>COLÉGIO OLIMPO GOIÂNIA</v>
      </c>
      <c r="AG4303">
        <v>12</v>
      </c>
      <c r="AH4303">
        <v>10</v>
      </c>
      <c r="AI4303" t="s">
        <v>95</v>
      </c>
      <c r="AK4303">
        <v>0</v>
      </c>
      <c r="AM4303">
        <v>0</v>
      </c>
      <c r="AP4303" t="s">
        <v>355</v>
      </c>
    </row>
    <row r="4304" spans="1:42" customFormat="1">
      <c r="A4304">
        <v>134298</v>
      </c>
      <c r="B4304" t="s">
        <v>6405</v>
      </c>
      <c r="C4304" t="s">
        <v>6406</v>
      </c>
      <c r="D4304" s="18">
        <v>0</v>
      </c>
      <c r="E4304" s="13">
        <v>41758</v>
      </c>
      <c r="F4304" s="14">
        <v>0.92931712962962953</v>
      </c>
      <c r="G4304" s="18">
        <v>1339</v>
      </c>
      <c r="H4304">
        <v>0</v>
      </c>
      <c r="I4304" s="21">
        <f t="shared" si="134"/>
        <v>-2782037.6589999846</v>
      </c>
      <c r="M4304">
        <v>53653</v>
      </c>
      <c r="N4304">
        <v>7</v>
      </c>
      <c r="O4304" t="s">
        <v>44</v>
      </c>
      <c r="P4304">
        <v>1</v>
      </c>
      <c r="R4304">
        <v>1578</v>
      </c>
      <c r="S4304" s="13">
        <v>41784</v>
      </c>
      <c r="T4304" s="13">
        <v>41784</v>
      </c>
      <c r="W4304">
        <v>2014</v>
      </c>
      <c r="X4304">
        <v>7</v>
      </c>
      <c r="AC4304" t="s">
        <v>107</v>
      </c>
      <c r="AD4304" t="s">
        <v>320</v>
      </c>
      <c r="AE4304" t="str">
        <f t="shared" si="135"/>
        <v>COLÉGIO OLIMPO GOIÂNIA</v>
      </c>
      <c r="AG4304">
        <v>12</v>
      </c>
      <c r="AH4304">
        <v>10</v>
      </c>
      <c r="AI4304" t="s">
        <v>95</v>
      </c>
      <c r="AK4304">
        <v>0</v>
      </c>
      <c r="AM4304">
        <v>0</v>
      </c>
      <c r="AP4304" t="s">
        <v>355</v>
      </c>
    </row>
    <row r="4305" spans="1:42" customFormat="1">
      <c r="A4305">
        <v>134438</v>
      </c>
      <c r="B4305" t="s">
        <v>6407</v>
      </c>
      <c r="C4305" t="s">
        <v>6408</v>
      </c>
      <c r="D4305" s="18">
        <v>0</v>
      </c>
      <c r="E4305" s="13">
        <v>41758</v>
      </c>
      <c r="F4305" s="14">
        <v>0.93604166666666666</v>
      </c>
      <c r="G4305" s="18">
        <v>15</v>
      </c>
      <c r="H4305">
        <v>0</v>
      </c>
      <c r="I4305" s="21">
        <f t="shared" si="134"/>
        <v>-2782052.6589999846</v>
      </c>
      <c r="M4305">
        <v>54340</v>
      </c>
      <c r="N4305">
        <v>7</v>
      </c>
      <c r="O4305" t="s">
        <v>44</v>
      </c>
      <c r="P4305">
        <v>1</v>
      </c>
      <c r="R4305">
        <v>575</v>
      </c>
      <c r="S4305" s="13">
        <v>41784</v>
      </c>
      <c r="T4305" s="13">
        <v>41784</v>
      </c>
      <c r="W4305">
        <v>2014</v>
      </c>
      <c r="X4305">
        <v>7</v>
      </c>
      <c r="AC4305" t="s">
        <v>61</v>
      </c>
      <c r="AD4305" t="s">
        <v>320</v>
      </c>
      <c r="AE4305" t="str">
        <f t="shared" si="135"/>
        <v>COLÉGIO OLIMPO GOIÂNIA</v>
      </c>
      <c r="AG4305">
        <v>12</v>
      </c>
      <c r="AH4305">
        <v>9</v>
      </c>
      <c r="AI4305" t="s">
        <v>54</v>
      </c>
      <c r="AK4305">
        <v>0</v>
      </c>
      <c r="AM4305">
        <v>0</v>
      </c>
      <c r="AP4305" t="s">
        <v>355</v>
      </c>
    </row>
    <row r="4306" spans="1:42" customFormat="1">
      <c r="A4306">
        <v>134439</v>
      </c>
      <c r="B4306" t="s">
        <v>6409</v>
      </c>
      <c r="C4306" t="s">
        <v>6410</v>
      </c>
      <c r="D4306" s="18">
        <v>0</v>
      </c>
      <c r="E4306" s="13">
        <v>41758</v>
      </c>
      <c r="F4306" s="14">
        <v>0.93604166666666666</v>
      </c>
      <c r="G4306" s="18">
        <v>15</v>
      </c>
      <c r="H4306">
        <v>0</v>
      </c>
      <c r="I4306" s="21">
        <f t="shared" si="134"/>
        <v>-2782067.6589999846</v>
      </c>
      <c r="M4306">
        <v>54350</v>
      </c>
      <c r="N4306">
        <v>7</v>
      </c>
      <c r="O4306" t="s">
        <v>44</v>
      </c>
      <c r="P4306">
        <v>1</v>
      </c>
      <c r="R4306">
        <v>575</v>
      </c>
      <c r="S4306" s="13">
        <v>41784</v>
      </c>
      <c r="T4306" s="13">
        <v>41784</v>
      </c>
      <c r="W4306">
        <v>2014</v>
      </c>
      <c r="X4306">
        <v>7</v>
      </c>
      <c r="AC4306" t="s">
        <v>61</v>
      </c>
      <c r="AD4306" t="s">
        <v>320</v>
      </c>
      <c r="AE4306" t="str">
        <f t="shared" si="135"/>
        <v>COLÉGIO OLIMPO GOIÂNIA</v>
      </c>
      <c r="AG4306">
        <v>12</v>
      </c>
      <c r="AH4306">
        <v>9</v>
      </c>
      <c r="AI4306" t="s">
        <v>54</v>
      </c>
      <c r="AK4306">
        <v>0</v>
      </c>
      <c r="AM4306">
        <v>0</v>
      </c>
      <c r="AP4306" t="s">
        <v>355</v>
      </c>
    </row>
    <row r="4307" spans="1:42" customFormat="1">
      <c r="A4307">
        <v>134440</v>
      </c>
      <c r="B4307" t="s">
        <v>6411</v>
      </c>
      <c r="C4307" t="s">
        <v>6412</v>
      </c>
      <c r="D4307" s="18">
        <v>0</v>
      </c>
      <c r="E4307" s="13">
        <v>41758</v>
      </c>
      <c r="F4307" s="14">
        <v>0.93604166666666666</v>
      </c>
      <c r="G4307" s="18">
        <v>15</v>
      </c>
      <c r="H4307">
        <v>0</v>
      </c>
      <c r="I4307" s="21">
        <f t="shared" si="134"/>
        <v>-2782082.6589999846</v>
      </c>
      <c r="M4307">
        <v>54341</v>
      </c>
      <c r="N4307">
        <v>7</v>
      </c>
      <c r="O4307" t="s">
        <v>44</v>
      </c>
      <c r="P4307">
        <v>1</v>
      </c>
      <c r="R4307">
        <v>575</v>
      </c>
      <c r="S4307" s="13">
        <v>41784</v>
      </c>
      <c r="T4307" s="13">
        <v>41784</v>
      </c>
      <c r="W4307">
        <v>2014</v>
      </c>
      <c r="X4307">
        <v>7</v>
      </c>
      <c r="AC4307" t="s">
        <v>61</v>
      </c>
      <c r="AD4307" t="s">
        <v>320</v>
      </c>
      <c r="AE4307" t="str">
        <f t="shared" si="135"/>
        <v>COLÉGIO OLIMPO GOIÂNIA</v>
      </c>
      <c r="AG4307">
        <v>12</v>
      </c>
      <c r="AH4307">
        <v>9</v>
      </c>
      <c r="AI4307" t="s">
        <v>54</v>
      </c>
      <c r="AK4307">
        <v>0</v>
      </c>
      <c r="AM4307">
        <v>0</v>
      </c>
      <c r="AP4307" t="s">
        <v>355</v>
      </c>
    </row>
    <row r="4308" spans="1:42" customFormat="1">
      <c r="A4308">
        <v>134441</v>
      </c>
      <c r="B4308" t="s">
        <v>6413</v>
      </c>
      <c r="C4308" t="s">
        <v>6414</v>
      </c>
      <c r="D4308" s="18">
        <v>0</v>
      </c>
      <c r="E4308" s="13">
        <v>41758</v>
      </c>
      <c r="F4308" s="14">
        <v>0.93604166666666666</v>
      </c>
      <c r="G4308" s="18">
        <v>15</v>
      </c>
      <c r="H4308">
        <v>0</v>
      </c>
      <c r="I4308" s="21">
        <f t="shared" si="134"/>
        <v>-2782097.6589999846</v>
      </c>
      <c r="M4308">
        <v>54342</v>
      </c>
      <c r="N4308">
        <v>7</v>
      </c>
      <c r="O4308" t="s">
        <v>44</v>
      </c>
      <c r="P4308">
        <v>1</v>
      </c>
      <c r="R4308">
        <v>575</v>
      </c>
      <c r="S4308" s="13">
        <v>41784</v>
      </c>
      <c r="T4308" s="13">
        <v>41784</v>
      </c>
      <c r="W4308">
        <v>2014</v>
      </c>
      <c r="X4308">
        <v>7</v>
      </c>
      <c r="AC4308" t="s">
        <v>61</v>
      </c>
      <c r="AD4308" t="s">
        <v>320</v>
      </c>
      <c r="AE4308" t="str">
        <f t="shared" si="135"/>
        <v>COLÉGIO OLIMPO GOIÂNIA</v>
      </c>
      <c r="AG4308">
        <v>12</v>
      </c>
      <c r="AH4308">
        <v>9</v>
      </c>
      <c r="AI4308" t="s">
        <v>54</v>
      </c>
      <c r="AK4308">
        <v>0</v>
      </c>
      <c r="AM4308">
        <v>0</v>
      </c>
      <c r="AP4308" t="s">
        <v>355</v>
      </c>
    </row>
    <row r="4309" spans="1:42" customFormat="1">
      <c r="A4309">
        <v>134442</v>
      </c>
      <c r="B4309" t="s">
        <v>6415</v>
      </c>
      <c r="C4309" t="s">
        <v>6416</v>
      </c>
      <c r="D4309" s="18">
        <v>0</v>
      </c>
      <c r="E4309" s="13">
        <v>41758</v>
      </c>
      <c r="F4309" s="14">
        <v>0.93604166666666666</v>
      </c>
      <c r="G4309" s="18">
        <v>15</v>
      </c>
      <c r="H4309">
        <v>0</v>
      </c>
      <c r="I4309" s="21">
        <f t="shared" si="134"/>
        <v>-2782112.6589999846</v>
      </c>
      <c r="M4309">
        <v>54343</v>
      </c>
      <c r="N4309">
        <v>7</v>
      </c>
      <c r="O4309" t="s">
        <v>44</v>
      </c>
      <c r="P4309">
        <v>1</v>
      </c>
      <c r="R4309">
        <v>575</v>
      </c>
      <c r="S4309" s="13">
        <v>41784</v>
      </c>
      <c r="T4309" s="13">
        <v>41784</v>
      </c>
      <c r="W4309">
        <v>2014</v>
      </c>
      <c r="X4309">
        <v>7</v>
      </c>
      <c r="AC4309" t="s">
        <v>61</v>
      </c>
      <c r="AD4309" t="s">
        <v>320</v>
      </c>
      <c r="AE4309" t="str">
        <f t="shared" si="135"/>
        <v>COLÉGIO OLIMPO GOIÂNIA</v>
      </c>
      <c r="AG4309">
        <v>12</v>
      </c>
      <c r="AH4309">
        <v>9</v>
      </c>
      <c r="AI4309" t="s">
        <v>54</v>
      </c>
      <c r="AK4309">
        <v>0</v>
      </c>
      <c r="AM4309">
        <v>0</v>
      </c>
      <c r="AP4309" t="s">
        <v>355</v>
      </c>
    </row>
    <row r="4310" spans="1:42" customFormat="1">
      <c r="A4310">
        <v>134443</v>
      </c>
      <c r="B4310" t="s">
        <v>6417</v>
      </c>
      <c r="C4310" t="s">
        <v>6418</v>
      </c>
      <c r="D4310" s="18">
        <v>0</v>
      </c>
      <c r="E4310" s="13">
        <v>41758</v>
      </c>
      <c r="F4310" s="14">
        <v>0.93604166666666666</v>
      </c>
      <c r="G4310" s="18">
        <v>15</v>
      </c>
      <c r="H4310">
        <v>0</v>
      </c>
      <c r="I4310" s="21">
        <f t="shared" si="134"/>
        <v>-2782127.6589999846</v>
      </c>
      <c r="M4310">
        <v>54344</v>
      </c>
      <c r="N4310">
        <v>7</v>
      </c>
      <c r="O4310" t="s">
        <v>44</v>
      </c>
      <c r="P4310">
        <v>1</v>
      </c>
      <c r="R4310">
        <v>575</v>
      </c>
      <c r="S4310" s="13">
        <v>41784</v>
      </c>
      <c r="T4310" s="13">
        <v>41784</v>
      </c>
      <c r="W4310">
        <v>2014</v>
      </c>
      <c r="X4310">
        <v>7</v>
      </c>
      <c r="AC4310" t="s">
        <v>61</v>
      </c>
      <c r="AD4310" t="s">
        <v>320</v>
      </c>
      <c r="AE4310" t="str">
        <f t="shared" si="135"/>
        <v>COLÉGIO OLIMPO GOIÂNIA</v>
      </c>
      <c r="AG4310">
        <v>12</v>
      </c>
      <c r="AH4310">
        <v>9</v>
      </c>
      <c r="AI4310" t="s">
        <v>54</v>
      </c>
      <c r="AK4310">
        <v>0</v>
      </c>
      <c r="AM4310">
        <v>0</v>
      </c>
      <c r="AP4310" t="s">
        <v>355</v>
      </c>
    </row>
    <row r="4311" spans="1:42" customFormat="1">
      <c r="A4311">
        <v>134444</v>
      </c>
      <c r="B4311" t="s">
        <v>6419</v>
      </c>
      <c r="C4311" t="s">
        <v>6420</v>
      </c>
      <c r="D4311" s="18">
        <v>0</v>
      </c>
      <c r="E4311" s="13">
        <v>41758</v>
      </c>
      <c r="F4311" s="14">
        <v>0.93604166666666666</v>
      </c>
      <c r="G4311" s="18">
        <v>15</v>
      </c>
      <c r="H4311">
        <v>0</v>
      </c>
      <c r="I4311" s="21">
        <f t="shared" si="134"/>
        <v>-2782142.6589999846</v>
      </c>
      <c r="M4311">
        <v>54345</v>
      </c>
      <c r="N4311">
        <v>7</v>
      </c>
      <c r="O4311" t="s">
        <v>44</v>
      </c>
      <c r="P4311">
        <v>1</v>
      </c>
      <c r="R4311">
        <v>575</v>
      </c>
      <c r="S4311" s="13">
        <v>41784</v>
      </c>
      <c r="T4311" s="13">
        <v>41784</v>
      </c>
      <c r="W4311">
        <v>2014</v>
      </c>
      <c r="X4311">
        <v>7</v>
      </c>
      <c r="AC4311" t="s">
        <v>61</v>
      </c>
      <c r="AD4311" t="s">
        <v>320</v>
      </c>
      <c r="AE4311" t="str">
        <f t="shared" si="135"/>
        <v>COLÉGIO OLIMPO GOIÂNIA</v>
      </c>
      <c r="AG4311">
        <v>12</v>
      </c>
      <c r="AH4311">
        <v>9</v>
      </c>
      <c r="AI4311" t="s">
        <v>54</v>
      </c>
      <c r="AK4311">
        <v>0</v>
      </c>
      <c r="AM4311">
        <v>0</v>
      </c>
      <c r="AP4311" t="s">
        <v>355</v>
      </c>
    </row>
    <row r="4312" spans="1:42" customFormat="1">
      <c r="A4312">
        <v>134445</v>
      </c>
      <c r="B4312" t="s">
        <v>6421</v>
      </c>
      <c r="C4312" t="s">
        <v>6422</v>
      </c>
      <c r="D4312" s="18">
        <v>0</v>
      </c>
      <c r="E4312" s="13">
        <v>41758</v>
      </c>
      <c r="F4312" s="14">
        <v>0.93604166666666666</v>
      </c>
      <c r="G4312" s="18">
        <v>15</v>
      </c>
      <c r="H4312">
        <v>0</v>
      </c>
      <c r="I4312" s="21">
        <f t="shared" si="134"/>
        <v>-2782157.6589999846</v>
      </c>
      <c r="M4312">
        <v>54346</v>
      </c>
      <c r="N4312">
        <v>7</v>
      </c>
      <c r="O4312" t="s">
        <v>44</v>
      </c>
      <c r="P4312">
        <v>1</v>
      </c>
      <c r="R4312">
        <v>575</v>
      </c>
      <c r="S4312" s="13">
        <v>41784</v>
      </c>
      <c r="T4312" s="13">
        <v>41784</v>
      </c>
      <c r="W4312">
        <v>2014</v>
      </c>
      <c r="X4312">
        <v>7</v>
      </c>
      <c r="AC4312" t="s">
        <v>61</v>
      </c>
      <c r="AD4312" t="s">
        <v>320</v>
      </c>
      <c r="AE4312" t="str">
        <f t="shared" si="135"/>
        <v>COLÉGIO OLIMPO GOIÂNIA</v>
      </c>
      <c r="AG4312">
        <v>12</v>
      </c>
      <c r="AH4312">
        <v>9</v>
      </c>
      <c r="AI4312" t="s">
        <v>54</v>
      </c>
      <c r="AK4312">
        <v>0</v>
      </c>
      <c r="AM4312">
        <v>0</v>
      </c>
      <c r="AP4312" t="s">
        <v>355</v>
      </c>
    </row>
    <row r="4313" spans="1:42" customFormat="1">
      <c r="A4313">
        <v>134446</v>
      </c>
      <c r="B4313" t="s">
        <v>6423</v>
      </c>
      <c r="C4313" t="s">
        <v>6424</v>
      </c>
      <c r="D4313" s="18">
        <v>0</v>
      </c>
      <c r="E4313" s="13">
        <v>41758</v>
      </c>
      <c r="F4313" s="14">
        <v>0.93604166666666666</v>
      </c>
      <c r="G4313" s="18">
        <v>15</v>
      </c>
      <c r="H4313">
        <v>0</v>
      </c>
      <c r="I4313" s="21">
        <f t="shared" si="134"/>
        <v>-2782172.6589999846</v>
      </c>
      <c r="M4313">
        <v>54347</v>
      </c>
      <c r="N4313">
        <v>7</v>
      </c>
      <c r="O4313" t="s">
        <v>44</v>
      </c>
      <c r="P4313">
        <v>1</v>
      </c>
      <c r="R4313">
        <v>575</v>
      </c>
      <c r="S4313" s="13">
        <v>41784</v>
      </c>
      <c r="T4313" s="13">
        <v>41784</v>
      </c>
      <c r="W4313">
        <v>2014</v>
      </c>
      <c r="X4313">
        <v>7</v>
      </c>
      <c r="AC4313" t="s">
        <v>61</v>
      </c>
      <c r="AD4313" t="s">
        <v>320</v>
      </c>
      <c r="AE4313" t="str">
        <f t="shared" si="135"/>
        <v>COLÉGIO OLIMPO GOIÂNIA</v>
      </c>
      <c r="AG4313">
        <v>12</v>
      </c>
      <c r="AH4313">
        <v>9</v>
      </c>
      <c r="AI4313" t="s">
        <v>54</v>
      </c>
      <c r="AK4313">
        <v>0</v>
      </c>
      <c r="AM4313">
        <v>0</v>
      </c>
      <c r="AP4313" t="s">
        <v>355</v>
      </c>
    </row>
    <row r="4314" spans="1:42" customFormat="1">
      <c r="A4314">
        <v>134437</v>
      </c>
      <c r="B4314" t="s">
        <v>6425</v>
      </c>
      <c r="C4314" t="s">
        <v>6426</v>
      </c>
      <c r="D4314" s="18">
        <v>0</v>
      </c>
      <c r="E4314" s="13">
        <v>41758</v>
      </c>
      <c r="F4314" s="14">
        <v>0.93604166666666666</v>
      </c>
      <c r="G4314" s="18">
        <v>15</v>
      </c>
      <c r="H4314">
        <v>0</v>
      </c>
      <c r="I4314" s="21">
        <f t="shared" si="134"/>
        <v>-2782187.6589999846</v>
      </c>
      <c r="M4314">
        <v>54349</v>
      </c>
      <c r="N4314">
        <v>7</v>
      </c>
      <c r="O4314" t="s">
        <v>44</v>
      </c>
      <c r="P4314">
        <v>1</v>
      </c>
      <c r="R4314">
        <v>575</v>
      </c>
      <c r="S4314" s="13">
        <v>41784</v>
      </c>
      <c r="T4314" s="13">
        <v>41784</v>
      </c>
      <c r="W4314">
        <v>2014</v>
      </c>
      <c r="X4314">
        <v>7</v>
      </c>
      <c r="AC4314" t="s">
        <v>61</v>
      </c>
      <c r="AD4314" t="s">
        <v>320</v>
      </c>
      <c r="AE4314" t="str">
        <f t="shared" si="135"/>
        <v>COLÉGIO OLIMPO GOIÂNIA</v>
      </c>
      <c r="AG4314">
        <v>12</v>
      </c>
      <c r="AH4314">
        <v>9</v>
      </c>
      <c r="AI4314" t="s">
        <v>54</v>
      </c>
      <c r="AK4314">
        <v>0</v>
      </c>
      <c r="AM4314">
        <v>0</v>
      </c>
      <c r="AP4314" t="s">
        <v>355</v>
      </c>
    </row>
    <row r="4315" spans="1:42" customFormat="1">
      <c r="A4315">
        <v>134447</v>
      </c>
      <c r="B4315" t="s">
        <v>6427</v>
      </c>
      <c r="C4315" t="s">
        <v>6428</v>
      </c>
      <c r="D4315" s="18">
        <v>0</v>
      </c>
      <c r="E4315" s="13">
        <v>41758</v>
      </c>
      <c r="F4315" s="14">
        <v>0.93605324074074081</v>
      </c>
      <c r="G4315" s="18">
        <v>15</v>
      </c>
      <c r="H4315">
        <v>0</v>
      </c>
      <c r="I4315" s="21">
        <f t="shared" si="134"/>
        <v>-2782202.6589999846</v>
      </c>
      <c r="M4315">
        <v>54348</v>
      </c>
      <c r="N4315">
        <v>7</v>
      </c>
      <c r="O4315" t="s">
        <v>44</v>
      </c>
      <c r="P4315">
        <v>1</v>
      </c>
      <c r="R4315">
        <v>575</v>
      </c>
      <c r="S4315" s="13">
        <v>41784</v>
      </c>
      <c r="T4315" s="13">
        <v>41784</v>
      </c>
      <c r="W4315">
        <v>2014</v>
      </c>
      <c r="X4315">
        <v>7</v>
      </c>
      <c r="AC4315" t="s">
        <v>61</v>
      </c>
      <c r="AD4315" t="s">
        <v>320</v>
      </c>
      <c r="AE4315" t="str">
        <f t="shared" si="135"/>
        <v>COLÉGIO OLIMPO GOIÂNIA</v>
      </c>
      <c r="AG4315">
        <v>12</v>
      </c>
      <c r="AH4315">
        <v>9</v>
      </c>
      <c r="AI4315" t="s">
        <v>54</v>
      </c>
      <c r="AK4315">
        <v>0</v>
      </c>
      <c r="AM4315">
        <v>0</v>
      </c>
      <c r="AP4315" t="s">
        <v>355</v>
      </c>
    </row>
    <row r="4316" spans="1:42" customFormat="1">
      <c r="A4316">
        <v>134862</v>
      </c>
      <c r="B4316" t="s">
        <v>6429</v>
      </c>
      <c r="C4316" t="s">
        <v>6430</v>
      </c>
      <c r="D4316" s="18">
        <v>180278.7</v>
      </c>
      <c r="E4316" s="13">
        <v>41759</v>
      </c>
      <c r="F4316" s="14">
        <v>0.32822916666666663</v>
      </c>
      <c r="G4316" s="18">
        <v>0</v>
      </c>
      <c r="H4316">
        <v>0</v>
      </c>
      <c r="I4316" s="21">
        <f t="shared" si="134"/>
        <v>-2601923.9589999844</v>
      </c>
      <c r="N4316">
        <v>7</v>
      </c>
      <c r="O4316" t="s">
        <v>44</v>
      </c>
      <c r="P4316">
        <v>1</v>
      </c>
      <c r="R4316">
        <v>1505</v>
      </c>
      <c r="S4316" s="13">
        <v>41786</v>
      </c>
      <c r="T4316" s="13">
        <v>41786</v>
      </c>
      <c r="W4316">
        <v>2014</v>
      </c>
      <c r="X4316">
        <v>7</v>
      </c>
      <c r="AC4316" t="s">
        <v>112</v>
      </c>
      <c r="AD4316" t="s">
        <v>320</v>
      </c>
      <c r="AE4316" t="str">
        <f t="shared" si="135"/>
        <v>COLÉGIO OLIMPO GOIÂNIA</v>
      </c>
      <c r="AG4316">
        <v>12</v>
      </c>
      <c r="AH4316">
        <v>10</v>
      </c>
      <c r="AI4316" t="s">
        <v>95</v>
      </c>
      <c r="AM4316">
        <v>0</v>
      </c>
      <c r="AP4316" t="s">
        <v>355</v>
      </c>
    </row>
    <row r="4317" spans="1:42" customFormat="1">
      <c r="A4317">
        <v>134867</v>
      </c>
      <c r="B4317" t="s">
        <v>6431</v>
      </c>
      <c r="C4317" t="s">
        <v>6432</v>
      </c>
      <c r="D4317" s="18">
        <v>0</v>
      </c>
      <c r="E4317" s="13">
        <v>41759</v>
      </c>
      <c r="F4317" s="14">
        <v>0.33399305555555553</v>
      </c>
      <c r="G4317" s="18">
        <v>19161.48</v>
      </c>
      <c r="H4317">
        <v>0</v>
      </c>
      <c r="I4317" s="21">
        <f t="shared" si="134"/>
        <v>-2621085.4389999844</v>
      </c>
      <c r="M4317">
        <v>54563</v>
      </c>
      <c r="N4317">
        <v>7</v>
      </c>
      <c r="O4317" t="s">
        <v>44</v>
      </c>
      <c r="P4317">
        <v>1</v>
      </c>
      <c r="R4317">
        <v>1459</v>
      </c>
      <c r="S4317" s="13">
        <v>41786</v>
      </c>
      <c r="T4317" s="13">
        <v>41786</v>
      </c>
      <c r="W4317">
        <v>2014</v>
      </c>
      <c r="X4317">
        <v>7</v>
      </c>
      <c r="AC4317" t="s">
        <v>115</v>
      </c>
      <c r="AD4317" t="s">
        <v>320</v>
      </c>
      <c r="AE4317" t="str">
        <f t="shared" si="135"/>
        <v>COLÉGIO OLIMPO GOIÂNIA</v>
      </c>
      <c r="AG4317">
        <v>12</v>
      </c>
      <c r="AH4317">
        <v>10</v>
      </c>
      <c r="AI4317" t="s">
        <v>95</v>
      </c>
      <c r="AK4317">
        <v>0</v>
      </c>
      <c r="AM4317">
        <v>0</v>
      </c>
      <c r="AP4317" t="s">
        <v>355</v>
      </c>
    </row>
    <row r="4318" spans="1:42" customFormat="1">
      <c r="A4318">
        <v>130620</v>
      </c>
      <c r="B4318">
        <v>177958</v>
      </c>
      <c r="C4318" t="s">
        <v>6433</v>
      </c>
      <c r="D4318" s="18">
        <v>25</v>
      </c>
      <c r="E4318" s="13">
        <v>41759</v>
      </c>
      <c r="F4318" s="14">
        <v>0.38268518518518518</v>
      </c>
      <c r="G4318" s="18">
        <v>0</v>
      </c>
      <c r="H4318">
        <v>0</v>
      </c>
      <c r="I4318" s="21">
        <f t="shared" si="134"/>
        <v>-2621060.4389999844</v>
      </c>
      <c r="L4318">
        <v>177958</v>
      </c>
      <c r="N4318">
        <v>14</v>
      </c>
      <c r="O4318" t="s">
        <v>144</v>
      </c>
      <c r="P4318">
        <v>2</v>
      </c>
      <c r="R4318">
        <v>62</v>
      </c>
      <c r="S4318" s="13">
        <v>41771</v>
      </c>
      <c r="T4318" s="13">
        <v>41771</v>
      </c>
      <c r="W4318">
        <v>2014</v>
      </c>
      <c r="X4318">
        <v>14</v>
      </c>
      <c r="AC4318" t="s">
        <v>130</v>
      </c>
      <c r="AD4318" t="s">
        <v>319</v>
      </c>
      <c r="AE4318" t="str">
        <f t="shared" si="135"/>
        <v>COLÉGIO OLIMPO GOIÂNIA</v>
      </c>
      <c r="AG4318">
        <v>56</v>
      </c>
      <c r="AH4318">
        <v>1</v>
      </c>
      <c r="AI4318" t="s">
        <v>58</v>
      </c>
      <c r="AK4318">
        <v>0</v>
      </c>
      <c r="AM4318">
        <v>0</v>
      </c>
      <c r="AP4318" t="s">
        <v>59</v>
      </c>
    </row>
    <row r="4319" spans="1:42" customFormat="1">
      <c r="A4319">
        <v>130624</v>
      </c>
      <c r="B4319" t="s">
        <v>6434</v>
      </c>
      <c r="C4319" t="s">
        <v>6435</v>
      </c>
      <c r="D4319" s="18">
        <v>0</v>
      </c>
      <c r="E4319" s="13">
        <v>41759</v>
      </c>
      <c r="F4319" s="14">
        <v>0.38915509259259262</v>
      </c>
      <c r="G4319" s="18">
        <v>2500</v>
      </c>
      <c r="H4319">
        <v>0</v>
      </c>
      <c r="I4319" s="21">
        <f t="shared" si="134"/>
        <v>-2623560.4389999844</v>
      </c>
      <c r="M4319">
        <v>51601</v>
      </c>
      <c r="N4319">
        <v>24</v>
      </c>
      <c r="O4319" t="s">
        <v>68</v>
      </c>
      <c r="P4319">
        <v>1</v>
      </c>
      <c r="R4319">
        <v>1071</v>
      </c>
      <c r="S4319" s="13">
        <v>41771</v>
      </c>
      <c r="T4319" s="13">
        <v>41771</v>
      </c>
      <c r="W4319">
        <v>2014</v>
      </c>
      <c r="X4319">
        <v>24</v>
      </c>
      <c r="AC4319" t="s">
        <v>87</v>
      </c>
      <c r="AD4319" t="s">
        <v>319</v>
      </c>
      <c r="AE4319" t="str">
        <f t="shared" si="135"/>
        <v xml:space="preserve">RODRIGO BERNADELLI </v>
      </c>
      <c r="AG4319">
        <v>56</v>
      </c>
      <c r="AH4319">
        <v>9</v>
      </c>
      <c r="AI4319" t="s">
        <v>54</v>
      </c>
      <c r="AK4319">
        <v>0</v>
      </c>
      <c r="AM4319">
        <v>0</v>
      </c>
      <c r="AP4319" t="s">
        <v>59</v>
      </c>
    </row>
    <row r="4320" spans="1:42" customFormat="1">
      <c r="A4320">
        <v>134489</v>
      </c>
      <c r="B4320" t="s">
        <v>6436</v>
      </c>
      <c r="C4320" t="s">
        <v>6437</v>
      </c>
      <c r="D4320" s="18">
        <v>0</v>
      </c>
      <c r="E4320" s="13">
        <v>41759</v>
      </c>
      <c r="F4320" s="14">
        <v>0.39181712962962961</v>
      </c>
      <c r="G4320" s="18">
        <v>3699</v>
      </c>
      <c r="H4320">
        <v>0</v>
      </c>
      <c r="I4320" s="21">
        <f t="shared" si="134"/>
        <v>-2627259.4389999844</v>
      </c>
      <c r="M4320">
        <v>54362</v>
      </c>
      <c r="N4320">
        <v>24</v>
      </c>
      <c r="O4320" t="s">
        <v>68</v>
      </c>
      <c r="P4320">
        <v>1</v>
      </c>
      <c r="R4320">
        <v>1604</v>
      </c>
      <c r="S4320" s="13">
        <v>41785</v>
      </c>
      <c r="T4320" s="13">
        <v>41785</v>
      </c>
      <c r="W4320">
        <v>2014</v>
      </c>
      <c r="X4320">
        <v>24</v>
      </c>
      <c r="AC4320" t="s">
        <v>82</v>
      </c>
      <c r="AD4320" t="s">
        <v>320</v>
      </c>
      <c r="AE4320" t="str">
        <f t="shared" si="135"/>
        <v>COLÉGIO OLIMPO GOIÂNIA</v>
      </c>
      <c r="AG4320">
        <v>26</v>
      </c>
      <c r="AH4320">
        <v>9</v>
      </c>
      <c r="AI4320" t="s">
        <v>54</v>
      </c>
      <c r="AK4320">
        <v>0</v>
      </c>
      <c r="AM4320">
        <v>0</v>
      </c>
      <c r="AP4320" t="s">
        <v>336</v>
      </c>
    </row>
    <row r="4321" spans="1:42" customFormat="1">
      <c r="A4321">
        <v>129626</v>
      </c>
      <c r="B4321" t="s">
        <v>6438</v>
      </c>
      <c r="C4321" t="s">
        <v>6439</v>
      </c>
      <c r="D4321" s="18">
        <v>0</v>
      </c>
      <c r="E4321" s="13">
        <v>41759</v>
      </c>
      <c r="F4321" s="14">
        <v>0.39532407407407405</v>
      </c>
      <c r="G4321" s="18">
        <v>3000</v>
      </c>
      <c r="H4321">
        <v>0</v>
      </c>
      <c r="I4321" s="21">
        <f t="shared" si="134"/>
        <v>-2630259.4389999844</v>
      </c>
      <c r="M4321">
        <v>51006</v>
      </c>
      <c r="N4321">
        <v>24</v>
      </c>
      <c r="O4321" t="s">
        <v>68</v>
      </c>
      <c r="P4321">
        <v>1</v>
      </c>
      <c r="R4321">
        <v>1071</v>
      </c>
      <c r="S4321" s="13">
        <v>41761</v>
      </c>
      <c r="T4321" s="13">
        <v>41761</v>
      </c>
      <c r="W4321">
        <v>2014</v>
      </c>
      <c r="X4321">
        <v>24</v>
      </c>
      <c r="AC4321" t="s">
        <v>87</v>
      </c>
      <c r="AD4321" t="s">
        <v>319</v>
      </c>
      <c r="AE4321" t="str">
        <f t="shared" si="135"/>
        <v xml:space="preserve">RODRIGO BERNADELLI </v>
      </c>
      <c r="AG4321">
        <v>26</v>
      </c>
      <c r="AH4321">
        <v>8</v>
      </c>
      <c r="AI4321" t="s">
        <v>52</v>
      </c>
      <c r="AK4321">
        <v>0</v>
      </c>
      <c r="AM4321">
        <v>0</v>
      </c>
      <c r="AP4321" t="s">
        <v>336</v>
      </c>
    </row>
    <row r="4322" spans="1:42" customFormat="1">
      <c r="A4322">
        <v>129627</v>
      </c>
      <c r="B4322" t="s">
        <v>6440</v>
      </c>
      <c r="C4322" t="s">
        <v>6441</v>
      </c>
      <c r="D4322" s="18">
        <v>0</v>
      </c>
      <c r="E4322" s="13">
        <v>41759</v>
      </c>
      <c r="F4322" s="14">
        <v>0.39664351851851848</v>
      </c>
      <c r="G4322" s="18">
        <v>2500</v>
      </c>
      <c r="H4322">
        <v>0</v>
      </c>
      <c r="I4322" s="21">
        <f t="shared" si="134"/>
        <v>-2632759.4389999844</v>
      </c>
      <c r="M4322">
        <v>51007</v>
      </c>
      <c r="N4322">
        <v>24</v>
      </c>
      <c r="O4322" t="s">
        <v>68</v>
      </c>
      <c r="P4322">
        <v>1</v>
      </c>
      <c r="R4322">
        <v>1071</v>
      </c>
      <c r="S4322" s="13">
        <v>41761</v>
      </c>
      <c r="T4322" s="13">
        <v>41761</v>
      </c>
      <c r="W4322">
        <v>2014</v>
      </c>
      <c r="X4322">
        <v>24</v>
      </c>
      <c r="AC4322" t="s">
        <v>87</v>
      </c>
      <c r="AD4322" t="s">
        <v>319</v>
      </c>
      <c r="AE4322" t="str">
        <f t="shared" si="135"/>
        <v xml:space="preserve">RODRIGO BERNADELLI </v>
      </c>
      <c r="AG4322">
        <v>26</v>
      </c>
      <c r="AH4322">
        <v>8</v>
      </c>
      <c r="AI4322" t="s">
        <v>52</v>
      </c>
      <c r="AK4322">
        <v>0</v>
      </c>
      <c r="AM4322">
        <v>0</v>
      </c>
      <c r="AP4322" t="s">
        <v>336</v>
      </c>
    </row>
    <row r="4323" spans="1:42" customFormat="1">
      <c r="A4323">
        <v>132941</v>
      </c>
      <c r="B4323" t="s">
        <v>6442</v>
      </c>
      <c r="C4323" t="s">
        <v>6443</v>
      </c>
      <c r="D4323" s="18">
        <v>0</v>
      </c>
      <c r="E4323" s="13">
        <v>41759</v>
      </c>
      <c r="F4323" s="14">
        <v>0.40265046296296297</v>
      </c>
      <c r="G4323" s="18">
        <v>43.65</v>
      </c>
      <c r="H4323">
        <v>0</v>
      </c>
      <c r="I4323" s="21">
        <f t="shared" si="134"/>
        <v>-2632803.0889999843</v>
      </c>
      <c r="M4323">
        <v>53000</v>
      </c>
      <c r="N4323">
        <v>7</v>
      </c>
      <c r="O4323" t="s">
        <v>44</v>
      </c>
      <c r="P4323">
        <v>1</v>
      </c>
      <c r="R4323">
        <v>575</v>
      </c>
      <c r="S4323" s="13">
        <v>41782</v>
      </c>
      <c r="T4323" s="13">
        <v>41782</v>
      </c>
      <c r="W4323">
        <v>2014</v>
      </c>
      <c r="X4323">
        <v>7</v>
      </c>
      <c r="AC4323" t="s">
        <v>61</v>
      </c>
      <c r="AD4323" t="s">
        <v>320</v>
      </c>
      <c r="AE4323" t="str">
        <f t="shared" si="135"/>
        <v>COLÉGIO OLIMPO GOIÂNIA</v>
      </c>
      <c r="AG4323">
        <v>59</v>
      </c>
      <c r="AH4323">
        <v>9</v>
      </c>
      <c r="AI4323" t="s">
        <v>54</v>
      </c>
      <c r="AK4323">
        <v>0</v>
      </c>
      <c r="AM4323">
        <v>0</v>
      </c>
      <c r="AP4323" t="s">
        <v>351</v>
      </c>
    </row>
    <row r="4324" spans="1:42" customFormat="1">
      <c r="A4324">
        <v>226366</v>
      </c>
      <c r="B4324" t="s">
        <v>111</v>
      </c>
      <c r="C4324" t="s">
        <v>111</v>
      </c>
      <c r="D4324" s="18">
        <v>42012.35</v>
      </c>
      <c r="E4324" s="13">
        <v>41759</v>
      </c>
      <c r="F4324" s="14">
        <v>0.40535879629629629</v>
      </c>
      <c r="G4324" s="18">
        <v>0</v>
      </c>
      <c r="H4324">
        <v>0</v>
      </c>
      <c r="I4324" s="21">
        <f t="shared" si="134"/>
        <v>-2590790.7389999842</v>
      </c>
      <c r="N4324">
        <v>60</v>
      </c>
      <c r="O4324" t="s">
        <v>60</v>
      </c>
      <c r="P4324">
        <v>1</v>
      </c>
      <c r="R4324">
        <v>1471</v>
      </c>
      <c r="S4324" s="13">
        <v>41982</v>
      </c>
      <c r="T4324" s="13">
        <v>41982</v>
      </c>
      <c r="W4324">
        <v>2014</v>
      </c>
      <c r="X4324">
        <v>60</v>
      </c>
      <c r="AC4324" t="s">
        <v>110</v>
      </c>
      <c r="AD4324" t="s">
        <v>320</v>
      </c>
      <c r="AE4324" t="str">
        <f t="shared" si="135"/>
        <v>COLÉGIO OLIMPO GOIÂNIA</v>
      </c>
      <c r="AG4324">
        <v>26</v>
      </c>
      <c r="AH4324">
        <v>8</v>
      </c>
      <c r="AI4324" t="s">
        <v>52</v>
      </c>
      <c r="AM4324">
        <v>0</v>
      </c>
      <c r="AP4324" t="s">
        <v>336</v>
      </c>
    </row>
    <row r="4325" spans="1:42" customFormat="1">
      <c r="A4325">
        <v>134905</v>
      </c>
      <c r="B4325" t="s">
        <v>3831</v>
      </c>
      <c r="C4325" t="s">
        <v>3831</v>
      </c>
      <c r="D4325" s="18">
        <v>0</v>
      </c>
      <c r="E4325" s="13">
        <v>41759</v>
      </c>
      <c r="F4325" s="14">
        <v>0.40907407407407409</v>
      </c>
      <c r="G4325" s="18">
        <v>25000</v>
      </c>
      <c r="H4325">
        <v>0</v>
      </c>
      <c r="I4325" s="21">
        <f t="shared" si="134"/>
        <v>-2615790.7389999842</v>
      </c>
      <c r="N4325">
        <v>7</v>
      </c>
      <c r="O4325" t="s">
        <v>44</v>
      </c>
      <c r="P4325">
        <v>1</v>
      </c>
      <c r="R4325">
        <v>1449</v>
      </c>
      <c r="S4325" s="13">
        <v>41786</v>
      </c>
      <c r="T4325" s="13">
        <v>41788</v>
      </c>
      <c r="W4325">
        <v>2014</v>
      </c>
      <c r="X4325">
        <v>24</v>
      </c>
      <c r="AC4325" t="s">
        <v>51</v>
      </c>
      <c r="AD4325" t="s">
        <v>320</v>
      </c>
      <c r="AE4325" t="str">
        <f t="shared" si="135"/>
        <v>COLÉGIO OLIMPO GOIÂNIA</v>
      </c>
      <c r="AG4325">
        <v>12</v>
      </c>
      <c r="AH4325">
        <v>8</v>
      </c>
      <c r="AI4325" t="s">
        <v>52</v>
      </c>
      <c r="AM4325">
        <v>0</v>
      </c>
      <c r="AP4325" t="s">
        <v>355</v>
      </c>
    </row>
    <row r="4326" spans="1:42" customFormat="1">
      <c r="A4326">
        <v>133101</v>
      </c>
      <c r="B4326" t="s">
        <v>50</v>
      </c>
      <c r="C4326" t="s">
        <v>50</v>
      </c>
      <c r="D4326" s="18">
        <v>0</v>
      </c>
      <c r="E4326" s="13">
        <v>41759</v>
      </c>
      <c r="F4326" s="14">
        <v>0.40947916666666667</v>
      </c>
      <c r="G4326" s="18">
        <v>314.60000000000002</v>
      </c>
      <c r="H4326">
        <v>0</v>
      </c>
      <c r="I4326" s="21">
        <f t="shared" si="134"/>
        <v>-2616105.3389999843</v>
      </c>
      <c r="N4326">
        <v>60</v>
      </c>
      <c r="O4326" t="s">
        <v>60</v>
      </c>
      <c r="P4326">
        <v>1</v>
      </c>
      <c r="R4326">
        <v>1449</v>
      </c>
      <c r="S4326" s="13">
        <v>41784</v>
      </c>
      <c r="T4326" s="13">
        <v>41982</v>
      </c>
      <c r="W4326">
        <v>2014</v>
      </c>
      <c r="X4326">
        <v>7</v>
      </c>
      <c r="AC4326" t="s">
        <v>51</v>
      </c>
      <c r="AD4326" t="s">
        <v>320</v>
      </c>
      <c r="AE4326" t="str">
        <f t="shared" si="135"/>
        <v>COLÉGIO OLIMPO GOIÂNIA</v>
      </c>
      <c r="AG4326">
        <v>72</v>
      </c>
      <c r="AH4326">
        <v>8</v>
      </c>
      <c r="AI4326" t="s">
        <v>52</v>
      </c>
      <c r="AM4326">
        <v>0</v>
      </c>
      <c r="AO4326">
        <v>26</v>
      </c>
      <c r="AP4326" t="s">
        <v>357</v>
      </c>
    </row>
    <row r="4327" spans="1:42" customFormat="1">
      <c r="A4327">
        <v>226401</v>
      </c>
      <c r="B4327" t="s">
        <v>50</v>
      </c>
      <c r="C4327" t="s">
        <v>6444</v>
      </c>
      <c r="D4327" s="18">
        <v>314.60000000000002</v>
      </c>
      <c r="E4327" s="13">
        <v>41759</v>
      </c>
      <c r="F4327" s="14">
        <v>0.40947916666666667</v>
      </c>
      <c r="G4327" s="18">
        <v>0</v>
      </c>
      <c r="H4327">
        <v>0</v>
      </c>
      <c r="I4327" s="21">
        <f t="shared" si="134"/>
        <v>-2615790.7389999842</v>
      </c>
      <c r="N4327">
        <v>60</v>
      </c>
      <c r="O4327" t="s">
        <v>60</v>
      </c>
      <c r="P4327">
        <v>1</v>
      </c>
      <c r="R4327">
        <v>1449</v>
      </c>
      <c r="S4327" s="13">
        <v>41982</v>
      </c>
      <c r="T4327" s="13">
        <v>41982</v>
      </c>
      <c r="W4327">
        <v>2014</v>
      </c>
      <c r="X4327">
        <v>60</v>
      </c>
      <c r="AA4327">
        <v>133101</v>
      </c>
      <c r="AC4327" t="s">
        <v>51</v>
      </c>
      <c r="AD4327" t="s">
        <v>320</v>
      </c>
      <c r="AE4327" t="str">
        <f t="shared" si="135"/>
        <v>COLÉGIO OLIMPO GOIÂNIA</v>
      </c>
      <c r="AG4327">
        <v>26</v>
      </c>
      <c r="AH4327">
        <v>8</v>
      </c>
      <c r="AI4327" t="s">
        <v>52</v>
      </c>
      <c r="AM4327">
        <v>0</v>
      </c>
      <c r="AP4327" t="s">
        <v>336</v>
      </c>
    </row>
    <row r="4328" spans="1:42" customFormat="1">
      <c r="A4328">
        <v>133103</v>
      </c>
      <c r="B4328" t="s">
        <v>50</v>
      </c>
      <c r="C4328" t="s">
        <v>50</v>
      </c>
      <c r="D4328" s="18">
        <v>0</v>
      </c>
      <c r="E4328" s="13">
        <v>41759</v>
      </c>
      <c r="F4328" s="14">
        <v>0.40991898148148148</v>
      </c>
      <c r="G4328" s="18">
        <v>314.60000000000002</v>
      </c>
      <c r="H4328">
        <v>0</v>
      </c>
      <c r="I4328" s="21">
        <f t="shared" si="134"/>
        <v>-2616105.3389999843</v>
      </c>
      <c r="N4328">
        <v>7</v>
      </c>
      <c r="O4328" t="s">
        <v>44</v>
      </c>
      <c r="P4328">
        <v>1</v>
      </c>
      <c r="R4328">
        <v>1449</v>
      </c>
      <c r="S4328" s="13">
        <v>41784</v>
      </c>
      <c r="T4328" s="13">
        <v>41784</v>
      </c>
      <c r="W4328">
        <v>2014</v>
      </c>
      <c r="X4328">
        <v>7</v>
      </c>
      <c r="AC4328" t="s">
        <v>51</v>
      </c>
      <c r="AD4328" t="s">
        <v>320</v>
      </c>
      <c r="AE4328" t="str">
        <f t="shared" si="135"/>
        <v>COLÉGIO OLIMPO GOIÂNIA</v>
      </c>
      <c r="AG4328">
        <v>26</v>
      </c>
      <c r="AH4328">
        <v>8</v>
      </c>
      <c r="AI4328" t="s">
        <v>52</v>
      </c>
      <c r="AM4328">
        <v>0</v>
      </c>
      <c r="AO4328">
        <v>71</v>
      </c>
      <c r="AP4328" t="s">
        <v>336</v>
      </c>
    </row>
    <row r="4329" spans="1:42" customFormat="1">
      <c r="A4329">
        <v>133104</v>
      </c>
      <c r="B4329" t="s">
        <v>50</v>
      </c>
      <c r="C4329" t="s">
        <v>6445</v>
      </c>
      <c r="D4329" s="18">
        <v>314.60000000000002</v>
      </c>
      <c r="E4329" s="13">
        <v>41759</v>
      </c>
      <c r="F4329" s="14">
        <v>0.40991898148148148</v>
      </c>
      <c r="G4329" s="18">
        <v>0</v>
      </c>
      <c r="H4329">
        <v>0</v>
      </c>
      <c r="I4329" s="21">
        <f t="shared" si="134"/>
        <v>-2615790.7389999842</v>
      </c>
      <c r="N4329">
        <v>7</v>
      </c>
      <c r="O4329" t="s">
        <v>44</v>
      </c>
      <c r="P4329">
        <v>1</v>
      </c>
      <c r="S4329" s="13">
        <v>41784</v>
      </c>
      <c r="T4329" s="13">
        <v>41784</v>
      </c>
      <c r="W4329">
        <v>2014</v>
      </c>
      <c r="X4329">
        <v>7</v>
      </c>
      <c r="AA4329">
        <v>133103</v>
      </c>
      <c r="AC4329" t="s">
        <v>51</v>
      </c>
      <c r="AD4329" t="s">
        <v>320</v>
      </c>
      <c r="AE4329" t="str">
        <f t="shared" si="135"/>
        <v>COLÉGIO OLIMPO GOIÂNIA</v>
      </c>
      <c r="AG4329">
        <v>71</v>
      </c>
      <c r="AH4329">
        <v>8</v>
      </c>
      <c r="AI4329" t="s">
        <v>52</v>
      </c>
      <c r="AM4329">
        <v>0</v>
      </c>
      <c r="AP4329" t="s">
        <v>1068</v>
      </c>
    </row>
    <row r="4330" spans="1:42" customFormat="1">
      <c r="A4330">
        <v>130649</v>
      </c>
      <c r="B4330">
        <v>178007</v>
      </c>
      <c r="C4330" t="s">
        <v>6446</v>
      </c>
      <c r="D4330" s="18">
        <v>25</v>
      </c>
      <c r="E4330" s="13">
        <v>41759</v>
      </c>
      <c r="F4330" s="14">
        <v>0.41093750000000001</v>
      </c>
      <c r="G4330" s="18">
        <v>0</v>
      </c>
      <c r="H4330">
        <v>0</v>
      </c>
      <c r="I4330" s="21">
        <f t="shared" si="134"/>
        <v>-2615765.7389999842</v>
      </c>
      <c r="L4330">
        <v>178007</v>
      </c>
      <c r="N4330">
        <v>14</v>
      </c>
      <c r="O4330" t="s">
        <v>144</v>
      </c>
      <c r="P4330">
        <v>2</v>
      </c>
      <c r="R4330">
        <v>62</v>
      </c>
      <c r="S4330" s="13">
        <v>41771</v>
      </c>
      <c r="T4330" s="13">
        <v>41771</v>
      </c>
      <c r="W4330">
        <v>2014</v>
      </c>
      <c r="X4330">
        <v>14</v>
      </c>
      <c r="AC4330" t="s">
        <v>130</v>
      </c>
      <c r="AD4330" t="s">
        <v>319</v>
      </c>
      <c r="AE4330" t="str">
        <f t="shared" si="135"/>
        <v>COLÉGIO OLIMPO GOIÂNIA</v>
      </c>
      <c r="AG4330">
        <v>56</v>
      </c>
      <c r="AH4330">
        <v>1</v>
      </c>
      <c r="AI4330" t="s">
        <v>58</v>
      </c>
      <c r="AK4330">
        <v>0</v>
      </c>
      <c r="AM4330">
        <v>0</v>
      </c>
      <c r="AP4330" t="s">
        <v>59</v>
      </c>
    </row>
    <row r="4331" spans="1:42" customFormat="1">
      <c r="A4331">
        <v>134908</v>
      </c>
      <c r="B4331" t="s">
        <v>3838</v>
      </c>
      <c r="C4331" t="s">
        <v>354</v>
      </c>
      <c r="D4331" s="18">
        <v>2867</v>
      </c>
      <c r="E4331" s="13">
        <v>41759</v>
      </c>
      <c r="F4331" s="14">
        <v>0.41208333333333336</v>
      </c>
      <c r="G4331" s="18">
        <v>0</v>
      </c>
      <c r="H4331">
        <v>0</v>
      </c>
      <c r="I4331" s="21">
        <f t="shared" si="134"/>
        <v>-2612898.7389999842</v>
      </c>
      <c r="N4331">
        <v>24</v>
      </c>
      <c r="O4331" t="s">
        <v>68</v>
      </c>
      <c r="P4331">
        <v>1</v>
      </c>
      <c r="R4331">
        <v>1449</v>
      </c>
      <c r="S4331" s="13">
        <v>41786</v>
      </c>
      <c r="T4331" s="13">
        <v>41786</v>
      </c>
      <c r="W4331">
        <v>2014</v>
      </c>
      <c r="X4331">
        <v>24</v>
      </c>
      <c r="AC4331" t="s">
        <v>51</v>
      </c>
      <c r="AD4331" t="s">
        <v>320</v>
      </c>
      <c r="AE4331" t="str">
        <f t="shared" si="135"/>
        <v>COLÉGIO OLIMPO GOIÂNIA</v>
      </c>
      <c r="AG4331">
        <v>12</v>
      </c>
      <c r="AH4331">
        <v>2</v>
      </c>
      <c r="AI4331" t="s">
        <v>49</v>
      </c>
      <c r="AM4331">
        <v>0</v>
      </c>
      <c r="AP4331" t="s">
        <v>355</v>
      </c>
    </row>
    <row r="4332" spans="1:42" customFormat="1">
      <c r="A4332">
        <v>134910</v>
      </c>
      <c r="B4332" t="s">
        <v>3838</v>
      </c>
      <c r="C4332" t="s">
        <v>354</v>
      </c>
      <c r="D4332" s="18">
        <v>1792</v>
      </c>
      <c r="E4332" s="13">
        <v>41759</v>
      </c>
      <c r="F4332" s="14">
        <v>0.41244212962962962</v>
      </c>
      <c r="G4332" s="18">
        <v>0</v>
      </c>
      <c r="H4332">
        <v>0</v>
      </c>
      <c r="I4332" s="21">
        <f t="shared" si="134"/>
        <v>-2611106.7389999842</v>
      </c>
      <c r="N4332">
        <v>24</v>
      </c>
      <c r="O4332" t="s">
        <v>68</v>
      </c>
      <c r="P4332">
        <v>1</v>
      </c>
      <c r="R4332">
        <v>1449</v>
      </c>
      <c r="S4332" s="13">
        <v>41786</v>
      </c>
      <c r="T4332" s="13">
        <v>41786</v>
      </c>
      <c r="W4332">
        <v>2014</v>
      </c>
      <c r="X4332">
        <v>24</v>
      </c>
      <c r="AC4332" t="s">
        <v>51</v>
      </c>
      <c r="AD4332" t="s">
        <v>320</v>
      </c>
      <c r="AE4332" t="str">
        <f t="shared" si="135"/>
        <v>COLÉGIO OLIMPO GOIÂNIA</v>
      </c>
      <c r="AG4332">
        <v>12</v>
      </c>
      <c r="AH4332">
        <v>2</v>
      </c>
      <c r="AI4332" t="s">
        <v>49</v>
      </c>
      <c r="AM4332">
        <v>0</v>
      </c>
      <c r="AP4332" t="s">
        <v>355</v>
      </c>
    </row>
    <row r="4333" spans="1:42" customFormat="1">
      <c r="A4333">
        <v>130652</v>
      </c>
      <c r="B4333">
        <v>177976</v>
      </c>
      <c r="C4333" t="s">
        <v>6447</v>
      </c>
      <c r="D4333" s="18">
        <v>25</v>
      </c>
      <c r="E4333" s="13">
        <v>41759</v>
      </c>
      <c r="F4333" s="14">
        <v>0.41275462962962961</v>
      </c>
      <c r="G4333" s="18">
        <v>0</v>
      </c>
      <c r="H4333">
        <v>0</v>
      </c>
      <c r="I4333" s="21">
        <f t="shared" si="134"/>
        <v>-2611081.7389999842</v>
      </c>
      <c r="L4333">
        <v>177976</v>
      </c>
      <c r="N4333">
        <v>14</v>
      </c>
      <c r="O4333" t="s">
        <v>144</v>
      </c>
      <c r="P4333">
        <v>2</v>
      </c>
      <c r="R4333">
        <v>62</v>
      </c>
      <c r="S4333" s="13">
        <v>41771</v>
      </c>
      <c r="T4333" s="13">
        <v>41771</v>
      </c>
      <c r="W4333">
        <v>2014</v>
      </c>
      <c r="X4333">
        <v>14</v>
      </c>
      <c r="AC4333" t="s">
        <v>130</v>
      </c>
      <c r="AD4333" t="s">
        <v>319</v>
      </c>
      <c r="AE4333" t="str">
        <f t="shared" si="135"/>
        <v>COLÉGIO OLIMPO GOIÂNIA</v>
      </c>
      <c r="AG4333">
        <v>56</v>
      </c>
      <c r="AH4333">
        <v>1</v>
      </c>
      <c r="AI4333" t="s">
        <v>58</v>
      </c>
      <c r="AK4333">
        <v>0</v>
      </c>
      <c r="AM4333">
        <v>0</v>
      </c>
      <c r="AP4333" t="s">
        <v>59</v>
      </c>
    </row>
    <row r="4334" spans="1:42" customFormat="1">
      <c r="A4334">
        <v>130653</v>
      </c>
      <c r="B4334">
        <v>177999</v>
      </c>
      <c r="C4334" t="s">
        <v>6448</v>
      </c>
      <c r="D4334" s="18">
        <v>25</v>
      </c>
      <c r="E4334" s="13">
        <v>41759</v>
      </c>
      <c r="F4334" s="14">
        <v>0.41333333333333333</v>
      </c>
      <c r="G4334" s="18">
        <v>0</v>
      </c>
      <c r="H4334">
        <v>0</v>
      </c>
      <c r="I4334" s="21">
        <f t="shared" si="134"/>
        <v>-2611056.7389999842</v>
      </c>
      <c r="L4334">
        <v>177999</v>
      </c>
      <c r="N4334">
        <v>14</v>
      </c>
      <c r="O4334" t="s">
        <v>144</v>
      </c>
      <c r="P4334">
        <v>2</v>
      </c>
      <c r="R4334">
        <v>62</v>
      </c>
      <c r="S4334" s="13">
        <v>41771</v>
      </c>
      <c r="T4334" s="13">
        <v>41771</v>
      </c>
      <c r="W4334">
        <v>2014</v>
      </c>
      <c r="X4334">
        <v>14</v>
      </c>
      <c r="AC4334" t="s">
        <v>130</v>
      </c>
      <c r="AD4334" t="s">
        <v>319</v>
      </c>
      <c r="AE4334" t="str">
        <f t="shared" si="135"/>
        <v>COLÉGIO OLIMPO GOIÂNIA</v>
      </c>
      <c r="AG4334">
        <v>56</v>
      </c>
      <c r="AH4334">
        <v>1</v>
      </c>
      <c r="AI4334" t="s">
        <v>58</v>
      </c>
      <c r="AK4334">
        <v>0</v>
      </c>
      <c r="AM4334">
        <v>0</v>
      </c>
      <c r="AP4334" t="s">
        <v>59</v>
      </c>
    </row>
    <row r="4335" spans="1:42" customFormat="1">
      <c r="A4335">
        <v>134915</v>
      </c>
      <c r="B4335" t="s">
        <v>231</v>
      </c>
      <c r="C4335" t="s">
        <v>354</v>
      </c>
      <c r="D4335" s="18">
        <v>3151.65</v>
      </c>
      <c r="E4335" s="13">
        <v>41759</v>
      </c>
      <c r="F4335" s="14">
        <v>0.41350694444444441</v>
      </c>
      <c r="G4335" s="18">
        <v>0</v>
      </c>
      <c r="H4335">
        <v>0</v>
      </c>
      <c r="I4335" s="21">
        <f t="shared" si="134"/>
        <v>-2607905.0889999843</v>
      </c>
      <c r="N4335">
        <v>24</v>
      </c>
      <c r="O4335" t="s">
        <v>68</v>
      </c>
      <c r="P4335">
        <v>1</v>
      </c>
      <c r="R4335">
        <v>1449</v>
      </c>
      <c r="S4335" s="13">
        <v>41786</v>
      </c>
      <c r="T4335" s="13">
        <v>41786</v>
      </c>
      <c r="W4335">
        <v>2014</v>
      </c>
      <c r="X4335">
        <v>24</v>
      </c>
      <c r="AC4335" t="s">
        <v>51</v>
      </c>
      <c r="AD4335" t="s">
        <v>320</v>
      </c>
      <c r="AE4335" t="str">
        <f t="shared" si="135"/>
        <v>COLÉGIO OLIMPO GOIÂNIA</v>
      </c>
      <c r="AG4335">
        <v>12</v>
      </c>
      <c r="AH4335">
        <v>2</v>
      </c>
      <c r="AI4335" t="s">
        <v>49</v>
      </c>
      <c r="AM4335">
        <v>0</v>
      </c>
      <c r="AP4335" t="s">
        <v>355</v>
      </c>
    </row>
    <row r="4336" spans="1:42" customFormat="1">
      <c r="A4336">
        <v>130654</v>
      </c>
      <c r="B4336">
        <v>177963</v>
      </c>
      <c r="C4336" t="s">
        <v>6449</v>
      </c>
      <c r="D4336" s="18">
        <v>25</v>
      </c>
      <c r="E4336" s="13">
        <v>41759</v>
      </c>
      <c r="F4336" s="14">
        <v>0.41378472222222223</v>
      </c>
      <c r="G4336" s="18">
        <v>0</v>
      </c>
      <c r="H4336">
        <v>0</v>
      </c>
      <c r="I4336" s="21">
        <f t="shared" si="134"/>
        <v>-2607880.0889999843</v>
      </c>
      <c r="L4336">
        <v>177963</v>
      </c>
      <c r="N4336">
        <v>14</v>
      </c>
      <c r="O4336" t="s">
        <v>144</v>
      </c>
      <c r="P4336">
        <v>2</v>
      </c>
      <c r="R4336">
        <v>62</v>
      </c>
      <c r="S4336" s="13">
        <v>41771</v>
      </c>
      <c r="T4336" s="13">
        <v>41771</v>
      </c>
      <c r="W4336">
        <v>2014</v>
      </c>
      <c r="X4336">
        <v>14</v>
      </c>
      <c r="AC4336" t="s">
        <v>130</v>
      </c>
      <c r="AD4336" t="s">
        <v>319</v>
      </c>
      <c r="AE4336" t="str">
        <f t="shared" si="135"/>
        <v>COLÉGIO OLIMPO GOIÂNIA</v>
      </c>
      <c r="AG4336">
        <v>56</v>
      </c>
      <c r="AH4336">
        <v>1</v>
      </c>
      <c r="AI4336" t="s">
        <v>58</v>
      </c>
      <c r="AK4336">
        <v>0</v>
      </c>
      <c r="AM4336">
        <v>0</v>
      </c>
      <c r="AP4336" t="s">
        <v>59</v>
      </c>
    </row>
    <row r="4337" spans="1:42" customFormat="1">
      <c r="A4337">
        <v>130656</v>
      </c>
      <c r="B4337">
        <v>177988</v>
      </c>
      <c r="C4337" t="s">
        <v>6450</v>
      </c>
      <c r="D4337" s="18">
        <v>25</v>
      </c>
      <c r="E4337" s="13">
        <v>41759</v>
      </c>
      <c r="F4337" s="14">
        <v>0.41442129629629632</v>
      </c>
      <c r="G4337" s="18">
        <v>0</v>
      </c>
      <c r="H4337">
        <v>0</v>
      </c>
      <c r="I4337" s="21">
        <f t="shared" si="134"/>
        <v>-2607855.0889999843</v>
      </c>
      <c r="L4337">
        <v>177988</v>
      </c>
      <c r="N4337">
        <v>14</v>
      </c>
      <c r="O4337" t="s">
        <v>144</v>
      </c>
      <c r="P4337">
        <v>2</v>
      </c>
      <c r="R4337">
        <v>62</v>
      </c>
      <c r="S4337" s="13">
        <v>41771</v>
      </c>
      <c r="T4337" s="13">
        <v>41771</v>
      </c>
      <c r="W4337">
        <v>2014</v>
      </c>
      <c r="X4337">
        <v>14</v>
      </c>
      <c r="AC4337" t="s">
        <v>130</v>
      </c>
      <c r="AD4337" t="s">
        <v>319</v>
      </c>
      <c r="AE4337" t="str">
        <f t="shared" si="135"/>
        <v>COLÉGIO OLIMPO GOIÂNIA</v>
      </c>
      <c r="AG4337">
        <v>56</v>
      </c>
      <c r="AH4337">
        <v>1</v>
      </c>
      <c r="AI4337" t="s">
        <v>58</v>
      </c>
      <c r="AK4337">
        <v>0</v>
      </c>
      <c r="AM4337">
        <v>0</v>
      </c>
      <c r="AP4337" t="s">
        <v>59</v>
      </c>
    </row>
    <row r="4338" spans="1:42" customFormat="1">
      <c r="A4338">
        <v>134920</v>
      </c>
      <c r="B4338" t="s">
        <v>6451</v>
      </c>
      <c r="C4338" t="s">
        <v>6452</v>
      </c>
      <c r="D4338" s="18">
        <v>0</v>
      </c>
      <c r="E4338" s="13">
        <v>41759</v>
      </c>
      <c r="F4338" s="14">
        <v>0.41598379629629628</v>
      </c>
      <c r="G4338" s="18">
        <v>24749.56</v>
      </c>
      <c r="H4338">
        <v>0</v>
      </c>
      <c r="I4338" s="21">
        <f t="shared" si="134"/>
        <v>-2632604.6489999844</v>
      </c>
      <c r="M4338">
        <v>50937</v>
      </c>
      <c r="N4338">
        <v>24</v>
      </c>
      <c r="O4338" t="s">
        <v>68</v>
      </c>
      <c r="P4338">
        <v>1</v>
      </c>
      <c r="R4338">
        <v>302</v>
      </c>
      <c r="S4338" s="13">
        <v>41786</v>
      </c>
      <c r="T4338" s="13">
        <v>41786</v>
      </c>
      <c r="W4338">
        <v>2014</v>
      </c>
      <c r="X4338">
        <v>24</v>
      </c>
      <c r="AC4338" t="s">
        <v>298</v>
      </c>
      <c r="AD4338" t="s">
        <v>319</v>
      </c>
      <c r="AE4338" t="str">
        <f t="shared" si="135"/>
        <v>COLÉGIO OLIMPO GOIÂNIA</v>
      </c>
      <c r="AG4338">
        <v>12</v>
      </c>
      <c r="AH4338">
        <v>2</v>
      </c>
      <c r="AI4338" t="s">
        <v>49</v>
      </c>
      <c r="AK4338">
        <v>0</v>
      </c>
      <c r="AM4338">
        <v>0</v>
      </c>
      <c r="AP4338" t="s">
        <v>355</v>
      </c>
    </row>
    <row r="4339" spans="1:42" customFormat="1">
      <c r="A4339">
        <v>134924</v>
      </c>
      <c r="B4339" t="s">
        <v>6453</v>
      </c>
      <c r="C4339" t="s">
        <v>6454</v>
      </c>
      <c r="D4339" s="18">
        <v>0</v>
      </c>
      <c r="E4339" s="13">
        <v>41759</v>
      </c>
      <c r="F4339" s="14">
        <v>0.41763888888888889</v>
      </c>
      <c r="G4339" s="18">
        <v>15</v>
      </c>
      <c r="H4339">
        <v>0</v>
      </c>
      <c r="I4339" s="21">
        <f t="shared" si="134"/>
        <v>-2632619.6489999844</v>
      </c>
      <c r="M4339">
        <v>54568</v>
      </c>
      <c r="N4339">
        <v>24</v>
      </c>
      <c r="O4339" t="s">
        <v>68</v>
      </c>
      <c r="P4339">
        <v>1</v>
      </c>
      <c r="R4339">
        <v>575</v>
      </c>
      <c r="S4339" s="13">
        <v>41786</v>
      </c>
      <c r="T4339" s="13">
        <v>41786</v>
      </c>
      <c r="W4339">
        <v>2014</v>
      </c>
      <c r="X4339">
        <v>24</v>
      </c>
      <c r="AC4339" t="s">
        <v>61</v>
      </c>
      <c r="AD4339" t="s">
        <v>320</v>
      </c>
      <c r="AE4339" t="str">
        <f t="shared" si="135"/>
        <v>COLÉGIO OLIMPO GOIÂNIA</v>
      </c>
      <c r="AG4339">
        <v>12</v>
      </c>
      <c r="AH4339">
        <v>9</v>
      </c>
      <c r="AI4339" t="s">
        <v>54</v>
      </c>
      <c r="AK4339">
        <v>0</v>
      </c>
      <c r="AM4339">
        <v>0</v>
      </c>
      <c r="AP4339" t="s">
        <v>355</v>
      </c>
    </row>
    <row r="4340" spans="1:42" customFormat="1">
      <c r="A4340">
        <v>130660</v>
      </c>
      <c r="B4340" t="s">
        <v>6455</v>
      </c>
      <c r="C4340" t="s">
        <v>6456</v>
      </c>
      <c r="D4340" s="18">
        <v>0</v>
      </c>
      <c r="E4340" s="13">
        <v>41759</v>
      </c>
      <c r="F4340" s="14">
        <v>0.41768518518518521</v>
      </c>
      <c r="G4340" s="18">
        <v>70</v>
      </c>
      <c r="H4340">
        <v>0</v>
      </c>
      <c r="I4340" s="21">
        <f t="shared" si="134"/>
        <v>-2632689.6489999844</v>
      </c>
      <c r="M4340">
        <v>51611</v>
      </c>
      <c r="N4340">
        <v>24</v>
      </c>
      <c r="O4340" t="s">
        <v>68</v>
      </c>
      <c r="P4340">
        <v>1</v>
      </c>
      <c r="R4340">
        <v>564</v>
      </c>
      <c r="S4340" s="13">
        <v>41771</v>
      </c>
      <c r="T4340" s="13">
        <v>41771</v>
      </c>
      <c r="W4340">
        <v>2014</v>
      </c>
      <c r="X4340">
        <v>24</v>
      </c>
      <c r="AC4340" t="s">
        <v>253</v>
      </c>
      <c r="AD4340" t="s">
        <v>319</v>
      </c>
      <c r="AE4340" t="str">
        <f t="shared" si="135"/>
        <v>COLÉGIO OLIMPO GOIÂNIA</v>
      </c>
      <c r="AG4340">
        <v>56</v>
      </c>
      <c r="AH4340">
        <v>1</v>
      </c>
      <c r="AI4340" t="s">
        <v>58</v>
      </c>
      <c r="AK4340">
        <v>0</v>
      </c>
      <c r="AM4340">
        <v>0</v>
      </c>
      <c r="AP4340" t="s">
        <v>59</v>
      </c>
    </row>
    <row r="4341" spans="1:42" customFormat="1">
      <c r="A4341">
        <v>132150</v>
      </c>
      <c r="B4341" t="s">
        <v>6457</v>
      </c>
      <c r="C4341" t="s">
        <v>6458</v>
      </c>
      <c r="D4341" s="18">
        <v>0</v>
      </c>
      <c r="E4341" s="13">
        <v>41759</v>
      </c>
      <c r="F4341" s="14">
        <v>0.42412037037037037</v>
      </c>
      <c r="G4341" s="18">
        <v>14.42</v>
      </c>
      <c r="H4341">
        <v>0</v>
      </c>
      <c r="I4341" s="21">
        <f t="shared" si="134"/>
        <v>-2632704.0689999843</v>
      </c>
      <c r="M4341">
        <v>52661</v>
      </c>
      <c r="N4341">
        <v>24</v>
      </c>
      <c r="O4341" t="s">
        <v>68</v>
      </c>
      <c r="P4341">
        <v>1</v>
      </c>
      <c r="R4341">
        <v>1448</v>
      </c>
      <c r="S4341" s="13">
        <v>41779</v>
      </c>
      <c r="T4341" s="13">
        <v>41779</v>
      </c>
      <c r="W4341">
        <v>2014</v>
      </c>
      <c r="X4341">
        <v>24</v>
      </c>
      <c r="AC4341" t="s">
        <v>53</v>
      </c>
      <c r="AD4341" t="s">
        <v>320</v>
      </c>
      <c r="AE4341" t="str">
        <f t="shared" si="135"/>
        <v>COLÉGIO OLIMPO GOIÂNIA</v>
      </c>
      <c r="AG4341">
        <v>33</v>
      </c>
      <c r="AH4341">
        <v>9</v>
      </c>
      <c r="AI4341" t="s">
        <v>54</v>
      </c>
      <c r="AK4341">
        <v>0</v>
      </c>
      <c r="AM4341">
        <v>0</v>
      </c>
      <c r="AP4341" t="s">
        <v>335</v>
      </c>
    </row>
    <row r="4342" spans="1:42" customFormat="1">
      <c r="A4342">
        <v>130662</v>
      </c>
      <c r="B4342">
        <v>178016</v>
      </c>
      <c r="C4342" t="s">
        <v>6459</v>
      </c>
      <c r="D4342" s="18">
        <v>25</v>
      </c>
      <c r="E4342" s="13">
        <v>41759</v>
      </c>
      <c r="F4342" s="14">
        <v>0.42521990740740739</v>
      </c>
      <c r="G4342" s="18">
        <v>0</v>
      </c>
      <c r="H4342">
        <v>0</v>
      </c>
      <c r="I4342" s="21">
        <f t="shared" si="134"/>
        <v>-2632679.0689999843</v>
      </c>
      <c r="L4342">
        <v>178016</v>
      </c>
      <c r="N4342">
        <v>14</v>
      </c>
      <c r="O4342" t="s">
        <v>144</v>
      </c>
      <c r="P4342">
        <v>2</v>
      </c>
      <c r="R4342">
        <v>62</v>
      </c>
      <c r="S4342" s="13">
        <v>41771</v>
      </c>
      <c r="T4342" s="13">
        <v>41771</v>
      </c>
      <c r="W4342">
        <v>2014</v>
      </c>
      <c r="X4342">
        <v>14</v>
      </c>
      <c r="AC4342" t="s">
        <v>130</v>
      </c>
      <c r="AD4342" t="s">
        <v>319</v>
      </c>
      <c r="AE4342" t="str">
        <f t="shared" si="135"/>
        <v>COLÉGIO OLIMPO GOIÂNIA</v>
      </c>
      <c r="AG4342">
        <v>56</v>
      </c>
      <c r="AH4342">
        <v>1</v>
      </c>
      <c r="AI4342" t="s">
        <v>58</v>
      </c>
      <c r="AK4342">
        <v>0</v>
      </c>
      <c r="AM4342">
        <v>0</v>
      </c>
      <c r="AP4342" t="s">
        <v>59</v>
      </c>
    </row>
    <row r="4343" spans="1:42" customFormat="1">
      <c r="A4343">
        <v>130664</v>
      </c>
      <c r="B4343">
        <v>177962</v>
      </c>
      <c r="C4343" t="s">
        <v>6460</v>
      </c>
      <c r="D4343" s="18">
        <v>25</v>
      </c>
      <c r="E4343" s="13">
        <v>41759</v>
      </c>
      <c r="F4343" s="14">
        <v>0.42641203703703701</v>
      </c>
      <c r="G4343" s="18">
        <v>0</v>
      </c>
      <c r="H4343">
        <v>0</v>
      </c>
      <c r="I4343" s="21">
        <f t="shared" si="134"/>
        <v>-2632654.0689999843</v>
      </c>
      <c r="L4343">
        <v>177962</v>
      </c>
      <c r="N4343">
        <v>14</v>
      </c>
      <c r="O4343" t="s">
        <v>144</v>
      </c>
      <c r="P4343">
        <v>2</v>
      </c>
      <c r="R4343">
        <v>62</v>
      </c>
      <c r="S4343" s="13">
        <v>41771</v>
      </c>
      <c r="T4343" s="13">
        <v>41771</v>
      </c>
      <c r="W4343">
        <v>2014</v>
      </c>
      <c r="X4343">
        <v>14</v>
      </c>
      <c r="AC4343" t="s">
        <v>130</v>
      </c>
      <c r="AD4343" t="s">
        <v>319</v>
      </c>
      <c r="AE4343" t="str">
        <f t="shared" si="135"/>
        <v>COLÉGIO OLIMPO GOIÂNIA</v>
      </c>
      <c r="AG4343">
        <v>56</v>
      </c>
      <c r="AH4343">
        <v>1</v>
      </c>
      <c r="AI4343" t="s">
        <v>58</v>
      </c>
      <c r="AK4343">
        <v>0</v>
      </c>
      <c r="AM4343">
        <v>0</v>
      </c>
      <c r="AP4343" t="s">
        <v>59</v>
      </c>
    </row>
    <row r="4344" spans="1:42" customFormat="1">
      <c r="A4344">
        <v>130669</v>
      </c>
      <c r="B4344">
        <v>178011</v>
      </c>
      <c r="C4344" t="s">
        <v>6461</v>
      </c>
      <c r="D4344" s="18">
        <v>25</v>
      </c>
      <c r="E4344" s="13">
        <v>41759</v>
      </c>
      <c r="F4344" s="14">
        <v>0.42815972222222221</v>
      </c>
      <c r="G4344" s="18">
        <v>0</v>
      </c>
      <c r="H4344">
        <v>0</v>
      </c>
      <c r="I4344" s="21">
        <f t="shared" si="134"/>
        <v>-2632629.0689999843</v>
      </c>
      <c r="L4344">
        <v>178011</v>
      </c>
      <c r="N4344">
        <v>14</v>
      </c>
      <c r="O4344" t="s">
        <v>144</v>
      </c>
      <c r="P4344">
        <v>2</v>
      </c>
      <c r="R4344">
        <v>62</v>
      </c>
      <c r="S4344" s="13">
        <v>41771</v>
      </c>
      <c r="T4344" s="13">
        <v>41771</v>
      </c>
      <c r="W4344">
        <v>2014</v>
      </c>
      <c r="X4344">
        <v>14</v>
      </c>
      <c r="AC4344" t="s">
        <v>130</v>
      </c>
      <c r="AD4344" t="s">
        <v>319</v>
      </c>
      <c r="AE4344" t="str">
        <f t="shared" si="135"/>
        <v>COLÉGIO OLIMPO GOIÂNIA</v>
      </c>
      <c r="AG4344">
        <v>56</v>
      </c>
      <c r="AH4344">
        <v>1</v>
      </c>
      <c r="AI4344" t="s">
        <v>58</v>
      </c>
      <c r="AK4344">
        <v>0</v>
      </c>
      <c r="AM4344">
        <v>0</v>
      </c>
      <c r="AP4344" t="s">
        <v>59</v>
      </c>
    </row>
    <row r="4345" spans="1:42" customFormat="1">
      <c r="A4345">
        <v>130693</v>
      </c>
      <c r="B4345">
        <v>178039</v>
      </c>
      <c r="C4345" t="s">
        <v>6462</v>
      </c>
      <c r="D4345" s="18">
        <v>25</v>
      </c>
      <c r="E4345" s="13">
        <v>41759</v>
      </c>
      <c r="F4345" s="14">
        <v>0.44052083333333331</v>
      </c>
      <c r="G4345" s="18">
        <v>0</v>
      </c>
      <c r="H4345">
        <v>0</v>
      </c>
      <c r="I4345" s="21">
        <f t="shared" si="134"/>
        <v>-2632604.0689999843</v>
      </c>
      <c r="L4345">
        <v>178039</v>
      </c>
      <c r="N4345">
        <v>14</v>
      </c>
      <c r="O4345" t="s">
        <v>144</v>
      </c>
      <c r="P4345">
        <v>2</v>
      </c>
      <c r="R4345">
        <v>62</v>
      </c>
      <c r="S4345" s="13">
        <v>41771</v>
      </c>
      <c r="T4345" s="13">
        <v>41771</v>
      </c>
      <c r="W4345">
        <v>2014</v>
      </c>
      <c r="X4345">
        <v>14</v>
      </c>
      <c r="AC4345" t="s">
        <v>130</v>
      </c>
      <c r="AD4345" t="s">
        <v>319</v>
      </c>
      <c r="AE4345" t="str">
        <f t="shared" si="135"/>
        <v>COLÉGIO OLIMPO GOIÂNIA</v>
      </c>
      <c r="AG4345">
        <v>56</v>
      </c>
      <c r="AH4345">
        <v>1</v>
      </c>
      <c r="AI4345" t="s">
        <v>58</v>
      </c>
      <c r="AK4345">
        <v>0</v>
      </c>
      <c r="AM4345">
        <v>0</v>
      </c>
      <c r="AP4345" t="s">
        <v>59</v>
      </c>
    </row>
    <row r="4346" spans="1:42" customFormat="1">
      <c r="A4346">
        <v>130696</v>
      </c>
      <c r="B4346">
        <v>177979</v>
      </c>
      <c r="C4346" t="s">
        <v>6463</v>
      </c>
      <c r="D4346" s="18">
        <v>25</v>
      </c>
      <c r="E4346" s="13">
        <v>41759</v>
      </c>
      <c r="F4346" s="14">
        <v>0.45006944444444441</v>
      </c>
      <c r="G4346" s="18">
        <v>0</v>
      </c>
      <c r="H4346">
        <v>0</v>
      </c>
      <c r="I4346" s="21">
        <f t="shared" si="134"/>
        <v>-2632579.0689999843</v>
      </c>
      <c r="L4346">
        <v>177979</v>
      </c>
      <c r="N4346">
        <v>14</v>
      </c>
      <c r="O4346" t="s">
        <v>144</v>
      </c>
      <c r="P4346">
        <v>2</v>
      </c>
      <c r="R4346">
        <v>62</v>
      </c>
      <c r="S4346" s="13">
        <v>41771</v>
      </c>
      <c r="T4346" s="13">
        <v>41771</v>
      </c>
      <c r="W4346">
        <v>2014</v>
      </c>
      <c r="X4346">
        <v>14</v>
      </c>
      <c r="AC4346" t="s">
        <v>130</v>
      </c>
      <c r="AD4346" t="s">
        <v>319</v>
      </c>
      <c r="AE4346" t="str">
        <f t="shared" si="135"/>
        <v>COLÉGIO OLIMPO GOIÂNIA</v>
      </c>
      <c r="AG4346">
        <v>56</v>
      </c>
      <c r="AH4346">
        <v>1</v>
      </c>
      <c r="AI4346" t="s">
        <v>58</v>
      </c>
      <c r="AK4346">
        <v>0</v>
      </c>
      <c r="AM4346">
        <v>0</v>
      </c>
      <c r="AP4346" t="s">
        <v>59</v>
      </c>
    </row>
    <row r="4347" spans="1:42" customFormat="1">
      <c r="A4347">
        <v>130697</v>
      </c>
      <c r="B4347">
        <v>178025</v>
      </c>
      <c r="C4347" t="s">
        <v>6464</v>
      </c>
      <c r="D4347" s="18">
        <v>25</v>
      </c>
      <c r="E4347" s="13">
        <v>41759</v>
      </c>
      <c r="F4347" s="14">
        <v>0.45039351851851855</v>
      </c>
      <c r="G4347" s="18">
        <v>0</v>
      </c>
      <c r="H4347">
        <v>0</v>
      </c>
      <c r="I4347" s="21">
        <f t="shared" si="134"/>
        <v>-2632554.0689999843</v>
      </c>
      <c r="L4347">
        <v>178025</v>
      </c>
      <c r="N4347">
        <v>14</v>
      </c>
      <c r="O4347" t="s">
        <v>144</v>
      </c>
      <c r="P4347">
        <v>2</v>
      </c>
      <c r="R4347">
        <v>62</v>
      </c>
      <c r="S4347" s="13">
        <v>41771</v>
      </c>
      <c r="T4347" s="13">
        <v>41771</v>
      </c>
      <c r="W4347">
        <v>2014</v>
      </c>
      <c r="X4347">
        <v>14</v>
      </c>
      <c r="AC4347" t="s">
        <v>130</v>
      </c>
      <c r="AD4347" t="s">
        <v>319</v>
      </c>
      <c r="AE4347" t="str">
        <f t="shared" si="135"/>
        <v>COLÉGIO OLIMPO GOIÂNIA</v>
      </c>
      <c r="AG4347">
        <v>56</v>
      </c>
      <c r="AH4347">
        <v>1</v>
      </c>
      <c r="AI4347" t="s">
        <v>58</v>
      </c>
      <c r="AK4347">
        <v>0</v>
      </c>
      <c r="AM4347">
        <v>0</v>
      </c>
      <c r="AP4347" t="s">
        <v>59</v>
      </c>
    </row>
    <row r="4348" spans="1:42" customFormat="1">
      <c r="A4348">
        <v>130698</v>
      </c>
      <c r="B4348">
        <v>177969</v>
      </c>
      <c r="C4348" t="s">
        <v>6465</v>
      </c>
      <c r="D4348" s="18">
        <v>25</v>
      </c>
      <c r="E4348" s="13">
        <v>41759</v>
      </c>
      <c r="F4348" s="14">
        <v>0.45072916666666668</v>
      </c>
      <c r="G4348" s="18">
        <v>0</v>
      </c>
      <c r="H4348">
        <v>0</v>
      </c>
      <c r="I4348" s="21">
        <f t="shared" si="134"/>
        <v>-2632529.0689999843</v>
      </c>
      <c r="L4348">
        <v>177969</v>
      </c>
      <c r="N4348">
        <v>14</v>
      </c>
      <c r="O4348" t="s">
        <v>144</v>
      </c>
      <c r="P4348">
        <v>2</v>
      </c>
      <c r="R4348">
        <v>62</v>
      </c>
      <c r="S4348" s="13">
        <v>41771</v>
      </c>
      <c r="T4348" s="13">
        <v>41771</v>
      </c>
      <c r="W4348">
        <v>2014</v>
      </c>
      <c r="X4348">
        <v>14</v>
      </c>
      <c r="AC4348" t="s">
        <v>130</v>
      </c>
      <c r="AD4348" t="s">
        <v>319</v>
      </c>
      <c r="AE4348" t="str">
        <f t="shared" si="135"/>
        <v>COLÉGIO OLIMPO GOIÂNIA</v>
      </c>
      <c r="AG4348">
        <v>56</v>
      </c>
      <c r="AH4348">
        <v>1</v>
      </c>
      <c r="AI4348" t="s">
        <v>58</v>
      </c>
      <c r="AK4348">
        <v>0</v>
      </c>
      <c r="AM4348">
        <v>0</v>
      </c>
      <c r="AP4348" t="s">
        <v>59</v>
      </c>
    </row>
    <row r="4349" spans="1:42" customFormat="1">
      <c r="A4349">
        <v>133149</v>
      </c>
      <c r="B4349" t="s">
        <v>6466</v>
      </c>
      <c r="C4349" t="s">
        <v>6467</v>
      </c>
      <c r="D4349" s="18">
        <v>0</v>
      </c>
      <c r="E4349" s="13">
        <v>41759</v>
      </c>
      <c r="F4349" s="14">
        <v>0.45432870370370365</v>
      </c>
      <c r="G4349" s="18">
        <v>7.4</v>
      </c>
      <c r="H4349">
        <v>0</v>
      </c>
      <c r="I4349" s="21">
        <f t="shared" si="134"/>
        <v>-2632536.4689999842</v>
      </c>
      <c r="M4349">
        <v>53090</v>
      </c>
      <c r="N4349">
        <v>7</v>
      </c>
      <c r="O4349" t="s">
        <v>44</v>
      </c>
      <c r="P4349">
        <v>1</v>
      </c>
      <c r="R4349">
        <v>575</v>
      </c>
      <c r="S4349" s="13">
        <v>41784</v>
      </c>
      <c r="T4349" s="13">
        <v>41786</v>
      </c>
      <c r="W4349">
        <v>2014</v>
      </c>
      <c r="X4349">
        <v>7</v>
      </c>
      <c r="AC4349" t="s">
        <v>61</v>
      </c>
      <c r="AD4349" t="s">
        <v>320</v>
      </c>
      <c r="AE4349" t="str">
        <f t="shared" si="135"/>
        <v>COLÉGIO OLIMPO GOIÂNIA</v>
      </c>
      <c r="AG4349">
        <v>26</v>
      </c>
      <c r="AH4349">
        <v>9</v>
      </c>
      <c r="AI4349" t="s">
        <v>54</v>
      </c>
      <c r="AK4349">
        <v>0</v>
      </c>
      <c r="AM4349">
        <v>0</v>
      </c>
      <c r="AP4349" t="s">
        <v>336</v>
      </c>
    </row>
    <row r="4350" spans="1:42" customFormat="1">
      <c r="A4350">
        <v>129645</v>
      </c>
      <c r="B4350" t="s">
        <v>6468</v>
      </c>
      <c r="C4350" t="s">
        <v>6469</v>
      </c>
      <c r="D4350" s="18">
        <v>0</v>
      </c>
      <c r="E4350" s="13">
        <v>41759</v>
      </c>
      <c r="F4350" s="14">
        <v>0.45457175925925924</v>
      </c>
      <c r="G4350" s="18">
        <v>700</v>
      </c>
      <c r="H4350">
        <v>0</v>
      </c>
      <c r="I4350" s="21">
        <f t="shared" si="134"/>
        <v>-2633236.4689999842</v>
      </c>
      <c r="M4350">
        <v>51014</v>
      </c>
      <c r="N4350">
        <v>24</v>
      </c>
      <c r="O4350" t="s">
        <v>68</v>
      </c>
      <c r="P4350">
        <v>1</v>
      </c>
      <c r="R4350">
        <v>552</v>
      </c>
      <c r="S4350" s="13">
        <v>41761</v>
      </c>
      <c r="T4350" s="13">
        <v>41761</v>
      </c>
      <c r="W4350">
        <v>2014</v>
      </c>
      <c r="X4350">
        <v>24</v>
      </c>
      <c r="AC4350" t="s">
        <v>126</v>
      </c>
      <c r="AD4350" t="s">
        <v>319</v>
      </c>
      <c r="AE4350" t="str">
        <f t="shared" si="135"/>
        <v>COLÉGIO OLIMPO GOIÂNIA</v>
      </c>
      <c r="AG4350">
        <v>56</v>
      </c>
      <c r="AH4350">
        <v>1</v>
      </c>
      <c r="AI4350" t="s">
        <v>58</v>
      </c>
      <c r="AK4350">
        <v>0</v>
      </c>
      <c r="AM4350">
        <v>0</v>
      </c>
      <c r="AP4350" t="s">
        <v>59</v>
      </c>
    </row>
    <row r="4351" spans="1:42" customFormat="1">
      <c r="A4351">
        <v>133155</v>
      </c>
      <c r="B4351" t="s">
        <v>6470</v>
      </c>
      <c r="C4351" t="s">
        <v>6471</v>
      </c>
      <c r="D4351" s="18">
        <v>0</v>
      </c>
      <c r="E4351" s="13">
        <v>41759</v>
      </c>
      <c r="F4351" s="14">
        <v>0.45457175925925924</v>
      </c>
      <c r="G4351" s="18">
        <v>81.2</v>
      </c>
      <c r="H4351">
        <v>0</v>
      </c>
      <c r="I4351" s="21">
        <f t="shared" si="134"/>
        <v>-2633317.6689999844</v>
      </c>
      <c r="M4351">
        <v>53136</v>
      </c>
      <c r="N4351">
        <v>7</v>
      </c>
      <c r="O4351" t="s">
        <v>44</v>
      </c>
      <c r="P4351">
        <v>1</v>
      </c>
      <c r="R4351">
        <v>575</v>
      </c>
      <c r="S4351" s="13">
        <v>41784</v>
      </c>
      <c r="T4351" s="13">
        <v>41784</v>
      </c>
      <c r="W4351">
        <v>2014</v>
      </c>
      <c r="X4351">
        <v>7</v>
      </c>
      <c r="AC4351" t="s">
        <v>61</v>
      </c>
      <c r="AD4351" t="s">
        <v>320</v>
      </c>
      <c r="AE4351" t="str">
        <f t="shared" si="135"/>
        <v>COLÉGIO OLIMPO GOIÂNIA</v>
      </c>
      <c r="AG4351">
        <v>26</v>
      </c>
      <c r="AH4351">
        <v>9</v>
      </c>
      <c r="AI4351" t="s">
        <v>54</v>
      </c>
      <c r="AK4351">
        <v>0</v>
      </c>
      <c r="AM4351">
        <v>0</v>
      </c>
      <c r="AP4351" t="s">
        <v>336</v>
      </c>
    </row>
    <row r="4352" spans="1:42" customFormat="1">
      <c r="A4352">
        <v>133156</v>
      </c>
      <c r="B4352" t="s">
        <v>6472</v>
      </c>
      <c r="C4352" t="s">
        <v>6473</v>
      </c>
      <c r="D4352" s="18">
        <v>0</v>
      </c>
      <c r="E4352" s="13">
        <v>41759</v>
      </c>
      <c r="F4352" s="14">
        <v>0.45457175925925924</v>
      </c>
      <c r="G4352" s="18">
        <v>3.6</v>
      </c>
      <c r="H4352">
        <v>0</v>
      </c>
      <c r="I4352" s="21">
        <f t="shared" si="134"/>
        <v>-2633321.2689999845</v>
      </c>
      <c r="M4352">
        <v>53137</v>
      </c>
      <c r="N4352">
        <v>7</v>
      </c>
      <c r="O4352" t="s">
        <v>44</v>
      </c>
      <c r="P4352">
        <v>1</v>
      </c>
      <c r="R4352">
        <v>575</v>
      </c>
      <c r="S4352" s="13">
        <v>41784</v>
      </c>
      <c r="T4352" s="13">
        <v>41784</v>
      </c>
      <c r="W4352">
        <v>2014</v>
      </c>
      <c r="X4352">
        <v>7</v>
      </c>
      <c r="AC4352" t="s">
        <v>61</v>
      </c>
      <c r="AD4352" t="s">
        <v>320</v>
      </c>
      <c r="AE4352" t="str">
        <f t="shared" si="135"/>
        <v>COLÉGIO OLIMPO GOIÂNIA</v>
      </c>
      <c r="AG4352">
        <v>26</v>
      </c>
      <c r="AH4352">
        <v>9</v>
      </c>
      <c r="AI4352" t="s">
        <v>54</v>
      </c>
      <c r="AK4352">
        <v>0</v>
      </c>
      <c r="AM4352">
        <v>0</v>
      </c>
      <c r="AP4352" t="s">
        <v>336</v>
      </c>
    </row>
    <row r="4353" spans="1:42" customFormat="1">
      <c r="A4353">
        <v>133154</v>
      </c>
      <c r="B4353" t="s">
        <v>6474</v>
      </c>
      <c r="C4353" t="s">
        <v>6475</v>
      </c>
      <c r="D4353" s="18">
        <v>0</v>
      </c>
      <c r="E4353" s="13">
        <v>41759</v>
      </c>
      <c r="F4353" s="14">
        <v>0.45457175925925924</v>
      </c>
      <c r="G4353" s="18">
        <v>184.8</v>
      </c>
      <c r="H4353">
        <v>0</v>
      </c>
      <c r="I4353" s="21">
        <f t="shared" si="134"/>
        <v>-2633506.0689999843</v>
      </c>
      <c r="M4353">
        <v>53135</v>
      </c>
      <c r="N4353">
        <v>7</v>
      </c>
      <c r="O4353" t="s">
        <v>44</v>
      </c>
      <c r="P4353">
        <v>1</v>
      </c>
      <c r="R4353">
        <v>575</v>
      </c>
      <c r="S4353" s="13">
        <v>41784</v>
      </c>
      <c r="T4353" s="13">
        <v>41784</v>
      </c>
      <c r="W4353">
        <v>2014</v>
      </c>
      <c r="X4353">
        <v>7</v>
      </c>
      <c r="AC4353" t="s">
        <v>61</v>
      </c>
      <c r="AD4353" t="s">
        <v>320</v>
      </c>
      <c r="AE4353" t="str">
        <f t="shared" si="135"/>
        <v>COLÉGIO OLIMPO GOIÂNIA</v>
      </c>
      <c r="AG4353">
        <v>26</v>
      </c>
      <c r="AH4353">
        <v>9</v>
      </c>
      <c r="AI4353" t="s">
        <v>54</v>
      </c>
      <c r="AK4353">
        <v>0</v>
      </c>
      <c r="AM4353">
        <v>0</v>
      </c>
      <c r="AP4353" t="s">
        <v>336</v>
      </c>
    </row>
    <row r="4354" spans="1:42" customFormat="1">
      <c r="A4354">
        <v>133161</v>
      </c>
      <c r="B4354" t="s">
        <v>6476</v>
      </c>
      <c r="C4354" t="s">
        <v>6477</v>
      </c>
      <c r="D4354" s="18">
        <v>0</v>
      </c>
      <c r="E4354" s="13">
        <v>41759</v>
      </c>
      <c r="F4354" s="14">
        <v>0.45458333333333334</v>
      </c>
      <c r="G4354" s="18">
        <v>7.4</v>
      </c>
      <c r="H4354">
        <v>0</v>
      </c>
      <c r="I4354" s="21">
        <f t="shared" si="134"/>
        <v>-2633513.4689999842</v>
      </c>
      <c r="M4354">
        <v>53134</v>
      </c>
      <c r="N4354">
        <v>7</v>
      </c>
      <c r="O4354" t="s">
        <v>44</v>
      </c>
      <c r="P4354">
        <v>1</v>
      </c>
      <c r="R4354">
        <v>575</v>
      </c>
      <c r="S4354" s="13">
        <v>41784</v>
      </c>
      <c r="T4354" s="13">
        <v>41784</v>
      </c>
      <c r="W4354">
        <v>2014</v>
      </c>
      <c r="X4354">
        <v>7</v>
      </c>
      <c r="AC4354" t="s">
        <v>61</v>
      </c>
      <c r="AD4354" t="s">
        <v>320</v>
      </c>
      <c r="AE4354" t="str">
        <f t="shared" si="135"/>
        <v>COLÉGIO OLIMPO GOIÂNIA</v>
      </c>
      <c r="AG4354">
        <v>26</v>
      </c>
      <c r="AH4354">
        <v>9</v>
      </c>
      <c r="AI4354" t="s">
        <v>54</v>
      </c>
      <c r="AK4354">
        <v>0</v>
      </c>
      <c r="AM4354">
        <v>0</v>
      </c>
      <c r="AP4354" t="s">
        <v>336</v>
      </c>
    </row>
    <row r="4355" spans="1:42" customFormat="1">
      <c r="A4355">
        <v>133159</v>
      </c>
      <c r="B4355" t="s">
        <v>6478</v>
      </c>
      <c r="C4355" t="s">
        <v>6479</v>
      </c>
      <c r="D4355" s="18">
        <v>0</v>
      </c>
      <c r="E4355" s="13">
        <v>41759</v>
      </c>
      <c r="F4355" s="14">
        <v>0.45458333333333334</v>
      </c>
      <c r="G4355" s="18">
        <v>10.95</v>
      </c>
      <c r="H4355">
        <v>0</v>
      </c>
      <c r="I4355" s="21">
        <f t="shared" si="134"/>
        <v>-2633524.4189999844</v>
      </c>
      <c r="M4355">
        <v>53140</v>
      </c>
      <c r="N4355">
        <v>7</v>
      </c>
      <c r="O4355" t="s">
        <v>44</v>
      </c>
      <c r="P4355">
        <v>1</v>
      </c>
      <c r="R4355">
        <v>575</v>
      </c>
      <c r="S4355" s="13">
        <v>41784</v>
      </c>
      <c r="T4355" s="13">
        <v>41784</v>
      </c>
      <c r="W4355">
        <v>2014</v>
      </c>
      <c r="X4355">
        <v>7</v>
      </c>
      <c r="AC4355" t="s">
        <v>61</v>
      </c>
      <c r="AD4355" t="s">
        <v>320</v>
      </c>
      <c r="AE4355" t="str">
        <f t="shared" si="135"/>
        <v>COLÉGIO OLIMPO GOIÂNIA</v>
      </c>
      <c r="AG4355">
        <v>26</v>
      </c>
      <c r="AH4355">
        <v>9</v>
      </c>
      <c r="AI4355" t="s">
        <v>54</v>
      </c>
      <c r="AK4355">
        <v>0</v>
      </c>
      <c r="AM4355">
        <v>0</v>
      </c>
      <c r="AP4355" t="s">
        <v>336</v>
      </c>
    </row>
    <row r="4356" spans="1:42" customFormat="1">
      <c r="A4356">
        <v>133157</v>
      </c>
      <c r="B4356" t="s">
        <v>6480</v>
      </c>
      <c r="C4356" t="s">
        <v>6481</v>
      </c>
      <c r="D4356" s="18">
        <v>0</v>
      </c>
      <c r="E4356" s="13">
        <v>41759</v>
      </c>
      <c r="F4356" s="14">
        <v>0.45458333333333334</v>
      </c>
      <c r="G4356" s="18">
        <v>7.4</v>
      </c>
      <c r="H4356">
        <v>0</v>
      </c>
      <c r="I4356" s="21">
        <f t="shared" ref="I4356:I4419" si="136">I4355 + (D4356-G4356)</f>
        <v>-2633531.8189999843</v>
      </c>
      <c r="M4356">
        <v>53138</v>
      </c>
      <c r="N4356">
        <v>7</v>
      </c>
      <c r="O4356" t="s">
        <v>44</v>
      </c>
      <c r="P4356">
        <v>1</v>
      </c>
      <c r="R4356">
        <v>575</v>
      </c>
      <c r="S4356" s="13">
        <v>41784</v>
      </c>
      <c r="T4356" s="13">
        <v>41784</v>
      </c>
      <c r="W4356">
        <v>2014</v>
      </c>
      <c r="X4356">
        <v>7</v>
      </c>
      <c r="AC4356" t="s">
        <v>61</v>
      </c>
      <c r="AD4356" t="s">
        <v>320</v>
      </c>
      <c r="AE4356" t="str">
        <f t="shared" ref="AE4356:AE4419" si="137">ACHA_INSTITUICAO(AC4356)</f>
        <v>COLÉGIO OLIMPO GOIÂNIA</v>
      </c>
      <c r="AG4356">
        <v>26</v>
      </c>
      <c r="AH4356">
        <v>9</v>
      </c>
      <c r="AI4356" t="s">
        <v>54</v>
      </c>
      <c r="AK4356">
        <v>0</v>
      </c>
      <c r="AM4356">
        <v>0</v>
      </c>
      <c r="AP4356" t="s">
        <v>336</v>
      </c>
    </row>
    <row r="4357" spans="1:42" customFormat="1">
      <c r="A4357">
        <v>133158</v>
      </c>
      <c r="B4357" t="s">
        <v>6482</v>
      </c>
      <c r="C4357" t="s">
        <v>6483</v>
      </c>
      <c r="D4357" s="18">
        <v>0</v>
      </c>
      <c r="E4357" s="13">
        <v>41759</v>
      </c>
      <c r="F4357" s="14">
        <v>0.45458333333333334</v>
      </c>
      <c r="G4357" s="18">
        <v>22.2</v>
      </c>
      <c r="H4357">
        <v>0</v>
      </c>
      <c r="I4357" s="21">
        <f t="shared" si="136"/>
        <v>-2633554.0189999845</v>
      </c>
      <c r="M4357">
        <v>53139</v>
      </c>
      <c r="N4357">
        <v>7</v>
      </c>
      <c r="O4357" t="s">
        <v>44</v>
      </c>
      <c r="P4357">
        <v>1</v>
      </c>
      <c r="R4357">
        <v>575</v>
      </c>
      <c r="S4357" s="13">
        <v>41784</v>
      </c>
      <c r="T4357" s="13">
        <v>41784</v>
      </c>
      <c r="W4357">
        <v>2014</v>
      </c>
      <c r="X4357">
        <v>7</v>
      </c>
      <c r="AC4357" t="s">
        <v>61</v>
      </c>
      <c r="AD4357" t="s">
        <v>320</v>
      </c>
      <c r="AE4357" t="str">
        <f t="shared" si="137"/>
        <v>COLÉGIO OLIMPO GOIÂNIA</v>
      </c>
      <c r="AG4357">
        <v>26</v>
      </c>
      <c r="AH4357">
        <v>9</v>
      </c>
      <c r="AI4357" t="s">
        <v>54</v>
      </c>
      <c r="AK4357">
        <v>0</v>
      </c>
      <c r="AM4357">
        <v>0</v>
      </c>
      <c r="AP4357" t="s">
        <v>336</v>
      </c>
    </row>
    <row r="4358" spans="1:42" customFormat="1">
      <c r="A4358">
        <v>130702</v>
      </c>
      <c r="B4358">
        <v>177996</v>
      </c>
      <c r="C4358" t="s">
        <v>6484</v>
      </c>
      <c r="D4358" s="18">
        <v>25</v>
      </c>
      <c r="E4358" s="13">
        <v>41759</v>
      </c>
      <c r="F4358" s="14">
        <v>0.45630787037037041</v>
      </c>
      <c r="G4358" s="18">
        <v>0</v>
      </c>
      <c r="H4358">
        <v>0</v>
      </c>
      <c r="I4358" s="21">
        <f t="shared" si="136"/>
        <v>-2633529.0189999845</v>
      </c>
      <c r="L4358">
        <v>177996</v>
      </c>
      <c r="N4358">
        <v>14</v>
      </c>
      <c r="O4358" t="s">
        <v>144</v>
      </c>
      <c r="P4358">
        <v>2</v>
      </c>
      <c r="R4358">
        <v>62</v>
      </c>
      <c r="S4358" s="13">
        <v>41771</v>
      </c>
      <c r="T4358" s="13">
        <v>41771</v>
      </c>
      <c r="W4358">
        <v>2014</v>
      </c>
      <c r="X4358">
        <v>14</v>
      </c>
      <c r="AC4358" t="s">
        <v>130</v>
      </c>
      <c r="AD4358" t="s">
        <v>319</v>
      </c>
      <c r="AE4358" t="str">
        <f t="shared" si="137"/>
        <v>COLÉGIO OLIMPO GOIÂNIA</v>
      </c>
      <c r="AG4358">
        <v>56</v>
      </c>
      <c r="AH4358">
        <v>1</v>
      </c>
      <c r="AI4358" t="s">
        <v>58</v>
      </c>
      <c r="AK4358">
        <v>0</v>
      </c>
      <c r="AM4358">
        <v>0</v>
      </c>
      <c r="AP4358" t="s">
        <v>59</v>
      </c>
    </row>
    <row r="4359" spans="1:42" customFormat="1">
      <c r="A4359">
        <v>130714</v>
      </c>
      <c r="B4359">
        <v>178001</v>
      </c>
      <c r="C4359" t="s">
        <v>6485</v>
      </c>
      <c r="D4359" s="18">
        <v>25</v>
      </c>
      <c r="E4359" s="13">
        <v>41759</v>
      </c>
      <c r="F4359" s="14">
        <v>0.4642013888888889</v>
      </c>
      <c r="G4359" s="18">
        <v>0</v>
      </c>
      <c r="H4359">
        <v>0</v>
      </c>
      <c r="I4359" s="21">
        <f t="shared" si="136"/>
        <v>-2633504.0189999845</v>
      </c>
      <c r="L4359">
        <v>178001</v>
      </c>
      <c r="N4359">
        <v>14</v>
      </c>
      <c r="O4359" t="s">
        <v>144</v>
      </c>
      <c r="P4359">
        <v>2</v>
      </c>
      <c r="R4359">
        <v>62</v>
      </c>
      <c r="S4359" s="13">
        <v>41771</v>
      </c>
      <c r="T4359" s="13">
        <v>41771</v>
      </c>
      <c r="W4359">
        <v>2014</v>
      </c>
      <c r="X4359">
        <v>14</v>
      </c>
      <c r="AC4359" t="s">
        <v>130</v>
      </c>
      <c r="AD4359" t="s">
        <v>319</v>
      </c>
      <c r="AE4359" t="str">
        <f t="shared" si="137"/>
        <v>COLÉGIO OLIMPO GOIÂNIA</v>
      </c>
      <c r="AG4359">
        <v>56</v>
      </c>
      <c r="AH4359">
        <v>1</v>
      </c>
      <c r="AI4359" t="s">
        <v>58</v>
      </c>
      <c r="AK4359">
        <v>0</v>
      </c>
      <c r="AM4359">
        <v>0</v>
      </c>
      <c r="AP4359" t="s">
        <v>59</v>
      </c>
    </row>
    <row r="4360" spans="1:42" customFormat="1">
      <c r="A4360">
        <v>134966</v>
      </c>
      <c r="B4360" t="s">
        <v>191</v>
      </c>
      <c r="C4360" t="s">
        <v>6068</v>
      </c>
      <c r="D4360" s="18">
        <v>254410</v>
      </c>
      <c r="E4360" s="13">
        <v>41759</v>
      </c>
      <c r="F4360" s="14">
        <v>0.46478009259259262</v>
      </c>
      <c r="G4360" s="18">
        <v>0</v>
      </c>
      <c r="H4360">
        <v>0</v>
      </c>
      <c r="I4360" s="21">
        <f t="shared" si="136"/>
        <v>-2379094.0189999845</v>
      </c>
      <c r="N4360">
        <v>7</v>
      </c>
      <c r="O4360" t="s">
        <v>44</v>
      </c>
      <c r="P4360">
        <v>1</v>
      </c>
      <c r="R4360">
        <v>1524</v>
      </c>
      <c r="S4360" s="13">
        <v>41786</v>
      </c>
      <c r="T4360" s="13">
        <v>42135</v>
      </c>
      <c r="W4360">
        <v>2014</v>
      </c>
      <c r="X4360">
        <v>24</v>
      </c>
      <c r="AC4360" t="s">
        <v>206</v>
      </c>
      <c r="AD4360" t="s">
        <v>320</v>
      </c>
      <c r="AE4360" t="str">
        <f t="shared" si="137"/>
        <v>COLÉGIO OLIMPO GOIÂNIA</v>
      </c>
      <c r="AG4360">
        <v>12</v>
      </c>
      <c r="AH4360">
        <v>4</v>
      </c>
      <c r="AI4360" t="s">
        <v>78</v>
      </c>
      <c r="AM4360">
        <v>0</v>
      </c>
      <c r="AP4360" t="s">
        <v>355</v>
      </c>
    </row>
    <row r="4361" spans="1:42" customFormat="1">
      <c r="A4361">
        <v>134597</v>
      </c>
      <c r="B4361" t="s">
        <v>6486</v>
      </c>
      <c r="C4361" t="s">
        <v>6487</v>
      </c>
      <c r="D4361" s="18">
        <v>0</v>
      </c>
      <c r="E4361" s="13">
        <v>41759</v>
      </c>
      <c r="F4361" s="14">
        <v>0.47258101851851847</v>
      </c>
      <c r="G4361" s="18">
        <v>547.84</v>
      </c>
      <c r="H4361">
        <v>0</v>
      </c>
      <c r="I4361" s="21">
        <f t="shared" si="136"/>
        <v>-2379641.8589999843</v>
      </c>
      <c r="M4361">
        <v>51063</v>
      </c>
      <c r="N4361">
        <v>24</v>
      </c>
      <c r="O4361" t="s">
        <v>68</v>
      </c>
      <c r="P4361">
        <v>1</v>
      </c>
      <c r="R4361">
        <v>175</v>
      </c>
      <c r="S4361" s="13">
        <v>41785</v>
      </c>
      <c r="T4361" s="13">
        <v>41785</v>
      </c>
      <c r="W4361">
        <v>2014</v>
      </c>
      <c r="X4361">
        <v>24</v>
      </c>
      <c r="AC4361" t="s">
        <v>145</v>
      </c>
      <c r="AD4361" t="s">
        <v>319</v>
      </c>
      <c r="AE4361" t="str">
        <f t="shared" si="137"/>
        <v>COLÉGIO OLIMPO GOIÂNIA</v>
      </c>
      <c r="AG4361">
        <v>12</v>
      </c>
      <c r="AH4361">
        <v>9</v>
      </c>
      <c r="AI4361" t="s">
        <v>54</v>
      </c>
      <c r="AK4361">
        <v>0</v>
      </c>
      <c r="AM4361">
        <v>0</v>
      </c>
      <c r="AP4361" t="s">
        <v>355</v>
      </c>
    </row>
    <row r="4362" spans="1:42" customFormat="1">
      <c r="A4362">
        <v>134598</v>
      </c>
      <c r="B4362" t="s">
        <v>6488</v>
      </c>
      <c r="C4362" t="s">
        <v>6489</v>
      </c>
      <c r="D4362" s="18">
        <v>0</v>
      </c>
      <c r="E4362" s="13">
        <v>41759</v>
      </c>
      <c r="F4362" s="14">
        <v>0.47305555555555556</v>
      </c>
      <c r="G4362" s="18">
        <v>548.79999999999995</v>
      </c>
      <c r="H4362">
        <v>0</v>
      </c>
      <c r="I4362" s="21">
        <f t="shared" si="136"/>
        <v>-2380190.6589999842</v>
      </c>
      <c r="M4362">
        <v>51066</v>
      </c>
      <c r="N4362">
        <v>24</v>
      </c>
      <c r="O4362" t="s">
        <v>68</v>
      </c>
      <c r="P4362">
        <v>1</v>
      </c>
      <c r="R4362">
        <v>1426</v>
      </c>
      <c r="S4362" s="13">
        <v>41785</v>
      </c>
      <c r="T4362" s="13">
        <v>41785</v>
      </c>
      <c r="W4362">
        <v>2014</v>
      </c>
      <c r="X4362">
        <v>24</v>
      </c>
      <c r="AC4362" t="s">
        <v>6490</v>
      </c>
      <c r="AD4362" t="s">
        <v>319</v>
      </c>
      <c r="AE4362" t="str">
        <f t="shared" si="137"/>
        <v>COLÉGIO OLIMPO GOIÂNIA</v>
      </c>
      <c r="AG4362">
        <v>12</v>
      </c>
      <c r="AH4362">
        <v>9</v>
      </c>
      <c r="AI4362" t="s">
        <v>54</v>
      </c>
      <c r="AK4362">
        <v>0</v>
      </c>
      <c r="AM4362">
        <v>0</v>
      </c>
      <c r="AP4362" t="s">
        <v>355</v>
      </c>
    </row>
    <row r="4363" spans="1:42" customFormat="1">
      <c r="A4363">
        <v>134599</v>
      </c>
      <c r="B4363" t="s">
        <v>6491</v>
      </c>
      <c r="C4363" t="s">
        <v>6492</v>
      </c>
      <c r="D4363" s="18">
        <v>0</v>
      </c>
      <c r="E4363" s="13">
        <v>41759</v>
      </c>
      <c r="F4363" s="14">
        <v>0.47321759259259261</v>
      </c>
      <c r="G4363" s="18">
        <v>1355.55</v>
      </c>
      <c r="H4363">
        <v>0</v>
      </c>
      <c r="I4363" s="21">
        <f t="shared" si="136"/>
        <v>-2381546.208999984</v>
      </c>
      <c r="M4363">
        <v>51766</v>
      </c>
      <c r="N4363">
        <v>24</v>
      </c>
      <c r="O4363" t="s">
        <v>68</v>
      </c>
      <c r="P4363">
        <v>1</v>
      </c>
      <c r="R4363">
        <v>175</v>
      </c>
      <c r="S4363" s="13">
        <v>41785</v>
      </c>
      <c r="T4363" s="13">
        <v>41785</v>
      </c>
      <c r="W4363">
        <v>2014</v>
      </c>
      <c r="X4363">
        <v>24</v>
      </c>
      <c r="AC4363" t="s">
        <v>145</v>
      </c>
      <c r="AD4363" t="s">
        <v>319</v>
      </c>
      <c r="AE4363" t="str">
        <f t="shared" si="137"/>
        <v>COLÉGIO OLIMPO GOIÂNIA</v>
      </c>
      <c r="AG4363">
        <v>12</v>
      </c>
      <c r="AH4363">
        <v>9</v>
      </c>
      <c r="AI4363" t="s">
        <v>54</v>
      </c>
      <c r="AK4363">
        <v>0</v>
      </c>
      <c r="AM4363">
        <v>0</v>
      </c>
      <c r="AP4363" t="s">
        <v>355</v>
      </c>
    </row>
    <row r="4364" spans="1:42" customFormat="1">
      <c r="A4364">
        <v>134600</v>
      </c>
      <c r="B4364" t="s">
        <v>6493</v>
      </c>
      <c r="C4364" t="s">
        <v>6494</v>
      </c>
      <c r="D4364" s="18">
        <v>0</v>
      </c>
      <c r="E4364" s="13">
        <v>41759</v>
      </c>
      <c r="F4364" s="14">
        <v>0.47342592592592592</v>
      </c>
      <c r="G4364" s="18">
        <v>1287.75</v>
      </c>
      <c r="H4364">
        <v>0</v>
      </c>
      <c r="I4364" s="21">
        <f t="shared" si="136"/>
        <v>-2382833.958999984</v>
      </c>
      <c r="M4364">
        <v>51065</v>
      </c>
      <c r="N4364">
        <v>24</v>
      </c>
      <c r="O4364" t="s">
        <v>68</v>
      </c>
      <c r="P4364">
        <v>1</v>
      </c>
      <c r="R4364">
        <v>1426</v>
      </c>
      <c r="S4364" s="13">
        <v>41785</v>
      </c>
      <c r="T4364" s="13">
        <v>41785</v>
      </c>
      <c r="W4364">
        <v>2014</v>
      </c>
      <c r="X4364">
        <v>24</v>
      </c>
      <c r="AC4364" t="s">
        <v>6490</v>
      </c>
      <c r="AD4364" t="s">
        <v>319</v>
      </c>
      <c r="AE4364" t="str">
        <f t="shared" si="137"/>
        <v>COLÉGIO OLIMPO GOIÂNIA</v>
      </c>
      <c r="AG4364">
        <v>12</v>
      </c>
      <c r="AH4364">
        <v>9</v>
      </c>
      <c r="AI4364" t="s">
        <v>54</v>
      </c>
      <c r="AK4364">
        <v>0</v>
      </c>
      <c r="AM4364">
        <v>0</v>
      </c>
      <c r="AP4364" t="s">
        <v>355</v>
      </c>
    </row>
    <row r="4365" spans="1:42" customFormat="1">
      <c r="A4365">
        <v>134612</v>
      </c>
      <c r="B4365" t="s">
        <v>6495</v>
      </c>
      <c r="C4365" t="s">
        <v>6496</v>
      </c>
      <c r="D4365" s="18">
        <v>0</v>
      </c>
      <c r="E4365" s="13">
        <v>41759</v>
      </c>
      <c r="F4365" s="14">
        <v>0.47364583333333332</v>
      </c>
      <c r="G4365" s="18">
        <v>10000</v>
      </c>
      <c r="H4365">
        <v>0</v>
      </c>
      <c r="I4365" s="21">
        <f t="shared" si="136"/>
        <v>-2392833.958999984</v>
      </c>
      <c r="M4365">
        <v>51636</v>
      </c>
      <c r="N4365">
        <v>24</v>
      </c>
      <c r="O4365" t="s">
        <v>68</v>
      </c>
      <c r="P4365">
        <v>1</v>
      </c>
      <c r="R4365">
        <v>534</v>
      </c>
      <c r="S4365" s="13">
        <v>41785</v>
      </c>
      <c r="T4365" s="13">
        <v>41785</v>
      </c>
      <c r="W4365">
        <v>2014</v>
      </c>
      <c r="X4365">
        <v>24</v>
      </c>
      <c r="AC4365" t="s">
        <v>165</v>
      </c>
      <c r="AD4365" t="s">
        <v>319</v>
      </c>
      <c r="AE4365" t="str">
        <f t="shared" si="137"/>
        <v>COLÉGIO OLIMPO GOIÂNIA</v>
      </c>
      <c r="AG4365">
        <v>12</v>
      </c>
      <c r="AH4365">
        <v>9</v>
      </c>
      <c r="AI4365" t="s">
        <v>54</v>
      </c>
      <c r="AK4365">
        <v>0</v>
      </c>
      <c r="AM4365">
        <v>0</v>
      </c>
      <c r="AP4365" t="s">
        <v>355</v>
      </c>
    </row>
    <row r="4366" spans="1:42" customFormat="1">
      <c r="A4366">
        <v>138514</v>
      </c>
      <c r="B4366">
        <v>180010</v>
      </c>
      <c r="C4366" t="s">
        <v>6497</v>
      </c>
      <c r="D4366" s="18">
        <v>1350</v>
      </c>
      <c r="E4366" s="13">
        <v>41759</v>
      </c>
      <c r="F4366" s="14">
        <v>0.48417824074074073</v>
      </c>
      <c r="G4366" s="18">
        <v>0</v>
      </c>
      <c r="H4366">
        <v>0</v>
      </c>
      <c r="I4366" s="21">
        <f t="shared" si="136"/>
        <v>-2391483.958999984</v>
      </c>
      <c r="L4366">
        <v>180010</v>
      </c>
      <c r="N4366">
        <v>8</v>
      </c>
      <c r="O4366" t="s">
        <v>63</v>
      </c>
      <c r="P4366">
        <v>1</v>
      </c>
      <c r="R4366">
        <v>2</v>
      </c>
      <c r="S4366" s="13">
        <v>41801</v>
      </c>
      <c r="T4366" s="13">
        <v>41801</v>
      </c>
      <c r="W4366">
        <v>2014</v>
      </c>
      <c r="X4366">
        <v>8</v>
      </c>
      <c r="AC4366" t="s">
        <v>48</v>
      </c>
      <c r="AD4366" t="s">
        <v>319</v>
      </c>
      <c r="AE4366" t="str">
        <f t="shared" si="137"/>
        <v>COLÉGIO OLIMPO GOIÂNIA</v>
      </c>
      <c r="AG4366">
        <v>4</v>
      </c>
      <c r="AH4366">
        <v>3</v>
      </c>
      <c r="AI4366" t="s">
        <v>64</v>
      </c>
      <c r="AK4366">
        <v>0</v>
      </c>
      <c r="AM4366">
        <v>0</v>
      </c>
      <c r="AP4366" t="s">
        <v>418</v>
      </c>
    </row>
    <row r="4367" spans="1:42" customFormat="1">
      <c r="A4367">
        <v>134986</v>
      </c>
      <c r="B4367" t="s">
        <v>6498</v>
      </c>
      <c r="C4367" t="s">
        <v>6499</v>
      </c>
      <c r="D4367" s="18">
        <v>0</v>
      </c>
      <c r="E4367" s="13">
        <v>41759</v>
      </c>
      <c r="F4367" s="14">
        <v>0.48650462962962965</v>
      </c>
      <c r="G4367" s="18">
        <v>1492</v>
      </c>
      <c r="H4367">
        <v>0</v>
      </c>
      <c r="I4367" s="21">
        <f t="shared" si="136"/>
        <v>-2392975.958999984</v>
      </c>
      <c r="M4367">
        <v>51116</v>
      </c>
      <c r="N4367">
        <v>7</v>
      </c>
      <c r="O4367" t="s">
        <v>44</v>
      </c>
      <c r="P4367">
        <v>2</v>
      </c>
      <c r="R4367">
        <v>1598</v>
      </c>
      <c r="S4367" s="13">
        <v>41786</v>
      </c>
      <c r="T4367" s="13">
        <v>41786</v>
      </c>
      <c r="W4367">
        <v>2014</v>
      </c>
      <c r="X4367">
        <v>7</v>
      </c>
      <c r="AC4367" t="s">
        <v>2962</v>
      </c>
      <c r="AD4367" t="s">
        <v>320</v>
      </c>
      <c r="AE4367" t="str">
        <f t="shared" si="137"/>
        <v>COLÉGIO OLIMPO ANÁPOLIS</v>
      </c>
      <c r="AG4367">
        <v>74</v>
      </c>
      <c r="AH4367">
        <v>10</v>
      </c>
      <c r="AI4367" t="s">
        <v>95</v>
      </c>
      <c r="AK4367">
        <v>0</v>
      </c>
      <c r="AM4367">
        <v>0</v>
      </c>
      <c r="AP4367" t="s">
        <v>394</v>
      </c>
    </row>
    <row r="4368" spans="1:42" customFormat="1">
      <c r="A4368">
        <v>132330</v>
      </c>
      <c r="B4368" t="s">
        <v>6500</v>
      </c>
      <c r="C4368" t="s">
        <v>6501</v>
      </c>
      <c r="D4368" s="18">
        <v>0</v>
      </c>
      <c r="E4368" s="13">
        <v>41759</v>
      </c>
      <c r="F4368" s="14">
        <v>0.49341435185185184</v>
      </c>
      <c r="G4368" s="18">
        <v>977.48</v>
      </c>
      <c r="H4368">
        <v>0</v>
      </c>
      <c r="I4368" s="21">
        <f t="shared" si="136"/>
        <v>-2393953.4389999839</v>
      </c>
      <c r="M4368">
        <v>52679</v>
      </c>
      <c r="N4368">
        <v>24</v>
      </c>
      <c r="O4368" t="s">
        <v>68</v>
      </c>
      <c r="P4368">
        <v>1</v>
      </c>
      <c r="R4368">
        <v>1577</v>
      </c>
      <c r="S4368" s="13">
        <v>41779</v>
      </c>
      <c r="T4368" s="13">
        <v>41779</v>
      </c>
      <c r="W4368">
        <v>2014</v>
      </c>
      <c r="X4368">
        <v>24</v>
      </c>
      <c r="AC4368" t="s">
        <v>187</v>
      </c>
      <c r="AD4368" t="s">
        <v>319</v>
      </c>
      <c r="AE4368" t="str">
        <f t="shared" si="137"/>
        <v>COLÉGIO OLIMPO GOIÂNIA</v>
      </c>
      <c r="AG4368">
        <v>2</v>
      </c>
      <c r="AH4368">
        <v>9</v>
      </c>
      <c r="AI4368" t="s">
        <v>54</v>
      </c>
      <c r="AK4368">
        <v>0</v>
      </c>
      <c r="AM4368">
        <v>0</v>
      </c>
      <c r="AP4368" t="s">
        <v>371</v>
      </c>
    </row>
    <row r="4369" spans="1:42" customFormat="1">
      <c r="A4369">
        <v>132331</v>
      </c>
      <c r="B4369" t="s">
        <v>6502</v>
      </c>
      <c r="C4369" t="s">
        <v>6503</v>
      </c>
      <c r="D4369" s="18">
        <v>0</v>
      </c>
      <c r="E4369" s="13">
        <v>41759</v>
      </c>
      <c r="F4369" s="14">
        <v>0.49378472222222225</v>
      </c>
      <c r="G4369" s="18">
        <v>1286.81</v>
      </c>
      <c r="H4369">
        <v>0</v>
      </c>
      <c r="I4369" s="21">
        <f t="shared" si="136"/>
        <v>-2395240.248999984</v>
      </c>
      <c r="M4369">
        <v>52680</v>
      </c>
      <c r="N4369">
        <v>24</v>
      </c>
      <c r="O4369" t="s">
        <v>68</v>
      </c>
      <c r="P4369">
        <v>1</v>
      </c>
      <c r="R4369">
        <v>1577</v>
      </c>
      <c r="S4369" s="13">
        <v>41779</v>
      </c>
      <c r="T4369" s="13">
        <v>41779</v>
      </c>
      <c r="W4369">
        <v>2014</v>
      </c>
      <c r="X4369">
        <v>24</v>
      </c>
      <c r="AC4369" t="s">
        <v>187</v>
      </c>
      <c r="AD4369" t="s">
        <v>319</v>
      </c>
      <c r="AE4369" t="str">
        <f t="shared" si="137"/>
        <v>COLÉGIO OLIMPO GOIÂNIA</v>
      </c>
      <c r="AG4369">
        <v>2</v>
      </c>
      <c r="AH4369">
        <v>9</v>
      </c>
      <c r="AI4369" t="s">
        <v>54</v>
      </c>
      <c r="AK4369">
        <v>0</v>
      </c>
      <c r="AM4369">
        <v>0</v>
      </c>
      <c r="AP4369" t="s">
        <v>371</v>
      </c>
    </row>
    <row r="4370" spans="1:42" customFormat="1">
      <c r="A4370">
        <v>132333</v>
      </c>
      <c r="B4370" t="s">
        <v>6504</v>
      </c>
      <c r="C4370" t="s">
        <v>6505</v>
      </c>
      <c r="D4370" s="18">
        <v>0</v>
      </c>
      <c r="E4370" s="13">
        <v>41759</v>
      </c>
      <c r="F4370" s="14">
        <v>0.49458333333333332</v>
      </c>
      <c r="G4370" s="18">
        <v>1158.9000000000001</v>
      </c>
      <c r="H4370">
        <v>0</v>
      </c>
      <c r="I4370" s="21">
        <f t="shared" si="136"/>
        <v>-2396399.1489999839</v>
      </c>
      <c r="M4370">
        <v>52681</v>
      </c>
      <c r="N4370">
        <v>24</v>
      </c>
      <c r="O4370" t="s">
        <v>68</v>
      </c>
      <c r="P4370">
        <v>1</v>
      </c>
      <c r="R4370">
        <v>521</v>
      </c>
      <c r="S4370" s="13">
        <v>41779</v>
      </c>
      <c r="T4370" s="13">
        <v>41779</v>
      </c>
      <c r="W4370">
        <v>2014</v>
      </c>
      <c r="X4370">
        <v>24</v>
      </c>
      <c r="AC4370" t="s">
        <v>302</v>
      </c>
      <c r="AD4370" t="s">
        <v>320</v>
      </c>
      <c r="AE4370" t="str">
        <f t="shared" si="137"/>
        <v>COLÉGIO OLIMPO GOIÂNIA</v>
      </c>
      <c r="AG4370">
        <v>2</v>
      </c>
      <c r="AH4370">
        <v>9</v>
      </c>
      <c r="AI4370" t="s">
        <v>54</v>
      </c>
      <c r="AK4370">
        <v>0</v>
      </c>
      <c r="AM4370">
        <v>0</v>
      </c>
      <c r="AP4370" t="s">
        <v>371</v>
      </c>
    </row>
    <row r="4371" spans="1:42" customFormat="1">
      <c r="A4371">
        <v>129108</v>
      </c>
      <c r="B4371">
        <v>144544</v>
      </c>
      <c r="C4371" t="s">
        <v>6506</v>
      </c>
      <c r="D4371" s="18">
        <v>1339</v>
      </c>
      <c r="E4371" s="13">
        <v>41759</v>
      </c>
      <c r="F4371" s="14">
        <v>0.51812500000000006</v>
      </c>
      <c r="G4371" s="18">
        <v>0</v>
      </c>
      <c r="H4371">
        <v>0</v>
      </c>
      <c r="I4371" s="21">
        <f t="shared" si="136"/>
        <v>-2395060.1489999839</v>
      </c>
      <c r="L4371">
        <v>144544</v>
      </c>
      <c r="N4371">
        <v>1</v>
      </c>
      <c r="O4371" t="s">
        <v>77</v>
      </c>
      <c r="P4371">
        <v>1</v>
      </c>
      <c r="R4371">
        <v>2</v>
      </c>
      <c r="S4371" s="13">
        <v>41760</v>
      </c>
      <c r="T4371" s="13">
        <v>41760</v>
      </c>
      <c r="U4371">
        <v>18573</v>
      </c>
      <c r="V4371">
        <v>20140430</v>
      </c>
      <c r="W4371">
        <v>2014</v>
      </c>
      <c r="X4371">
        <v>1</v>
      </c>
      <c r="AC4371" t="s">
        <v>48</v>
      </c>
      <c r="AD4371" t="s">
        <v>319</v>
      </c>
      <c r="AE4371" t="str">
        <f t="shared" si="137"/>
        <v>COLÉGIO OLIMPO GOIÂNIA</v>
      </c>
      <c r="AG4371">
        <v>12</v>
      </c>
      <c r="AH4371">
        <v>4</v>
      </c>
      <c r="AI4371" t="s">
        <v>78</v>
      </c>
      <c r="AM4371">
        <v>0</v>
      </c>
      <c r="AP4371" t="s">
        <v>355</v>
      </c>
    </row>
    <row r="4372" spans="1:42" customFormat="1">
      <c r="A4372">
        <v>129121</v>
      </c>
      <c r="B4372">
        <v>144260</v>
      </c>
      <c r="C4372" t="s">
        <v>6507</v>
      </c>
      <c r="D4372" s="18">
        <v>1339</v>
      </c>
      <c r="E4372" s="13">
        <v>41759</v>
      </c>
      <c r="F4372" s="14">
        <v>0.5181365740740741</v>
      </c>
      <c r="G4372" s="18">
        <v>0</v>
      </c>
      <c r="H4372">
        <v>0</v>
      </c>
      <c r="I4372" s="21">
        <f t="shared" si="136"/>
        <v>-2393721.1489999839</v>
      </c>
      <c r="L4372">
        <v>144260</v>
      </c>
      <c r="N4372">
        <v>1</v>
      </c>
      <c r="O4372" t="s">
        <v>77</v>
      </c>
      <c r="P4372">
        <v>1</v>
      </c>
      <c r="R4372">
        <v>2</v>
      </c>
      <c r="S4372" s="13">
        <v>41760</v>
      </c>
      <c r="T4372" s="13">
        <v>41760</v>
      </c>
      <c r="U4372">
        <v>18597</v>
      </c>
      <c r="V4372">
        <v>20140430</v>
      </c>
      <c r="W4372">
        <v>2014</v>
      </c>
      <c r="X4372">
        <v>1</v>
      </c>
      <c r="AC4372" t="s">
        <v>48</v>
      </c>
      <c r="AD4372" t="s">
        <v>319</v>
      </c>
      <c r="AE4372" t="str">
        <f t="shared" si="137"/>
        <v>COLÉGIO OLIMPO GOIÂNIA</v>
      </c>
      <c r="AG4372">
        <v>12</v>
      </c>
      <c r="AH4372">
        <v>4</v>
      </c>
      <c r="AI4372" t="s">
        <v>78</v>
      </c>
      <c r="AM4372">
        <v>0</v>
      </c>
      <c r="AP4372" t="s">
        <v>355</v>
      </c>
    </row>
    <row r="4373" spans="1:42" customFormat="1">
      <c r="A4373">
        <v>129115</v>
      </c>
      <c r="B4373">
        <v>144612</v>
      </c>
      <c r="C4373" t="s">
        <v>6508</v>
      </c>
      <c r="D4373" s="18">
        <v>1339</v>
      </c>
      <c r="E4373" s="13">
        <v>41759</v>
      </c>
      <c r="F4373" s="14">
        <v>0.5181365740740741</v>
      </c>
      <c r="G4373" s="18">
        <v>0</v>
      </c>
      <c r="H4373">
        <v>0</v>
      </c>
      <c r="I4373" s="21">
        <f t="shared" si="136"/>
        <v>-2392382.1489999839</v>
      </c>
      <c r="L4373">
        <v>144612</v>
      </c>
      <c r="N4373">
        <v>1</v>
      </c>
      <c r="O4373" t="s">
        <v>77</v>
      </c>
      <c r="P4373">
        <v>1</v>
      </c>
      <c r="R4373">
        <v>2</v>
      </c>
      <c r="S4373" s="13">
        <v>41760</v>
      </c>
      <c r="T4373" s="13">
        <v>41760</v>
      </c>
      <c r="U4373">
        <v>18586</v>
      </c>
      <c r="V4373">
        <v>20140430</v>
      </c>
      <c r="W4373">
        <v>2014</v>
      </c>
      <c r="X4373">
        <v>1</v>
      </c>
      <c r="AC4373" t="s">
        <v>48</v>
      </c>
      <c r="AD4373" t="s">
        <v>319</v>
      </c>
      <c r="AE4373" t="str">
        <f t="shared" si="137"/>
        <v>COLÉGIO OLIMPO GOIÂNIA</v>
      </c>
      <c r="AG4373">
        <v>12</v>
      </c>
      <c r="AH4373">
        <v>4</v>
      </c>
      <c r="AI4373" t="s">
        <v>78</v>
      </c>
      <c r="AM4373">
        <v>0</v>
      </c>
      <c r="AP4373" t="s">
        <v>355</v>
      </c>
    </row>
    <row r="4374" spans="1:42" customFormat="1">
      <c r="A4374">
        <v>129118</v>
      </c>
      <c r="B4374">
        <v>144632</v>
      </c>
      <c r="C4374" t="s">
        <v>6509</v>
      </c>
      <c r="D4374" s="18">
        <v>1339</v>
      </c>
      <c r="E4374" s="13">
        <v>41759</v>
      </c>
      <c r="F4374" s="14">
        <v>0.5181365740740741</v>
      </c>
      <c r="G4374" s="18">
        <v>0</v>
      </c>
      <c r="H4374">
        <v>0</v>
      </c>
      <c r="I4374" s="21">
        <f t="shared" si="136"/>
        <v>-2391043.1489999839</v>
      </c>
      <c r="L4374">
        <v>144632</v>
      </c>
      <c r="N4374">
        <v>1</v>
      </c>
      <c r="O4374" t="s">
        <v>77</v>
      </c>
      <c r="P4374">
        <v>1</v>
      </c>
      <c r="R4374">
        <v>2</v>
      </c>
      <c r="S4374" s="13">
        <v>41760</v>
      </c>
      <c r="T4374" s="13">
        <v>41760</v>
      </c>
      <c r="U4374">
        <v>18591</v>
      </c>
      <c r="V4374">
        <v>20140430</v>
      </c>
      <c r="W4374">
        <v>2014</v>
      </c>
      <c r="X4374">
        <v>1</v>
      </c>
      <c r="AC4374" t="s">
        <v>48</v>
      </c>
      <c r="AD4374" t="s">
        <v>319</v>
      </c>
      <c r="AE4374" t="str">
        <f t="shared" si="137"/>
        <v>COLÉGIO OLIMPO GOIÂNIA</v>
      </c>
      <c r="AG4374">
        <v>12</v>
      </c>
      <c r="AH4374">
        <v>4</v>
      </c>
      <c r="AI4374" t="s">
        <v>78</v>
      </c>
      <c r="AM4374">
        <v>0</v>
      </c>
      <c r="AP4374" t="s">
        <v>355</v>
      </c>
    </row>
    <row r="4375" spans="1:42" customFormat="1">
      <c r="A4375">
        <v>129117</v>
      </c>
      <c r="B4375">
        <v>144542</v>
      </c>
      <c r="C4375" t="s">
        <v>6510</v>
      </c>
      <c r="D4375" s="18">
        <v>1339</v>
      </c>
      <c r="E4375" s="13">
        <v>41759</v>
      </c>
      <c r="F4375" s="14">
        <v>0.5181365740740741</v>
      </c>
      <c r="G4375" s="18">
        <v>0</v>
      </c>
      <c r="H4375">
        <v>0</v>
      </c>
      <c r="I4375" s="21">
        <f t="shared" si="136"/>
        <v>-2389704.1489999839</v>
      </c>
      <c r="L4375">
        <v>144542</v>
      </c>
      <c r="N4375">
        <v>1</v>
      </c>
      <c r="O4375" t="s">
        <v>77</v>
      </c>
      <c r="P4375">
        <v>1</v>
      </c>
      <c r="R4375">
        <v>2</v>
      </c>
      <c r="S4375" s="13">
        <v>41760</v>
      </c>
      <c r="T4375" s="13">
        <v>41760</v>
      </c>
      <c r="U4375">
        <v>18588</v>
      </c>
      <c r="V4375">
        <v>20140430</v>
      </c>
      <c r="W4375">
        <v>2014</v>
      </c>
      <c r="X4375">
        <v>1</v>
      </c>
      <c r="AC4375" t="s">
        <v>48</v>
      </c>
      <c r="AD4375" t="s">
        <v>319</v>
      </c>
      <c r="AE4375" t="str">
        <f t="shared" si="137"/>
        <v>COLÉGIO OLIMPO GOIÂNIA</v>
      </c>
      <c r="AG4375">
        <v>12</v>
      </c>
      <c r="AH4375">
        <v>4</v>
      </c>
      <c r="AI4375" t="s">
        <v>78</v>
      </c>
      <c r="AM4375">
        <v>0</v>
      </c>
      <c r="AP4375" t="s">
        <v>355</v>
      </c>
    </row>
    <row r="4376" spans="1:42" customFormat="1">
      <c r="A4376">
        <v>129119</v>
      </c>
      <c r="B4376">
        <v>144272</v>
      </c>
      <c r="C4376" t="s">
        <v>6511</v>
      </c>
      <c r="D4376" s="18">
        <v>1339</v>
      </c>
      <c r="E4376" s="13">
        <v>41759</v>
      </c>
      <c r="F4376" s="14">
        <v>0.5181365740740741</v>
      </c>
      <c r="G4376" s="18">
        <v>0</v>
      </c>
      <c r="H4376">
        <v>0</v>
      </c>
      <c r="I4376" s="21">
        <f t="shared" si="136"/>
        <v>-2388365.1489999839</v>
      </c>
      <c r="L4376">
        <v>144272</v>
      </c>
      <c r="N4376">
        <v>1</v>
      </c>
      <c r="O4376" t="s">
        <v>77</v>
      </c>
      <c r="P4376">
        <v>1</v>
      </c>
      <c r="R4376">
        <v>2</v>
      </c>
      <c r="S4376" s="13">
        <v>41760</v>
      </c>
      <c r="T4376" s="13">
        <v>41760</v>
      </c>
      <c r="U4376">
        <v>18593</v>
      </c>
      <c r="V4376">
        <v>20140430</v>
      </c>
      <c r="W4376">
        <v>2014</v>
      </c>
      <c r="X4376">
        <v>1</v>
      </c>
      <c r="AC4376" t="s">
        <v>48</v>
      </c>
      <c r="AD4376" t="s">
        <v>319</v>
      </c>
      <c r="AE4376" t="str">
        <f t="shared" si="137"/>
        <v>COLÉGIO OLIMPO GOIÂNIA</v>
      </c>
      <c r="AG4376">
        <v>12</v>
      </c>
      <c r="AH4376">
        <v>4</v>
      </c>
      <c r="AI4376" t="s">
        <v>78</v>
      </c>
      <c r="AM4376">
        <v>0</v>
      </c>
      <c r="AP4376" t="s">
        <v>355</v>
      </c>
    </row>
    <row r="4377" spans="1:42" customFormat="1">
      <c r="A4377">
        <v>129111</v>
      </c>
      <c r="B4377">
        <v>144482</v>
      </c>
      <c r="C4377" t="s">
        <v>6512</v>
      </c>
      <c r="D4377" s="18">
        <v>1339</v>
      </c>
      <c r="E4377" s="13">
        <v>41759</v>
      </c>
      <c r="F4377" s="14">
        <v>0.5181365740740741</v>
      </c>
      <c r="G4377" s="18">
        <v>0</v>
      </c>
      <c r="H4377">
        <v>0</v>
      </c>
      <c r="I4377" s="21">
        <f t="shared" si="136"/>
        <v>-2387026.1489999839</v>
      </c>
      <c r="L4377">
        <v>144482</v>
      </c>
      <c r="N4377">
        <v>1</v>
      </c>
      <c r="O4377" t="s">
        <v>77</v>
      </c>
      <c r="P4377">
        <v>1</v>
      </c>
      <c r="R4377">
        <v>2</v>
      </c>
      <c r="S4377" s="13">
        <v>41760</v>
      </c>
      <c r="T4377" s="13">
        <v>41760</v>
      </c>
      <c r="U4377">
        <v>18580</v>
      </c>
      <c r="V4377">
        <v>20140430</v>
      </c>
      <c r="W4377">
        <v>2014</v>
      </c>
      <c r="X4377">
        <v>1</v>
      </c>
      <c r="AC4377" t="s">
        <v>48</v>
      </c>
      <c r="AD4377" t="s">
        <v>319</v>
      </c>
      <c r="AE4377" t="str">
        <f t="shared" si="137"/>
        <v>COLÉGIO OLIMPO GOIÂNIA</v>
      </c>
      <c r="AG4377">
        <v>12</v>
      </c>
      <c r="AH4377">
        <v>4</v>
      </c>
      <c r="AI4377" t="s">
        <v>78</v>
      </c>
      <c r="AM4377">
        <v>0</v>
      </c>
      <c r="AP4377" t="s">
        <v>355</v>
      </c>
    </row>
    <row r="4378" spans="1:42" customFormat="1">
      <c r="A4378">
        <v>129110</v>
      </c>
      <c r="B4378">
        <v>144624</v>
      </c>
      <c r="C4378" t="s">
        <v>6513</v>
      </c>
      <c r="D4378" s="18">
        <v>1339</v>
      </c>
      <c r="E4378" s="13">
        <v>41759</v>
      </c>
      <c r="F4378" s="14">
        <v>0.5181365740740741</v>
      </c>
      <c r="G4378" s="18">
        <v>0</v>
      </c>
      <c r="H4378">
        <v>0</v>
      </c>
      <c r="I4378" s="21">
        <f t="shared" si="136"/>
        <v>-2385687.1489999839</v>
      </c>
      <c r="L4378">
        <v>144624</v>
      </c>
      <c r="N4378">
        <v>1</v>
      </c>
      <c r="O4378" t="s">
        <v>77</v>
      </c>
      <c r="P4378">
        <v>1</v>
      </c>
      <c r="R4378">
        <v>2</v>
      </c>
      <c r="S4378" s="13">
        <v>41760</v>
      </c>
      <c r="T4378" s="13">
        <v>41760</v>
      </c>
      <c r="U4378">
        <v>18578</v>
      </c>
      <c r="V4378">
        <v>20140430</v>
      </c>
      <c r="W4378">
        <v>2014</v>
      </c>
      <c r="X4378">
        <v>1</v>
      </c>
      <c r="AC4378" t="s">
        <v>48</v>
      </c>
      <c r="AD4378" t="s">
        <v>319</v>
      </c>
      <c r="AE4378" t="str">
        <f t="shared" si="137"/>
        <v>COLÉGIO OLIMPO GOIÂNIA</v>
      </c>
      <c r="AG4378">
        <v>12</v>
      </c>
      <c r="AH4378">
        <v>4</v>
      </c>
      <c r="AI4378" t="s">
        <v>78</v>
      </c>
      <c r="AM4378">
        <v>0</v>
      </c>
      <c r="AP4378" t="s">
        <v>355</v>
      </c>
    </row>
    <row r="4379" spans="1:42" customFormat="1">
      <c r="A4379">
        <v>129112</v>
      </c>
      <c r="B4379">
        <v>144264</v>
      </c>
      <c r="C4379" t="s">
        <v>6514</v>
      </c>
      <c r="D4379" s="18">
        <v>1339</v>
      </c>
      <c r="E4379" s="13">
        <v>41759</v>
      </c>
      <c r="F4379" s="14">
        <v>0.5181365740740741</v>
      </c>
      <c r="G4379" s="18">
        <v>0</v>
      </c>
      <c r="H4379">
        <v>0</v>
      </c>
      <c r="I4379" s="21">
        <f t="shared" si="136"/>
        <v>-2384348.1489999839</v>
      </c>
      <c r="L4379">
        <v>144264</v>
      </c>
      <c r="N4379">
        <v>1</v>
      </c>
      <c r="O4379" t="s">
        <v>77</v>
      </c>
      <c r="P4379">
        <v>1</v>
      </c>
      <c r="R4379">
        <v>2</v>
      </c>
      <c r="S4379" s="13">
        <v>41760</v>
      </c>
      <c r="T4379" s="13">
        <v>41760</v>
      </c>
      <c r="U4379">
        <v>18581</v>
      </c>
      <c r="V4379">
        <v>20140430</v>
      </c>
      <c r="W4379">
        <v>2014</v>
      </c>
      <c r="X4379">
        <v>1</v>
      </c>
      <c r="AC4379" t="s">
        <v>48</v>
      </c>
      <c r="AD4379" t="s">
        <v>319</v>
      </c>
      <c r="AE4379" t="str">
        <f t="shared" si="137"/>
        <v>COLÉGIO OLIMPO GOIÂNIA</v>
      </c>
      <c r="AG4379">
        <v>12</v>
      </c>
      <c r="AH4379">
        <v>4</v>
      </c>
      <c r="AI4379" t="s">
        <v>78</v>
      </c>
      <c r="AM4379">
        <v>0</v>
      </c>
      <c r="AP4379" t="s">
        <v>355</v>
      </c>
    </row>
    <row r="4380" spans="1:42" customFormat="1">
      <c r="A4380">
        <v>129114</v>
      </c>
      <c r="B4380">
        <v>144564</v>
      </c>
      <c r="C4380" t="s">
        <v>6515</v>
      </c>
      <c r="D4380" s="18">
        <v>1339</v>
      </c>
      <c r="E4380" s="13">
        <v>41759</v>
      </c>
      <c r="F4380" s="14">
        <v>0.5181365740740741</v>
      </c>
      <c r="G4380" s="18">
        <v>0</v>
      </c>
      <c r="H4380">
        <v>0</v>
      </c>
      <c r="I4380" s="21">
        <f t="shared" si="136"/>
        <v>-2383009.1489999839</v>
      </c>
      <c r="L4380">
        <v>144564</v>
      </c>
      <c r="N4380">
        <v>1</v>
      </c>
      <c r="O4380" t="s">
        <v>77</v>
      </c>
      <c r="P4380">
        <v>1</v>
      </c>
      <c r="R4380">
        <v>2</v>
      </c>
      <c r="S4380" s="13">
        <v>41760</v>
      </c>
      <c r="T4380" s="13">
        <v>41760</v>
      </c>
      <c r="U4380">
        <v>18585</v>
      </c>
      <c r="V4380">
        <v>20140430</v>
      </c>
      <c r="W4380">
        <v>2014</v>
      </c>
      <c r="X4380">
        <v>1</v>
      </c>
      <c r="AC4380" t="s">
        <v>48</v>
      </c>
      <c r="AD4380" t="s">
        <v>319</v>
      </c>
      <c r="AE4380" t="str">
        <f t="shared" si="137"/>
        <v>COLÉGIO OLIMPO GOIÂNIA</v>
      </c>
      <c r="AG4380">
        <v>12</v>
      </c>
      <c r="AH4380">
        <v>4</v>
      </c>
      <c r="AI4380" t="s">
        <v>78</v>
      </c>
      <c r="AM4380">
        <v>0</v>
      </c>
      <c r="AP4380" t="s">
        <v>355</v>
      </c>
    </row>
    <row r="4381" spans="1:42" customFormat="1">
      <c r="A4381">
        <v>129116</v>
      </c>
      <c r="B4381">
        <v>144716</v>
      </c>
      <c r="C4381" t="s">
        <v>6516</v>
      </c>
      <c r="D4381" s="18">
        <v>1339</v>
      </c>
      <c r="E4381" s="13">
        <v>41759</v>
      </c>
      <c r="F4381" s="14">
        <v>0.5181365740740741</v>
      </c>
      <c r="G4381" s="18">
        <v>0</v>
      </c>
      <c r="H4381">
        <v>0</v>
      </c>
      <c r="I4381" s="21">
        <f t="shared" si="136"/>
        <v>-2381670.1489999839</v>
      </c>
      <c r="L4381">
        <v>144716</v>
      </c>
      <c r="N4381">
        <v>1</v>
      </c>
      <c r="O4381" t="s">
        <v>77</v>
      </c>
      <c r="P4381">
        <v>1</v>
      </c>
      <c r="R4381">
        <v>2</v>
      </c>
      <c r="S4381" s="13">
        <v>41760</v>
      </c>
      <c r="T4381" s="13">
        <v>41760</v>
      </c>
      <c r="U4381">
        <v>18587</v>
      </c>
      <c r="V4381">
        <v>20140430</v>
      </c>
      <c r="W4381">
        <v>2014</v>
      </c>
      <c r="X4381">
        <v>1</v>
      </c>
      <c r="AC4381" t="s">
        <v>48</v>
      </c>
      <c r="AD4381" t="s">
        <v>319</v>
      </c>
      <c r="AE4381" t="str">
        <f t="shared" si="137"/>
        <v>COLÉGIO OLIMPO GOIÂNIA</v>
      </c>
      <c r="AG4381">
        <v>12</v>
      </c>
      <c r="AH4381">
        <v>4</v>
      </c>
      <c r="AI4381" t="s">
        <v>78</v>
      </c>
      <c r="AM4381">
        <v>0</v>
      </c>
      <c r="AP4381" t="s">
        <v>355</v>
      </c>
    </row>
    <row r="4382" spans="1:42" customFormat="1">
      <c r="A4382">
        <v>129109</v>
      </c>
      <c r="B4382">
        <v>144476</v>
      </c>
      <c r="C4382" t="s">
        <v>6517</v>
      </c>
      <c r="D4382" s="18">
        <v>1339</v>
      </c>
      <c r="E4382" s="13">
        <v>41759</v>
      </c>
      <c r="F4382" s="14">
        <v>0.5181365740740741</v>
      </c>
      <c r="G4382" s="18">
        <v>0</v>
      </c>
      <c r="H4382">
        <v>0</v>
      </c>
      <c r="I4382" s="21">
        <f t="shared" si="136"/>
        <v>-2380331.1489999839</v>
      </c>
      <c r="L4382">
        <v>144476</v>
      </c>
      <c r="N4382">
        <v>1</v>
      </c>
      <c r="O4382" t="s">
        <v>77</v>
      </c>
      <c r="P4382">
        <v>1</v>
      </c>
      <c r="R4382">
        <v>2</v>
      </c>
      <c r="S4382" s="13">
        <v>41760</v>
      </c>
      <c r="T4382" s="13">
        <v>41760</v>
      </c>
      <c r="U4382">
        <v>18575</v>
      </c>
      <c r="V4382">
        <v>20140430</v>
      </c>
      <c r="W4382">
        <v>2014</v>
      </c>
      <c r="X4382">
        <v>1</v>
      </c>
      <c r="AC4382" t="s">
        <v>48</v>
      </c>
      <c r="AD4382" t="s">
        <v>319</v>
      </c>
      <c r="AE4382" t="str">
        <f t="shared" si="137"/>
        <v>COLÉGIO OLIMPO GOIÂNIA</v>
      </c>
      <c r="AG4382">
        <v>12</v>
      </c>
      <c r="AH4382">
        <v>4</v>
      </c>
      <c r="AI4382" t="s">
        <v>78</v>
      </c>
      <c r="AM4382">
        <v>0</v>
      </c>
      <c r="AP4382" t="s">
        <v>355</v>
      </c>
    </row>
    <row r="4383" spans="1:42" customFormat="1">
      <c r="A4383">
        <v>129113</v>
      </c>
      <c r="B4383">
        <v>144758</v>
      </c>
      <c r="C4383" t="s">
        <v>6518</v>
      </c>
      <c r="D4383" s="18">
        <v>1339</v>
      </c>
      <c r="E4383" s="13">
        <v>41759</v>
      </c>
      <c r="F4383" s="14">
        <v>0.5181365740740741</v>
      </c>
      <c r="G4383" s="18">
        <v>0</v>
      </c>
      <c r="H4383">
        <v>0</v>
      </c>
      <c r="I4383" s="21">
        <f t="shared" si="136"/>
        <v>-2378992.1489999839</v>
      </c>
      <c r="L4383">
        <v>144758</v>
      </c>
      <c r="N4383">
        <v>1</v>
      </c>
      <c r="O4383" t="s">
        <v>77</v>
      </c>
      <c r="P4383">
        <v>1</v>
      </c>
      <c r="R4383">
        <v>2</v>
      </c>
      <c r="S4383" s="13">
        <v>41760</v>
      </c>
      <c r="T4383" s="13">
        <v>41760</v>
      </c>
      <c r="U4383">
        <v>18582</v>
      </c>
      <c r="V4383">
        <v>20140430</v>
      </c>
      <c r="W4383">
        <v>2014</v>
      </c>
      <c r="X4383">
        <v>1</v>
      </c>
      <c r="AC4383" t="s">
        <v>48</v>
      </c>
      <c r="AD4383" t="s">
        <v>319</v>
      </c>
      <c r="AE4383" t="str">
        <f t="shared" si="137"/>
        <v>COLÉGIO OLIMPO GOIÂNIA</v>
      </c>
      <c r="AG4383">
        <v>12</v>
      </c>
      <c r="AH4383">
        <v>4</v>
      </c>
      <c r="AI4383" t="s">
        <v>78</v>
      </c>
      <c r="AM4383">
        <v>0</v>
      </c>
      <c r="AP4383" t="s">
        <v>355</v>
      </c>
    </row>
    <row r="4384" spans="1:42" customFormat="1">
      <c r="A4384">
        <v>129120</v>
      </c>
      <c r="B4384">
        <v>144278</v>
      </c>
      <c r="C4384" t="s">
        <v>6519</v>
      </c>
      <c r="D4384" s="18">
        <v>1339</v>
      </c>
      <c r="E4384" s="13">
        <v>41759</v>
      </c>
      <c r="F4384" s="14">
        <v>0.5181365740740741</v>
      </c>
      <c r="G4384" s="18">
        <v>0</v>
      </c>
      <c r="H4384">
        <v>0</v>
      </c>
      <c r="I4384" s="21">
        <f t="shared" si="136"/>
        <v>-2377653.1489999839</v>
      </c>
      <c r="L4384">
        <v>144278</v>
      </c>
      <c r="N4384">
        <v>1</v>
      </c>
      <c r="O4384" t="s">
        <v>77</v>
      </c>
      <c r="P4384">
        <v>1</v>
      </c>
      <c r="R4384">
        <v>2</v>
      </c>
      <c r="S4384" s="13">
        <v>41760</v>
      </c>
      <c r="T4384" s="13">
        <v>41760</v>
      </c>
      <c r="U4384">
        <v>18595</v>
      </c>
      <c r="V4384">
        <v>20140430</v>
      </c>
      <c r="W4384">
        <v>2014</v>
      </c>
      <c r="X4384">
        <v>1</v>
      </c>
      <c r="AC4384" t="s">
        <v>48</v>
      </c>
      <c r="AD4384" t="s">
        <v>319</v>
      </c>
      <c r="AE4384" t="str">
        <f t="shared" si="137"/>
        <v>COLÉGIO OLIMPO GOIÂNIA</v>
      </c>
      <c r="AG4384">
        <v>12</v>
      </c>
      <c r="AH4384">
        <v>4</v>
      </c>
      <c r="AI4384" t="s">
        <v>78</v>
      </c>
      <c r="AM4384">
        <v>0</v>
      </c>
      <c r="AP4384" t="s">
        <v>355</v>
      </c>
    </row>
    <row r="4385" spans="1:42" customFormat="1">
      <c r="A4385">
        <v>129130</v>
      </c>
      <c r="B4385">
        <v>144460</v>
      </c>
      <c r="C4385" t="s">
        <v>6520</v>
      </c>
      <c r="D4385" s="18">
        <v>1339</v>
      </c>
      <c r="E4385" s="13">
        <v>41759</v>
      </c>
      <c r="F4385" s="14">
        <v>0.51814814814814814</v>
      </c>
      <c r="G4385" s="18">
        <v>0</v>
      </c>
      <c r="H4385">
        <v>0</v>
      </c>
      <c r="I4385" s="21">
        <f t="shared" si="136"/>
        <v>-2376314.1489999839</v>
      </c>
      <c r="L4385">
        <v>144460</v>
      </c>
      <c r="N4385">
        <v>1</v>
      </c>
      <c r="O4385" t="s">
        <v>77</v>
      </c>
      <c r="P4385">
        <v>1</v>
      </c>
      <c r="R4385">
        <v>2</v>
      </c>
      <c r="S4385" s="13">
        <v>41760</v>
      </c>
      <c r="T4385" s="13">
        <v>41760</v>
      </c>
      <c r="U4385">
        <v>18615</v>
      </c>
      <c r="V4385">
        <v>20140430</v>
      </c>
      <c r="W4385">
        <v>2014</v>
      </c>
      <c r="X4385">
        <v>1</v>
      </c>
      <c r="AC4385" t="s">
        <v>48</v>
      </c>
      <c r="AD4385" t="s">
        <v>319</v>
      </c>
      <c r="AE4385" t="str">
        <f t="shared" si="137"/>
        <v>COLÉGIO OLIMPO GOIÂNIA</v>
      </c>
      <c r="AG4385">
        <v>12</v>
      </c>
      <c r="AH4385">
        <v>4</v>
      </c>
      <c r="AI4385" t="s">
        <v>78</v>
      </c>
      <c r="AM4385">
        <v>0</v>
      </c>
      <c r="AP4385" t="s">
        <v>355</v>
      </c>
    </row>
    <row r="4386" spans="1:42" customFormat="1">
      <c r="A4386">
        <v>129136</v>
      </c>
      <c r="B4386">
        <v>144390</v>
      </c>
      <c r="C4386" t="s">
        <v>6521</v>
      </c>
      <c r="D4386" s="18">
        <v>1339</v>
      </c>
      <c r="E4386" s="13">
        <v>41759</v>
      </c>
      <c r="F4386" s="14">
        <v>0.51814814814814814</v>
      </c>
      <c r="G4386" s="18">
        <v>0</v>
      </c>
      <c r="H4386">
        <v>0</v>
      </c>
      <c r="I4386" s="21">
        <f t="shared" si="136"/>
        <v>-2374975.1489999839</v>
      </c>
      <c r="L4386">
        <v>144390</v>
      </c>
      <c r="N4386">
        <v>1</v>
      </c>
      <c r="O4386" t="s">
        <v>77</v>
      </c>
      <c r="P4386">
        <v>1</v>
      </c>
      <c r="R4386">
        <v>2</v>
      </c>
      <c r="S4386" s="13">
        <v>41760</v>
      </c>
      <c r="T4386" s="13">
        <v>41760</v>
      </c>
      <c r="U4386">
        <v>18627</v>
      </c>
      <c r="V4386">
        <v>20140430</v>
      </c>
      <c r="W4386">
        <v>2014</v>
      </c>
      <c r="X4386">
        <v>1</v>
      </c>
      <c r="AC4386" t="s">
        <v>48</v>
      </c>
      <c r="AD4386" t="s">
        <v>319</v>
      </c>
      <c r="AE4386" t="str">
        <f t="shared" si="137"/>
        <v>COLÉGIO OLIMPO GOIÂNIA</v>
      </c>
      <c r="AG4386">
        <v>12</v>
      </c>
      <c r="AH4386">
        <v>4</v>
      </c>
      <c r="AI4386" t="s">
        <v>78</v>
      </c>
      <c r="AM4386">
        <v>0</v>
      </c>
      <c r="AP4386" t="s">
        <v>355</v>
      </c>
    </row>
    <row r="4387" spans="1:42" customFormat="1">
      <c r="A4387">
        <v>129126</v>
      </c>
      <c r="B4387">
        <v>144342</v>
      </c>
      <c r="C4387" t="s">
        <v>6522</v>
      </c>
      <c r="D4387" s="18">
        <v>1339</v>
      </c>
      <c r="E4387" s="13">
        <v>41759</v>
      </c>
      <c r="F4387" s="14">
        <v>0.51814814814814814</v>
      </c>
      <c r="G4387" s="18">
        <v>0</v>
      </c>
      <c r="H4387">
        <v>0</v>
      </c>
      <c r="I4387" s="21">
        <f t="shared" si="136"/>
        <v>-2373636.1489999839</v>
      </c>
      <c r="L4387">
        <v>144342</v>
      </c>
      <c r="N4387">
        <v>1</v>
      </c>
      <c r="O4387" t="s">
        <v>77</v>
      </c>
      <c r="P4387">
        <v>1</v>
      </c>
      <c r="R4387">
        <v>2</v>
      </c>
      <c r="S4387" s="13">
        <v>41760</v>
      </c>
      <c r="T4387" s="13">
        <v>41760</v>
      </c>
      <c r="U4387">
        <v>18606</v>
      </c>
      <c r="V4387">
        <v>20140430</v>
      </c>
      <c r="W4387">
        <v>2014</v>
      </c>
      <c r="X4387">
        <v>1</v>
      </c>
      <c r="AC4387" t="s">
        <v>48</v>
      </c>
      <c r="AD4387" t="s">
        <v>319</v>
      </c>
      <c r="AE4387" t="str">
        <f t="shared" si="137"/>
        <v>COLÉGIO OLIMPO GOIÂNIA</v>
      </c>
      <c r="AG4387">
        <v>12</v>
      </c>
      <c r="AH4387">
        <v>4</v>
      </c>
      <c r="AI4387" t="s">
        <v>78</v>
      </c>
      <c r="AM4387">
        <v>0</v>
      </c>
      <c r="AP4387" t="s">
        <v>355</v>
      </c>
    </row>
    <row r="4388" spans="1:42" customFormat="1">
      <c r="A4388">
        <v>129127</v>
      </c>
      <c r="B4388">
        <v>144414</v>
      </c>
      <c r="C4388" t="s">
        <v>6523</v>
      </c>
      <c r="D4388" s="18">
        <v>1339</v>
      </c>
      <c r="E4388" s="13">
        <v>41759</v>
      </c>
      <c r="F4388" s="14">
        <v>0.51814814814814814</v>
      </c>
      <c r="G4388" s="18">
        <v>0</v>
      </c>
      <c r="H4388">
        <v>0</v>
      </c>
      <c r="I4388" s="21">
        <f t="shared" si="136"/>
        <v>-2372297.1489999839</v>
      </c>
      <c r="L4388">
        <v>144414</v>
      </c>
      <c r="N4388">
        <v>1</v>
      </c>
      <c r="O4388" t="s">
        <v>77</v>
      </c>
      <c r="P4388">
        <v>1</v>
      </c>
      <c r="R4388">
        <v>2</v>
      </c>
      <c r="S4388" s="13">
        <v>41760</v>
      </c>
      <c r="T4388" s="13">
        <v>41760</v>
      </c>
      <c r="U4388">
        <v>18607</v>
      </c>
      <c r="V4388">
        <v>20140430</v>
      </c>
      <c r="W4388">
        <v>2014</v>
      </c>
      <c r="X4388">
        <v>1</v>
      </c>
      <c r="AC4388" t="s">
        <v>48</v>
      </c>
      <c r="AD4388" t="s">
        <v>319</v>
      </c>
      <c r="AE4388" t="str">
        <f t="shared" si="137"/>
        <v>COLÉGIO OLIMPO GOIÂNIA</v>
      </c>
      <c r="AG4388">
        <v>12</v>
      </c>
      <c r="AH4388">
        <v>4</v>
      </c>
      <c r="AI4388" t="s">
        <v>78</v>
      </c>
      <c r="AM4388">
        <v>0</v>
      </c>
      <c r="AP4388" t="s">
        <v>355</v>
      </c>
    </row>
    <row r="4389" spans="1:42" customFormat="1">
      <c r="A4389">
        <v>129123</v>
      </c>
      <c r="B4389">
        <v>144744</v>
      </c>
      <c r="C4389" t="s">
        <v>6524</v>
      </c>
      <c r="D4389" s="18">
        <v>1339</v>
      </c>
      <c r="E4389" s="13">
        <v>41759</v>
      </c>
      <c r="F4389" s="14">
        <v>0.51814814814814814</v>
      </c>
      <c r="G4389" s="18">
        <v>0</v>
      </c>
      <c r="H4389">
        <v>0</v>
      </c>
      <c r="I4389" s="21">
        <f t="shared" si="136"/>
        <v>-2370958.1489999839</v>
      </c>
      <c r="L4389">
        <v>144744</v>
      </c>
      <c r="N4389">
        <v>1</v>
      </c>
      <c r="O4389" t="s">
        <v>77</v>
      </c>
      <c r="P4389">
        <v>1</v>
      </c>
      <c r="R4389">
        <v>2</v>
      </c>
      <c r="S4389" s="13">
        <v>41760</v>
      </c>
      <c r="T4389" s="13">
        <v>41760</v>
      </c>
      <c r="U4389">
        <v>18600</v>
      </c>
      <c r="V4389">
        <v>20140430</v>
      </c>
      <c r="W4389">
        <v>2014</v>
      </c>
      <c r="X4389">
        <v>1</v>
      </c>
      <c r="AC4389" t="s">
        <v>48</v>
      </c>
      <c r="AD4389" t="s">
        <v>319</v>
      </c>
      <c r="AE4389" t="str">
        <f t="shared" si="137"/>
        <v>COLÉGIO OLIMPO GOIÂNIA</v>
      </c>
      <c r="AG4389">
        <v>12</v>
      </c>
      <c r="AH4389">
        <v>4</v>
      </c>
      <c r="AI4389" t="s">
        <v>78</v>
      </c>
      <c r="AM4389">
        <v>0</v>
      </c>
      <c r="AP4389" t="s">
        <v>355</v>
      </c>
    </row>
    <row r="4390" spans="1:42" customFormat="1">
      <c r="A4390">
        <v>129131</v>
      </c>
      <c r="B4390">
        <v>144274</v>
      </c>
      <c r="C4390" t="s">
        <v>6525</v>
      </c>
      <c r="D4390" s="18">
        <v>1339</v>
      </c>
      <c r="E4390" s="13">
        <v>41759</v>
      </c>
      <c r="F4390" s="14">
        <v>0.51814814814814814</v>
      </c>
      <c r="G4390" s="18">
        <v>0</v>
      </c>
      <c r="H4390">
        <v>0</v>
      </c>
      <c r="I4390" s="21">
        <f t="shared" si="136"/>
        <v>-2369619.1489999839</v>
      </c>
      <c r="L4390">
        <v>144274</v>
      </c>
      <c r="N4390">
        <v>1</v>
      </c>
      <c r="O4390" t="s">
        <v>77</v>
      </c>
      <c r="P4390">
        <v>1</v>
      </c>
      <c r="R4390">
        <v>2</v>
      </c>
      <c r="S4390" s="13">
        <v>41760</v>
      </c>
      <c r="T4390" s="13">
        <v>41760</v>
      </c>
      <c r="U4390">
        <v>18617</v>
      </c>
      <c r="V4390">
        <v>20140430</v>
      </c>
      <c r="W4390">
        <v>2014</v>
      </c>
      <c r="X4390">
        <v>1</v>
      </c>
      <c r="AC4390" t="s">
        <v>48</v>
      </c>
      <c r="AD4390" t="s">
        <v>319</v>
      </c>
      <c r="AE4390" t="str">
        <f t="shared" si="137"/>
        <v>COLÉGIO OLIMPO GOIÂNIA</v>
      </c>
      <c r="AG4390">
        <v>12</v>
      </c>
      <c r="AH4390">
        <v>4</v>
      </c>
      <c r="AI4390" t="s">
        <v>78</v>
      </c>
      <c r="AM4390">
        <v>0</v>
      </c>
      <c r="AP4390" t="s">
        <v>355</v>
      </c>
    </row>
    <row r="4391" spans="1:42" customFormat="1">
      <c r="A4391">
        <v>129134</v>
      </c>
      <c r="B4391">
        <v>144374</v>
      </c>
      <c r="C4391" t="s">
        <v>6526</v>
      </c>
      <c r="D4391" s="18">
        <v>1339</v>
      </c>
      <c r="E4391" s="13">
        <v>41759</v>
      </c>
      <c r="F4391" s="14">
        <v>0.51814814814814814</v>
      </c>
      <c r="G4391" s="18">
        <v>0</v>
      </c>
      <c r="H4391">
        <v>0</v>
      </c>
      <c r="I4391" s="21">
        <f t="shared" si="136"/>
        <v>-2368280.1489999839</v>
      </c>
      <c r="L4391">
        <v>144374</v>
      </c>
      <c r="N4391">
        <v>1</v>
      </c>
      <c r="O4391" t="s">
        <v>77</v>
      </c>
      <c r="P4391">
        <v>1</v>
      </c>
      <c r="R4391">
        <v>2</v>
      </c>
      <c r="S4391" s="13">
        <v>41760</v>
      </c>
      <c r="T4391" s="13">
        <v>41760</v>
      </c>
      <c r="U4391">
        <v>18622</v>
      </c>
      <c r="V4391">
        <v>20140430</v>
      </c>
      <c r="W4391">
        <v>2014</v>
      </c>
      <c r="X4391">
        <v>1</v>
      </c>
      <c r="AC4391" t="s">
        <v>48</v>
      </c>
      <c r="AD4391" t="s">
        <v>319</v>
      </c>
      <c r="AE4391" t="str">
        <f t="shared" si="137"/>
        <v>COLÉGIO OLIMPO GOIÂNIA</v>
      </c>
      <c r="AG4391">
        <v>12</v>
      </c>
      <c r="AH4391">
        <v>4</v>
      </c>
      <c r="AI4391" t="s">
        <v>78</v>
      </c>
      <c r="AM4391">
        <v>0</v>
      </c>
      <c r="AP4391" t="s">
        <v>355</v>
      </c>
    </row>
    <row r="4392" spans="1:42" customFormat="1">
      <c r="A4392">
        <v>129132</v>
      </c>
      <c r="B4392">
        <v>144306</v>
      </c>
      <c r="C4392" t="s">
        <v>6527</v>
      </c>
      <c r="D4392" s="18">
        <v>1339</v>
      </c>
      <c r="E4392" s="13">
        <v>41759</v>
      </c>
      <c r="F4392" s="14">
        <v>0.51814814814814814</v>
      </c>
      <c r="G4392" s="18">
        <v>0</v>
      </c>
      <c r="H4392">
        <v>0</v>
      </c>
      <c r="I4392" s="21">
        <f t="shared" si="136"/>
        <v>-2366941.1489999839</v>
      </c>
      <c r="L4392">
        <v>144306</v>
      </c>
      <c r="N4392">
        <v>1</v>
      </c>
      <c r="O4392" t="s">
        <v>77</v>
      </c>
      <c r="P4392">
        <v>1</v>
      </c>
      <c r="R4392">
        <v>2</v>
      </c>
      <c r="S4392" s="13">
        <v>41760</v>
      </c>
      <c r="T4392" s="13">
        <v>41760</v>
      </c>
      <c r="U4392">
        <v>18619</v>
      </c>
      <c r="V4392">
        <v>20140430</v>
      </c>
      <c r="W4392">
        <v>2014</v>
      </c>
      <c r="X4392">
        <v>1</v>
      </c>
      <c r="AC4392" t="s">
        <v>48</v>
      </c>
      <c r="AD4392" t="s">
        <v>319</v>
      </c>
      <c r="AE4392" t="str">
        <f t="shared" si="137"/>
        <v>COLÉGIO OLIMPO GOIÂNIA</v>
      </c>
      <c r="AG4392">
        <v>12</v>
      </c>
      <c r="AH4392">
        <v>4</v>
      </c>
      <c r="AI4392" t="s">
        <v>78</v>
      </c>
      <c r="AM4392">
        <v>0</v>
      </c>
      <c r="AP4392" t="s">
        <v>355</v>
      </c>
    </row>
    <row r="4393" spans="1:42" customFormat="1">
      <c r="A4393">
        <v>129128</v>
      </c>
      <c r="B4393">
        <v>144326</v>
      </c>
      <c r="C4393" t="s">
        <v>6528</v>
      </c>
      <c r="D4393" s="18">
        <v>1339</v>
      </c>
      <c r="E4393" s="13">
        <v>41759</v>
      </c>
      <c r="F4393" s="14">
        <v>0.51814814814814814</v>
      </c>
      <c r="G4393" s="18">
        <v>0</v>
      </c>
      <c r="H4393">
        <v>0</v>
      </c>
      <c r="I4393" s="21">
        <f t="shared" si="136"/>
        <v>-2365602.1489999839</v>
      </c>
      <c r="L4393">
        <v>144326</v>
      </c>
      <c r="N4393">
        <v>1</v>
      </c>
      <c r="O4393" t="s">
        <v>77</v>
      </c>
      <c r="P4393">
        <v>1</v>
      </c>
      <c r="R4393">
        <v>2</v>
      </c>
      <c r="S4393" s="13">
        <v>41760</v>
      </c>
      <c r="T4393" s="13">
        <v>41760</v>
      </c>
      <c r="U4393">
        <v>18608</v>
      </c>
      <c r="V4393">
        <v>20140430</v>
      </c>
      <c r="W4393">
        <v>2014</v>
      </c>
      <c r="X4393">
        <v>1</v>
      </c>
      <c r="AC4393" t="s">
        <v>48</v>
      </c>
      <c r="AD4393" t="s">
        <v>319</v>
      </c>
      <c r="AE4393" t="str">
        <f t="shared" si="137"/>
        <v>COLÉGIO OLIMPO GOIÂNIA</v>
      </c>
      <c r="AG4393">
        <v>12</v>
      </c>
      <c r="AH4393">
        <v>4</v>
      </c>
      <c r="AI4393" t="s">
        <v>78</v>
      </c>
      <c r="AM4393">
        <v>0</v>
      </c>
      <c r="AP4393" t="s">
        <v>355</v>
      </c>
    </row>
    <row r="4394" spans="1:42" customFormat="1">
      <c r="A4394">
        <v>129135</v>
      </c>
      <c r="B4394">
        <v>144486</v>
      </c>
      <c r="C4394" t="s">
        <v>6529</v>
      </c>
      <c r="D4394" s="18">
        <v>1339</v>
      </c>
      <c r="E4394" s="13">
        <v>41759</v>
      </c>
      <c r="F4394" s="14">
        <v>0.51814814814814814</v>
      </c>
      <c r="G4394" s="18">
        <v>0</v>
      </c>
      <c r="H4394">
        <v>0</v>
      </c>
      <c r="I4394" s="21">
        <f t="shared" si="136"/>
        <v>-2364263.1489999839</v>
      </c>
      <c r="L4394">
        <v>144486</v>
      </c>
      <c r="N4394">
        <v>1</v>
      </c>
      <c r="O4394" t="s">
        <v>77</v>
      </c>
      <c r="P4394">
        <v>1</v>
      </c>
      <c r="R4394">
        <v>2</v>
      </c>
      <c r="S4394" s="13">
        <v>41760</v>
      </c>
      <c r="T4394" s="13">
        <v>41760</v>
      </c>
      <c r="U4394">
        <v>18623</v>
      </c>
      <c r="V4394">
        <v>20140430</v>
      </c>
      <c r="W4394">
        <v>2014</v>
      </c>
      <c r="X4394">
        <v>1</v>
      </c>
      <c r="AC4394" t="s">
        <v>48</v>
      </c>
      <c r="AD4394" t="s">
        <v>319</v>
      </c>
      <c r="AE4394" t="str">
        <f t="shared" si="137"/>
        <v>COLÉGIO OLIMPO GOIÂNIA</v>
      </c>
      <c r="AG4394">
        <v>12</v>
      </c>
      <c r="AH4394">
        <v>4</v>
      </c>
      <c r="AI4394" t="s">
        <v>78</v>
      </c>
      <c r="AM4394">
        <v>0</v>
      </c>
      <c r="AP4394" t="s">
        <v>355</v>
      </c>
    </row>
    <row r="4395" spans="1:42" customFormat="1">
      <c r="A4395">
        <v>129125</v>
      </c>
      <c r="B4395">
        <v>144508</v>
      </c>
      <c r="C4395" t="s">
        <v>6530</v>
      </c>
      <c r="D4395" s="18">
        <v>1339</v>
      </c>
      <c r="E4395" s="13">
        <v>41759</v>
      </c>
      <c r="F4395" s="14">
        <v>0.51814814814814814</v>
      </c>
      <c r="G4395" s="18">
        <v>0</v>
      </c>
      <c r="H4395">
        <v>0</v>
      </c>
      <c r="I4395" s="21">
        <f t="shared" si="136"/>
        <v>-2362924.1489999839</v>
      </c>
      <c r="L4395">
        <v>144508</v>
      </c>
      <c r="N4395">
        <v>1</v>
      </c>
      <c r="O4395" t="s">
        <v>77</v>
      </c>
      <c r="P4395">
        <v>1</v>
      </c>
      <c r="R4395">
        <v>2</v>
      </c>
      <c r="S4395" s="13">
        <v>41760</v>
      </c>
      <c r="T4395" s="13">
        <v>41760</v>
      </c>
      <c r="U4395">
        <v>18605</v>
      </c>
      <c r="V4395">
        <v>20140430</v>
      </c>
      <c r="W4395">
        <v>2014</v>
      </c>
      <c r="X4395">
        <v>1</v>
      </c>
      <c r="AC4395" t="s">
        <v>48</v>
      </c>
      <c r="AD4395" t="s">
        <v>319</v>
      </c>
      <c r="AE4395" t="str">
        <f t="shared" si="137"/>
        <v>COLÉGIO OLIMPO GOIÂNIA</v>
      </c>
      <c r="AG4395">
        <v>12</v>
      </c>
      <c r="AH4395">
        <v>4</v>
      </c>
      <c r="AI4395" t="s">
        <v>78</v>
      </c>
      <c r="AM4395">
        <v>0</v>
      </c>
      <c r="AP4395" t="s">
        <v>355</v>
      </c>
    </row>
    <row r="4396" spans="1:42" customFormat="1">
      <c r="A4396">
        <v>129122</v>
      </c>
      <c r="B4396">
        <v>144528</v>
      </c>
      <c r="C4396" t="s">
        <v>6531</v>
      </c>
      <c r="D4396" s="18">
        <v>1339</v>
      </c>
      <c r="E4396" s="13">
        <v>41759</v>
      </c>
      <c r="F4396" s="14">
        <v>0.51814814814814814</v>
      </c>
      <c r="G4396" s="18">
        <v>0</v>
      </c>
      <c r="H4396">
        <v>0</v>
      </c>
      <c r="I4396" s="21">
        <f t="shared" si="136"/>
        <v>-2361585.1489999839</v>
      </c>
      <c r="L4396">
        <v>144528</v>
      </c>
      <c r="N4396">
        <v>1</v>
      </c>
      <c r="O4396" t="s">
        <v>77</v>
      </c>
      <c r="P4396">
        <v>1</v>
      </c>
      <c r="R4396">
        <v>2</v>
      </c>
      <c r="S4396" s="13">
        <v>41760</v>
      </c>
      <c r="T4396" s="13">
        <v>41760</v>
      </c>
      <c r="U4396">
        <v>18598</v>
      </c>
      <c r="V4396">
        <v>20140430</v>
      </c>
      <c r="W4396">
        <v>2014</v>
      </c>
      <c r="X4396">
        <v>1</v>
      </c>
      <c r="AC4396" t="s">
        <v>48</v>
      </c>
      <c r="AD4396" t="s">
        <v>319</v>
      </c>
      <c r="AE4396" t="str">
        <f t="shared" si="137"/>
        <v>COLÉGIO OLIMPO GOIÂNIA</v>
      </c>
      <c r="AG4396">
        <v>12</v>
      </c>
      <c r="AH4396">
        <v>4</v>
      </c>
      <c r="AI4396" t="s">
        <v>78</v>
      </c>
      <c r="AM4396">
        <v>0</v>
      </c>
      <c r="AP4396" t="s">
        <v>355</v>
      </c>
    </row>
    <row r="4397" spans="1:42" customFormat="1">
      <c r="A4397">
        <v>129129</v>
      </c>
      <c r="B4397">
        <v>144338</v>
      </c>
      <c r="C4397" t="s">
        <v>6532</v>
      </c>
      <c r="D4397" s="18">
        <v>1339</v>
      </c>
      <c r="E4397" s="13">
        <v>41759</v>
      </c>
      <c r="F4397" s="14">
        <v>0.51814814814814814</v>
      </c>
      <c r="G4397" s="18">
        <v>0</v>
      </c>
      <c r="H4397">
        <v>0</v>
      </c>
      <c r="I4397" s="21">
        <f t="shared" si="136"/>
        <v>-2360246.1489999839</v>
      </c>
      <c r="L4397">
        <v>144338</v>
      </c>
      <c r="N4397">
        <v>1</v>
      </c>
      <c r="O4397" t="s">
        <v>77</v>
      </c>
      <c r="P4397">
        <v>1</v>
      </c>
      <c r="R4397">
        <v>2</v>
      </c>
      <c r="S4397" s="13">
        <v>41760</v>
      </c>
      <c r="T4397" s="13">
        <v>41760</v>
      </c>
      <c r="U4397">
        <v>18610</v>
      </c>
      <c r="V4397">
        <v>20140430</v>
      </c>
      <c r="W4397">
        <v>2014</v>
      </c>
      <c r="X4397">
        <v>1</v>
      </c>
      <c r="AC4397" t="s">
        <v>48</v>
      </c>
      <c r="AD4397" t="s">
        <v>319</v>
      </c>
      <c r="AE4397" t="str">
        <f t="shared" si="137"/>
        <v>COLÉGIO OLIMPO GOIÂNIA</v>
      </c>
      <c r="AG4397">
        <v>12</v>
      </c>
      <c r="AH4397">
        <v>4</v>
      </c>
      <c r="AI4397" t="s">
        <v>78</v>
      </c>
      <c r="AM4397">
        <v>0</v>
      </c>
      <c r="AP4397" t="s">
        <v>355</v>
      </c>
    </row>
    <row r="4398" spans="1:42" customFormat="1">
      <c r="A4398">
        <v>129133</v>
      </c>
      <c r="B4398">
        <v>144258</v>
      </c>
      <c r="C4398" t="s">
        <v>6533</v>
      </c>
      <c r="D4398" s="18">
        <v>1339</v>
      </c>
      <c r="E4398" s="13">
        <v>41759</v>
      </c>
      <c r="F4398" s="14">
        <v>0.51814814814814814</v>
      </c>
      <c r="G4398" s="18">
        <v>0</v>
      </c>
      <c r="H4398">
        <v>0</v>
      </c>
      <c r="I4398" s="21">
        <f t="shared" si="136"/>
        <v>-2358907.1489999839</v>
      </c>
      <c r="L4398">
        <v>144258</v>
      </c>
      <c r="N4398">
        <v>1</v>
      </c>
      <c r="O4398" t="s">
        <v>77</v>
      </c>
      <c r="P4398">
        <v>1</v>
      </c>
      <c r="R4398">
        <v>2</v>
      </c>
      <c r="S4398" s="13">
        <v>41760</v>
      </c>
      <c r="T4398" s="13">
        <v>41760</v>
      </c>
      <c r="U4398">
        <v>18621</v>
      </c>
      <c r="V4398">
        <v>20140430</v>
      </c>
      <c r="W4398">
        <v>2014</v>
      </c>
      <c r="X4398">
        <v>1</v>
      </c>
      <c r="AC4398" t="s">
        <v>48</v>
      </c>
      <c r="AD4398" t="s">
        <v>319</v>
      </c>
      <c r="AE4398" t="str">
        <f t="shared" si="137"/>
        <v>COLÉGIO OLIMPO GOIÂNIA</v>
      </c>
      <c r="AG4398">
        <v>12</v>
      </c>
      <c r="AH4398">
        <v>4</v>
      </c>
      <c r="AI4398" t="s">
        <v>78</v>
      </c>
      <c r="AM4398">
        <v>0</v>
      </c>
      <c r="AP4398" t="s">
        <v>355</v>
      </c>
    </row>
    <row r="4399" spans="1:42" customFormat="1">
      <c r="A4399">
        <v>129124</v>
      </c>
      <c r="B4399">
        <v>144288</v>
      </c>
      <c r="C4399" t="s">
        <v>6534</v>
      </c>
      <c r="D4399" s="18">
        <v>1339</v>
      </c>
      <c r="E4399" s="13">
        <v>41759</v>
      </c>
      <c r="F4399" s="14">
        <v>0.51814814814814814</v>
      </c>
      <c r="G4399" s="18">
        <v>0</v>
      </c>
      <c r="H4399">
        <v>0</v>
      </c>
      <c r="I4399" s="21">
        <f t="shared" si="136"/>
        <v>-2357568.1489999839</v>
      </c>
      <c r="L4399">
        <v>144288</v>
      </c>
      <c r="N4399">
        <v>1</v>
      </c>
      <c r="O4399" t="s">
        <v>77</v>
      </c>
      <c r="P4399">
        <v>1</v>
      </c>
      <c r="R4399">
        <v>2</v>
      </c>
      <c r="S4399" s="13">
        <v>41760</v>
      </c>
      <c r="T4399" s="13">
        <v>41760</v>
      </c>
      <c r="U4399">
        <v>18604</v>
      </c>
      <c r="V4399">
        <v>20140430</v>
      </c>
      <c r="W4399">
        <v>2014</v>
      </c>
      <c r="X4399">
        <v>1</v>
      </c>
      <c r="AC4399" t="s">
        <v>48</v>
      </c>
      <c r="AD4399" t="s">
        <v>319</v>
      </c>
      <c r="AE4399" t="str">
        <f t="shared" si="137"/>
        <v>COLÉGIO OLIMPO GOIÂNIA</v>
      </c>
      <c r="AG4399">
        <v>12</v>
      </c>
      <c r="AH4399">
        <v>4</v>
      </c>
      <c r="AI4399" t="s">
        <v>78</v>
      </c>
      <c r="AM4399">
        <v>0</v>
      </c>
      <c r="AP4399" t="s">
        <v>355</v>
      </c>
    </row>
    <row r="4400" spans="1:42" customFormat="1">
      <c r="A4400">
        <v>129141</v>
      </c>
      <c r="B4400">
        <v>144700</v>
      </c>
      <c r="C4400" t="s">
        <v>6535</v>
      </c>
      <c r="D4400" s="18">
        <v>1339</v>
      </c>
      <c r="E4400" s="13">
        <v>41759</v>
      </c>
      <c r="F4400" s="14">
        <v>0.51815972222222217</v>
      </c>
      <c r="G4400" s="18">
        <v>0</v>
      </c>
      <c r="H4400">
        <v>0</v>
      </c>
      <c r="I4400" s="21">
        <f t="shared" si="136"/>
        <v>-2356229.1489999839</v>
      </c>
      <c r="L4400">
        <v>144700</v>
      </c>
      <c r="N4400">
        <v>1</v>
      </c>
      <c r="O4400" t="s">
        <v>77</v>
      </c>
      <c r="P4400">
        <v>1</v>
      </c>
      <c r="R4400">
        <v>2</v>
      </c>
      <c r="S4400" s="13">
        <v>41760</v>
      </c>
      <c r="T4400" s="13">
        <v>41760</v>
      </c>
      <c r="U4400">
        <v>18638</v>
      </c>
      <c r="V4400">
        <v>20140430</v>
      </c>
      <c r="W4400">
        <v>2014</v>
      </c>
      <c r="X4400">
        <v>1</v>
      </c>
      <c r="AC4400" t="s">
        <v>48</v>
      </c>
      <c r="AD4400" t="s">
        <v>319</v>
      </c>
      <c r="AE4400" t="str">
        <f t="shared" si="137"/>
        <v>COLÉGIO OLIMPO GOIÂNIA</v>
      </c>
      <c r="AG4400">
        <v>12</v>
      </c>
      <c r="AH4400">
        <v>4</v>
      </c>
      <c r="AI4400" t="s">
        <v>78</v>
      </c>
      <c r="AM4400">
        <v>0</v>
      </c>
      <c r="AP4400" t="s">
        <v>355</v>
      </c>
    </row>
    <row r="4401" spans="1:42" customFormat="1">
      <c r="A4401">
        <v>129148</v>
      </c>
      <c r="B4401">
        <v>144440</v>
      </c>
      <c r="C4401" t="s">
        <v>6536</v>
      </c>
      <c r="D4401" s="18">
        <v>1339</v>
      </c>
      <c r="E4401" s="13">
        <v>41759</v>
      </c>
      <c r="F4401" s="14">
        <v>0.51815972222222217</v>
      </c>
      <c r="G4401" s="18">
        <v>0</v>
      </c>
      <c r="H4401">
        <v>0</v>
      </c>
      <c r="I4401" s="21">
        <f t="shared" si="136"/>
        <v>-2354890.1489999839</v>
      </c>
      <c r="L4401">
        <v>144440</v>
      </c>
      <c r="N4401">
        <v>1</v>
      </c>
      <c r="O4401" t="s">
        <v>77</v>
      </c>
      <c r="P4401">
        <v>1</v>
      </c>
      <c r="R4401">
        <v>2</v>
      </c>
      <c r="S4401" s="13">
        <v>41760</v>
      </c>
      <c r="T4401" s="13">
        <v>41760</v>
      </c>
      <c r="U4401">
        <v>18652</v>
      </c>
      <c r="V4401">
        <v>20140430</v>
      </c>
      <c r="W4401">
        <v>2014</v>
      </c>
      <c r="X4401">
        <v>1</v>
      </c>
      <c r="AC4401" t="s">
        <v>48</v>
      </c>
      <c r="AD4401" t="s">
        <v>319</v>
      </c>
      <c r="AE4401" t="str">
        <f t="shared" si="137"/>
        <v>COLÉGIO OLIMPO GOIÂNIA</v>
      </c>
      <c r="AG4401">
        <v>12</v>
      </c>
      <c r="AH4401">
        <v>4</v>
      </c>
      <c r="AI4401" t="s">
        <v>78</v>
      </c>
      <c r="AM4401">
        <v>0</v>
      </c>
      <c r="AP4401" t="s">
        <v>355</v>
      </c>
    </row>
    <row r="4402" spans="1:42" customFormat="1">
      <c r="A4402">
        <v>129145</v>
      </c>
      <c r="B4402">
        <v>144602</v>
      </c>
      <c r="C4402" t="s">
        <v>6537</v>
      </c>
      <c r="D4402" s="18">
        <v>1339</v>
      </c>
      <c r="E4402" s="13">
        <v>41759</v>
      </c>
      <c r="F4402" s="14">
        <v>0.51815972222222217</v>
      </c>
      <c r="G4402" s="18">
        <v>0</v>
      </c>
      <c r="H4402">
        <v>0</v>
      </c>
      <c r="I4402" s="21">
        <f t="shared" si="136"/>
        <v>-2353551.1489999839</v>
      </c>
      <c r="L4402">
        <v>144602</v>
      </c>
      <c r="N4402">
        <v>1</v>
      </c>
      <c r="O4402" t="s">
        <v>77</v>
      </c>
      <c r="P4402">
        <v>1</v>
      </c>
      <c r="R4402">
        <v>2</v>
      </c>
      <c r="S4402" s="13">
        <v>41760</v>
      </c>
      <c r="T4402" s="13">
        <v>41760</v>
      </c>
      <c r="U4402">
        <v>18649</v>
      </c>
      <c r="V4402">
        <v>20140430</v>
      </c>
      <c r="W4402">
        <v>2014</v>
      </c>
      <c r="X4402">
        <v>1</v>
      </c>
      <c r="AC4402" t="s">
        <v>48</v>
      </c>
      <c r="AD4402" t="s">
        <v>319</v>
      </c>
      <c r="AE4402" t="str">
        <f t="shared" si="137"/>
        <v>COLÉGIO OLIMPO GOIÂNIA</v>
      </c>
      <c r="AG4402">
        <v>12</v>
      </c>
      <c r="AH4402">
        <v>4</v>
      </c>
      <c r="AI4402" t="s">
        <v>78</v>
      </c>
      <c r="AM4402">
        <v>0</v>
      </c>
      <c r="AP4402" t="s">
        <v>355</v>
      </c>
    </row>
    <row r="4403" spans="1:42" customFormat="1">
      <c r="A4403">
        <v>129140</v>
      </c>
      <c r="B4403">
        <v>144232</v>
      </c>
      <c r="C4403" t="s">
        <v>6538</v>
      </c>
      <c r="D4403" s="18">
        <v>1339</v>
      </c>
      <c r="E4403" s="13">
        <v>41759</v>
      </c>
      <c r="F4403" s="14">
        <v>0.51815972222222217</v>
      </c>
      <c r="G4403" s="18">
        <v>0</v>
      </c>
      <c r="H4403">
        <v>0</v>
      </c>
      <c r="I4403" s="21">
        <f t="shared" si="136"/>
        <v>-2352212.1489999839</v>
      </c>
      <c r="L4403">
        <v>144232</v>
      </c>
      <c r="N4403">
        <v>1</v>
      </c>
      <c r="O4403" t="s">
        <v>77</v>
      </c>
      <c r="P4403">
        <v>1</v>
      </c>
      <c r="R4403">
        <v>2</v>
      </c>
      <c r="S4403" s="13">
        <v>41760</v>
      </c>
      <c r="T4403" s="13">
        <v>41760</v>
      </c>
      <c r="U4403">
        <v>18635</v>
      </c>
      <c r="V4403">
        <v>20140430</v>
      </c>
      <c r="W4403">
        <v>2014</v>
      </c>
      <c r="X4403">
        <v>1</v>
      </c>
      <c r="AC4403" t="s">
        <v>48</v>
      </c>
      <c r="AD4403" t="s">
        <v>319</v>
      </c>
      <c r="AE4403" t="str">
        <f t="shared" si="137"/>
        <v>COLÉGIO OLIMPO GOIÂNIA</v>
      </c>
      <c r="AG4403">
        <v>12</v>
      </c>
      <c r="AH4403">
        <v>4</v>
      </c>
      <c r="AI4403" t="s">
        <v>78</v>
      </c>
      <c r="AM4403">
        <v>0</v>
      </c>
      <c r="AP4403" t="s">
        <v>355</v>
      </c>
    </row>
    <row r="4404" spans="1:42" customFormat="1">
      <c r="A4404">
        <v>129143</v>
      </c>
      <c r="B4404">
        <v>144464</v>
      </c>
      <c r="C4404" t="s">
        <v>6539</v>
      </c>
      <c r="D4404" s="18">
        <v>1339</v>
      </c>
      <c r="E4404" s="13">
        <v>41759</v>
      </c>
      <c r="F4404" s="14">
        <v>0.51815972222222217</v>
      </c>
      <c r="G4404" s="18">
        <v>0</v>
      </c>
      <c r="H4404">
        <v>0</v>
      </c>
      <c r="I4404" s="21">
        <f t="shared" si="136"/>
        <v>-2350873.1489999839</v>
      </c>
      <c r="L4404">
        <v>144464</v>
      </c>
      <c r="N4404">
        <v>1</v>
      </c>
      <c r="O4404" t="s">
        <v>77</v>
      </c>
      <c r="P4404">
        <v>1</v>
      </c>
      <c r="R4404">
        <v>2</v>
      </c>
      <c r="S4404" s="13">
        <v>41760</v>
      </c>
      <c r="T4404" s="13">
        <v>41760</v>
      </c>
      <c r="U4404">
        <v>18644</v>
      </c>
      <c r="V4404">
        <v>20140430</v>
      </c>
      <c r="W4404">
        <v>2014</v>
      </c>
      <c r="X4404">
        <v>1</v>
      </c>
      <c r="AC4404" t="s">
        <v>48</v>
      </c>
      <c r="AD4404" t="s">
        <v>319</v>
      </c>
      <c r="AE4404" t="str">
        <f t="shared" si="137"/>
        <v>COLÉGIO OLIMPO GOIÂNIA</v>
      </c>
      <c r="AG4404">
        <v>12</v>
      </c>
      <c r="AH4404">
        <v>4</v>
      </c>
      <c r="AI4404" t="s">
        <v>78</v>
      </c>
      <c r="AM4404">
        <v>0</v>
      </c>
      <c r="AP4404" t="s">
        <v>355</v>
      </c>
    </row>
    <row r="4405" spans="1:42" customFormat="1">
      <c r="A4405">
        <v>129150</v>
      </c>
      <c r="B4405">
        <v>144284</v>
      </c>
      <c r="C4405" t="s">
        <v>6540</v>
      </c>
      <c r="D4405" s="18">
        <v>1339</v>
      </c>
      <c r="E4405" s="13">
        <v>41759</v>
      </c>
      <c r="F4405" s="14">
        <v>0.51815972222222217</v>
      </c>
      <c r="G4405" s="18">
        <v>0</v>
      </c>
      <c r="H4405">
        <v>0</v>
      </c>
      <c r="I4405" s="21">
        <f t="shared" si="136"/>
        <v>-2349534.1489999839</v>
      </c>
      <c r="L4405">
        <v>144284</v>
      </c>
      <c r="N4405">
        <v>1</v>
      </c>
      <c r="O4405" t="s">
        <v>77</v>
      </c>
      <c r="P4405">
        <v>1</v>
      </c>
      <c r="R4405">
        <v>2</v>
      </c>
      <c r="S4405" s="13">
        <v>41760</v>
      </c>
      <c r="T4405" s="13">
        <v>41760</v>
      </c>
      <c r="U4405">
        <v>18654</v>
      </c>
      <c r="V4405">
        <v>20140430</v>
      </c>
      <c r="W4405">
        <v>2014</v>
      </c>
      <c r="X4405">
        <v>1</v>
      </c>
      <c r="AC4405" t="s">
        <v>48</v>
      </c>
      <c r="AD4405" t="s">
        <v>319</v>
      </c>
      <c r="AE4405" t="str">
        <f t="shared" si="137"/>
        <v>COLÉGIO OLIMPO GOIÂNIA</v>
      </c>
      <c r="AG4405">
        <v>12</v>
      </c>
      <c r="AH4405">
        <v>4</v>
      </c>
      <c r="AI4405" t="s">
        <v>78</v>
      </c>
      <c r="AM4405">
        <v>0</v>
      </c>
      <c r="AP4405" t="s">
        <v>355</v>
      </c>
    </row>
    <row r="4406" spans="1:42" customFormat="1">
      <c r="A4406">
        <v>129151</v>
      </c>
      <c r="B4406">
        <v>144594</v>
      </c>
      <c r="C4406" t="s">
        <v>6541</v>
      </c>
      <c r="D4406" s="18">
        <v>1339</v>
      </c>
      <c r="E4406" s="13">
        <v>41759</v>
      </c>
      <c r="F4406" s="14">
        <v>0.51815972222222217</v>
      </c>
      <c r="G4406" s="18">
        <v>0</v>
      </c>
      <c r="H4406">
        <v>0</v>
      </c>
      <c r="I4406" s="21">
        <f t="shared" si="136"/>
        <v>-2348195.1489999839</v>
      </c>
      <c r="L4406">
        <v>144594</v>
      </c>
      <c r="N4406">
        <v>1</v>
      </c>
      <c r="O4406" t="s">
        <v>77</v>
      </c>
      <c r="P4406">
        <v>1</v>
      </c>
      <c r="R4406">
        <v>2</v>
      </c>
      <c r="S4406" s="13">
        <v>41760</v>
      </c>
      <c r="T4406" s="13">
        <v>41760</v>
      </c>
      <c r="U4406">
        <v>18655</v>
      </c>
      <c r="V4406">
        <v>20140430</v>
      </c>
      <c r="W4406">
        <v>2014</v>
      </c>
      <c r="X4406">
        <v>1</v>
      </c>
      <c r="AC4406" t="s">
        <v>48</v>
      </c>
      <c r="AD4406" t="s">
        <v>319</v>
      </c>
      <c r="AE4406" t="str">
        <f t="shared" si="137"/>
        <v>COLÉGIO OLIMPO GOIÂNIA</v>
      </c>
      <c r="AG4406">
        <v>12</v>
      </c>
      <c r="AH4406">
        <v>4</v>
      </c>
      <c r="AI4406" t="s">
        <v>78</v>
      </c>
      <c r="AM4406">
        <v>0</v>
      </c>
      <c r="AP4406" t="s">
        <v>355</v>
      </c>
    </row>
    <row r="4407" spans="1:42" customFormat="1">
      <c r="A4407">
        <v>129137</v>
      </c>
      <c r="B4407">
        <v>144216</v>
      </c>
      <c r="C4407" t="s">
        <v>6542</v>
      </c>
      <c r="D4407" s="18">
        <v>1339</v>
      </c>
      <c r="E4407" s="13">
        <v>41759</v>
      </c>
      <c r="F4407" s="14">
        <v>0.51815972222222217</v>
      </c>
      <c r="G4407" s="18">
        <v>0</v>
      </c>
      <c r="H4407">
        <v>0</v>
      </c>
      <c r="I4407" s="21">
        <f t="shared" si="136"/>
        <v>-2346856.1489999839</v>
      </c>
      <c r="L4407">
        <v>144216</v>
      </c>
      <c r="N4407">
        <v>1</v>
      </c>
      <c r="O4407" t="s">
        <v>77</v>
      </c>
      <c r="P4407">
        <v>1</v>
      </c>
      <c r="R4407">
        <v>2</v>
      </c>
      <c r="S4407" s="13">
        <v>41760</v>
      </c>
      <c r="T4407" s="13">
        <v>41760</v>
      </c>
      <c r="U4407">
        <v>18631</v>
      </c>
      <c r="V4407">
        <v>20140430</v>
      </c>
      <c r="W4407">
        <v>2014</v>
      </c>
      <c r="X4407">
        <v>1</v>
      </c>
      <c r="AC4407" t="s">
        <v>48</v>
      </c>
      <c r="AD4407" t="s">
        <v>319</v>
      </c>
      <c r="AE4407" t="str">
        <f t="shared" si="137"/>
        <v>COLÉGIO OLIMPO GOIÂNIA</v>
      </c>
      <c r="AG4407">
        <v>12</v>
      </c>
      <c r="AH4407">
        <v>4</v>
      </c>
      <c r="AI4407" t="s">
        <v>78</v>
      </c>
      <c r="AM4407">
        <v>0</v>
      </c>
      <c r="AP4407" t="s">
        <v>355</v>
      </c>
    </row>
    <row r="4408" spans="1:42" customFormat="1">
      <c r="A4408">
        <v>129149</v>
      </c>
      <c r="B4408">
        <v>144756</v>
      </c>
      <c r="C4408" t="s">
        <v>6543</v>
      </c>
      <c r="D4408" s="18">
        <v>1339</v>
      </c>
      <c r="E4408" s="13">
        <v>41759</v>
      </c>
      <c r="F4408" s="14">
        <v>0.51815972222222217</v>
      </c>
      <c r="G4408" s="18">
        <v>0</v>
      </c>
      <c r="H4408">
        <v>0</v>
      </c>
      <c r="I4408" s="21">
        <f t="shared" si="136"/>
        <v>-2345517.1489999839</v>
      </c>
      <c r="L4408">
        <v>144756</v>
      </c>
      <c r="N4408">
        <v>1</v>
      </c>
      <c r="O4408" t="s">
        <v>77</v>
      </c>
      <c r="P4408">
        <v>1</v>
      </c>
      <c r="R4408">
        <v>2</v>
      </c>
      <c r="S4408" s="13">
        <v>41760</v>
      </c>
      <c r="T4408" s="13">
        <v>41760</v>
      </c>
      <c r="U4408">
        <v>18653</v>
      </c>
      <c r="V4408">
        <v>20140430</v>
      </c>
      <c r="W4408">
        <v>2014</v>
      </c>
      <c r="X4408">
        <v>1</v>
      </c>
      <c r="AC4408" t="s">
        <v>48</v>
      </c>
      <c r="AD4408" t="s">
        <v>319</v>
      </c>
      <c r="AE4408" t="str">
        <f t="shared" si="137"/>
        <v>COLÉGIO OLIMPO GOIÂNIA</v>
      </c>
      <c r="AG4408">
        <v>12</v>
      </c>
      <c r="AH4408">
        <v>4</v>
      </c>
      <c r="AI4408" t="s">
        <v>78</v>
      </c>
      <c r="AM4408">
        <v>0</v>
      </c>
      <c r="AP4408" t="s">
        <v>355</v>
      </c>
    </row>
    <row r="4409" spans="1:42" customFormat="1">
      <c r="A4409">
        <v>129147</v>
      </c>
      <c r="B4409">
        <v>144266</v>
      </c>
      <c r="C4409" t="s">
        <v>6544</v>
      </c>
      <c r="D4409" s="18">
        <v>1339</v>
      </c>
      <c r="E4409" s="13">
        <v>41759</v>
      </c>
      <c r="F4409" s="14">
        <v>0.51815972222222217</v>
      </c>
      <c r="G4409" s="18">
        <v>0</v>
      </c>
      <c r="H4409">
        <v>0</v>
      </c>
      <c r="I4409" s="21">
        <f t="shared" si="136"/>
        <v>-2344178.1489999839</v>
      </c>
      <c r="L4409">
        <v>144266</v>
      </c>
      <c r="N4409">
        <v>1</v>
      </c>
      <c r="O4409" t="s">
        <v>77</v>
      </c>
      <c r="P4409">
        <v>1</v>
      </c>
      <c r="R4409">
        <v>2</v>
      </c>
      <c r="S4409" s="13">
        <v>41760</v>
      </c>
      <c r="T4409" s="13">
        <v>41760</v>
      </c>
      <c r="U4409">
        <v>18651</v>
      </c>
      <c r="V4409">
        <v>20140430</v>
      </c>
      <c r="W4409">
        <v>2014</v>
      </c>
      <c r="X4409">
        <v>1</v>
      </c>
      <c r="AC4409" t="s">
        <v>48</v>
      </c>
      <c r="AD4409" t="s">
        <v>319</v>
      </c>
      <c r="AE4409" t="str">
        <f t="shared" si="137"/>
        <v>COLÉGIO OLIMPO GOIÂNIA</v>
      </c>
      <c r="AG4409">
        <v>12</v>
      </c>
      <c r="AH4409">
        <v>4</v>
      </c>
      <c r="AI4409" t="s">
        <v>78</v>
      </c>
      <c r="AM4409">
        <v>0</v>
      </c>
      <c r="AP4409" t="s">
        <v>355</v>
      </c>
    </row>
    <row r="4410" spans="1:42" customFormat="1">
      <c r="A4410">
        <v>129146</v>
      </c>
      <c r="B4410">
        <v>144818</v>
      </c>
      <c r="C4410" t="s">
        <v>6545</v>
      </c>
      <c r="D4410" s="18">
        <v>1339</v>
      </c>
      <c r="E4410" s="13">
        <v>41759</v>
      </c>
      <c r="F4410" s="14">
        <v>0.51815972222222217</v>
      </c>
      <c r="G4410" s="18">
        <v>0</v>
      </c>
      <c r="H4410">
        <v>0</v>
      </c>
      <c r="I4410" s="21">
        <f t="shared" si="136"/>
        <v>-2342839.1489999839</v>
      </c>
      <c r="L4410">
        <v>144818</v>
      </c>
      <c r="N4410">
        <v>1</v>
      </c>
      <c r="O4410" t="s">
        <v>77</v>
      </c>
      <c r="P4410">
        <v>1</v>
      </c>
      <c r="R4410">
        <v>2</v>
      </c>
      <c r="S4410" s="13">
        <v>41760</v>
      </c>
      <c r="T4410" s="13">
        <v>41760</v>
      </c>
      <c r="U4410">
        <v>18650</v>
      </c>
      <c r="V4410">
        <v>20140430</v>
      </c>
      <c r="W4410">
        <v>2014</v>
      </c>
      <c r="X4410">
        <v>1</v>
      </c>
      <c r="AC4410" t="s">
        <v>48</v>
      </c>
      <c r="AD4410" t="s">
        <v>319</v>
      </c>
      <c r="AE4410" t="str">
        <f t="shared" si="137"/>
        <v>COLÉGIO OLIMPO GOIÂNIA</v>
      </c>
      <c r="AG4410">
        <v>12</v>
      </c>
      <c r="AH4410">
        <v>4</v>
      </c>
      <c r="AI4410" t="s">
        <v>78</v>
      </c>
      <c r="AM4410">
        <v>0</v>
      </c>
      <c r="AP4410" t="s">
        <v>355</v>
      </c>
    </row>
    <row r="4411" spans="1:42" customFormat="1">
      <c r="A4411">
        <v>129139</v>
      </c>
      <c r="B4411">
        <v>144348</v>
      </c>
      <c r="C4411" t="s">
        <v>6546</v>
      </c>
      <c r="D4411" s="18">
        <v>1339</v>
      </c>
      <c r="E4411" s="13">
        <v>41759</v>
      </c>
      <c r="F4411" s="14">
        <v>0.51815972222222217</v>
      </c>
      <c r="G4411" s="18">
        <v>0</v>
      </c>
      <c r="H4411">
        <v>0</v>
      </c>
      <c r="I4411" s="21">
        <f t="shared" si="136"/>
        <v>-2341500.1489999839</v>
      </c>
      <c r="L4411">
        <v>144348</v>
      </c>
      <c r="N4411">
        <v>1</v>
      </c>
      <c r="O4411" t="s">
        <v>77</v>
      </c>
      <c r="P4411">
        <v>1</v>
      </c>
      <c r="R4411">
        <v>2</v>
      </c>
      <c r="S4411" s="13">
        <v>41760</v>
      </c>
      <c r="T4411" s="13">
        <v>41760</v>
      </c>
      <c r="U4411">
        <v>18633</v>
      </c>
      <c r="V4411">
        <v>20140430</v>
      </c>
      <c r="W4411">
        <v>2014</v>
      </c>
      <c r="X4411">
        <v>1</v>
      </c>
      <c r="AC4411" t="s">
        <v>48</v>
      </c>
      <c r="AD4411" t="s">
        <v>319</v>
      </c>
      <c r="AE4411" t="str">
        <f t="shared" si="137"/>
        <v>COLÉGIO OLIMPO GOIÂNIA</v>
      </c>
      <c r="AG4411">
        <v>12</v>
      </c>
      <c r="AH4411">
        <v>4</v>
      </c>
      <c r="AI4411" t="s">
        <v>78</v>
      </c>
      <c r="AM4411">
        <v>0</v>
      </c>
      <c r="AP4411" t="s">
        <v>355</v>
      </c>
    </row>
    <row r="4412" spans="1:42" customFormat="1">
      <c r="A4412">
        <v>129138</v>
      </c>
      <c r="B4412">
        <v>144558</v>
      </c>
      <c r="C4412" t="s">
        <v>6547</v>
      </c>
      <c r="D4412" s="18">
        <v>1339</v>
      </c>
      <c r="E4412" s="13">
        <v>41759</v>
      </c>
      <c r="F4412" s="14">
        <v>0.51815972222222217</v>
      </c>
      <c r="G4412" s="18">
        <v>0</v>
      </c>
      <c r="H4412">
        <v>0</v>
      </c>
      <c r="I4412" s="21">
        <f t="shared" si="136"/>
        <v>-2340161.1489999839</v>
      </c>
      <c r="L4412">
        <v>144558</v>
      </c>
      <c r="N4412">
        <v>1</v>
      </c>
      <c r="O4412" t="s">
        <v>77</v>
      </c>
      <c r="P4412">
        <v>1</v>
      </c>
      <c r="R4412">
        <v>2</v>
      </c>
      <c r="S4412" s="13">
        <v>41760</v>
      </c>
      <c r="T4412" s="13">
        <v>41760</v>
      </c>
      <c r="U4412">
        <v>18632</v>
      </c>
      <c r="V4412">
        <v>20140430</v>
      </c>
      <c r="W4412">
        <v>2014</v>
      </c>
      <c r="X4412">
        <v>1</v>
      </c>
      <c r="AC4412" t="s">
        <v>48</v>
      </c>
      <c r="AD4412" t="s">
        <v>319</v>
      </c>
      <c r="AE4412" t="str">
        <f t="shared" si="137"/>
        <v>COLÉGIO OLIMPO GOIÂNIA</v>
      </c>
      <c r="AG4412">
        <v>12</v>
      </c>
      <c r="AH4412">
        <v>4</v>
      </c>
      <c r="AI4412" t="s">
        <v>78</v>
      </c>
      <c r="AM4412">
        <v>0</v>
      </c>
      <c r="AP4412" t="s">
        <v>355</v>
      </c>
    </row>
    <row r="4413" spans="1:42" customFormat="1">
      <c r="A4413">
        <v>129144</v>
      </c>
      <c r="B4413">
        <v>144468</v>
      </c>
      <c r="C4413" t="s">
        <v>6548</v>
      </c>
      <c r="D4413" s="18">
        <v>1339</v>
      </c>
      <c r="E4413" s="13">
        <v>41759</v>
      </c>
      <c r="F4413" s="14">
        <v>0.51815972222222217</v>
      </c>
      <c r="G4413" s="18">
        <v>0</v>
      </c>
      <c r="H4413">
        <v>0</v>
      </c>
      <c r="I4413" s="21">
        <f t="shared" si="136"/>
        <v>-2338822.1489999839</v>
      </c>
      <c r="L4413">
        <v>144468</v>
      </c>
      <c r="N4413">
        <v>1</v>
      </c>
      <c r="O4413" t="s">
        <v>77</v>
      </c>
      <c r="P4413">
        <v>1</v>
      </c>
      <c r="R4413">
        <v>2</v>
      </c>
      <c r="S4413" s="13">
        <v>41760</v>
      </c>
      <c r="T4413" s="13">
        <v>41760</v>
      </c>
      <c r="U4413">
        <v>18646</v>
      </c>
      <c r="V4413">
        <v>20140430</v>
      </c>
      <c r="W4413">
        <v>2014</v>
      </c>
      <c r="X4413">
        <v>1</v>
      </c>
      <c r="AC4413" t="s">
        <v>48</v>
      </c>
      <c r="AD4413" t="s">
        <v>319</v>
      </c>
      <c r="AE4413" t="str">
        <f t="shared" si="137"/>
        <v>COLÉGIO OLIMPO GOIÂNIA</v>
      </c>
      <c r="AG4413">
        <v>12</v>
      </c>
      <c r="AH4413">
        <v>4</v>
      </c>
      <c r="AI4413" t="s">
        <v>78</v>
      </c>
      <c r="AM4413">
        <v>0</v>
      </c>
      <c r="AP4413" t="s">
        <v>355</v>
      </c>
    </row>
    <row r="4414" spans="1:42" customFormat="1">
      <c r="A4414">
        <v>129142</v>
      </c>
      <c r="B4414">
        <v>144298</v>
      </c>
      <c r="C4414" t="s">
        <v>6549</v>
      </c>
      <c r="D4414" s="18">
        <v>1339</v>
      </c>
      <c r="E4414" s="13">
        <v>41759</v>
      </c>
      <c r="F4414" s="14">
        <v>0.51815972222222217</v>
      </c>
      <c r="G4414" s="18">
        <v>0</v>
      </c>
      <c r="H4414">
        <v>0</v>
      </c>
      <c r="I4414" s="21">
        <f t="shared" si="136"/>
        <v>-2337483.1489999839</v>
      </c>
      <c r="L4414">
        <v>144298</v>
      </c>
      <c r="N4414">
        <v>1</v>
      </c>
      <c r="O4414" t="s">
        <v>77</v>
      </c>
      <c r="P4414">
        <v>1</v>
      </c>
      <c r="R4414">
        <v>2</v>
      </c>
      <c r="S4414" s="13">
        <v>41760</v>
      </c>
      <c r="T4414" s="13">
        <v>41760</v>
      </c>
      <c r="U4414">
        <v>18639</v>
      </c>
      <c r="V4414">
        <v>20140430</v>
      </c>
      <c r="W4414">
        <v>2014</v>
      </c>
      <c r="X4414">
        <v>1</v>
      </c>
      <c r="AC4414" t="s">
        <v>48</v>
      </c>
      <c r="AD4414" t="s">
        <v>319</v>
      </c>
      <c r="AE4414" t="str">
        <f t="shared" si="137"/>
        <v>COLÉGIO OLIMPO GOIÂNIA</v>
      </c>
      <c r="AG4414">
        <v>12</v>
      </c>
      <c r="AH4414">
        <v>4</v>
      </c>
      <c r="AI4414" t="s">
        <v>78</v>
      </c>
      <c r="AM4414">
        <v>0</v>
      </c>
      <c r="AP4414" t="s">
        <v>355</v>
      </c>
    </row>
    <row r="4415" spans="1:42" customFormat="1">
      <c r="A4415">
        <v>129163</v>
      </c>
      <c r="B4415">
        <v>144410</v>
      </c>
      <c r="C4415" t="s">
        <v>6550</v>
      </c>
      <c r="D4415" s="18">
        <v>1339</v>
      </c>
      <c r="E4415" s="13">
        <v>41759</v>
      </c>
      <c r="F4415" s="14">
        <v>0.51817129629629632</v>
      </c>
      <c r="G4415" s="18">
        <v>0</v>
      </c>
      <c r="H4415">
        <v>0</v>
      </c>
      <c r="I4415" s="21">
        <f t="shared" si="136"/>
        <v>-2336144.1489999839</v>
      </c>
      <c r="L4415">
        <v>144410</v>
      </c>
      <c r="N4415">
        <v>1</v>
      </c>
      <c r="O4415" t="s">
        <v>77</v>
      </c>
      <c r="P4415">
        <v>1</v>
      </c>
      <c r="R4415">
        <v>2</v>
      </c>
      <c r="S4415" s="13">
        <v>41760</v>
      </c>
      <c r="T4415" s="13">
        <v>41760</v>
      </c>
      <c r="U4415">
        <v>18682</v>
      </c>
      <c r="V4415">
        <v>20140430</v>
      </c>
      <c r="W4415">
        <v>2014</v>
      </c>
      <c r="X4415">
        <v>1</v>
      </c>
      <c r="AC4415" t="s">
        <v>48</v>
      </c>
      <c r="AD4415" t="s">
        <v>319</v>
      </c>
      <c r="AE4415" t="str">
        <f t="shared" si="137"/>
        <v>COLÉGIO OLIMPO GOIÂNIA</v>
      </c>
      <c r="AG4415">
        <v>12</v>
      </c>
      <c r="AH4415">
        <v>4</v>
      </c>
      <c r="AI4415" t="s">
        <v>78</v>
      </c>
      <c r="AM4415">
        <v>0</v>
      </c>
      <c r="AP4415" t="s">
        <v>355</v>
      </c>
    </row>
    <row r="4416" spans="1:42" customFormat="1">
      <c r="A4416">
        <v>129154</v>
      </c>
      <c r="B4416">
        <v>144810</v>
      </c>
      <c r="C4416" t="s">
        <v>6551</v>
      </c>
      <c r="D4416" s="18">
        <v>1339</v>
      </c>
      <c r="E4416" s="13">
        <v>41759</v>
      </c>
      <c r="F4416" s="14">
        <v>0.51817129629629632</v>
      </c>
      <c r="G4416" s="18">
        <v>0</v>
      </c>
      <c r="H4416">
        <v>0</v>
      </c>
      <c r="I4416" s="21">
        <f t="shared" si="136"/>
        <v>-2334805.1489999839</v>
      </c>
      <c r="L4416">
        <v>144810</v>
      </c>
      <c r="N4416">
        <v>1</v>
      </c>
      <c r="O4416" t="s">
        <v>77</v>
      </c>
      <c r="P4416">
        <v>1</v>
      </c>
      <c r="R4416">
        <v>2</v>
      </c>
      <c r="S4416" s="13">
        <v>41760</v>
      </c>
      <c r="T4416" s="13">
        <v>41760</v>
      </c>
      <c r="U4416">
        <v>18660</v>
      </c>
      <c r="V4416">
        <v>20140430</v>
      </c>
      <c r="W4416">
        <v>2014</v>
      </c>
      <c r="X4416">
        <v>1</v>
      </c>
      <c r="AC4416" t="s">
        <v>48</v>
      </c>
      <c r="AD4416" t="s">
        <v>319</v>
      </c>
      <c r="AE4416" t="str">
        <f t="shared" si="137"/>
        <v>COLÉGIO OLIMPO GOIÂNIA</v>
      </c>
      <c r="AG4416">
        <v>12</v>
      </c>
      <c r="AH4416">
        <v>4</v>
      </c>
      <c r="AI4416" t="s">
        <v>78</v>
      </c>
      <c r="AM4416">
        <v>0</v>
      </c>
      <c r="AP4416" t="s">
        <v>355</v>
      </c>
    </row>
    <row r="4417" spans="1:42" customFormat="1">
      <c r="A4417">
        <v>129156</v>
      </c>
      <c r="B4417">
        <v>144520</v>
      </c>
      <c r="C4417" t="s">
        <v>6552</v>
      </c>
      <c r="D4417" s="18">
        <v>1339</v>
      </c>
      <c r="E4417" s="13">
        <v>41759</v>
      </c>
      <c r="F4417" s="14">
        <v>0.51817129629629632</v>
      </c>
      <c r="G4417" s="18">
        <v>0</v>
      </c>
      <c r="H4417">
        <v>0</v>
      </c>
      <c r="I4417" s="21">
        <f t="shared" si="136"/>
        <v>-2333466.1489999839</v>
      </c>
      <c r="L4417">
        <v>144520</v>
      </c>
      <c r="N4417">
        <v>1</v>
      </c>
      <c r="O4417" t="s">
        <v>77</v>
      </c>
      <c r="P4417">
        <v>1</v>
      </c>
      <c r="R4417">
        <v>2</v>
      </c>
      <c r="S4417" s="13">
        <v>41760</v>
      </c>
      <c r="T4417" s="13">
        <v>41760</v>
      </c>
      <c r="U4417">
        <v>18666</v>
      </c>
      <c r="V4417">
        <v>20140430</v>
      </c>
      <c r="W4417">
        <v>2014</v>
      </c>
      <c r="X4417">
        <v>1</v>
      </c>
      <c r="AC4417" t="s">
        <v>48</v>
      </c>
      <c r="AD4417" t="s">
        <v>319</v>
      </c>
      <c r="AE4417" t="str">
        <f t="shared" si="137"/>
        <v>COLÉGIO OLIMPO GOIÂNIA</v>
      </c>
      <c r="AG4417">
        <v>12</v>
      </c>
      <c r="AH4417">
        <v>4</v>
      </c>
      <c r="AI4417" t="s">
        <v>78</v>
      </c>
      <c r="AM4417">
        <v>0</v>
      </c>
      <c r="AP4417" t="s">
        <v>355</v>
      </c>
    </row>
    <row r="4418" spans="1:42" customFormat="1">
      <c r="A4418">
        <v>129167</v>
      </c>
      <c r="B4418">
        <v>144250</v>
      </c>
      <c r="C4418" t="s">
        <v>6553</v>
      </c>
      <c r="D4418" s="18">
        <v>1339</v>
      </c>
      <c r="E4418" s="13">
        <v>41759</v>
      </c>
      <c r="F4418" s="14">
        <v>0.51817129629629632</v>
      </c>
      <c r="G4418" s="18">
        <v>0</v>
      </c>
      <c r="H4418">
        <v>0</v>
      </c>
      <c r="I4418" s="21">
        <f t="shared" si="136"/>
        <v>-2332127.1489999839</v>
      </c>
      <c r="L4418">
        <v>144250</v>
      </c>
      <c r="N4418">
        <v>1</v>
      </c>
      <c r="O4418" t="s">
        <v>77</v>
      </c>
      <c r="P4418">
        <v>1</v>
      </c>
      <c r="R4418">
        <v>2</v>
      </c>
      <c r="S4418" s="13">
        <v>41760</v>
      </c>
      <c r="T4418" s="13">
        <v>41760</v>
      </c>
      <c r="U4418">
        <v>18689</v>
      </c>
      <c r="V4418">
        <v>20140430</v>
      </c>
      <c r="W4418">
        <v>2014</v>
      </c>
      <c r="X4418">
        <v>1</v>
      </c>
      <c r="AC4418" t="s">
        <v>48</v>
      </c>
      <c r="AD4418" t="s">
        <v>319</v>
      </c>
      <c r="AE4418" t="str">
        <f t="shared" si="137"/>
        <v>COLÉGIO OLIMPO GOIÂNIA</v>
      </c>
      <c r="AG4418">
        <v>12</v>
      </c>
      <c r="AH4418">
        <v>4</v>
      </c>
      <c r="AI4418" t="s">
        <v>78</v>
      </c>
      <c r="AM4418">
        <v>0</v>
      </c>
      <c r="AP4418" t="s">
        <v>355</v>
      </c>
    </row>
    <row r="4419" spans="1:42" customFormat="1">
      <c r="A4419">
        <v>129165</v>
      </c>
      <c r="B4419">
        <v>144680</v>
      </c>
      <c r="C4419" t="s">
        <v>6554</v>
      </c>
      <c r="D4419" s="18">
        <v>1339</v>
      </c>
      <c r="E4419" s="13">
        <v>41759</v>
      </c>
      <c r="F4419" s="14">
        <v>0.51817129629629632</v>
      </c>
      <c r="G4419" s="18">
        <v>0</v>
      </c>
      <c r="H4419">
        <v>0</v>
      </c>
      <c r="I4419" s="21">
        <f t="shared" si="136"/>
        <v>-2330788.1489999839</v>
      </c>
      <c r="L4419">
        <v>144680</v>
      </c>
      <c r="N4419">
        <v>1</v>
      </c>
      <c r="O4419" t="s">
        <v>77</v>
      </c>
      <c r="P4419">
        <v>1</v>
      </c>
      <c r="R4419">
        <v>2</v>
      </c>
      <c r="S4419" s="13">
        <v>41760</v>
      </c>
      <c r="T4419" s="13">
        <v>41760</v>
      </c>
      <c r="U4419">
        <v>18684</v>
      </c>
      <c r="V4419">
        <v>20140430</v>
      </c>
      <c r="W4419">
        <v>2014</v>
      </c>
      <c r="X4419">
        <v>1</v>
      </c>
      <c r="AC4419" t="s">
        <v>48</v>
      </c>
      <c r="AD4419" t="s">
        <v>319</v>
      </c>
      <c r="AE4419" t="str">
        <f t="shared" si="137"/>
        <v>COLÉGIO OLIMPO GOIÂNIA</v>
      </c>
      <c r="AG4419">
        <v>12</v>
      </c>
      <c r="AH4419">
        <v>4</v>
      </c>
      <c r="AI4419" t="s">
        <v>78</v>
      </c>
      <c r="AM4419">
        <v>0</v>
      </c>
      <c r="AP4419" t="s">
        <v>355</v>
      </c>
    </row>
    <row r="4420" spans="1:42" customFormat="1">
      <c r="A4420">
        <v>129159</v>
      </c>
      <c r="B4420">
        <v>144790</v>
      </c>
      <c r="C4420" t="s">
        <v>6555</v>
      </c>
      <c r="D4420" s="18">
        <v>1339</v>
      </c>
      <c r="E4420" s="13">
        <v>41759</v>
      </c>
      <c r="F4420" s="14">
        <v>0.51817129629629632</v>
      </c>
      <c r="G4420" s="18">
        <v>0</v>
      </c>
      <c r="H4420">
        <v>0</v>
      </c>
      <c r="I4420" s="21">
        <f t="shared" ref="I4420:I4483" si="138">I4419 + (D4420-G4420)</f>
        <v>-2329449.1489999839</v>
      </c>
      <c r="L4420">
        <v>144790</v>
      </c>
      <c r="N4420">
        <v>1</v>
      </c>
      <c r="O4420" t="s">
        <v>77</v>
      </c>
      <c r="P4420">
        <v>1</v>
      </c>
      <c r="R4420">
        <v>2</v>
      </c>
      <c r="S4420" s="13">
        <v>41760</v>
      </c>
      <c r="T4420" s="13">
        <v>41760</v>
      </c>
      <c r="U4420">
        <v>18673</v>
      </c>
      <c r="V4420">
        <v>20140430</v>
      </c>
      <c r="W4420">
        <v>2014</v>
      </c>
      <c r="X4420">
        <v>1</v>
      </c>
      <c r="AC4420" t="s">
        <v>48</v>
      </c>
      <c r="AD4420" t="s">
        <v>319</v>
      </c>
      <c r="AE4420" t="str">
        <f t="shared" ref="AE4420:AE4483" si="139">ACHA_INSTITUICAO(AC4420)</f>
        <v>COLÉGIO OLIMPO GOIÂNIA</v>
      </c>
      <c r="AG4420">
        <v>12</v>
      </c>
      <c r="AH4420">
        <v>4</v>
      </c>
      <c r="AI4420" t="s">
        <v>78</v>
      </c>
      <c r="AM4420">
        <v>0</v>
      </c>
      <c r="AP4420" t="s">
        <v>355</v>
      </c>
    </row>
    <row r="4421" spans="1:42" customFormat="1">
      <c r="A4421">
        <v>129152</v>
      </c>
      <c r="B4421">
        <v>144202</v>
      </c>
      <c r="C4421" t="s">
        <v>6556</v>
      </c>
      <c r="D4421" s="18">
        <v>1339</v>
      </c>
      <c r="E4421" s="13">
        <v>41759</v>
      </c>
      <c r="F4421" s="14">
        <v>0.51817129629629632</v>
      </c>
      <c r="G4421" s="18">
        <v>0</v>
      </c>
      <c r="H4421">
        <v>0</v>
      </c>
      <c r="I4421" s="21">
        <f t="shared" si="138"/>
        <v>-2328110.1489999839</v>
      </c>
      <c r="L4421">
        <v>144202</v>
      </c>
      <c r="N4421">
        <v>1</v>
      </c>
      <c r="O4421" t="s">
        <v>77</v>
      </c>
      <c r="P4421">
        <v>1</v>
      </c>
      <c r="R4421">
        <v>2</v>
      </c>
      <c r="S4421" s="13">
        <v>41760</v>
      </c>
      <c r="T4421" s="13">
        <v>41760</v>
      </c>
      <c r="U4421">
        <v>18657</v>
      </c>
      <c r="V4421">
        <v>20140430</v>
      </c>
      <c r="W4421">
        <v>2014</v>
      </c>
      <c r="X4421">
        <v>1</v>
      </c>
      <c r="AC4421" t="s">
        <v>48</v>
      </c>
      <c r="AD4421" t="s">
        <v>319</v>
      </c>
      <c r="AE4421" t="str">
        <f t="shared" si="139"/>
        <v>COLÉGIO OLIMPO GOIÂNIA</v>
      </c>
      <c r="AG4421">
        <v>12</v>
      </c>
      <c r="AH4421">
        <v>4</v>
      </c>
      <c r="AI4421" t="s">
        <v>78</v>
      </c>
      <c r="AM4421">
        <v>0</v>
      </c>
      <c r="AP4421" t="s">
        <v>355</v>
      </c>
    </row>
    <row r="4422" spans="1:42" customFormat="1">
      <c r="A4422">
        <v>129168</v>
      </c>
      <c r="B4422">
        <v>144812</v>
      </c>
      <c r="C4422" t="s">
        <v>6557</v>
      </c>
      <c r="D4422" s="18">
        <v>1339</v>
      </c>
      <c r="E4422" s="13">
        <v>41759</v>
      </c>
      <c r="F4422" s="14">
        <v>0.51817129629629632</v>
      </c>
      <c r="G4422" s="18">
        <v>0</v>
      </c>
      <c r="H4422">
        <v>0</v>
      </c>
      <c r="I4422" s="21">
        <f t="shared" si="138"/>
        <v>-2326771.1489999839</v>
      </c>
      <c r="L4422">
        <v>144812</v>
      </c>
      <c r="N4422">
        <v>1</v>
      </c>
      <c r="O4422" t="s">
        <v>77</v>
      </c>
      <c r="P4422">
        <v>1</v>
      </c>
      <c r="R4422">
        <v>2</v>
      </c>
      <c r="S4422" s="13">
        <v>41760</v>
      </c>
      <c r="T4422" s="13">
        <v>41760</v>
      </c>
      <c r="U4422">
        <v>18690</v>
      </c>
      <c r="V4422">
        <v>20140430</v>
      </c>
      <c r="W4422">
        <v>2014</v>
      </c>
      <c r="X4422">
        <v>1</v>
      </c>
      <c r="AC4422" t="s">
        <v>48</v>
      </c>
      <c r="AD4422" t="s">
        <v>319</v>
      </c>
      <c r="AE4422" t="str">
        <f t="shared" si="139"/>
        <v>COLÉGIO OLIMPO GOIÂNIA</v>
      </c>
      <c r="AG4422">
        <v>12</v>
      </c>
      <c r="AH4422">
        <v>4</v>
      </c>
      <c r="AI4422" t="s">
        <v>78</v>
      </c>
      <c r="AM4422">
        <v>0</v>
      </c>
      <c r="AP4422" t="s">
        <v>355</v>
      </c>
    </row>
    <row r="4423" spans="1:42" customFormat="1">
      <c r="A4423">
        <v>129161</v>
      </c>
      <c r="B4423">
        <v>144432</v>
      </c>
      <c r="C4423" t="s">
        <v>6558</v>
      </c>
      <c r="D4423" s="18">
        <v>1339</v>
      </c>
      <c r="E4423" s="13">
        <v>41759</v>
      </c>
      <c r="F4423" s="14">
        <v>0.51817129629629632</v>
      </c>
      <c r="G4423" s="18">
        <v>0</v>
      </c>
      <c r="H4423">
        <v>0</v>
      </c>
      <c r="I4423" s="21">
        <f t="shared" si="138"/>
        <v>-2325432.1489999839</v>
      </c>
      <c r="L4423">
        <v>144432</v>
      </c>
      <c r="N4423">
        <v>1</v>
      </c>
      <c r="O4423" t="s">
        <v>77</v>
      </c>
      <c r="P4423">
        <v>1</v>
      </c>
      <c r="R4423">
        <v>2</v>
      </c>
      <c r="S4423" s="13">
        <v>41760</v>
      </c>
      <c r="T4423" s="13">
        <v>41760</v>
      </c>
      <c r="U4423">
        <v>18676</v>
      </c>
      <c r="V4423">
        <v>20140430</v>
      </c>
      <c r="W4423">
        <v>2014</v>
      </c>
      <c r="X4423">
        <v>1</v>
      </c>
      <c r="AC4423" t="s">
        <v>48</v>
      </c>
      <c r="AD4423" t="s">
        <v>319</v>
      </c>
      <c r="AE4423" t="str">
        <f t="shared" si="139"/>
        <v>COLÉGIO OLIMPO GOIÂNIA</v>
      </c>
      <c r="AG4423">
        <v>12</v>
      </c>
      <c r="AH4423">
        <v>4</v>
      </c>
      <c r="AI4423" t="s">
        <v>78</v>
      </c>
      <c r="AM4423">
        <v>0</v>
      </c>
      <c r="AP4423" t="s">
        <v>355</v>
      </c>
    </row>
    <row r="4424" spans="1:42" customFormat="1">
      <c r="A4424">
        <v>129158</v>
      </c>
      <c r="B4424">
        <v>144372</v>
      </c>
      <c r="C4424" t="s">
        <v>6559</v>
      </c>
      <c r="D4424" s="18">
        <v>1339</v>
      </c>
      <c r="E4424" s="13">
        <v>41759</v>
      </c>
      <c r="F4424" s="14">
        <v>0.51817129629629632</v>
      </c>
      <c r="G4424" s="18">
        <v>0</v>
      </c>
      <c r="H4424">
        <v>0</v>
      </c>
      <c r="I4424" s="21">
        <f t="shared" si="138"/>
        <v>-2324093.1489999839</v>
      </c>
      <c r="L4424">
        <v>144372</v>
      </c>
      <c r="N4424">
        <v>1</v>
      </c>
      <c r="O4424" t="s">
        <v>77</v>
      </c>
      <c r="P4424">
        <v>1</v>
      </c>
      <c r="R4424">
        <v>2</v>
      </c>
      <c r="S4424" s="13">
        <v>41760</v>
      </c>
      <c r="T4424" s="13">
        <v>41760</v>
      </c>
      <c r="U4424">
        <v>18670</v>
      </c>
      <c r="V4424">
        <v>20140430</v>
      </c>
      <c r="W4424">
        <v>2014</v>
      </c>
      <c r="X4424">
        <v>1</v>
      </c>
      <c r="AC4424" t="s">
        <v>48</v>
      </c>
      <c r="AD4424" t="s">
        <v>319</v>
      </c>
      <c r="AE4424" t="str">
        <f t="shared" si="139"/>
        <v>COLÉGIO OLIMPO GOIÂNIA</v>
      </c>
      <c r="AG4424">
        <v>12</v>
      </c>
      <c r="AH4424">
        <v>4</v>
      </c>
      <c r="AI4424" t="s">
        <v>78</v>
      </c>
      <c r="AM4424">
        <v>0</v>
      </c>
      <c r="AP4424" t="s">
        <v>355</v>
      </c>
    </row>
    <row r="4425" spans="1:42" customFormat="1">
      <c r="A4425">
        <v>129164</v>
      </c>
      <c r="B4425">
        <v>144404</v>
      </c>
      <c r="C4425" t="s">
        <v>6560</v>
      </c>
      <c r="D4425" s="18">
        <v>1339</v>
      </c>
      <c r="E4425" s="13">
        <v>41759</v>
      </c>
      <c r="F4425" s="14">
        <v>0.51817129629629632</v>
      </c>
      <c r="G4425" s="18">
        <v>0</v>
      </c>
      <c r="H4425">
        <v>0</v>
      </c>
      <c r="I4425" s="21">
        <f t="shared" si="138"/>
        <v>-2322754.1489999839</v>
      </c>
      <c r="L4425">
        <v>144404</v>
      </c>
      <c r="N4425">
        <v>1</v>
      </c>
      <c r="O4425" t="s">
        <v>77</v>
      </c>
      <c r="P4425">
        <v>1</v>
      </c>
      <c r="R4425">
        <v>2</v>
      </c>
      <c r="S4425" s="13">
        <v>41760</v>
      </c>
      <c r="T4425" s="13">
        <v>41760</v>
      </c>
      <c r="U4425">
        <v>18683</v>
      </c>
      <c r="V4425">
        <v>20140430</v>
      </c>
      <c r="W4425">
        <v>2014</v>
      </c>
      <c r="X4425">
        <v>1</v>
      </c>
      <c r="AC4425" t="s">
        <v>48</v>
      </c>
      <c r="AD4425" t="s">
        <v>319</v>
      </c>
      <c r="AE4425" t="str">
        <f t="shared" si="139"/>
        <v>COLÉGIO OLIMPO GOIÂNIA</v>
      </c>
      <c r="AG4425">
        <v>12</v>
      </c>
      <c r="AH4425">
        <v>4</v>
      </c>
      <c r="AI4425" t="s">
        <v>78</v>
      </c>
      <c r="AM4425">
        <v>0</v>
      </c>
      <c r="AP4425" t="s">
        <v>355</v>
      </c>
    </row>
    <row r="4426" spans="1:42" customFormat="1">
      <c r="A4426">
        <v>129157</v>
      </c>
      <c r="B4426">
        <v>144424</v>
      </c>
      <c r="C4426" t="s">
        <v>6561</v>
      </c>
      <c r="D4426" s="18">
        <v>1339</v>
      </c>
      <c r="E4426" s="13">
        <v>41759</v>
      </c>
      <c r="F4426" s="14">
        <v>0.51817129629629632</v>
      </c>
      <c r="G4426" s="18">
        <v>0</v>
      </c>
      <c r="H4426">
        <v>0</v>
      </c>
      <c r="I4426" s="21">
        <f t="shared" si="138"/>
        <v>-2321415.1489999839</v>
      </c>
      <c r="L4426">
        <v>144424</v>
      </c>
      <c r="N4426">
        <v>1</v>
      </c>
      <c r="O4426" t="s">
        <v>77</v>
      </c>
      <c r="P4426">
        <v>1</v>
      </c>
      <c r="R4426">
        <v>2</v>
      </c>
      <c r="S4426" s="13">
        <v>41760</v>
      </c>
      <c r="T4426" s="13">
        <v>41760</v>
      </c>
      <c r="U4426">
        <v>18668</v>
      </c>
      <c r="V4426">
        <v>20140430</v>
      </c>
      <c r="W4426">
        <v>2014</v>
      </c>
      <c r="X4426">
        <v>1</v>
      </c>
      <c r="AC4426" t="s">
        <v>48</v>
      </c>
      <c r="AD4426" t="s">
        <v>319</v>
      </c>
      <c r="AE4426" t="str">
        <f t="shared" si="139"/>
        <v>COLÉGIO OLIMPO GOIÂNIA</v>
      </c>
      <c r="AG4426">
        <v>12</v>
      </c>
      <c r="AH4426">
        <v>4</v>
      </c>
      <c r="AI4426" t="s">
        <v>78</v>
      </c>
      <c r="AM4426">
        <v>0</v>
      </c>
      <c r="AP4426" t="s">
        <v>355</v>
      </c>
    </row>
    <row r="4427" spans="1:42" customFormat="1">
      <c r="A4427">
        <v>129160</v>
      </c>
      <c r="B4427">
        <v>144434</v>
      </c>
      <c r="C4427" t="s">
        <v>6562</v>
      </c>
      <c r="D4427" s="18">
        <v>1339</v>
      </c>
      <c r="E4427" s="13">
        <v>41759</v>
      </c>
      <c r="F4427" s="14">
        <v>0.51817129629629632</v>
      </c>
      <c r="G4427" s="18">
        <v>0</v>
      </c>
      <c r="H4427">
        <v>0</v>
      </c>
      <c r="I4427" s="21">
        <f t="shared" si="138"/>
        <v>-2320076.1489999839</v>
      </c>
      <c r="L4427">
        <v>144434</v>
      </c>
      <c r="N4427">
        <v>1</v>
      </c>
      <c r="O4427" t="s">
        <v>77</v>
      </c>
      <c r="P4427">
        <v>1</v>
      </c>
      <c r="R4427">
        <v>2</v>
      </c>
      <c r="S4427" s="13">
        <v>41760</v>
      </c>
      <c r="T4427" s="13">
        <v>41760</v>
      </c>
      <c r="U4427">
        <v>18674</v>
      </c>
      <c r="V4427">
        <v>20140430</v>
      </c>
      <c r="W4427">
        <v>2014</v>
      </c>
      <c r="X4427">
        <v>1</v>
      </c>
      <c r="AC4427" t="s">
        <v>48</v>
      </c>
      <c r="AD4427" t="s">
        <v>319</v>
      </c>
      <c r="AE4427" t="str">
        <f t="shared" si="139"/>
        <v>COLÉGIO OLIMPO GOIÂNIA</v>
      </c>
      <c r="AG4427">
        <v>12</v>
      </c>
      <c r="AH4427">
        <v>4</v>
      </c>
      <c r="AI4427" t="s">
        <v>78</v>
      </c>
      <c r="AM4427">
        <v>0</v>
      </c>
      <c r="AP4427" t="s">
        <v>355</v>
      </c>
    </row>
    <row r="4428" spans="1:42" customFormat="1">
      <c r="A4428">
        <v>129153</v>
      </c>
      <c r="B4428">
        <v>144526</v>
      </c>
      <c r="C4428" t="s">
        <v>6563</v>
      </c>
      <c r="D4428" s="18">
        <v>1339</v>
      </c>
      <c r="E4428" s="13">
        <v>41759</v>
      </c>
      <c r="F4428" s="14">
        <v>0.51817129629629632</v>
      </c>
      <c r="G4428" s="18">
        <v>0</v>
      </c>
      <c r="H4428">
        <v>0</v>
      </c>
      <c r="I4428" s="21">
        <f t="shared" si="138"/>
        <v>-2318737.1489999839</v>
      </c>
      <c r="L4428">
        <v>144526</v>
      </c>
      <c r="N4428">
        <v>1</v>
      </c>
      <c r="O4428" t="s">
        <v>77</v>
      </c>
      <c r="P4428">
        <v>1</v>
      </c>
      <c r="R4428">
        <v>2</v>
      </c>
      <c r="S4428" s="13">
        <v>41760</v>
      </c>
      <c r="T4428" s="13">
        <v>41760</v>
      </c>
      <c r="U4428">
        <v>18659</v>
      </c>
      <c r="V4428">
        <v>20140430</v>
      </c>
      <c r="W4428">
        <v>2014</v>
      </c>
      <c r="X4428">
        <v>1</v>
      </c>
      <c r="AC4428" t="s">
        <v>48</v>
      </c>
      <c r="AD4428" t="s">
        <v>319</v>
      </c>
      <c r="AE4428" t="str">
        <f t="shared" si="139"/>
        <v>COLÉGIO OLIMPO GOIÂNIA</v>
      </c>
      <c r="AG4428">
        <v>12</v>
      </c>
      <c r="AH4428">
        <v>4</v>
      </c>
      <c r="AI4428" t="s">
        <v>78</v>
      </c>
      <c r="AM4428">
        <v>0</v>
      </c>
      <c r="AP4428" t="s">
        <v>355</v>
      </c>
    </row>
    <row r="4429" spans="1:42" customFormat="1">
      <c r="A4429">
        <v>129162</v>
      </c>
      <c r="B4429">
        <v>144626</v>
      </c>
      <c r="C4429" t="s">
        <v>6564</v>
      </c>
      <c r="D4429" s="18">
        <v>1339</v>
      </c>
      <c r="E4429" s="13">
        <v>41759</v>
      </c>
      <c r="F4429" s="14">
        <v>0.51817129629629632</v>
      </c>
      <c r="G4429" s="18">
        <v>0</v>
      </c>
      <c r="H4429">
        <v>0</v>
      </c>
      <c r="I4429" s="21">
        <f t="shared" si="138"/>
        <v>-2317398.1489999839</v>
      </c>
      <c r="L4429">
        <v>144626</v>
      </c>
      <c r="N4429">
        <v>1</v>
      </c>
      <c r="O4429" t="s">
        <v>77</v>
      </c>
      <c r="P4429">
        <v>1</v>
      </c>
      <c r="R4429">
        <v>2</v>
      </c>
      <c r="S4429" s="13">
        <v>41760</v>
      </c>
      <c r="T4429" s="13">
        <v>41760</v>
      </c>
      <c r="U4429">
        <v>18678</v>
      </c>
      <c r="V4429">
        <v>20140430</v>
      </c>
      <c r="W4429">
        <v>2014</v>
      </c>
      <c r="X4429">
        <v>1</v>
      </c>
      <c r="AC4429" t="s">
        <v>48</v>
      </c>
      <c r="AD4429" t="s">
        <v>319</v>
      </c>
      <c r="AE4429" t="str">
        <f t="shared" si="139"/>
        <v>COLÉGIO OLIMPO GOIÂNIA</v>
      </c>
      <c r="AG4429">
        <v>12</v>
      </c>
      <c r="AH4429">
        <v>4</v>
      </c>
      <c r="AI4429" t="s">
        <v>78</v>
      </c>
      <c r="AM4429">
        <v>0</v>
      </c>
      <c r="AP4429" t="s">
        <v>355</v>
      </c>
    </row>
    <row r="4430" spans="1:42" customFormat="1">
      <c r="A4430">
        <v>129155</v>
      </c>
      <c r="B4430">
        <v>144328</v>
      </c>
      <c r="C4430" t="s">
        <v>6565</v>
      </c>
      <c r="D4430" s="18">
        <v>1339</v>
      </c>
      <c r="E4430" s="13">
        <v>41759</v>
      </c>
      <c r="F4430" s="14">
        <v>0.51817129629629632</v>
      </c>
      <c r="G4430" s="18">
        <v>0</v>
      </c>
      <c r="H4430">
        <v>0</v>
      </c>
      <c r="I4430" s="21">
        <f t="shared" si="138"/>
        <v>-2316059.1489999839</v>
      </c>
      <c r="L4430">
        <v>144328</v>
      </c>
      <c r="N4430">
        <v>1</v>
      </c>
      <c r="O4430" t="s">
        <v>77</v>
      </c>
      <c r="P4430">
        <v>1</v>
      </c>
      <c r="R4430">
        <v>2</v>
      </c>
      <c r="S4430" s="13">
        <v>41760</v>
      </c>
      <c r="T4430" s="13">
        <v>41760</v>
      </c>
      <c r="U4430">
        <v>18661</v>
      </c>
      <c r="V4430">
        <v>20140430</v>
      </c>
      <c r="W4430">
        <v>2014</v>
      </c>
      <c r="X4430">
        <v>1</v>
      </c>
      <c r="AC4430" t="s">
        <v>48</v>
      </c>
      <c r="AD4430" t="s">
        <v>319</v>
      </c>
      <c r="AE4430" t="str">
        <f t="shared" si="139"/>
        <v>COLÉGIO OLIMPO GOIÂNIA</v>
      </c>
      <c r="AG4430">
        <v>12</v>
      </c>
      <c r="AH4430">
        <v>4</v>
      </c>
      <c r="AI4430" t="s">
        <v>78</v>
      </c>
      <c r="AM4430">
        <v>0</v>
      </c>
      <c r="AP4430" t="s">
        <v>355</v>
      </c>
    </row>
    <row r="4431" spans="1:42" customFormat="1">
      <c r="A4431">
        <v>129166</v>
      </c>
      <c r="B4431">
        <v>144728</v>
      </c>
      <c r="C4431" t="s">
        <v>6566</v>
      </c>
      <c r="D4431" s="18">
        <v>1339</v>
      </c>
      <c r="E4431" s="13">
        <v>41759</v>
      </c>
      <c r="F4431" s="14">
        <v>0.51817129629629632</v>
      </c>
      <c r="G4431" s="18">
        <v>0</v>
      </c>
      <c r="H4431">
        <v>0</v>
      </c>
      <c r="I4431" s="21">
        <f t="shared" si="138"/>
        <v>-2314720.1489999839</v>
      </c>
      <c r="L4431">
        <v>144728</v>
      </c>
      <c r="N4431">
        <v>1</v>
      </c>
      <c r="O4431" t="s">
        <v>77</v>
      </c>
      <c r="P4431">
        <v>1</v>
      </c>
      <c r="R4431">
        <v>2</v>
      </c>
      <c r="S4431" s="13">
        <v>41760</v>
      </c>
      <c r="T4431" s="13">
        <v>41760</v>
      </c>
      <c r="U4431">
        <v>18685</v>
      </c>
      <c r="V4431">
        <v>20140430</v>
      </c>
      <c r="W4431">
        <v>2014</v>
      </c>
      <c r="X4431">
        <v>1</v>
      </c>
      <c r="AC4431" t="s">
        <v>48</v>
      </c>
      <c r="AD4431" t="s">
        <v>319</v>
      </c>
      <c r="AE4431" t="str">
        <f t="shared" si="139"/>
        <v>COLÉGIO OLIMPO GOIÂNIA</v>
      </c>
      <c r="AG4431">
        <v>12</v>
      </c>
      <c r="AH4431">
        <v>4</v>
      </c>
      <c r="AI4431" t="s">
        <v>78</v>
      </c>
      <c r="AM4431">
        <v>0</v>
      </c>
      <c r="AP4431" t="s">
        <v>355</v>
      </c>
    </row>
    <row r="4432" spans="1:42" customFormat="1">
      <c r="A4432">
        <v>129173</v>
      </c>
      <c r="B4432">
        <v>144320</v>
      </c>
      <c r="C4432" t="s">
        <v>6567</v>
      </c>
      <c r="D4432" s="18">
        <v>1339</v>
      </c>
      <c r="E4432" s="13">
        <v>41759</v>
      </c>
      <c r="F4432" s="14">
        <v>0.51818287037037036</v>
      </c>
      <c r="G4432" s="18">
        <v>0</v>
      </c>
      <c r="H4432">
        <v>0</v>
      </c>
      <c r="I4432" s="21">
        <f t="shared" si="138"/>
        <v>-2313381.1489999839</v>
      </c>
      <c r="L4432">
        <v>144320</v>
      </c>
      <c r="N4432">
        <v>1</v>
      </c>
      <c r="O4432" t="s">
        <v>77</v>
      </c>
      <c r="P4432">
        <v>1</v>
      </c>
      <c r="R4432">
        <v>2</v>
      </c>
      <c r="S4432" s="13">
        <v>41760</v>
      </c>
      <c r="T4432" s="13">
        <v>41760</v>
      </c>
      <c r="U4432">
        <v>18703</v>
      </c>
      <c r="V4432">
        <v>20140430</v>
      </c>
      <c r="W4432">
        <v>2014</v>
      </c>
      <c r="X4432">
        <v>1</v>
      </c>
      <c r="AC4432" t="s">
        <v>48</v>
      </c>
      <c r="AD4432" t="s">
        <v>319</v>
      </c>
      <c r="AE4432" t="str">
        <f t="shared" si="139"/>
        <v>COLÉGIO OLIMPO GOIÂNIA</v>
      </c>
      <c r="AG4432">
        <v>12</v>
      </c>
      <c r="AH4432">
        <v>4</v>
      </c>
      <c r="AI4432" t="s">
        <v>78</v>
      </c>
      <c r="AM4432">
        <v>0</v>
      </c>
      <c r="AP4432" t="s">
        <v>355</v>
      </c>
    </row>
    <row r="4433" spans="1:42" customFormat="1">
      <c r="A4433">
        <v>129180</v>
      </c>
      <c r="B4433">
        <v>144360</v>
      </c>
      <c r="C4433" t="s">
        <v>6568</v>
      </c>
      <c r="D4433" s="18">
        <v>1339</v>
      </c>
      <c r="E4433" s="13">
        <v>41759</v>
      </c>
      <c r="F4433" s="14">
        <v>0.51818287037037036</v>
      </c>
      <c r="G4433" s="18">
        <v>0</v>
      </c>
      <c r="H4433">
        <v>0</v>
      </c>
      <c r="I4433" s="21">
        <f t="shared" si="138"/>
        <v>-2312042.1489999839</v>
      </c>
      <c r="L4433">
        <v>144360</v>
      </c>
      <c r="N4433">
        <v>1</v>
      </c>
      <c r="O4433" t="s">
        <v>77</v>
      </c>
      <c r="P4433">
        <v>1</v>
      </c>
      <c r="R4433">
        <v>2</v>
      </c>
      <c r="S4433" s="13">
        <v>41760</v>
      </c>
      <c r="T4433" s="13">
        <v>41760</v>
      </c>
      <c r="U4433">
        <v>18725</v>
      </c>
      <c r="V4433">
        <v>20140430</v>
      </c>
      <c r="W4433">
        <v>2014</v>
      </c>
      <c r="X4433">
        <v>1</v>
      </c>
      <c r="AC4433" t="s">
        <v>48</v>
      </c>
      <c r="AD4433" t="s">
        <v>319</v>
      </c>
      <c r="AE4433" t="str">
        <f t="shared" si="139"/>
        <v>COLÉGIO OLIMPO GOIÂNIA</v>
      </c>
      <c r="AG4433">
        <v>12</v>
      </c>
      <c r="AH4433">
        <v>4</v>
      </c>
      <c r="AI4433" t="s">
        <v>78</v>
      </c>
      <c r="AM4433">
        <v>0</v>
      </c>
      <c r="AP4433" t="s">
        <v>355</v>
      </c>
    </row>
    <row r="4434" spans="1:42" customFormat="1">
      <c r="A4434">
        <v>129169</v>
      </c>
      <c r="B4434">
        <v>144512</v>
      </c>
      <c r="C4434" t="s">
        <v>6569</v>
      </c>
      <c r="D4434" s="18">
        <v>1339</v>
      </c>
      <c r="E4434" s="13">
        <v>41759</v>
      </c>
      <c r="F4434" s="14">
        <v>0.51818287037037036</v>
      </c>
      <c r="G4434" s="18">
        <v>0</v>
      </c>
      <c r="H4434">
        <v>0</v>
      </c>
      <c r="I4434" s="21">
        <f t="shared" si="138"/>
        <v>-2310703.1489999839</v>
      </c>
      <c r="L4434">
        <v>144512</v>
      </c>
      <c r="N4434">
        <v>1</v>
      </c>
      <c r="O4434" t="s">
        <v>77</v>
      </c>
      <c r="P4434">
        <v>1</v>
      </c>
      <c r="R4434">
        <v>2</v>
      </c>
      <c r="S4434" s="13">
        <v>41760</v>
      </c>
      <c r="T4434" s="13">
        <v>41760</v>
      </c>
      <c r="U4434">
        <v>18692</v>
      </c>
      <c r="V4434">
        <v>20140430</v>
      </c>
      <c r="W4434">
        <v>2014</v>
      </c>
      <c r="X4434">
        <v>1</v>
      </c>
      <c r="AC4434" t="s">
        <v>48</v>
      </c>
      <c r="AD4434" t="s">
        <v>319</v>
      </c>
      <c r="AE4434" t="str">
        <f t="shared" si="139"/>
        <v>COLÉGIO OLIMPO GOIÂNIA</v>
      </c>
      <c r="AG4434">
        <v>12</v>
      </c>
      <c r="AH4434">
        <v>4</v>
      </c>
      <c r="AI4434" t="s">
        <v>78</v>
      </c>
      <c r="AM4434">
        <v>0</v>
      </c>
      <c r="AP4434" t="s">
        <v>355</v>
      </c>
    </row>
    <row r="4435" spans="1:42" customFormat="1">
      <c r="A4435">
        <v>129177</v>
      </c>
      <c r="B4435">
        <v>144322</v>
      </c>
      <c r="C4435" t="s">
        <v>6570</v>
      </c>
      <c r="D4435" s="18">
        <v>1339</v>
      </c>
      <c r="E4435" s="13">
        <v>41759</v>
      </c>
      <c r="F4435" s="14">
        <v>0.51818287037037036</v>
      </c>
      <c r="G4435" s="18">
        <v>0</v>
      </c>
      <c r="H4435">
        <v>0</v>
      </c>
      <c r="I4435" s="21">
        <f t="shared" si="138"/>
        <v>-2309364.1489999839</v>
      </c>
      <c r="L4435">
        <v>144322</v>
      </c>
      <c r="N4435">
        <v>1</v>
      </c>
      <c r="O4435" t="s">
        <v>77</v>
      </c>
      <c r="P4435">
        <v>1</v>
      </c>
      <c r="R4435">
        <v>2</v>
      </c>
      <c r="S4435" s="13">
        <v>41760</v>
      </c>
      <c r="T4435" s="13">
        <v>41760</v>
      </c>
      <c r="U4435">
        <v>18715</v>
      </c>
      <c r="V4435">
        <v>20140430</v>
      </c>
      <c r="W4435">
        <v>2014</v>
      </c>
      <c r="X4435">
        <v>1</v>
      </c>
      <c r="AC4435" t="s">
        <v>48</v>
      </c>
      <c r="AD4435" t="s">
        <v>319</v>
      </c>
      <c r="AE4435" t="str">
        <f t="shared" si="139"/>
        <v>COLÉGIO OLIMPO GOIÂNIA</v>
      </c>
      <c r="AG4435">
        <v>12</v>
      </c>
      <c r="AH4435">
        <v>4</v>
      </c>
      <c r="AI4435" t="s">
        <v>78</v>
      </c>
      <c r="AM4435">
        <v>0</v>
      </c>
      <c r="AP4435" t="s">
        <v>355</v>
      </c>
    </row>
    <row r="4436" spans="1:42" customFormat="1">
      <c r="A4436">
        <v>129171</v>
      </c>
      <c r="B4436">
        <v>144642</v>
      </c>
      <c r="C4436" t="s">
        <v>6571</v>
      </c>
      <c r="D4436" s="18">
        <v>1339</v>
      </c>
      <c r="E4436" s="13">
        <v>41759</v>
      </c>
      <c r="F4436" s="14">
        <v>0.51818287037037036</v>
      </c>
      <c r="G4436" s="18">
        <v>0</v>
      </c>
      <c r="H4436">
        <v>0</v>
      </c>
      <c r="I4436" s="21">
        <f t="shared" si="138"/>
        <v>-2308025.1489999839</v>
      </c>
      <c r="L4436">
        <v>144642</v>
      </c>
      <c r="N4436">
        <v>1</v>
      </c>
      <c r="O4436" t="s">
        <v>77</v>
      </c>
      <c r="P4436">
        <v>1</v>
      </c>
      <c r="R4436">
        <v>2</v>
      </c>
      <c r="S4436" s="13">
        <v>41760</v>
      </c>
      <c r="T4436" s="13">
        <v>41760</v>
      </c>
      <c r="U4436">
        <v>18698</v>
      </c>
      <c r="V4436">
        <v>20140430</v>
      </c>
      <c r="W4436">
        <v>2014</v>
      </c>
      <c r="X4436">
        <v>1</v>
      </c>
      <c r="AC4436" t="s">
        <v>48</v>
      </c>
      <c r="AD4436" t="s">
        <v>319</v>
      </c>
      <c r="AE4436" t="str">
        <f t="shared" si="139"/>
        <v>COLÉGIO OLIMPO GOIÂNIA</v>
      </c>
      <c r="AG4436">
        <v>12</v>
      </c>
      <c r="AH4436">
        <v>4</v>
      </c>
      <c r="AI4436" t="s">
        <v>78</v>
      </c>
      <c r="AM4436">
        <v>0</v>
      </c>
      <c r="AP4436" t="s">
        <v>355</v>
      </c>
    </row>
    <row r="4437" spans="1:42" customFormat="1">
      <c r="A4437">
        <v>129170</v>
      </c>
      <c r="B4437">
        <v>144362</v>
      </c>
      <c r="C4437" t="s">
        <v>6572</v>
      </c>
      <c r="D4437" s="18">
        <v>1339</v>
      </c>
      <c r="E4437" s="13">
        <v>41759</v>
      </c>
      <c r="F4437" s="14">
        <v>0.51818287037037036</v>
      </c>
      <c r="G4437" s="18">
        <v>0</v>
      </c>
      <c r="H4437">
        <v>0</v>
      </c>
      <c r="I4437" s="21">
        <f t="shared" si="138"/>
        <v>-2306686.1489999839</v>
      </c>
      <c r="L4437">
        <v>144362</v>
      </c>
      <c r="N4437">
        <v>1</v>
      </c>
      <c r="O4437" t="s">
        <v>77</v>
      </c>
      <c r="P4437">
        <v>1</v>
      </c>
      <c r="R4437">
        <v>2</v>
      </c>
      <c r="S4437" s="13">
        <v>41760</v>
      </c>
      <c r="T4437" s="13">
        <v>41760</v>
      </c>
      <c r="U4437">
        <v>18694</v>
      </c>
      <c r="V4437">
        <v>20140430</v>
      </c>
      <c r="W4437">
        <v>2014</v>
      </c>
      <c r="X4437">
        <v>1</v>
      </c>
      <c r="AC4437" t="s">
        <v>48</v>
      </c>
      <c r="AD4437" t="s">
        <v>319</v>
      </c>
      <c r="AE4437" t="str">
        <f t="shared" si="139"/>
        <v>COLÉGIO OLIMPO GOIÂNIA</v>
      </c>
      <c r="AG4437">
        <v>12</v>
      </c>
      <c r="AH4437">
        <v>4</v>
      </c>
      <c r="AI4437" t="s">
        <v>78</v>
      </c>
      <c r="AM4437">
        <v>0</v>
      </c>
      <c r="AP4437" t="s">
        <v>355</v>
      </c>
    </row>
    <row r="4438" spans="1:42" customFormat="1">
      <c r="A4438">
        <v>129174</v>
      </c>
      <c r="B4438">
        <v>144382</v>
      </c>
      <c r="C4438" t="s">
        <v>6573</v>
      </c>
      <c r="D4438" s="18">
        <v>1339</v>
      </c>
      <c r="E4438" s="13">
        <v>41759</v>
      </c>
      <c r="F4438" s="14">
        <v>0.51818287037037036</v>
      </c>
      <c r="G4438" s="18">
        <v>0</v>
      </c>
      <c r="H4438">
        <v>0</v>
      </c>
      <c r="I4438" s="21">
        <f t="shared" si="138"/>
        <v>-2305347.1489999839</v>
      </c>
      <c r="L4438">
        <v>144382</v>
      </c>
      <c r="N4438">
        <v>1</v>
      </c>
      <c r="O4438" t="s">
        <v>77</v>
      </c>
      <c r="P4438">
        <v>1</v>
      </c>
      <c r="R4438">
        <v>2</v>
      </c>
      <c r="S4438" s="13">
        <v>41760</v>
      </c>
      <c r="T4438" s="13">
        <v>41760</v>
      </c>
      <c r="U4438">
        <v>18707</v>
      </c>
      <c r="V4438">
        <v>20140430</v>
      </c>
      <c r="W4438">
        <v>2014</v>
      </c>
      <c r="X4438">
        <v>1</v>
      </c>
      <c r="AC4438" t="s">
        <v>48</v>
      </c>
      <c r="AD4438" t="s">
        <v>319</v>
      </c>
      <c r="AE4438" t="str">
        <f t="shared" si="139"/>
        <v>COLÉGIO OLIMPO GOIÂNIA</v>
      </c>
      <c r="AG4438">
        <v>12</v>
      </c>
      <c r="AH4438">
        <v>4</v>
      </c>
      <c r="AI4438" t="s">
        <v>78</v>
      </c>
      <c r="AM4438">
        <v>0</v>
      </c>
      <c r="AP4438" t="s">
        <v>355</v>
      </c>
    </row>
    <row r="4439" spans="1:42" customFormat="1">
      <c r="A4439">
        <v>129178</v>
      </c>
      <c r="B4439">
        <v>144334</v>
      </c>
      <c r="C4439" t="s">
        <v>6574</v>
      </c>
      <c r="D4439" s="18">
        <v>1339</v>
      </c>
      <c r="E4439" s="13">
        <v>41759</v>
      </c>
      <c r="F4439" s="14">
        <v>0.51818287037037036</v>
      </c>
      <c r="G4439" s="18">
        <v>0</v>
      </c>
      <c r="H4439">
        <v>0</v>
      </c>
      <c r="I4439" s="21">
        <f t="shared" si="138"/>
        <v>-2304008.1489999839</v>
      </c>
      <c r="L4439">
        <v>144334</v>
      </c>
      <c r="N4439">
        <v>1</v>
      </c>
      <c r="O4439" t="s">
        <v>77</v>
      </c>
      <c r="P4439">
        <v>1</v>
      </c>
      <c r="R4439">
        <v>2</v>
      </c>
      <c r="S4439" s="13">
        <v>41760</v>
      </c>
      <c r="T4439" s="13">
        <v>41760</v>
      </c>
      <c r="U4439">
        <v>18722</v>
      </c>
      <c r="V4439">
        <v>20140430</v>
      </c>
      <c r="W4439">
        <v>2014</v>
      </c>
      <c r="X4439">
        <v>1</v>
      </c>
      <c r="AC4439" t="s">
        <v>48</v>
      </c>
      <c r="AD4439" t="s">
        <v>319</v>
      </c>
      <c r="AE4439" t="str">
        <f t="shared" si="139"/>
        <v>COLÉGIO OLIMPO GOIÂNIA</v>
      </c>
      <c r="AG4439">
        <v>12</v>
      </c>
      <c r="AH4439">
        <v>4</v>
      </c>
      <c r="AI4439" t="s">
        <v>78</v>
      </c>
      <c r="AM4439">
        <v>0</v>
      </c>
      <c r="AP4439" t="s">
        <v>355</v>
      </c>
    </row>
    <row r="4440" spans="1:42" customFormat="1">
      <c r="A4440">
        <v>129179</v>
      </c>
      <c r="B4440">
        <v>144354</v>
      </c>
      <c r="C4440" t="s">
        <v>6575</v>
      </c>
      <c r="D4440" s="18">
        <v>1339</v>
      </c>
      <c r="E4440" s="13">
        <v>41759</v>
      </c>
      <c r="F4440" s="14">
        <v>0.51818287037037036</v>
      </c>
      <c r="G4440" s="18">
        <v>0</v>
      </c>
      <c r="H4440">
        <v>0</v>
      </c>
      <c r="I4440" s="21">
        <f t="shared" si="138"/>
        <v>-2302669.1489999839</v>
      </c>
      <c r="L4440">
        <v>144354</v>
      </c>
      <c r="N4440">
        <v>1</v>
      </c>
      <c r="O4440" t="s">
        <v>77</v>
      </c>
      <c r="P4440">
        <v>1</v>
      </c>
      <c r="R4440">
        <v>2</v>
      </c>
      <c r="S4440" s="13">
        <v>41760</v>
      </c>
      <c r="T4440" s="13">
        <v>41760</v>
      </c>
      <c r="U4440">
        <v>18723</v>
      </c>
      <c r="V4440">
        <v>20140430</v>
      </c>
      <c r="W4440">
        <v>2014</v>
      </c>
      <c r="X4440">
        <v>1</v>
      </c>
      <c r="AC4440" t="s">
        <v>48</v>
      </c>
      <c r="AD4440" t="s">
        <v>319</v>
      </c>
      <c r="AE4440" t="str">
        <f t="shared" si="139"/>
        <v>COLÉGIO OLIMPO GOIÂNIA</v>
      </c>
      <c r="AG4440">
        <v>12</v>
      </c>
      <c r="AH4440">
        <v>4</v>
      </c>
      <c r="AI4440" t="s">
        <v>78</v>
      </c>
      <c r="AM4440">
        <v>0</v>
      </c>
      <c r="AP4440" t="s">
        <v>355</v>
      </c>
    </row>
    <row r="4441" spans="1:42" customFormat="1">
      <c r="A4441">
        <v>129176</v>
      </c>
      <c r="B4441">
        <v>144364</v>
      </c>
      <c r="C4441" t="s">
        <v>6576</v>
      </c>
      <c r="D4441" s="18">
        <v>1339</v>
      </c>
      <c r="E4441" s="13">
        <v>41759</v>
      </c>
      <c r="F4441" s="14">
        <v>0.51818287037037036</v>
      </c>
      <c r="G4441" s="18">
        <v>0</v>
      </c>
      <c r="H4441">
        <v>0</v>
      </c>
      <c r="I4441" s="21">
        <f t="shared" si="138"/>
        <v>-2301330.1489999839</v>
      </c>
      <c r="L4441">
        <v>144364</v>
      </c>
      <c r="N4441">
        <v>1</v>
      </c>
      <c r="O4441" t="s">
        <v>77</v>
      </c>
      <c r="P4441">
        <v>1</v>
      </c>
      <c r="R4441">
        <v>2</v>
      </c>
      <c r="S4441" s="13">
        <v>41760</v>
      </c>
      <c r="T4441" s="13">
        <v>41760</v>
      </c>
      <c r="U4441">
        <v>18709</v>
      </c>
      <c r="V4441">
        <v>20140430</v>
      </c>
      <c r="W4441">
        <v>2014</v>
      </c>
      <c r="X4441">
        <v>1</v>
      </c>
      <c r="AC4441" t="s">
        <v>48</v>
      </c>
      <c r="AD4441" t="s">
        <v>319</v>
      </c>
      <c r="AE4441" t="str">
        <f t="shared" si="139"/>
        <v>COLÉGIO OLIMPO GOIÂNIA</v>
      </c>
      <c r="AG4441">
        <v>12</v>
      </c>
      <c r="AH4441">
        <v>4</v>
      </c>
      <c r="AI4441" t="s">
        <v>78</v>
      </c>
      <c r="AM4441">
        <v>0</v>
      </c>
      <c r="AP4441" t="s">
        <v>355</v>
      </c>
    </row>
    <row r="4442" spans="1:42" customFormat="1">
      <c r="A4442">
        <v>129172</v>
      </c>
      <c r="B4442">
        <v>144456</v>
      </c>
      <c r="C4442" t="s">
        <v>6577</v>
      </c>
      <c r="D4442" s="18">
        <v>1339</v>
      </c>
      <c r="E4442" s="13">
        <v>41759</v>
      </c>
      <c r="F4442" s="14">
        <v>0.51818287037037036</v>
      </c>
      <c r="G4442" s="18">
        <v>0</v>
      </c>
      <c r="H4442">
        <v>0</v>
      </c>
      <c r="I4442" s="21">
        <f t="shared" si="138"/>
        <v>-2299991.1489999839</v>
      </c>
      <c r="L4442">
        <v>144456</v>
      </c>
      <c r="N4442">
        <v>1</v>
      </c>
      <c r="O4442" t="s">
        <v>77</v>
      </c>
      <c r="P4442">
        <v>1</v>
      </c>
      <c r="R4442">
        <v>2</v>
      </c>
      <c r="S4442" s="13">
        <v>41760</v>
      </c>
      <c r="T4442" s="13">
        <v>41760</v>
      </c>
      <c r="U4442">
        <v>18699</v>
      </c>
      <c r="V4442">
        <v>20140430</v>
      </c>
      <c r="W4442">
        <v>2014</v>
      </c>
      <c r="X4442">
        <v>1</v>
      </c>
      <c r="AC4442" t="s">
        <v>48</v>
      </c>
      <c r="AD4442" t="s">
        <v>319</v>
      </c>
      <c r="AE4442" t="str">
        <f t="shared" si="139"/>
        <v>COLÉGIO OLIMPO GOIÂNIA</v>
      </c>
      <c r="AG4442">
        <v>12</v>
      </c>
      <c r="AH4442">
        <v>4</v>
      </c>
      <c r="AI4442" t="s">
        <v>78</v>
      </c>
      <c r="AM4442">
        <v>0</v>
      </c>
      <c r="AP4442" t="s">
        <v>355</v>
      </c>
    </row>
    <row r="4443" spans="1:42" customFormat="1">
      <c r="A4443">
        <v>129175</v>
      </c>
      <c r="B4443">
        <v>144768</v>
      </c>
      <c r="C4443" t="s">
        <v>6578</v>
      </c>
      <c r="D4443" s="18">
        <v>1339</v>
      </c>
      <c r="E4443" s="13">
        <v>41759</v>
      </c>
      <c r="F4443" s="14">
        <v>0.51818287037037036</v>
      </c>
      <c r="G4443" s="18">
        <v>0</v>
      </c>
      <c r="H4443">
        <v>0</v>
      </c>
      <c r="I4443" s="21">
        <f t="shared" si="138"/>
        <v>-2298652.1489999839</v>
      </c>
      <c r="L4443">
        <v>144768</v>
      </c>
      <c r="N4443">
        <v>1</v>
      </c>
      <c r="O4443" t="s">
        <v>77</v>
      </c>
      <c r="P4443">
        <v>1</v>
      </c>
      <c r="R4443">
        <v>2</v>
      </c>
      <c r="S4443" s="13">
        <v>41760</v>
      </c>
      <c r="T4443" s="13">
        <v>41760</v>
      </c>
      <c r="U4443">
        <v>18708</v>
      </c>
      <c r="V4443">
        <v>20140430</v>
      </c>
      <c r="W4443">
        <v>2014</v>
      </c>
      <c r="X4443">
        <v>1</v>
      </c>
      <c r="AC4443" t="s">
        <v>48</v>
      </c>
      <c r="AD4443" t="s">
        <v>319</v>
      </c>
      <c r="AE4443" t="str">
        <f t="shared" si="139"/>
        <v>COLÉGIO OLIMPO GOIÂNIA</v>
      </c>
      <c r="AG4443">
        <v>12</v>
      </c>
      <c r="AH4443">
        <v>4</v>
      </c>
      <c r="AI4443" t="s">
        <v>78</v>
      </c>
      <c r="AM4443">
        <v>0</v>
      </c>
      <c r="AP4443" t="s">
        <v>355</v>
      </c>
    </row>
    <row r="4444" spans="1:42" customFormat="1">
      <c r="A4444">
        <v>129189</v>
      </c>
      <c r="B4444">
        <v>144430</v>
      </c>
      <c r="C4444" t="s">
        <v>6579</v>
      </c>
      <c r="D4444" s="18">
        <v>1339</v>
      </c>
      <c r="E4444" s="13">
        <v>41759</v>
      </c>
      <c r="F4444" s="14">
        <v>0.51819444444444451</v>
      </c>
      <c r="G4444" s="18">
        <v>0</v>
      </c>
      <c r="H4444">
        <v>0</v>
      </c>
      <c r="I4444" s="21">
        <f t="shared" si="138"/>
        <v>-2297313.1489999839</v>
      </c>
      <c r="L4444">
        <v>144430</v>
      </c>
      <c r="N4444">
        <v>1</v>
      </c>
      <c r="O4444" t="s">
        <v>77</v>
      </c>
      <c r="P4444">
        <v>1</v>
      </c>
      <c r="R4444">
        <v>2</v>
      </c>
      <c r="S4444" s="13">
        <v>41760</v>
      </c>
      <c r="T4444" s="13">
        <v>41760</v>
      </c>
      <c r="U4444">
        <v>18744</v>
      </c>
      <c r="V4444">
        <v>20140430</v>
      </c>
      <c r="W4444">
        <v>2014</v>
      </c>
      <c r="X4444">
        <v>1</v>
      </c>
      <c r="AC4444" t="s">
        <v>48</v>
      </c>
      <c r="AD4444" t="s">
        <v>319</v>
      </c>
      <c r="AE4444" t="str">
        <f t="shared" si="139"/>
        <v>COLÉGIO OLIMPO GOIÂNIA</v>
      </c>
      <c r="AG4444">
        <v>12</v>
      </c>
      <c r="AH4444">
        <v>4</v>
      </c>
      <c r="AI4444" t="s">
        <v>78</v>
      </c>
      <c r="AM4444">
        <v>0</v>
      </c>
      <c r="AP4444" t="s">
        <v>355</v>
      </c>
    </row>
    <row r="4445" spans="1:42" customFormat="1">
      <c r="A4445">
        <v>129188</v>
      </c>
      <c r="B4445">
        <v>144240</v>
      </c>
      <c r="C4445" t="s">
        <v>6580</v>
      </c>
      <c r="D4445" s="18">
        <v>1339</v>
      </c>
      <c r="E4445" s="13">
        <v>41759</v>
      </c>
      <c r="F4445" s="14">
        <v>0.51819444444444451</v>
      </c>
      <c r="G4445" s="18">
        <v>0</v>
      </c>
      <c r="H4445">
        <v>0</v>
      </c>
      <c r="I4445" s="21">
        <f t="shared" si="138"/>
        <v>-2295974.1489999839</v>
      </c>
      <c r="L4445">
        <v>144240</v>
      </c>
      <c r="N4445">
        <v>1</v>
      </c>
      <c r="O4445" t="s">
        <v>77</v>
      </c>
      <c r="P4445">
        <v>1</v>
      </c>
      <c r="R4445">
        <v>2</v>
      </c>
      <c r="S4445" s="13">
        <v>41760</v>
      </c>
      <c r="T4445" s="13">
        <v>41760</v>
      </c>
      <c r="U4445">
        <v>18742</v>
      </c>
      <c r="V4445">
        <v>20140430</v>
      </c>
      <c r="W4445">
        <v>2014</v>
      </c>
      <c r="X4445">
        <v>1</v>
      </c>
      <c r="AC4445" t="s">
        <v>48</v>
      </c>
      <c r="AD4445" t="s">
        <v>319</v>
      </c>
      <c r="AE4445" t="str">
        <f t="shared" si="139"/>
        <v>COLÉGIO OLIMPO GOIÂNIA</v>
      </c>
      <c r="AG4445">
        <v>12</v>
      </c>
      <c r="AH4445">
        <v>4</v>
      </c>
      <c r="AI4445" t="s">
        <v>78</v>
      </c>
      <c r="AM4445">
        <v>0</v>
      </c>
      <c r="AP4445" t="s">
        <v>355</v>
      </c>
    </row>
    <row r="4446" spans="1:42" customFormat="1">
      <c r="A4446">
        <v>129194</v>
      </c>
      <c r="B4446">
        <v>144490</v>
      </c>
      <c r="C4446" t="s">
        <v>6581</v>
      </c>
      <c r="D4446" s="18">
        <v>1339</v>
      </c>
      <c r="E4446" s="13">
        <v>41759</v>
      </c>
      <c r="F4446" s="14">
        <v>0.51819444444444451</v>
      </c>
      <c r="G4446" s="18">
        <v>0</v>
      </c>
      <c r="H4446">
        <v>0</v>
      </c>
      <c r="I4446" s="21">
        <f t="shared" si="138"/>
        <v>-2294635.1489999839</v>
      </c>
      <c r="L4446">
        <v>144490</v>
      </c>
      <c r="N4446">
        <v>1</v>
      </c>
      <c r="O4446" t="s">
        <v>77</v>
      </c>
      <c r="P4446">
        <v>1</v>
      </c>
      <c r="R4446">
        <v>2</v>
      </c>
      <c r="S4446" s="13">
        <v>41760</v>
      </c>
      <c r="T4446" s="13">
        <v>41760</v>
      </c>
      <c r="U4446">
        <v>18752</v>
      </c>
      <c r="V4446">
        <v>20140430</v>
      </c>
      <c r="W4446">
        <v>2014</v>
      </c>
      <c r="X4446">
        <v>1</v>
      </c>
      <c r="AC4446" t="s">
        <v>48</v>
      </c>
      <c r="AD4446" t="s">
        <v>319</v>
      </c>
      <c r="AE4446" t="str">
        <f t="shared" si="139"/>
        <v>COLÉGIO OLIMPO GOIÂNIA</v>
      </c>
      <c r="AG4446">
        <v>12</v>
      </c>
      <c r="AH4446">
        <v>4</v>
      </c>
      <c r="AI4446" t="s">
        <v>78</v>
      </c>
      <c r="AM4446">
        <v>0</v>
      </c>
      <c r="AP4446" t="s">
        <v>355</v>
      </c>
    </row>
    <row r="4447" spans="1:42" customFormat="1">
      <c r="A4447">
        <v>129192</v>
      </c>
      <c r="B4447">
        <v>144662</v>
      </c>
      <c r="C4447" t="s">
        <v>6582</v>
      </c>
      <c r="D4447" s="18">
        <v>1339</v>
      </c>
      <c r="E4447" s="13">
        <v>41759</v>
      </c>
      <c r="F4447" s="14">
        <v>0.51819444444444451</v>
      </c>
      <c r="G4447" s="18">
        <v>0</v>
      </c>
      <c r="H4447">
        <v>0</v>
      </c>
      <c r="I4447" s="21">
        <f t="shared" si="138"/>
        <v>-2293296.1489999839</v>
      </c>
      <c r="L4447">
        <v>144662</v>
      </c>
      <c r="N4447">
        <v>1</v>
      </c>
      <c r="O4447" t="s">
        <v>77</v>
      </c>
      <c r="P4447">
        <v>1</v>
      </c>
      <c r="R4447">
        <v>2</v>
      </c>
      <c r="S4447" s="13">
        <v>41760</v>
      </c>
      <c r="T4447" s="13">
        <v>41760</v>
      </c>
      <c r="U4447">
        <v>18749</v>
      </c>
      <c r="V4447">
        <v>20140430</v>
      </c>
      <c r="W4447">
        <v>2014</v>
      </c>
      <c r="X4447">
        <v>1</v>
      </c>
      <c r="AC4447" t="s">
        <v>48</v>
      </c>
      <c r="AD4447" t="s">
        <v>319</v>
      </c>
      <c r="AE4447" t="str">
        <f t="shared" si="139"/>
        <v>COLÉGIO OLIMPO GOIÂNIA</v>
      </c>
      <c r="AG4447">
        <v>12</v>
      </c>
      <c r="AH4447">
        <v>4</v>
      </c>
      <c r="AI4447" t="s">
        <v>78</v>
      </c>
      <c r="AM4447">
        <v>0</v>
      </c>
      <c r="AP4447" t="s">
        <v>355</v>
      </c>
    </row>
    <row r="4448" spans="1:42" customFormat="1">
      <c r="A4448">
        <v>129183</v>
      </c>
      <c r="B4448">
        <v>144672</v>
      </c>
      <c r="C4448" t="s">
        <v>6583</v>
      </c>
      <c r="D4448" s="18">
        <v>1339</v>
      </c>
      <c r="E4448" s="13">
        <v>41759</v>
      </c>
      <c r="F4448" s="14">
        <v>0.51819444444444451</v>
      </c>
      <c r="G4448" s="18">
        <v>0</v>
      </c>
      <c r="H4448">
        <v>0</v>
      </c>
      <c r="I4448" s="21">
        <f t="shared" si="138"/>
        <v>-2291957.1489999839</v>
      </c>
      <c r="L4448">
        <v>144672</v>
      </c>
      <c r="N4448">
        <v>1</v>
      </c>
      <c r="O4448" t="s">
        <v>77</v>
      </c>
      <c r="P4448">
        <v>1</v>
      </c>
      <c r="R4448">
        <v>2</v>
      </c>
      <c r="S4448" s="13">
        <v>41760</v>
      </c>
      <c r="T4448" s="13">
        <v>41760</v>
      </c>
      <c r="U4448">
        <v>18728</v>
      </c>
      <c r="V4448">
        <v>20140430</v>
      </c>
      <c r="W4448">
        <v>2014</v>
      </c>
      <c r="X4448">
        <v>1</v>
      </c>
      <c r="AC4448" t="s">
        <v>48</v>
      </c>
      <c r="AD4448" t="s">
        <v>319</v>
      </c>
      <c r="AE4448" t="str">
        <f t="shared" si="139"/>
        <v>COLÉGIO OLIMPO GOIÂNIA</v>
      </c>
      <c r="AG4448">
        <v>12</v>
      </c>
      <c r="AH4448">
        <v>4</v>
      </c>
      <c r="AI4448" t="s">
        <v>78</v>
      </c>
      <c r="AM4448">
        <v>0</v>
      </c>
      <c r="AP4448" t="s">
        <v>355</v>
      </c>
    </row>
    <row r="4449" spans="1:42" customFormat="1">
      <c r="A4449">
        <v>129186</v>
      </c>
      <c r="B4449">
        <v>144772</v>
      </c>
      <c r="C4449" t="s">
        <v>6584</v>
      </c>
      <c r="D4449" s="18">
        <v>1339</v>
      </c>
      <c r="E4449" s="13">
        <v>41759</v>
      </c>
      <c r="F4449" s="14">
        <v>0.51819444444444451</v>
      </c>
      <c r="G4449" s="18">
        <v>0</v>
      </c>
      <c r="H4449">
        <v>0</v>
      </c>
      <c r="I4449" s="21">
        <f t="shared" si="138"/>
        <v>-2290618.1489999839</v>
      </c>
      <c r="L4449">
        <v>144772</v>
      </c>
      <c r="N4449">
        <v>1</v>
      </c>
      <c r="O4449" t="s">
        <v>77</v>
      </c>
      <c r="P4449">
        <v>1</v>
      </c>
      <c r="R4449">
        <v>2</v>
      </c>
      <c r="S4449" s="13">
        <v>41760</v>
      </c>
      <c r="T4449" s="13">
        <v>41760</v>
      </c>
      <c r="U4449">
        <v>18731</v>
      </c>
      <c r="V4449">
        <v>20140430</v>
      </c>
      <c r="W4449">
        <v>2014</v>
      </c>
      <c r="X4449">
        <v>1</v>
      </c>
      <c r="AC4449" t="s">
        <v>48</v>
      </c>
      <c r="AD4449" t="s">
        <v>319</v>
      </c>
      <c r="AE4449" t="str">
        <f t="shared" si="139"/>
        <v>COLÉGIO OLIMPO GOIÂNIA</v>
      </c>
      <c r="AG4449">
        <v>12</v>
      </c>
      <c r="AH4449">
        <v>4</v>
      </c>
      <c r="AI4449" t="s">
        <v>78</v>
      </c>
      <c r="AM4449">
        <v>0</v>
      </c>
      <c r="AP4449" t="s">
        <v>355</v>
      </c>
    </row>
    <row r="4450" spans="1:42" customFormat="1">
      <c r="A4450">
        <v>129181</v>
      </c>
      <c r="B4450">
        <v>144582</v>
      </c>
      <c r="C4450" t="s">
        <v>6585</v>
      </c>
      <c r="D4450" s="18">
        <v>1339</v>
      </c>
      <c r="E4450" s="13">
        <v>41759</v>
      </c>
      <c r="F4450" s="14">
        <v>0.51819444444444451</v>
      </c>
      <c r="G4450" s="18">
        <v>0</v>
      </c>
      <c r="H4450">
        <v>0</v>
      </c>
      <c r="I4450" s="21">
        <f t="shared" si="138"/>
        <v>-2289279.1489999839</v>
      </c>
      <c r="L4450">
        <v>144582</v>
      </c>
      <c r="N4450">
        <v>1</v>
      </c>
      <c r="O4450" t="s">
        <v>77</v>
      </c>
      <c r="P4450">
        <v>1</v>
      </c>
      <c r="R4450">
        <v>2</v>
      </c>
      <c r="S4450" s="13">
        <v>41760</v>
      </c>
      <c r="T4450" s="13">
        <v>41760</v>
      </c>
      <c r="U4450">
        <v>18726</v>
      </c>
      <c r="V4450">
        <v>20140430</v>
      </c>
      <c r="W4450">
        <v>2014</v>
      </c>
      <c r="X4450">
        <v>1</v>
      </c>
      <c r="AC4450" t="s">
        <v>48</v>
      </c>
      <c r="AD4450" t="s">
        <v>319</v>
      </c>
      <c r="AE4450" t="str">
        <f t="shared" si="139"/>
        <v>COLÉGIO OLIMPO GOIÂNIA</v>
      </c>
      <c r="AG4450">
        <v>12</v>
      </c>
      <c r="AH4450">
        <v>4</v>
      </c>
      <c r="AI4450" t="s">
        <v>78</v>
      </c>
      <c r="AM4450">
        <v>0</v>
      </c>
      <c r="AP4450" t="s">
        <v>355</v>
      </c>
    </row>
    <row r="4451" spans="1:42" customFormat="1">
      <c r="A4451">
        <v>129195</v>
      </c>
      <c r="B4451">
        <v>144204</v>
      </c>
      <c r="C4451" t="s">
        <v>6586</v>
      </c>
      <c r="D4451" s="18">
        <v>1339</v>
      </c>
      <c r="E4451" s="13">
        <v>41759</v>
      </c>
      <c r="F4451" s="14">
        <v>0.51819444444444451</v>
      </c>
      <c r="G4451" s="18">
        <v>0</v>
      </c>
      <c r="H4451">
        <v>0</v>
      </c>
      <c r="I4451" s="21">
        <f t="shared" si="138"/>
        <v>-2287940.1489999839</v>
      </c>
      <c r="L4451">
        <v>144204</v>
      </c>
      <c r="N4451">
        <v>1</v>
      </c>
      <c r="O4451" t="s">
        <v>77</v>
      </c>
      <c r="P4451">
        <v>1</v>
      </c>
      <c r="R4451">
        <v>2</v>
      </c>
      <c r="S4451" s="13">
        <v>41760</v>
      </c>
      <c r="T4451" s="13">
        <v>41760</v>
      </c>
      <c r="U4451">
        <v>18756</v>
      </c>
      <c r="V4451">
        <v>20140430</v>
      </c>
      <c r="W4451">
        <v>2014</v>
      </c>
      <c r="X4451">
        <v>1</v>
      </c>
      <c r="AC4451" t="s">
        <v>48</v>
      </c>
      <c r="AD4451" t="s">
        <v>319</v>
      </c>
      <c r="AE4451" t="str">
        <f t="shared" si="139"/>
        <v>COLÉGIO OLIMPO GOIÂNIA</v>
      </c>
      <c r="AG4451">
        <v>12</v>
      </c>
      <c r="AH4451">
        <v>4</v>
      </c>
      <c r="AI4451" t="s">
        <v>78</v>
      </c>
      <c r="AM4451">
        <v>0</v>
      </c>
      <c r="AP4451" t="s">
        <v>355</v>
      </c>
    </row>
    <row r="4452" spans="1:42" customFormat="1">
      <c r="A4452">
        <v>129190</v>
      </c>
      <c r="B4452">
        <v>144324</v>
      </c>
      <c r="C4452" t="s">
        <v>6587</v>
      </c>
      <c r="D4452" s="18">
        <v>1339</v>
      </c>
      <c r="E4452" s="13">
        <v>41759</v>
      </c>
      <c r="F4452" s="14">
        <v>0.51819444444444451</v>
      </c>
      <c r="G4452" s="18">
        <v>0</v>
      </c>
      <c r="H4452">
        <v>0</v>
      </c>
      <c r="I4452" s="21">
        <f t="shared" si="138"/>
        <v>-2286601.1489999839</v>
      </c>
      <c r="L4452">
        <v>144324</v>
      </c>
      <c r="N4452">
        <v>1</v>
      </c>
      <c r="O4452" t="s">
        <v>77</v>
      </c>
      <c r="P4452">
        <v>1</v>
      </c>
      <c r="R4452">
        <v>2</v>
      </c>
      <c r="S4452" s="13">
        <v>41760</v>
      </c>
      <c r="T4452" s="13">
        <v>41760</v>
      </c>
      <c r="U4452">
        <v>18746</v>
      </c>
      <c r="V4452">
        <v>20140430</v>
      </c>
      <c r="W4452">
        <v>2014</v>
      </c>
      <c r="X4452">
        <v>1</v>
      </c>
      <c r="AC4452" t="s">
        <v>48</v>
      </c>
      <c r="AD4452" t="s">
        <v>319</v>
      </c>
      <c r="AE4452" t="str">
        <f t="shared" si="139"/>
        <v>COLÉGIO OLIMPO GOIÂNIA</v>
      </c>
      <c r="AG4452">
        <v>12</v>
      </c>
      <c r="AH4452">
        <v>4</v>
      </c>
      <c r="AI4452" t="s">
        <v>78</v>
      </c>
      <c r="AM4452">
        <v>0</v>
      </c>
      <c r="AP4452" t="s">
        <v>355</v>
      </c>
    </row>
    <row r="4453" spans="1:42" customFormat="1">
      <c r="A4453">
        <v>129193</v>
      </c>
      <c r="B4453">
        <v>144294</v>
      </c>
      <c r="C4453" t="s">
        <v>6588</v>
      </c>
      <c r="D4453" s="18">
        <v>1339</v>
      </c>
      <c r="E4453" s="13">
        <v>41759</v>
      </c>
      <c r="F4453" s="14">
        <v>0.51819444444444451</v>
      </c>
      <c r="G4453" s="18">
        <v>0</v>
      </c>
      <c r="H4453">
        <v>0</v>
      </c>
      <c r="I4453" s="21">
        <f t="shared" si="138"/>
        <v>-2285262.1489999839</v>
      </c>
      <c r="L4453">
        <v>144294</v>
      </c>
      <c r="N4453">
        <v>1</v>
      </c>
      <c r="O4453" t="s">
        <v>77</v>
      </c>
      <c r="P4453">
        <v>1</v>
      </c>
      <c r="R4453">
        <v>2</v>
      </c>
      <c r="S4453" s="13">
        <v>41760</v>
      </c>
      <c r="T4453" s="13">
        <v>41760</v>
      </c>
      <c r="U4453">
        <v>18750</v>
      </c>
      <c r="V4453">
        <v>20140430</v>
      </c>
      <c r="W4453">
        <v>2014</v>
      </c>
      <c r="X4453">
        <v>1</v>
      </c>
      <c r="AC4453" t="s">
        <v>48</v>
      </c>
      <c r="AD4453" t="s">
        <v>319</v>
      </c>
      <c r="AE4453" t="str">
        <f t="shared" si="139"/>
        <v>COLÉGIO OLIMPO GOIÂNIA</v>
      </c>
      <c r="AG4453">
        <v>12</v>
      </c>
      <c r="AH4453">
        <v>4</v>
      </c>
      <c r="AI4453" t="s">
        <v>78</v>
      </c>
      <c r="AM4453">
        <v>0</v>
      </c>
      <c r="AP4453" t="s">
        <v>355</v>
      </c>
    </row>
    <row r="4454" spans="1:42" customFormat="1">
      <c r="A4454">
        <v>129182</v>
      </c>
      <c r="B4454">
        <v>144366</v>
      </c>
      <c r="C4454" t="s">
        <v>6589</v>
      </c>
      <c r="D4454" s="18">
        <v>1339</v>
      </c>
      <c r="E4454" s="13">
        <v>41759</v>
      </c>
      <c r="F4454" s="14">
        <v>0.51819444444444451</v>
      </c>
      <c r="G4454" s="18">
        <v>0</v>
      </c>
      <c r="H4454">
        <v>0</v>
      </c>
      <c r="I4454" s="21">
        <f t="shared" si="138"/>
        <v>-2283923.1489999839</v>
      </c>
      <c r="L4454">
        <v>144366</v>
      </c>
      <c r="N4454">
        <v>1</v>
      </c>
      <c r="O4454" t="s">
        <v>77</v>
      </c>
      <c r="P4454">
        <v>1</v>
      </c>
      <c r="R4454">
        <v>2</v>
      </c>
      <c r="S4454" s="13">
        <v>41760</v>
      </c>
      <c r="T4454" s="13">
        <v>41760</v>
      </c>
      <c r="U4454">
        <v>18727</v>
      </c>
      <c r="V4454">
        <v>20140430</v>
      </c>
      <c r="W4454">
        <v>2014</v>
      </c>
      <c r="X4454">
        <v>1</v>
      </c>
      <c r="AC4454" t="s">
        <v>48</v>
      </c>
      <c r="AD4454" t="s">
        <v>319</v>
      </c>
      <c r="AE4454" t="str">
        <f t="shared" si="139"/>
        <v>COLÉGIO OLIMPO GOIÂNIA</v>
      </c>
      <c r="AG4454">
        <v>12</v>
      </c>
      <c r="AH4454">
        <v>4</v>
      </c>
      <c r="AI4454" t="s">
        <v>78</v>
      </c>
      <c r="AM4454">
        <v>0</v>
      </c>
      <c r="AP4454" t="s">
        <v>355</v>
      </c>
    </row>
    <row r="4455" spans="1:42" customFormat="1">
      <c r="A4455">
        <v>129191</v>
      </c>
      <c r="B4455">
        <v>144376</v>
      </c>
      <c r="C4455" t="s">
        <v>6590</v>
      </c>
      <c r="D4455" s="18">
        <v>1339</v>
      </c>
      <c r="E4455" s="13">
        <v>41759</v>
      </c>
      <c r="F4455" s="14">
        <v>0.51819444444444451</v>
      </c>
      <c r="G4455" s="18">
        <v>0</v>
      </c>
      <c r="H4455">
        <v>0</v>
      </c>
      <c r="I4455" s="21">
        <f t="shared" si="138"/>
        <v>-2282584.1489999839</v>
      </c>
      <c r="L4455">
        <v>144376</v>
      </c>
      <c r="N4455">
        <v>1</v>
      </c>
      <c r="O4455" t="s">
        <v>77</v>
      </c>
      <c r="P4455">
        <v>1</v>
      </c>
      <c r="R4455">
        <v>2</v>
      </c>
      <c r="S4455" s="13">
        <v>41760</v>
      </c>
      <c r="T4455" s="13">
        <v>41760</v>
      </c>
      <c r="U4455">
        <v>18748</v>
      </c>
      <c r="V4455">
        <v>20140430</v>
      </c>
      <c r="W4455">
        <v>2014</v>
      </c>
      <c r="X4455">
        <v>1</v>
      </c>
      <c r="AC4455" t="s">
        <v>48</v>
      </c>
      <c r="AD4455" t="s">
        <v>319</v>
      </c>
      <c r="AE4455" t="str">
        <f t="shared" si="139"/>
        <v>COLÉGIO OLIMPO GOIÂNIA</v>
      </c>
      <c r="AG4455">
        <v>12</v>
      </c>
      <c r="AH4455">
        <v>4</v>
      </c>
      <c r="AI4455" t="s">
        <v>78</v>
      </c>
      <c r="AM4455">
        <v>0</v>
      </c>
      <c r="AP4455" t="s">
        <v>355</v>
      </c>
    </row>
    <row r="4456" spans="1:42" customFormat="1">
      <c r="A4456">
        <v>129187</v>
      </c>
      <c r="B4456">
        <v>144238</v>
      </c>
      <c r="C4456" t="s">
        <v>6591</v>
      </c>
      <c r="D4456" s="18">
        <v>1339</v>
      </c>
      <c r="E4456" s="13">
        <v>41759</v>
      </c>
      <c r="F4456" s="14">
        <v>0.51819444444444451</v>
      </c>
      <c r="G4456" s="18">
        <v>0</v>
      </c>
      <c r="H4456">
        <v>0</v>
      </c>
      <c r="I4456" s="21">
        <f t="shared" si="138"/>
        <v>-2281245.1489999839</v>
      </c>
      <c r="L4456">
        <v>144238</v>
      </c>
      <c r="N4456">
        <v>1</v>
      </c>
      <c r="O4456" t="s">
        <v>77</v>
      </c>
      <c r="P4456">
        <v>1</v>
      </c>
      <c r="R4456">
        <v>2</v>
      </c>
      <c r="S4456" s="13">
        <v>41760</v>
      </c>
      <c r="T4456" s="13">
        <v>41760</v>
      </c>
      <c r="U4456">
        <v>18736</v>
      </c>
      <c r="V4456">
        <v>20140430</v>
      </c>
      <c r="W4456">
        <v>2014</v>
      </c>
      <c r="X4456">
        <v>1</v>
      </c>
      <c r="AC4456" t="s">
        <v>48</v>
      </c>
      <c r="AD4456" t="s">
        <v>319</v>
      </c>
      <c r="AE4456" t="str">
        <f t="shared" si="139"/>
        <v>COLÉGIO OLIMPO GOIÂNIA</v>
      </c>
      <c r="AG4456">
        <v>12</v>
      </c>
      <c r="AH4456">
        <v>4</v>
      </c>
      <c r="AI4456" t="s">
        <v>78</v>
      </c>
      <c r="AM4456">
        <v>0</v>
      </c>
      <c r="AP4456" t="s">
        <v>355</v>
      </c>
    </row>
    <row r="4457" spans="1:42" customFormat="1">
      <c r="A4457">
        <v>129185</v>
      </c>
      <c r="B4457">
        <v>144168</v>
      </c>
      <c r="C4457" t="s">
        <v>6592</v>
      </c>
      <c r="D4457" s="18">
        <v>1339</v>
      </c>
      <c r="E4457" s="13">
        <v>41759</v>
      </c>
      <c r="F4457" s="14">
        <v>0.51819444444444451</v>
      </c>
      <c r="G4457" s="18">
        <v>0</v>
      </c>
      <c r="H4457">
        <v>0</v>
      </c>
      <c r="I4457" s="21">
        <f t="shared" si="138"/>
        <v>-2279906.1489999839</v>
      </c>
      <c r="L4457">
        <v>144168</v>
      </c>
      <c r="N4457">
        <v>1</v>
      </c>
      <c r="O4457" t="s">
        <v>77</v>
      </c>
      <c r="P4457">
        <v>1</v>
      </c>
      <c r="R4457">
        <v>2</v>
      </c>
      <c r="S4457" s="13">
        <v>41760</v>
      </c>
      <c r="T4457" s="13">
        <v>41760</v>
      </c>
      <c r="U4457">
        <v>18730</v>
      </c>
      <c r="V4457">
        <v>20140430</v>
      </c>
      <c r="W4457">
        <v>2014</v>
      </c>
      <c r="X4457">
        <v>1</v>
      </c>
      <c r="AC4457" t="s">
        <v>48</v>
      </c>
      <c r="AD4457" t="s">
        <v>319</v>
      </c>
      <c r="AE4457" t="str">
        <f t="shared" si="139"/>
        <v>COLÉGIO OLIMPO GOIÂNIA</v>
      </c>
      <c r="AG4457">
        <v>12</v>
      </c>
      <c r="AH4457">
        <v>4</v>
      </c>
      <c r="AI4457" t="s">
        <v>78</v>
      </c>
      <c r="AM4457">
        <v>0</v>
      </c>
      <c r="AP4457" t="s">
        <v>355</v>
      </c>
    </row>
    <row r="4458" spans="1:42" customFormat="1">
      <c r="A4458">
        <v>129184</v>
      </c>
      <c r="B4458">
        <v>144388</v>
      </c>
      <c r="C4458" t="s">
        <v>6593</v>
      </c>
      <c r="D4458" s="18">
        <v>1339</v>
      </c>
      <c r="E4458" s="13">
        <v>41759</v>
      </c>
      <c r="F4458" s="14">
        <v>0.51819444444444451</v>
      </c>
      <c r="G4458" s="18">
        <v>0</v>
      </c>
      <c r="H4458">
        <v>0</v>
      </c>
      <c r="I4458" s="21">
        <f t="shared" si="138"/>
        <v>-2278567.1489999839</v>
      </c>
      <c r="L4458">
        <v>144388</v>
      </c>
      <c r="N4458">
        <v>1</v>
      </c>
      <c r="O4458" t="s">
        <v>77</v>
      </c>
      <c r="P4458">
        <v>1</v>
      </c>
      <c r="R4458">
        <v>2</v>
      </c>
      <c r="S4458" s="13">
        <v>41760</v>
      </c>
      <c r="T4458" s="13">
        <v>41760</v>
      </c>
      <c r="U4458">
        <v>18729</v>
      </c>
      <c r="V4458">
        <v>20140430</v>
      </c>
      <c r="W4458">
        <v>2014</v>
      </c>
      <c r="X4458">
        <v>1</v>
      </c>
      <c r="AC4458" t="s">
        <v>48</v>
      </c>
      <c r="AD4458" t="s">
        <v>319</v>
      </c>
      <c r="AE4458" t="str">
        <f t="shared" si="139"/>
        <v>COLÉGIO OLIMPO GOIÂNIA</v>
      </c>
      <c r="AG4458">
        <v>12</v>
      </c>
      <c r="AH4458">
        <v>4</v>
      </c>
      <c r="AI4458" t="s">
        <v>78</v>
      </c>
      <c r="AM4458">
        <v>0</v>
      </c>
      <c r="AP4458" t="s">
        <v>355</v>
      </c>
    </row>
    <row r="4459" spans="1:42" customFormat="1">
      <c r="A4459">
        <v>129208</v>
      </c>
      <c r="B4459">
        <v>144640</v>
      </c>
      <c r="C4459" t="s">
        <v>6594</v>
      </c>
      <c r="D4459" s="18">
        <v>1339</v>
      </c>
      <c r="E4459" s="13">
        <v>41759</v>
      </c>
      <c r="F4459" s="14">
        <v>0.51820601851851855</v>
      </c>
      <c r="G4459" s="18">
        <v>0</v>
      </c>
      <c r="H4459">
        <v>0</v>
      </c>
      <c r="I4459" s="21">
        <f t="shared" si="138"/>
        <v>-2277228.1489999839</v>
      </c>
      <c r="L4459">
        <v>144640</v>
      </c>
      <c r="N4459">
        <v>1</v>
      </c>
      <c r="O4459" t="s">
        <v>77</v>
      </c>
      <c r="P4459">
        <v>1</v>
      </c>
      <c r="R4459">
        <v>2</v>
      </c>
      <c r="S4459" s="13">
        <v>41760</v>
      </c>
      <c r="T4459" s="13">
        <v>41760</v>
      </c>
      <c r="U4459">
        <v>18776</v>
      </c>
      <c r="V4459">
        <v>20140430</v>
      </c>
      <c r="W4459">
        <v>2014</v>
      </c>
      <c r="X4459">
        <v>1</v>
      </c>
      <c r="AC4459" t="s">
        <v>48</v>
      </c>
      <c r="AD4459" t="s">
        <v>319</v>
      </c>
      <c r="AE4459" t="str">
        <f t="shared" si="139"/>
        <v>COLÉGIO OLIMPO GOIÂNIA</v>
      </c>
      <c r="AG4459">
        <v>12</v>
      </c>
      <c r="AH4459">
        <v>4</v>
      </c>
      <c r="AI4459" t="s">
        <v>78</v>
      </c>
      <c r="AM4459">
        <v>0</v>
      </c>
      <c r="AP4459" t="s">
        <v>355</v>
      </c>
    </row>
    <row r="4460" spans="1:42" customFormat="1">
      <c r="A4460">
        <v>129212</v>
      </c>
      <c r="B4460">
        <v>144402</v>
      </c>
      <c r="C4460" t="s">
        <v>6595</v>
      </c>
      <c r="D4460" s="18">
        <v>1339</v>
      </c>
      <c r="E4460" s="13">
        <v>41759</v>
      </c>
      <c r="F4460" s="14">
        <v>0.51820601851851855</v>
      </c>
      <c r="G4460" s="18">
        <v>0</v>
      </c>
      <c r="H4460">
        <v>0</v>
      </c>
      <c r="I4460" s="21">
        <f t="shared" si="138"/>
        <v>-2275889.1489999839</v>
      </c>
      <c r="L4460">
        <v>144402</v>
      </c>
      <c r="N4460">
        <v>1</v>
      </c>
      <c r="O4460" t="s">
        <v>77</v>
      </c>
      <c r="P4460">
        <v>1</v>
      </c>
      <c r="R4460">
        <v>2</v>
      </c>
      <c r="S4460" s="13">
        <v>41760</v>
      </c>
      <c r="T4460" s="13">
        <v>41760</v>
      </c>
      <c r="U4460">
        <v>18780</v>
      </c>
      <c r="V4460">
        <v>20140430</v>
      </c>
      <c r="W4460">
        <v>2014</v>
      </c>
      <c r="X4460">
        <v>1</v>
      </c>
      <c r="AC4460" t="s">
        <v>48</v>
      </c>
      <c r="AD4460" t="s">
        <v>319</v>
      </c>
      <c r="AE4460" t="str">
        <f t="shared" si="139"/>
        <v>COLÉGIO OLIMPO GOIÂNIA</v>
      </c>
      <c r="AG4460">
        <v>12</v>
      </c>
      <c r="AH4460">
        <v>4</v>
      </c>
      <c r="AI4460" t="s">
        <v>78</v>
      </c>
      <c r="AM4460">
        <v>0</v>
      </c>
      <c r="AP4460" t="s">
        <v>355</v>
      </c>
    </row>
    <row r="4461" spans="1:42" customFormat="1">
      <c r="A4461">
        <v>129204</v>
      </c>
      <c r="B4461">
        <v>144412</v>
      </c>
      <c r="C4461" t="s">
        <v>6596</v>
      </c>
      <c r="D4461" s="18">
        <v>1339</v>
      </c>
      <c r="E4461" s="13">
        <v>41759</v>
      </c>
      <c r="F4461" s="14">
        <v>0.51820601851851855</v>
      </c>
      <c r="G4461" s="18">
        <v>0</v>
      </c>
      <c r="H4461">
        <v>0</v>
      </c>
      <c r="I4461" s="21">
        <f t="shared" si="138"/>
        <v>-2274550.1489999839</v>
      </c>
      <c r="L4461">
        <v>144412</v>
      </c>
      <c r="N4461">
        <v>1</v>
      </c>
      <c r="O4461" t="s">
        <v>77</v>
      </c>
      <c r="P4461">
        <v>1</v>
      </c>
      <c r="R4461">
        <v>2</v>
      </c>
      <c r="S4461" s="13">
        <v>41760</v>
      </c>
      <c r="T4461" s="13">
        <v>41760</v>
      </c>
      <c r="U4461">
        <v>18772</v>
      </c>
      <c r="V4461">
        <v>20140430</v>
      </c>
      <c r="W4461">
        <v>2014</v>
      </c>
      <c r="X4461">
        <v>1</v>
      </c>
      <c r="AC4461" t="s">
        <v>48</v>
      </c>
      <c r="AD4461" t="s">
        <v>319</v>
      </c>
      <c r="AE4461" t="str">
        <f t="shared" si="139"/>
        <v>COLÉGIO OLIMPO GOIÂNIA</v>
      </c>
      <c r="AG4461">
        <v>12</v>
      </c>
      <c r="AH4461">
        <v>4</v>
      </c>
      <c r="AI4461" t="s">
        <v>78</v>
      </c>
      <c r="AM4461">
        <v>0</v>
      </c>
      <c r="AP4461" t="s">
        <v>355</v>
      </c>
    </row>
    <row r="4462" spans="1:42" customFormat="1">
      <c r="A4462">
        <v>129201</v>
      </c>
      <c r="B4462">
        <v>144222</v>
      </c>
      <c r="C4462" t="s">
        <v>6597</v>
      </c>
      <c r="D4462" s="18">
        <v>1339</v>
      </c>
      <c r="E4462" s="13">
        <v>41759</v>
      </c>
      <c r="F4462" s="14">
        <v>0.51820601851851855</v>
      </c>
      <c r="G4462" s="18">
        <v>0</v>
      </c>
      <c r="H4462">
        <v>0</v>
      </c>
      <c r="I4462" s="21">
        <f t="shared" si="138"/>
        <v>-2273211.1489999839</v>
      </c>
      <c r="L4462">
        <v>144222</v>
      </c>
      <c r="N4462">
        <v>1</v>
      </c>
      <c r="O4462" t="s">
        <v>77</v>
      </c>
      <c r="P4462">
        <v>1</v>
      </c>
      <c r="R4462">
        <v>2</v>
      </c>
      <c r="S4462" s="13">
        <v>41760</v>
      </c>
      <c r="T4462" s="13">
        <v>41760</v>
      </c>
      <c r="U4462">
        <v>18768</v>
      </c>
      <c r="V4462">
        <v>20140430</v>
      </c>
      <c r="W4462">
        <v>2014</v>
      </c>
      <c r="X4462">
        <v>1</v>
      </c>
      <c r="AC4462" t="s">
        <v>48</v>
      </c>
      <c r="AD4462" t="s">
        <v>319</v>
      </c>
      <c r="AE4462" t="str">
        <f t="shared" si="139"/>
        <v>COLÉGIO OLIMPO GOIÂNIA</v>
      </c>
      <c r="AG4462">
        <v>12</v>
      </c>
      <c r="AH4462">
        <v>4</v>
      </c>
      <c r="AI4462" t="s">
        <v>78</v>
      </c>
      <c r="AM4462">
        <v>0</v>
      </c>
      <c r="AP4462" t="s">
        <v>355</v>
      </c>
    </row>
    <row r="4463" spans="1:42" customFormat="1">
      <c r="A4463">
        <v>129213</v>
      </c>
      <c r="B4463">
        <v>144792</v>
      </c>
      <c r="C4463" t="s">
        <v>6598</v>
      </c>
      <c r="D4463" s="18">
        <v>1339</v>
      </c>
      <c r="E4463" s="13">
        <v>41759</v>
      </c>
      <c r="F4463" s="14">
        <v>0.51820601851851855</v>
      </c>
      <c r="G4463" s="18">
        <v>0</v>
      </c>
      <c r="H4463">
        <v>0</v>
      </c>
      <c r="I4463" s="21">
        <f t="shared" si="138"/>
        <v>-2271872.1489999839</v>
      </c>
      <c r="L4463">
        <v>144792</v>
      </c>
      <c r="N4463">
        <v>1</v>
      </c>
      <c r="O4463" t="s">
        <v>77</v>
      </c>
      <c r="P4463">
        <v>1</v>
      </c>
      <c r="R4463">
        <v>2</v>
      </c>
      <c r="S4463" s="13">
        <v>41760</v>
      </c>
      <c r="T4463" s="13">
        <v>41760</v>
      </c>
      <c r="U4463">
        <v>18781</v>
      </c>
      <c r="V4463">
        <v>20140430</v>
      </c>
      <c r="W4463">
        <v>2014</v>
      </c>
      <c r="X4463">
        <v>1</v>
      </c>
      <c r="AC4463" t="s">
        <v>48</v>
      </c>
      <c r="AD4463" t="s">
        <v>319</v>
      </c>
      <c r="AE4463" t="str">
        <f t="shared" si="139"/>
        <v>COLÉGIO OLIMPO GOIÂNIA</v>
      </c>
      <c r="AG4463">
        <v>12</v>
      </c>
      <c r="AH4463">
        <v>4</v>
      </c>
      <c r="AI4463" t="s">
        <v>78</v>
      </c>
      <c r="AM4463">
        <v>0</v>
      </c>
      <c r="AP4463" t="s">
        <v>355</v>
      </c>
    </row>
    <row r="4464" spans="1:42" customFormat="1">
      <c r="A4464">
        <v>129203</v>
      </c>
      <c r="B4464">
        <v>144734</v>
      </c>
      <c r="C4464" t="s">
        <v>6599</v>
      </c>
      <c r="D4464" s="18">
        <v>1339</v>
      </c>
      <c r="E4464" s="13">
        <v>41759</v>
      </c>
      <c r="F4464" s="14">
        <v>0.51820601851851855</v>
      </c>
      <c r="G4464" s="18">
        <v>0</v>
      </c>
      <c r="H4464">
        <v>0</v>
      </c>
      <c r="I4464" s="21">
        <f t="shared" si="138"/>
        <v>-2270533.1489999839</v>
      </c>
      <c r="L4464">
        <v>144734</v>
      </c>
      <c r="N4464">
        <v>1</v>
      </c>
      <c r="O4464" t="s">
        <v>77</v>
      </c>
      <c r="P4464">
        <v>1</v>
      </c>
      <c r="R4464">
        <v>2</v>
      </c>
      <c r="S4464" s="13">
        <v>41760</v>
      </c>
      <c r="T4464" s="13">
        <v>41760</v>
      </c>
      <c r="U4464">
        <v>18771</v>
      </c>
      <c r="V4464">
        <v>20140430</v>
      </c>
      <c r="W4464">
        <v>2014</v>
      </c>
      <c r="X4464">
        <v>1</v>
      </c>
      <c r="AC4464" t="s">
        <v>48</v>
      </c>
      <c r="AD4464" t="s">
        <v>319</v>
      </c>
      <c r="AE4464" t="str">
        <f t="shared" si="139"/>
        <v>COLÉGIO OLIMPO GOIÂNIA</v>
      </c>
      <c r="AG4464">
        <v>12</v>
      </c>
      <c r="AH4464">
        <v>4</v>
      </c>
      <c r="AI4464" t="s">
        <v>78</v>
      </c>
      <c r="AM4464">
        <v>0</v>
      </c>
      <c r="AP4464" t="s">
        <v>355</v>
      </c>
    </row>
    <row r="4465" spans="1:42" customFormat="1">
      <c r="A4465">
        <v>129209</v>
      </c>
      <c r="B4465">
        <v>144174</v>
      </c>
      <c r="C4465" t="s">
        <v>6600</v>
      </c>
      <c r="D4465" s="18">
        <v>1339</v>
      </c>
      <c r="E4465" s="13">
        <v>41759</v>
      </c>
      <c r="F4465" s="14">
        <v>0.51820601851851855</v>
      </c>
      <c r="G4465" s="18">
        <v>0</v>
      </c>
      <c r="H4465">
        <v>0</v>
      </c>
      <c r="I4465" s="21">
        <f t="shared" si="138"/>
        <v>-2269194.1489999839</v>
      </c>
      <c r="L4465">
        <v>144174</v>
      </c>
      <c r="N4465">
        <v>1</v>
      </c>
      <c r="O4465" t="s">
        <v>77</v>
      </c>
      <c r="P4465">
        <v>1</v>
      </c>
      <c r="R4465">
        <v>2</v>
      </c>
      <c r="S4465" s="13">
        <v>41760</v>
      </c>
      <c r="T4465" s="13">
        <v>41760</v>
      </c>
      <c r="U4465">
        <v>18777</v>
      </c>
      <c r="V4465">
        <v>20140430</v>
      </c>
      <c r="W4465">
        <v>2014</v>
      </c>
      <c r="X4465">
        <v>1</v>
      </c>
      <c r="AC4465" t="s">
        <v>48</v>
      </c>
      <c r="AD4465" t="s">
        <v>319</v>
      </c>
      <c r="AE4465" t="str">
        <f t="shared" si="139"/>
        <v>COLÉGIO OLIMPO GOIÂNIA</v>
      </c>
      <c r="AG4465">
        <v>12</v>
      </c>
      <c r="AH4465">
        <v>4</v>
      </c>
      <c r="AI4465" t="s">
        <v>78</v>
      </c>
      <c r="AM4465">
        <v>0</v>
      </c>
      <c r="AP4465" t="s">
        <v>355</v>
      </c>
    </row>
    <row r="4466" spans="1:42" customFormat="1">
      <c r="A4466">
        <v>129197</v>
      </c>
      <c r="B4466">
        <v>144574</v>
      </c>
      <c r="C4466" t="s">
        <v>6601</v>
      </c>
      <c r="D4466" s="18">
        <v>1339</v>
      </c>
      <c r="E4466" s="13">
        <v>41759</v>
      </c>
      <c r="F4466" s="14">
        <v>0.51820601851851855</v>
      </c>
      <c r="G4466" s="18">
        <v>0</v>
      </c>
      <c r="H4466">
        <v>0</v>
      </c>
      <c r="I4466" s="21">
        <f t="shared" si="138"/>
        <v>-2267855.1489999839</v>
      </c>
      <c r="L4466">
        <v>144574</v>
      </c>
      <c r="N4466">
        <v>1</v>
      </c>
      <c r="O4466" t="s">
        <v>77</v>
      </c>
      <c r="P4466">
        <v>1</v>
      </c>
      <c r="R4466">
        <v>2</v>
      </c>
      <c r="S4466" s="13">
        <v>41760</v>
      </c>
      <c r="T4466" s="13">
        <v>41760</v>
      </c>
      <c r="U4466">
        <v>18759</v>
      </c>
      <c r="V4466">
        <v>20140430</v>
      </c>
      <c r="W4466">
        <v>2014</v>
      </c>
      <c r="X4466">
        <v>1</v>
      </c>
      <c r="AC4466" t="s">
        <v>48</v>
      </c>
      <c r="AD4466" t="s">
        <v>319</v>
      </c>
      <c r="AE4466" t="str">
        <f t="shared" si="139"/>
        <v>COLÉGIO OLIMPO GOIÂNIA</v>
      </c>
      <c r="AG4466">
        <v>12</v>
      </c>
      <c r="AH4466">
        <v>4</v>
      </c>
      <c r="AI4466" t="s">
        <v>78</v>
      </c>
      <c r="AM4466">
        <v>0</v>
      </c>
      <c r="AP4466" t="s">
        <v>355</v>
      </c>
    </row>
    <row r="4467" spans="1:42" customFormat="1">
      <c r="A4467">
        <v>129198</v>
      </c>
      <c r="B4467">
        <v>144484</v>
      </c>
      <c r="C4467" t="s">
        <v>6602</v>
      </c>
      <c r="D4467" s="18">
        <v>1339</v>
      </c>
      <c r="E4467" s="13">
        <v>41759</v>
      </c>
      <c r="F4467" s="14">
        <v>0.51820601851851855</v>
      </c>
      <c r="G4467" s="18">
        <v>0</v>
      </c>
      <c r="H4467">
        <v>0</v>
      </c>
      <c r="I4467" s="21">
        <f t="shared" si="138"/>
        <v>-2266516.1489999839</v>
      </c>
      <c r="L4467">
        <v>144484</v>
      </c>
      <c r="N4467">
        <v>1</v>
      </c>
      <c r="O4467" t="s">
        <v>77</v>
      </c>
      <c r="P4467">
        <v>1</v>
      </c>
      <c r="R4467">
        <v>2</v>
      </c>
      <c r="S4467" s="13">
        <v>41760</v>
      </c>
      <c r="T4467" s="13">
        <v>41760</v>
      </c>
      <c r="U4467">
        <v>18761</v>
      </c>
      <c r="V4467">
        <v>20140430</v>
      </c>
      <c r="W4467">
        <v>2014</v>
      </c>
      <c r="X4467">
        <v>1</v>
      </c>
      <c r="AC4467" t="s">
        <v>48</v>
      </c>
      <c r="AD4467" t="s">
        <v>319</v>
      </c>
      <c r="AE4467" t="str">
        <f t="shared" si="139"/>
        <v>COLÉGIO OLIMPO GOIÂNIA</v>
      </c>
      <c r="AG4467">
        <v>12</v>
      </c>
      <c r="AH4467">
        <v>4</v>
      </c>
      <c r="AI4467" t="s">
        <v>78</v>
      </c>
      <c r="AM4467">
        <v>0</v>
      </c>
      <c r="AP4467" t="s">
        <v>355</v>
      </c>
    </row>
    <row r="4468" spans="1:42" customFormat="1">
      <c r="A4468">
        <v>129205</v>
      </c>
      <c r="B4468">
        <v>144394</v>
      </c>
      <c r="C4468" t="s">
        <v>6603</v>
      </c>
      <c r="D4468" s="18">
        <v>1339</v>
      </c>
      <c r="E4468" s="13">
        <v>41759</v>
      </c>
      <c r="F4468" s="14">
        <v>0.51820601851851855</v>
      </c>
      <c r="G4468" s="18">
        <v>0</v>
      </c>
      <c r="H4468">
        <v>0</v>
      </c>
      <c r="I4468" s="21">
        <f t="shared" si="138"/>
        <v>-2265177.1489999839</v>
      </c>
      <c r="L4468">
        <v>144394</v>
      </c>
      <c r="N4468">
        <v>1</v>
      </c>
      <c r="O4468" t="s">
        <v>77</v>
      </c>
      <c r="P4468">
        <v>1</v>
      </c>
      <c r="R4468">
        <v>2</v>
      </c>
      <c r="S4468" s="13">
        <v>41760</v>
      </c>
      <c r="T4468" s="13">
        <v>41760</v>
      </c>
      <c r="U4468">
        <v>18773</v>
      </c>
      <c r="V4468">
        <v>20140430</v>
      </c>
      <c r="W4468">
        <v>2014</v>
      </c>
      <c r="X4468">
        <v>1</v>
      </c>
      <c r="AC4468" t="s">
        <v>48</v>
      </c>
      <c r="AD4468" t="s">
        <v>319</v>
      </c>
      <c r="AE4468" t="str">
        <f t="shared" si="139"/>
        <v>COLÉGIO OLIMPO GOIÂNIA</v>
      </c>
      <c r="AG4468">
        <v>12</v>
      </c>
      <c r="AH4468">
        <v>4</v>
      </c>
      <c r="AI4468" t="s">
        <v>78</v>
      </c>
      <c r="AM4468">
        <v>0</v>
      </c>
      <c r="AP4468" t="s">
        <v>355</v>
      </c>
    </row>
    <row r="4469" spans="1:42" customFormat="1">
      <c r="A4469">
        <v>129200</v>
      </c>
      <c r="B4469">
        <v>144316</v>
      </c>
      <c r="C4469" t="s">
        <v>6604</v>
      </c>
      <c r="D4469" s="18">
        <v>1339</v>
      </c>
      <c r="E4469" s="13">
        <v>41759</v>
      </c>
      <c r="F4469" s="14">
        <v>0.51820601851851855</v>
      </c>
      <c r="G4469" s="18">
        <v>0</v>
      </c>
      <c r="H4469">
        <v>0</v>
      </c>
      <c r="I4469" s="21">
        <f t="shared" si="138"/>
        <v>-2263838.1489999839</v>
      </c>
      <c r="L4469">
        <v>144316</v>
      </c>
      <c r="N4469">
        <v>1</v>
      </c>
      <c r="O4469" t="s">
        <v>77</v>
      </c>
      <c r="P4469">
        <v>1</v>
      </c>
      <c r="R4469">
        <v>2</v>
      </c>
      <c r="S4469" s="13">
        <v>41760</v>
      </c>
      <c r="T4469" s="13">
        <v>41760</v>
      </c>
      <c r="U4469">
        <v>18766</v>
      </c>
      <c r="V4469">
        <v>20140430</v>
      </c>
      <c r="W4469">
        <v>2014</v>
      </c>
      <c r="X4469">
        <v>1</v>
      </c>
      <c r="AC4469" t="s">
        <v>48</v>
      </c>
      <c r="AD4469" t="s">
        <v>319</v>
      </c>
      <c r="AE4469" t="str">
        <f t="shared" si="139"/>
        <v>COLÉGIO OLIMPO GOIÂNIA</v>
      </c>
      <c r="AG4469">
        <v>12</v>
      </c>
      <c r="AH4469">
        <v>4</v>
      </c>
      <c r="AI4469" t="s">
        <v>78</v>
      </c>
      <c r="AM4469">
        <v>0</v>
      </c>
      <c r="AP4469" t="s">
        <v>355</v>
      </c>
    </row>
    <row r="4470" spans="1:42" customFormat="1">
      <c r="A4470">
        <v>129211</v>
      </c>
      <c r="B4470">
        <v>144516</v>
      </c>
      <c r="C4470" t="s">
        <v>6605</v>
      </c>
      <c r="D4470" s="18">
        <v>1339</v>
      </c>
      <c r="E4470" s="13">
        <v>41759</v>
      </c>
      <c r="F4470" s="14">
        <v>0.51820601851851855</v>
      </c>
      <c r="G4470" s="18">
        <v>0</v>
      </c>
      <c r="H4470">
        <v>0</v>
      </c>
      <c r="I4470" s="21">
        <f t="shared" si="138"/>
        <v>-2262499.1489999839</v>
      </c>
      <c r="L4470">
        <v>144516</v>
      </c>
      <c r="N4470">
        <v>1</v>
      </c>
      <c r="O4470" t="s">
        <v>77</v>
      </c>
      <c r="P4470">
        <v>1</v>
      </c>
      <c r="R4470">
        <v>2</v>
      </c>
      <c r="S4470" s="13">
        <v>41760</v>
      </c>
      <c r="T4470" s="13">
        <v>41760</v>
      </c>
      <c r="U4470">
        <v>18779</v>
      </c>
      <c r="V4470">
        <v>20140430</v>
      </c>
      <c r="W4470">
        <v>2014</v>
      </c>
      <c r="X4470">
        <v>1</v>
      </c>
      <c r="AC4470" t="s">
        <v>48</v>
      </c>
      <c r="AD4470" t="s">
        <v>319</v>
      </c>
      <c r="AE4470" t="str">
        <f t="shared" si="139"/>
        <v>COLÉGIO OLIMPO GOIÂNIA</v>
      </c>
      <c r="AG4470">
        <v>12</v>
      </c>
      <c r="AH4470">
        <v>4</v>
      </c>
      <c r="AI4470" t="s">
        <v>78</v>
      </c>
      <c r="AM4470">
        <v>0</v>
      </c>
      <c r="AP4470" t="s">
        <v>355</v>
      </c>
    </row>
    <row r="4471" spans="1:42" customFormat="1">
      <c r="A4471">
        <v>129215</v>
      </c>
      <c r="B4471">
        <v>144236</v>
      </c>
      <c r="C4471" t="s">
        <v>6606</v>
      </c>
      <c r="D4471" s="18">
        <v>1339</v>
      </c>
      <c r="E4471" s="13">
        <v>41759</v>
      </c>
      <c r="F4471" s="14">
        <v>0.51820601851851855</v>
      </c>
      <c r="G4471" s="18">
        <v>0</v>
      </c>
      <c r="H4471">
        <v>0</v>
      </c>
      <c r="I4471" s="21">
        <f t="shared" si="138"/>
        <v>-2261160.1489999839</v>
      </c>
      <c r="L4471">
        <v>144236</v>
      </c>
      <c r="N4471">
        <v>1</v>
      </c>
      <c r="O4471" t="s">
        <v>77</v>
      </c>
      <c r="P4471">
        <v>1</v>
      </c>
      <c r="R4471">
        <v>2</v>
      </c>
      <c r="S4471" s="13">
        <v>41760</v>
      </c>
      <c r="T4471" s="13">
        <v>41760</v>
      </c>
      <c r="U4471">
        <v>18783</v>
      </c>
      <c r="V4471">
        <v>20140430</v>
      </c>
      <c r="W4471">
        <v>2014</v>
      </c>
      <c r="X4471">
        <v>1</v>
      </c>
      <c r="AC4471" t="s">
        <v>48</v>
      </c>
      <c r="AD4471" t="s">
        <v>319</v>
      </c>
      <c r="AE4471" t="str">
        <f t="shared" si="139"/>
        <v>COLÉGIO OLIMPO GOIÂNIA</v>
      </c>
      <c r="AG4471">
        <v>12</v>
      </c>
      <c r="AH4471">
        <v>4</v>
      </c>
      <c r="AI4471" t="s">
        <v>78</v>
      </c>
      <c r="AM4471">
        <v>0</v>
      </c>
      <c r="AP4471" t="s">
        <v>355</v>
      </c>
    </row>
    <row r="4472" spans="1:42" customFormat="1">
      <c r="A4472">
        <v>129206</v>
      </c>
      <c r="B4472">
        <v>144546</v>
      </c>
      <c r="C4472" t="s">
        <v>6607</v>
      </c>
      <c r="D4472" s="18">
        <v>1339</v>
      </c>
      <c r="E4472" s="13">
        <v>41759</v>
      </c>
      <c r="F4472" s="14">
        <v>0.51820601851851855</v>
      </c>
      <c r="G4472" s="18">
        <v>0</v>
      </c>
      <c r="H4472">
        <v>0</v>
      </c>
      <c r="I4472" s="21">
        <f t="shared" si="138"/>
        <v>-2259821.1489999839</v>
      </c>
      <c r="L4472">
        <v>144546</v>
      </c>
      <c r="N4472">
        <v>1</v>
      </c>
      <c r="O4472" t="s">
        <v>77</v>
      </c>
      <c r="P4472">
        <v>1</v>
      </c>
      <c r="R4472">
        <v>2</v>
      </c>
      <c r="S4472" s="13">
        <v>41760</v>
      </c>
      <c r="T4472" s="13">
        <v>41760</v>
      </c>
      <c r="U4472">
        <v>18774</v>
      </c>
      <c r="V4472">
        <v>20140430</v>
      </c>
      <c r="W4472">
        <v>2014</v>
      </c>
      <c r="X4472">
        <v>1</v>
      </c>
      <c r="AC4472" t="s">
        <v>48</v>
      </c>
      <c r="AD4472" t="s">
        <v>319</v>
      </c>
      <c r="AE4472" t="str">
        <f t="shared" si="139"/>
        <v>COLÉGIO OLIMPO GOIÂNIA</v>
      </c>
      <c r="AG4472">
        <v>12</v>
      </c>
      <c r="AH4472">
        <v>4</v>
      </c>
      <c r="AI4472" t="s">
        <v>78</v>
      </c>
      <c r="AM4472">
        <v>0</v>
      </c>
      <c r="AP4472" t="s">
        <v>355</v>
      </c>
    </row>
    <row r="4473" spans="1:42" customFormat="1">
      <c r="A4473">
        <v>129214</v>
      </c>
      <c r="B4473">
        <v>144466</v>
      </c>
      <c r="C4473" t="s">
        <v>6608</v>
      </c>
      <c r="D4473" s="18">
        <v>1339</v>
      </c>
      <c r="E4473" s="13">
        <v>41759</v>
      </c>
      <c r="F4473" s="14">
        <v>0.51820601851851855</v>
      </c>
      <c r="G4473" s="18">
        <v>0</v>
      </c>
      <c r="H4473">
        <v>0</v>
      </c>
      <c r="I4473" s="21">
        <f t="shared" si="138"/>
        <v>-2258482.1489999839</v>
      </c>
      <c r="L4473">
        <v>144466</v>
      </c>
      <c r="N4473">
        <v>1</v>
      </c>
      <c r="O4473" t="s">
        <v>77</v>
      </c>
      <c r="P4473">
        <v>1</v>
      </c>
      <c r="R4473">
        <v>2</v>
      </c>
      <c r="S4473" s="13">
        <v>41760</v>
      </c>
      <c r="T4473" s="13">
        <v>41760</v>
      </c>
      <c r="U4473">
        <v>18782</v>
      </c>
      <c r="V4473">
        <v>20140430</v>
      </c>
      <c r="W4473">
        <v>2014</v>
      </c>
      <c r="X4473">
        <v>1</v>
      </c>
      <c r="AC4473" t="s">
        <v>48</v>
      </c>
      <c r="AD4473" t="s">
        <v>319</v>
      </c>
      <c r="AE4473" t="str">
        <f t="shared" si="139"/>
        <v>COLÉGIO OLIMPO GOIÂNIA</v>
      </c>
      <c r="AG4473">
        <v>12</v>
      </c>
      <c r="AH4473">
        <v>4</v>
      </c>
      <c r="AI4473" t="s">
        <v>78</v>
      </c>
      <c r="AM4473">
        <v>0</v>
      </c>
      <c r="AP4473" t="s">
        <v>355</v>
      </c>
    </row>
    <row r="4474" spans="1:42" customFormat="1">
      <c r="A4474">
        <v>129210</v>
      </c>
      <c r="B4474">
        <v>144186</v>
      </c>
      <c r="C4474" t="s">
        <v>6609</v>
      </c>
      <c r="D4474" s="18">
        <v>1339</v>
      </c>
      <c r="E4474" s="13">
        <v>41759</v>
      </c>
      <c r="F4474" s="14">
        <v>0.51820601851851855</v>
      </c>
      <c r="G4474" s="18">
        <v>0</v>
      </c>
      <c r="H4474">
        <v>0</v>
      </c>
      <c r="I4474" s="21">
        <f t="shared" si="138"/>
        <v>-2257143.1489999839</v>
      </c>
      <c r="L4474">
        <v>144186</v>
      </c>
      <c r="N4474">
        <v>1</v>
      </c>
      <c r="O4474" t="s">
        <v>77</v>
      </c>
      <c r="P4474">
        <v>1</v>
      </c>
      <c r="R4474">
        <v>2</v>
      </c>
      <c r="S4474" s="13">
        <v>41760</v>
      </c>
      <c r="T4474" s="13">
        <v>41760</v>
      </c>
      <c r="U4474">
        <v>18778</v>
      </c>
      <c r="V4474">
        <v>20140430</v>
      </c>
      <c r="W4474">
        <v>2014</v>
      </c>
      <c r="X4474">
        <v>1</v>
      </c>
      <c r="AC4474" t="s">
        <v>48</v>
      </c>
      <c r="AD4474" t="s">
        <v>319</v>
      </c>
      <c r="AE4474" t="str">
        <f t="shared" si="139"/>
        <v>COLÉGIO OLIMPO GOIÂNIA</v>
      </c>
      <c r="AG4474">
        <v>12</v>
      </c>
      <c r="AH4474">
        <v>4</v>
      </c>
      <c r="AI4474" t="s">
        <v>78</v>
      </c>
      <c r="AM4474">
        <v>0</v>
      </c>
      <c r="AP4474" t="s">
        <v>355</v>
      </c>
    </row>
    <row r="4475" spans="1:42" customFormat="1">
      <c r="A4475">
        <v>129207</v>
      </c>
      <c r="B4475">
        <v>144296</v>
      </c>
      <c r="C4475" t="s">
        <v>6610</v>
      </c>
      <c r="D4475" s="18">
        <v>1339</v>
      </c>
      <c r="E4475" s="13">
        <v>41759</v>
      </c>
      <c r="F4475" s="14">
        <v>0.51820601851851855</v>
      </c>
      <c r="G4475" s="18">
        <v>0</v>
      </c>
      <c r="H4475">
        <v>0</v>
      </c>
      <c r="I4475" s="21">
        <f t="shared" si="138"/>
        <v>-2255804.1489999839</v>
      </c>
      <c r="L4475">
        <v>144296</v>
      </c>
      <c r="N4475">
        <v>1</v>
      </c>
      <c r="O4475" t="s">
        <v>77</v>
      </c>
      <c r="P4475">
        <v>1</v>
      </c>
      <c r="R4475">
        <v>2</v>
      </c>
      <c r="S4475" s="13">
        <v>41760</v>
      </c>
      <c r="T4475" s="13">
        <v>41760</v>
      </c>
      <c r="U4475">
        <v>18775</v>
      </c>
      <c r="V4475">
        <v>20140430</v>
      </c>
      <c r="W4475">
        <v>2014</v>
      </c>
      <c r="X4475">
        <v>1</v>
      </c>
      <c r="AC4475" t="s">
        <v>48</v>
      </c>
      <c r="AD4475" t="s">
        <v>319</v>
      </c>
      <c r="AE4475" t="str">
        <f t="shared" si="139"/>
        <v>COLÉGIO OLIMPO GOIÂNIA</v>
      </c>
      <c r="AG4475">
        <v>12</v>
      </c>
      <c r="AH4475">
        <v>4</v>
      </c>
      <c r="AI4475" t="s">
        <v>78</v>
      </c>
      <c r="AM4475">
        <v>0</v>
      </c>
      <c r="AP4475" t="s">
        <v>355</v>
      </c>
    </row>
    <row r="4476" spans="1:42" customFormat="1">
      <c r="A4476">
        <v>129202</v>
      </c>
      <c r="B4476">
        <v>144808</v>
      </c>
      <c r="C4476" t="s">
        <v>6611</v>
      </c>
      <c r="D4476" s="18">
        <v>1339</v>
      </c>
      <c r="E4476" s="13">
        <v>41759</v>
      </c>
      <c r="F4476" s="14">
        <v>0.51820601851851855</v>
      </c>
      <c r="G4476" s="18">
        <v>0</v>
      </c>
      <c r="H4476">
        <v>0</v>
      </c>
      <c r="I4476" s="21">
        <f t="shared" si="138"/>
        <v>-2254465.1489999839</v>
      </c>
      <c r="L4476">
        <v>144808</v>
      </c>
      <c r="N4476">
        <v>1</v>
      </c>
      <c r="O4476" t="s">
        <v>77</v>
      </c>
      <c r="P4476">
        <v>1</v>
      </c>
      <c r="R4476">
        <v>2</v>
      </c>
      <c r="S4476" s="13">
        <v>41760</v>
      </c>
      <c r="T4476" s="13">
        <v>41760</v>
      </c>
      <c r="U4476">
        <v>18770</v>
      </c>
      <c r="V4476">
        <v>20140430</v>
      </c>
      <c r="W4476">
        <v>2014</v>
      </c>
      <c r="X4476">
        <v>1</v>
      </c>
      <c r="AC4476" t="s">
        <v>48</v>
      </c>
      <c r="AD4476" t="s">
        <v>319</v>
      </c>
      <c r="AE4476" t="str">
        <f t="shared" si="139"/>
        <v>COLÉGIO OLIMPO GOIÂNIA</v>
      </c>
      <c r="AG4476">
        <v>12</v>
      </c>
      <c r="AH4476">
        <v>4</v>
      </c>
      <c r="AI4476" t="s">
        <v>78</v>
      </c>
      <c r="AM4476">
        <v>0</v>
      </c>
      <c r="AP4476" t="s">
        <v>355</v>
      </c>
    </row>
    <row r="4477" spans="1:42" customFormat="1">
      <c r="A4477">
        <v>129199</v>
      </c>
      <c r="B4477">
        <v>144648</v>
      </c>
      <c r="C4477" t="s">
        <v>6612</v>
      </c>
      <c r="D4477" s="18">
        <v>1339</v>
      </c>
      <c r="E4477" s="13">
        <v>41759</v>
      </c>
      <c r="F4477" s="14">
        <v>0.51820601851851855</v>
      </c>
      <c r="G4477" s="18">
        <v>0</v>
      </c>
      <c r="H4477">
        <v>0</v>
      </c>
      <c r="I4477" s="21">
        <f t="shared" si="138"/>
        <v>-2253126.1489999839</v>
      </c>
      <c r="L4477">
        <v>144648</v>
      </c>
      <c r="N4477">
        <v>1</v>
      </c>
      <c r="O4477" t="s">
        <v>77</v>
      </c>
      <c r="P4477">
        <v>1</v>
      </c>
      <c r="R4477">
        <v>2</v>
      </c>
      <c r="S4477" s="13">
        <v>41760</v>
      </c>
      <c r="T4477" s="13">
        <v>41760</v>
      </c>
      <c r="U4477">
        <v>18765</v>
      </c>
      <c r="V4477">
        <v>20140430</v>
      </c>
      <c r="W4477">
        <v>2014</v>
      </c>
      <c r="X4477">
        <v>1</v>
      </c>
      <c r="AC4477" t="s">
        <v>48</v>
      </c>
      <c r="AD4477" t="s">
        <v>319</v>
      </c>
      <c r="AE4477" t="str">
        <f t="shared" si="139"/>
        <v>COLÉGIO OLIMPO GOIÂNIA</v>
      </c>
      <c r="AG4477">
        <v>12</v>
      </c>
      <c r="AH4477">
        <v>4</v>
      </c>
      <c r="AI4477" t="s">
        <v>78</v>
      </c>
      <c r="AM4477">
        <v>0</v>
      </c>
      <c r="AP4477" t="s">
        <v>355</v>
      </c>
    </row>
    <row r="4478" spans="1:42" customFormat="1">
      <c r="A4478">
        <v>129196</v>
      </c>
      <c r="B4478">
        <v>144368</v>
      </c>
      <c r="C4478" t="s">
        <v>6613</v>
      </c>
      <c r="D4478" s="18">
        <v>1339</v>
      </c>
      <c r="E4478" s="13">
        <v>41759</v>
      </c>
      <c r="F4478" s="14">
        <v>0.51820601851851855</v>
      </c>
      <c r="G4478" s="18">
        <v>0</v>
      </c>
      <c r="H4478">
        <v>0</v>
      </c>
      <c r="I4478" s="21">
        <f t="shared" si="138"/>
        <v>-2251787.1489999839</v>
      </c>
      <c r="L4478">
        <v>144368</v>
      </c>
      <c r="N4478">
        <v>1</v>
      </c>
      <c r="O4478" t="s">
        <v>77</v>
      </c>
      <c r="P4478">
        <v>1</v>
      </c>
      <c r="R4478">
        <v>2</v>
      </c>
      <c r="S4478" s="13">
        <v>41760</v>
      </c>
      <c r="T4478" s="13">
        <v>41760</v>
      </c>
      <c r="U4478">
        <v>18757</v>
      </c>
      <c r="V4478">
        <v>20140430</v>
      </c>
      <c r="W4478">
        <v>2014</v>
      </c>
      <c r="X4478">
        <v>1</v>
      </c>
      <c r="AC4478" t="s">
        <v>48</v>
      </c>
      <c r="AD4478" t="s">
        <v>319</v>
      </c>
      <c r="AE4478" t="str">
        <f t="shared" si="139"/>
        <v>COLÉGIO OLIMPO GOIÂNIA</v>
      </c>
      <c r="AG4478">
        <v>12</v>
      </c>
      <c r="AH4478">
        <v>4</v>
      </c>
      <c r="AI4478" t="s">
        <v>78</v>
      </c>
      <c r="AM4478">
        <v>0</v>
      </c>
      <c r="AP4478" t="s">
        <v>355</v>
      </c>
    </row>
    <row r="4479" spans="1:42" customFormat="1">
      <c r="A4479">
        <v>129233</v>
      </c>
      <c r="B4479">
        <v>145576</v>
      </c>
      <c r="C4479" t="s">
        <v>6614</v>
      </c>
      <c r="D4479" s="18">
        <v>1492</v>
      </c>
      <c r="E4479" s="13">
        <v>41759</v>
      </c>
      <c r="F4479" s="14">
        <v>0.51821759259259259</v>
      </c>
      <c r="G4479" s="18">
        <v>0</v>
      </c>
      <c r="H4479">
        <v>0</v>
      </c>
      <c r="I4479" s="21">
        <f t="shared" si="138"/>
        <v>-2250295.1489999839</v>
      </c>
      <c r="L4479">
        <v>145576</v>
      </c>
      <c r="N4479">
        <v>1</v>
      </c>
      <c r="O4479" t="s">
        <v>77</v>
      </c>
      <c r="P4479">
        <v>1</v>
      </c>
      <c r="R4479">
        <v>2</v>
      </c>
      <c r="S4479" s="13">
        <v>41760</v>
      </c>
      <c r="T4479" s="13">
        <v>41760</v>
      </c>
      <c r="U4479">
        <v>18801</v>
      </c>
      <c r="V4479">
        <v>20140430</v>
      </c>
      <c r="W4479">
        <v>2014</v>
      </c>
      <c r="X4479">
        <v>1</v>
      </c>
      <c r="AC4479" t="s">
        <v>48</v>
      </c>
      <c r="AD4479" t="s">
        <v>319</v>
      </c>
      <c r="AE4479" t="str">
        <f t="shared" si="139"/>
        <v>COLÉGIO OLIMPO GOIÂNIA</v>
      </c>
      <c r="AG4479">
        <v>12</v>
      </c>
      <c r="AH4479">
        <v>4</v>
      </c>
      <c r="AI4479" t="s">
        <v>78</v>
      </c>
      <c r="AM4479">
        <v>0</v>
      </c>
      <c r="AP4479" t="s">
        <v>355</v>
      </c>
    </row>
    <row r="4480" spans="1:42" customFormat="1">
      <c r="A4480">
        <v>129232</v>
      </c>
      <c r="B4480">
        <v>164554</v>
      </c>
      <c r="C4480" t="s">
        <v>6615</v>
      </c>
      <c r="D4480" s="18">
        <v>1492</v>
      </c>
      <c r="E4480" s="13">
        <v>41759</v>
      </c>
      <c r="F4480" s="14">
        <v>0.51821759259259259</v>
      </c>
      <c r="G4480" s="18">
        <v>0</v>
      </c>
      <c r="H4480">
        <v>0</v>
      </c>
      <c r="I4480" s="21">
        <f t="shared" si="138"/>
        <v>-2248803.1489999839</v>
      </c>
      <c r="L4480">
        <v>164554</v>
      </c>
      <c r="N4480">
        <v>1</v>
      </c>
      <c r="O4480" t="s">
        <v>77</v>
      </c>
      <c r="P4480">
        <v>1</v>
      </c>
      <c r="R4480">
        <v>2</v>
      </c>
      <c r="S4480" s="13">
        <v>41760</v>
      </c>
      <c r="T4480" s="13">
        <v>41760</v>
      </c>
      <c r="U4480">
        <v>18800</v>
      </c>
      <c r="V4480">
        <v>20140430</v>
      </c>
      <c r="W4480">
        <v>2014</v>
      </c>
      <c r="X4480">
        <v>1</v>
      </c>
      <c r="AC4480" t="s">
        <v>48</v>
      </c>
      <c r="AD4480" t="s">
        <v>319</v>
      </c>
      <c r="AE4480" t="str">
        <f t="shared" si="139"/>
        <v>COLÉGIO OLIMPO GOIÂNIA</v>
      </c>
      <c r="AG4480">
        <v>12</v>
      </c>
      <c r="AH4480">
        <v>4</v>
      </c>
      <c r="AI4480" t="s">
        <v>78</v>
      </c>
      <c r="AM4480">
        <v>0</v>
      </c>
      <c r="AP4480" t="s">
        <v>355</v>
      </c>
    </row>
    <row r="4481" spans="1:42" customFormat="1">
      <c r="A4481">
        <v>129231</v>
      </c>
      <c r="B4481">
        <v>164564</v>
      </c>
      <c r="C4481" t="s">
        <v>6616</v>
      </c>
      <c r="D4481" s="18">
        <v>1492</v>
      </c>
      <c r="E4481" s="13">
        <v>41759</v>
      </c>
      <c r="F4481" s="14">
        <v>0.51821759259259259</v>
      </c>
      <c r="G4481" s="18">
        <v>0</v>
      </c>
      <c r="H4481">
        <v>0</v>
      </c>
      <c r="I4481" s="21">
        <f t="shared" si="138"/>
        <v>-2247311.1489999839</v>
      </c>
      <c r="L4481">
        <v>164564</v>
      </c>
      <c r="N4481">
        <v>1</v>
      </c>
      <c r="O4481" t="s">
        <v>77</v>
      </c>
      <c r="P4481">
        <v>1</v>
      </c>
      <c r="R4481">
        <v>2</v>
      </c>
      <c r="S4481" s="13">
        <v>41760</v>
      </c>
      <c r="T4481" s="13">
        <v>41760</v>
      </c>
      <c r="U4481">
        <v>18799</v>
      </c>
      <c r="V4481">
        <v>20140430</v>
      </c>
      <c r="W4481">
        <v>2014</v>
      </c>
      <c r="X4481">
        <v>1</v>
      </c>
      <c r="AC4481" t="s">
        <v>48</v>
      </c>
      <c r="AD4481" t="s">
        <v>319</v>
      </c>
      <c r="AE4481" t="str">
        <f t="shared" si="139"/>
        <v>COLÉGIO OLIMPO GOIÂNIA</v>
      </c>
      <c r="AG4481">
        <v>12</v>
      </c>
      <c r="AH4481">
        <v>4</v>
      </c>
      <c r="AI4481" t="s">
        <v>78</v>
      </c>
      <c r="AM4481">
        <v>0</v>
      </c>
      <c r="AP4481" t="s">
        <v>355</v>
      </c>
    </row>
    <row r="4482" spans="1:42" customFormat="1">
      <c r="A4482">
        <v>129230</v>
      </c>
      <c r="B4482">
        <v>164576</v>
      </c>
      <c r="C4482" t="s">
        <v>6617</v>
      </c>
      <c r="D4482" s="18">
        <v>1492</v>
      </c>
      <c r="E4482" s="13">
        <v>41759</v>
      </c>
      <c r="F4482" s="14">
        <v>0.51821759259259259</v>
      </c>
      <c r="G4482" s="18">
        <v>0</v>
      </c>
      <c r="H4482">
        <v>0</v>
      </c>
      <c r="I4482" s="21">
        <f t="shared" si="138"/>
        <v>-2245819.1489999839</v>
      </c>
      <c r="L4482">
        <v>164576</v>
      </c>
      <c r="N4482">
        <v>1</v>
      </c>
      <c r="O4482" t="s">
        <v>77</v>
      </c>
      <c r="P4482">
        <v>1</v>
      </c>
      <c r="R4482">
        <v>2</v>
      </c>
      <c r="S4482" s="13">
        <v>41760</v>
      </c>
      <c r="T4482" s="13">
        <v>41760</v>
      </c>
      <c r="U4482">
        <v>18798</v>
      </c>
      <c r="V4482">
        <v>20140430</v>
      </c>
      <c r="W4482">
        <v>2014</v>
      </c>
      <c r="X4482">
        <v>1</v>
      </c>
      <c r="AC4482" t="s">
        <v>48</v>
      </c>
      <c r="AD4482" t="s">
        <v>319</v>
      </c>
      <c r="AE4482" t="str">
        <f t="shared" si="139"/>
        <v>COLÉGIO OLIMPO GOIÂNIA</v>
      </c>
      <c r="AG4482">
        <v>12</v>
      </c>
      <c r="AH4482">
        <v>4</v>
      </c>
      <c r="AI4482" t="s">
        <v>78</v>
      </c>
      <c r="AM4482">
        <v>0</v>
      </c>
      <c r="AP4482" t="s">
        <v>355</v>
      </c>
    </row>
    <row r="4483" spans="1:42" customFormat="1">
      <c r="A4483">
        <v>129223</v>
      </c>
      <c r="B4483">
        <v>166797</v>
      </c>
      <c r="C4483" t="s">
        <v>6618</v>
      </c>
      <c r="D4483" s="18">
        <v>160</v>
      </c>
      <c r="E4483" s="13">
        <v>41759</v>
      </c>
      <c r="F4483" s="14">
        <v>0.51821759259259259</v>
      </c>
      <c r="G4483" s="18">
        <v>0</v>
      </c>
      <c r="H4483">
        <v>0</v>
      </c>
      <c r="I4483" s="21">
        <f t="shared" si="138"/>
        <v>-2245659.1489999839</v>
      </c>
      <c r="L4483">
        <v>166797</v>
      </c>
      <c r="N4483">
        <v>1</v>
      </c>
      <c r="O4483" t="s">
        <v>77</v>
      </c>
      <c r="P4483">
        <v>2</v>
      </c>
      <c r="R4483">
        <v>62</v>
      </c>
      <c r="S4483" s="13">
        <v>41760</v>
      </c>
      <c r="T4483" s="13">
        <v>41760</v>
      </c>
      <c r="U4483">
        <v>18791</v>
      </c>
      <c r="V4483">
        <v>20140430</v>
      </c>
      <c r="W4483">
        <v>2014</v>
      </c>
      <c r="X4483">
        <v>1</v>
      </c>
      <c r="AC4483" t="s">
        <v>130</v>
      </c>
      <c r="AD4483" t="s">
        <v>319</v>
      </c>
      <c r="AE4483" t="str">
        <f t="shared" si="139"/>
        <v>COLÉGIO OLIMPO GOIÂNIA</v>
      </c>
      <c r="AG4483">
        <v>12</v>
      </c>
      <c r="AH4483">
        <v>4</v>
      </c>
      <c r="AI4483" t="s">
        <v>78</v>
      </c>
      <c r="AM4483">
        <v>0</v>
      </c>
      <c r="AP4483" t="s">
        <v>355</v>
      </c>
    </row>
    <row r="4484" spans="1:42" customFormat="1">
      <c r="A4484">
        <v>129217</v>
      </c>
      <c r="B4484">
        <v>144740</v>
      </c>
      <c r="C4484" t="s">
        <v>6619</v>
      </c>
      <c r="D4484" s="18">
        <v>1339</v>
      </c>
      <c r="E4484" s="13">
        <v>41759</v>
      </c>
      <c r="F4484" s="14">
        <v>0.51821759259259259</v>
      </c>
      <c r="G4484" s="18">
        <v>0</v>
      </c>
      <c r="H4484">
        <v>0</v>
      </c>
      <c r="I4484" s="21">
        <f t="shared" ref="I4484:I4547" si="140">I4483 + (D4484-G4484)</f>
        <v>-2244320.1489999839</v>
      </c>
      <c r="L4484">
        <v>144740</v>
      </c>
      <c r="N4484">
        <v>1</v>
      </c>
      <c r="O4484" t="s">
        <v>77</v>
      </c>
      <c r="P4484">
        <v>1</v>
      </c>
      <c r="R4484">
        <v>2</v>
      </c>
      <c r="S4484" s="13">
        <v>41760</v>
      </c>
      <c r="T4484" s="13">
        <v>41760</v>
      </c>
      <c r="U4484">
        <v>18785</v>
      </c>
      <c r="V4484">
        <v>20140430</v>
      </c>
      <c r="W4484">
        <v>2014</v>
      </c>
      <c r="X4484">
        <v>1</v>
      </c>
      <c r="AC4484" t="s">
        <v>48</v>
      </c>
      <c r="AD4484" t="s">
        <v>319</v>
      </c>
      <c r="AE4484" t="str">
        <f t="shared" ref="AE4484:AE4547" si="141">ACHA_INSTITUICAO(AC4484)</f>
        <v>COLÉGIO OLIMPO GOIÂNIA</v>
      </c>
      <c r="AG4484">
        <v>12</v>
      </c>
      <c r="AH4484">
        <v>4</v>
      </c>
      <c r="AI4484" t="s">
        <v>78</v>
      </c>
      <c r="AM4484">
        <v>0</v>
      </c>
      <c r="AP4484" t="s">
        <v>355</v>
      </c>
    </row>
    <row r="4485" spans="1:42" customFormat="1">
      <c r="A4485">
        <v>129216</v>
      </c>
      <c r="B4485">
        <v>144406</v>
      </c>
      <c r="C4485" t="s">
        <v>6620</v>
      </c>
      <c r="D4485" s="18">
        <v>1339</v>
      </c>
      <c r="E4485" s="13">
        <v>41759</v>
      </c>
      <c r="F4485" s="14">
        <v>0.51821759259259259</v>
      </c>
      <c r="G4485" s="18">
        <v>0</v>
      </c>
      <c r="H4485">
        <v>0</v>
      </c>
      <c r="I4485" s="21">
        <f t="shared" si="140"/>
        <v>-2242981.1489999839</v>
      </c>
      <c r="L4485">
        <v>144406</v>
      </c>
      <c r="N4485">
        <v>1</v>
      </c>
      <c r="O4485" t="s">
        <v>77</v>
      </c>
      <c r="P4485">
        <v>1</v>
      </c>
      <c r="R4485">
        <v>2</v>
      </c>
      <c r="S4485" s="13">
        <v>41760</v>
      </c>
      <c r="T4485" s="13">
        <v>41760</v>
      </c>
      <c r="U4485">
        <v>18784</v>
      </c>
      <c r="V4485">
        <v>20140430</v>
      </c>
      <c r="W4485">
        <v>2014</v>
      </c>
      <c r="X4485">
        <v>1</v>
      </c>
      <c r="AC4485" t="s">
        <v>48</v>
      </c>
      <c r="AD4485" t="s">
        <v>319</v>
      </c>
      <c r="AE4485" t="str">
        <f t="shared" si="141"/>
        <v>COLÉGIO OLIMPO GOIÂNIA</v>
      </c>
      <c r="AG4485">
        <v>12</v>
      </c>
      <c r="AH4485">
        <v>4</v>
      </c>
      <c r="AI4485" t="s">
        <v>78</v>
      </c>
      <c r="AM4485">
        <v>0</v>
      </c>
      <c r="AP4485" t="s">
        <v>355</v>
      </c>
    </row>
    <row r="4486" spans="1:42" customFormat="1">
      <c r="A4486">
        <v>129218</v>
      </c>
      <c r="B4486">
        <v>144318</v>
      </c>
      <c r="C4486" t="s">
        <v>6621</v>
      </c>
      <c r="D4486" s="18">
        <v>1339</v>
      </c>
      <c r="E4486" s="13">
        <v>41759</v>
      </c>
      <c r="F4486" s="14">
        <v>0.51821759259259259</v>
      </c>
      <c r="G4486" s="18">
        <v>0</v>
      </c>
      <c r="H4486">
        <v>0</v>
      </c>
      <c r="I4486" s="21">
        <f t="shared" si="140"/>
        <v>-2241642.1489999839</v>
      </c>
      <c r="L4486">
        <v>144318</v>
      </c>
      <c r="N4486">
        <v>1</v>
      </c>
      <c r="O4486" t="s">
        <v>77</v>
      </c>
      <c r="P4486">
        <v>1</v>
      </c>
      <c r="R4486">
        <v>2</v>
      </c>
      <c r="S4486" s="13">
        <v>41760</v>
      </c>
      <c r="T4486" s="13">
        <v>41760</v>
      </c>
      <c r="U4486">
        <v>18786</v>
      </c>
      <c r="V4486">
        <v>20140430</v>
      </c>
      <c r="W4486">
        <v>2014</v>
      </c>
      <c r="X4486">
        <v>1</v>
      </c>
      <c r="AC4486" t="s">
        <v>48</v>
      </c>
      <c r="AD4486" t="s">
        <v>319</v>
      </c>
      <c r="AE4486" t="str">
        <f t="shared" si="141"/>
        <v>COLÉGIO OLIMPO GOIÂNIA</v>
      </c>
      <c r="AG4486">
        <v>12</v>
      </c>
      <c r="AH4486">
        <v>4</v>
      </c>
      <c r="AI4486" t="s">
        <v>78</v>
      </c>
      <c r="AM4486">
        <v>0</v>
      </c>
      <c r="AP4486" t="s">
        <v>355</v>
      </c>
    </row>
    <row r="4487" spans="1:42" customFormat="1">
      <c r="A4487">
        <v>129226</v>
      </c>
      <c r="B4487">
        <v>165550</v>
      </c>
      <c r="C4487" t="s">
        <v>6622</v>
      </c>
      <c r="D4487" s="18">
        <v>1417.7</v>
      </c>
      <c r="E4487" s="13">
        <v>41759</v>
      </c>
      <c r="F4487" s="14">
        <v>0.51821759259259259</v>
      </c>
      <c r="G4487" s="18">
        <v>0</v>
      </c>
      <c r="H4487">
        <v>0</v>
      </c>
      <c r="I4487" s="21">
        <f t="shared" si="140"/>
        <v>-2240224.4489999837</v>
      </c>
      <c r="L4487">
        <v>165550</v>
      </c>
      <c r="N4487">
        <v>1</v>
      </c>
      <c r="O4487" t="s">
        <v>77</v>
      </c>
      <c r="P4487">
        <v>1</v>
      </c>
      <c r="R4487">
        <v>2</v>
      </c>
      <c r="S4487" s="13">
        <v>41760</v>
      </c>
      <c r="T4487" s="13">
        <v>41760</v>
      </c>
      <c r="U4487">
        <v>18794</v>
      </c>
      <c r="V4487">
        <v>20140430</v>
      </c>
      <c r="W4487">
        <v>2014</v>
      </c>
      <c r="X4487">
        <v>1</v>
      </c>
      <c r="AC4487" t="s">
        <v>48</v>
      </c>
      <c r="AD4487" t="s">
        <v>319</v>
      </c>
      <c r="AE4487" t="str">
        <f t="shared" si="141"/>
        <v>COLÉGIO OLIMPO GOIÂNIA</v>
      </c>
      <c r="AG4487">
        <v>12</v>
      </c>
      <c r="AH4487">
        <v>4</v>
      </c>
      <c r="AI4487" t="s">
        <v>78</v>
      </c>
      <c r="AM4487">
        <v>0</v>
      </c>
      <c r="AP4487" t="s">
        <v>355</v>
      </c>
    </row>
    <row r="4488" spans="1:42" customFormat="1">
      <c r="A4488">
        <v>129224</v>
      </c>
      <c r="B4488">
        <v>166180</v>
      </c>
      <c r="C4488" t="s">
        <v>6623</v>
      </c>
      <c r="D4488" s="18">
        <v>1272.05</v>
      </c>
      <c r="E4488" s="13">
        <v>41759</v>
      </c>
      <c r="F4488" s="14">
        <v>0.51821759259259259</v>
      </c>
      <c r="G4488" s="18">
        <v>0</v>
      </c>
      <c r="H4488">
        <v>0</v>
      </c>
      <c r="I4488" s="21">
        <f t="shared" si="140"/>
        <v>-2238952.3989999839</v>
      </c>
      <c r="L4488">
        <v>166180</v>
      </c>
      <c r="N4488">
        <v>1</v>
      </c>
      <c r="O4488" t="s">
        <v>77</v>
      </c>
      <c r="P4488">
        <v>1</v>
      </c>
      <c r="R4488">
        <v>2</v>
      </c>
      <c r="S4488" s="13">
        <v>41760</v>
      </c>
      <c r="T4488" s="13">
        <v>41760</v>
      </c>
      <c r="U4488">
        <v>18792</v>
      </c>
      <c r="V4488">
        <v>20140430</v>
      </c>
      <c r="W4488">
        <v>2014</v>
      </c>
      <c r="X4488">
        <v>1</v>
      </c>
      <c r="AC4488" t="s">
        <v>48</v>
      </c>
      <c r="AD4488" t="s">
        <v>319</v>
      </c>
      <c r="AE4488" t="str">
        <f t="shared" si="141"/>
        <v>COLÉGIO OLIMPO GOIÂNIA</v>
      </c>
      <c r="AG4488">
        <v>12</v>
      </c>
      <c r="AH4488">
        <v>4</v>
      </c>
      <c r="AI4488" t="s">
        <v>78</v>
      </c>
      <c r="AM4488">
        <v>0</v>
      </c>
      <c r="AP4488" t="s">
        <v>355</v>
      </c>
    </row>
    <row r="4489" spans="1:42" customFormat="1">
      <c r="A4489">
        <v>129221</v>
      </c>
      <c r="B4489">
        <v>167035</v>
      </c>
      <c r="C4489" t="s">
        <v>6624</v>
      </c>
      <c r="D4489" s="18">
        <v>1272.05</v>
      </c>
      <c r="E4489" s="13">
        <v>41759</v>
      </c>
      <c r="F4489" s="14">
        <v>0.51821759259259259</v>
      </c>
      <c r="G4489" s="18">
        <v>0</v>
      </c>
      <c r="H4489">
        <v>0</v>
      </c>
      <c r="I4489" s="21">
        <f t="shared" si="140"/>
        <v>-2237680.3489999841</v>
      </c>
      <c r="L4489">
        <v>167035</v>
      </c>
      <c r="N4489">
        <v>1</v>
      </c>
      <c r="O4489" t="s">
        <v>77</v>
      </c>
      <c r="P4489">
        <v>1</v>
      </c>
      <c r="R4489">
        <v>2</v>
      </c>
      <c r="S4489" s="13">
        <v>41760</v>
      </c>
      <c r="T4489" s="13">
        <v>41760</v>
      </c>
      <c r="U4489">
        <v>18789</v>
      </c>
      <c r="V4489">
        <v>20140430</v>
      </c>
      <c r="W4489">
        <v>2014</v>
      </c>
      <c r="X4489">
        <v>1</v>
      </c>
      <c r="AC4489" t="s">
        <v>48</v>
      </c>
      <c r="AD4489" t="s">
        <v>319</v>
      </c>
      <c r="AE4489" t="str">
        <f t="shared" si="141"/>
        <v>COLÉGIO OLIMPO GOIÂNIA</v>
      </c>
      <c r="AG4489">
        <v>12</v>
      </c>
      <c r="AH4489">
        <v>4</v>
      </c>
      <c r="AI4489" t="s">
        <v>78</v>
      </c>
      <c r="AM4489">
        <v>0</v>
      </c>
      <c r="AP4489" t="s">
        <v>355</v>
      </c>
    </row>
    <row r="4490" spans="1:42" customFormat="1">
      <c r="A4490">
        <v>129227</v>
      </c>
      <c r="B4490">
        <v>165345</v>
      </c>
      <c r="C4490" t="s">
        <v>6625</v>
      </c>
      <c r="D4490" s="18">
        <v>1205.0999999999999</v>
      </c>
      <c r="E4490" s="13">
        <v>41759</v>
      </c>
      <c r="F4490" s="14">
        <v>0.51821759259259259</v>
      </c>
      <c r="G4490" s="18">
        <v>0</v>
      </c>
      <c r="H4490">
        <v>0</v>
      </c>
      <c r="I4490" s="21">
        <f t="shared" si="140"/>
        <v>-2236475.248999984</v>
      </c>
      <c r="L4490">
        <v>165345</v>
      </c>
      <c r="N4490">
        <v>1</v>
      </c>
      <c r="O4490" t="s">
        <v>77</v>
      </c>
      <c r="P4490">
        <v>1</v>
      </c>
      <c r="R4490">
        <v>2</v>
      </c>
      <c r="S4490" s="13">
        <v>41760</v>
      </c>
      <c r="T4490" s="13">
        <v>41760</v>
      </c>
      <c r="U4490">
        <v>18795</v>
      </c>
      <c r="V4490">
        <v>20140430</v>
      </c>
      <c r="W4490">
        <v>2014</v>
      </c>
      <c r="X4490">
        <v>1</v>
      </c>
      <c r="AC4490" t="s">
        <v>48</v>
      </c>
      <c r="AD4490" t="s">
        <v>319</v>
      </c>
      <c r="AE4490" t="str">
        <f t="shared" si="141"/>
        <v>COLÉGIO OLIMPO GOIÂNIA</v>
      </c>
      <c r="AG4490">
        <v>12</v>
      </c>
      <c r="AH4490">
        <v>4</v>
      </c>
      <c r="AI4490" t="s">
        <v>78</v>
      </c>
      <c r="AM4490">
        <v>0</v>
      </c>
      <c r="AP4490" t="s">
        <v>355</v>
      </c>
    </row>
    <row r="4491" spans="1:42" customFormat="1">
      <c r="A4491">
        <v>129219</v>
      </c>
      <c r="B4491">
        <v>167055</v>
      </c>
      <c r="C4491" t="s">
        <v>6626</v>
      </c>
      <c r="D4491" s="18">
        <v>1417.4</v>
      </c>
      <c r="E4491" s="13">
        <v>41759</v>
      </c>
      <c r="F4491" s="14">
        <v>0.51821759259259259</v>
      </c>
      <c r="G4491" s="18">
        <v>0</v>
      </c>
      <c r="H4491">
        <v>0</v>
      </c>
      <c r="I4491" s="21">
        <f t="shared" si="140"/>
        <v>-2235057.8489999841</v>
      </c>
      <c r="L4491">
        <v>167055</v>
      </c>
      <c r="N4491">
        <v>1</v>
      </c>
      <c r="O4491" t="s">
        <v>77</v>
      </c>
      <c r="P4491">
        <v>1</v>
      </c>
      <c r="R4491">
        <v>2</v>
      </c>
      <c r="S4491" s="13">
        <v>41760</v>
      </c>
      <c r="T4491" s="13">
        <v>41760</v>
      </c>
      <c r="U4491">
        <v>18787</v>
      </c>
      <c r="V4491">
        <v>20140430</v>
      </c>
      <c r="W4491">
        <v>2014</v>
      </c>
      <c r="X4491">
        <v>1</v>
      </c>
      <c r="AC4491" t="s">
        <v>48</v>
      </c>
      <c r="AD4491" t="s">
        <v>319</v>
      </c>
      <c r="AE4491" t="str">
        <f t="shared" si="141"/>
        <v>COLÉGIO OLIMPO GOIÂNIA</v>
      </c>
      <c r="AG4491">
        <v>12</v>
      </c>
      <c r="AH4491">
        <v>4</v>
      </c>
      <c r="AI4491" t="s">
        <v>78</v>
      </c>
      <c r="AM4491">
        <v>0</v>
      </c>
      <c r="AP4491" t="s">
        <v>355</v>
      </c>
    </row>
    <row r="4492" spans="1:42" customFormat="1">
      <c r="A4492">
        <v>129222</v>
      </c>
      <c r="B4492">
        <v>166956</v>
      </c>
      <c r="C4492" t="s">
        <v>6627</v>
      </c>
      <c r="D4492" s="18">
        <v>1272.05</v>
      </c>
      <c r="E4492" s="13">
        <v>41759</v>
      </c>
      <c r="F4492" s="14">
        <v>0.51821759259259259</v>
      </c>
      <c r="G4492" s="18">
        <v>0</v>
      </c>
      <c r="H4492">
        <v>0</v>
      </c>
      <c r="I4492" s="21">
        <f t="shared" si="140"/>
        <v>-2233785.7989999843</v>
      </c>
      <c r="L4492">
        <v>166956</v>
      </c>
      <c r="N4492">
        <v>1</v>
      </c>
      <c r="O4492" t="s">
        <v>77</v>
      </c>
      <c r="P4492">
        <v>1</v>
      </c>
      <c r="R4492">
        <v>2</v>
      </c>
      <c r="S4492" s="13">
        <v>41760</v>
      </c>
      <c r="T4492" s="13">
        <v>41760</v>
      </c>
      <c r="U4492">
        <v>18790</v>
      </c>
      <c r="V4492">
        <v>20140430</v>
      </c>
      <c r="W4492">
        <v>2014</v>
      </c>
      <c r="X4492">
        <v>1</v>
      </c>
      <c r="AC4492" t="s">
        <v>48</v>
      </c>
      <c r="AD4492" t="s">
        <v>319</v>
      </c>
      <c r="AE4492" t="str">
        <f t="shared" si="141"/>
        <v>COLÉGIO OLIMPO GOIÂNIA</v>
      </c>
      <c r="AG4492">
        <v>12</v>
      </c>
      <c r="AH4492">
        <v>4</v>
      </c>
      <c r="AI4492" t="s">
        <v>78</v>
      </c>
      <c r="AM4492">
        <v>0</v>
      </c>
      <c r="AP4492" t="s">
        <v>355</v>
      </c>
    </row>
    <row r="4493" spans="1:42" customFormat="1">
      <c r="A4493">
        <v>129220</v>
      </c>
      <c r="B4493">
        <v>167047</v>
      </c>
      <c r="C4493" t="s">
        <v>6628</v>
      </c>
      <c r="D4493" s="18">
        <v>1339</v>
      </c>
      <c r="E4493" s="13">
        <v>41759</v>
      </c>
      <c r="F4493" s="14">
        <v>0.51821759259259259</v>
      </c>
      <c r="G4493" s="18">
        <v>0</v>
      </c>
      <c r="H4493">
        <v>0</v>
      </c>
      <c r="I4493" s="21">
        <f t="shared" si="140"/>
        <v>-2232446.7989999843</v>
      </c>
      <c r="L4493">
        <v>167047</v>
      </c>
      <c r="N4493">
        <v>1</v>
      </c>
      <c r="O4493" t="s">
        <v>77</v>
      </c>
      <c r="P4493">
        <v>1</v>
      </c>
      <c r="R4493">
        <v>2</v>
      </c>
      <c r="S4493" s="13">
        <v>41760</v>
      </c>
      <c r="T4493" s="13">
        <v>41760</v>
      </c>
      <c r="U4493">
        <v>18788</v>
      </c>
      <c r="V4493">
        <v>20140430</v>
      </c>
      <c r="W4493">
        <v>2014</v>
      </c>
      <c r="X4493">
        <v>1</v>
      </c>
      <c r="AC4493" t="s">
        <v>48</v>
      </c>
      <c r="AD4493" t="s">
        <v>319</v>
      </c>
      <c r="AE4493" t="str">
        <f t="shared" si="141"/>
        <v>COLÉGIO OLIMPO GOIÂNIA</v>
      </c>
      <c r="AG4493">
        <v>12</v>
      </c>
      <c r="AH4493">
        <v>4</v>
      </c>
      <c r="AI4493" t="s">
        <v>78</v>
      </c>
      <c r="AM4493">
        <v>0</v>
      </c>
      <c r="AP4493" t="s">
        <v>355</v>
      </c>
    </row>
    <row r="4494" spans="1:42" customFormat="1">
      <c r="A4494">
        <v>129225</v>
      </c>
      <c r="B4494">
        <v>166167</v>
      </c>
      <c r="C4494" t="s">
        <v>6629</v>
      </c>
      <c r="D4494" s="18">
        <v>1272.05</v>
      </c>
      <c r="E4494" s="13">
        <v>41759</v>
      </c>
      <c r="F4494" s="14">
        <v>0.51821759259259259</v>
      </c>
      <c r="G4494" s="18">
        <v>0</v>
      </c>
      <c r="H4494">
        <v>0</v>
      </c>
      <c r="I4494" s="21">
        <f t="shared" si="140"/>
        <v>-2231174.7489999845</v>
      </c>
      <c r="L4494">
        <v>166167</v>
      </c>
      <c r="N4494">
        <v>1</v>
      </c>
      <c r="O4494" t="s">
        <v>77</v>
      </c>
      <c r="P4494">
        <v>1</v>
      </c>
      <c r="R4494">
        <v>2</v>
      </c>
      <c r="S4494" s="13">
        <v>41760</v>
      </c>
      <c r="T4494" s="13">
        <v>41760</v>
      </c>
      <c r="U4494">
        <v>18793</v>
      </c>
      <c r="V4494">
        <v>20140430</v>
      </c>
      <c r="W4494">
        <v>2014</v>
      </c>
      <c r="X4494">
        <v>1</v>
      </c>
      <c r="AC4494" t="s">
        <v>48</v>
      </c>
      <c r="AD4494" t="s">
        <v>319</v>
      </c>
      <c r="AE4494" t="str">
        <f t="shared" si="141"/>
        <v>COLÉGIO OLIMPO GOIÂNIA</v>
      </c>
      <c r="AG4494">
        <v>12</v>
      </c>
      <c r="AH4494">
        <v>4</v>
      </c>
      <c r="AI4494" t="s">
        <v>78</v>
      </c>
      <c r="AM4494">
        <v>0</v>
      </c>
      <c r="AP4494" t="s">
        <v>355</v>
      </c>
    </row>
    <row r="4495" spans="1:42" customFormat="1">
      <c r="A4495">
        <v>129228</v>
      </c>
      <c r="B4495">
        <v>165328</v>
      </c>
      <c r="C4495" t="s">
        <v>6630</v>
      </c>
      <c r="D4495" s="18">
        <v>1339</v>
      </c>
      <c r="E4495" s="13">
        <v>41759</v>
      </c>
      <c r="F4495" s="14">
        <v>0.51821759259259259</v>
      </c>
      <c r="G4495" s="18">
        <v>0</v>
      </c>
      <c r="H4495">
        <v>0</v>
      </c>
      <c r="I4495" s="21">
        <f t="shared" si="140"/>
        <v>-2229835.7489999845</v>
      </c>
      <c r="L4495">
        <v>165328</v>
      </c>
      <c r="N4495">
        <v>1</v>
      </c>
      <c r="O4495" t="s">
        <v>77</v>
      </c>
      <c r="P4495">
        <v>1</v>
      </c>
      <c r="R4495">
        <v>2</v>
      </c>
      <c r="S4495" s="13">
        <v>41760</v>
      </c>
      <c r="T4495" s="13">
        <v>41760</v>
      </c>
      <c r="U4495">
        <v>18796</v>
      </c>
      <c r="V4495">
        <v>20140430</v>
      </c>
      <c r="W4495">
        <v>2014</v>
      </c>
      <c r="X4495">
        <v>1</v>
      </c>
      <c r="AC4495" t="s">
        <v>48</v>
      </c>
      <c r="AD4495" t="s">
        <v>319</v>
      </c>
      <c r="AE4495" t="str">
        <f t="shared" si="141"/>
        <v>COLÉGIO OLIMPO GOIÂNIA</v>
      </c>
      <c r="AG4495">
        <v>12</v>
      </c>
      <c r="AH4495">
        <v>4</v>
      </c>
      <c r="AI4495" t="s">
        <v>78</v>
      </c>
      <c r="AM4495">
        <v>0</v>
      </c>
      <c r="AP4495" t="s">
        <v>355</v>
      </c>
    </row>
    <row r="4496" spans="1:42" customFormat="1">
      <c r="A4496">
        <v>129229</v>
      </c>
      <c r="B4496">
        <v>164589</v>
      </c>
      <c r="C4496" t="s">
        <v>6631</v>
      </c>
      <c r="D4496" s="18">
        <v>1492</v>
      </c>
      <c r="E4496" s="13">
        <v>41759</v>
      </c>
      <c r="F4496" s="14">
        <v>0.51821759259259259</v>
      </c>
      <c r="G4496" s="18">
        <v>0</v>
      </c>
      <c r="H4496">
        <v>0</v>
      </c>
      <c r="I4496" s="21">
        <f t="shared" si="140"/>
        <v>-2228343.7489999845</v>
      </c>
      <c r="L4496">
        <v>164589</v>
      </c>
      <c r="N4496">
        <v>1</v>
      </c>
      <c r="O4496" t="s">
        <v>77</v>
      </c>
      <c r="P4496">
        <v>1</v>
      </c>
      <c r="R4496">
        <v>2</v>
      </c>
      <c r="S4496" s="13">
        <v>41760</v>
      </c>
      <c r="T4496" s="13">
        <v>41760</v>
      </c>
      <c r="U4496">
        <v>18797</v>
      </c>
      <c r="V4496">
        <v>20140430</v>
      </c>
      <c r="W4496">
        <v>2014</v>
      </c>
      <c r="X4496">
        <v>1</v>
      </c>
      <c r="AC4496" t="s">
        <v>48</v>
      </c>
      <c r="AD4496" t="s">
        <v>319</v>
      </c>
      <c r="AE4496" t="str">
        <f t="shared" si="141"/>
        <v>COLÉGIO OLIMPO GOIÂNIA</v>
      </c>
      <c r="AG4496">
        <v>12</v>
      </c>
      <c r="AH4496">
        <v>4</v>
      </c>
      <c r="AI4496" t="s">
        <v>78</v>
      </c>
      <c r="AM4496">
        <v>0</v>
      </c>
      <c r="AP4496" t="s">
        <v>355</v>
      </c>
    </row>
    <row r="4497" spans="1:42" customFormat="1">
      <c r="A4497">
        <v>129239</v>
      </c>
      <c r="B4497">
        <v>144506</v>
      </c>
      <c r="C4497" t="s">
        <v>6632</v>
      </c>
      <c r="D4497" s="18">
        <v>1272.05</v>
      </c>
      <c r="E4497" s="13">
        <v>41759</v>
      </c>
      <c r="F4497" s="14">
        <v>0.51822916666666663</v>
      </c>
      <c r="G4497" s="18">
        <v>0</v>
      </c>
      <c r="H4497">
        <v>0</v>
      </c>
      <c r="I4497" s="21">
        <f t="shared" si="140"/>
        <v>-2227071.6989999847</v>
      </c>
      <c r="L4497">
        <v>144506</v>
      </c>
      <c r="N4497">
        <v>1</v>
      </c>
      <c r="O4497" t="s">
        <v>77</v>
      </c>
      <c r="P4497">
        <v>1</v>
      </c>
      <c r="R4497">
        <v>2</v>
      </c>
      <c r="S4497" s="13">
        <v>41760</v>
      </c>
      <c r="T4497" s="13">
        <v>41760</v>
      </c>
      <c r="U4497">
        <v>18807</v>
      </c>
      <c r="V4497">
        <v>20140430</v>
      </c>
      <c r="W4497">
        <v>2014</v>
      </c>
      <c r="X4497">
        <v>1</v>
      </c>
      <c r="AC4497" t="s">
        <v>48</v>
      </c>
      <c r="AD4497" t="s">
        <v>319</v>
      </c>
      <c r="AE4497" t="str">
        <f t="shared" si="141"/>
        <v>COLÉGIO OLIMPO GOIÂNIA</v>
      </c>
      <c r="AG4497">
        <v>12</v>
      </c>
      <c r="AH4497">
        <v>4</v>
      </c>
      <c r="AI4497" t="s">
        <v>78</v>
      </c>
      <c r="AM4497">
        <v>0</v>
      </c>
      <c r="AP4497" t="s">
        <v>355</v>
      </c>
    </row>
    <row r="4498" spans="1:42" customFormat="1">
      <c r="A4498">
        <v>129244</v>
      </c>
      <c r="B4498">
        <v>153225</v>
      </c>
      <c r="C4498" t="s">
        <v>6633</v>
      </c>
      <c r="D4498" s="18">
        <v>1339</v>
      </c>
      <c r="E4498" s="13">
        <v>41759</v>
      </c>
      <c r="F4498" s="14">
        <v>0.51822916666666663</v>
      </c>
      <c r="G4498" s="18">
        <v>0</v>
      </c>
      <c r="H4498">
        <v>0</v>
      </c>
      <c r="I4498" s="21">
        <f t="shared" si="140"/>
        <v>-2225732.6989999847</v>
      </c>
      <c r="L4498">
        <v>153225</v>
      </c>
      <c r="N4498">
        <v>1</v>
      </c>
      <c r="O4498" t="s">
        <v>77</v>
      </c>
      <c r="P4498">
        <v>1</v>
      </c>
      <c r="R4498">
        <v>2</v>
      </c>
      <c r="S4498" s="13">
        <v>41760</v>
      </c>
      <c r="T4498" s="13">
        <v>41760</v>
      </c>
      <c r="U4498">
        <v>18812</v>
      </c>
      <c r="V4498">
        <v>20140430</v>
      </c>
      <c r="W4498">
        <v>2014</v>
      </c>
      <c r="X4498">
        <v>1</v>
      </c>
      <c r="AC4498" t="s">
        <v>48</v>
      </c>
      <c r="AD4498" t="s">
        <v>319</v>
      </c>
      <c r="AE4498" t="str">
        <f t="shared" si="141"/>
        <v>COLÉGIO OLIMPO GOIÂNIA</v>
      </c>
      <c r="AG4498">
        <v>12</v>
      </c>
      <c r="AH4498">
        <v>4</v>
      </c>
      <c r="AI4498" t="s">
        <v>78</v>
      </c>
      <c r="AM4498">
        <v>0</v>
      </c>
      <c r="AP4498" t="s">
        <v>355</v>
      </c>
    </row>
    <row r="4499" spans="1:42" customFormat="1">
      <c r="A4499">
        <v>129240</v>
      </c>
      <c r="B4499">
        <v>164180</v>
      </c>
      <c r="C4499" t="s">
        <v>6634</v>
      </c>
      <c r="D4499" s="18">
        <v>1339</v>
      </c>
      <c r="E4499" s="13">
        <v>41759</v>
      </c>
      <c r="F4499" s="14">
        <v>0.51822916666666663</v>
      </c>
      <c r="G4499" s="18">
        <v>0</v>
      </c>
      <c r="H4499">
        <v>0</v>
      </c>
      <c r="I4499" s="21">
        <f t="shared" si="140"/>
        <v>-2224393.6989999847</v>
      </c>
      <c r="L4499">
        <v>164180</v>
      </c>
      <c r="N4499">
        <v>1</v>
      </c>
      <c r="O4499" t="s">
        <v>77</v>
      </c>
      <c r="P4499">
        <v>1</v>
      </c>
      <c r="R4499">
        <v>2</v>
      </c>
      <c r="S4499" s="13">
        <v>41760</v>
      </c>
      <c r="T4499" s="13">
        <v>41760</v>
      </c>
      <c r="U4499">
        <v>18808</v>
      </c>
      <c r="V4499">
        <v>20140430</v>
      </c>
      <c r="W4499">
        <v>2014</v>
      </c>
      <c r="X4499">
        <v>1</v>
      </c>
      <c r="AC4499" t="s">
        <v>48</v>
      </c>
      <c r="AD4499" t="s">
        <v>319</v>
      </c>
      <c r="AE4499" t="str">
        <f t="shared" si="141"/>
        <v>COLÉGIO OLIMPO GOIÂNIA</v>
      </c>
      <c r="AG4499">
        <v>12</v>
      </c>
      <c r="AH4499">
        <v>4</v>
      </c>
      <c r="AI4499" t="s">
        <v>78</v>
      </c>
      <c r="AM4499">
        <v>0</v>
      </c>
      <c r="AP4499" t="s">
        <v>355</v>
      </c>
    </row>
    <row r="4500" spans="1:42" customFormat="1">
      <c r="A4500">
        <v>129235</v>
      </c>
      <c r="B4500">
        <v>164521</v>
      </c>
      <c r="C4500" t="s">
        <v>6635</v>
      </c>
      <c r="D4500" s="18">
        <v>1492</v>
      </c>
      <c r="E4500" s="13">
        <v>41759</v>
      </c>
      <c r="F4500" s="14">
        <v>0.51822916666666663</v>
      </c>
      <c r="G4500" s="18">
        <v>0</v>
      </c>
      <c r="H4500">
        <v>0</v>
      </c>
      <c r="I4500" s="21">
        <f t="shared" si="140"/>
        <v>-2222901.6989999847</v>
      </c>
      <c r="L4500">
        <v>164521</v>
      </c>
      <c r="N4500">
        <v>1</v>
      </c>
      <c r="O4500" t="s">
        <v>77</v>
      </c>
      <c r="P4500">
        <v>1</v>
      </c>
      <c r="R4500">
        <v>2</v>
      </c>
      <c r="S4500" s="13">
        <v>41760</v>
      </c>
      <c r="T4500" s="13">
        <v>41760</v>
      </c>
      <c r="U4500">
        <v>18803</v>
      </c>
      <c r="V4500">
        <v>20140430</v>
      </c>
      <c r="W4500">
        <v>2014</v>
      </c>
      <c r="X4500">
        <v>1</v>
      </c>
      <c r="AC4500" t="s">
        <v>48</v>
      </c>
      <c r="AD4500" t="s">
        <v>319</v>
      </c>
      <c r="AE4500" t="str">
        <f t="shared" si="141"/>
        <v>COLÉGIO OLIMPO GOIÂNIA</v>
      </c>
      <c r="AG4500">
        <v>12</v>
      </c>
      <c r="AH4500">
        <v>4</v>
      </c>
      <c r="AI4500" t="s">
        <v>78</v>
      </c>
      <c r="AM4500">
        <v>0</v>
      </c>
      <c r="AP4500" t="s">
        <v>355</v>
      </c>
    </row>
    <row r="4501" spans="1:42" customFormat="1">
      <c r="A4501">
        <v>129243</v>
      </c>
      <c r="B4501">
        <v>164142</v>
      </c>
      <c r="C4501" t="s">
        <v>6636</v>
      </c>
      <c r="D4501" s="18">
        <v>1339</v>
      </c>
      <c r="E4501" s="13">
        <v>41759</v>
      </c>
      <c r="F4501" s="14">
        <v>0.51822916666666663</v>
      </c>
      <c r="G4501" s="18">
        <v>0</v>
      </c>
      <c r="H4501">
        <v>0</v>
      </c>
      <c r="I4501" s="21">
        <f t="shared" si="140"/>
        <v>-2221562.6989999847</v>
      </c>
      <c r="L4501">
        <v>164142</v>
      </c>
      <c r="N4501">
        <v>1</v>
      </c>
      <c r="O4501" t="s">
        <v>77</v>
      </c>
      <c r="P4501">
        <v>1</v>
      </c>
      <c r="R4501">
        <v>2</v>
      </c>
      <c r="S4501" s="13">
        <v>41760</v>
      </c>
      <c r="T4501" s="13">
        <v>41760</v>
      </c>
      <c r="U4501">
        <v>18811</v>
      </c>
      <c r="V4501">
        <v>20140430</v>
      </c>
      <c r="W4501">
        <v>2014</v>
      </c>
      <c r="X4501">
        <v>1</v>
      </c>
      <c r="AC4501" t="s">
        <v>48</v>
      </c>
      <c r="AD4501" t="s">
        <v>319</v>
      </c>
      <c r="AE4501" t="str">
        <f t="shared" si="141"/>
        <v>COLÉGIO OLIMPO GOIÂNIA</v>
      </c>
      <c r="AG4501">
        <v>12</v>
      </c>
      <c r="AH4501">
        <v>4</v>
      </c>
      <c r="AI4501" t="s">
        <v>78</v>
      </c>
      <c r="AM4501">
        <v>0</v>
      </c>
      <c r="AP4501" t="s">
        <v>355</v>
      </c>
    </row>
    <row r="4502" spans="1:42" customFormat="1">
      <c r="A4502">
        <v>129241</v>
      </c>
      <c r="B4502">
        <v>164162</v>
      </c>
      <c r="C4502" t="s">
        <v>6637</v>
      </c>
      <c r="D4502" s="18">
        <v>1339</v>
      </c>
      <c r="E4502" s="13">
        <v>41759</v>
      </c>
      <c r="F4502" s="14">
        <v>0.51822916666666663</v>
      </c>
      <c r="G4502" s="18">
        <v>0</v>
      </c>
      <c r="H4502">
        <v>0</v>
      </c>
      <c r="I4502" s="21">
        <f t="shared" si="140"/>
        <v>-2220223.6989999847</v>
      </c>
      <c r="L4502">
        <v>164162</v>
      </c>
      <c r="N4502">
        <v>1</v>
      </c>
      <c r="O4502" t="s">
        <v>77</v>
      </c>
      <c r="P4502">
        <v>1</v>
      </c>
      <c r="R4502">
        <v>2</v>
      </c>
      <c r="S4502" s="13">
        <v>41760</v>
      </c>
      <c r="T4502" s="13">
        <v>41760</v>
      </c>
      <c r="U4502">
        <v>18809</v>
      </c>
      <c r="V4502">
        <v>20140430</v>
      </c>
      <c r="W4502">
        <v>2014</v>
      </c>
      <c r="X4502">
        <v>1</v>
      </c>
      <c r="AC4502" t="s">
        <v>48</v>
      </c>
      <c r="AD4502" t="s">
        <v>319</v>
      </c>
      <c r="AE4502" t="str">
        <f t="shared" si="141"/>
        <v>COLÉGIO OLIMPO GOIÂNIA</v>
      </c>
      <c r="AG4502">
        <v>12</v>
      </c>
      <c r="AH4502">
        <v>4</v>
      </c>
      <c r="AI4502" t="s">
        <v>78</v>
      </c>
      <c r="AM4502">
        <v>0</v>
      </c>
      <c r="AP4502" t="s">
        <v>355</v>
      </c>
    </row>
    <row r="4503" spans="1:42" customFormat="1">
      <c r="A4503">
        <v>129245</v>
      </c>
      <c r="B4503">
        <v>163762</v>
      </c>
      <c r="C4503" t="s">
        <v>6638</v>
      </c>
      <c r="D4503" s="18">
        <v>1339</v>
      </c>
      <c r="E4503" s="13">
        <v>41759</v>
      </c>
      <c r="F4503" s="14">
        <v>0.51822916666666663</v>
      </c>
      <c r="G4503" s="18">
        <v>0</v>
      </c>
      <c r="H4503">
        <v>0</v>
      </c>
      <c r="I4503" s="21">
        <f t="shared" si="140"/>
        <v>-2218884.6989999847</v>
      </c>
      <c r="L4503">
        <v>163762</v>
      </c>
      <c r="N4503">
        <v>1</v>
      </c>
      <c r="O4503" t="s">
        <v>77</v>
      </c>
      <c r="P4503">
        <v>1</v>
      </c>
      <c r="R4503">
        <v>2</v>
      </c>
      <c r="S4503" s="13">
        <v>41760</v>
      </c>
      <c r="T4503" s="13">
        <v>41760</v>
      </c>
      <c r="U4503">
        <v>18813</v>
      </c>
      <c r="V4503">
        <v>20140430</v>
      </c>
      <c r="W4503">
        <v>2014</v>
      </c>
      <c r="X4503">
        <v>1</v>
      </c>
      <c r="AC4503" t="s">
        <v>48</v>
      </c>
      <c r="AD4503" t="s">
        <v>319</v>
      </c>
      <c r="AE4503" t="str">
        <f t="shared" si="141"/>
        <v>COLÉGIO OLIMPO GOIÂNIA</v>
      </c>
      <c r="AG4503">
        <v>12</v>
      </c>
      <c r="AH4503">
        <v>4</v>
      </c>
      <c r="AI4503" t="s">
        <v>78</v>
      </c>
      <c r="AM4503">
        <v>0</v>
      </c>
      <c r="AP4503" t="s">
        <v>355</v>
      </c>
    </row>
    <row r="4504" spans="1:42" customFormat="1">
      <c r="A4504">
        <v>129234</v>
      </c>
      <c r="B4504">
        <v>164533</v>
      </c>
      <c r="C4504" t="s">
        <v>6639</v>
      </c>
      <c r="D4504" s="18">
        <v>1492</v>
      </c>
      <c r="E4504" s="13">
        <v>41759</v>
      </c>
      <c r="F4504" s="14">
        <v>0.51822916666666663</v>
      </c>
      <c r="G4504" s="18">
        <v>0</v>
      </c>
      <c r="H4504">
        <v>0</v>
      </c>
      <c r="I4504" s="21">
        <f t="shared" si="140"/>
        <v>-2217392.6989999847</v>
      </c>
      <c r="L4504">
        <v>164533</v>
      </c>
      <c r="N4504">
        <v>1</v>
      </c>
      <c r="O4504" t="s">
        <v>77</v>
      </c>
      <c r="P4504">
        <v>1</v>
      </c>
      <c r="R4504">
        <v>2</v>
      </c>
      <c r="S4504" s="13">
        <v>41760</v>
      </c>
      <c r="T4504" s="13">
        <v>41760</v>
      </c>
      <c r="U4504">
        <v>18802</v>
      </c>
      <c r="V4504">
        <v>20140430</v>
      </c>
      <c r="W4504">
        <v>2014</v>
      </c>
      <c r="X4504">
        <v>1</v>
      </c>
      <c r="AC4504" t="s">
        <v>48</v>
      </c>
      <c r="AD4504" t="s">
        <v>319</v>
      </c>
      <c r="AE4504" t="str">
        <f t="shared" si="141"/>
        <v>COLÉGIO OLIMPO GOIÂNIA</v>
      </c>
      <c r="AG4504">
        <v>12</v>
      </c>
      <c r="AH4504">
        <v>4</v>
      </c>
      <c r="AI4504" t="s">
        <v>78</v>
      </c>
      <c r="AM4504">
        <v>0</v>
      </c>
      <c r="AP4504" t="s">
        <v>355</v>
      </c>
    </row>
    <row r="4505" spans="1:42" customFormat="1">
      <c r="A4505">
        <v>129237</v>
      </c>
      <c r="B4505">
        <v>164205</v>
      </c>
      <c r="C4505" t="s">
        <v>6640</v>
      </c>
      <c r="D4505" s="18">
        <v>1339</v>
      </c>
      <c r="E4505" s="13">
        <v>41759</v>
      </c>
      <c r="F4505" s="14">
        <v>0.51822916666666663</v>
      </c>
      <c r="G4505" s="18">
        <v>0</v>
      </c>
      <c r="H4505">
        <v>0</v>
      </c>
      <c r="I4505" s="21">
        <f t="shared" si="140"/>
        <v>-2216053.6989999847</v>
      </c>
      <c r="L4505">
        <v>164205</v>
      </c>
      <c r="N4505">
        <v>1</v>
      </c>
      <c r="O4505" t="s">
        <v>77</v>
      </c>
      <c r="P4505">
        <v>1</v>
      </c>
      <c r="R4505">
        <v>2</v>
      </c>
      <c r="S4505" s="13">
        <v>41760</v>
      </c>
      <c r="T4505" s="13">
        <v>41760</v>
      </c>
      <c r="U4505">
        <v>18805</v>
      </c>
      <c r="V4505">
        <v>20140430</v>
      </c>
      <c r="W4505">
        <v>2014</v>
      </c>
      <c r="X4505">
        <v>1</v>
      </c>
      <c r="AC4505" t="s">
        <v>48</v>
      </c>
      <c r="AD4505" t="s">
        <v>319</v>
      </c>
      <c r="AE4505" t="str">
        <f t="shared" si="141"/>
        <v>COLÉGIO OLIMPO GOIÂNIA</v>
      </c>
      <c r="AG4505">
        <v>12</v>
      </c>
      <c r="AH4505">
        <v>4</v>
      </c>
      <c r="AI4505" t="s">
        <v>78</v>
      </c>
      <c r="AM4505">
        <v>0</v>
      </c>
      <c r="AP4505" t="s">
        <v>355</v>
      </c>
    </row>
    <row r="4506" spans="1:42" customFormat="1">
      <c r="A4506">
        <v>129246</v>
      </c>
      <c r="B4506">
        <v>163745</v>
      </c>
      <c r="C4506" t="s">
        <v>6641</v>
      </c>
      <c r="D4506" s="18">
        <v>1339</v>
      </c>
      <c r="E4506" s="13">
        <v>41759</v>
      </c>
      <c r="F4506" s="14">
        <v>0.51822916666666663</v>
      </c>
      <c r="G4506" s="18">
        <v>0</v>
      </c>
      <c r="H4506">
        <v>0</v>
      </c>
      <c r="I4506" s="21">
        <f t="shared" si="140"/>
        <v>-2214714.6989999847</v>
      </c>
      <c r="L4506">
        <v>163745</v>
      </c>
      <c r="N4506">
        <v>1</v>
      </c>
      <c r="O4506" t="s">
        <v>77</v>
      </c>
      <c r="P4506">
        <v>1</v>
      </c>
      <c r="R4506">
        <v>2</v>
      </c>
      <c r="S4506" s="13">
        <v>41760</v>
      </c>
      <c r="T4506" s="13">
        <v>41760</v>
      </c>
      <c r="U4506">
        <v>18814</v>
      </c>
      <c r="V4506">
        <v>20140430</v>
      </c>
      <c r="W4506">
        <v>2014</v>
      </c>
      <c r="X4506">
        <v>1</v>
      </c>
      <c r="AC4506" t="s">
        <v>48</v>
      </c>
      <c r="AD4506" t="s">
        <v>319</v>
      </c>
      <c r="AE4506" t="str">
        <f t="shared" si="141"/>
        <v>COLÉGIO OLIMPO GOIÂNIA</v>
      </c>
      <c r="AG4506">
        <v>12</v>
      </c>
      <c r="AH4506">
        <v>4</v>
      </c>
      <c r="AI4506" t="s">
        <v>78</v>
      </c>
      <c r="AM4506">
        <v>0</v>
      </c>
      <c r="AP4506" t="s">
        <v>355</v>
      </c>
    </row>
    <row r="4507" spans="1:42" customFormat="1">
      <c r="A4507">
        <v>129242</v>
      </c>
      <c r="B4507">
        <v>164147</v>
      </c>
      <c r="C4507" t="s">
        <v>6642</v>
      </c>
      <c r="D4507" s="18">
        <v>1339</v>
      </c>
      <c r="E4507" s="13">
        <v>41759</v>
      </c>
      <c r="F4507" s="14">
        <v>0.51822916666666663</v>
      </c>
      <c r="G4507" s="18">
        <v>0</v>
      </c>
      <c r="H4507">
        <v>0</v>
      </c>
      <c r="I4507" s="21">
        <f t="shared" si="140"/>
        <v>-2213375.6989999847</v>
      </c>
      <c r="L4507">
        <v>164147</v>
      </c>
      <c r="N4507">
        <v>1</v>
      </c>
      <c r="O4507" t="s">
        <v>77</v>
      </c>
      <c r="P4507">
        <v>1</v>
      </c>
      <c r="R4507">
        <v>2</v>
      </c>
      <c r="S4507" s="13">
        <v>41760</v>
      </c>
      <c r="T4507" s="13">
        <v>41760</v>
      </c>
      <c r="U4507">
        <v>18810</v>
      </c>
      <c r="V4507">
        <v>20140430</v>
      </c>
      <c r="W4507">
        <v>2014</v>
      </c>
      <c r="X4507">
        <v>1</v>
      </c>
      <c r="AC4507" t="s">
        <v>48</v>
      </c>
      <c r="AD4507" t="s">
        <v>319</v>
      </c>
      <c r="AE4507" t="str">
        <f t="shared" si="141"/>
        <v>COLÉGIO OLIMPO GOIÂNIA</v>
      </c>
      <c r="AG4507">
        <v>12</v>
      </c>
      <c r="AH4507">
        <v>4</v>
      </c>
      <c r="AI4507" t="s">
        <v>78</v>
      </c>
      <c r="AM4507">
        <v>0</v>
      </c>
      <c r="AP4507" t="s">
        <v>355</v>
      </c>
    </row>
    <row r="4508" spans="1:42" customFormat="1">
      <c r="A4508">
        <v>129236</v>
      </c>
      <c r="B4508">
        <v>164487</v>
      </c>
      <c r="C4508" t="s">
        <v>6643</v>
      </c>
      <c r="D4508" s="18">
        <v>1492</v>
      </c>
      <c r="E4508" s="13">
        <v>41759</v>
      </c>
      <c r="F4508" s="14">
        <v>0.51822916666666663</v>
      </c>
      <c r="G4508" s="18">
        <v>0</v>
      </c>
      <c r="H4508">
        <v>0</v>
      </c>
      <c r="I4508" s="21">
        <f t="shared" si="140"/>
        <v>-2211883.6989999847</v>
      </c>
      <c r="L4508">
        <v>164487</v>
      </c>
      <c r="N4508">
        <v>1</v>
      </c>
      <c r="O4508" t="s">
        <v>77</v>
      </c>
      <c r="P4508">
        <v>1</v>
      </c>
      <c r="R4508">
        <v>2</v>
      </c>
      <c r="S4508" s="13">
        <v>41760</v>
      </c>
      <c r="T4508" s="13">
        <v>41760</v>
      </c>
      <c r="U4508">
        <v>18804</v>
      </c>
      <c r="V4508">
        <v>20140430</v>
      </c>
      <c r="W4508">
        <v>2014</v>
      </c>
      <c r="X4508">
        <v>1</v>
      </c>
      <c r="AC4508" t="s">
        <v>48</v>
      </c>
      <c r="AD4508" t="s">
        <v>319</v>
      </c>
      <c r="AE4508" t="str">
        <f t="shared" si="141"/>
        <v>COLÉGIO OLIMPO GOIÂNIA</v>
      </c>
      <c r="AG4508">
        <v>12</v>
      </c>
      <c r="AH4508">
        <v>4</v>
      </c>
      <c r="AI4508" t="s">
        <v>78</v>
      </c>
      <c r="AM4508">
        <v>0</v>
      </c>
      <c r="AP4508" t="s">
        <v>355</v>
      </c>
    </row>
    <row r="4509" spans="1:42" customFormat="1">
      <c r="A4509">
        <v>129238</v>
      </c>
      <c r="B4509">
        <v>164199</v>
      </c>
      <c r="C4509" t="s">
        <v>6644</v>
      </c>
      <c r="D4509" s="18">
        <v>1339</v>
      </c>
      <c r="E4509" s="13">
        <v>41759</v>
      </c>
      <c r="F4509" s="14">
        <v>0.51822916666666663</v>
      </c>
      <c r="G4509" s="18">
        <v>0</v>
      </c>
      <c r="H4509">
        <v>0</v>
      </c>
      <c r="I4509" s="21">
        <f t="shared" si="140"/>
        <v>-2210544.6989999847</v>
      </c>
      <c r="L4509">
        <v>164199</v>
      </c>
      <c r="N4509">
        <v>1</v>
      </c>
      <c r="O4509" t="s">
        <v>77</v>
      </c>
      <c r="P4509">
        <v>1</v>
      </c>
      <c r="R4509">
        <v>2</v>
      </c>
      <c r="S4509" s="13">
        <v>41760</v>
      </c>
      <c r="T4509" s="13">
        <v>41760</v>
      </c>
      <c r="U4509">
        <v>18806</v>
      </c>
      <c r="V4509">
        <v>20140430</v>
      </c>
      <c r="W4509">
        <v>2014</v>
      </c>
      <c r="X4509">
        <v>1</v>
      </c>
      <c r="AC4509" t="s">
        <v>48</v>
      </c>
      <c r="AD4509" t="s">
        <v>319</v>
      </c>
      <c r="AE4509" t="str">
        <f t="shared" si="141"/>
        <v>COLÉGIO OLIMPO GOIÂNIA</v>
      </c>
      <c r="AG4509">
        <v>12</v>
      </c>
      <c r="AH4509">
        <v>4</v>
      </c>
      <c r="AI4509" t="s">
        <v>78</v>
      </c>
      <c r="AM4509">
        <v>0</v>
      </c>
      <c r="AP4509" t="s">
        <v>355</v>
      </c>
    </row>
    <row r="4510" spans="1:42" customFormat="1">
      <c r="A4510">
        <v>129251</v>
      </c>
      <c r="B4510">
        <v>163690</v>
      </c>
      <c r="C4510" t="s">
        <v>6645</v>
      </c>
      <c r="D4510" s="18">
        <v>1339</v>
      </c>
      <c r="E4510" s="13">
        <v>41759</v>
      </c>
      <c r="F4510" s="14">
        <v>0.51824074074074067</v>
      </c>
      <c r="G4510" s="18">
        <v>0</v>
      </c>
      <c r="H4510">
        <v>0</v>
      </c>
      <c r="I4510" s="21">
        <f t="shared" si="140"/>
        <v>-2209205.6989999847</v>
      </c>
      <c r="L4510">
        <v>163690</v>
      </c>
      <c r="N4510">
        <v>1</v>
      </c>
      <c r="O4510" t="s">
        <v>77</v>
      </c>
      <c r="P4510">
        <v>1</v>
      </c>
      <c r="R4510">
        <v>2</v>
      </c>
      <c r="S4510" s="13">
        <v>41760</v>
      </c>
      <c r="T4510" s="13">
        <v>41760</v>
      </c>
      <c r="U4510">
        <v>18819</v>
      </c>
      <c r="V4510">
        <v>20140430</v>
      </c>
      <c r="W4510">
        <v>2014</v>
      </c>
      <c r="X4510">
        <v>1</v>
      </c>
      <c r="AC4510" t="s">
        <v>48</v>
      </c>
      <c r="AD4510" t="s">
        <v>319</v>
      </c>
      <c r="AE4510" t="str">
        <f t="shared" si="141"/>
        <v>COLÉGIO OLIMPO GOIÂNIA</v>
      </c>
      <c r="AG4510">
        <v>12</v>
      </c>
      <c r="AH4510">
        <v>4</v>
      </c>
      <c r="AI4510" t="s">
        <v>78</v>
      </c>
      <c r="AM4510">
        <v>0</v>
      </c>
      <c r="AP4510" t="s">
        <v>355</v>
      </c>
    </row>
    <row r="4511" spans="1:42" customFormat="1">
      <c r="A4511">
        <v>129248</v>
      </c>
      <c r="B4511">
        <v>163721</v>
      </c>
      <c r="C4511" t="s">
        <v>6646</v>
      </c>
      <c r="D4511" s="18">
        <v>1339</v>
      </c>
      <c r="E4511" s="13">
        <v>41759</v>
      </c>
      <c r="F4511" s="14">
        <v>0.51824074074074067</v>
      </c>
      <c r="G4511" s="18">
        <v>0</v>
      </c>
      <c r="H4511">
        <v>0</v>
      </c>
      <c r="I4511" s="21">
        <f t="shared" si="140"/>
        <v>-2207866.6989999847</v>
      </c>
      <c r="L4511">
        <v>163721</v>
      </c>
      <c r="N4511">
        <v>1</v>
      </c>
      <c r="O4511" t="s">
        <v>77</v>
      </c>
      <c r="P4511">
        <v>1</v>
      </c>
      <c r="R4511">
        <v>2</v>
      </c>
      <c r="S4511" s="13">
        <v>41760</v>
      </c>
      <c r="T4511" s="13">
        <v>41760</v>
      </c>
      <c r="U4511">
        <v>18816</v>
      </c>
      <c r="V4511">
        <v>20140430</v>
      </c>
      <c r="W4511">
        <v>2014</v>
      </c>
      <c r="X4511">
        <v>1</v>
      </c>
      <c r="AC4511" t="s">
        <v>48</v>
      </c>
      <c r="AD4511" t="s">
        <v>319</v>
      </c>
      <c r="AE4511" t="str">
        <f t="shared" si="141"/>
        <v>COLÉGIO OLIMPO GOIÂNIA</v>
      </c>
      <c r="AG4511">
        <v>12</v>
      </c>
      <c r="AH4511">
        <v>4</v>
      </c>
      <c r="AI4511" t="s">
        <v>78</v>
      </c>
      <c r="AM4511">
        <v>0</v>
      </c>
      <c r="AP4511" t="s">
        <v>355</v>
      </c>
    </row>
    <row r="4512" spans="1:42" customFormat="1">
      <c r="A4512">
        <v>129247</v>
      </c>
      <c r="B4512">
        <v>163732</v>
      </c>
      <c r="C4512" t="s">
        <v>6647</v>
      </c>
      <c r="D4512" s="18">
        <v>1339</v>
      </c>
      <c r="E4512" s="13">
        <v>41759</v>
      </c>
      <c r="F4512" s="14">
        <v>0.51824074074074067</v>
      </c>
      <c r="G4512" s="18">
        <v>0</v>
      </c>
      <c r="H4512">
        <v>0</v>
      </c>
      <c r="I4512" s="21">
        <f t="shared" si="140"/>
        <v>-2206527.6989999847</v>
      </c>
      <c r="L4512">
        <v>163732</v>
      </c>
      <c r="N4512">
        <v>1</v>
      </c>
      <c r="O4512" t="s">
        <v>77</v>
      </c>
      <c r="P4512">
        <v>1</v>
      </c>
      <c r="R4512">
        <v>2</v>
      </c>
      <c r="S4512" s="13">
        <v>41760</v>
      </c>
      <c r="T4512" s="13">
        <v>41760</v>
      </c>
      <c r="U4512">
        <v>18815</v>
      </c>
      <c r="V4512">
        <v>20140430</v>
      </c>
      <c r="W4512">
        <v>2014</v>
      </c>
      <c r="X4512">
        <v>1</v>
      </c>
      <c r="AC4512" t="s">
        <v>48</v>
      </c>
      <c r="AD4512" t="s">
        <v>319</v>
      </c>
      <c r="AE4512" t="str">
        <f t="shared" si="141"/>
        <v>COLÉGIO OLIMPO GOIÂNIA</v>
      </c>
      <c r="AG4512">
        <v>12</v>
      </c>
      <c r="AH4512">
        <v>4</v>
      </c>
      <c r="AI4512" t="s">
        <v>78</v>
      </c>
      <c r="AM4512">
        <v>0</v>
      </c>
      <c r="AP4512" t="s">
        <v>355</v>
      </c>
    </row>
    <row r="4513" spans="1:42" customFormat="1">
      <c r="A4513">
        <v>129249</v>
      </c>
      <c r="B4513">
        <v>163707</v>
      </c>
      <c r="C4513" t="s">
        <v>6648</v>
      </c>
      <c r="D4513" s="18">
        <v>1339</v>
      </c>
      <c r="E4513" s="13">
        <v>41759</v>
      </c>
      <c r="F4513" s="14">
        <v>0.51824074074074067</v>
      </c>
      <c r="G4513" s="18">
        <v>0</v>
      </c>
      <c r="H4513">
        <v>0</v>
      </c>
      <c r="I4513" s="21">
        <f t="shared" si="140"/>
        <v>-2205188.6989999847</v>
      </c>
      <c r="L4513">
        <v>163707</v>
      </c>
      <c r="N4513">
        <v>1</v>
      </c>
      <c r="O4513" t="s">
        <v>77</v>
      </c>
      <c r="P4513">
        <v>1</v>
      </c>
      <c r="R4513">
        <v>2</v>
      </c>
      <c r="S4513" s="13">
        <v>41760</v>
      </c>
      <c r="T4513" s="13">
        <v>41760</v>
      </c>
      <c r="U4513">
        <v>18817</v>
      </c>
      <c r="V4513">
        <v>20140430</v>
      </c>
      <c r="W4513">
        <v>2014</v>
      </c>
      <c r="X4513">
        <v>1</v>
      </c>
      <c r="AC4513" t="s">
        <v>48</v>
      </c>
      <c r="AD4513" t="s">
        <v>319</v>
      </c>
      <c r="AE4513" t="str">
        <f t="shared" si="141"/>
        <v>COLÉGIO OLIMPO GOIÂNIA</v>
      </c>
      <c r="AG4513">
        <v>12</v>
      </c>
      <c r="AH4513">
        <v>4</v>
      </c>
      <c r="AI4513" t="s">
        <v>78</v>
      </c>
      <c r="AM4513">
        <v>0</v>
      </c>
      <c r="AP4513" t="s">
        <v>355</v>
      </c>
    </row>
    <row r="4514" spans="1:42" customFormat="1">
      <c r="A4514">
        <v>129250</v>
      </c>
      <c r="B4514">
        <v>163697</v>
      </c>
      <c r="C4514" t="s">
        <v>6649</v>
      </c>
      <c r="D4514" s="18">
        <v>1339</v>
      </c>
      <c r="E4514" s="13">
        <v>41759</v>
      </c>
      <c r="F4514" s="14">
        <v>0.51824074074074067</v>
      </c>
      <c r="G4514" s="18">
        <v>0</v>
      </c>
      <c r="H4514">
        <v>0</v>
      </c>
      <c r="I4514" s="21">
        <f t="shared" si="140"/>
        <v>-2203849.6989999847</v>
      </c>
      <c r="L4514">
        <v>163697</v>
      </c>
      <c r="N4514">
        <v>1</v>
      </c>
      <c r="O4514" t="s">
        <v>77</v>
      </c>
      <c r="P4514">
        <v>1</v>
      </c>
      <c r="R4514">
        <v>2</v>
      </c>
      <c r="S4514" s="13">
        <v>41760</v>
      </c>
      <c r="T4514" s="13">
        <v>41760</v>
      </c>
      <c r="U4514">
        <v>18818</v>
      </c>
      <c r="V4514">
        <v>20140430</v>
      </c>
      <c r="W4514">
        <v>2014</v>
      </c>
      <c r="X4514">
        <v>1</v>
      </c>
      <c r="AC4514" t="s">
        <v>48</v>
      </c>
      <c r="AD4514" t="s">
        <v>319</v>
      </c>
      <c r="AE4514" t="str">
        <f t="shared" si="141"/>
        <v>COLÉGIO OLIMPO GOIÂNIA</v>
      </c>
      <c r="AG4514">
        <v>12</v>
      </c>
      <c r="AH4514">
        <v>4</v>
      </c>
      <c r="AI4514" t="s">
        <v>78</v>
      </c>
      <c r="AM4514">
        <v>0</v>
      </c>
      <c r="AP4514" t="s">
        <v>355</v>
      </c>
    </row>
    <row r="4515" spans="1:42" customFormat="1">
      <c r="A4515">
        <v>129252</v>
      </c>
      <c r="B4515">
        <v>143883</v>
      </c>
      <c r="C4515" t="s">
        <v>6650</v>
      </c>
      <c r="D4515" s="18">
        <v>1272.05</v>
      </c>
      <c r="E4515" s="13">
        <v>41759</v>
      </c>
      <c r="F4515" s="14">
        <v>0.51825231481481482</v>
      </c>
      <c r="G4515" s="18">
        <v>0</v>
      </c>
      <c r="H4515">
        <v>0</v>
      </c>
      <c r="I4515" s="21">
        <f t="shared" si="140"/>
        <v>-2202577.6489999848</v>
      </c>
      <c r="L4515">
        <v>143883</v>
      </c>
      <c r="N4515">
        <v>1</v>
      </c>
      <c r="O4515" t="s">
        <v>77</v>
      </c>
      <c r="P4515">
        <v>1</v>
      </c>
      <c r="R4515">
        <v>2</v>
      </c>
      <c r="S4515" s="13">
        <v>41760</v>
      </c>
      <c r="T4515" s="13">
        <v>41760</v>
      </c>
      <c r="U4515">
        <v>18820</v>
      </c>
      <c r="V4515">
        <v>20140430</v>
      </c>
      <c r="W4515">
        <v>2014</v>
      </c>
      <c r="X4515">
        <v>1</v>
      </c>
      <c r="AC4515" t="s">
        <v>48</v>
      </c>
      <c r="AD4515" t="s">
        <v>319</v>
      </c>
      <c r="AE4515" t="str">
        <f t="shared" si="141"/>
        <v>COLÉGIO OLIMPO GOIÂNIA</v>
      </c>
      <c r="AG4515">
        <v>12</v>
      </c>
      <c r="AH4515">
        <v>4</v>
      </c>
      <c r="AI4515" t="s">
        <v>78</v>
      </c>
      <c r="AM4515">
        <v>0</v>
      </c>
      <c r="AP4515" t="s">
        <v>355</v>
      </c>
    </row>
    <row r="4516" spans="1:42" customFormat="1">
      <c r="A4516">
        <v>129253</v>
      </c>
      <c r="B4516">
        <v>163322</v>
      </c>
      <c r="C4516" t="s">
        <v>6651</v>
      </c>
      <c r="D4516" s="18">
        <v>1339</v>
      </c>
      <c r="E4516" s="13">
        <v>41759</v>
      </c>
      <c r="F4516" s="14">
        <v>0.51826388888888886</v>
      </c>
      <c r="G4516" s="18">
        <v>0</v>
      </c>
      <c r="H4516">
        <v>0</v>
      </c>
      <c r="I4516" s="21">
        <f t="shared" si="140"/>
        <v>-2201238.6489999848</v>
      </c>
      <c r="L4516">
        <v>163322</v>
      </c>
      <c r="N4516">
        <v>1</v>
      </c>
      <c r="O4516" t="s">
        <v>77</v>
      </c>
      <c r="P4516">
        <v>1</v>
      </c>
      <c r="R4516">
        <v>2</v>
      </c>
      <c r="S4516" s="13">
        <v>41760</v>
      </c>
      <c r="T4516" s="13">
        <v>41760</v>
      </c>
      <c r="U4516">
        <v>18821</v>
      </c>
      <c r="V4516">
        <v>20140430</v>
      </c>
      <c r="W4516">
        <v>2014</v>
      </c>
      <c r="X4516">
        <v>1</v>
      </c>
      <c r="AC4516" t="s">
        <v>48</v>
      </c>
      <c r="AD4516" t="s">
        <v>319</v>
      </c>
      <c r="AE4516" t="str">
        <f t="shared" si="141"/>
        <v>COLÉGIO OLIMPO GOIÂNIA</v>
      </c>
      <c r="AG4516">
        <v>12</v>
      </c>
      <c r="AH4516">
        <v>4</v>
      </c>
      <c r="AI4516" t="s">
        <v>78</v>
      </c>
      <c r="AM4516">
        <v>0</v>
      </c>
      <c r="AP4516" t="s">
        <v>355</v>
      </c>
    </row>
    <row r="4517" spans="1:42" customFormat="1">
      <c r="A4517">
        <v>129254</v>
      </c>
      <c r="B4517">
        <v>143890</v>
      </c>
      <c r="C4517" t="s">
        <v>6652</v>
      </c>
      <c r="D4517" s="18">
        <v>1339</v>
      </c>
      <c r="E4517" s="13">
        <v>41759</v>
      </c>
      <c r="F4517" s="14">
        <v>0.51827546296296301</v>
      </c>
      <c r="G4517" s="18">
        <v>0</v>
      </c>
      <c r="H4517">
        <v>0</v>
      </c>
      <c r="I4517" s="21">
        <f t="shared" si="140"/>
        <v>-2199899.6489999848</v>
      </c>
      <c r="L4517">
        <v>143890</v>
      </c>
      <c r="N4517">
        <v>1</v>
      </c>
      <c r="O4517" t="s">
        <v>77</v>
      </c>
      <c r="P4517">
        <v>1</v>
      </c>
      <c r="R4517">
        <v>2</v>
      </c>
      <c r="S4517" s="13">
        <v>41760</v>
      </c>
      <c r="T4517" s="13">
        <v>41760</v>
      </c>
      <c r="U4517">
        <v>18822</v>
      </c>
      <c r="V4517">
        <v>20140430</v>
      </c>
      <c r="W4517">
        <v>2014</v>
      </c>
      <c r="X4517">
        <v>1</v>
      </c>
      <c r="AC4517" t="s">
        <v>48</v>
      </c>
      <c r="AD4517" t="s">
        <v>319</v>
      </c>
      <c r="AE4517" t="str">
        <f t="shared" si="141"/>
        <v>COLÉGIO OLIMPO GOIÂNIA</v>
      </c>
      <c r="AG4517">
        <v>12</v>
      </c>
      <c r="AH4517">
        <v>4</v>
      </c>
      <c r="AI4517" t="s">
        <v>78</v>
      </c>
      <c r="AM4517">
        <v>0</v>
      </c>
      <c r="AP4517" t="s">
        <v>355</v>
      </c>
    </row>
    <row r="4518" spans="1:42" customFormat="1">
      <c r="A4518">
        <v>129255</v>
      </c>
      <c r="B4518">
        <v>143892</v>
      </c>
      <c r="C4518" t="s">
        <v>6653</v>
      </c>
      <c r="D4518" s="18">
        <v>1339</v>
      </c>
      <c r="E4518" s="13">
        <v>41759</v>
      </c>
      <c r="F4518" s="14">
        <v>0.51827546296296301</v>
      </c>
      <c r="G4518" s="18">
        <v>0</v>
      </c>
      <c r="H4518">
        <v>0</v>
      </c>
      <c r="I4518" s="21">
        <f t="shared" si="140"/>
        <v>-2198560.6489999848</v>
      </c>
      <c r="L4518">
        <v>143892</v>
      </c>
      <c r="N4518">
        <v>1</v>
      </c>
      <c r="O4518" t="s">
        <v>77</v>
      </c>
      <c r="P4518">
        <v>1</v>
      </c>
      <c r="R4518">
        <v>2</v>
      </c>
      <c r="S4518" s="13">
        <v>41760</v>
      </c>
      <c r="T4518" s="13">
        <v>41760</v>
      </c>
      <c r="U4518">
        <v>18823</v>
      </c>
      <c r="V4518">
        <v>20140430</v>
      </c>
      <c r="W4518">
        <v>2014</v>
      </c>
      <c r="X4518">
        <v>1</v>
      </c>
      <c r="AC4518" t="s">
        <v>48</v>
      </c>
      <c r="AD4518" t="s">
        <v>319</v>
      </c>
      <c r="AE4518" t="str">
        <f t="shared" si="141"/>
        <v>COLÉGIO OLIMPO GOIÂNIA</v>
      </c>
      <c r="AG4518">
        <v>12</v>
      </c>
      <c r="AH4518">
        <v>4</v>
      </c>
      <c r="AI4518" t="s">
        <v>78</v>
      </c>
      <c r="AM4518">
        <v>0</v>
      </c>
      <c r="AP4518" t="s">
        <v>355</v>
      </c>
    </row>
    <row r="4519" spans="1:42" customFormat="1">
      <c r="A4519">
        <v>129256</v>
      </c>
      <c r="B4519">
        <v>143843</v>
      </c>
      <c r="C4519" t="s">
        <v>6654</v>
      </c>
      <c r="D4519" s="18">
        <v>1339</v>
      </c>
      <c r="E4519" s="13">
        <v>41759</v>
      </c>
      <c r="F4519" s="14">
        <v>0.51827546296296301</v>
      </c>
      <c r="G4519" s="18">
        <v>0</v>
      </c>
      <c r="H4519">
        <v>0</v>
      </c>
      <c r="I4519" s="21">
        <f t="shared" si="140"/>
        <v>-2197221.6489999848</v>
      </c>
      <c r="L4519">
        <v>143843</v>
      </c>
      <c r="N4519">
        <v>1</v>
      </c>
      <c r="O4519" t="s">
        <v>77</v>
      </c>
      <c r="P4519">
        <v>1</v>
      </c>
      <c r="R4519">
        <v>2</v>
      </c>
      <c r="S4519" s="13">
        <v>41760</v>
      </c>
      <c r="T4519" s="13">
        <v>41760</v>
      </c>
      <c r="U4519">
        <v>18827</v>
      </c>
      <c r="V4519">
        <v>20140430</v>
      </c>
      <c r="W4519">
        <v>2014</v>
      </c>
      <c r="X4519">
        <v>1</v>
      </c>
      <c r="AC4519" t="s">
        <v>48</v>
      </c>
      <c r="AD4519" t="s">
        <v>319</v>
      </c>
      <c r="AE4519" t="str">
        <f t="shared" si="141"/>
        <v>COLÉGIO OLIMPO GOIÂNIA</v>
      </c>
      <c r="AG4519">
        <v>12</v>
      </c>
      <c r="AH4519">
        <v>4</v>
      </c>
      <c r="AI4519" t="s">
        <v>78</v>
      </c>
      <c r="AM4519">
        <v>0</v>
      </c>
      <c r="AP4519" t="s">
        <v>355</v>
      </c>
    </row>
    <row r="4520" spans="1:42" customFormat="1">
      <c r="A4520">
        <v>129257</v>
      </c>
      <c r="B4520">
        <v>143865</v>
      </c>
      <c r="C4520" t="s">
        <v>6655</v>
      </c>
      <c r="D4520" s="18">
        <v>1339</v>
      </c>
      <c r="E4520" s="13">
        <v>41759</v>
      </c>
      <c r="F4520" s="14">
        <v>0.51828703703703705</v>
      </c>
      <c r="G4520" s="18">
        <v>0</v>
      </c>
      <c r="H4520">
        <v>0</v>
      </c>
      <c r="I4520" s="21">
        <f t="shared" si="140"/>
        <v>-2195882.6489999848</v>
      </c>
      <c r="L4520">
        <v>143865</v>
      </c>
      <c r="N4520">
        <v>1</v>
      </c>
      <c r="O4520" t="s">
        <v>77</v>
      </c>
      <c r="P4520">
        <v>1</v>
      </c>
      <c r="R4520">
        <v>2</v>
      </c>
      <c r="S4520" s="13">
        <v>41760</v>
      </c>
      <c r="T4520" s="13">
        <v>41760</v>
      </c>
      <c r="U4520">
        <v>18828</v>
      </c>
      <c r="V4520">
        <v>20140430</v>
      </c>
      <c r="W4520">
        <v>2014</v>
      </c>
      <c r="X4520">
        <v>1</v>
      </c>
      <c r="AC4520" t="s">
        <v>48</v>
      </c>
      <c r="AD4520" t="s">
        <v>319</v>
      </c>
      <c r="AE4520" t="str">
        <f t="shared" si="141"/>
        <v>COLÉGIO OLIMPO GOIÂNIA</v>
      </c>
      <c r="AG4520">
        <v>12</v>
      </c>
      <c r="AH4520">
        <v>4</v>
      </c>
      <c r="AI4520" t="s">
        <v>78</v>
      </c>
      <c r="AM4520">
        <v>0</v>
      </c>
      <c r="AP4520" t="s">
        <v>355</v>
      </c>
    </row>
    <row r="4521" spans="1:42" customFormat="1">
      <c r="A4521">
        <v>129258</v>
      </c>
      <c r="B4521">
        <v>143860</v>
      </c>
      <c r="C4521" t="s">
        <v>6656</v>
      </c>
      <c r="D4521" s="18">
        <v>1339</v>
      </c>
      <c r="E4521" s="13">
        <v>41759</v>
      </c>
      <c r="F4521" s="14">
        <v>0.51829861111111108</v>
      </c>
      <c r="G4521" s="18">
        <v>0</v>
      </c>
      <c r="H4521">
        <v>0</v>
      </c>
      <c r="I4521" s="21">
        <f t="shared" si="140"/>
        <v>-2194543.6489999848</v>
      </c>
      <c r="L4521">
        <v>143860</v>
      </c>
      <c r="N4521">
        <v>1</v>
      </c>
      <c r="O4521" t="s">
        <v>77</v>
      </c>
      <c r="P4521">
        <v>1</v>
      </c>
      <c r="R4521">
        <v>2</v>
      </c>
      <c r="S4521" s="13">
        <v>41760</v>
      </c>
      <c r="T4521" s="13">
        <v>41760</v>
      </c>
      <c r="U4521">
        <v>18833</v>
      </c>
      <c r="V4521">
        <v>20140430</v>
      </c>
      <c r="W4521">
        <v>2014</v>
      </c>
      <c r="X4521">
        <v>1</v>
      </c>
      <c r="AC4521" t="s">
        <v>48</v>
      </c>
      <c r="AD4521" t="s">
        <v>319</v>
      </c>
      <c r="AE4521" t="str">
        <f t="shared" si="141"/>
        <v>COLÉGIO OLIMPO GOIÂNIA</v>
      </c>
      <c r="AG4521">
        <v>12</v>
      </c>
      <c r="AH4521">
        <v>4</v>
      </c>
      <c r="AI4521" t="s">
        <v>78</v>
      </c>
      <c r="AM4521">
        <v>0</v>
      </c>
      <c r="AP4521" t="s">
        <v>355</v>
      </c>
    </row>
    <row r="4522" spans="1:42" customFormat="1">
      <c r="A4522">
        <v>129259</v>
      </c>
      <c r="B4522">
        <v>143885</v>
      </c>
      <c r="C4522" t="s">
        <v>6657</v>
      </c>
      <c r="D4522" s="18">
        <v>1339</v>
      </c>
      <c r="E4522" s="13">
        <v>41759</v>
      </c>
      <c r="F4522" s="14">
        <v>0.51829861111111108</v>
      </c>
      <c r="G4522" s="18">
        <v>0</v>
      </c>
      <c r="H4522">
        <v>0</v>
      </c>
      <c r="I4522" s="21">
        <f t="shared" si="140"/>
        <v>-2193204.6489999848</v>
      </c>
      <c r="L4522">
        <v>143885</v>
      </c>
      <c r="N4522">
        <v>1</v>
      </c>
      <c r="O4522" t="s">
        <v>77</v>
      </c>
      <c r="P4522">
        <v>1</v>
      </c>
      <c r="R4522">
        <v>2</v>
      </c>
      <c r="S4522" s="13">
        <v>41760</v>
      </c>
      <c r="T4522" s="13">
        <v>41760</v>
      </c>
      <c r="U4522">
        <v>18834</v>
      </c>
      <c r="V4522">
        <v>20140430</v>
      </c>
      <c r="W4522">
        <v>2014</v>
      </c>
      <c r="X4522">
        <v>1</v>
      </c>
      <c r="AC4522" t="s">
        <v>48</v>
      </c>
      <c r="AD4522" t="s">
        <v>319</v>
      </c>
      <c r="AE4522" t="str">
        <f t="shared" si="141"/>
        <v>COLÉGIO OLIMPO GOIÂNIA</v>
      </c>
      <c r="AG4522">
        <v>12</v>
      </c>
      <c r="AH4522">
        <v>4</v>
      </c>
      <c r="AI4522" t="s">
        <v>78</v>
      </c>
      <c r="AM4522">
        <v>0</v>
      </c>
      <c r="AP4522" t="s">
        <v>355</v>
      </c>
    </row>
    <row r="4523" spans="1:42" customFormat="1">
      <c r="A4523">
        <v>129261</v>
      </c>
      <c r="B4523">
        <v>143850</v>
      </c>
      <c r="C4523" t="s">
        <v>6658</v>
      </c>
      <c r="D4523" s="18">
        <v>1339</v>
      </c>
      <c r="E4523" s="13">
        <v>41759</v>
      </c>
      <c r="F4523" s="14">
        <v>0.51831018518518512</v>
      </c>
      <c r="G4523" s="18">
        <v>0</v>
      </c>
      <c r="H4523">
        <v>0</v>
      </c>
      <c r="I4523" s="21">
        <f t="shared" si="140"/>
        <v>-2191865.6489999848</v>
      </c>
      <c r="L4523">
        <v>143850</v>
      </c>
      <c r="N4523">
        <v>1</v>
      </c>
      <c r="O4523" t="s">
        <v>77</v>
      </c>
      <c r="P4523">
        <v>1</v>
      </c>
      <c r="R4523">
        <v>2</v>
      </c>
      <c r="S4523" s="13">
        <v>41760</v>
      </c>
      <c r="T4523" s="13">
        <v>41760</v>
      </c>
      <c r="U4523">
        <v>18841</v>
      </c>
      <c r="V4523">
        <v>20140430</v>
      </c>
      <c r="W4523">
        <v>2014</v>
      </c>
      <c r="X4523">
        <v>1</v>
      </c>
      <c r="AC4523" t="s">
        <v>48</v>
      </c>
      <c r="AD4523" t="s">
        <v>319</v>
      </c>
      <c r="AE4523" t="str">
        <f t="shared" si="141"/>
        <v>COLÉGIO OLIMPO GOIÂNIA</v>
      </c>
      <c r="AG4523">
        <v>12</v>
      </c>
      <c r="AH4523">
        <v>4</v>
      </c>
      <c r="AI4523" t="s">
        <v>78</v>
      </c>
      <c r="AM4523">
        <v>0</v>
      </c>
      <c r="AP4523" t="s">
        <v>355</v>
      </c>
    </row>
    <row r="4524" spans="1:42" customFormat="1">
      <c r="A4524">
        <v>129260</v>
      </c>
      <c r="B4524">
        <v>143931</v>
      </c>
      <c r="C4524" t="s">
        <v>6659</v>
      </c>
      <c r="D4524" s="18">
        <v>1339</v>
      </c>
      <c r="E4524" s="13">
        <v>41759</v>
      </c>
      <c r="F4524" s="14">
        <v>0.51831018518518512</v>
      </c>
      <c r="G4524" s="18">
        <v>0</v>
      </c>
      <c r="H4524">
        <v>0</v>
      </c>
      <c r="I4524" s="21">
        <f t="shared" si="140"/>
        <v>-2190526.6489999848</v>
      </c>
      <c r="L4524">
        <v>143931</v>
      </c>
      <c r="N4524">
        <v>1</v>
      </c>
      <c r="O4524" t="s">
        <v>77</v>
      </c>
      <c r="P4524">
        <v>1</v>
      </c>
      <c r="R4524">
        <v>2</v>
      </c>
      <c r="S4524" s="13">
        <v>41760</v>
      </c>
      <c r="T4524" s="13">
        <v>41760</v>
      </c>
      <c r="U4524">
        <v>18838</v>
      </c>
      <c r="V4524">
        <v>20140430</v>
      </c>
      <c r="W4524">
        <v>2014</v>
      </c>
      <c r="X4524">
        <v>1</v>
      </c>
      <c r="AC4524" t="s">
        <v>48</v>
      </c>
      <c r="AD4524" t="s">
        <v>319</v>
      </c>
      <c r="AE4524" t="str">
        <f t="shared" si="141"/>
        <v>COLÉGIO OLIMPO GOIÂNIA</v>
      </c>
      <c r="AG4524">
        <v>12</v>
      </c>
      <c r="AH4524">
        <v>4</v>
      </c>
      <c r="AI4524" t="s">
        <v>78</v>
      </c>
      <c r="AM4524">
        <v>0</v>
      </c>
      <c r="AP4524" t="s">
        <v>355</v>
      </c>
    </row>
    <row r="4525" spans="1:42" customFormat="1">
      <c r="A4525">
        <v>129263</v>
      </c>
      <c r="B4525">
        <v>143854</v>
      </c>
      <c r="C4525" t="s">
        <v>6660</v>
      </c>
      <c r="D4525" s="18">
        <v>1339</v>
      </c>
      <c r="E4525" s="13">
        <v>41759</v>
      </c>
      <c r="F4525" s="14">
        <v>0.51831018518518512</v>
      </c>
      <c r="G4525" s="18">
        <v>0</v>
      </c>
      <c r="H4525">
        <v>0</v>
      </c>
      <c r="I4525" s="21">
        <f t="shared" si="140"/>
        <v>-2189187.6489999848</v>
      </c>
      <c r="L4525">
        <v>143854</v>
      </c>
      <c r="N4525">
        <v>1</v>
      </c>
      <c r="O4525" t="s">
        <v>77</v>
      </c>
      <c r="P4525">
        <v>1</v>
      </c>
      <c r="R4525">
        <v>2</v>
      </c>
      <c r="S4525" s="13">
        <v>41760</v>
      </c>
      <c r="T4525" s="13">
        <v>41760</v>
      </c>
      <c r="U4525">
        <v>18847</v>
      </c>
      <c r="V4525">
        <v>20140430</v>
      </c>
      <c r="W4525">
        <v>2014</v>
      </c>
      <c r="X4525">
        <v>1</v>
      </c>
      <c r="AC4525" t="s">
        <v>48</v>
      </c>
      <c r="AD4525" t="s">
        <v>319</v>
      </c>
      <c r="AE4525" t="str">
        <f t="shared" si="141"/>
        <v>COLÉGIO OLIMPO GOIÂNIA</v>
      </c>
      <c r="AG4525">
        <v>12</v>
      </c>
      <c r="AH4525">
        <v>4</v>
      </c>
      <c r="AI4525" t="s">
        <v>78</v>
      </c>
      <c r="AM4525">
        <v>0</v>
      </c>
      <c r="AP4525" t="s">
        <v>355</v>
      </c>
    </row>
    <row r="4526" spans="1:42" customFormat="1">
      <c r="A4526">
        <v>129262</v>
      </c>
      <c r="B4526">
        <v>143947</v>
      </c>
      <c r="C4526" t="s">
        <v>6661</v>
      </c>
      <c r="D4526" s="18">
        <v>1339</v>
      </c>
      <c r="E4526" s="13">
        <v>41759</v>
      </c>
      <c r="F4526" s="14">
        <v>0.51831018518518512</v>
      </c>
      <c r="G4526" s="18">
        <v>0</v>
      </c>
      <c r="H4526">
        <v>0</v>
      </c>
      <c r="I4526" s="21">
        <f t="shared" si="140"/>
        <v>-2187848.6489999848</v>
      </c>
      <c r="L4526">
        <v>143947</v>
      </c>
      <c r="N4526">
        <v>1</v>
      </c>
      <c r="O4526" t="s">
        <v>77</v>
      </c>
      <c r="P4526">
        <v>1</v>
      </c>
      <c r="R4526">
        <v>2</v>
      </c>
      <c r="S4526" s="13">
        <v>41760</v>
      </c>
      <c r="T4526" s="13">
        <v>41760</v>
      </c>
      <c r="U4526">
        <v>18844</v>
      </c>
      <c r="V4526">
        <v>20140430</v>
      </c>
      <c r="W4526">
        <v>2014</v>
      </c>
      <c r="X4526">
        <v>1</v>
      </c>
      <c r="AC4526" t="s">
        <v>48</v>
      </c>
      <c r="AD4526" t="s">
        <v>319</v>
      </c>
      <c r="AE4526" t="str">
        <f t="shared" si="141"/>
        <v>COLÉGIO OLIMPO GOIÂNIA</v>
      </c>
      <c r="AG4526">
        <v>12</v>
      </c>
      <c r="AH4526">
        <v>4</v>
      </c>
      <c r="AI4526" t="s">
        <v>78</v>
      </c>
      <c r="AM4526">
        <v>0</v>
      </c>
      <c r="AP4526" t="s">
        <v>355</v>
      </c>
    </row>
    <row r="4527" spans="1:42" customFormat="1">
      <c r="A4527">
        <v>129265</v>
      </c>
      <c r="B4527">
        <v>143920</v>
      </c>
      <c r="C4527" t="s">
        <v>6662</v>
      </c>
      <c r="D4527" s="18">
        <v>1339</v>
      </c>
      <c r="E4527" s="13">
        <v>41759</v>
      </c>
      <c r="F4527" s="14">
        <v>0.51832175925925927</v>
      </c>
      <c r="G4527" s="18">
        <v>0</v>
      </c>
      <c r="H4527">
        <v>0</v>
      </c>
      <c r="I4527" s="21">
        <f t="shared" si="140"/>
        <v>-2186509.6489999848</v>
      </c>
      <c r="L4527">
        <v>143920</v>
      </c>
      <c r="N4527">
        <v>1</v>
      </c>
      <c r="O4527" t="s">
        <v>77</v>
      </c>
      <c r="P4527">
        <v>1</v>
      </c>
      <c r="R4527">
        <v>2</v>
      </c>
      <c r="S4527" s="13">
        <v>41760</v>
      </c>
      <c r="T4527" s="13">
        <v>41760</v>
      </c>
      <c r="U4527">
        <v>18858</v>
      </c>
      <c r="V4527">
        <v>20140430</v>
      </c>
      <c r="W4527">
        <v>2014</v>
      </c>
      <c r="X4527">
        <v>1</v>
      </c>
      <c r="AC4527" t="s">
        <v>48</v>
      </c>
      <c r="AD4527" t="s">
        <v>319</v>
      </c>
      <c r="AE4527" t="str">
        <f t="shared" si="141"/>
        <v>COLÉGIO OLIMPO GOIÂNIA</v>
      </c>
      <c r="AG4527">
        <v>12</v>
      </c>
      <c r="AH4527">
        <v>4</v>
      </c>
      <c r="AI4527" t="s">
        <v>78</v>
      </c>
      <c r="AM4527">
        <v>0</v>
      </c>
      <c r="AP4527" t="s">
        <v>355</v>
      </c>
    </row>
    <row r="4528" spans="1:42" customFormat="1">
      <c r="A4528">
        <v>129269</v>
      </c>
      <c r="B4528">
        <v>143870</v>
      </c>
      <c r="C4528" t="s">
        <v>6663</v>
      </c>
      <c r="D4528" s="18">
        <v>1339</v>
      </c>
      <c r="E4528" s="13">
        <v>41759</v>
      </c>
      <c r="F4528" s="14">
        <v>0.51832175925925927</v>
      </c>
      <c r="G4528" s="18">
        <v>0</v>
      </c>
      <c r="H4528">
        <v>0</v>
      </c>
      <c r="I4528" s="21">
        <f t="shared" si="140"/>
        <v>-2185170.6489999848</v>
      </c>
      <c r="L4528">
        <v>143870</v>
      </c>
      <c r="N4528">
        <v>1</v>
      </c>
      <c r="O4528" t="s">
        <v>77</v>
      </c>
      <c r="P4528">
        <v>1</v>
      </c>
      <c r="R4528">
        <v>2</v>
      </c>
      <c r="S4528" s="13">
        <v>41760</v>
      </c>
      <c r="T4528" s="13">
        <v>41760</v>
      </c>
      <c r="U4528">
        <v>18864</v>
      </c>
      <c r="V4528">
        <v>20140430</v>
      </c>
      <c r="W4528">
        <v>2014</v>
      </c>
      <c r="X4528">
        <v>1</v>
      </c>
      <c r="AC4528" t="s">
        <v>48</v>
      </c>
      <c r="AD4528" t="s">
        <v>319</v>
      </c>
      <c r="AE4528" t="str">
        <f t="shared" si="141"/>
        <v>COLÉGIO OLIMPO GOIÂNIA</v>
      </c>
      <c r="AG4528">
        <v>12</v>
      </c>
      <c r="AH4528">
        <v>4</v>
      </c>
      <c r="AI4528" t="s">
        <v>78</v>
      </c>
      <c r="AM4528">
        <v>0</v>
      </c>
      <c r="AP4528" t="s">
        <v>355</v>
      </c>
    </row>
    <row r="4529" spans="1:42" customFormat="1">
      <c r="A4529">
        <v>129270</v>
      </c>
      <c r="B4529">
        <v>143894</v>
      </c>
      <c r="C4529" t="s">
        <v>6664</v>
      </c>
      <c r="D4529" s="18">
        <v>1339</v>
      </c>
      <c r="E4529" s="13">
        <v>41759</v>
      </c>
      <c r="F4529" s="14">
        <v>0.51832175925925927</v>
      </c>
      <c r="G4529" s="18">
        <v>0</v>
      </c>
      <c r="H4529">
        <v>0</v>
      </c>
      <c r="I4529" s="21">
        <f t="shared" si="140"/>
        <v>-2183831.6489999848</v>
      </c>
      <c r="L4529">
        <v>143894</v>
      </c>
      <c r="N4529">
        <v>1</v>
      </c>
      <c r="O4529" t="s">
        <v>77</v>
      </c>
      <c r="P4529">
        <v>1</v>
      </c>
      <c r="R4529">
        <v>2</v>
      </c>
      <c r="S4529" s="13">
        <v>41760</v>
      </c>
      <c r="T4529" s="13">
        <v>41760</v>
      </c>
      <c r="U4529">
        <v>18873</v>
      </c>
      <c r="V4529">
        <v>20140430</v>
      </c>
      <c r="W4529">
        <v>2014</v>
      </c>
      <c r="X4529">
        <v>1</v>
      </c>
      <c r="AC4529" t="s">
        <v>48</v>
      </c>
      <c r="AD4529" t="s">
        <v>319</v>
      </c>
      <c r="AE4529" t="str">
        <f t="shared" si="141"/>
        <v>COLÉGIO OLIMPO GOIÂNIA</v>
      </c>
      <c r="AG4529">
        <v>12</v>
      </c>
      <c r="AH4529">
        <v>4</v>
      </c>
      <c r="AI4529" t="s">
        <v>78</v>
      </c>
      <c r="AM4529">
        <v>0</v>
      </c>
      <c r="AP4529" t="s">
        <v>355</v>
      </c>
    </row>
    <row r="4530" spans="1:42" customFormat="1">
      <c r="A4530">
        <v>129268</v>
      </c>
      <c r="B4530">
        <v>143866</v>
      </c>
      <c r="C4530" t="s">
        <v>6665</v>
      </c>
      <c r="D4530" s="18">
        <v>1339</v>
      </c>
      <c r="E4530" s="13">
        <v>41759</v>
      </c>
      <c r="F4530" s="14">
        <v>0.51832175925925927</v>
      </c>
      <c r="G4530" s="18">
        <v>0</v>
      </c>
      <c r="H4530">
        <v>0</v>
      </c>
      <c r="I4530" s="21">
        <f t="shared" si="140"/>
        <v>-2182492.6489999848</v>
      </c>
      <c r="L4530">
        <v>143866</v>
      </c>
      <c r="N4530">
        <v>1</v>
      </c>
      <c r="O4530" t="s">
        <v>77</v>
      </c>
      <c r="P4530">
        <v>1</v>
      </c>
      <c r="R4530">
        <v>2</v>
      </c>
      <c r="S4530" s="13">
        <v>41760</v>
      </c>
      <c r="T4530" s="13">
        <v>41760</v>
      </c>
      <c r="U4530">
        <v>18862</v>
      </c>
      <c r="V4530">
        <v>20140430</v>
      </c>
      <c r="W4530">
        <v>2014</v>
      </c>
      <c r="X4530">
        <v>1</v>
      </c>
      <c r="AC4530" t="s">
        <v>48</v>
      </c>
      <c r="AD4530" t="s">
        <v>319</v>
      </c>
      <c r="AE4530" t="str">
        <f t="shared" si="141"/>
        <v>COLÉGIO OLIMPO GOIÂNIA</v>
      </c>
      <c r="AG4530">
        <v>12</v>
      </c>
      <c r="AH4530">
        <v>4</v>
      </c>
      <c r="AI4530" t="s">
        <v>78</v>
      </c>
      <c r="AM4530">
        <v>0</v>
      </c>
      <c r="AP4530" t="s">
        <v>355</v>
      </c>
    </row>
    <row r="4531" spans="1:42" customFormat="1">
      <c r="A4531">
        <v>129267</v>
      </c>
      <c r="B4531">
        <v>143917</v>
      </c>
      <c r="C4531" t="s">
        <v>6666</v>
      </c>
      <c r="D4531" s="18">
        <v>1339</v>
      </c>
      <c r="E4531" s="13">
        <v>41759</v>
      </c>
      <c r="F4531" s="14">
        <v>0.51832175925925927</v>
      </c>
      <c r="G4531" s="18">
        <v>0</v>
      </c>
      <c r="H4531">
        <v>0</v>
      </c>
      <c r="I4531" s="21">
        <f t="shared" si="140"/>
        <v>-2181153.6489999848</v>
      </c>
      <c r="L4531">
        <v>143917</v>
      </c>
      <c r="N4531">
        <v>1</v>
      </c>
      <c r="O4531" t="s">
        <v>77</v>
      </c>
      <c r="P4531">
        <v>1</v>
      </c>
      <c r="R4531">
        <v>2</v>
      </c>
      <c r="S4531" s="13">
        <v>41760</v>
      </c>
      <c r="T4531" s="13">
        <v>41760</v>
      </c>
      <c r="U4531">
        <v>18860</v>
      </c>
      <c r="V4531">
        <v>20140430</v>
      </c>
      <c r="W4531">
        <v>2014</v>
      </c>
      <c r="X4531">
        <v>1</v>
      </c>
      <c r="AC4531" t="s">
        <v>48</v>
      </c>
      <c r="AD4531" t="s">
        <v>319</v>
      </c>
      <c r="AE4531" t="str">
        <f t="shared" si="141"/>
        <v>COLÉGIO OLIMPO GOIÂNIA</v>
      </c>
      <c r="AG4531">
        <v>12</v>
      </c>
      <c r="AH4531">
        <v>4</v>
      </c>
      <c r="AI4531" t="s">
        <v>78</v>
      </c>
      <c r="AM4531">
        <v>0</v>
      </c>
      <c r="AP4531" t="s">
        <v>355</v>
      </c>
    </row>
    <row r="4532" spans="1:42" customFormat="1">
      <c r="A4532">
        <v>129266</v>
      </c>
      <c r="B4532">
        <v>143887</v>
      </c>
      <c r="C4532" t="s">
        <v>6667</v>
      </c>
      <c r="D4532" s="18">
        <v>1339</v>
      </c>
      <c r="E4532" s="13">
        <v>41759</v>
      </c>
      <c r="F4532" s="14">
        <v>0.51832175925925927</v>
      </c>
      <c r="G4532" s="18">
        <v>0</v>
      </c>
      <c r="H4532">
        <v>0</v>
      </c>
      <c r="I4532" s="21">
        <f t="shared" si="140"/>
        <v>-2179814.6489999848</v>
      </c>
      <c r="L4532">
        <v>143887</v>
      </c>
      <c r="N4532">
        <v>1</v>
      </c>
      <c r="O4532" t="s">
        <v>77</v>
      </c>
      <c r="P4532">
        <v>1</v>
      </c>
      <c r="R4532">
        <v>2</v>
      </c>
      <c r="S4532" s="13">
        <v>41760</v>
      </c>
      <c r="T4532" s="13">
        <v>41760</v>
      </c>
      <c r="U4532">
        <v>18859</v>
      </c>
      <c r="V4532">
        <v>20140430</v>
      </c>
      <c r="W4532">
        <v>2014</v>
      </c>
      <c r="X4532">
        <v>1</v>
      </c>
      <c r="AC4532" t="s">
        <v>48</v>
      </c>
      <c r="AD4532" t="s">
        <v>319</v>
      </c>
      <c r="AE4532" t="str">
        <f t="shared" si="141"/>
        <v>COLÉGIO OLIMPO GOIÂNIA</v>
      </c>
      <c r="AG4532">
        <v>12</v>
      </c>
      <c r="AH4532">
        <v>4</v>
      </c>
      <c r="AI4532" t="s">
        <v>78</v>
      </c>
      <c r="AM4532">
        <v>0</v>
      </c>
      <c r="AP4532" t="s">
        <v>355</v>
      </c>
    </row>
    <row r="4533" spans="1:42" customFormat="1">
      <c r="A4533">
        <v>129264</v>
      </c>
      <c r="B4533">
        <v>143869</v>
      </c>
      <c r="C4533" t="s">
        <v>6668</v>
      </c>
      <c r="D4533" s="18">
        <v>1339</v>
      </c>
      <c r="E4533" s="13">
        <v>41759</v>
      </c>
      <c r="F4533" s="14">
        <v>0.51832175925925927</v>
      </c>
      <c r="G4533" s="18">
        <v>0</v>
      </c>
      <c r="H4533">
        <v>0</v>
      </c>
      <c r="I4533" s="21">
        <f t="shared" si="140"/>
        <v>-2178475.6489999848</v>
      </c>
      <c r="L4533">
        <v>143869</v>
      </c>
      <c r="N4533">
        <v>1</v>
      </c>
      <c r="O4533" t="s">
        <v>77</v>
      </c>
      <c r="P4533">
        <v>1</v>
      </c>
      <c r="R4533">
        <v>2</v>
      </c>
      <c r="S4533" s="13">
        <v>41760</v>
      </c>
      <c r="T4533" s="13">
        <v>41760</v>
      </c>
      <c r="U4533">
        <v>18853</v>
      </c>
      <c r="V4533">
        <v>20140430</v>
      </c>
      <c r="W4533">
        <v>2014</v>
      </c>
      <c r="X4533">
        <v>1</v>
      </c>
      <c r="AC4533" t="s">
        <v>48</v>
      </c>
      <c r="AD4533" t="s">
        <v>319</v>
      </c>
      <c r="AE4533" t="str">
        <f t="shared" si="141"/>
        <v>COLÉGIO OLIMPO GOIÂNIA</v>
      </c>
      <c r="AG4533">
        <v>12</v>
      </c>
      <c r="AH4533">
        <v>4</v>
      </c>
      <c r="AI4533" t="s">
        <v>78</v>
      </c>
      <c r="AM4533">
        <v>0</v>
      </c>
      <c r="AP4533" t="s">
        <v>355</v>
      </c>
    </row>
    <row r="4534" spans="1:42" customFormat="1">
      <c r="A4534">
        <v>129272</v>
      </c>
      <c r="B4534">
        <v>143910</v>
      </c>
      <c r="C4534" t="s">
        <v>6669</v>
      </c>
      <c r="D4534" s="18">
        <v>1339</v>
      </c>
      <c r="E4534" s="13">
        <v>41759</v>
      </c>
      <c r="F4534" s="14">
        <v>0.51833333333333331</v>
      </c>
      <c r="G4534" s="18">
        <v>0</v>
      </c>
      <c r="H4534">
        <v>0</v>
      </c>
      <c r="I4534" s="21">
        <f t="shared" si="140"/>
        <v>-2177136.6489999848</v>
      </c>
      <c r="L4534">
        <v>143910</v>
      </c>
      <c r="N4534">
        <v>1</v>
      </c>
      <c r="O4534" t="s">
        <v>77</v>
      </c>
      <c r="P4534">
        <v>1</v>
      </c>
      <c r="R4534">
        <v>2</v>
      </c>
      <c r="S4534" s="13">
        <v>41760</v>
      </c>
      <c r="T4534" s="13">
        <v>41760</v>
      </c>
      <c r="U4534">
        <v>18875</v>
      </c>
      <c r="V4534">
        <v>20140430</v>
      </c>
      <c r="W4534">
        <v>2014</v>
      </c>
      <c r="X4534">
        <v>1</v>
      </c>
      <c r="AC4534" t="s">
        <v>48</v>
      </c>
      <c r="AD4534" t="s">
        <v>319</v>
      </c>
      <c r="AE4534" t="str">
        <f t="shared" si="141"/>
        <v>COLÉGIO OLIMPO GOIÂNIA</v>
      </c>
      <c r="AG4534">
        <v>12</v>
      </c>
      <c r="AH4534">
        <v>4</v>
      </c>
      <c r="AI4534" t="s">
        <v>78</v>
      </c>
      <c r="AM4534">
        <v>0</v>
      </c>
      <c r="AP4534" t="s">
        <v>355</v>
      </c>
    </row>
    <row r="4535" spans="1:42" customFormat="1">
      <c r="A4535">
        <v>129274</v>
      </c>
      <c r="B4535">
        <v>143934</v>
      </c>
      <c r="C4535" t="s">
        <v>6670</v>
      </c>
      <c r="D4535" s="18">
        <v>1339</v>
      </c>
      <c r="E4535" s="13">
        <v>41759</v>
      </c>
      <c r="F4535" s="14">
        <v>0.51833333333333331</v>
      </c>
      <c r="G4535" s="18">
        <v>0</v>
      </c>
      <c r="H4535">
        <v>0</v>
      </c>
      <c r="I4535" s="21">
        <f t="shared" si="140"/>
        <v>-2175797.6489999848</v>
      </c>
      <c r="L4535">
        <v>143934</v>
      </c>
      <c r="N4535">
        <v>1</v>
      </c>
      <c r="O4535" t="s">
        <v>77</v>
      </c>
      <c r="P4535">
        <v>1</v>
      </c>
      <c r="R4535">
        <v>2</v>
      </c>
      <c r="S4535" s="13">
        <v>41760</v>
      </c>
      <c r="T4535" s="13">
        <v>41760</v>
      </c>
      <c r="U4535">
        <v>18882</v>
      </c>
      <c r="V4535">
        <v>20140430</v>
      </c>
      <c r="W4535">
        <v>2014</v>
      </c>
      <c r="X4535">
        <v>1</v>
      </c>
      <c r="AC4535" t="s">
        <v>48</v>
      </c>
      <c r="AD4535" t="s">
        <v>319</v>
      </c>
      <c r="AE4535" t="str">
        <f t="shared" si="141"/>
        <v>COLÉGIO OLIMPO GOIÂNIA</v>
      </c>
      <c r="AG4535">
        <v>12</v>
      </c>
      <c r="AH4535">
        <v>4</v>
      </c>
      <c r="AI4535" t="s">
        <v>78</v>
      </c>
      <c r="AM4535">
        <v>0</v>
      </c>
      <c r="AP4535" t="s">
        <v>355</v>
      </c>
    </row>
    <row r="4536" spans="1:42" customFormat="1">
      <c r="A4536">
        <v>129275</v>
      </c>
      <c r="B4536">
        <v>143895</v>
      </c>
      <c r="C4536" t="s">
        <v>6671</v>
      </c>
      <c r="D4536" s="18">
        <v>1339</v>
      </c>
      <c r="E4536" s="13">
        <v>41759</v>
      </c>
      <c r="F4536" s="14">
        <v>0.51833333333333331</v>
      </c>
      <c r="G4536" s="18">
        <v>0</v>
      </c>
      <c r="H4536">
        <v>0</v>
      </c>
      <c r="I4536" s="21">
        <f t="shared" si="140"/>
        <v>-2174458.6489999848</v>
      </c>
      <c r="L4536">
        <v>143895</v>
      </c>
      <c r="N4536">
        <v>1</v>
      </c>
      <c r="O4536" t="s">
        <v>77</v>
      </c>
      <c r="P4536">
        <v>1</v>
      </c>
      <c r="R4536">
        <v>2</v>
      </c>
      <c r="S4536" s="13">
        <v>41760</v>
      </c>
      <c r="T4536" s="13">
        <v>41760</v>
      </c>
      <c r="U4536">
        <v>18890</v>
      </c>
      <c r="V4536">
        <v>20140430</v>
      </c>
      <c r="W4536">
        <v>2014</v>
      </c>
      <c r="X4536">
        <v>1</v>
      </c>
      <c r="AC4536" t="s">
        <v>48</v>
      </c>
      <c r="AD4536" t="s">
        <v>319</v>
      </c>
      <c r="AE4536" t="str">
        <f t="shared" si="141"/>
        <v>COLÉGIO OLIMPO GOIÂNIA</v>
      </c>
      <c r="AG4536">
        <v>12</v>
      </c>
      <c r="AH4536">
        <v>4</v>
      </c>
      <c r="AI4536" t="s">
        <v>78</v>
      </c>
      <c r="AM4536">
        <v>0</v>
      </c>
      <c r="AP4536" t="s">
        <v>355</v>
      </c>
    </row>
    <row r="4537" spans="1:42" customFormat="1">
      <c r="A4537">
        <v>129271</v>
      </c>
      <c r="B4537">
        <v>143906</v>
      </c>
      <c r="C4537" t="s">
        <v>6672</v>
      </c>
      <c r="D4537" s="18">
        <v>1339</v>
      </c>
      <c r="E4537" s="13">
        <v>41759</v>
      </c>
      <c r="F4537" s="14">
        <v>0.51833333333333331</v>
      </c>
      <c r="G4537" s="18">
        <v>0</v>
      </c>
      <c r="H4537">
        <v>0</v>
      </c>
      <c r="I4537" s="21">
        <f t="shared" si="140"/>
        <v>-2173119.6489999848</v>
      </c>
      <c r="L4537">
        <v>143906</v>
      </c>
      <c r="N4537">
        <v>1</v>
      </c>
      <c r="O4537" t="s">
        <v>77</v>
      </c>
      <c r="P4537">
        <v>1</v>
      </c>
      <c r="R4537">
        <v>2</v>
      </c>
      <c r="S4537" s="13">
        <v>41760</v>
      </c>
      <c r="T4537" s="13">
        <v>41760</v>
      </c>
      <c r="U4537">
        <v>18874</v>
      </c>
      <c r="V4537">
        <v>20140430</v>
      </c>
      <c r="W4537">
        <v>2014</v>
      </c>
      <c r="X4537">
        <v>1</v>
      </c>
      <c r="AC4537" t="s">
        <v>48</v>
      </c>
      <c r="AD4537" t="s">
        <v>319</v>
      </c>
      <c r="AE4537" t="str">
        <f t="shared" si="141"/>
        <v>COLÉGIO OLIMPO GOIÂNIA</v>
      </c>
      <c r="AG4537">
        <v>12</v>
      </c>
      <c r="AH4537">
        <v>4</v>
      </c>
      <c r="AI4537" t="s">
        <v>78</v>
      </c>
      <c r="AM4537">
        <v>0</v>
      </c>
      <c r="AP4537" t="s">
        <v>355</v>
      </c>
    </row>
    <row r="4538" spans="1:42" customFormat="1">
      <c r="A4538">
        <v>129273</v>
      </c>
      <c r="B4538">
        <v>143948</v>
      </c>
      <c r="C4538" t="s">
        <v>6673</v>
      </c>
      <c r="D4538" s="18">
        <v>1339</v>
      </c>
      <c r="E4538" s="13">
        <v>41759</v>
      </c>
      <c r="F4538" s="14">
        <v>0.51833333333333331</v>
      </c>
      <c r="G4538" s="18">
        <v>0</v>
      </c>
      <c r="H4538">
        <v>0</v>
      </c>
      <c r="I4538" s="21">
        <f t="shared" si="140"/>
        <v>-2171780.6489999848</v>
      </c>
      <c r="L4538">
        <v>143948</v>
      </c>
      <c r="N4538">
        <v>1</v>
      </c>
      <c r="O4538" t="s">
        <v>77</v>
      </c>
      <c r="P4538">
        <v>1</v>
      </c>
      <c r="R4538">
        <v>2</v>
      </c>
      <c r="S4538" s="13">
        <v>41760</v>
      </c>
      <c r="T4538" s="13">
        <v>41760</v>
      </c>
      <c r="U4538">
        <v>18876</v>
      </c>
      <c r="V4538">
        <v>20140430</v>
      </c>
      <c r="W4538">
        <v>2014</v>
      </c>
      <c r="X4538">
        <v>1</v>
      </c>
      <c r="AC4538" t="s">
        <v>48</v>
      </c>
      <c r="AD4538" t="s">
        <v>319</v>
      </c>
      <c r="AE4538" t="str">
        <f t="shared" si="141"/>
        <v>COLÉGIO OLIMPO GOIÂNIA</v>
      </c>
      <c r="AG4538">
        <v>12</v>
      </c>
      <c r="AH4538">
        <v>4</v>
      </c>
      <c r="AI4538" t="s">
        <v>78</v>
      </c>
      <c r="AM4538">
        <v>0</v>
      </c>
      <c r="AP4538" t="s">
        <v>355</v>
      </c>
    </row>
    <row r="4539" spans="1:42" customFormat="1">
      <c r="A4539">
        <v>129276</v>
      </c>
      <c r="B4539">
        <v>143859</v>
      </c>
      <c r="C4539" t="s">
        <v>6674</v>
      </c>
      <c r="D4539" s="18">
        <v>1339</v>
      </c>
      <c r="E4539" s="13">
        <v>41759</v>
      </c>
      <c r="F4539" s="14">
        <v>0.51833333333333331</v>
      </c>
      <c r="G4539" s="18">
        <v>0</v>
      </c>
      <c r="H4539">
        <v>0</v>
      </c>
      <c r="I4539" s="21">
        <f t="shared" si="140"/>
        <v>-2170441.6489999848</v>
      </c>
      <c r="L4539">
        <v>143859</v>
      </c>
      <c r="N4539">
        <v>1</v>
      </c>
      <c r="O4539" t="s">
        <v>77</v>
      </c>
      <c r="P4539">
        <v>1</v>
      </c>
      <c r="R4539">
        <v>2</v>
      </c>
      <c r="S4539" s="13">
        <v>41760</v>
      </c>
      <c r="T4539" s="13">
        <v>41760</v>
      </c>
      <c r="U4539">
        <v>18897</v>
      </c>
      <c r="V4539">
        <v>20140430</v>
      </c>
      <c r="W4539">
        <v>2014</v>
      </c>
      <c r="X4539">
        <v>1</v>
      </c>
      <c r="AC4539" t="s">
        <v>48</v>
      </c>
      <c r="AD4539" t="s">
        <v>319</v>
      </c>
      <c r="AE4539" t="str">
        <f t="shared" si="141"/>
        <v>COLÉGIO OLIMPO GOIÂNIA</v>
      </c>
      <c r="AG4539">
        <v>12</v>
      </c>
      <c r="AH4539">
        <v>4</v>
      </c>
      <c r="AI4539" t="s">
        <v>78</v>
      </c>
      <c r="AM4539">
        <v>0</v>
      </c>
      <c r="AP4539" t="s">
        <v>355</v>
      </c>
    </row>
    <row r="4540" spans="1:42" customFormat="1">
      <c r="A4540">
        <v>129283</v>
      </c>
      <c r="B4540">
        <v>144010</v>
      </c>
      <c r="C4540" t="s">
        <v>6675</v>
      </c>
      <c r="D4540" s="18">
        <v>1339</v>
      </c>
      <c r="E4540" s="13">
        <v>41759</v>
      </c>
      <c r="F4540" s="14">
        <v>0.51834490740740746</v>
      </c>
      <c r="G4540" s="18">
        <v>0</v>
      </c>
      <c r="H4540">
        <v>0</v>
      </c>
      <c r="I4540" s="21">
        <f t="shared" si="140"/>
        <v>-2169102.6489999848</v>
      </c>
      <c r="L4540">
        <v>144010</v>
      </c>
      <c r="N4540">
        <v>1</v>
      </c>
      <c r="O4540" t="s">
        <v>77</v>
      </c>
      <c r="P4540">
        <v>1</v>
      </c>
      <c r="R4540">
        <v>2</v>
      </c>
      <c r="S4540" s="13">
        <v>41760</v>
      </c>
      <c r="T4540" s="13">
        <v>41760</v>
      </c>
      <c r="U4540">
        <v>18907</v>
      </c>
      <c r="V4540">
        <v>20140430</v>
      </c>
      <c r="W4540">
        <v>2014</v>
      </c>
      <c r="X4540">
        <v>1</v>
      </c>
      <c r="AC4540" t="s">
        <v>48</v>
      </c>
      <c r="AD4540" t="s">
        <v>319</v>
      </c>
      <c r="AE4540" t="str">
        <f t="shared" si="141"/>
        <v>COLÉGIO OLIMPO GOIÂNIA</v>
      </c>
      <c r="AG4540">
        <v>12</v>
      </c>
      <c r="AH4540">
        <v>4</v>
      </c>
      <c r="AI4540" t="s">
        <v>78</v>
      </c>
      <c r="AM4540">
        <v>0</v>
      </c>
      <c r="AP4540" t="s">
        <v>355</v>
      </c>
    </row>
    <row r="4541" spans="1:42" customFormat="1">
      <c r="A4541">
        <v>129282</v>
      </c>
      <c r="B4541">
        <v>144072</v>
      </c>
      <c r="C4541" t="s">
        <v>6676</v>
      </c>
      <c r="D4541" s="18">
        <v>1339</v>
      </c>
      <c r="E4541" s="13">
        <v>41759</v>
      </c>
      <c r="F4541" s="14">
        <v>0.51834490740740746</v>
      </c>
      <c r="G4541" s="18">
        <v>0</v>
      </c>
      <c r="H4541">
        <v>0</v>
      </c>
      <c r="I4541" s="21">
        <f t="shared" si="140"/>
        <v>-2167763.6489999848</v>
      </c>
      <c r="L4541">
        <v>144072</v>
      </c>
      <c r="N4541">
        <v>1</v>
      </c>
      <c r="O4541" t="s">
        <v>77</v>
      </c>
      <c r="P4541">
        <v>1</v>
      </c>
      <c r="R4541">
        <v>2</v>
      </c>
      <c r="S4541" s="13">
        <v>41760</v>
      </c>
      <c r="T4541" s="13">
        <v>41760</v>
      </c>
      <c r="U4541">
        <v>18906</v>
      </c>
      <c r="V4541">
        <v>20140430</v>
      </c>
      <c r="W4541">
        <v>2014</v>
      </c>
      <c r="X4541">
        <v>1</v>
      </c>
      <c r="AC4541" t="s">
        <v>48</v>
      </c>
      <c r="AD4541" t="s">
        <v>319</v>
      </c>
      <c r="AE4541" t="str">
        <f t="shared" si="141"/>
        <v>COLÉGIO OLIMPO GOIÂNIA</v>
      </c>
      <c r="AG4541">
        <v>12</v>
      </c>
      <c r="AH4541">
        <v>4</v>
      </c>
      <c r="AI4541" t="s">
        <v>78</v>
      </c>
      <c r="AM4541">
        <v>0</v>
      </c>
      <c r="AP4541" t="s">
        <v>355</v>
      </c>
    </row>
    <row r="4542" spans="1:42" customFormat="1">
      <c r="A4542">
        <v>129278</v>
      </c>
      <c r="B4542">
        <v>143993</v>
      </c>
      <c r="C4542" t="s">
        <v>6677</v>
      </c>
      <c r="D4542" s="18">
        <v>1339</v>
      </c>
      <c r="E4542" s="13">
        <v>41759</v>
      </c>
      <c r="F4542" s="14">
        <v>0.51834490740740746</v>
      </c>
      <c r="G4542" s="18">
        <v>0</v>
      </c>
      <c r="H4542">
        <v>0</v>
      </c>
      <c r="I4542" s="21">
        <f t="shared" si="140"/>
        <v>-2166424.6489999848</v>
      </c>
      <c r="L4542">
        <v>143993</v>
      </c>
      <c r="N4542">
        <v>1</v>
      </c>
      <c r="O4542" t="s">
        <v>77</v>
      </c>
      <c r="P4542">
        <v>1</v>
      </c>
      <c r="R4542">
        <v>2</v>
      </c>
      <c r="S4542" s="13">
        <v>41760</v>
      </c>
      <c r="T4542" s="13">
        <v>41760</v>
      </c>
      <c r="U4542">
        <v>18899</v>
      </c>
      <c r="V4542">
        <v>20140430</v>
      </c>
      <c r="W4542">
        <v>2014</v>
      </c>
      <c r="X4542">
        <v>1</v>
      </c>
      <c r="AC4542" t="s">
        <v>48</v>
      </c>
      <c r="AD4542" t="s">
        <v>319</v>
      </c>
      <c r="AE4542" t="str">
        <f t="shared" si="141"/>
        <v>COLÉGIO OLIMPO GOIÂNIA</v>
      </c>
      <c r="AG4542">
        <v>12</v>
      </c>
      <c r="AH4542">
        <v>4</v>
      </c>
      <c r="AI4542" t="s">
        <v>78</v>
      </c>
      <c r="AM4542">
        <v>0</v>
      </c>
      <c r="AP4542" t="s">
        <v>355</v>
      </c>
    </row>
    <row r="4543" spans="1:42" customFormat="1">
      <c r="A4543">
        <v>129280</v>
      </c>
      <c r="B4543">
        <v>144014</v>
      </c>
      <c r="C4543" t="s">
        <v>6678</v>
      </c>
      <c r="D4543" s="18">
        <v>1339</v>
      </c>
      <c r="E4543" s="13">
        <v>41759</v>
      </c>
      <c r="F4543" s="14">
        <v>0.51834490740740746</v>
      </c>
      <c r="G4543" s="18">
        <v>0</v>
      </c>
      <c r="H4543">
        <v>0</v>
      </c>
      <c r="I4543" s="21">
        <f t="shared" si="140"/>
        <v>-2165085.6489999848</v>
      </c>
      <c r="L4543">
        <v>144014</v>
      </c>
      <c r="N4543">
        <v>1</v>
      </c>
      <c r="O4543" t="s">
        <v>77</v>
      </c>
      <c r="P4543">
        <v>1</v>
      </c>
      <c r="R4543">
        <v>2</v>
      </c>
      <c r="S4543" s="13">
        <v>41760</v>
      </c>
      <c r="T4543" s="13">
        <v>41760</v>
      </c>
      <c r="U4543">
        <v>18904</v>
      </c>
      <c r="V4543">
        <v>20140430</v>
      </c>
      <c r="W4543">
        <v>2014</v>
      </c>
      <c r="X4543">
        <v>1</v>
      </c>
      <c r="AC4543" t="s">
        <v>48</v>
      </c>
      <c r="AD4543" t="s">
        <v>319</v>
      </c>
      <c r="AE4543" t="str">
        <f t="shared" si="141"/>
        <v>COLÉGIO OLIMPO GOIÂNIA</v>
      </c>
      <c r="AG4543">
        <v>12</v>
      </c>
      <c r="AH4543">
        <v>4</v>
      </c>
      <c r="AI4543" t="s">
        <v>78</v>
      </c>
      <c r="AM4543">
        <v>0</v>
      </c>
      <c r="AP4543" t="s">
        <v>355</v>
      </c>
    </row>
    <row r="4544" spans="1:42" customFormat="1">
      <c r="A4544">
        <v>129285</v>
      </c>
      <c r="B4544">
        <v>144035</v>
      </c>
      <c r="C4544" t="s">
        <v>6679</v>
      </c>
      <c r="D4544" s="18">
        <v>1339</v>
      </c>
      <c r="E4544" s="13">
        <v>41759</v>
      </c>
      <c r="F4544" s="14">
        <v>0.51834490740740746</v>
      </c>
      <c r="G4544" s="18">
        <v>0</v>
      </c>
      <c r="H4544">
        <v>0</v>
      </c>
      <c r="I4544" s="21">
        <f t="shared" si="140"/>
        <v>-2163746.6489999848</v>
      </c>
      <c r="L4544">
        <v>144035</v>
      </c>
      <c r="N4544">
        <v>1</v>
      </c>
      <c r="O4544" t="s">
        <v>77</v>
      </c>
      <c r="P4544">
        <v>1</v>
      </c>
      <c r="R4544">
        <v>2</v>
      </c>
      <c r="S4544" s="13">
        <v>41760</v>
      </c>
      <c r="T4544" s="13">
        <v>41760</v>
      </c>
      <c r="U4544">
        <v>18909</v>
      </c>
      <c r="V4544">
        <v>20140430</v>
      </c>
      <c r="W4544">
        <v>2014</v>
      </c>
      <c r="X4544">
        <v>1</v>
      </c>
      <c r="AC4544" t="s">
        <v>48</v>
      </c>
      <c r="AD4544" t="s">
        <v>319</v>
      </c>
      <c r="AE4544" t="str">
        <f t="shared" si="141"/>
        <v>COLÉGIO OLIMPO GOIÂNIA</v>
      </c>
      <c r="AG4544">
        <v>12</v>
      </c>
      <c r="AH4544">
        <v>4</v>
      </c>
      <c r="AI4544" t="s">
        <v>78</v>
      </c>
      <c r="AM4544">
        <v>0</v>
      </c>
      <c r="AP4544" t="s">
        <v>355</v>
      </c>
    </row>
    <row r="4545" spans="1:42" customFormat="1">
      <c r="A4545">
        <v>129284</v>
      </c>
      <c r="B4545">
        <v>144058</v>
      </c>
      <c r="C4545" t="s">
        <v>6680</v>
      </c>
      <c r="D4545" s="18">
        <v>1339</v>
      </c>
      <c r="E4545" s="13">
        <v>41759</v>
      </c>
      <c r="F4545" s="14">
        <v>0.51834490740740746</v>
      </c>
      <c r="G4545" s="18">
        <v>0</v>
      </c>
      <c r="H4545">
        <v>0</v>
      </c>
      <c r="I4545" s="21">
        <f t="shared" si="140"/>
        <v>-2162407.6489999848</v>
      </c>
      <c r="L4545">
        <v>144058</v>
      </c>
      <c r="N4545">
        <v>1</v>
      </c>
      <c r="O4545" t="s">
        <v>77</v>
      </c>
      <c r="P4545">
        <v>1</v>
      </c>
      <c r="R4545">
        <v>2</v>
      </c>
      <c r="S4545" s="13">
        <v>41760</v>
      </c>
      <c r="T4545" s="13">
        <v>41760</v>
      </c>
      <c r="U4545">
        <v>18908</v>
      </c>
      <c r="V4545">
        <v>20140430</v>
      </c>
      <c r="W4545">
        <v>2014</v>
      </c>
      <c r="X4545">
        <v>1</v>
      </c>
      <c r="AC4545" t="s">
        <v>48</v>
      </c>
      <c r="AD4545" t="s">
        <v>319</v>
      </c>
      <c r="AE4545" t="str">
        <f t="shared" si="141"/>
        <v>COLÉGIO OLIMPO GOIÂNIA</v>
      </c>
      <c r="AG4545">
        <v>12</v>
      </c>
      <c r="AH4545">
        <v>4</v>
      </c>
      <c r="AI4545" t="s">
        <v>78</v>
      </c>
      <c r="AM4545">
        <v>0</v>
      </c>
      <c r="AP4545" t="s">
        <v>355</v>
      </c>
    </row>
    <row r="4546" spans="1:42" customFormat="1">
      <c r="A4546">
        <v>129279</v>
      </c>
      <c r="B4546">
        <v>144068</v>
      </c>
      <c r="C4546" t="s">
        <v>6681</v>
      </c>
      <c r="D4546" s="18">
        <v>1339</v>
      </c>
      <c r="E4546" s="13">
        <v>41759</v>
      </c>
      <c r="F4546" s="14">
        <v>0.51834490740740746</v>
      </c>
      <c r="G4546" s="18">
        <v>0</v>
      </c>
      <c r="H4546">
        <v>0</v>
      </c>
      <c r="I4546" s="21">
        <f t="shared" si="140"/>
        <v>-2161068.6489999848</v>
      </c>
      <c r="L4546">
        <v>144068</v>
      </c>
      <c r="N4546">
        <v>1</v>
      </c>
      <c r="O4546" t="s">
        <v>77</v>
      </c>
      <c r="P4546">
        <v>1</v>
      </c>
      <c r="R4546">
        <v>2</v>
      </c>
      <c r="S4546" s="13">
        <v>41760</v>
      </c>
      <c r="T4546" s="13">
        <v>41760</v>
      </c>
      <c r="U4546">
        <v>18900</v>
      </c>
      <c r="V4546">
        <v>20140430</v>
      </c>
      <c r="W4546">
        <v>2014</v>
      </c>
      <c r="X4546">
        <v>1</v>
      </c>
      <c r="AC4546" t="s">
        <v>48</v>
      </c>
      <c r="AD4546" t="s">
        <v>319</v>
      </c>
      <c r="AE4546" t="str">
        <f t="shared" si="141"/>
        <v>COLÉGIO OLIMPO GOIÂNIA</v>
      </c>
      <c r="AG4546">
        <v>12</v>
      </c>
      <c r="AH4546">
        <v>4</v>
      </c>
      <c r="AI4546" t="s">
        <v>78</v>
      </c>
      <c r="AM4546">
        <v>0</v>
      </c>
      <c r="AP4546" t="s">
        <v>355</v>
      </c>
    </row>
    <row r="4547" spans="1:42" customFormat="1">
      <c r="A4547">
        <v>129281</v>
      </c>
      <c r="B4547">
        <v>143978</v>
      </c>
      <c r="C4547" t="s">
        <v>6682</v>
      </c>
      <c r="D4547" s="18">
        <v>1339</v>
      </c>
      <c r="E4547" s="13">
        <v>41759</v>
      </c>
      <c r="F4547" s="14">
        <v>0.51834490740740746</v>
      </c>
      <c r="G4547" s="18">
        <v>0</v>
      </c>
      <c r="H4547">
        <v>0</v>
      </c>
      <c r="I4547" s="21">
        <f t="shared" si="140"/>
        <v>-2159729.6489999848</v>
      </c>
      <c r="L4547">
        <v>143978</v>
      </c>
      <c r="N4547">
        <v>1</v>
      </c>
      <c r="O4547" t="s">
        <v>77</v>
      </c>
      <c r="P4547">
        <v>1</v>
      </c>
      <c r="R4547">
        <v>2</v>
      </c>
      <c r="S4547" s="13">
        <v>41760</v>
      </c>
      <c r="T4547" s="13">
        <v>41760</v>
      </c>
      <c r="U4547">
        <v>18905</v>
      </c>
      <c r="V4547">
        <v>20140430</v>
      </c>
      <c r="W4547">
        <v>2014</v>
      </c>
      <c r="X4547">
        <v>1</v>
      </c>
      <c r="AC4547" t="s">
        <v>48</v>
      </c>
      <c r="AD4547" t="s">
        <v>319</v>
      </c>
      <c r="AE4547" t="str">
        <f t="shared" si="141"/>
        <v>COLÉGIO OLIMPO GOIÂNIA</v>
      </c>
      <c r="AG4547">
        <v>12</v>
      </c>
      <c r="AH4547">
        <v>4</v>
      </c>
      <c r="AI4547" t="s">
        <v>78</v>
      </c>
      <c r="AM4547">
        <v>0</v>
      </c>
      <c r="AP4547" t="s">
        <v>355</v>
      </c>
    </row>
    <row r="4548" spans="1:42" customFormat="1">
      <c r="A4548">
        <v>129277</v>
      </c>
      <c r="B4548">
        <v>144049</v>
      </c>
      <c r="C4548" t="s">
        <v>6683</v>
      </c>
      <c r="D4548" s="18">
        <v>1339</v>
      </c>
      <c r="E4548" s="13">
        <v>41759</v>
      </c>
      <c r="F4548" s="14">
        <v>0.51834490740740746</v>
      </c>
      <c r="G4548" s="18">
        <v>0</v>
      </c>
      <c r="H4548">
        <v>0</v>
      </c>
      <c r="I4548" s="21">
        <f t="shared" ref="I4548:I4611" si="142">I4547 + (D4548-G4548)</f>
        <v>-2158390.6489999848</v>
      </c>
      <c r="L4548">
        <v>144049</v>
      </c>
      <c r="N4548">
        <v>1</v>
      </c>
      <c r="O4548" t="s">
        <v>77</v>
      </c>
      <c r="P4548">
        <v>1</v>
      </c>
      <c r="R4548">
        <v>2</v>
      </c>
      <c r="S4548" s="13">
        <v>41760</v>
      </c>
      <c r="T4548" s="13">
        <v>41760</v>
      </c>
      <c r="U4548">
        <v>18898</v>
      </c>
      <c r="V4548">
        <v>20140430</v>
      </c>
      <c r="W4548">
        <v>2014</v>
      </c>
      <c r="X4548">
        <v>1</v>
      </c>
      <c r="AC4548" t="s">
        <v>48</v>
      </c>
      <c r="AD4548" t="s">
        <v>319</v>
      </c>
      <c r="AE4548" t="str">
        <f t="shared" ref="AE4548:AE4611" si="143">ACHA_INSTITUICAO(AC4548)</f>
        <v>COLÉGIO OLIMPO GOIÂNIA</v>
      </c>
      <c r="AG4548">
        <v>12</v>
      </c>
      <c r="AH4548">
        <v>4</v>
      </c>
      <c r="AI4548" t="s">
        <v>78</v>
      </c>
      <c r="AM4548">
        <v>0</v>
      </c>
      <c r="AP4548" t="s">
        <v>355</v>
      </c>
    </row>
    <row r="4549" spans="1:42" customFormat="1">
      <c r="A4549">
        <v>129289</v>
      </c>
      <c r="B4549">
        <v>144022</v>
      </c>
      <c r="C4549" t="s">
        <v>6684</v>
      </c>
      <c r="D4549" s="18">
        <v>1339</v>
      </c>
      <c r="E4549" s="13">
        <v>41759</v>
      </c>
      <c r="F4549" s="14">
        <v>0.5183564814814815</v>
      </c>
      <c r="G4549" s="18">
        <v>0</v>
      </c>
      <c r="H4549">
        <v>0</v>
      </c>
      <c r="I4549" s="21">
        <f t="shared" si="142"/>
        <v>-2157051.6489999848</v>
      </c>
      <c r="L4549">
        <v>144022</v>
      </c>
      <c r="N4549">
        <v>1</v>
      </c>
      <c r="O4549" t="s">
        <v>77</v>
      </c>
      <c r="P4549">
        <v>1</v>
      </c>
      <c r="R4549">
        <v>2</v>
      </c>
      <c r="S4549" s="13">
        <v>41760</v>
      </c>
      <c r="T4549" s="13">
        <v>41760</v>
      </c>
      <c r="U4549">
        <v>18915</v>
      </c>
      <c r="V4549">
        <v>20140430</v>
      </c>
      <c r="W4549">
        <v>2014</v>
      </c>
      <c r="X4549">
        <v>1</v>
      </c>
      <c r="AC4549" t="s">
        <v>48</v>
      </c>
      <c r="AD4549" t="s">
        <v>319</v>
      </c>
      <c r="AE4549" t="str">
        <f t="shared" si="143"/>
        <v>COLÉGIO OLIMPO GOIÂNIA</v>
      </c>
      <c r="AG4549">
        <v>12</v>
      </c>
      <c r="AH4549">
        <v>4</v>
      </c>
      <c r="AI4549" t="s">
        <v>78</v>
      </c>
      <c r="AM4549">
        <v>0</v>
      </c>
      <c r="AP4549" t="s">
        <v>355</v>
      </c>
    </row>
    <row r="4550" spans="1:42" customFormat="1">
      <c r="A4550">
        <v>129293</v>
      </c>
      <c r="B4550">
        <v>143963</v>
      </c>
      <c r="C4550" t="s">
        <v>6685</v>
      </c>
      <c r="D4550" s="18">
        <v>1339</v>
      </c>
      <c r="E4550" s="13">
        <v>41759</v>
      </c>
      <c r="F4550" s="14">
        <v>0.5183564814814815</v>
      </c>
      <c r="G4550" s="18">
        <v>0</v>
      </c>
      <c r="H4550">
        <v>0</v>
      </c>
      <c r="I4550" s="21">
        <f t="shared" si="142"/>
        <v>-2155712.6489999848</v>
      </c>
      <c r="L4550">
        <v>143963</v>
      </c>
      <c r="N4550">
        <v>1</v>
      </c>
      <c r="O4550" t="s">
        <v>77</v>
      </c>
      <c r="P4550">
        <v>1</v>
      </c>
      <c r="R4550">
        <v>2</v>
      </c>
      <c r="S4550" s="13">
        <v>41760</v>
      </c>
      <c r="T4550" s="13">
        <v>41760</v>
      </c>
      <c r="U4550">
        <v>18920</v>
      </c>
      <c r="V4550">
        <v>20140430</v>
      </c>
      <c r="W4550">
        <v>2014</v>
      </c>
      <c r="X4550">
        <v>1</v>
      </c>
      <c r="AC4550" t="s">
        <v>48</v>
      </c>
      <c r="AD4550" t="s">
        <v>319</v>
      </c>
      <c r="AE4550" t="str">
        <f t="shared" si="143"/>
        <v>COLÉGIO OLIMPO GOIÂNIA</v>
      </c>
      <c r="AG4550">
        <v>12</v>
      </c>
      <c r="AH4550">
        <v>4</v>
      </c>
      <c r="AI4550" t="s">
        <v>78</v>
      </c>
      <c r="AM4550">
        <v>0</v>
      </c>
      <c r="AP4550" t="s">
        <v>355</v>
      </c>
    </row>
    <row r="4551" spans="1:42" customFormat="1">
      <c r="A4551">
        <v>129287</v>
      </c>
      <c r="B4551">
        <v>144083</v>
      </c>
      <c r="C4551" t="s">
        <v>6686</v>
      </c>
      <c r="D4551" s="18">
        <v>1339</v>
      </c>
      <c r="E4551" s="13">
        <v>41759</v>
      </c>
      <c r="F4551" s="14">
        <v>0.5183564814814815</v>
      </c>
      <c r="G4551" s="18">
        <v>0</v>
      </c>
      <c r="H4551">
        <v>0</v>
      </c>
      <c r="I4551" s="21">
        <f t="shared" si="142"/>
        <v>-2154373.6489999848</v>
      </c>
      <c r="L4551">
        <v>144083</v>
      </c>
      <c r="N4551">
        <v>1</v>
      </c>
      <c r="O4551" t="s">
        <v>77</v>
      </c>
      <c r="P4551">
        <v>1</v>
      </c>
      <c r="R4551">
        <v>2</v>
      </c>
      <c r="S4551" s="13">
        <v>41760</v>
      </c>
      <c r="T4551" s="13">
        <v>41760</v>
      </c>
      <c r="U4551">
        <v>18911</v>
      </c>
      <c r="V4551">
        <v>20140430</v>
      </c>
      <c r="W4551">
        <v>2014</v>
      </c>
      <c r="X4551">
        <v>1</v>
      </c>
      <c r="AC4551" t="s">
        <v>48</v>
      </c>
      <c r="AD4551" t="s">
        <v>319</v>
      </c>
      <c r="AE4551" t="str">
        <f t="shared" si="143"/>
        <v>COLÉGIO OLIMPO GOIÂNIA</v>
      </c>
      <c r="AG4551">
        <v>12</v>
      </c>
      <c r="AH4551">
        <v>4</v>
      </c>
      <c r="AI4551" t="s">
        <v>78</v>
      </c>
      <c r="AM4551">
        <v>0</v>
      </c>
      <c r="AP4551" t="s">
        <v>355</v>
      </c>
    </row>
    <row r="4552" spans="1:42" customFormat="1">
      <c r="A4552">
        <v>129294</v>
      </c>
      <c r="B4552">
        <v>144034</v>
      </c>
      <c r="C4552" t="s">
        <v>6687</v>
      </c>
      <c r="D4552" s="18">
        <v>1339</v>
      </c>
      <c r="E4552" s="13">
        <v>41759</v>
      </c>
      <c r="F4552" s="14">
        <v>0.5183564814814815</v>
      </c>
      <c r="G4552" s="18">
        <v>0</v>
      </c>
      <c r="H4552">
        <v>0</v>
      </c>
      <c r="I4552" s="21">
        <f t="shared" si="142"/>
        <v>-2153034.6489999848</v>
      </c>
      <c r="L4552">
        <v>144034</v>
      </c>
      <c r="N4552">
        <v>1</v>
      </c>
      <c r="O4552" t="s">
        <v>77</v>
      </c>
      <c r="P4552">
        <v>1</v>
      </c>
      <c r="R4552">
        <v>2</v>
      </c>
      <c r="S4552" s="13">
        <v>41760</v>
      </c>
      <c r="T4552" s="13">
        <v>41760</v>
      </c>
      <c r="U4552">
        <v>18923</v>
      </c>
      <c r="V4552">
        <v>20140430</v>
      </c>
      <c r="W4552">
        <v>2014</v>
      </c>
      <c r="X4552">
        <v>1</v>
      </c>
      <c r="AC4552" t="s">
        <v>48</v>
      </c>
      <c r="AD4552" t="s">
        <v>319</v>
      </c>
      <c r="AE4552" t="str">
        <f t="shared" si="143"/>
        <v>COLÉGIO OLIMPO GOIÂNIA</v>
      </c>
      <c r="AG4552">
        <v>12</v>
      </c>
      <c r="AH4552">
        <v>4</v>
      </c>
      <c r="AI4552" t="s">
        <v>78</v>
      </c>
      <c r="AM4552">
        <v>0</v>
      </c>
      <c r="AP4552" t="s">
        <v>355</v>
      </c>
    </row>
    <row r="4553" spans="1:42" customFormat="1">
      <c r="A4553">
        <v>129286</v>
      </c>
      <c r="B4553">
        <v>143985</v>
      </c>
      <c r="C4553" t="s">
        <v>6688</v>
      </c>
      <c r="D4553" s="18">
        <v>1339</v>
      </c>
      <c r="E4553" s="13">
        <v>41759</v>
      </c>
      <c r="F4553" s="14">
        <v>0.5183564814814815</v>
      </c>
      <c r="G4553" s="18">
        <v>0</v>
      </c>
      <c r="H4553">
        <v>0</v>
      </c>
      <c r="I4553" s="21">
        <f t="shared" si="142"/>
        <v>-2151695.6489999848</v>
      </c>
      <c r="L4553">
        <v>143985</v>
      </c>
      <c r="N4553">
        <v>1</v>
      </c>
      <c r="O4553" t="s">
        <v>77</v>
      </c>
      <c r="P4553">
        <v>1</v>
      </c>
      <c r="R4553">
        <v>2</v>
      </c>
      <c r="S4553" s="13">
        <v>41760</v>
      </c>
      <c r="T4553" s="13">
        <v>41760</v>
      </c>
      <c r="U4553">
        <v>18910</v>
      </c>
      <c r="V4553">
        <v>20140430</v>
      </c>
      <c r="W4553">
        <v>2014</v>
      </c>
      <c r="X4553">
        <v>1</v>
      </c>
      <c r="AC4553" t="s">
        <v>48</v>
      </c>
      <c r="AD4553" t="s">
        <v>319</v>
      </c>
      <c r="AE4553" t="str">
        <f t="shared" si="143"/>
        <v>COLÉGIO OLIMPO GOIÂNIA</v>
      </c>
      <c r="AG4553">
        <v>12</v>
      </c>
      <c r="AH4553">
        <v>4</v>
      </c>
      <c r="AI4553" t="s">
        <v>78</v>
      </c>
      <c r="AM4553">
        <v>0</v>
      </c>
      <c r="AP4553" t="s">
        <v>355</v>
      </c>
    </row>
    <row r="4554" spans="1:42" customFormat="1">
      <c r="A4554">
        <v>129290</v>
      </c>
      <c r="B4554">
        <v>144056</v>
      </c>
      <c r="C4554" t="s">
        <v>6689</v>
      </c>
      <c r="D4554" s="18">
        <v>1339</v>
      </c>
      <c r="E4554" s="13">
        <v>41759</v>
      </c>
      <c r="F4554" s="14">
        <v>0.5183564814814815</v>
      </c>
      <c r="G4554" s="18">
        <v>0</v>
      </c>
      <c r="H4554">
        <v>0</v>
      </c>
      <c r="I4554" s="21">
        <f t="shared" si="142"/>
        <v>-2150356.6489999848</v>
      </c>
      <c r="L4554">
        <v>144056</v>
      </c>
      <c r="N4554">
        <v>1</v>
      </c>
      <c r="O4554" t="s">
        <v>77</v>
      </c>
      <c r="P4554">
        <v>1</v>
      </c>
      <c r="R4554">
        <v>2</v>
      </c>
      <c r="S4554" s="13">
        <v>41760</v>
      </c>
      <c r="T4554" s="13">
        <v>41760</v>
      </c>
      <c r="U4554">
        <v>18916</v>
      </c>
      <c r="V4554">
        <v>20140430</v>
      </c>
      <c r="W4554">
        <v>2014</v>
      </c>
      <c r="X4554">
        <v>1</v>
      </c>
      <c r="AC4554" t="s">
        <v>48</v>
      </c>
      <c r="AD4554" t="s">
        <v>319</v>
      </c>
      <c r="AE4554" t="str">
        <f t="shared" si="143"/>
        <v>COLÉGIO OLIMPO GOIÂNIA</v>
      </c>
      <c r="AG4554">
        <v>12</v>
      </c>
      <c r="AH4554">
        <v>4</v>
      </c>
      <c r="AI4554" t="s">
        <v>78</v>
      </c>
      <c r="AM4554">
        <v>0</v>
      </c>
      <c r="AP4554" t="s">
        <v>355</v>
      </c>
    </row>
    <row r="4555" spans="1:42" customFormat="1">
      <c r="A4555">
        <v>129291</v>
      </c>
      <c r="B4555">
        <v>144137</v>
      </c>
      <c r="C4555" t="s">
        <v>6690</v>
      </c>
      <c r="D4555" s="18">
        <v>1339</v>
      </c>
      <c r="E4555" s="13">
        <v>41759</v>
      </c>
      <c r="F4555" s="14">
        <v>0.5183564814814815</v>
      </c>
      <c r="G4555" s="18">
        <v>0</v>
      </c>
      <c r="H4555">
        <v>0</v>
      </c>
      <c r="I4555" s="21">
        <f t="shared" si="142"/>
        <v>-2149017.6489999848</v>
      </c>
      <c r="L4555">
        <v>144137</v>
      </c>
      <c r="N4555">
        <v>1</v>
      </c>
      <c r="O4555" t="s">
        <v>77</v>
      </c>
      <c r="P4555">
        <v>1</v>
      </c>
      <c r="R4555">
        <v>2</v>
      </c>
      <c r="S4555" s="13">
        <v>41760</v>
      </c>
      <c r="T4555" s="13">
        <v>41760</v>
      </c>
      <c r="U4555">
        <v>18918</v>
      </c>
      <c r="V4555">
        <v>20140430</v>
      </c>
      <c r="W4555">
        <v>2014</v>
      </c>
      <c r="X4555">
        <v>1</v>
      </c>
      <c r="AC4555" t="s">
        <v>48</v>
      </c>
      <c r="AD4555" t="s">
        <v>319</v>
      </c>
      <c r="AE4555" t="str">
        <f t="shared" si="143"/>
        <v>COLÉGIO OLIMPO GOIÂNIA</v>
      </c>
      <c r="AG4555">
        <v>12</v>
      </c>
      <c r="AH4555">
        <v>4</v>
      </c>
      <c r="AI4555" t="s">
        <v>78</v>
      </c>
      <c r="AM4555">
        <v>0</v>
      </c>
      <c r="AP4555" t="s">
        <v>355</v>
      </c>
    </row>
    <row r="4556" spans="1:42" customFormat="1">
      <c r="A4556">
        <v>129292</v>
      </c>
      <c r="B4556">
        <v>143957</v>
      </c>
      <c r="C4556" t="s">
        <v>6691</v>
      </c>
      <c r="D4556" s="18">
        <v>1339</v>
      </c>
      <c r="E4556" s="13">
        <v>41759</v>
      </c>
      <c r="F4556" s="14">
        <v>0.5183564814814815</v>
      </c>
      <c r="G4556" s="18">
        <v>0</v>
      </c>
      <c r="H4556">
        <v>0</v>
      </c>
      <c r="I4556" s="21">
        <f t="shared" si="142"/>
        <v>-2147678.6489999848</v>
      </c>
      <c r="L4556">
        <v>143957</v>
      </c>
      <c r="N4556">
        <v>1</v>
      </c>
      <c r="O4556" t="s">
        <v>77</v>
      </c>
      <c r="P4556">
        <v>1</v>
      </c>
      <c r="R4556">
        <v>2</v>
      </c>
      <c r="S4556" s="13">
        <v>41760</v>
      </c>
      <c r="T4556" s="13">
        <v>41760</v>
      </c>
      <c r="U4556">
        <v>18919</v>
      </c>
      <c r="V4556">
        <v>20140430</v>
      </c>
      <c r="W4556">
        <v>2014</v>
      </c>
      <c r="X4556">
        <v>1</v>
      </c>
      <c r="AC4556" t="s">
        <v>48</v>
      </c>
      <c r="AD4556" t="s">
        <v>319</v>
      </c>
      <c r="AE4556" t="str">
        <f t="shared" si="143"/>
        <v>COLÉGIO OLIMPO GOIÂNIA</v>
      </c>
      <c r="AG4556">
        <v>12</v>
      </c>
      <c r="AH4556">
        <v>4</v>
      </c>
      <c r="AI4556" t="s">
        <v>78</v>
      </c>
      <c r="AM4556">
        <v>0</v>
      </c>
      <c r="AP4556" t="s">
        <v>355</v>
      </c>
    </row>
    <row r="4557" spans="1:42" customFormat="1">
      <c r="A4557">
        <v>129288</v>
      </c>
      <c r="B4557">
        <v>143977</v>
      </c>
      <c r="C4557" t="s">
        <v>6692</v>
      </c>
      <c r="D4557" s="18">
        <v>1339</v>
      </c>
      <c r="E4557" s="13">
        <v>41759</v>
      </c>
      <c r="F4557" s="14">
        <v>0.5183564814814815</v>
      </c>
      <c r="G4557" s="18">
        <v>0</v>
      </c>
      <c r="H4557">
        <v>0</v>
      </c>
      <c r="I4557" s="21">
        <f t="shared" si="142"/>
        <v>-2146339.6489999848</v>
      </c>
      <c r="L4557">
        <v>143977</v>
      </c>
      <c r="N4557">
        <v>1</v>
      </c>
      <c r="O4557" t="s">
        <v>77</v>
      </c>
      <c r="P4557">
        <v>1</v>
      </c>
      <c r="R4557">
        <v>2</v>
      </c>
      <c r="S4557" s="13">
        <v>41760</v>
      </c>
      <c r="T4557" s="13">
        <v>41760</v>
      </c>
      <c r="U4557">
        <v>18912</v>
      </c>
      <c r="V4557">
        <v>20140430</v>
      </c>
      <c r="W4557">
        <v>2014</v>
      </c>
      <c r="X4557">
        <v>1</v>
      </c>
      <c r="AC4557" t="s">
        <v>48</v>
      </c>
      <c r="AD4557" t="s">
        <v>319</v>
      </c>
      <c r="AE4557" t="str">
        <f t="shared" si="143"/>
        <v>COLÉGIO OLIMPO GOIÂNIA</v>
      </c>
      <c r="AG4557">
        <v>12</v>
      </c>
      <c r="AH4557">
        <v>4</v>
      </c>
      <c r="AI4557" t="s">
        <v>78</v>
      </c>
      <c r="AM4557">
        <v>0</v>
      </c>
      <c r="AP4557" t="s">
        <v>355</v>
      </c>
    </row>
    <row r="4558" spans="1:42" customFormat="1">
      <c r="A4558">
        <v>129298</v>
      </c>
      <c r="B4558">
        <v>144040</v>
      </c>
      <c r="C4558" t="s">
        <v>6693</v>
      </c>
      <c r="D4558" s="18">
        <v>1339</v>
      </c>
      <c r="E4558" s="13">
        <v>41759</v>
      </c>
      <c r="F4558" s="14">
        <v>0.51836805555555554</v>
      </c>
      <c r="G4558" s="18">
        <v>0</v>
      </c>
      <c r="H4558">
        <v>0</v>
      </c>
      <c r="I4558" s="21">
        <f t="shared" si="142"/>
        <v>-2145000.6489999848</v>
      </c>
      <c r="L4558">
        <v>144040</v>
      </c>
      <c r="N4558">
        <v>1</v>
      </c>
      <c r="O4558" t="s">
        <v>77</v>
      </c>
      <c r="P4558">
        <v>1</v>
      </c>
      <c r="R4558">
        <v>2</v>
      </c>
      <c r="S4558" s="13">
        <v>41760</v>
      </c>
      <c r="T4558" s="13">
        <v>41760</v>
      </c>
      <c r="U4558">
        <v>18928</v>
      </c>
      <c r="V4558">
        <v>20140430</v>
      </c>
      <c r="W4558">
        <v>2014</v>
      </c>
      <c r="X4558">
        <v>1</v>
      </c>
      <c r="AC4558" t="s">
        <v>48</v>
      </c>
      <c r="AD4558" t="s">
        <v>319</v>
      </c>
      <c r="AE4558" t="str">
        <f t="shared" si="143"/>
        <v>COLÉGIO OLIMPO GOIÂNIA</v>
      </c>
      <c r="AG4558">
        <v>12</v>
      </c>
      <c r="AH4558">
        <v>4</v>
      </c>
      <c r="AI4558" t="s">
        <v>78</v>
      </c>
      <c r="AM4558">
        <v>0</v>
      </c>
      <c r="AP4558" t="s">
        <v>355</v>
      </c>
    </row>
    <row r="4559" spans="1:42" customFormat="1">
      <c r="A4559">
        <v>129296</v>
      </c>
      <c r="B4559">
        <v>144101</v>
      </c>
      <c r="C4559" t="s">
        <v>6694</v>
      </c>
      <c r="D4559" s="18">
        <v>1339</v>
      </c>
      <c r="E4559" s="13">
        <v>41759</v>
      </c>
      <c r="F4559" s="14">
        <v>0.51836805555555554</v>
      </c>
      <c r="G4559" s="18">
        <v>0</v>
      </c>
      <c r="H4559">
        <v>0</v>
      </c>
      <c r="I4559" s="21">
        <f t="shared" si="142"/>
        <v>-2143661.6489999848</v>
      </c>
      <c r="L4559">
        <v>144101</v>
      </c>
      <c r="N4559">
        <v>1</v>
      </c>
      <c r="O4559" t="s">
        <v>77</v>
      </c>
      <c r="P4559">
        <v>1</v>
      </c>
      <c r="R4559">
        <v>2</v>
      </c>
      <c r="S4559" s="13">
        <v>41760</v>
      </c>
      <c r="T4559" s="13">
        <v>41760</v>
      </c>
      <c r="U4559">
        <v>18926</v>
      </c>
      <c r="V4559">
        <v>20140430</v>
      </c>
      <c r="W4559">
        <v>2014</v>
      </c>
      <c r="X4559">
        <v>1</v>
      </c>
      <c r="AC4559" t="s">
        <v>48</v>
      </c>
      <c r="AD4559" t="s">
        <v>319</v>
      </c>
      <c r="AE4559" t="str">
        <f t="shared" si="143"/>
        <v>COLÉGIO OLIMPO GOIÂNIA</v>
      </c>
      <c r="AG4559">
        <v>12</v>
      </c>
      <c r="AH4559">
        <v>4</v>
      </c>
      <c r="AI4559" t="s">
        <v>78</v>
      </c>
      <c r="AM4559">
        <v>0</v>
      </c>
      <c r="AP4559" t="s">
        <v>355</v>
      </c>
    </row>
    <row r="4560" spans="1:42" customFormat="1">
      <c r="A4560">
        <v>129306</v>
      </c>
      <c r="B4560">
        <v>144141</v>
      </c>
      <c r="C4560" t="s">
        <v>6695</v>
      </c>
      <c r="D4560" s="18">
        <v>1339</v>
      </c>
      <c r="E4560" s="13">
        <v>41759</v>
      </c>
      <c r="F4560" s="14">
        <v>0.51836805555555554</v>
      </c>
      <c r="G4560" s="18">
        <v>0</v>
      </c>
      <c r="H4560">
        <v>0</v>
      </c>
      <c r="I4560" s="21">
        <f t="shared" si="142"/>
        <v>-2142322.6489999848</v>
      </c>
      <c r="L4560">
        <v>144141</v>
      </c>
      <c r="N4560">
        <v>1</v>
      </c>
      <c r="O4560" t="s">
        <v>77</v>
      </c>
      <c r="P4560">
        <v>1</v>
      </c>
      <c r="R4560">
        <v>2</v>
      </c>
      <c r="S4560" s="13">
        <v>41760</v>
      </c>
      <c r="T4560" s="13">
        <v>41760</v>
      </c>
      <c r="U4560">
        <v>18940</v>
      </c>
      <c r="V4560">
        <v>20140430</v>
      </c>
      <c r="W4560">
        <v>2014</v>
      </c>
      <c r="X4560">
        <v>1</v>
      </c>
      <c r="AC4560" t="s">
        <v>48</v>
      </c>
      <c r="AD4560" t="s">
        <v>319</v>
      </c>
      <c r="AE4560" t="str">
        <f t="shared" si="143"/>
        <v>COLÉGIO OLIMPO GOIÂNIA</v>
      </c>
      <c r="AG4560">
        <v>12</v>
      </c>
      <c r="AH4560">
        <v>4</v>
      </c>
      <c r="AI4560" t="s">
        <v>78</v>
      </c>
      <c r="AM4560">
        <v>0</v>
      </c>
      <c r="AP4560" t="s">
        <v>355</v>
      </c>
    </row>
    <row r="4561" spans="1:42" customFormat="1">
      <c r="A4561">
        <v>129301</v>
      </c>
      <c r="B4561">
        <v>143962</v>
      </c>
      <c r="C4561" t="s">
        <v>6696</v>
      </c>
      <c r="D4561" s="18">
        <v>1339</v>
      </c>
      <c r="E4561" s="13">
        <v>41759</v>
      </c>
      <c r="F4561" s="14">
        <v>0.51836805555555554</v>
      </c>
      <c r="G4561" s="18">
        <v>0</v>
      </c>
      <c r="H4561">
        <v>0</v>
      </c>
      <c r="I4561" s="21">
        <f t="shared" si="142"/>
        <v>-2140983.6489999848</v>
      </c>
      <c r="L4561">
        <v>143962</v>
      </c>
      <c r="N4561">
        <v>1</v>
      </c>
      <c r="O4561" t="s">
        <v>77</v>
      </c>
      <c r="P4561">
        <v>1</v>
      </c>
      <c r="R4561">
        <v>2</v>
      </c>
      <c r="S4561" s="13">
        <v>41760</v>
      </c>
      <c r="T4561" s="13">
        <v>41760</v>
      </c>
      <c r="U4561">
        <v>18932</v>
      </c>
      <c r="V4561">
        <v>20140430</v>
      </c>
      <c r="W4561">
        <v>2014</v>
      </c>
      <c r="X4561">
        <v>1</v>
      </c>
      <c r="AC4561" t="s">
        <v>48</v>
      </c>
      <c r="AD4561" t="s">
        <v>319</v>
      </c>
      <c r="AE4561" t="str">
        <f t="shared" si="143"/>
        <v>COLÉGIO OLIMPO GOIÂNIA</v>
      </c>
      <c r="AG4561">
        <v>12</v>
      </c>
      <c r="AH4561">
        <v>4</v>
      </c>
      <c r="AI4561" t="s">
        <v>78</v>
      </c>
      <c r="AM4561">
        <v>0</v>
      </c>
      <c r="AP4561" t="s">
        <v>355</v>
      </c>
    </row>
    <row r="4562" spans="1:42" customFormat="1">
      <c r="A4562">
        <v>129302</v>
      </c>
      <c r="B4562">
        <v>144113</v>
      </c>
      <c r="C4562" t="s">
        <v>6697</v>
      </c>
      <c r="D4562" s="18">
        <v>1339</v>
      </c>
      <c r="E4562" s="13">
        <v>41759</v>
      </c>
      <c r="F4562" s="14">
        <v>0.51836805555555554</v>
      </c>
      <c r="G4562" s="18">
        <v>0</v>
      </c>
      <c r="H4562">
        <v>0</v>
      </c>
      <c r="I4562" s="21">
        <f t="shared" si="142"/>
        <v>-2139644.6489999848</v>
      </c>
      <c r="L4562">
        <v>144113</v>
      </c>
      <c r="N4562">
        <v>1</v>
      </c>
      <c r="O4562" t="s">
        <v>77</v>
      </c>
      <c r="P4562">
        <v>1</v>
      </c>
      <c r="R4562">
        <v>2</v>
      </c>
      <c r="S4562" s="13">
        <v>41760</v>
      </c>
      <c r="T4562" s="13">
        <v>41760</v>
      </c>
      <c r="U4562">
        <v>18934</v>
      </c>
      <c r="V4562">
        <v>20140430</v>
      </c>
      <c r="W4562">
        <v>2014</v>
      </c>
      <c r="X4562">
        <v>1</v>
      </c>
      <c r="AC4562" t="s">
        <v>48</v>
      </c>
      <c r="AD4562" t="s">
        <v>319</v>
      </c>
      <c r="AE4562" t="str">
        <f t="shared" si="143"/>
        <v>COLÉGIO OLIMPO GOIÂNIA</v>
      </c>
      <c r="AG4562">
        <v>12</v>
      </c>
      <c r="AH4562">
        <v>4</v>
      </c>
      <c r="AI4562" t="s">
        <v>78</v>
      </c>
      <c r="AM4562">
        <v>0</v>
      </c>
      <c r="AP4562" t="s">
        <v>355</v>
      </c>
    </row>
    <row r="4563" spans="1:42" customFormat="1">
      <c r="A4563">
        <v>129304</v>
      </c>
      <c r="B4563">
        <v>144054</v>
      </c>
      <c r="C4563" t="s">
        <v>6698</v>
      </c>
      <c r="D4563" s="18">
        <v>1339</v>
      </c>
      <c r="E4563" s="13">
        <v>41759</v>
      </c>
      <c r="F4563" s="14">
        <v>0.51836805555555554</v>
      </c>
      <c r="G4563" s="18">
        <v>0</v>
      </c>
      <c r="H4563">
        <v>0</v>
      </c>
      <c r="I4563" s="21">
        <f t="shared" si="142"/>
        <v>-2138305.6489999848</v>
      </c>
      <c r="L4563">
        <v>144054</v>
      </c>
      <c r="N4563">
        <v>1</v>
      </c>
      <c r="O4563" t="s">
        <v>77</v>
      </c>
      <c r="P4563">
        <v>1</v>
      </c>
      <c r="R4563">
        <v>2</v>
      </c>
      <c r="S4563" s="13">
        <v>41760</v>
      </c>
      <c r="T4563" s="13">
        <v>41760</v>
      </c>
      <c r="U4563">
        <v>18938</v>
      </c>
      <c r="V4563">
        <v>20140430</v>
      </c>
      <c r="W4563">
        <v>2014</v>
      </c>
      <c r="X4563">
        <v>1</v>
      </c>
      <c r="AC4563" t="s">
        <v>48</v>
      </c>
      <c r="AD4563" t="s">
        <v>319</v>
      </c>
      <c r="AE4563" t="str">
        <f t="shared" si="143"/>
        <v>COLÉGIO OLIMPO GOIÂNIA</v>
      </c>
      <c r="AG4563">
        <v>12</v>
      </c>
      <c r="AH4563">
        <v>4</v>
      </c>
      <c r="AI4563" t="s">
        <v>78</v>
      </c>
      <c r="AM4563">
        <v>0</v>
      </c>
      <c r="AP4563" t="s">
        <v>355</v>
      </c>
    </row>
    <row r="4564" spans="1:42" customFormat="1">
      <c r="A4564">
        <v>129300</v>
      </c>
      <c r="B4564">
        <v>143974</v>
      </c>
      <c r="C4564" t="s">
        <v>6699</v>
      </c>
      <c r="D4564" s="18">
        <v>1339</v>
      </c>
      <c r="E4564" s="13">
        <v>41759</v>
      </c>
      <c r="F4564" s="14">
        <v>0.51836805555555554</v>
      </c>
      <c r="G4564" s="18">
        <v>0</v>
      </c>
      <c r="H4564">
        <v>0</v>
      </c>
      <c r="I4564" s="21">
        <f t="shared" si="142"/>
        <v>-2136966.6489999848</v>
      </c>
      <c r="L4564">
        <v>143974</v>
      </c>
      <c r="N4564">
        <v>1</v>
      </c>
      <c r="O4564" t="s">
        <v>77</v>
      </c>
      <c r="P4564">
        <v>1</v>
      </c>
      <c r="R4564">
        <v>2</v>
      </c>
      <c r="S4564" s="13">
        <v>41760</v>
      </c>
      <c r="T4564" s="13">
        <v>41760</v>
      </c>
      <c r="U4564">
        <v>18931</v>
      </c>
      <c r="V4564">
        <v>20140430</v>
      </c>
      <c r="W4564">
        <v>2014</v>
      </c>
      <c r="X4564">
        <v>1</v>
      </c>
      <c r="AC4564" t="s">
        <v>48</v>
      </c>
      <c r="AD4564" t="s">
        <v>319</v>
      </c>
      <c r="AE4564" t="str">
        <f t="shared" si="143"/>
        <v>COLÉGIO OLIMPO GOIÂNIA</v>
      </c>
      <c r="AG4564">
        <v>12</v>
      </c>
      <c r="AH4564">
        <v>4</v>
      </c>
      <c r="AI4564" t="s">
        <v>78</v>
      </c>
      <c r="AM4564">
        <v>0</v>
      </c>
      <c r="AP4564" t="s">
        <v>355</v>
      </c>
    </row>
    <row r="4565" spans="1:42" customFormat="1">
      <c r="A4565">
        <v>129305</v>
      </c>
      <c r="B4565">
        <v>144135</v>
      </c>
      <c r="C4565" t="s">
        <v>6700</v>
      </c>
      <c r="D4565" s="18">
        <v>1339</v>
      </c>
      <c r="E4565" s="13">
        <v>41759</v>
      </c>
      <c r="F4565" s="14">
        <v>0.51836805555555554</v>
      </c>
      <c r="G4565" s="18">
        <v>0</v>
      </c>
      <c r="H4565">
        <v>0</v>
      </c>
      <c r="I4565" s="21">
        <f t="shared" si="142"/>
        <v>-2135627.6489999848</v>
      </c>
      <c r="L4565">
        <v>144135</v>
      </c>
      <c r="N4565">
        <v>1</v>
      </c>
      <c r="O4565" t="s">
        <v>77</v>
      </c>
      <c r="P4565">
        <v>1</v>
      </c>
      <c r="R4565">
        <v>2</v>
      </c>
      <c r="S4565" s="13">
        <v>41760</v>
      </c>
      <c r="T4565" s="13">
        <v>41760</v>
      </c>
      <c r="U4565">
        <v>18939</v>
      </c>
      <c r="V4565">
        <v>20140430</v>
      </c>
      <c r="W4565">
        <v>2014</v>
      </c>
      <c r="X4565">
        <v>1</v>
      </c>
      <c r="AC4565" t="s">
        <v>48</v>
      </c>
      <c r="AD4565" t="s">
        <v>319</v>
      </c>
      <c r="AE4565" t="str">
        <f t="shared" si="143"/>
        <v>COLÉGIO OLIMPO GOIÂNIA</v>
      </c>
      <c r="AG4565">
        <v>12</v>
      </c>
      <c r="AH4565">
        <v>4</v>
      </c>
      <c r="AI4565" t="s">
        <v>78</v>
      </c>
      <c r="AM4565">
        <v>0</v>
      </c>
      <c r="AP4565" t="s">
        <v>355</v>
      </c>
    </row>
    <row r="4566" spans="1:42" customFormat="1">
      <c r="A4566">
        <v>129303</v>
      </c>
      <c r="B4566">
        <v>143996</v>
      </c>
      <c r="C4566" t="s">
        <v>6701</v>
      </c>
      <c r="D4566" s="18">
        <v>1339</v>
      </c>
      <c r="E4566" s="13">
        <v>41759</v>
      </c>
      <c r="F4566" s="14">
        <v>0.51836805555555554</v>
      </c>
      <c r="G4566" s="18">
        <v>0</v>
      </c>
      <c r="H4566">
        <v>0</v>
      </c>
      <c r="I4566" s="21">
        <f t="shared" si="142"/>
        <v>-2134288.6489999848</v>
      </c>
      <c r="L4566">
        <v>143996</v>
      </c>
      <c r="N4566">
        <v>1</v>
      </c>
      <c r="O4566" t="s">
        <v>77</v>
      </c>
      <c r="P4566">
        <v>1</v>
      </c>
      <c r="R4566">
        <v>2</v>
      </c>
      <c r="S4566" s="13">
        <v>41760</v>
      </c>
      <c r="T4566" s="13">
        <v>41760</v>
      </c>
      <c r="U4566">
        <v>18936</v>
      </c>
      <c r="V4566">
        <v>20140430</v>
      </c>
      <c r="W4566">
        <v>2014</v>
      </c>
      <c r="X4566">
        <v>1</v>
      </c>
      <c r="AC4566" t="s">
        <v>48</v>
      </c>
      <c r="AD4566" t="s">
        <v>319</v>
      </c>
      <c r="AE4566" t="str">
        <f t="shared" si="143"/>
        <v>COLÉGIO OLIMPO GOIÂNIA</v>
      </c>
      <c r="AG4566">
        <v>12</v>
      </c>
      <c r="AH4566">
        <v>4</v>
      </c>
      <c r="AI4566" t="s">
        <v>78</v>
      </c>
      <c r="AM4566">
        <v>0</v>
      </c>
      <c r="AP4566" t="s">
        <v>355</v>
      </c>
    </row>
    <row r="4567" spans="1:42" customFormat="1">
      <c r="A4567">
        <v>129297</v>
      </c>
      <c r="B4567">
        <v>144077</v>
      </c>
      <c r="C4567" t="s">
        <v>6702</v>
      </c>
      <c r="D4567" s="18">
        <v>1339</v>
      </c>
      <c r="E4567" s="13">
        <v>41759</v>
      </c>
      <c r="F4567" s="14">
        <v>0.51836805555555554</v>
      </c>
      <c r="G4567" s="18">
        <v>0</v>
      </c>
      <c r="H4567">
        <v>0</v>
      </c>
      <c r="I4567" s="21">
        <f t="shared" si="142"/>
        <v>-2132949.6489999848</v>
      </c>
      <c r="L4567">
        <v>144077</v>
      </c>
      <c r="N4567">
        <v>1</v>
      </c>
      <c r="O4567" t="s">
        <v>77</v>
      </c>
      <c r="P4567">
        <v>1</v>
      </c>
      <c r="R4567">
        <v>2</v>
      </c>
      <c r="S4567" s="13">
        <v>41760</v>
      </c>
      <c r="T4567" s="13">
        <v>41760</v>
      </c>
      <c r="U4567">
        <v>18927</v>
      </c>
      <c r="V4567">
        <v>20140430</v>
      </c>
      <c r="W4567">
        <v>2014</v>
      </c>
      <c r="X4567">
        <v>1</v>
      </c>
      <c r="AC4567" t="s">
        <v>48</v>
      </c>
      <c r="AD4567" t="s">
        <v>319</v>
      </c>
      <c r="AE4567" t="str">
        <f t="shared" si="143"/>
        <v>COLÉGIO OLIMPO GOIÂNIA</v>
      </c>
      <c r="AG4567">
        <v>12</v>
      </c>
      <c r="AH4567">
        <v>4</v>
      </c>
      <c r="AI4567" t="s">
        <v>78</v>
      </c>
      <c r="AM4567">
        <v>0</v>
      </c>
      <c r="AP4567" t="s">
        <v>355</v>
      </c>
    </row>
    <row r="4568" spans="1:42" customFormat="1">
      <c r="A4568">
        <v>129307</v>
      </c>
      <c r="B4568">
        <v>143987</v>
      </c>
      <c r="C4568" t="s">
        <v>6703</v>
      </c>
      <c r="D4568" s="18">
        <v>1339</v>
      </c>
      <c r="E4568" s="13">
        <v>41759</v>
      </c>
      <c r="F4568" s="14">
        <v>0.51836805555555554</v>
      </c>
      <c r="G4568" s="18">
        <v>0</v>
      </c>
      <c r="H4568">
        <v>0</v>
      </c>
      <c r="I4568" s="21">
        <f t="shared" si="142"/>
        <v>-2131610.6489999848</v>
      </c>
      <c r="L4568">
        <v>143987</v>
      </c>
      <c r="N4568">
        <v>1</v>
      </c>
      <c r="O4568" t="s">
        <v>77</v>
      </c>
      <c r="P4568">
        <v>1</v>
      </c>
      <c r="R4568">
        <v>2</v>
      </c>
      <c r="S4568" s="13">
        <v>41760</v>
      </c>
      <c r="T4568" s="13">
        <v>41760</v>
      </c>
      <c r="U4568">
        <v>18941</v>
      </c>
      <c r="V4568">
        <v>20140430</v>
      </c>
      <c r="W4568">
        <v>2014</v>
      </c>
      <c r="X4568">
        <v>1</v>
      </c>
      <c r="AC4568" t="s">
        <v>48</v>
      </c>
      <c r="AD4568" t="s">
        <v>319</v>
      </c>
      <c r="AE4568" t="str">
        <f t="shared" si="143"/>
        <v>COLÉGIO OLIMPO GOIÂNIA</v>
      </c>
      <c r="AG4568">
        <v>12</v>
      </c>
      <c r="AH4568">
        <v>4</v>
      </c>
      <c r="AI4568" t="s">
        <v>78</v>
      </c>
      <c r="AM4568">
        <v>0</v>
      </c>
      <c r="AP4568" t="s">
        <v>355</v>
      </c>
    </row>
    <row r="4569" spans="1:42" customFormat="1">
      <c r="A4569">
        <v>129295</v>
      </c>
      <c r="B4569">
        <v>144029</v>
      </c>
      <c r="C4569" t="s">
        <v>6704</v>
      </c>
      <c r="D4569" s="18">
        <v>1339</v>
      </c>
      <c r="E4569" s="13">
        <v>41759</v>
      </c>
      <c r="F4569" s="14">
        <v>0.51836805555555554</v>
      </c>
      <c r="G4569" s="18">
        <v>0</v>
      </c>
      <c r="H4569">
        <v>0</v>
      </c>
      <c r="I4569" s="21">
        <f t="shared" si="142"/>
        <v>-2130271.6489999848</v>
      </c>
      <c r="L4569">
        <v>144029</v>
      </c>
      <c r="N4569">
        <v>1</v>
      </c>
      <c r="O4569" t="s">
        <v>77</v>
      </c>
      <c r="P4569">
        <v>1</v>
      </c>
      <c r="R4569">
        <v>2</v>
      </c>
      <c r="S4569" s="13">
        <v>41760</v>
      </c>
      <c r="T4569" s="13">
        <v>41760</v>
      </c>
      <c r="U4569">
        <v>18925</v>
      </c>
      <c r="V4569">
        <v>20140430</v>
      </c>
      <c r="W4569">
        <v>2014</v>
      </c>
      <c r="X4569">
        <v>1</v>
      </c>
      <c r="AC4569" t="s">
        <v>48</v>
      </c>
      <c r="AD4569" t="s">
        <v>319</v>
      </c>
      <c r="AE4569" t="str">
        <f t="shared" si="143"/>
        <v>COLÉGIO OLIMPO GOIÂNIA</v>
      </c>
      <c r="AG4569">
        <v>12</v>
      </c>
      <c r="AH4569">
        <v>4</v>
      </c>
      <c r="AI4569" t="s">
        <v>78</v>
      </c>
      <c r="AM4569">
        <v>0</v>
      </c>
      <c r="AP4569" t="s">
        <v>355</v>
      </c>
    </row>
    <row r="4570" spans="1:42" customFormat="1">
      <c r="A4570">
        <v>129299</v>
      </c>
      <c r="B4570">
        <v>144039</v>
      </c>
      <c r="C4570" t="s">
        <v>6705</v>
      </c>
      <c r="D4570" s="18">
        <v>1339</v>
      </c>
      <c r="E4570" s="13">
        <v>41759</v>
      </c>
      <c r="F4570" s="14">
        <v>0.51836805555555554</v>
      </c>
      <c r="G4570" s="18">
        <v>0</v>
      </c>
      <c r="H4570">
        <v>0</v>
      </c>
      <c r="I4570" s="21">
        <f t="shared" si="142"/>
        <v>-2128932.6489999848</v>
      </c>
      <c r="L4570">
        <v>144039</v>
      </c>
      <c r="N4570">
        <v>1</v>
      </c>
      <c r="O4570" t="s">
        <v>77</v>
      </c>
      <c r="P4570">
        <v>1</v>
      </c>
      <c r="R4570">
        <v>2</v>
      </c>
      <c r="S4570" s="13">
        <v>41760</v>
      </c>
      <c r="T4570" s="13">
        <v>41760</v>
      </c>
      <c r="U4570">
        <v>18929</v>
      </c>
      <c r="V4570">
        <v>20140430</v>
      </c>
      <c r="W4570">
        <v>2014</v>
      </c>
      <c r="X4570">
        <v>1</v>
      </c>
      <c r="AC4570" t="s">
        <v>48</v>
      </c>
      <c r="AD4570" t="s">
        <v>319</v>
      </c>
      <c r="AE4570" t="str">
        <f t="shared" si="143"/>
        <v>COLÉGIO OLIMPO GOIÂNIA</v>
      </c>
      <c r="AG4570">
        <v>12</v>
      </c>
      <c r="AH4570">
        <v>4</v>
      </c>
      <c r="AI4570" t="s">
        <v>78</v>
      </c>
      <c r="AM4570">
        <v>0</v>
      </c>
      <c r="AP4570" t="s">
        <v>355</v>
      </c>
    </row>
    <row r="4571" spans="1:42" customFormat="1">
      <c r="A4571">
        <v>129310</v>
      </c>
      <c r="B4571">
        <v>143951</v>
      </c>
      <c r="C4571" t="s">
        <v>6706</v>
      </c>
      <c r="D4571" s="18">
        <v>1339</v>
      </c>
      <c r="E4571" s="13">
        <v>41759</v>
      </c>
      <c r="F4571" s="14">
        <v>0.51837962962962958</v>
      </c>
      <c r="G4571" s="18">
        <v>0</v>
      </c>
      <c r="H4571">
        <v>0</v>
      </c>
      <c r="I4571" s="21">
        <f t="shared" si="142"/>
        <v>-2127593.6489999848</v>
      </c>
      <c r="L4571">
        <v>143951</v>
      </c>
      <c r="N4571">
        <v>1</v>
      </c>
      <c r="O4571" t="s">
        <v>77</v>
      </c>
      <c r="P4571">
        <v>1</v>
      </c>
      <c r="R4571">
        <v>2</v>
      </c>
      <c r="S4571" s="13">
        <v>41760</v>
      </c>
      <c r="T4571" s="13">
        <v>41760</v>
      </c>
      <c r="U4571">
        <v>18945</v>
      </c>
      <c r="V4571">
        <v>20140430</v>
      </c>
      <c r="W4571">
        <v>2014</v>
      </c>
      <c r="X4571">
        <v>1</v>
      </c>
      <c r="AC4571" t="s">
        <v>48</v>
      </c>
      <c r="AD4571" t="s">
        <v>319</v>
      </c>
      <c r="AE4571" t="str">
        <f t="shared" si="143"/>
        <v>COLÉGIO OLIMPO GOIÂNIA</v>
      </c>
      <c r="AG4571">
        <v>12</v>
      </c>
      <c r="AH4571">
        <v>4</v>
      </c>
      <c r="AI4571" t="s">
        <v>78</v>
      </c>
      <c r="AM4571">
        <v>0</v>
      </c>
      <c r="AP4571" t="s">
        <v>355</v>
      </c>
    </row>
    <row r="4572" spans="1:42" customFormat="1">
      <c r="A4572">
        <v>129316</v>
      </c>
      <c r="B4572">
        <v>144012</v>
      </c>
      <c r="C4572" t="s">
        <v>6707</v>
      </c>
      <c r="D4572" s="18">
        <v>1339</v>
      </c>
      <c r="E4572" s="13">
        <v>41759</v>
      </c>
      <c r="F4572" s="14">
        <v>0.51837962962962958</v>
      </c>
      <c r="G4572" s="18">
        <v>0</v>
      </c>
      <c r="H4572">
        <v>0</v>
      </c>
      <c r="I4572" s="21">
        <f t="shared" si="142"/>
        <v>-2126254.6489999848</v>
      </c>
      <c r="L4572">
        <v>144012</v>
      </c>
      <c r="N4572">
        <v>1</v>
      </c>
      <c r="O4572" t="s">
        <v>77</v>
      </c>
      <c r="P4572">
        <v>1</v>
      </c>
      <c r="R4572">
        <v>2</v>
      </c>
      <c r="S4572" s="13">
        <v>41760</v>
      </c>
      <c r="T4572" s="13">
        <v>41760</v>
      </c>
      <c r="U4572">
        <v>18951</v>
      </c>
      <c r="V4572">
        <v>20140430</v>
      </c>
      <c r="W4572">
        <v>2014</v>
      </c>
      <c r="X4572">
        <v>1</v>
      </c>
      <c r="AC4572" t="s">
        <v>48</v>
      </c>
      <c r="AD4572" t="s">
        <v>319</v>
      </c>
      <c r="AE4572" t="str">
        <f t="shared" si="143"/>
        <v>COLÉGIO OLIMPO GOIÂNIA</v>
      </c>
      <c r="AG4572">
        <v>12</v>
      </c>
      <c r="AH4572">
        <v>4</v>
      </c>
      <c r="AI4572" t="s">
        <v>78</v>
      </c>
      <c r="AM4572">
        <v>0</v>
      </c>
      <c r="AP4572" t="s">
        <v>355</v>
      </c>
    </row>
    <row r="4573" spans="1:42" customFormat="1">
      <c r="A4573">
        <v>129317</v>
      </c>
      <c r="B4573">
        <v>144122</v>
      </c>
      <c r="C4573" t="s">
        <v>6708</v>
      </c>
      <c r="D4573" s="18">
        <v>1339</v>
      </c>
      <c r="E4573" s="13">
        <v>41759</v>
      </c>
      <c r="F4573" s="14">
        <v>0.51837962962962958</v>
      </c>
      <c r="G4573" s="18">
        <v>0</v>
      </c>
      <c r="H4573">
        <v>0</v>
      </c>
      <c r="I4573" s="21">
        <f t="shared" si="142"/>
        <v>-2124915.6489999848</v>
      </c>
      <c r="L4573">
        <v>144122</v>
      </c>
      <c r="N4573">
        <v>1</v>
      </c>
      <c r="O4573" t="s">
        <v>77</v>
      </c>
      <c r="P4573">
        <v>1</v>
      </c>
      <c r="R4573">
        <v>2</v>
      </c>
      <c r="S4573" s="13">
        <v>41760</v>
      </c>
      <c r="T4573" s="13">
        <v>41760</v>
      </c>
      <c r="U4573">
        <v>18954</v>
      </c>
      <c r="V4573">
        <v>20140430</v>
      </c>
      <c r="W4573">
        <v>2014</v>
      </c>
      <c r="X4573">
        <v>1</v>
      </c>
      <c r="AC4573" t="s">
        <v>48</v>
      </c>
      <c r="AD4573" t="s">
        <v>319</v>
      </c>
      <c r="AE4573" t="str">
        <f t="shared" si="143"/>
        <v>COLÉGIO OLIMPO GOIÂNIA</v>
      </c>
      <c r="AG4573">
        <v>12</v>
      </c>
      <c r="AH4573">
        <v>4</v>
      </c>
      <c r="AI4573" t="s">
        <v>78</v>
      </c>
      <c r="AM4573">
        <v>0</v>
      </c>
      <c r="AP4573" t="s">
        <v>355</v>
      </c>
    </row>
    <row r="4574" spans="1:42" customFormat="1">
      <c r="A4574">
        <v>129308</v>
      </c>
      <c r="B4574">
        <v>143972</v>
      </c>
      <c r="C4574" t="s">
        <v>6709</v>
      </c>
      <c r="D4574" s="18">
        <v>1339</v>
      </c>
      <c r="E4574" s="13">
        <v>41759</v>
      </c>
      <c r="F4574" s="14">
        <v>0.51837962962962958</v>
      </c>
      <c r="G4574" s="18">
        <v>0</v>
      </c>
      <c r="H4574">
        <v>0</v>
      </c>
      <c r="I4574" s="21">
        <f t="shared" si="142"/>
        <v>-2123576.6489999848</v>
      </c>
      <c r="L4574">
        <v>143972</v>
      </c>
      <c r="N4574">
        <v>1</v>
      </c>
      <c r="O4574" t="s">
        <v>77</v>
      </c>
      <c r="P4574">
        <v>1</v>
      </c>
      <c r="R4574">
        <v>2</v>
      </c>
      <c r="S4574" s="13">
        <v>41760</v>
      </c>
      <c r="T4574" s="13">
        <v>41760</v>
      </c>
      <c r="U4574">
        <v>18942</v>
      </c>
      <c r="V4574">
        <v>20140430</v>
      </c>
      <c r="W4574">
        <v>2014</v>
      </c>
      <c r="X4574">
        <v>1</v>
      </c>
      <c r="AC4574" t="s">
        <v>48</v>
      </c>
      <c r="AD4574" t="s">
        <v>319</v>
      </c>
      <c r="AE4574" t="str">
        <f t="shared" si="143"/>
        <v>COLÉGIO OLIMPO GOIÂNIA</v>
      </c>
      <c r="AG4574">
        <v>12</v>
      </c>
      <c r="AH4574">
        <v>4</v>
      </c>
      <c r="AI4574" t="s">
        <v>78</v>
      </c>
      <c r="AM4574">
        <v>0</v>
      </c>
      <c r="AP4574" t="s">
        <v>355</v>
      </c>
    </row>
    <row r="4575" spans="1:42" customFormat="1">
      <c r="A4575">
        <v>129314</v>
      </c>
      <c r="B4575">
        <v>144043</v>
      </c>
      <c r="C4575" t="s">
        <v>6710</v>
      </c>
      <c r="D4575" s="18">
        <v>1339</v>
      </c>
      <c r="E4575" s="13">
        <v>41759</v>
      </c>
      <c r="F4575" s="14">
        <v>0.51837962962962958</v>
      </c>
      <c r="G4575" s="18">
        <v>0</v>
      </c>
      <c r="H4575">
        <v>0</v>
      </c>
      <c r="I4575" s="21">
        <f t="shared" si="142"/>
        <v>-2122237.6489999848</v>
      </c>
      <c r="L4575">
        <v>144043</v>
      </c>
      <c r="N4575">
        <v>1</v>
      </c>
      <c r="O4575" t="s">
        <v>77</v>
      </c>
      <c r="P4575">
        <v>1</v>
      </c>
      <c r="R4575">
        <v>2</v>
      </c>
      <c r="S4575" s="13">
        <v>41760</v>
      </c>
      <c r="T4575" s="13">
        <v>41760</v>
      </c>
      <c r="U4575">
        <v>18949</v>
      </c>
      <c r="V4575">
        <v>20140430</v>
      </c>
      <c r="W4575">
        <v>2014</v>
      </c>
      <c r="X4575">
        <v>1</v>
      </c>
      <c r="AC4575" t="s">
        <v>48</v>
      </c>
      <c r="AD4575" t="s">
        <v>319</v>
      </c>
      <c r="AE4575" t="str">
        <f t="shared" si="143"/>
        <v>COLÉGIO OLIMPO GOIÂNIA</v>
      </c>
      <c r="AG4575">
        <v>12</v>
      </c>
      <c r="AH4575">
        <v>4</v>
      </c>
      <c r="AI4575" t="s">
        <v>78</v>
      </c>
      <c r="AM4575">
        <v>0</v>
      </c>
      <c r="AP4575" t="s">
        <v>355</v>
      </c>
    </row>
    <row r="4576" spans="1:42" customFormat="1">
      <c r="A4576">
        <v>129309</v>
      </c>
      <c r="B4576">
        <v>144044</v>
      </c>
      <c r="C4576" t="s">
        <v>6711</v>
      </c>
      <c r="D4576" s="18">
        <v>1339</v>
      </c>
      <c r="E4576" s="13">
        <v>41759</v>
      </c>
      <c r="F4576" s="14">
        <v>0.51837962962962958</v>
      </c>
      <c r="G4576" s="18">
        <v>0</v>
      </c>
      <c r="H4576">
        <v>0</v>
      </c>
      <c r="I4576" s="21">
        <f t="shared" si="142"/>
        <v>-2120898.6489999848</v>
      </c>
      <c r="L4576">
        <v>144044</v>
      </c>
      <c r="N4576">
        <v>1</v>
      </c>
      <c r="O4576" t="s">
        <v>77</v>
      </c>
      <c r="P4576">
        <v>1</v>
      </c>
      <c r="R4576">
        <v>2</v>
      </c>
      <c r="S4576" s="13">
        <v>41760</v>
      </c>
      <c r="T4576" s="13">
        <v>41760</v>
      </c>
      <c r="U4576">
        <v>18943</v>
      </c>
      <c r="V4576">
        <v>20140430</v>
      </c>
      <c r="W4576">
        <v>2014</v>
      </c>
      <c r="X4576">
        <v>1</v>
      </c>
      <c r="AC4576" t="s">
        <v>48</v>
      </c>
      <c r="AD4576" t="s">
        <v>319</v>
      </c>
      <c r="AE4576" t="str">
        <f t="shared" si="143"/>
        <v>COLÉGIO OLIMPO GOIÂNIA</v>
      </c>
      <c r="AG4576">
        <v>12</v>
      </c>
      <c r="AH4576">
        <v>4</v>
      </c>
      <c r="AI4576" t="s">
        <v>78</v>
      </c>
      <c r="AM4576">
        <v>0</v>
      </c>
      <c r="AP4576" t="s">
        <v>355</v>
      </c>
    </row>
    <row r="4577" spans="1:42" customFormat="1">
      <c r="A4577">
        <v>129313</v>
      </c>
      <c r="B4577">
        <v>143965</v>
      </c>
      <c r="C4577" t="s">
        <v>6712</v>
      </c>
      <c r="D4577" s="18">
        <v>1339</v>
      </c>
      <c r="E4577" s="13">
        <v>41759</v>
      </c>
      <c r="F4577" s="14">
        <v>0.51837962962962958</v>
      </c>
      <c r="G4577" s="18">
        <v>0</v>
      </c>
      <c r="H4577">
        <v>0</v>
      </c>
      <c r="I4577" s="21">
        <f t="shared" si="142"/>
        <v>-2119559.6489999848</v>
      </c>
      <c r="L4577">
        <v>143965</v>
      </c>
      <c r="N4577">
        <v>1</v>
      </c>
      <c r="O4577" t="s">
        <v>77</v>
      </c>
      <c r="P4577">
        <v>1</v>
      </c>
      <c r="R4577">
        <v>2</v>
      </c>
      <c r="S4577" s="13">
        <v>41760</v>
      </c>
      <c r="T4577" s="13">
        <v>41760</v>
      </c>
      <c r="U4577">
        <v>18948</v>
      </c>
      <c r="V4577">
        <v>20140430</v>
      </c>
      <c r="W4577">
        <v>2014</v>
      </c>
      <c r="X4577">
        <v>1</v>
      </c>
      <c r="AC4577" t="s">
        <v>48</v>
      </c>
      <c r="AD4577" t="s">
        <v>319</v>
      </c>
      <c r="AE4577" t="str">
        <f t="shared" si="143"/>
        <v>COLÉGIO OLIMPO GOIÂNIA</v>
      </c>
      <c r="AG4577">
        <v>12</v>
      </c>
      <c r="AH4577">
        <v>4</v>
      </c>
      <c r="AI4577" t="s">
        <v>78</v>
      </c>
      <c r="AM4577">
        <v>0</v>
      </c>
      <c r="AP4577" t="s">
        <v>355</v>
      </c>
    </row>
    <row r="4578" spans="1:42" customFormat="1">
      <c r="A4578">
        <v>129318</v>
      </c>
      <c r="B4578">
        <v>144026</v>
      </c>
      <c r="C4578" t="s">
        <v>6713</v>
      </c>
      <c r="D4578" s="18">
        <v>1339</v>
      </c>
      <c r="E4578" s="13">
        <v>41759</v>
      </c>
      <c r="F4578" s="14">
        <v>0.51837962962962958</v>
      </c>
      <c r="G4578" s="18">
        <v>0</v>
      </c>
      <c r="H4578">
        <v>0</v>
      </c>
      <c r="I4578" s="21">
        <f t="shared" si="142"/>
        <v>-2118220.6489999848</v>
      </c>
      <c r="L4578">
        <v>144026</v>
      </c>
      <c r="N4578">
        <v>1</v>
      </c>
      <c r="O4578" t="s">
        <v>77</v>
      </c>
      <c r="P4578">
        <v>1</v>
      </c>
      <c r="R4578">
        <v>2</v>
      </c>
      <c r="S4578" s="13">
        <v>41760</v>
      </c>
      <c r="T4578" s="13">
        <v>41760</v>
      </c>
      <c r="U4578">
        <v>18955</v>
      </c>
      <c r="V4578">
        <v>20140430</v>
      </c>
      <c r="W4578">
        <v>2014</v>
      </c>
      <c r="X4578">
        <v>1</v>
      </c>
      <c r="AC4578" t="s">
        <v>48</v>
      </c>
      <c r="AD4578" t="s">
        <v>319</v>
      </c>
      <c r="AE4578" t="str">
        <f t="shared" si="143"/>
        <v>COLÉGIO OLIMPO GOIÂNIA</v>
      </c>
      <c r="AG4578">
        <v>12</v>
      </c>
      <c r="AH4578">
        <v>4</v>
      </c>
      <c r="AI4578" t="s">
        <v>78</v>
      </c>
      <c r="AM4578">
        <v>0</v>
      </c>
      <c r="AP4578" t="s">
        <v>355</v>
      </c>
    </row>
    <row r="4579" spans="1:42" customFormat="1">
      <c r="A4579">
        <v>129311</v>
      </c>
      <c r="B4579">
        <v>144086</v>
      </c>
      <c r="C4579" t="s">
        <v>6714</v>
      </c>
      <c r="D4579" s="18">
        <v>1339</v>
      </c>
      <c r="E4579" s="13">
        <v>41759</v>
      </c>
      <c r="F4579" s="14">
        <v>0.51837962962962958</v>
      </c>
      <c r="G4579" s="18">
        <v>0</v>
      </c>
      <c r="H4579">
        <v>0</v>
      </c>
      <c r="I4579" s="21">
        <f t="shared" si="142"/>
        <v>-2116881.6489999848</v>
      </c>
      <c r="L4579">
        <v>144086</v>
      </c>
      <c r="N4579">
        <v>1</v>
      </c>
      <c r="O4579" t="s">
        <v>77</v>
      </c>
      <c r="P4579">
        <v>1</v>
      </c>
      <c r="R4579">
        <v>2</v>
      </c>
      <c r="S4579" s="13">
        <v>41760</v>
      </c>
      <c r="T4579" s="13">
        <v>41760</v>
      </c>
      <c r="U4579">
        <v>18946</v>
      </c>
      <c r="V4579">
        <v>20140430</v>
      </c>
      <c r="W4579">
        <v>2014</v>
      </c>
      <c r="X4579">
        <v>1</v>
      </c>
      <c r="AC4579" t="s">
        <v>48</v>
      </c>
      <c r="AD4579" t="s">
        <v>319</v>
      </c>
      <c r="AE4579" t="str">
        <f t="shared" si="143"/>
        <v>COLÉGIO OLIMPO GOIÂNIA</v>
      </c>
      <c r="AG4579">
        <v>12</v>
      </c>
      <c r="AH4579">
        <v>4</v>
      </c>
      <c r="AI4579" t="s">
        <v>78</v>
      </c>
      <c r="AM4579">
        <v>0</v>
      </c>
      <c r="AP4579" t="s">
        <v>355</v>
      </c>
    </row>
    <row r="4580" spans="1:42" customFormat="1">
      <c r="A4580">
        <v>129315</v>
      </c>
      <c r="B4580">
        <v>144087</v>
      </c>
      <c r="C4580" t="s">
        <v>6715</v>
      </c>
      <c r="D4580" s="18">
        <v>1339</v>
      </c>
      <c r="E4580" s="13">
        <v>41759</v>
      </c>
      <c r="F4580" s="14">
        <v>0.51837962962962958</v>
      </c>
      <c r="G4580" s="18">
        <v>0</v>
      </c>
      <c r="H4580">
        <v>0</v>
      </c>
      <c r="I4580" s="21">
        <f t="shared" si="142"/>
        <v>-2115542.6489999848</v>
      </c>
      <c r="L4580">
        <v>144087</v>
      </c>
      <c r="N4580">
        <v>1</v>
      </c>
      <c r="O4580" t="s">
        <v>77</v>
      </c>
      <c r="P4580">
        <v>1</v>
      </c>
      <c r="R4580">
        <v>2</v>
      </c>
      <c r="S4580" s="13">
        <v>41760</v>
      </c>
      <c r="T4580" s="13">
        <v>41760</v>
      </c>
      <c r="U4580">
        <v>18950</v>
      </c>
      <c r="V4580">
        <v>20140430</v>
      </c>
      <c r="W4580">
        <v>2014</v>
      </c>
      <c r="X4580">
        <v>1</v>
      </c>
      <c r="AC4580" t="s">
        <v>48</v>
      </c>
      <c r="AD4580" t="s">
        <v>319</v>
      </c>
      <c r="AE4580" t="str">
        <f t="shared" si="143"/>
        <v>COLÉGIO OLIMPO GOIÂNIA</v>
      </c>
      <c r="AG4580">
        <v>12</v>
      </c>
      <c r="AH4580">
        <v>4</v>
      </c>
      <c r="AI4580" t="s">
        <v>78</v>
      </c>
      <c r="AM4580">
        <v>0</v>
      </c>
      <c r="AP4580" t="s">
        <v>355</v>
      </c>
    </row>
    <row r="4581" spans="1:42" customFormat="1">
      <c r="A4581">
        <v>129312</v>
      </c>
      <c r="B4581">
        <v>144048</v>
      </c>
      <c r="C4581" t="s">
        <v>6716</v>
      </c>
      <c r="D4581" s="18">
        <v>1339</v>
      </c>
      <c r="E4581" s="13">
        <v>41759</v>
      </c>
      <c r="F4581" s="14">
        <v>0.51837962962962958</v>
      </c>
      <c r="G4581" s="18">
        <v>0</v>
      </c>
      <c r="H4581">
        <v>0</v>
      </c>
      <c r="I4581" s="21">
        <f t="shared" si="142"/>
        <v>-2114203.6489999848</v>
      </c>
      <c r="L4581">
        <v>144048</v>
      </c>
      <c r="N4581">
        <v>1</v>
      </c>
      <c r="O4581" t="s">
        <v>77</v>
      </c>
      <c r="P4581">
        <v>1</v>
      </c>
      <c r="R4581">
        <v>2</v>
      </c>
      <c r="S4581" s="13">
        <v>41760</v>
      </c>
      <c r="T4581" s="13">
        <v>41760</v>
      </c>
      <c r="U4581">
        <v>18947</v>
      </c>
      <c r="V4581">
        <v>20140430</v>
      </c>
      <c r="W4581">
        <v>2014</v>
      </c>
      <c r="X4581">
        <v>1</v>
      </c>
      <c r="AC4581" t="s">
        <v>48</v>
      </c>
      <c r="AD4581" t="s">
        <v>319</v>
      </c>
      <c r="AE4581" t="str">
        <f t="shared" si="143"/>
        <v>COLÉGIO OLIMPO GOIÂNIA</v>
      </c>
      <c r="AG4581">
        <v>12</v>
      </c>
      <c r="AH4581">
        <v>4</v>
      </c>
      <c r="AI4581" t="s">
        <v>78</v>
      </c>
      <c r="AM4581">
        <v>0</v>
      </c>
      <c r="AP4581" t="s">
        <v>355</v>
      </c>
    </row>
    <row r="4582" spans="1:42" customFormat="1">
      <c r="A4582">
        <v>129320</v>
      </c>
      <c r="B4582">
        <v>144100</v>
      </c>
      <c r="C4582" t="s">
        <v>6717</v>
      </c>
      <c r="D4582" s="18">
        <v>1339</v>
      </c>
      <c r="E4582" s="13">
        <v>41759</v>
      </c>
      <c r="F4582" s="14">
        <v>0.51839120370370373</v>
      </c>
      <c r="G4582" s="18">
        <v>0</v>
      </c>
      <c r="H4582">
        <v>0</v>
      </c>
      <c r="I4582" s="21">
        <f t="shared" si="142"/>
        <v>-2112864.6489999848</v>
      </c>
      <c r="L4582">
        <v>144100</v>
      </c>
      <c r="N4582">
        <v>1</v>
      </c>
      <c r="O4582" t="s">
        <v>77</v>
      </c>
      <c r="P4582">
        <v>1</v>
      </c>
      <c r="R4582">
        <v>2</v>
      </c>
      <c r="S4582" s="13">
        <v>41760</v>
      </c>
      <c r="T4582" s="13">
        <v>41760</v>
      </c>
      <c r="U4582">
        <v>18957</v>
      </c>
      <c r="V4582">
        <v>20140430</v>
      </c>
      <c r="W4582">
        <v>2014</v>
      </c>
      <c r="X4582">
        <v>1</v>
      </c>
      <c r="AC4582" t="s">
        <v>48</v>
      </c>
      <c r="AD4582" t="s">
        <v>319</v>
      </c>
      <c r="AE4582" t="str">
        <f t="shared" si="143"/>
        <v>COLÉGIO OLIMPO GOIÂNIA</v>
      </c>
      <c r="AG4582">
        <v>12</v>
      </c>
      <c r="AH4582">
        <v>4</v>
      </c>
      <c r="AI4582" t="s">
        <v>78</v>
      </c>
      <c r="AM4582">
        <v>0</v>
      </c>
      <c r="AP4582" t="s">
        <v>355</v>
      </c>
    </row>
    <row r="4583" spans="1:42" customFormat="1">
      <c r="A4583">
        <v>129331</v>
      </c>
      <c r="B4583">
        <v>144050</v>
      </c>
      <c r="C4583" t="s">
        <v>6718</v>
      </c>
      <c r="D4583" s="18">
        <v>1339</v>
      </c>
      <c r="E4583" s="13">
        <v>41759</v>
      </c>
      <c r="F4583" s="14">
        <v>0.51839120370370373</v>
      </c>
      <c r="G4583" s="18">
        <v>0</v>
      </c>
      <c r="H4583">
        <v>0</v>
      </c>
      <c r="I4583" s="21">
        <f t="shared" si="142"/>
        <v>-2111525.6489999848</v>
      </c>
      <c r="L4583">
        <v>144050</v>
      </c>
      <c r="N4583">
        <v>1</v>
      </c>
      <c r="O4583" t="s">
        <v>77</v>
      </c>
      <c r="P4583">
        <v>1</v>
      </c>
      <c r="R4583">
        <v>2</v>
      </c>
      <c r="S4583" s="13">
        <v>41760</v>
      </c>
      <c r="T4583" s="13">
        <v>41760</v>
      </c>
      <c r="U4583">
        <v>18970</v>
      </c>
      <c r="V4583">
        <v>20140430</v>
      </c>
      <c r="W4583">
        <v>2014</v>
      </c>
      <c r="X4583">
        <v>1</v>
      </c>
      <c r="AC4583" t="s">
        <v>48</v>
      </c>
      <c r="AD4583" t="s">
        <v>319</v>
      </c>
      <c r="AE4583" t="str">
        <f t="shared" si="143"/>
        <v>COLÉGIO OLIMPO GOIÂNIA</v>
      </c>
      <c r="AG4583">
        <v>12</v>
      </c>
      <c r="AH4583">
        <v>4</v>
      </c>
      <c r="AI4583" t="s">
        <v>78</v>
      </c>
      <c r="AM4583">
        <v>0</v>
      </c>
      <c r="AP4583" t="s">
        <v>355</v>
      </c>
    </row>
    <row r="4584" spans="1:42" customFormat="1">
      <c r="A4584">
        <v>129328</v>
      </c>
      <c r="B4584">
        <v>143950</v>
      </c>
      <c r="C4584" t="s">
        <v>6719</v>
      </c>
      <c r="D4584" s="18">
        <v>1339</v>
      </c>
      <c r="E4584" s="13">
        <v>41759</v>
      </c>
      <c r="F4584" s="14">
        <v>0.51839120370370373</v>
      </c>
      <c r="G4584" s="18">
        <v>0</v>
      </c>
      <c r="H4584">
        <v>0</v>
      </c>
      <c r="I4584" s="21">
        <f t="shared" si="142"/>
        <v>-2110186.6489999848</v>
      </c>
      <c r="L4584">
        <v>143950</v>
      </c>
      <c r="N4584">
        <v>1</v>
      </c>
      <c r="O4584" t="s">
        <v>77</v>
      </c>
      <c r="P4584">
        <v>1</v>
      </c>
      <c r="R4584">
        <v>2</v>
      </c>
      <c r="S4584" s="13">
        <v>41760</v>
      </c>
      <c r="T4584" s="13">
        <v>41760</v>
      </c>
      <c r="U4584">
        <v>18965</v>
      </c>
      <c r="V4584">
        <v>20140430</v>
      </c>
      <c r="W4584">
        <v>2014</v>
      </c>
      <c r="X4584">
        <v>1</v>
      </c>
      <c r="AC4584" t="s">
        <v>48</v>
      </c>
      <c r="AD4584" t="s">
        <v>319</v>
      </c>
      <c r="AE4584" t="str">
        <f t="shared" si="143"/>
        <v>COLÉGIO OLIMPO GOIÂNIA</v>
      </c>
      <c r="AG4584">
        <v>12</v>
      </c>
      <c r="AH4584">
        <v>4</v>
      </c>
      <c r="AI4584" t="s">
        <v>78</v>
      </c>
      <c r="AM4584">
        <v>0</v>
      </c>
      <c r="AP4584" t="s">
        <v>355</v>
      </c>
    </row>
    <row r="4585" spans="1:42" customFormat="1">
      <c r="A4585">
        <v>129327</v>
      </c>
      <c r="B4585">
        <v>144001</v>
      </c>
      <c r="C4585" t="s">
        <v>6720</v>
      </c>
      <c r="D4585" s="18">
        <v>1339</v>
      </c>
      <c r="E4585" s="13">
        <v>41759</v>
      </c>
      <c r="F4585" s="14">
        <v>0.51839120370370373</v>
      </c>
      <c r="G4585" s="18">
        <v>0</v>
      </c>
      <c r="H4585">
        <v>0</v>
      </c>
      <c r="I4585" s="21">
        <f t="shared" si="142"/>
        <v>-2108847.6489999848</v>
      </c>
      <c r="L4585">
        <v>144001</v>
      </c>
      <c r="N4585">
        <v>1</v>
      </c>
      <c r="O4585" t="s">
        <v>77</v>
      </c>
      <c r="P4585">
        <v>1</v>
      </c>
      <c r="R4585">
        <v>2</v>
      </c>
      <c r="S4585" s="13">
        <v>41760</v>
      </c>
      <c r="T4585" s="13">
        <v>41760</v>
      </c>
      <c r="U4585">
        <v>18964</v>
      </c>
      <c r="V4585">
        <v>20140430</v>
      </c>
      <c r="W4585">
        <v>2014</v>
      </c>
      <c r="X4585">
        <v>1</v>
      </c>
      <c r="AC4585" t="s">
        <v>48</v>
      </c>
      <c r="AD4585" t="s">
        <v>319</v>
      </c>
      <c r="AE4585" t="str">
        <f t="shared" si="143"/>
        <v>COLÉGIO OLIMPO GOIÂNIA</v>
      </c>
      <c r="AG4585">
        <v>12</v>
      </c>
      <c r="AH4585">
        <v>4</v>
      </c>
      <c r="AI4585" t="s">
        <v>78</v>
      </c>
      <c r="AM4585">
        <v>0</v>
      </c>
      <c r="AP4585" t="s">
        <v>355</v>
      </c>
    </row>
    <row r="4586" spans="1:42" customFormat="1">
      <c r="A4586">
        <v>129330</v>
      </c>
      <c r="B4586">
        <v>144011</v>
      </c>
      <c r="C4586" t="s">
        <v>6721</v>
      </c>
      <c r="D4586" s="18">
        <v>1339</v>
      </c>
      <c r="E4586" s="13">
        <v>41759</v>
      </c>
      <c r="F4586" s="14">
        <v>0.51839120370370373</v>
      </c>
      <c r="G4586" s="18">
        <v>0</v>
      </c>
      <c r="H4586">
        <v>0</v>
      </c>
      <c r="I4586" s="21">
        <f t="shared" si="142"/>
        <v>-2107508.6489999848</v>
      </c>
      <c r="L4586">
        <v>144011</v>
      </c>
      <c r="N4586">
        <v>1</v>
      </c>
      <c r="O4586" t="s">
        <v>77</v>
      </c>
      <c r="P4586">
        <v>1</v>
      </c>
      <c r="R4586">
        <v>2</v>
      </c>
      <c r="S4586" s="13">
        <v>41760</v>
      </c>
      <c r="T4586" s="13">
        <v>41760</v>
      </c>
      <c r="U4586">
        <v>18968</v>
      </c>
      <c r="V4586">
        <v>20140430</v>
      </c>
      <c r="W4586">
        <v>2014</v>
      </c>
      <c r="X4586">
        <v>1</v>
      </c>
      <c r="AC4586" t="s">
        <v>48</v>
      </c>
      <c r="AD4586" t="s">
        <v>319</v>
      </c>
      <c r="AE4586" t="str">
        <f t="shared" si="143"/>
        <v>COLÉGIO OLIMPO GOIÂNIA</v>
      </c>
      <c r="AG4586">
        <v>12</v>
      </c>
      <c r="AH4586">
        <v>4</v>
      </c>
      <c r="AI4586" t="s">
        <v>78</v>
      </c>
      <c r="AM4586">
        <v>0</v>
      </c>
      <c r="AP4586" t="s">
        <v>355</v>
      </c>
    </row>
    <row r="4587" spans="1:42" customFormat="1">
      <c r="A4587">
        <v>129321</v>
      </c>
      <c r="B4587">
        <v>144051</v>
      </c>
      <c r="C4587" t="s">
        <v>6722</v>
      </c>
      <c r="D4587" s="18">
        <v>1339</v>
      </c>
      <c r="E4587" s="13">
        <v>41759</v>
      </c>
      <c r="F4587" s="14">
        <v>0.51839120370370373</v>
      </c>
      <c r="G4587" s="18">
        <v>0</v>
      </c>
      <c r="H4587">
        <v>0</v>
      </c>
      <c r="I4587" s="21">
        <f t="shared" si="142"/>
        <v>-2106169.6489999848</v>
      </c>
      <c r="L4587">
        <v>144051</v>
      </c>
      <c r="N4587">
        <v>1</v>
      </c>
      <c r="O4587" t="s">
        <v>77</v>
      </c>
      <c r="P4587">
        <v>1</v>
      </c>
      <c r="R4587">
        <v>2</v>
      </c>
      <c r="S4587" s="13">
        <v>41760</v>
      </c>
      <c r="T4587" s="13">
        <v>41760</v>
      </c>
      <c r="U4587">
        <v>18958</v>
      </c>
      <c r="V4587">
        <v>20140430</v>
      </c>
      <c r="W4587">
        <v>2014</v>
      </c>
      <c r="X4587">
        <v>1</v>
      </c>
      <c r="AC4587" t="s">
        <v>48</v>
      </c>
      <c r="AD4587" t="s">
        <v>319</v>
      </c>
      <c r="AE4587" t="str">
        <f t="shared" si="143"/>
        <v>COLÉGIO OLIMPO GOIÂNIA</v>
      </c>
      <c r="AG4587">
        <v>12</v>
      </c>
      <c r="AH4587">
        <v>4</v>
      </c>
      <c r="AI4587" t="s">
        <v>78</v>
      </c>
      <c r="AM4587">
        <v>0</v>
      </c>
      <c r="AP4587" t="s">
        <v>355</v>
      </c>
    </row>
    <row r="4588" spans="1:42" customFormat="1">
      <c r="A4588">
        <v>129332</v>
      </c>
      <c r="B4588">
        <v>144112</v>
      </c>
      <c r="C4588" t="s">
        <v>6723</v>
      </c>
      <c r="D4588" s="18">
        <v>1339</v>
      </c>
      <c r="E4588" s="13">
        <v>41759</v>
      </c>
      <c r="F4588" s="14">
        <v>0.51839120370370373</v>
      </c>
      <c r="G4588" s="18">
        <v>0</v>
      </c>
      <c r="H4588">
        <v>0</v>
      </c>
      <c r="I4588" s="21">
        <f t="shared" si="142"/>
        <v>-2104830.6489999848</v>
      </c>
      <c r="L4588">
        <v>144112</v>
      </c>
      <c r="N4588">
        <v>1</v>
      </c>
      <c r="O4588" t="s">
        <v>77</v>
      </c>
      <c r="P4588">
        <v>1</v>
      </c>
      <c r="R4588">
        <v>2</v>
      </c>
      <c r="S4588" s="13">
        <v>41760</v>
      </c>
      <c r="T4588" s="13">
        <v>41760</v>
      </c>
      <c r="U4588">
        <v>18971</v>
      </c>
      <c r="V4588">
        <v>20140430</v>
      </c>
      <c r="W4588">
        <v>2014</v>
      </c>
      <c r="X4588">
        <v>1</v>
      </c>
      <c r="AC4588" t="s">
        <v>48</v>
      </c>
      <c r="AD4588" t="s">
        <v>319</v>
      </c>
      <c r="AE4588" t="str">
        <f t="shared" si="143"/>
        <v>COLÉGIO OLIMPO GOIÂNIA</v>
      </c>
      <c r="AG4588">
        <v>12</v>
      </c>
      <c r="AH4588">
        <v>4</v>
      </c>
      <c r="AI4588" t="s">
        <v>78</v>
      </c>
      <c r="AM4588">
        <v>0</v>
      </c>
      <c r="AP4588" t="s">
        <v>355</v>
      </c>
    </row>
    <row r="4589" spans="1:42" customFormat="1">
      <c r="A4589">
        <v>129326</v>
      </c>
      <c r="B4589">
        <v>144052</v>
      </c>
      <c r="C4589" t="s">
        <v>6724</v>
      </c>
      <c r="D4589" s="18">
        <v>1339</v>
      </c>
      <c r="E4589" s="13">
        <v>41759</v>
      </c>
      <c r="F4589" s="14">
        <v>0.51839120370370373</v>
      </c>
      <c r="G4589" s="18">
        <v>0</v>
      </c>
      <c r="H4589">
        <v>0</v>
      </c>
      <c r="I4589" s="21">
        <f t="shared" si="142"/>
        <v>-2103491.6489999848</v>
      </c>
      <c r="L4589">
        <v>144052</v>
      </c>
      <c r="N4589">
        <v>1</v>
      </c>
      <c r="O4589" t="s">
        <v>77</v>
      </c>
      <c r="P4589">
        <v>1</v>
      </c>
      <c r="R4589">
        <v>2</v>
      </c>
      <c r="S4589" s="13">
        <v>41760</v>
      </c>
      <c r="T4589" s="13">
        <v>41760</v>
      </c>
      <c r="U4589">
        <v>18963</v>
      </c>
      <c r="V4589">
        <v>20140430</v>
      </c>
      <c r="W4589">
        <v>2014</v>
      </c>
      <c r="X4589">
        <v>1</v>
      </c>
      <c r="AC4589" t="s">
        <v>48</v>
      </c>
      <c r="AD4589" t="s">
        <v>319</v>
      </c>
      <c r="AE4589" t="str">
        <f t="shared" si="143"/>
        <v>COLÉGIO OLIMPO GOIÂNIA</v>
      </c>
      <c r="AG4589">
        <v>12</v>
      </c>
      <c r="AH4589">
        <v>4</v>
      </c>
      <c r="AI4589" t="s">
        <v>78</v>
      </c>
      <c r="AM4589">
        <v>0</v>
      </c>
      <c r="AP4589" t="s">
        <v>355</v>
      </c>
    </row>
    <row r="4590" spans="1:42" customFormat="1">
      <c r="A4590">
        <v>129337</v>
      </c>
      <c r="B4590">
        <v>143992</v>
      </c>
      <c r="C4590" t="s">
        <v>6725</v>
      </c>
      <c r="D4590" s="18">
        <v>1339</v>
      </c>
      <c r="E4590" s="13">
        <v>41759</v>
      </c>
      <c r="F4590" s="14">
        <v>0.51839120370370373</v>
      </c>
      <c r="G4590" s="18">
        <v>0</v>
      </c>
      <c r="H4590">
        <v>0</v>
      </c>
      <c r="I4590" s="21">
        <f t="shared" si="142"/>
        <v>-2102152.6489999848</v>
      </c>
      <c r="L4590">
        <v>143992</v>
      </c>
      <c r="N4590">
        <v>1</v>
      </c>
      <c r="O4590" t="s">
        <v>77</v>
      </c>
      <c r="P4590">
        <v>1</v>
      </c>
      <c r="R4590">
        <v>2</v>
      </c>
      <c r="S4590" s="13">
        <v>41760</v>
      </c>
      <c r="T4590" s="13">
        <v>41760</v>
      </c>
      <c r="U4590">
        <v>18976</v>
      </c>
      <c r="V4590">
        <v>20140430</v>
      </c>
      <c r="W4590">
        <v>2014</v>
      </c>
      <c r="X4590">
        <v>1</v>
      </c>
      <c r="AC4590" t="s">
        <v>48</v>
      </c>
      <c r="AD4590" t="s">
        <v>319</v>
      </c>
      <c r="AE4590" t="str">
        <f t="shared" si="143"/>
        <v>COLÉGIO OLIMPO GOIÂNIA</v>
      </c>
      <c r="AG4590">
        <v>12</v>
      </c>
      <c r="AH4590">
        <v>4</v>
      </c>
      <c r="AI4590" t="s">
        <v>78</v>
      </c>
      <c r="AM4590">
        <v>0</v>
      </c>
      <c r="AP4590" t="s">
        <v>355</v>
      </c>
    </row>
    <row r="4591" spans="1:42" customFormat="1">
      <c r="A4591">
        <v>129335</v>
      </c>
      <c r="B4591">
        <v>144013</v>
      </c>
      <c r="C4591" t="s">
        <v>6726</v>
      </c>
      <c r="D4591" s="18">
        <v>1339</v>
      </c>
      <c r="E4591" s="13">
        <v>41759</v>
      </c>
      <c r="F4591" s="14">
        <v>0.51839120370370373</v>
      </c>
      <c r="G4591" s="18">
        <v>0</v>
      </c>
      <c r="H4591">
        <v>0</v>
      </c>
      <c r="I4591" s="21">
        <f t="shared" si="142"/>
        <v>-2100813.6489999848</v>
      </c>
      <c r="L4591">
        <v>144013</v>
      </c>
      <c r="N4591">
        <v>1</v>
      </c>
      <c r="O4591" t="s">
        <v>77</v>
      </c>
      <c r="P4591">
        <v>1</v>
      </c>
      <c r="R4591">
        <v>2</v>
      </c>
      <c r="S4591" s="13">
        <v>41760</v>
      </c>
      <c r="T4591" s="13">
        <v>41760</v>
      </c>
      <c r="U4591">
        <v>18974</v>
      </c>
      <c r="V4591">
        <v>20140430</v>
      </c>
      <c r="W4591">
        <v>2014</v>
      </c>
      <c r="X4591">
        <v>1</v>
      </c>
      <c r="AC4591" t="s">
        <v>48</v>
      </c>
      <c r="AD4591" t="s">
        <v>319</v>
      </c>
      <c r="AE4591" t="str">
        <f t="shared" si="143"/>
        <v>COLÉGIO OLIMPO GOIÂNIA</v>
      </c>
      <c r="AG4591">
        <v>12</v>
      </c>
      <c r="AH4591">
        <v>4</v>
      </c>
      <c r="AI4591" t="s">
        <v>78</v>
      </c>
      <c r="AM4591">
        <v>0</v>
      </c>
      <c r="AP4591" t="s">
        <v>355</v>
      </c>
    </row>
    <row r="4592" spans="1:42" customFormat="1">
      <c r="A4592">
        <v>129329</v>
      </c>
      <c r="B4592">
        <v>144143</v>
      </c>
      <c r="C4592" t="s">
        <v>6727</v>
      </c>
      <c r="D4592" s="18">
        <v>1339</v>
      </c>
      <c r="E4592" s="13">
        <v>41759</v>
      </c>
      <c r="F4592" s="14">
        <v>0.51839120370370373</v>
      </c>
      <c r="G4592" s="18">
        <v>0</v>
      </c>
      <c r="H4592">
        <v>0</v>
      </c>
      <c r="I4592" s="21">
        <f t="shared" si="142"/>
        <v>-2099474.6489999848</v>
      </c>
      <c r="L4592">
        <v>144143</v>
      </c>
      <c r="N4592">
        <v>1</v>
      </c>
      <c r="O4592" t="s">
        <v>77</v>
      </c>
      <c r="P4592">
        <v>1</v>
      </c>
      <c r="R4592">
        <v>2</v>
      </c>
      <c r="S4592" s="13">
        <v>41760</v>
      </c>
      <c r="T4592" s="13">
        <v>41760</v>
      </c>
      <c r="U4592">
        <v>18967</v>
      </c>
      <c r="V4592">
        <v>20140430</v>
      </c>
      <c r="W4592">
        <v>2014</v>
      </c>
      <c r="X4592">
        <v>1</v>
      </c>
      <c r="AC4592" t="s">
        <v>48</v>
      </c>
      <c r="AD4592" t="s">
        <v>319</v>
      </c>
      <c r="AE4592" t="str">
        <f t="shared" si="143"/>
        <v>COLÉGIO OLIMPO GOIÂNIA</v>
      </c>
      <c r="AG4592">
        <v>12</v>
      </c>
      <c r="AH4592">
        <v>4</v>
      </c>
      <c r="AI4592" t="s">
        <v>78</v>
      </c>
      <c r="AM4592">
        <v>0</v>
      </c>
      <c r="AP4592" t="s">
        <v>355</v>
      </c>
    </row>
    <row r="4593" spans="1:42" customFormat="1">
      <c r="A4593">
        <v>129336</v>
      </c>
      <c r="B4593">
        <v>143953</v>
      </c>
      <c r="C4593" t="s">
        <v>6728</v>
      </c>
      <c r="D4593" s="18">
        <v>1339</v>
      </c>
      <c r="E4593" s="13">
        <v>41759</v>
      </c>
      <c r="F4593" s="14">
        <v>0.51839120370370373</v>
      </c>
      <c r="G4593" s="18">
        <v>0</v>
      </c>
      <c r="H4593">
        <v>0</v>
      </c>
      <c r="I4593" s="21">
        <f t="shared" si="142"/>
        <v>-2098135.6489999848</v>
      </c>
      <c r="L4593">
        <v>143953</v>
      </c>
      <c r="N4593">
        <v>1</v>
      </c>
      <c r="O4593" t="s">
        <v>77</v>
      </c>
      <c r="P4593">
        <v>1</v>
      </c>
      <c r="R4593">
        <v>2</v>
      </c>
      <c r="S4593" s="13">
        <v>41760</v>
      </c>
      <c r="T4593" s="13">
        <v>41760</v>
      </c>
      <c r="U4593">
        <v>18975</v>
      </c>
      <c r="V4593">
        <v>20140430</v>
      </c>
      <c r="W4593">
        <v>2014</v>
      </c>
      <c r="X4593">
        <v>1</v>
      </c>
      <c r="AC4593" t="s">
        <v>48</v>
      </c>
      <c r="AD4593" t="s">
        <v>319</v>
      </c>
      <c r="AE4593" t="str">
        <f t="shared" si="143"/>
        <v>COLÉGIO OLIMPO GOIÂNIA</v>
      </c>
      <c r="AG4593">
        <v>12</v>
      </c>
      <c r="AH4593">
        <v>4</v>
      </c>
      <c r="AI4593" t="s">
        <v>78</v>
      </c>
      <c r="AM4593">
        <v>0</v>
      </c>
      <c r="AP4593" t="s">
        <v>355</v>
      </c>
    </row>
    <row r="4594" spans="1:42" customFormat="1">
      <c r="A4594">
        <v>129339</v>
      </c>
      <c r="B4594">
        <v>143984</v>
      </c>
      <c r="C4594" t="s">
        <v>6729</v>
      </c>
      <c r="D4594" s="18">
        <v>1339</v>
      </c>
      <c r="E4594" s="13">
        <v>41759</v>
      </c>
      <c r="F4594" s="14">
        <v>0.51839120370370373</v>
      </c>
      <c r="G4594" s="18">
        <v>0</v>
      </c>
      <c r="H4594">
        <v>0</v>
      </c>
      <c r="I4594" s="21">
        <f t="shared" si="142"/>
        <v>-2096796.6489999848</v>
      </c>
      <c r="L4594">
        <v>143984</v>
      </c>
      <c r="N4594">
        <v>1</v>
      </c>
      <c r="O4594" t="s">
        <v>77</v>
      </c>
      <c r="P4594">
        <v>1</v>
      </c>
      <c r="R4594">
        <v>2</v>
      </c>
      <c r="S4594" s="13">
        <v>41760</v>
      </c>
      <c r="T4594" s="13">
        <v>41760</v>
      </c>
      <c r="U4594">
        <v>18978</v>
      </c>
      <c r="V4594">
        <v>20140430</v>
      </c>
      <c r="W4594">
        <v>2014</v>
      </c>
      <c r="X4594">
        <v>1</v>
      </c>
      <c r="AC4594" t="s">
        <v>48</v>
      </c>
      <c r="AD4594" t="s">
        <v>319</v>
      </c>
      <c r="AE4594" t="str">
        <f t="shared" si="143"/>
        <v>COLÉGIO OLIMPO GOIÂNIA</v>
      </c>
      <c r="AG4594">
        <v>12</v>
      </c>
      <c r="AH4594">
        <v>4</v>
      </c>
      <c r="AI4594" t="s">
        <v>78</v>
      </c>
      <c r="AM4594">
        <v>0</v>
      </c>
      <c r="AP4594" t="s">
        <v>355</v>
      </c>
    </row>
    <row r="4595" spans="1:42" customFormat="1">
      <c r="A4595">
        <v>129333</v>
      </c>
      <c r="B4595">
        <v>144145</v>
      </c>
      <c r="C4595" t="s">
        <v>6730</v>
      </c>
      <c r="D4595" s="18">
        <v>1339</v>
      </c>
      <c r="E4595" s="13">
        <v>41759</v>
      </c>
      <c r="F4595" s="14">
        <v>0.51839120370370373</v>
      </c>
      <c r="G4595" s="18">
        <v>0</v>
      </c>
      <c r="H4595">
        <v>0</v>
      </c>
      <c r="I4595" s="21">
        <f t="shared" si="142"/>
        <v>-2095457.6489999848</v>
      </c>
      <c r="L4595">
        <v>144145</v>
      </c>
      <c r="N4595">
        <v>1</v>
      </c>
      <c r="O4595" t="s">
        <v>77</v>
      </c>
      <c r="P4595">
        <v>1</v>
      </c>
      <c r="R4595">
        <v>2</v>
      </c>
      <c r="S4595" s="13">
        <v>41760</v>
      </c>
      <c r="T4595" s="13">
        <v>41760</v>
      </c>
      <c r="U4595">
        <v>18972</v>
      </c>
      <c r="V4595">
        <v>20140430</v>
      </c>
      <c r="W4595">
        <v>2014</v>
      </c>
      <c r="X4595">
        <v>1</v>
      </c>
      <c r="AC4595" t="s">
        <v>48</v>
      </c>
      <c r="AD4595" t="s">
        <v>319</v>
      </c>
      <c r="AE4595" t="str">
        <f t="shared" si="143"/>
        <v>COLÉGIO OLIMPO GOIÂNIA</v>
      </c>
      <c r="AG4595">
        <v>12</v>
      </c>
      <c r="AH4595">
        <v>4</v>
      </c>
      <c r="AI4595" t="s">
        <v>78</v>
      </c>
      <c r="AM4595">
        <v>0</v>
      </c>
      <c r="AP4595" t="s">
        <v>355</v>
      </c>
    </row>
    <row r="4596" spans="1:42" customFormat="1">
      <c r="A4596">
        <v>129323</v>
      </c>
      <c r="B4596">
        <v>144107</v>
      </c>
      <c r="C4596" t="s">
        <v>6731</v>
      </c>
      <c r="D4596" s="18">
        <v>1339</v>
      </c>
      <c r="E4596" s="13">
        <v>41759</v>
      </c>
      <c r="F4596" s="14">
        <v>0.51839120370370373</v>
      </c>
      <c r="G4596" s="18">
        <v>0</v>
      </c>
      <c r="H4596">
        <v>0</v>
      </c>
      <c r="I4596" s="21">
        <f t="shared" si="142"/>
        <v>-2094118.6489999848</v>
      </c>
      <c r="L4596">
        <v>144107</v>
      </c>
      <c r="N4596">
        <v>1</v>
      </c>
      <c r="O4596" t="s">
        <v>77</v>
      </c>
      <c r="P4596">
        <v>1</v>
      </c>
      <c r="R4596">
        <v>2</v>
      </c>
      <c r="S4596" s="13">
        <v>41760</v>
      </c>
      <c r="T4596" s="13">
        <v>41760</v>
      </c>
      <c r="U4596">
        <v>18960</v>
      </c>
      <c r="V4596">
        <v>20140430</v>
      </c>
      <c r="W4596">
        <v>2014</v>
      </c>
      <c r="X4596">
        <v>1</v>
      </c>
      <c r="AC4596" t="s">
        <v>48</v>
      </c>
      <c r="AD4596" t="s">
        <v>319</v>
      </c>
      <c r="AE4596" t="str">
        <f t="shared" si="143"/>
        <v>COLÉGIO OLIMPO GOIÂNIA</v>
      </c>
      <c r="AG4596">
        <v>12</v>
      </c>
      <c r="AH4596">
        <v>4</v>
      </c>
      <c r="AI4596" t="s">
        <v>78</v>
      </c>
      <c r="AM4596">
        <v>0</v>
      </c>
      <c r="AP4596" t="s">
        <v>355</v>
      </c>
    </row>
    <row r="4597" spans="1:42" customFormat="1">
      <c r="A4597">
        <v>129325</v>
      </c>
      <c r="B4597">
        <v>144117</v>
      </c>
      <c r="C4597" t="s">
        <v>6732</v>
      </c>
      <c r="D4597" s="18">
        <v>1339</v>
      </c>
      <c r="E4597" s="13">
        <v>41759</v>
      </c>
      <c r="F4597" s="14">
        <v>0.51839120370370373</v>
      </c>
      <c r="G4597" s="18">
        <v>0</v>
      </c>
      <c r="H4597">
        <v>0</v>
      </c>
      <c r="I4597" s="21">
        <f t="shared" si="142"/>
        <v>-2092779.6489999848</v>
      </c>
      <c r="L4597">
        <v>144117</v>
      </c>
      <c r="N4597">
        <v>1</v>
      </c>
      <c r="O4597" t="s">
        <v>77</v>
      </c>
      <c r="P4597">
        <v>1</v>
      </c>
      <c r="R4597">
        <v>2</v>
      </c>
      <c r="S4597" s="13">
        <v>41760</v>
      </c>
      <c r="T4597" s="13">
        <v>41760</v>
      </c>
      <c r="U4597">
        <v>18962</v>
      </c>
      <c r="V4597">
        <v>20140430</v>
      </c>
      <c r="W4597">
        <v>2014</v>
      </c>
      <c r="X4597">
        <v>1</v>
      </c>
      <c r="AC4597" t="s">
        <v>48</v>
      </c>
      <c r="AD4597" t="s">
        <v>319</v>
      </c>
      <c r="AE4597" t="str">
        <f t="shared" si="143"/>
        <v>COLÉGIO OLIMPO GOIÂNIA</v>
      </c>
      <c r="AG4597">
        <v>12</v>
      </c>
      <c r="AH4597">
        <v>4</v>
      </c>
      <c r="AI4597" t="s">
        <v>78</v>
      </c>
      <c r="AM4597">
        <v>0</v>
      </c>
      <c r="AP4597" t="s">
        <v>355</v>
      </c>
    </row>
    <row r="4598" spans="1:42" customFormat="1">
      <c r="A4598">
        <v>129324</v>
      </c>
      <c r="B4598">
        <v>143967</v>
      </c>
      <c r="C4598" t="s">
        <v>6733</v>
      </c>
      <c r="D4598" s="18">
        <v>1339</v>
      </c>
      <c r="E4598" s="13">
        <v>41759</v>
      </c>
      <c r="F4598" s="14">
        <v>0.51839120370370373</v>
      </c>
      <c r="G4598" s="18">
        <v>0</v>
      </c>
      <c r="H4598">
        <v>0</v>
      </c>
      <c r="I4598" s="21">
        <f t="shared" si="142"/>
        <v>-2091440.6489999848</v>
      </c>
      <c r="L4598">
        <v>143967</v>
      </c>
      <c r="N4598">
        <v>1</v>
      </c>
      <c r="O4598" t="s">
        <v>77</v>
      </c>
      <c r="P4598">
        <v>1</v>
      </c>
      <c r="R4598">
        <v>2</v>
      </c>
      <c r="S4598" s="13">
        <v>41760</v>
      </c>
      <c r="T4598" s="13">
        <v>41760</v>
      </c>
      <c r="U4598">
        <v>18961</v>
      </c>
      <c r="V4598">
        <v>20140430</v>
      </c>
      <c r="W4598">
        <v>2014</v>
      </c>
      <c r="X4598">
        <v>1</v>
      </c>
      <c r="AC4598" t="s">
        <v>48</v>
      </c>
      <c r="AD4598" t="s">
        <v>319</v>
      </c>
      <c r="AE4598" t="str">
        <f t="shared" si="143"/>
        <v>COLÉGIO OLIMPO GOIÂNIA</v>
      </c>
      <c r="AG4598">
        <v>12</v>
      </c>
      <c r="AH4598">
        <v>4</v>
      </c>
      <c r="AI4598" t="s">
        <v>78</v>
      </c>
      <c r="AM4598">
        <v>0</v>
      </c>
      <c r="AP4598" t="s">
        <v>355</v>
      </c>
    </row>
    <row r="4599" spans="1:42" customFormat="1">
      <c r="A4599">
        <v>129322</v>
      </c>
      <c r="B4599">
        <v>144008</v>
      </c>
      <c r="C4599" t="s">
        <v>6734</v>
      </c>
      <c r="D4599" s="18">
        <v>1339</v>
      </c>
      <c r="E4599" s="13">
        <v>41759</v>
      </c>
      <c r="F4599" s="14">
        <v>0.51839120370370373</v>
      </c>
      <c r="G4599" s="18">
        <v>0</v>
      </c>
      <c r="H4599">
        <v>0</v>
      </c>
      <c r="I4599" s="21">
        <f t="shared" si="142"/>
        <v>-2090101.6489999848</v>
      </c>
      <c r="L4599">
        <v>144008</v>
      </c>
      <c r="N4599">
        <v>1</v>
      </c>
      <c r="O4599" t="s">
        <v>77</v>
      </c>
      <c r="P4599">
        <v>1</v>
      </c>
      <c r="R4599">
        <v>2</v>
      </c>
      <c r="S4599" s="13">
        <v>41760</v>
      </c>
      <c r="T4599" s="13">
        <v>41760</v>
      </c>
      <c r="U4599">
        <v>18959</v>
      </c>
      <c r="V4599">
        <v>20140430</v>
      </c>
      <c r="W4599">
        <v>2014</v>
      </c>
      <c r="X4599">
        <v>1</v>
      </c>
      <c r="AC4599" t="s">
        <v>48</v>
      </c>
      <c r="AD4599" t="s">
        <v>319</v>
      </c>
      <c r="AE4599" t="str">
        <f t="shared" si="143"/>
        <v>COLÉGIO OLIMPO GOIÂNIA</v>
      </c>
      <c r="AG4599">
        <v>12</v>
      </c>
      <c r="AH4599">
        <v>4</v>
      </c>
      <c r="AI4599" t="s">
        <v>78</v>
      </c>
      <c r="AM4599">
        <v>0</v>
      </c>
      <c r="AP4599" t="s">
        <v>355</v>
      </c>
    </row>
    <row r="4600" spans="1:42" customFormat="1">
      <c r="A4600">
        <v>129334</v>
      </c>
      <c r="B4600">
        <v>144028</v>
      </c>
      <c r="C4600" t="s">
        <v>6735</v>
      </c>
      <c r="D4600" s="18">
        <v>1339</v>
      </c>
      <c r="E4600" s="13">
        <v>41759</v>
      </c>
      <c r="F4600" s="14">
        <v>0.51839120370370373</v>
      </c>
      <c r="G4600" s="18">
        <v>0</v>
      </c>
      <c r="H4600">
        <v>0</v>
      </c>
      <c r="I4600" s="21">
        <f t="shared" si="142"/>
        <v>-2088762.6489999848</v>
      </c>
      <c r="L4600">
        <v>144028</v>
      </c>
      <c r="N4600">
        <v>1</v>
      </c>
      <c r="O4600" t="s">
        <v>77</v>
      </c>
      <c r="P4600">
        <v>1</v>
      </c>
      <c r="R4600">
        <v>2</v>
      </c>
      <c r="S4600" s="13">
        <v>41760</v>
      </c>
      <c r="T4600" s="13">
        <v>41760</v>
      </c>
      <c r="U4600">
        <v>18973</v>
      </c>
      <c r="V4600">
        <v>20140430</v>
      </c>
      <c r="W4600">
        <v>2014</v>
      </c>
      <c r="X4600">
        <v>1</v>
      </c>
      <c r="AC4600" t="s">
        <v>48</v>
      </c>
      <c r="AD4600" t="s">
        <v>319</v>
      </c>
      <c r="AE4600" t="str">
        <f t="shared" si="143"/>
        <v>COLÉGIO OLIMPO GOIÂNIA</v>
      </c>
      <c r="AG4600">
        <v>12</v>
      </c>
      <c r="AH4600">
        <v>4</v>
      </c>
      <c r="AI4600" t="s">
        <v>78</v>
      </c>
      <c r="AM4600">
        <v>0</v>
      </c>
      <c r="AP4600" t="s">
        <v>355</v>
      </c>
    </row>
    <row r="4601" spans="1:42" customFormat="1">
      <c r="A4601">
        <v>129338</v>
      </c>
      <c r="B4601">
        <v>144119</v>
      </c>
      <c r="C4601" t="s">
        <v>6736</v>
      </c>
      <c r="D4601" s="18">
        <v>1339</v>
      </c>
      <c r="E4601" s="13">
        <v>41759</v>
      </c>
      <c r="F4601" s="14">
        <v>0.51839120370370373</v>
      </c>
      <c r="G4601" s="18">
        <v>0</v>
      </c>
      <c r="H4601">
        <v>0</v>
      </c>
      <c r="I4601" s="21">
        <f t="shared" si="142"/>
        <v>-2087423.6489999848</v>
      </c>
      <c r="L4601">
        <v>144119</v>
      </c>
      <c r="N4601">
        <v>1</v>
      </c>
      <c r="O4601" t="s">
        <v>77</v>
      </c>
      <c r="P4601">
        <v>1</v>
      </c>
      <c r="R4601">
        <v>2</v>
      </c>
      <c r="S4601" s="13">
        <v>41760</v>
      </c>
      <c r="T4601" s="13">
        <v>41760</v>
      </c>
      <c r="U4601">
        <v>18977</v>
      </c>
      <c r="V4601">
        <v>20140430</v>
      </c>
      <c r="W4601">
        <v>2014</v>
      </c>
      <c r="X4601">
        <v>1</v>
      </c>
      <c r="AC4601" t="s">
        <v>48</v>
      </c>
      <c r="AD4601" t="s">
        <v>319</v>
      </c>
      <c r="AE4601" t="str">
        <f t="shared" si="143"/>
        <v>COLÉGIO OLIMPO GOIÂNIA</v>
      </c>
      <c r="AG4601">
        <v>12</v>
      </c>
      <c r="AH4601">
        <v>4</v>
      </c>
      <c r="AI4601" t="s">
        <v>78</v>
      </c>
      <c r="AM4601">
        <v>0</v>
      </c>
      <c r="AP4601" t="s">
        <v>355</v>
      </c>
    </row>
    <row r="4602" spans="1:42" customFormat="1">
      <c r="A4602">
        <v>129319</v>
      </c>
      <c r="B4602">
        <v>144139</v>
      </c>
      <c r="C4602" t="s">
        <v>6737</v>
      </c>
      <c r="D4602" s="18">
        <v>1339</v>
      </c>
      <c r="E4602" s="13">
        <v>41759</v>
      </c>
      <c r="F4602" s="14">
        <v>0.51839120370370373</v>
      </c>
      <c r="G4602" s="18">
        <v>0</v>
      </c>
      <c r="H4602">
        <v>0</v>
      </c>
      <c r="I4602" s="21">
        <f t="shared" si="142"/>
        <v>-2086084.6489999848</v>
      </c>
      <c r="L4602">
        <v>144139</v>
      </c>
      <c r="N4602">
        <v>1</v>
      </c>
      <c r="O4602" t="s">
        <v>77</v>
      </c>
      <c r="P4602">
        <v>1</v>
      </c>
      <c r="R4602">
        <v>2</v>
      </c>
      <c r="S4602" s="13">
        <v>41760</v>
      </c>
      <c r="T4602" s="13">
        <v>41760</v>
      </c>
      <c r="U4602">
        <v>18956</v>
      </c>
      <c r="V4602">
        <v>20140430</v>
      </c>
      <c r="W4602">
        <v>2014</v>
      </c>
      <c r="X4602">
        <v>1</v>
      </c>
      <c r="AC4602" t="s">
        <v>48</v>
      </c>
      <c r="AD4602" t="s">
        <v>319</v>
      </c>
      <c r="AE4602" t="str">
        <f t="shared" si="143"/>
        <v>COLÉGIO OLIMPO GOIÂNIA</v>
      </c>
      <c r="AG4602">
        <v>12</v>
      </c>
      <c r="AH4602">
        <v>4</v>
      </c>
      <c r="AI4602" t="s">
        <v>78</v>
      </c>
      <c r="AM4602">
        <v>0</v>
      </c>
      <c r="AP4602" t="s">
        <v>355</v>
      </c>
    </row>
    <row r="4603" spans="1:42" customFormat="1">
      <c r="A4603">
        <v>129356</v>
      </c>
      <c r="B4603">
        <v>144020</v>
      </c>
      <c r="C4603" t="s">
        <v>6738</v>
      </c>
      <c r="D4603" s="18">
        <v>1339</v>
      </c>
      <c r="E4603" s="13">
        <v>41759</v>
      </c>
      <c r="F4603" s="14">
        <v>0.51840277777777777</v>
      </c>
      <c r="G4603" s="18">
        <v>0</v>
      </c>
      <c r="H4603">
        <v>0</v>
      </c>
      <c r="I4603" s="21">
        <f t="shared" si="142"/>
        <v>-2084745.6489999848</v>
      </c>
      <c r="L4603">
        <v>144020</v>
      </c>
      <c r="N4603">
        <v>1</v>
      </c>
      <c r="O4603" t="s">
        <v>77</v>
      </c>
      <c r="P4603">
        <v>1</v>
      </c>
      <c r="R4603">
        <v>2</v>
      </c>
      <c r="S4603" s="13">
        <v>41760</v>
      </c>
      <c r="T4603" s="13">
        <v>41760</v>
      </c>
      <c r="U4603">
        <v>18997</v>
      </c>
      <c r="V4603">
        <v>20140430</v>
      </c>
      <c r="W4603">
        <v>2014</v>
      </c>
      <c r="X4603">
        <v>1</v>
      </c>
      <c r="AC4603" t="s">
        <v>48</v>
      </c>
      <c r="AD4603" t="s">
        <v>319</v>
      </c>
      <c r="AE4603" t="str">
        <f t="shared" si="143"/>
        <v>COLÉGIO OLIMPO GOIÂNIA</v>
      </c>
      <c r="AG4603">
        <v>12</v>
      </c>
      <c r="AH4603">
        <v>4</v>
      </c>
      <c r="AI4603" t="s">
        <v>78</v>
      </c>
      <c r="AM4603">
        <v>0</v>
      </c>
      <c r="AP4603" t="s">
        <v>355</v>
      </c>
    </row>
    <row r="4604" spans="1:42" customFormat="1">
      <c r="A4604">
        <v>129349</v>
      </c>
      <c r="B4604">
        <v>144030</v>
      </c>
      <c r="C4604" t="s">
        <v>6739</v>
      </c>
      <c r="D4604" s="18">
        <v>1339</v>
      </c>
      <c r="E4604" s="13">
        <v>41759</v>
      </c>
      <c r="F4604" s="14">
        <v>0.51840277777777777</v>
      </c>
      <c r="G4604" s="18">
        <v>0</v>
      </c>
      <c r="H4604">
        <v>0</v>
      </c>
      <c r="I4604" s="21">
        <f t="shared" si="142"/>
        <v>-2083406.6489999848</v>
      </c>
      <c r="L4604">
        <v>144030</v>
      </c>
      <c r="N4604">
        <v>1</v>
      </c>
      <c r="O4604" t="s">
        <v>77</v>
      </c>
      <c r="P4604">
        <v>1</v>
      </c>
      <c r="R4604">
        <v>2</v>
      </c>
      <c r="S4604" s="13">
        <v>41760</v>
      </c>
      <c r="T4604" s="13">
        <v>41760</v>
      </c>
      <c r="U4604">
        <v>18989</v>
      </c>
      <c r="V4604">
        <v>20140430</v>
      </c>
      <c r="W4604">
        <v>2014</v>
      </c>
      <c r="X4604">
        <v>1</v>
      </c>
      <c r="AC4604" t="s">
        <v>48</v>
      </c>
      <c r="AD4604" t="s">
        <v>319</v>
      </c>
      <c r="AE4604" t="str">
        <f t="shared" si="143"/>
        <v>COLÉGIO OLIMPO GOIÂNIA</v>
      </c>
      <c r="AG4604">
        <v>12</v>
      </c>
      <c r="AH4604">
        <v>4</v>
      </c>
      <c r="AI4604" t="s">
        <v>78</v>
      </c>
      <c r="AM4604">
        <v>0</v>
      </c>
      <c r="AP4604" t="s">
        <v>355</v>
      </c>
    </row>
    <row r="4605" spans="1:42" customFormat="1">
      <c r="A4605">
        <v>129342</v>
      </c>
      <c r="B4605">
        <v>144090</v>
      </c>
      <c r="C4605" t="s">
        <v>6740</v>
      </c>
      <c r="D4605" s="18">
        <v>1339</v>
      </c>
      <c r="E4605" s="13">
        <v>41759</v>
      </c>
      <c r="F4605" s="14">
        <v>0.51840277777777777</v>
      </c>
      <c r="G4605" s="18">
        <v>0</v>
      </c>
      <c r="H4605">
        <v>0</v>
      </c>
      <c r="I4605" s="21">
        <f t="shared" si="142"/>
        <v>-2082067.6489999848</v>
      </c>
      <c r="L4605">
        <v>144090</v>
      </c>
      <c r="N4605">
        <v>1</v>
      </c>
      <c r="O4605" t="s">
        <v>77</v>
      </c>
      <c r="P4605">
        <v>1</v>
      </c>
      <c r="R4605">
        <v>2</v>
      </c>
      <c r="S4605" s="13">
        <v>41760</v>
      </c>
      <c r="T4605" s="13">
        <v>41760</v>
      </c>
      <c r="U4605">
        <v>18981</v>
      </c>
      <c r="V4605">
        <v>20140430</v>
      </c>
      <c r="W4605">
        <v>2014</v>
      </c>
      <c r="X4605">
        <v>1</v>
      </c>
      <c r="AC4605" t="s">
        <v>48</v>
      </c>
      <c r="AD4605" t="s">
        <v>319</v>
      </c>
      <c r="AE4605" t="str">
        <f t="shared" si="143"/>
        <v>COLÉGIO OLIMPO GOIÂNIA</v>
      </c>
      <c r="AG4605">
        <v>12</v>
      </c>
      <c r="AH4605">
        <v>4</v>
      </c>
      <c r="AI4605" t="s">
        <v>78</v>
      </c>
      <c r="AM4605">
        <v>0</v>
      </c>
      <c r="AP4605" t="s">
        <v>355</v>
      </c>
    </row>
    <row r="4606" spans="1:42" customFormat="1">
      <c r="A4606">
        <v>129359</v>
      </c>
      <c r="B4606">
        <v>144021</v>
      </c>
      <c r="C4606" t="s">
        <v>6741</v>
      </c>
      <c r="D4606" s="18">
        <v>1339</v>
      </c>
      <c r="E4606" s="13">
        <v>41759</v>
      </c>
      <c r="F4606" s="14">
        <v>0.51840277777777777</v>
      </c>
      <c r="G4606" s="18">
        <v>0</v>
      </c>
      <c r="H4606">
        <v>0</v>
      </c>
      <c r="I4606" s="21">
        <f t="shared" si="142"/>
        <v>-2080728.6489999848</v>
      </c>
      <c r="L4606">
        <v>144021</v>
      </c>
      <c r="N4606">
        <v>1</v>
      </c>
      <c r="O4606" t="s">
        <v>77</v>
      </c>
      <c r="P4606">
        <v>1</v>
      </c>
      <c r="R4606">
        <v>2</v>
      </c>
      <c r="S4606" s="13">
        <v>41760</v>
      </c>
      <c r="T4606" s="13">
        <v>41760</v>
      </c>
      <c r="U4606">
        <v>19001</v>
      </c>
      <c r="V4606">
        <v>20140430</v>
      </c>
      <c r="W4606">
        <v>2014</v>
      </c>
      <c r="X4606">
        <v>1</v>
      </c>
      <c r="AC4606" t="s">
        <v>48</v>
      </c>
      <c r="AD4606" t="s">
        <v>319</v>
      </c>
      <c r="AE4606" t="str">
        <f t="shared" si="143"/>
        <v>COLÉGIO OLIMPO GOIÂNIA</v>
      </c>
      <c r="AG4606">
        <v>12</v>
      </c>
      <c r="AH4606">
        <v>4</v>
      </c>
      <c r="AI4606" t="s">
        <v>78</v>
      </c>
      <c r="AM4606">
        <v>0</v>
      </c>
      <c r="AP4606" t="s">
        <v>355</v>
      </c>
    </row>
    <row r="4607" spans="1:42" customFormat="1">
      <c r="A4607">
        <v>129360</v>
      </c>
      <c r="B4607">
        <v>143981</v>
      </c>
      <c r="C4607" t="s">
        <v>6742</v>
      </c>
      <c r="D4607" s="18">
        <v>1339</v>
      </c>
      <c r="E4607" s="13">
        <v>41759</v>
      </c>
      <c r="F4607" s="14">
        <v>0.51840277777777777</v>
      </c>
      <c r="G4607" s="18">
        <v>0</v>
      </c>
      <c r="H4607">
        <v>0</v>
      </c>
      <c r="I4607" s="21">
        <f t="shared" si="142"/>
        <v>-2079389.6489999848</v>
      </c>
      <c r="L4607">
        <v>143981</v>
      </c>
      <c r="N4607">
        <v>1</v>
      </c>
      <c r="O4607" t="s">
        <v>77</v>
      </c>
      <c r="P4607">
        <v>1</v>
      </c>
      <c r="R4607">
        <v>2</v>
      </c>
      <c r="S4607" s="13">
        <v>41760</v>
      </c>
      <c r="T4607" s="13">
        <v>41760</v>
      </c>
      <c r="U4607">
        <v>19002</v>
      </c>
      <c r="V4607">
        <v>20140430</v>
      </c>
      <c r="W4607">
        <v>2014</v>
      </c>
      <c r="X4607">
        <v>1</v>
      </c>
      <c r="AC4607" t="s">
        <v>48</v>
      </c>
      <c r="AD4607" t="s">
        <v>319</v>
      </c>
      <c r="AE4607" t="str">
        <f t="shared" si="143"/>
        <v>COLÉGIO OLIMPO GOIÂNIA</v>
      </c>
      <c r="AG4607">
        <v>12</v>
      </c>
      <c r="AH4607">
        <v>4</v>
      </c>
      <c r="AI4607" t="s">
        <v>78</v>
      </c>
      <c r="AM4607">
        <v>0</v>
      </c>
      <c r="AP4607" t="s">
        <v>355</v>
      </c>
    </row>
    <row r="4608" spans="1:42" customFormat="1">
      <c r="A4608">
        <v>129352</v>
      </c>
      <c r="B4608">
        <v>144091</v>
      </c>
      <c r="C4608" t="s">
        <v>6743</v>
      </c>
      <c r="D4608" s="18">
        <v>1339</v>
      </c>
      <c r="E4608" s="13">
        <v>41759</v>
      </c>
      <c r="F4608" s="14">
        <v>0.51840277777777777</v>
      </c>
      <c r="G4608" s="18">
        <v>0</v>
      </c>
      <c r="H4608">
        <v>0</v>
      </c>
      <c r="I4608" s="21">
        <f t="shared" si="142"/>
        <v>-2078050.6489999848</v>
      </c>
      <c r="L4608">
        <v>144091</v>
      </c>
      <c r="N4608">
        <v>1</v>
      </c>
      <c r="O4608" t="s">
        <v>77</v>
      </c>
      <c r="P4608">
        <v>1</v>
      </c>
      <c r="R4608">
        <v>2</v>
      </c>
      <c r="S4608" s="13">
        <v>41760</v>
      </c>
      <c r="T4608" s="13">
        <v>41760</v>
      </c>
      <c r="U4608">
        <v>18992</v>
      </c>
      <c r="V4608">
        <v>20140430</v>
      </c>
      <c r="W4608">
        <v>2014</v>
      </c>
      <c r="X4608">
        <v>1</v>
      </c>
      <c r="AC4608" t="s">
        <v>48</v>
      </c>
      <c r="AD4608" t="s">
        <v>319</v>
      </c>
      <c r="AE4608" t="str">
        <f t="shared" si="143"/>
        <v>COLÉGIO OLIMPO GOIÂNIA</v>
      </c>
      <c r="AG4608">
        <v>12</v>
      </c>
      <c r="AH4608">
        <v>4</v>
      </c>
      <c r="AI4608" t="s">
        <v>78</v>
      </c>
      <c r="AM4608">
        <v>0</v>
      </c>
      <c r="AP4608" t="s">
        <v>355</v>
      </c>
    </row>
    <row r="4609" spans="1:42" customFormat="1">
      <c r="A4609">
        <v>129358</v>
      </c>
      <c r="B4609">
        <v>144102</v>
      </c>
      <c r="C4609" t="s">
        <v>6744</v>
      </c>
      <c r="D4609" s="18">
        <v>1339</v>
      </c>
      <c r="E4609" s="13">
        <v>41759</v>
      </c>
      <c r="F4609" s="14">
        <v>0.51840277777777777</v>
      </c>
      <c r="G4609" s="18">
        <v>0</v>
      </c>
      <c r="H4609">
        <v>0</v>
      </c>
      <c r="I4609" s="21">
        <f t="shared" si="142"/>
        <v>-2076711.6489999848</v>
      </c>
      <c r="L4609">
        <v>144102</v>
      </c>
      <c r="N4609">
        <v>1</v>
      </c>
      <c r="O4609" t="s">
        <v>77</v>
      </c>
      <c r="P4609">
        <v>1</v>
      </c>
      <c r="R4609">
        <v>2</v>
      </c>
      <c r="S4609" s="13">
        <v>41760</v>
      </c>
      <c r="T4609" s="13">
        <v>41760</v>
      </c>
      <c r="U4609">
        <v>19000</v>
      </c>
      <c r="V4609">
        <v>20140430</v>
      </c>
      <c r="W4609">
        <v>2014</v>
      </c>
      <c r="X4609">
        <v>1</v>
      </c>
      <c r="AC4609" t="s">
        <v>48</v>
      </c>
      <c r="AD4609" t="s">
        <v>319</v>
      </c>
      <c r="AE4609" t="str">
        <f t="shared" si="143"/>
        <v>COLÉGIO OLIMPO GOIÂNIA</v>
      </c>
      <c r="AG4609">
        <v>12</v>
      </c>
      <c r="AH4609">
        <v>4</v>
      </c>
      <c r="AI4609" t="s">
        <v>78</v>
      </c>
      <c r="AM4609">
        <v>0</v>
      </c>
      <c r="AP4609" t="s">
        <v>355</v>
      </c>
    </row>
    <row r="4610" spans="1:42" customFormat="1">
      <c r="A4610">
        <v>129361</v>
      </c>
      <c r="B4610">
        <v>144023</v>
      </c>
      <c r="C4610" t="s">
        <v>6745</v>
      </c>
      <c r="D4610" s="18">
        <v>1339</v>
      </c>
      <c r="E4610" s="13">
        <v>41759</v>
      </c>
      <c r="F4610" s="14">
        <v>0.51840277777777777</v>
      </c>
      <c r="G4610" s="18">
        <v>0</v>
      </c>
      <c r="H4610">
        <v>0</v>
      </c>
      <c r="I4610" s="21">
        <f t="shared" si="142"/>
        <v>-2075372.6489999848</v>
      </c>
      <c r="L4610">
        <v>144023</v>
      </c>
      <c r="N4610">
        <v>1</v>
      </c>
      <c r="O4610" t="s">
        <v>77</v>
      </c>
      <c r="P4610">
        <v>1</v>
      </c>
      <c r="R4610">
        <v>2</v>
      </c>
      <c r="S4610" s="13">
        <v>41760</v>
      </c>
      <c r="T4610" s="13">
        <v>41760</v>
      </c>
      <c r="U4610">
        <v>19003</v>
      </c>
      <c r="V4610">
        <v>20140430</v>
      </c>
      <c r="W4610">
        <v>2014</v>
      </c>
      <c r="X4610">
        <v>1</v>
      </c>
      <c r="AC4610" t="s">
        <v>48</v>
      </c>
      <c r="AD4610" t="s">
        <v>319</v>
      </c>
      <c r="AE4610" t="str">
        <f t="shared" si="143"/>
        <v>COLÉGIO OLIMPO GOIÂNIA</v>
      </c>
      <c r="AG4610">
        <v>12</v>
      </c>
      <c r="AH4610">
        <v>4</v>
      </c>
      <c r="AI4610" t="s">
        <v>78</v>
      </c>
      <c r="AM4610">
        <v>0</v>
      </c>
      <c r="AP4610" t="s">
        <v>355</v>
      </c>
    </row>
    <row r="4611" spans="1:42" customFormat="1">
      <c r="A4611">
        <v>129341</v>
      </c>
      <c r="B4611">
        <v>143954</v>
      </c>
      <c r="C4611" t="s">
        <v>6746</v>
      </c>
      <c r="D4611" s="18">
        <v>1339</v>
      </c>
      <c r="E4611" s="13">
        <v>41759</v>
      </c>
      <c r="F4611" s="14">
        <v>0.51840277777777777</v>
      </c>
      <c r="G4611" s="18">
        <v>0</v>
      </c>
      <c r="H4611">
        <v>0</v>
      </c>
      <c r="I4611" s="21">
        <f t="shared" si="142"/>
        <v>-2074033.6489999848</v>
      </c>
      <c r="L4611">
        <v>143954</v>
      </c>
      <c r="N4611">
        <v>1</v>
      </c>
      <c r="O4611" t="s">
        <v>77</v>
      </c>
      <c r="P4611">
        <v>1</v>
      </c>
      <c r="R4611">
        <v>2</v>
      </c>
      <c r="S4611" s="13">
        <v>41760</v>
      </c>
      <c r="T4611" s="13">
        <v>41760</v>
      </c>
      <c r="U4611">
        <v>18980</v>
      </c>
      <c r="V4611">
        <v>20140430</v>
      </c>
      <c r="W4611">
        <v>2014</v>
      </c>
      <c r="X4611">
        <v>1</v>
      </c>
      <c r="AC4611" t="s">
        <v>48</v>
      </c>
      <c r="AD4611" t="s">
        <v>319</v>
      </c>
      <c r="AE4611" t="str">
        <f t="shared" si="143"/>
        <v>COLÉGIO OLIMPO GOIÂNIA</v>
      </c>
      <c r="AG4611">
        <v>12</v>
      </c>
      <c r="AH4611">
        <v>4</v>
      </c>
      <c r="AI4611" t="s">
        <v>78</v>
      </c>
      <c r="AM4611">
        <v>0</v>
      </c>
      <c r="AP4611" t="s">
        <v>355</v>
      </c>
    </row>
    <row r="4612" spans="1:42" customFormat="1">
      <c r="A4612">
        <v>129344</v>
      </c>
      <c r="B4612">
        <v>144084</v>
      </c>
      <c r="C4612" t="s">
        <v>6747</v>
      </c>
      <c r="D4612" s="18">
        <v>1339</v>
      </c>
      <c r="E4612" s="13">
        <v>41759</v>
      </c>
      <c r="F4612" s="14">
        <v>0.51840277777777777</v>
      </c>
      <c r="G4612" s="18">
        <v>0</v>
      </c>
      <c r="H4612">
        <v>0</v>
      </c>
      <c r="I4612" s="21">
        <f t="shared" ref="I4612:I4675" si="144">I4611 + (D4612-G4612)</f>
        <v>-2072694.6489999848</v>
      </c>
      <c r="L4612">
        <v>144084</v>
      </c>
      <c r="N4612">
        <v>1</v>
      </c>
      <c r="O4612" t="s">
        <v>77</v>
      </c>
      <c r="P4612">
        <v>1</v>
      </c>
      <c r="R4612">
        <v>2</v>
      </c>
      <c r="S4612" s="13">
        <v>41760</v>
      </c>
      <c r="T4612" s="13">
        <v>41760</v>
      </c>
      <c r="U4612">
        <v>18984</v>
      </c>
      <c r="V4612">
        <v>20140430</v>
      </c>
      <c r="W4612">
        <v>2014</v>
      </c>
      <c r="X4612">
        <v>1</v>
      </c>
      <c r="AC4612" t="s">
        <v>48</v>
      </c>
      <c r="AD4612" t="s">
        <v>319</v>
      </c>
      <c r="AE4612" t="str">
        <f t="shared" ref="AE4612:AE4675" si="145">ACHA_INSTITUICAO(AC4612)</f>
        <v>COLÉGIO OLIMPO GOIÂNIA</v>
      </c>
      <c r="AG4612">
        <v>12</v>
      </c>
      <c r="AH4612">
        <v>4</v>
      </c>
      <c r="AI4612" t="s">
        <v>78</v>
      </c>
      <c r="AM4612">
        <v>0</v>
      </c>
      <c r="AP4612" t="s">
        <v>355</v>
      </c>
    </row>
    <row r="4613" spans="1:42" customFormat="1">
      <c r="A4613">
        <v>129347</v>
      </c>
      <c r="B4613">
        <v>144094</v>
      </c>
      <c r="C4613" t="s">
        <v>6748</v>
      </c>
      <c r="D4613" s="18">
        <v>1339</v>
      </c>
      <c r="E4613" s="13">
        <v>41759</v>
      </c>
      <c r="F4613" s="14">
        <v>0.51840277777777777</v>
      </c>
      <c r="G4613" s="18">
        <v>0</v>
      </c>
      <c r="H4613">
        <v>0</v>
      </c>
      <c r="I4613" s="21">
        <f t="shared" si="144"/>
        <v>-2071355.6489999848</v>
      </c>
      <c r="L4613">
        <v>144094</v>
      </c>
      <c r="N4613">
        <v>1</v>
      </c>
      <c r="O4613" t="s">
        <v>77</v>
      </c>
      <c r="P4613">
        <v>1</v>
      </c>
      <c r="R4613">
        <v>2</v>
      </c>
      <c r="S4613" s="13">
        <v>41760</v>
      </c>
      <c r="T4613" s="13">
        <v>41760</v>
      </c>
      <c r="U4613">
        <v>18987</v>
      </c>
      <c r="V4613">
        <v>20140430</v>
      </c>
      <c r="W4613">
        <v>2014</v>
      </c>
      <c r="X4613">
        <v>1</v>
      </c>
      <c r="AC4613" t="s">
        <v>48</v>
      </c>
      <c r="AD4613" t="s">
        <v>319</v>
      </c>
      <c r="AE4613" t="str">
        <f t="shared" si="145"/>
        <v>COLÉGIO OLIMPO GOIÂNIA</v>
      </c>
      <c r="AG4613">
        <v>12</v>
      </c>
      <c r="AH4613">
        <v>4</v>
      </c>
      <c r="AI4613" t="s">
        <v>78</v>
      </c>
      <c r="AM4613">
        <v>0</v>
      </c>
      <c r="AP4613" t="s">
        <v>355</v>
      </c>
    </row>
    <row r="4614" spans="1:42" customFormat="1">
      <c r="A4614">
        <v>129343</v>
      </c>
      <c r="B4614">
        <v>144105</v>
      </c>
      <c r="C4614" t="s">
        <v>6749</v>
      </c>
      <c r="D4614" s="18">
        <v>1339</v>
      </c>
      <c r="E4614" s="13">
        <v>41759</v>
      </c>
      <c r="F4614" s="14">
        <v>0.51840277777777777</v>
      </c>
      <c r="G4614" s="18">
        <v>0</v>
      </c>
      <c r="H4614">
        <v>0</v>
      </c>
      <c r="I4614" s="21">
        <f t="shared" si="144"/>
        <v>-2070016.6489999848</v>
      </c>
      <c r="L4614">
        <v>144105</v>
      </c>
      <c r="N4614">
        <v>1</v>
      </c>
      <c r="O4614" t="s">
        <v>77</v>
      </c>
      <c r="P4614">
        <v>1</v>
      </c>
      <c r="R4614">
        <v>2</v>
      </c>
      <c r="S4614" s="13">
        <v>41760</v>
      </c>
      <c r="T4614" s="13">
        <v>41760</v>
      </c>
      <c r="U4614">
        <v>18982</v>
      </c>
      <c r="V4614">
        <v>20140430</v>
      </c>
      <c r="W4614">
        <v>2014</v>
      </c>
      <c r="X4614">
        <v>1</v>
      </c>
      <c r="AC4614" t="s">
        <v>48</v>
      </c>
      <c r="AD4614" t="s">
        <v>319</v>
      </c>
      <c r="AE4614" t="str">
        <f t="shared" si="145"/>
        <v>COLÉGIO OLIMPO GOIÂNIA</v>
      </c>
      <c r="AG4614">
        <v>12</v>
      </c>
      <c r="AH4614">
        <v>4</v>
      </c>
      <c r="AI4614" t="s">
        <v>78</v>
      </c>
      <c r="AM4614">
        <v>0</v>
      </c>
      <c r="AP4614" t="s">
        <v>355</v>
      </c>
    </row>
    <row r="4615" spans="1:42" customFormat="1">
      <c r="A4615">
        <v>129346</v>
      </c>
      <c r="B4615">
        <v>144055</v>
      </c>
      <c r="C4615" t="s">
        <v>6750</v>
      </c>
      <c r="D4615" s="18">
        <v>1339</v>
      </c>
      <c r="E4615" s="13">
        <v>41759</v>
      </c>
      <c r="F4615" s="14">
        <v>0.51840277777777777</v>
      </c>
      <c r="G4615" s="18">
        <v>0</v>
      </c>
      <c r="H4615">
        <v>0</v>
      </c>
      <c r="I4615" s="21">
        <f t="shared" si="144"/>
        <v>-2068677.6489999848</v>
      </c>
      <c r="L4615">
        <v>144055</v>
      </c>
      <c r="N4615">
        <v>1</v>
      </c>
      <c r="O4615" t="s">
        <v>77</v>
      </c>
      <c r="P4615">
        <v>1</v>
      </c>
      <c r="R4615">
        <v>2</v>
      </c>
      <c r="S4615" s="13">
        <v>41760</v>
      </c>
      <c r="T4615" s="13">
        <v>41760</v>
      </c>
      <c r="U4615">
        <v>18986</v>
      </c>
      <c r="V4615">
        <v>20140430</v>
      </c>
      <c r="W4615">
        <v>2014</v>
      </c>
      <c r="X4615">
        <v>1</v>
      </c>
      <c r="AC4615" t="s">
        <v>48</v>
      </c>
      <c r="AD4615" t="s">
        <v>319</v>
      </c>
      <c r="AE4615" t="str">
        <f t="shared" si="145"/>
        <v>COLÉGIO OLIMPO GOIÂNIA</v>
      </c>
      <c r="AG4615">
        <v>12</v>
      </c>
      <c r="AH4615">
        <v>4</v>
      </c>
      <c r="AI4615" t="s">
        <v>78</v>
      </c>
      <c r="AM4615">
        <v>0</v>
      </c>
      <c r="AP4615" t="s">
        <v>355</v>
      </c>
    </row>
    <row r="4616" spans="1:42" customFormat="1">
      <c r="A4616">
        <v>129357</v>
      </c>
      <c r="B4616">
        <v>144036</v>
      </c>
      <c r="C4616" t="s">
        <v>6751</v>
      </c>
      <c r="D4616" s="18">
        <v>1339</v>
      </c>
      <c r="E4616" s="13">
        <v>41759</v>
      </c>
      <c r="F4616" s="14">
        <v>0.51840277777777777</v>
      </c>
      <c r="G4616" s="18">
        <v>0</v>
      </c>
      <c r="H4616">
        <v>0</v>
      </c>
      <c r="I4616" s="21">
        <f t="shared" si="144"/>
        <v>-2067338.6489999848</v>
      </c>
      <c r="L4616">
        <v>144036</v>
      </c>
      <c r="N4616">
        <v>1</v>
      </c>
      <c r="O4616" t="s">
        <v>77</v>
      </c>
      <c r="P4616">
        <v>1</v>
      </c>
      <c r="R4616">
        <v>2</v>
      </c>
      <c r="S4616" s="13">
        <v>41760</v>
      </c>
      <c r="T4616" s="13">
        <v>41760</v>
      </c>
      <c r="U4616">
        <v>18999</v>
      </c>
      <c r="V4616">
        <v>20140430</v>
      </c>
      <c r="W4616">
        <v>2014</v>
      </c>
      <c r="X4616">
        <v>1</v>
      </c>
      <c r="AC4616" t="s">
        <v>48</v>
      </c>
      <c r="AD4616" t="s">
        <v>319</v>
      </c>
      <c r="AE4616" t="str">
        <f t="shared" si="145"/>
        <v>COLÉGIO OLIMPO GOIÂNIA</v>
      </c>
      <c r="AG4616">
        <v>12</v>
      </c>
      <c r="AH4616">
        <v>4</v>
      </c>
      <c r="AI4616" t="s">
        <v>78</v>
      </c>
      <c r="AM4616">
        <v>0</v>
      </c>
      <c r="AP4616" t="s">
        <v>355</v>
      </c>
    </row>
    <row r="4617" spans="1:42" customFormat="1">
      <c r="A4617">
        <v>129353</v>
      </c>
      <c r="B4617">
        <v>143956</v>
      </c>
      <c r="C4617" t="s">
        <v>6752</v>
      </c>
      <c r="D4617" s="18">
        <v>1339</v>
      </c>
      <c r="E4617" s="13">
        <v>41759</v>
      </c>
      <c r="F4617" s="14">
        <v>0.51840277777777777</v>
      </c>
      <c r="G4617" s="18">
        <v>0</v>
      </c>
      <c r="H4617">
        <v>0</v>
      </c>
      <c r="I4617" s="21">
        <f t="shared" si="144"/>
        <v>-2065999.6489999848</v>
      </c>
      <c r="L4617">
        <v>143956</v>
      </c>
      <c r="N4617">
        <v>1</v>
      </c>
      <c r="O4617" t="s">
        <v>77</v>
      </c>
      <c r="P4617">
        <v>1</v>
      </c>
      <c r="R4617">
        <v>2</v>
      </c>
      <c r="S4617" s="13">
        <v>41760</v>
      </c>
      <c r="T4617" s="13">
        <v>41760</v>
      </c>
      <c r="U4617">
        <v>18993</v>
      </c>
      <c r="V4617">
        <v>20140430</v>
      </c>
      <c r="W4617">
        <v>2014</v>
      </c>
      <c r="X4617">
        <v>1</v>
      </c>
      <c r="AC4617" t="s">
        <v>48</v>
      </c>
      <c r="AD4617" t="s">
        <v>319</v>
      </c>
      <c r="AE4617" t="str">
        <f t="shared" si="145"/>
        <v>COLÉGIO OLIMPO GOIÂNIA</v>
      </c>
      <c r="AG4617">
        <v>12</v>
      </c>
      <c r="AH4617">
        <v>4</v>
      </c>
      <c r="AI4617" t="s">
        <v>78</v>
      </c>
      <c r="AM4617">
        <v>0</v>
      </c>
      <c r="AP4617" t="s">
        <v>355</v>
      </c>
    </row>
    <row r="4618" spans="1:42" customFormat="1">
      <c r="A4618">
        <v>129351</v>
      </c>
      <c r="B4618">
        <v>143986</v>
      </c>
      <c r="C4618" t="s">
        <v>6753</v>
      </c>
      <c r="D4618" s="18">
        <v>1339</v>
      </c>
      <c r="E4618" s="13">
        <v>41759</v>
      </c>
      <c r="F4618" s="14">
        <v>0.51840277777777777</v>
      </c>
      <c r="G4618" s="18">
        <v>0</v>
      </c>
      <c r="H4618">
        <v>0</v>
      </c>
      <c r="I4618" s="21">
        <f t="shared" si="144"/>
        <v>-2064660.6489999848</v>
      </c>
      <c r="L4618">
        <v>143986</v>
      </c>
      <c r="N4618">
        <v>1</v>
      </c>
      <c r="O4618" t="s">
        <v>77</v>
      </c>
      <c r="P4618">
        <v>1</v>
      </c>
      <c r="R4618">
        <v>2</v>
      </c>
      <c r="S4618" s="13">
        <v>41760</v>
      </c>
      <c r="T4618" s="13">
        <v>41760</v>
      </c>
      <c r="U4618">
        <v>18991</v>
      </c>
      <c r="V4618">
        <v>20140430</v>
      </c>
      <c r="W4618">
        <v>2014</v>
      </c>
      <c r="X4618">
        <v>1</v>
      </c>
      <c r="AC4618" t="s">
        <v>48</v>
      </c>
      <c r="AD4618" t="s">
        <v>319</v>
      </c>
      <c r="AE4618" t="str">
        <f t="shared" si="145"/>
        <v>COLÉGIO OLIMPO GOIÂNIA</v>
      </c>
      <c r="AG4618">
        <v>12</v>
      </c>
      <c r="AH4618">
        <v>4</v>
      </c>
      <c r="AI4618" t="s">
        <v>78</v>
      </c>
      <c r="AM4618">
        <v>0</v>
      </c>
      <c r="AP4618" t="s">
        <v>355</v>
      </c>
    </row>
    <row r="4619" spans="1:42" customFormat="1">
      <c r="A4619">
        <v>129354</v>
      </c>
      <c r="B4619">
        <v>144017</v>
      </c>
      <c r="C4619" t="s">
        <v>6754</v>
      </c>
      <c r="D4619" s="18">
        <v>1339</v>
      </c>
      <c r="E4619" s="13">
        <v>41759</v>
      </c>
      <c r="F4619" s="14">
        <v>0.51840277777777777</v>
      </c>
      <c r="G4619" s="18">
        <v>0</v>
      </c>
      <c r="H4619">
        <v>0</v>
      </c>
      <c r="I4619" s="21">
        <f t="shared" si="144"/>
        <v>-2063321.6489999848</v>
      </c>
      <c r="L4619">
        <v>144017</v>
      </c>
      <c r="N4619">
        <v>1</v>
      </c>
      <c r="O4619" t="s">
        <v>77</v>
      </c>
      <c r="P4619">
        <v>1</v>
      </c>
      <c r="R4619">
        <v>2</v>
      </c>
      <c r="S4619" s="13">
        <v>41760</v>
      </c>
      <c r="T4619" s="13">
        <v>41760</v>
      </c>
      <c r="U4619">
        <v>18995</v>
      </c>
      <c r="V4619">
        <v>20140430</v>
      </c>
      <c r="W4619">
        <v>2014</v>
      </c>
      <c r="X4619">
        <v>1</v>
      </c>
      <c r="AC4619" t="s">
        <v>48</v>
      </c>
      <c r="AD4619" t="s">
        <v>319</v>
      </c>
      <c r="AE4619" t="str">
        <f t="shared" si="145"/>
        <v>COLÉGIO OLIMPO GOIÂNIA</v>
      </c>
      <c r="AG4619">
        <v>12</v>
      </c>
      <c r="AH4619">
        <v>4</v>
      </c>
      <c r="AI4619" t="s">
        <v>78</v>
      </c>
      <c r="AM4619">
        <v>0</v>
      </c>
      <c r="AP4619" t="s">
        <v>355</v>
      </c>
    </row>
    <row r="4620" spans="1:42" customFormat="1">
      <c r="A4620">
        <v>129355</v>
      </c>
      <c r="B4620">
        <v>144138</v>
      </c>
      <c r="C4620" t="s">
        <v>6755</v>
      </c>
      <c r="D4620" s="18">
        <v>1339</v>
      </c>
      <c r="E4620" s="13">
        <v>41759</v>
      </c>
      <c r="F4620" s="14">
        <v>0.51840277777777777</v>
      </c>
      <c r="G4620" s="18">
        <v>0</v>
      </c>
      <c r="H4620">
        <v>0</v>
      </c>
      <c r="I4620" s="21">
        <f t="shared" si="144"/>
        <v>-2061982.6489999848</v>
      </c>
      <c r="L4620">
        <v>144138</v>
      </c>
      <c r="N4620">
        <v>1</v>
      </c>
      <c r="O4620" t="s">
        <v>77</v>
      </c>
      <c r="P4620">
        <v>1</v>
      </c>
      <c r="R4620">
        <v>2</v>
      </c>
      <c r="S4620" s="13">
        <v>41760</v>
      </c>
      <c r="T4620" s="13">
        <v>41760</v>
      </c>
      <c r="U4620">
        <v>18996</v>
      </c>
      <c r="V4620">
        <v>20140430</v>
      </c>
      <c r="W4620">
        <v>2014</v>
      </c>
      <c r="X4620">
        <v>1</v>
      </c>
      <c r="AC4620" t="s">
        <v>48</v>
      </c>
      <c r="AD4620" t="s">
        <v>319</v>
      </c>
      <c r="AE4620" t="str">
        <f t="shared" si="145"/>
        <v>COLÉGIO OLIMPO GOIÂNIA</v>
      </c>
      <c r="AG4620">
        <v>12</v>
      </c>
      <c r="AH4620">
        <v>4</v>
      </c>
      <c r="AI4620" t="s">
        <v>78</v>
      </c>
      <c r="AM4620">
        <v>0</v>
      </c>
      <c r="AP4620" t="s">
        <v>355</v>
      </c>
    </row>
    <row r="4621" spans="1:42" customFormat="1">
      <c r="A4621">
        <v>129350</v>
      </c>
      <c r="B4621">
        <v>144149</v>
      </c>
      <c r="C4621" t="s">
        <v>6756</v>
      </c>
      <c r="D4621" s="18">
        <v>1339</v>
      </c>
      <c r="E4621" s="13">
        <v>41759</v>
      </c>
      <c r="F4621" s="14">
        <v>0.51840277777777777</v>
      </c>
      <c r="G4621" s="18">
        <v>0</v>
      </c>
      <c r="H4621">
        <v>0</v>
      </c>
      <c r="I4621" s="21">
        <f t="shared" si="144"/>
        <v>-2060643.6489999848</v>
      </c>
      <c r="L4621">
        <v>144149</v>
      </c>
      <c r="N4621">
        <v>1</v>
      </c>
      <c r="O4621" t="s">
        <v>77</v>
      </c>
      <c r="P4621">
        <v>1</v>
      </c>
      <c r="R4621">
        <v>2</v>
      </c>
      <c r="S4621" s="13">
        <v>41760</v>
      </c>
      <c r="T4621" s="13">
        <v>41760</v>
      </c>
      <c r="U4621">
        <v>18990</v>
      </c>
      <c r="V4621">
        <v>20140430</v>
      </c>
      <c r="W4621">
        <v>2014</v>
      </c>
      <c r="X4621">
        <v>1</v>
      </c>
      <c r="AC4621" t="s">
        <v>48</v>
      </c>
      <c r="AD4621" t="s">
        <v>319</v>
      </c>
      <c r="AE4621" t="str">
        <f t="shared" si="145"/>
        <v>COLÉGIO OLIMPO GOIÂNIA</v>
      </c>
      <c r="AG4621">
        <v>12</v>
      </c>
      <c r="AH4621">
        <v>4</v>
      </c>
      <c r="AI4621" t="s">
        <v>78</v>
      </c>
      <c r="AM4621">
        <v>0</v>
      </c>
      <c r="AP4621" t="s">
        <v>355</v>
      </c>
    </row>
    <row r="4622" spans="1:42" customFormat="1">
      <c r="A4622">
        <v>129345</v>
      </c>
      <c r="B4622">
        <v>143959</v>
      </c>
      <c r="C4622" t="s">
        <v>6757</v>
      </c>
      <c r="D4622" s="18">
        <v>1339</v>
      </c>
      <c r="E4622" s="13">
        <v>41759</v>
      </c>
      <c r="F4622" s="14">
        <v>0.51840277777777777</v>
      </c>
      <c r="G4622" s="18">
        <v>0</v>
      </c>
      <c r="H4622">
        <v>0</v>
      </c>
      <c r="I4622" s="21">
        <f t="shared" si="144"/>
        <v>-2059304.6489999848</v>
      </c>
      <c r="L4622">
        <v>143959</v>
      </c>
      <c r="N4622">
        <v>1</v>
      </c>
      <c r="O4622" t="s">
        <v>77</v>
      </c>
      <c r="P4622">
        <v>1</v>
      </c>
      <c r="R4622">
        <v>2</v>
      </c>
      <c r="S4622" s="13">
        <v>41760</v>
      </c>
      <c r="T4622" s="13">
        <v>41760</v>
      </c>
      <c r="U4622">
        <v>18985</v>
      </c>
      <c r="V4622">
        <v>20140430</v>
      </c>
      <c r="W4622">
        <v>2014</v>
      </c>
      <c r="X4622">
        <v>1</v>
      </c>
      <c r="AC4622" t="s">
        <v>48</v>
      </c>
      <c r="AD4622" t="s">
        <v>319</v>
      </c>
      <c r="AE4622" t="str">
        <f t="shared" si="145"/>
        <v>COLÉGIO OLIMPO GOIÂNIA</v>
      </c>
      <c r="AG4622">
        <v>12</v>
      </c>
      <c r="AH4622">
        <v>4</v>
      </c>
      <c r="AI4622" t="s">
        <v>78</v>
      </c>
      <c r="AM4622">
        <v>0</v>
      </c>
      <c r="AP4622" t="s">
        <v>355</v>
      </c>
    </row>
    <row r="4623" spans="1:42" customFormat="1">
      <c r="A4623">
        <v>129340</v>
      </c>
      <c r="B4623">
        <v>143969</v>
      </c>
      <c r="C4623" t="s">
        <v>6758</v>
      </c>
      <c r="D4623" s="18">
        <v>1339</v>
      </c>
      <c r="E4623" s="13">
        <v>41759</v>
      </c>
      <c r="F4623" s="14">
        <v>0.51840277777777777</v>
      </c>
      <c r="G4623" s="18">
        <v>0</v>
      </c>
      <c r="H4623">
        <v>0</v>
      </c>
      <c r="I4623" s="21">
        <f t="shared" si="144"/>
        <v>-2057965.6489999848</v>
      </c>
      <c r="L4623">
        <v>143969</v>
      </c>
      <c r="N4623">
        <v>1</v>
      </c>
      <c r="O4623" t="s">
        <v>77</v>
      </c>
      <c r="P4623">
        <v>1</v>
      </c>
      <c r="R4623">
        <v>2</v>
      </c>
      <c r="S4623" s="13">
        <v>41760</v>
      </c>
      <c r="T4623" s="13">
        <v>41760</v>
      </c>
      <c r="U4623">
        <v>18979</v>
      </c>
      <c r="V4623">
        <v>20140430</v>
      </c>
      <c r="W4623">
        <v>2014</v>
      </c>
      <c r="X4623">
        <v>1</v>
      </c>
      <c r="AC4623" t="s">
        <v>48</v>
      </c>
      <c r="AD4623" t="s">
        <v>319</v>
      </c>
      <c r="AE4623" t="str">
        <f t="shared" si="145"/>
        <v>COLÉGIO OLIMPO GOIÂNIA</v>
      </c>
      <c r="AG4623">
        <v>12</v>
      </c>
      <c r="AH4623">
        <v>4</v>
      </c>
      <c r="AI4623" t="s">
        <v>78</v>
      </c>
      <c r="AM4623">
        <v>0</v>
      </c>
      <c r="AP4623" t="s">
        <v>355</v>
      </c>
    </row>
    <row r="4624" spans="1:42" customFormat="1">
      <c r="A4624">
        <v>129348</v>
      </c>
      <c r="B4624">
        <v>144099</v>
      </c>
      <c r="C4624" t="s">
        <v>6759</v>
      </c>
      <c r="D4624" s="18">
        <v>1339</v>
      </c>
      <c r="E4624" s="13">
        <v>41759</v>
      </c>
      <c r="F4624" s="14">
        <v>0.51840277777777777</v>
      </c>
      <c r="G4624" s="18">
        <v>0</v>
      </c>
      <c r="H4624">
        <v>0</v>
      </c>
      <c r="I4624" s="21">
        <f t="shared" si="144"/>
        <v>-2056626.6489999848</v>
      </c>
      <c r="L4624">
        <v>144099</v>
      </c>
      <c r="N4624">
        <v>1</v>
      </c>
      <c r="O4624" t="s">
        <v>77</v>
      </c>
      <c r="P4624">
        <v>1</v>
      </c>
      <c r="R4624">
        <v>2</v>
      </c>
      <c r="S4624" s="13">
        <v>41760</v>
      </c>
      <c r="T4624" s="13">
        <v>41760</v>
      </c>
      <c r="U4624">
        <v>18988</v>
      </c>
      <c r="V4624">
        <v>20140430</v>
      </c>
      <c r="W4624">
        <v>2014</v>
      </c>
      <c r="X4624">
        <v>1</v>
      </c>
      <c r="AC4624" t="s">
        <v>48</v>
      </c>
      <c r="AD4624" t="s">
        <v>319</v>
      </c>
      <c r="AE4624" t="str">
        <f t="shared" si="145"/>
        <v>COLÉGIO OLIMPO GOIÂNIA</v>
      </c>
      <c r="AG4624">
        <v>12</v>
      </c>
      <c r="AH4624">
        <v>4</v>
      </c>
      <c r="AI4624" t="s">
        <v>78</v>
      </c>
      <c r="AM4624">
        <v>0</v>
      </c>
      <c r="AP4624" t="s">
        <v>355</v>
      </c>
    </row>
    <row r="4625" spans="1:42" customFormat="1">
      <c r="A4625">
        <v>129362</v>
      </c>
      <c r="B4625">
        <v>144110</v>
      </c>
      <c r="C4625" t="s">
        <v>6760</v>
      </c>
      <c r="D4625" s="18">
        <v>1339</v>
      </c>
      <c r="E4625" s="13">
        <v>41759</v>
      </c>
      <c r="F4625" s="14">
        <v>0.51841435185185192</v>
      </c>
      <c r="G4625" s="18">
        <v>0</v>
      </c>
      <c r="H4625">
        <v>0</v>
      </c>
      <c r="I4625" s="21">
        <f t="shared" si="144"/>
        <v>-2055287.6489999848</v>
      </c>
      <c r="L4625">
        <v>144110</v>
      </c>
      <c r="N4625">
        <v>1</v>
      </c>
      <c r="O4625" t="s">
        <v>77</v>
      </c>
      <c r="P4625">
        <v>1</v>
      </c>
      <c r="R4625">
        <v>2</v>
      </c>
      <c r="S4625" s="13">
        <v>41760</v>
      </c>
      <c r="T4625" s="13">
        <v>41760</v>
      </c>
      <c r="U4625">
        <v>19005</v>
      </c>
      <c r="V4625">
        <v>20140430</v>
      </c>
      <c r="W4625">
        <v>2014</v>
      </c>
      <c r="X4625">
        <v>1</v>
      </c>
      <c r="AC4625" t="s">
        <v>48</v>
      </c>
      <c r="AD4625" t="s">
        <v>319</v>
      </c>
      <c r="AE4625" t="str">
        <f t="shared" si="145"/>
        <v>COLÉGIO OLIMPO GOIÂNIA</v>
      </c>
      <c r="AG4625">
        <v>12</v>
      </c>
      <c r="AH4625">
        <v>4</v>
      </c>
      <c r="AI4625" t="s">
        <v>78</v>
      </c>
      <c r="AM4625">
        <v>0</v>
      </c>
      <c r="AP4625" t="s">
        <v>355</v>
      </c>
    </row>
    <row r="4626" spans="1:42" customFormat="1">
      <c r="A4626">
        <v>129369</v>
      </c>
      <c r="B4626">
        <v>144120</v>
      </c>
      <c r="C4626" t="s">
        <v>6761</v>
      </c>
      <c r="D4626" s="18">
        <v>1339</v>
      </c>
      <c r="E4626" s="13">
        <v>41759</v>
      </c>
      <c r="F4626" s="14">
        <v>0.51841435185185192</v>
      </c>
      <c r="G4626" s="18">
        <v>0</v>
      </c>
      <c r="H4626">
        <v>0</v>
      </c>
      <c r="I4626" s="21">
        <f t="shared" si="144"/>
        <v>-2053948.6489999848</v>
      </c>
      <c r="L4626">
        <v>144120</v>
      </c>
      <c r="N4626">
        <v>1</v>
      </c>
      <c r="O4626" t="s">
        <v>77</v>
      </c>
      <c r="P4626">
        <v>1</v>
      </c>
      <c r="R4626">
        <v>2</v>
      </c>
      <c r="S4626" s="13">
        <v>41760</v>
      </c>
      <c r="T4626" s="13">
        <v>41760</v>
      </c>
      <c r="U4626">
        <v>19013</v>
      </c>
      <c r="V4626">
        <v>20140430</v>
      </c>
      <c r="W4626">
        <v>2014</v>
      </c>
      <c r="X4626">
        <v>1</v>
      </c>
      <c r="AC4626" t="s">
        <v>48</v>
      </c>
      <c r="AD4626" t="s">
        <v>319</v>
      </c>
      <c r="AE4626" t="str">
        <f t="shared" si="145"/>
        <v>COLÉGIO OLIMPO GOIÂNIA</v>
      </c>
      <c r="AG4626">
        <v>12</v>
      </c>
      <c r="AH4626">
        <v>4</v>
      </c>
      <c r="AI4626" t="s">
        <v>78</v>
      </c>
      <c r="AM4626">
        <v>0</v>
      </c>
      <c r="AP4626" t="s">
        <v>355</v>
      </c>
    </row>
    <row r="4627" spans="1:42" customFormat="1">
      <c r="A4627">
        <v>129372</v>
      </c>
      <c r="B4627">
        <v>144140</v>
      </c>
      <c r="C4627" t="s">
        <v>6762</v>
      </c>
      <c r="D4627" s="18">
        <v>1339</v>
      </c>
      <c r="E4627" s="13">
        <v>41759</v>
      </c>
      <c r="F4627" s="14">
        <v>0.51841435185185192</v>
      </c>
      <c r="G4627" s="18">
        <v>0</v>
      </c>
      <c r="H4627">
        <v>0</v>
      </c>
      <c r="I4627" s="21">
        <f t="shared" si="144"/>
        <v>-2052609.6489999848</v>
      </c>
      <c r="L4627">
        <v>144140</v>
      </c>
      <c r="N4627">
        <v>1</v>
      </c>
      <c r="O4627" t="s">
        <v>77</v>
      </c>
      <c r="P4627">
        <v>1</v>
      </c>
      <c r="R4627">
        <v>2</v>
      </c>
      <c r="S4627" s="13">
        <v>41760</v>
      </c>
      <c r="T4627" s="13">
        <v>41760</v>
      </c>
      <c r="U4627">
        <v>19016</v>
      </c>
      <c r="V4627">
        <v>20140430</v>
      </c>
      <c r="W4627">
        <v>2014</v>
      </c>
      <c r="X4627">
        <v>1</v>
      </c>
      <c r="AC4627" t="s">
        <v>48</v>
      </c>
      <c r="AD4627" t="s">
        <v>319</v>
      </c>
      <c r="AE4627" t="str">
        <f t="shared" si="145"/>
        <v>COLÉGIO OLIMPO GOIÂNIA</v>
      </c>
      <c r="AG4627">
        <v>12</v>
      </c>
      <c r="AH4627">
        <v>4</v>
      </c>
      <c r="AI4627" t="s">
        <v>78</v>
      </c>
      <c r="AM4627">
        <v>0</v>
      </c>
      <c r="AP4627" t="s">
        <v>355</v>
      </c>
    </row>
    <row r="4628" spans="1:42" customFormat="1">
      <c r="A4628">
        <v>129367</v>
      </c>
      <c r="B4628">
        <v>143961</v>
      </c>
      <c r="C4628" t="s">
        <v>6763</v>
      </c>
      <c r="D4628" s="18">
        <v>1339</v>
      </c>
      <c r="E4628" s="13">
        <v>41759</v>
      </c>
      <c r="F4628" s="14">
        <v>0.51841435185185192</v>
      </c>
      <c r="G4628" s="18">
        <v>0</v>
      </c>
      <c r="H4628">
        <v>0</v>
      </c>
      <c r="I4628" s="21">
        <f t="shared" si="144"/>
        <v>-2051270.6489999848</v>
      </c>
      <c r="L4628">
        <v>143961</v>
      </c>
      <c r="N4628">
        <v>1</v>
      </c>
      <c r="O4628" t="s">
        <v>77</v>
      </c>
      <c r="P4628">
        <v>1</v>
      </c>
      <c r="R4628">
        <v>2</v>
      </c>
      <c r="S4628" s="13">
        <v>41760</v>
      </c>
      <c r="T4628" s="13">
        <v>41760</v>
      </c>
      <c r="U4628">
        <v>19011</v>
      </c>
      <c r="V4628">
        <v>20140430</v>
      </c>
      <c r="W4628">
        <v>2014</v>
      </c>
      <c r="X4628">
        <v>1</v>
      </c>
      <c r="AC4628" t="s">
        <v>48</v>
      </c>
      <c r="AD4628" t="s">
        <v>319</v>
      </c>
      <c r="AE4628" t="str">
        <f t="shared" si="145"/>
        <v>COLÉGIO OLIMPO GOIÂNIA</v>
      </c>
      <c r="AG4628">
        <v>12</v>
      </c>
      <c r="AH4628">
        <v>4</v>
      </c>
      <c r="AI4628" t="s">
        <v>78</v>
      </c>
      <c r="AM4628">
        <v>0</v>
      </c>
      <c r="AP4628" t="s">
        <v>355</v>
      </c>
    </row>
    <row r="4629" spans="1:42" customFormat="1">
      <c r="A4629">
        <v>129365</v>
      </c>
      <c r="B4629">
        <v>144142</v>
      </c>
      <c r="C4629" t="s">
        <v>6764</v>
      </c>
      <c r="D4629" s="18">
        <v>1339</v>
      </c>
      <c r="E4629" s="13">
        <v>41759</v>
      </c>
      <c r="F4629" s="14">
        <v>0.51841435185185192</v>
      </c>
      <c r="G4629" s="18">
        <v>0</v>
      </c>
      <c r="H4629">
        <v>0</v>
      </c>
      <c r="I4629" s="21">
        <f t="shared" si="144"/>
        <v>-2049931.6489999848</v>
      </c>
      <c r="L4629">
        <v>144142</v>
      </c>
      <c r="N4629">
        <v>1</v>
      </c>
      <c r="O4629" t="s">
        <v>77</v>
      </c>
      <c r="P4629">
        <v>1</v>
      </c>
      <c r="R4629">
        <v>2</v>
      </c>
      <c r="S4629" s="13">
        <v>41760</v>
      </c>
      <c r="T4629" s="13">
        <v>41760</v>
      </c>
      <c r="U4629">
        <v>19009</v>
      </c>
      <c r="V4629">
        <v>20140430</v>
      </c>
      <c r="W4629">
        <v>2014</v>
      </c>
      <c r="X4629">
        <v>1</v>
      </c>
      <c r="AC4629" t="s">
        <v>48</v>
      </c>
      <c r="AD4629" t="s">
        <v>319</v>
      </c>
      <c r="AE4629" t="str">
        <f t="shared" si="145"/>
        <v>COLÉGIO OLIMPO GOIÂNIA</v>
      </c>
      <c r="AG4629">
        <v>12</v>
      </c>
      <c r="AH4629">
        <v>4</v>
      </c>
      <c r="AI4629" t="s">
        <v>78</v>
      </c>
      <c r="AM4629">
        <v>0</v>
      </c>
      <c r="AP4629" t="s">
        <v>355</v>
      </c>
    </row>
    <row r="4630" spans="1:42" customFormat="1">
      <c r="A4630">
        <v>129379</v>
      </c>
      <c r="B4630">
        <v>144062</v>
      </c>
      <c r="C4630" t="s">
        <v>6765</v>
      </c>
      <c r="D4630" s="18">
        <v>1339</v>
      </c>
      <c r="E4630" s="13">
        <v>41759</v>
      </c>
      <c r="F4630" s="14">
        <v>0.51841435185185192</v>
      </c>
      <c r="G4630" s="18">
        <v>0</v>
      </c>
      <c r="H4630">
        <v>0</v>
      </c>
      <c r="I4630" s="21">
        <f t="shared" si="144"/>
        <v>-2048592.6489999848</v>
      </c>
      <c r="L4630">
        <v>144062</v>
      </c>
      <c r="N4630">
        <v>1</v>
      </c>
      <c r="O4630" t="s">
        <v>77</v>
      </c>
      <c r="P4630">
        <v>1</v>
      </c>
      <c r="R4630">
        <v>2</v>
      </c>
      <c r="S4630" s="13">
        <v>41760</v>
      </c>
      <c r="T4630" s="13">
        <v>41760</v>
      </c>
      <c r="U4630">
        <v>19024</v>
      </c>
      <c r="V4630">
        <v>20140430</v>
      </c>
      <c r="W4630">
        <v>2014</v>
      </c>
      <c r="X4630">
        <v>1</v>
      </c>
      <c r="AC4630" t="s">
        <v>48</v>
      </c>
      <c r="AD4630" t="s">
        <v>319</v>
      </c>
      <c r="AE4630" t="str">
        <f t="shared" si="145"/>
        <v>COLÉGIO OLIMPO GOIÂNIA</v>
      </c>
      <c r="AG4630">
        <v>12</v>
      </c>
      <c r="AH4630">
        <v>4</v>
      </c>
      <c r="AI4630" t="s">
        <v>78</v>
      </c>
      <c r="AM4630">
        <v>0</v>
      </c>
      <c r="AP4630" t="s">
        <v>355</v>
      </c>
    </row>
    <row r="4631" spans="1:42" customFormat="1">
      <c r="A4631">
        <v>129381</v>
      </c>
      <c r="B4631">
        <v>144162</v>
      </c>
      <c r="C4631" t="s">
        <v>6766</v>
      </c>
      <c r="D4631" s="18">
        <v>1339</v>
      </c>
      <c r="E4631" s="13">
        <v>41759</v>
      </c>
      <c r="F4631" s="14">
        <v>0.51841435185185192</v>
      </c>
      <c r="G4631" s="18">
        <v>0</v>
      </c>
      <c r="H4631">
        <v>0</v>
      </c>
      <c r="I4631" s="21">
        <f t="shared" si="144"/>
        <v>-2047253.6489999848</v>
      </c>
      <c r="L4631">
        <v>144162</v>
      </c>
      <c r="N4631">
        <v>1</v>
      </c>
      <c r="O4631" t="s">
        <v>77</v>
      </c>
      <c r="P4631">
        <v>1</v>
      </c>
      <c r="R4631">
        <v>2</v>
      </c>
      <c r="S4631" s="13">
        <v>41760</v>
      </c>
      <c r="T4631" s="13">
        <v>41760</v>
      </c>
      <c r="U4631">
        <v>19027</v>
      </c>
      <c r="V4631">
        <v>20140430</v>
      </c>
      <c r="W4631">
        <v>2014</v>
      </c>
      <c r="X4631">
        <v>1</v>
      </c>
      <c r="AC4631" t="s">
        <v>48</v>
      </c>
      <c r="AD4631" t="s">
        <v>319</v>
      </c>
      <c r="AE4631" t="str">
        <f t="shared" si="145"/>
        <v>COLÉGIO OLIMPO GOIÂNIA</v>
      </c>
      <c r="AG4631">
        <v>12</v>
      </c>
      <c r="AH4631">
        <v>4</v>
      </c>
      <c r="AI4631" t="s">
        <v>78</v>
      </c>
      <c r="AM4631">
        <v>0</v>
      </c>
      <c r="AP4631" t="s">
        <v>355</v>
      </c>
    </row>
    <row r="4632" spans="1:42" customFormat="1">
      <c r="A4632">
        <v>129371</v>
      </c>
      <c r="B4632">
        <v>144082</v>
      </c>
      <c r="C4632" t="s">
        <v>6767</v>
      </c>
      <c r="D4632" s="18">
        <v>1339</v>
      </c>
      <c r="E4632" s="13">
        <v>41759</v>
      </c>
      <c r="F4632" s="14">
        <v>0.51841435185185192</v>
      </c>
      <c r="G4632" s="18">
        <v>0</v>
      </c>
      <c r="H4632">
        <v>0</v>
      </c>
      <c r="I4632" s="21">
        <f t="shared" si="144"/>
        <v>-2045914.6489999848</v>
      </c>
      <c r="L4632">
        <v>144082</v>
      </c>
      <c r="N4632">
        <v>1</v>
      </c>
      <c r="O4632" t="s">
        <v>77</v>
      </c>
      <c r="P4632">
        <v>1</v>
      </c>
      <c r="R4632">
        <v>2</v>
      </c>
      <c r="S4632" s="13">
        <v>41760</v>
      </c>
      <c r="T4632" s="13">
        <v>41760</v>
      </c>
      <c r="U4632">
        <v>19015</v>
      </c>
      <c r="V4632">
        <v>20140430</v>
      </c>
      <c r="W4632">
        <v>2014</v>
      </c>
      <c r="X4632">
        <v>1</v>
      </c>
      <c r="AC4632" t="s">
        <v>48</v>
      </c>
      <c r="AD4632" t="s">
        <v>319</v>
      </c>
      <c r="AE4632" t="str">
        <f t="shared" si="145"/>
        <v>COLÉGIO OLIMPO GOIÂNIA</v>
      </c>
      <c r="AG4632">
        <v>12</v>
      </c>
      <c r="AH4632">
        <v>4</v>
      </c>
      <c r="AI4632" t="s">
        <v>78</v>
      </c>
      <c r="AM4632">
        <v>0</v>
      </c>
      <c r="AP4632" t="s">
        <v>355</v>
      </c>
    </row>
    <row r="4633" spans="1:42" customFormat="1">
      <c r="A4633">
        <v>129375</v>
      </c>
      <c r="B4633">
        <v>144133</v>
      </c>
      <c r="C4633" t="s">
        <v>6768</v>
      </c>
      <c r="D4633" s="18">
        <v>1339</v>
      </c>
      <c r="E4633" s="13">
        <v>41759</v>
      </c>
      <c r="F4633" s="14">
        <v>0.51841435185185192</v>
      </c>
      <c r="G4633" s="18">
        <v>0</v>
      </c>
      <c r="H4633">
        <v>0</v>
      </c>
      <c r="I4633" s="21">
        <f t="shared" si="144"/>
        <v>-2044575.6489999848</v>
      </c>
      <c r="L4633">
        <v>144133</v>
      </c>
      <c r="N4633">
        <v>1</v>
      </c>
      <c r="O4633" t="s">
        <v>77</v>
      </c>
      <c r="P4633">
        <v>1</v>
      </c>
      <c r="R4633">
        <v>2</v>
      </c>
      <c r="S4633" s="13">
        <v>41760</v>
      </c>
      <c r="T4633" s="13">
        <v>41760</v>
      </c>
      <c r="U4633">
        <v>19020</v>
      </c>
      <c r="V4633">
        <v>20140430</v>
      </c>
      <c r="W4633">
        <v>2014</v>
      </c>
      <c r="X4633">
        <v>1</v>
      </c>
      <c r="AC4633" t="s">
        <v>48</v>
      </c>
      <c r="AD4633" t="s">
        <v>319</v>
      </c>
      <c r="AE4633" t="str">
        <f t="shared" si="145"/>
        <v>COLÉGIO OLIMPO GOIÂNIA</v>
      </c>
      <c r="AG4633">
        <v>12</v>
      </c>
      <c r="AH4633">
        <v>4</v>
      </c>
      <c r="AI4633" t="s">
        <v>78</v>
      </c>
      <c r="AM4633">
        <v>0</v>
      </c>
      <c r="AP4633" t="s">
        <v>355</v>
      </c>
    </row>
    <row r="4634" spans="1:42" customFormat="1">
      <c r="A4634">
        <v>129383</v>
      </c>
      <c r="B4634">
        <v>144154</v>
      </c>
      <c r="C4634" t="s">
        <v>6769</v>
      </c>
      <c r="D4634" s="18">
        <v>1339</v>
      </c>
      <c r="E4634" s="13">
        <v>41759</v>
      </c>
      <c r="F4634" s="14">
        <v>0.51841435185185192</v>
      </c>
      <c r="G4634" s="18">
        <v>0</v>
      </c>
      <c r="H4634">
        <v>0</v>
      </c>
      <c r="I4634" s="21">
        <f t="shared" si="144"/>
        <v>-2043236.6489999848</v>
      </c>
      <c r="L4634">
        <v>144154</v>
      </c>
      <c r="N4634">
        <v>1</v>
      </c>
      <c r="O4634" t="s">
        <v>77</v>
      </c>
      <c r="P4634">
        <v>1</v>
      </c>
      <c r="R4634">
        <v>2</v>
      </c>
      <c r="S4634" s="13">
        <v>41760</v>
      </c>
      <c r="T4634" s="13">
        <v>41760</v>
      </c>
      <c r="U4634">
        <v>19029</v>
      </c>
      <c r="V4634">
        <v>20140430</v>
      </c>
      <c r="W4634">
        <v>2014</v>
      </c>
      <c r="X4634">
        <v>1</v>
      </c>
      <c r="AC4634" t="s">
        <v>48</v>
      </c>
      <c r="AD4634" t="s">
        <v>319</v>
      </c>
      <c r="AE4634" t="str">
        <f t="shared" si="145"/>
        <v>COLÉGIO OLIMPO GOIÂNIA</v>
      </c>
      <c r="AG4634">
        <v>12</v>
      </c>
      <c r="AH4634">
        <v>4</v>
      </c>
      <c r="AI4634" t="s">
        <v>78</v>
      </c>
      <c r="AM4634">
        <v>0</v>
      </c>
      <c r="AP4634" t="s">
        <v>355</v>
      </c>
    </row>
    <row r="4635" spans="1:42" customFormat="1">
      <c r="A4635">
        <v>129363</v>
      </c>
      <c r="B4635">
        <v>144015</v>
      </c>
      <c r="C4635" t="s">
        <v>6770</v>
      </c>
      <c r="D4635" s="18">
        <v>1339</v>
      </c>
      <c r="E4635" s="13">
        <v>41759</v>
      </c>
      <c r="F4635" s="14">
        <v>0.51841435185185192</v>
      </c>
      <c r="G4635" s="18">
        <v>0</v>
      </c>
      <c r="H4635">
        <v>0</v>
      </c>
      <c r="I4635" s="21">
        <f t="shared" si="144"/>
        <v>-2041897.6489999848</v>
      </c>
      <c r="L4635">
        <v>144015</v>
      </c>
      <c r="N4635">
        <v>1</v>
      </c>
      <c r="O4635" t="s">
        <v>77</v>
      </c>
      <c r="P4635">
        <v>1</v>
      </c>
      <c r="R4635">
        <v>2</v>
      </c>
      <c r="S4635" s="13">
        <v>41760</v>
      </c>
      <c r="T4635" s="13">
        <v>41760</v>
      </c>
      <c r="U4635">
        <v>19006</v>
      </c>
      <c r="V4635">
        <v>20140430</v>
      </c>
      <c r="W4635">
        <v>2014</v>
      </c>
      <c r="X4635">
        <v>1</v>
      </c>
      <c r="AC4635" t="s">
        <v>48</v>
      </c>
      <c r="AD4635" t="s">
        <v>319</v>
      </c>
      <c r="AE4635" t="str">
        <f t="shared" si="145"/>
        <v>COLÉGIO OLIMPO GOIÂNIA</v>
      </c>
      <c r="AG4635">
        <v>12</v>
      </c>
      <c r="AH4635">
        <v>4</v>
      </c>
      <c r="AI4635" t="s">
        <v>78</v>
      </c>
      <c r="AM4635">
        <v>0</v>
      </c>
      <c r="AP4635" t="s">
        <v>355</v>
      </c>
    </row>
    <row r="4636" spans="1:42" customFormat="1">
      <c r="A4636">
        <v>129364</v>
      </c>
      <c r="B4636">
        <v>144006</v>
      </c>
      <c r="C4636" t="s">
        <v>6771</v>
      </c>
      <c r="D4636" s="18">
        <v>1339</v>
      </c>
      <c r="E4636" s="13">
        <v>41759</v>
      </c>
      <c r="F4636" s="14">
        <v>0.51841435185185192</v>
      </c>
      <c r="G4636" s="18">
        <v>0</v>
      </c>
      <c r="H4636">
        <v>0</v>
      </c>
      <c r="I4636" s="21">
        <f t="shared" si="144"/>
        <v>-2040558.6489999848</v>
      </c>
      <c r="L4636">
        <v>144006</v>
      </c>
      <c r="N4636">
        <v>1</v>
      </c>
      <c r="O4636" t="s">
        <v>77</v>
      </c>
      <c r="P4636">
        <v>1</v>
      </c>
      <c r="R4636">
        <v>2</v>
      </c>
      <c r="S4636" s="13">
        <v>41760</v>
      </c>
      <c r="T4636" s="13">
        <v>41760</v>
      </c>
      <c r="U4636">
        <v>19008</v>
      </c>
      <c r="V4636">
        <v>20140430</v>
      </c>
      <c r="W4636">
        <v>2014</v>
      </c>
      <c r="X4636">
        <v>1</v>
      </c>
      <c r="AC4636" t="s">
        <v>48</v>
      </c>
      <c r="AD4636" t="s">
        <v>319</v>
      </c>
      <c r="AE4636" t="str">
        <f t="shared" si="145"/>
        <v>COLÉGIO OLIMPO GOIÂNIA</v>
      </c>
      <c r="AG4636">
        <v>12</v>
      </c>
      <c r="AH4636">
        <v>4</v>
      </c>
      <c r="AI4636" t="s">
        <v>78</v>
      </c>
      <c r="AM4636">
        <v>0</v>
      </c>
      <c r="AP4636" t="s">
        <v>355</v>
      </c>
    </row>
    <row r="4637" spans="1:42" customFormat="1">
      <c r="A4637">
        <v>129366</v>
      </c>
      <c r="B4637">
        <v>144116</v>
      </c>
      <c r="C4637" t="s">
        <v>6772</v>
      </c>
      <c r="D4637" s="18">
        <v>1339</v>
      </c>
      <c r="E4637" s="13">
        <v>41759</v>
      </c>
      <c r="F4637" s="14">
        <v>0.51841435185185192</v>
      </c>
      <c r="G4637" s="18">
        <v>0</v>
      </c>
      <c r="H4637">
        <v>0</v>
      </c>
      <c r="I4637" s="21">
        <f t="shared" si="144"/>
        <v>-2039219.6489999848</v>
      </c>
      <c r="L4637">
        <v>144116</v>
      </c>
      <c r="N4637">
        <v>1</v>
      </c>
      <c r="O4637" t="s">
        <v>77</v>
      </c>
      <c r="P4637">
        <v>1</v>
      </c>
      <c r="R4637">
        <v>2</v>
      </c>
      <c r="S4637" s="13">
        <v>41760</v>
      </c>
      <c r="T4637" s="13">
        <v>41760</v>
      </c>
      <c r="U4637">
        <v>19010</v>
      </c>
      <c r="V4637">
        <v>20140430</v>
      </c>
      <c r="W4637">
        <v>2014</v>
      </c>
      <c r="X4637">
        <v>1</v>
      </c>
      <c r="AC4637" t="s">
        <v>48</v>
      </c>
      <c r="AD4637" t="s">
        <v>319</v>
      </c>
      <c r="AE4637" t="str">
        <f t="shared" si="145"/>
        <v>COLÉGIO OLIMPO GOIÂNIA</v>
      </c>
      <c r="AG4637">
        <v>12</v>
      </c>
      <c r="AH4637">
        <v>4</v>
      </c>
      <c r="AI4637" t="s">
        <v>78</v>
      </c>
      <c r="AM4637">
        <v>0</v>
      </c>
      <c r="AP4637" t="s">
        <v>355</v>
      </c>
    </row>
    <row r="4638" spans="1:42" customFormat="1">
      <c r="A4638">
        <v>129378</v>
      </c>
      <c r="B4638">
        <v>144096</v>
      </c>
      <c r="C4638" t="s">
        <v>6773</v>
      </c>
      <c r="D4638" s="18">
        <v>1339</v>
      </c>
      <c r="E4638" s="13">
        <v>41759</v>
      </c>
      <c r="F4638" s="14">
        <v>0.51841435185185192</v>
      </c>
      <c r="G4638" s="18">
        <v>0</v>
      </c>
      <c r="H4638">
        <v>0</v>
      </c>
      <c r="I4638" s="21">
        <f t="shared" si="144"/>
        <v>-2037880.6489999848</v>
      </c>
      <c r="L4638">
        <v>144096</v>
      </c>
      <c r="N4638">
        <v>1</v>
      </c>
      <c r="O4638" t="s">
        <v>77</v>
      </c>
      <c r="P4638">
        <v>1</v>
      </c>
      <c r="R4638">
        <v>2</v>
      </c>
      <c r="S4638" s="13">
        <v>41760</v>
      </c>
      <c r="T4638" s="13">
        <v>41760</v>
      </c>
      <c r="U4638">
        <v>19023</v>
      </c>
      <c r="V4638">
        <v>20140430</v>
      </c>
      <c r="W4638">
        <v>2014</v>
      </c>
      <c r="X4638">
        <v>1</v>
      </c>
      <c r="AC4638" t="s">
        <v>48</v>
      </c>
      <c r="AD4638" t="s">
        <v>319</v>
      </c>
      <c r="AE4638" t="str">
        <f t="shared" si="145"/>
        <v>COLÉGIO OLIMPO GOIÂNIA</v>
      </c>
      <c r="AG4638">
        <v>12</v>
      </c>
      <c r="AH4638">
        <v>4</v>
      </c>
      <c r="AI4638" t="s">
        <v>78</v>
      </c>
      <c r="AM4638">
        <v>0</v>
      </c>
      <c r="AP4638" t="s">
        <v>355</v>
      </c>
    </row>
    <row r="4639" spans="1:42" customFormat="1">
      <c r="A4639">
        <v>129370</v>
      </c>
      <c r="B4639">
        <v>144147</v>
      </c>
      <c r="C4639" t="s">
        <v>6774</v>
      </c>
      <c r="D4639" s="18">
        <v>1339</v>
      </c>
      <c r="E4639" s="13">
        <v>41759</v>
      </c>
      <c r="F4639" s="14">
        <v>0.51841435185185192</v>
      </c>
      <c r="G4639" s="18">
        <v>0</v>
      </c>
      <c r="H4639">
        <v>0</v>
      </c>
      <c r="I4639" s="21">
        <f t="shared" si="144"/>
        <v>-2036541.6489999848</v>
      </c>
      <c r="L4639">
        <v>144147</v>
      </c>
      <c r="N4639">
        <v>1</v>
      </c>
      <c r="O4639" t="s">
        <v>77</v>
      </c>
      <c r="P4639">
        <v>1</v>
      </c>
      <c r="R4639">
        <v>2</v>
      </c>
      <c r="S4639" s="13">
        <v>41760</v>
      </c>
      <c r="T4639" s="13">
        <v>41760</v>
      </c>
      <c r="U4639">
        <v>19014</v>
      </c>
      <c r="V4639">
        <v>20140430</v>
      </c>
      <c r="W4639">
        <v>2014</v>
      </c>
      <c r="X4639">
        <v>1</v>
      </c>
      <c r="AC4639" t="s">
        <v>48</v>
      </c>
      <c r="AD4639" t="s">
        <v>319</v>
      </c>
      <c r="AE4639" t="str">
        <f t="shared" si="145"/>
        <v>COLÉGIO OLIMPO GOIÂNIA</v>
      </c>
      <c r="AG4639">
        <v>12</v>
      </c>
      <c r="AH4639">
        <v>4</v>
      </c>
      <c r="AI4639" t="s">
        <v>78</v>
      </c>
      <c r="AM4639">
        <v>0</v>
      </c>
      <c r="AP4639" t="s">
        <v>355</v>
      </c>
    </row>
    <row r="4640" spans="1:42" customFormat="1">
      <c r="A4640">
        <v>129382</v>
      </c>
      <c r="B4640">
        <v>144157</v>
      </c>
      <c r="C4640" t="s">
        <v>6775</v>
      </c>
      <c r="D4640" s="18">
        <v>1339</v>
      </c>
      <c r="E4640" s="13">
        <v>41759</v>
      </c>
      <c r="F4640" s="14">
        <v>0.51841435185185192</v>
      </c>
      <c r="G4640" s="18">
        <v>0</v>
      </c>
      <c r="H4640">
        <v>0</v>
      </c>
      <c r="I4640" s="21">
        <f t="shared" si="144"/>
        <v>-2035202.6489999848</v>
      </c>
      <c r="L4640">
        <v>144157</v>
      </c>
      <c r="N4640">
        <v>1</v>
      </c>
      <c r="O4640" t="s">
        <v>77</v>
      </c>
      <c r="P4640">
        <v>1</v>
      </c>
      <c r="R4640">
        <v>2</v>
      </c>
      <c r="S4640" s="13">
        <v>41760</v>
      </c>
      <c r="T4640" s="13">
        <v>41760</v>
      </c>
      <c r="U4640">
        <v>19028</v>
      </c>
      <c r="V4640">
        <v>20140430</v>
      </c>
      <c r="W4640">
        <v>2014</v>
      </c>
      <c r="X4640">
        <v>1</v>
      </c>
      <c r="AC4640" t="s">
        <v>48</v>
      </c>
      <c r="AD4640" t="s">
        <v>319</v>
      </c>
      <c r="AE4640" t="str">
        <f t="shared" si="145"/>
        <v>COLÉGIO OLIMPO GOIÂNIA</v>
      </c>
      <c r="AG4640">
        <v>12</v>
      </c>
      <c r="AH4640">
        <v>4</v>
      </c>
      <c r="AI4640" t="s">
        <v>78</v>
      </c>
      <c r="AM4640">
        <v>0</v>
      </c>
      <c r="AP4640" t="s">
        <v>355</v>
      </c>
    </row>
    <row r="4641" spans="1:42" customFormat="1">
      <c r="A4641">
        <v>129377</v>
      </c>
      <c r="B4641">
        <v>144097</v>
      </c>
      <c r="C4641" t="s">
        <v>6776</v>
      </c>
      <c r="D4641" s="18">
        <v>1339</v>
      </c>
      <c r="E4641" s="13">
        <v>41759</v>
      </c>
      <c r="F4641" s="14">
        <v>0.51841435185185192</v>
      </c>
      <c r="G4641" s="18">
        <v>0</v>
      </c>
      <c r="H4641">
        <v>0</v>
      </c>
      <c r="I4641" s="21">
        <f t="shared" si="144"/>
        <v>-2033863.6489999848</v>
      </c>
      <c r="L4641">
        <v>144097</v>
      </c>
      <c r="N4641">
        <v>1</v>
      </c>
      <c r="O4641" t="s">
        <v>77</v>
      </c>
      <c r="P4641">
        <v>1</v>
      </c>
      <c r="R4641">
        <v>2</v>
      </c>
      <c r="S4641" s="13">
        <v>41760</v>
      </c>
      <c r="T4641" s="13">
        <v>41760</v>
      </c>
      <c r="U4641">
        <v>19022</v>
      </c>
      <c r="V4641">
        <v>20140430</v>
      </c>
      <c r="W4641">
        <v>2014</v>
      </c>
      <c r="X4641">
        <v>1</v>
      </c>
      <c r="AC4641" t="s">
        <v>48</v>
      </c>
      <c r="AD4641" t="s">
        <v>319</v>
      </c>
      <c r="AE4641" t="str">
        <f t="shared" si="145"/>
        <v>COLÉGIO OLIMPO GOIÂNIA</v>
      </c>
      <c r="AG4641">
        <v>12</v>
      </c>
      <c r="AH4641">
        <v>4</v>
      </c>
      <c r="AI4641" t="s">
        <v>78</v>
      </c>
      <c r="AM4641">
        <v>0</v>
      </c>
      <c r="AP4641" t="s">
        <v>355</v>
      </c>
    </row>
    <row r="4642" spans="1:42" customFormat="1">
      <c r="A4642">
        <v>129374</v>
      </c>
      <c r="B4642">
        <v>143997</v>
      </c>
      <c r="C4642" t="s">
        <v>6777</v>
      </c>
      <c r="D4642" s="18">
        <v>1339</v>
      </c>
      <c r="E4642" s="13">
        <v>41759</v>
      </c>
      <c r="F4642" s="14">
        <v>0.51841435185185192</v>
      </c>
      <c r="G4642" s="18">
        <v>0</v>
      </c>
      <c r="H4642">
        <v>0</v>
      </c>
      <c r="I4642" s="21">
        <f t="shared" si="144"/>
        <v>-2032524.6489999848</v>
      </c>
      <c r="L4642">
        <v>143997</v>
      </c>
      <c r="N4642">
        <v>1</v>
      </c>
      <c r="O4642" t="s">
        <v>77</v>
      </c>
      <c r="P4642">
        <v>1</v>
      </c>
      <c r="R4642">
        <v>2</v>
      </c>
      <c r="S4642" s="13">
        <v>41760</v>
      </c>
      <c r="T4642" s="13">
        <v>41760</v>
      </c>
      <c r="U4642">
        <v>19019</v>
      </c>
      <c r="V4642">
        <v>20140430</v>
      </c>
      <c r="W4642">
        <v>2014</v>
      </c>
      <c r="X4642">
        <v>1</v>
      </c>
      <c r="AC4642" t="s">
        <v>48</v>
      </c>
      <c r="AD4642" t="s">
        <v>319</v>
      </c>
      <c r="AE4642" t="str">
        <f t="shared" si="145"/>
        <v>COLÉGIO OLIMPO GOIÂNIA</v>
      </c>
      <c r="AG4642">
        <v>12</v>
      </c>
      <c r="AH4642">
        <v>4</v>
      </c>
      <c r="AI4642" t="s">
        <v>78</v>
      </c>
      <c r="AM4642">
        <v>0</v>
      </c>
      <c r="AP4642" t="s">
        <v>355</v>
      </c>
    </row>
    <row r="4643" spans="1:42" customFormat="1">
      <c r="A4643">
        <v>129373</v>
      </c>
      <c r="B4643">
        <v>144128</v>
      </c>
      <c r="C4643" t="s">
        <v>6778</v>
      </c>
      <c r="D4643" s="18">
        <v>1339</v>
      </c>
      <c r="E4643" s="13">
        <v>41759</v>
      </c>
      <c r="F4643" s="14">
        <v>0.51841435185185192</v>
      </c>
      <c r="G4643" s="18">
        <v>0</v>
      </c>
      <c r="H4643">
        <v>0</v>
      </c>
      <c r="I4643" s="21">
        <f t="shared" si="144"/>
        <v>-2031185.6489999848</v>
      </c>
      <c r="L4643">
        <v>144128</v>
      </c>
      <c r="N4643">
        <v>1</v>
      </c>
      <c r="O4643" t="s">
        <v>77</v>
      </c>
      <c r="P4643">
        <v>1</v>
      </c>
      <c r="R4643">
        <v>2</v>
      </c>
      <c r="S4643" s="13">
        <v>41760</v>
      </c>
      <c r="T4643" s="13">
        <v>41760</v>
      </c>
      <c r="U4643">
        <v>19017</v>
      </c>
      <c r="V4643">
        <v>20140430</v>
      </c>
      <c r="W4643">
        <v>2014</v>
      </c>
      <c r="X4643">
        <v>1</v>
      </c>
      <c r="AC4643" t="s">
        <v>48</v>
      </c>
      <c r="AD4643" t="s">
        <v>319</v>
      </c>
      <c r="AE4643" t="str">
        <f t="shared" si="145"/>
        <v>COLÉGIO OLIMPO GOIÂNIA</v>
      </c>
      <c r="AG4643">
        <v>12</v>
      </c>
      <c r="AH4643">
        <v>4</v>
      </c>
      <c r="AI4643" t="s">
        <v>78</v>
      </c>
      <c r="AM4643">
        <v>0</v>
      </c>
      <c r="AP4643" t="s">
        <v>355</v>
      </c>
    </row>
    <row r="4644" spans="1:42" customFormat="1">
      <c r="A4644">
        <v>129376</v>
      </c>
      <c r="B4644">
        <v>144148</v>
      </c>
      <c r="C4644" t="s">
        <v>6779</v>
      </c>
      <c r="D4644" s="18">
        <v>1339</v>
      </c>
      <c r="E4644" s="13">
        <v>41759</v>
      </c>
      <c r="F4644" s="14">
        <v>0.51841435185185192</v>
      </c>
      <c r="G4644" s="18">
        <v>0</v>
      </c>
      <c r="H4644">
        <v>0</v>
      </c>
      <c r="I4644" s="21">
        <f t="shared" si="144"/>
        <v>-2029846.6489999848</v>
      </c>
      <c r="L4644">
        <v>144148</v>
      </c>
      <c r="N4644">
        <v>1</v>
      </c>
      <c r="O4644" t="s">
        <v>77</v>
      </c>
      <c r="P4644">
        <v>1</v>
      </c>
      <c r="R4644">
        <v>2</v>
      </c>
      <c r="S4644" s="13">
        <v>41760</v>
      </c>
      <c r="T4644" s="13">
        <v>41760</v>
      </c>
      <c r="U4644">
        <v>19021</v>
      </c>
      <c r="V4644">
        <v>20140430</v>
      </c>
      <c r="W4644">
        <v>2014</v>
      </c>
      <c r="X4644">
        <v>1</v>
      </c>
      <c r="AC4644" t="s">
        <v>48</v>
      </c>
      <c r="AD4644" t="s">
        <v>319</v>
      </c>
      <c r="AE4644" t="str">
        <f t="shared" si="145"/>
        <v>COLÉGIO OLIMPO GOIÂNIA</v>
      </c>
      <c r="AG4644">
        <v>12</v>
      </c>
      <c r="AH4644">
        <v>4</v>
      </c>
      <c r="AI4644" t="s">
        <v>78</v>
      </c>
      <c r="AM4644">
        <v>0</v>
      </c>
      <c r="AP4644" t="s">
        <v>355</v>
      </c>
    </row>
    <row r="4645" spans="1:42" customFormat="1">
      <c r="A4645">
        <v>129380</v>
      </c>
      <c r="B4645">
        <v>144158</v>
      </c>
      <c r="C4645" t="s">
        <v>6780</v>
      </c>
      <c r="D4645" s="18">
        <v>1339</v>
      </c>
      <c r="E4645" s="13">
        <v>41759</v>
      </c>
      <c r="F4645" s="14">
        <v>0.51841435185185192</v>
      </c>
      <c r="G4645" s="18">
        <v>0</v>
      </c>
      <c r="H4645">
        <v>0</v>
      </c>
      <c r="I4645" s="21">
        <f t="shared" si="144"/>
        <v>-2028507.6489999848</v>
      </c>
      <c r="L4645">
        <v>144158</v>
      </c>
      <c r="N4645">
        <v>1</v>
      </c>
      <c r="O4645" t="s">
        <v>77</v>
      </c>
      <c r="P4645">
        <v>1</v>
      </c>
      <c r="R4645">
        <v>2</v>
      </c>
      <c r="S4645" s="13">
        <v>41760</v>
      </c>
      <c r="T4645" s="13">
        <v>41760</v>
      </c>
      <c r="U4645">
        <v>19025</v>
      </c>
      <c r="V4645">
        <v>20140430</v>
      </c>
      <c r="W4645">
        <v>2014</v>
      </c>
      <c r="X4645">
        <v>1</v>
      </c>
      <c r="AC4645" t="s">
        <v>48</v>
      </c>
      <c r="AD4645" t="s">
        <v>319</v>
      </c>
      <c r="AE4645" t="str">
        <f t="shared" si="145"/>
        <v>COLÉGIO OLIMPO GOIÂNIA</v>
      </c>
      <c r="AG4645">
        <v>12</v>
      </c>
      <c r="AH4645">
        <v>4</v>
      </c>
      <c r="AI4645" t="s">
        <v>78</v>
      </c>
      <c r="AM4645">
        <v>0</v>
      </c>
      <c r="AP4645" t="s">
        <v>355</v>
      </c>
    </row>
    <row r="4646" spans="1:42" customFormat="1">
      <c r="A4646">
        <v>129368</v>
      </c>
      <c r="B4646">
        <v>143998</v>
      </c>
      <c r="C4646" t="s">
        <v>6781</v>
      </c>
      <c r="D4646" s="18">
        <v>1339</v>
      </c>
      <c r="E4646" s="13">
        <v>41759</v>
      </c>
      <c r="F4646" s="14">
        <v>0.51841435185185192</v>
      </c>
      <c r="G4646" s="18">
        <v>0</v>
      </c>
      <c r="H4646">
        <v>0</v>
      </c>
      <c r="I4646" s="21">
        <f t="shared" si="144"/>
        <v>-2027168.6489999848</v>
      </c>
      <c r="L4646">
        <v>143998</v>
      </c>
      <c r="N4646">
        <v>1</v>
      </c>
      <c r="O4646" t="s">
        <v>77</v>
      </c>
      <c r="P4646">
        <v>1</v>
      </c>
      <c r="R4646">
        <v>2</v>
      </c>
      <c r="S4646" s="13">
        <v>41760</v>
      </c>
      <c r="T4646" s="13">
        <v>41760</v>
      </c>
      <c r="U4646">
        <v>19012</v>
      </c>
      <c r="V4646">
        <v>20140430</v>
      </c>
      <c r="W4646">
        <v>2014</v>
      </c>
      <c r="X4646">
        <v>1</v>
      </c>
      <c r="AC4646" t="s">
        <v>48</v>
      </c>
      <c r="AD4646" t="s">
        <v>319</v>
      </c>
      <c r="AE4646" t="str">
        <f t="shared" si="145"/>
        <v>COLÉGIO OLIMPO GOIÂNIA</v>
      </c>
      <c r="AG4646">
        <v>12</v>
      </c>
      <c r="AH4646">
        <v>4</v>
      </c>
      <c r="AI4646" t="s">
        <v>78</v>
      </c>
      <c r="AM4646">
        <v>0</v>
      </c>
      <c r="AP4646" t="s">
        <v>355</v>
      </c>
    </row>
    <row r="4647" spans="1:42" customFormat="1">
      <c r="A4647">
        <v>129388</v>
      </c>
      <c r="B4647">
        <v>144530</v>
      </c>
      <c r="C4647" t="s">
        <v>6782</v>
      </c>
      <c r="D4647" s="18">
        <v>1339</v>
      </c>
      <c r="E4647" s="13">
        <v>41759</v>
      </c>
      <c r="F4647" s="14">
        <v>0.51842592592592596</v>
      </c>
      <c r="G4647" s="18">
        <v>0</v>
      </c>
      <c r="H4647">
        <v>0</v>
      </c>
      <c r="I4647" s="21">
        <f t="shared" si="144"/>
        <v>-2025829.6489999848</v>
      </c>
      <c r="L4647">
        <v>144530</v>
      </c>
      <c r="N4647">
        <v>1</v>
      </c>
      <c r="O4647" t="s">
        <v>77</v>
      </c>
      <c r="P4647">
        <v>1</v>
      </c>
      <c r="R4647">
        <v>2</v>
      </c>
      <c r="S4647" s="13">
        <v>41760</v>
      </c>
      <c r="T4647" s="13">
        <v>41760</v>
      </c>
      <c r="U4647">
        <v>19037</v>
      </c>
      <c r="V4647">
        <v>20140430</v>
      </c>
      <c r="W4647">
        <v>2014</v>
      </c>
      <c r="X4647">
        <v>1</v>
      </c>
      <c r="AC4647" t="s">
        <v>48</v>
      </c>
      <c r="AD4647" t="s">
        <v>319</v>
      </c>
      <c r="AE4647" t="str">
        <f t="shared" si="145"/>
        <v>COLÉGIO OLIMPO GOIÂNIA</v>
      </c>
      <c r="AG4647">
        <v>12</v>
      </c>
      <c r="AH4647">
        <v>4</v>
      </c>
      <c r="AI4647" t="s">
        <v>78</v>
      </c>
      <c r="AM4647">
        <v>0</v>
      </c>
      <c r="AP4647" t="s">
        <v>355</v>
      </c>
    </row>
    <row r="4648" spans="1:42" customFormat="1">
      <c r="A4648">
        <v>129384</v>
      </c>
      <c r="B4648">
        <v>144160</v>
      </c>
      <c r="C4648" t="s">
        <v>6783</v>
      </c>
      <c r="D4648" s="18">
        <v>1339</v>
      </c>
      <c r="E4648" s="13">
        <v>41759</v>
      </c>
      <c r="F4648" s="14">
        <v>0.51842592592592596</v>
      </c>
      <c r="G4648" s="18">
        <v>0</v>
      </c>
      <c r="H4648">
        <v>0</v>
      </c>
      <c r="I4648" s="21">
        <f t="shared" si="144"/>
        <v>-2024490.6489999848</v>
      </c>
      <c r="L4648">
        <v>144160</v>
      </c>
      <c r="N4648">
        <v>1</v>
      </c>
      <c r="O4648" t="s">
        <v>77</v>
      </c>
      <c r="P4648">
        <v>1</v>
      </c>
      <c r="R4648">
        <v>2</v>
      </c>
      <c r="S4648" s="13">
        <v>41760</v>
      </c>
      <c r="T4648" s="13">
        <v>41760</v>
      </c>
      <c r="U4648">
        <v>19030</v>
      </c>
      <c r="V4648">
        <v>20140430</v>
      </c>
      <c r="W4648">
        <v>2014</v>
      </c>
      <c r="X4648">
        <v>1</v>
      </c>
      <c r="AC4648" t="s">
        <v>48</v>
      </c>
      <c r="AD4648" t="s">
        <v>319</v>
      </c>
      <c r="AE4648" t="str">
        <f t="shared" si="145"/>
        <v>COLÉGIO OLIMPO GOIÂNIA</v>
      </c>
      <c r="AG4648">
        <v>12</v>
      </c>
      <c r="AH4648">
        <v>4</v>
      </c>
      <c r="AI4648" t="s">
        <v>78</v>
      </c>
      <c r="AM4648">
        <v>0</v>
      </c>
      <c r="AP4648" t="s">
        <v>355</v>
      </c>
    </row>
    <row r="4649" spans="1:42" customFormat="1">
      <c r="A4649">
        <v>129395</v>
      </c>
      <c r="B4649">
        <v>145851</v>
      </c>
      <c r="C4649" t="s">
        <v>6784</v>
      </c>
      <c r="D4649" s="18">
        <v>1492</v>
      </c>
      <c r="E4649" s="13">
        <v>41759</v>
      </c>
      <c r="F4649" s="14">
        <v>0.51842592592592596</v>
      </c>
      <c r="G4649" s="18">
        <v>0</v>
      </c>
      <c r="H4649">
        <v>0</v>
      </c>
      <c r="I4649" s="21">
        <f t="shared" si="144"/>
        <v>-2022998.6489999848</v>
      </c>
      <c r="L4649">
        <v>145851</v>
      </c>
      <c r="N4649">
        <v>1</v>
      </c>
      <c r="O4649" t="s">
        <v>77</v>
      </c>
      <c r="P4649">
        <v>1</v>
      </c>
      <c r="R4649">
        <v>2</v>
      </c>
      <c r="S4649" s="13">
        <v>41760</v>
      </c>
      <c r="T4649" s="13">
        <v>41760</v>
      </c>
      <c r="U4649">
        <v>19047</v>
      </c>
      <c r="V4649">
        <v>20140430</v>
      </c>
      <c r="W4649">
        <v>2014</v>
      </c>
      <c r="X4649">
        <v>1</v>
      </c>
      <c r="AC4649" t="s">
        <v>48</v>
      </c>
      <c r="AD4649" t="s">
        <v>319</v>
      </c>
      <c r="AE4649" t="str">
        <f t="shared" si="145"/>
        <v>COLÉGIO OLIMPO GOIÂNIA</v>
      </c>
      <c r="AG4649">
        <v>12</v>
      </c>
      <c r="AH4649">
        <v>4</v>
      </c>
      <c r="AI4649" t="s">
        <v>78</v>
      </c>
      <c r="AM4649">
        <v>0</v>
      </c>
      <c r="AP4649" t="s">
        <v>355</v>
      </c>
    </row>
    <row r="4650" spans="1:42" customFormat="1">
      <c r="A4650">
        <v>129385</v>
      </c>
      <c r="B4650">
        <v>144256</v>
      </c>
      <c r="C4650" t="s">
        <v>6785</v>
      </c>
      <c r="D4650" s="18">
        <v>1339</v>
      </c>
      <c r="E4650" s="13">
        <v>41759</v>
      </c>
      <c r="F4650" s="14">
        <v>0.51842592592592596</v>
      </c>
      <c r="G4650" s="18">
        <v>0</v>
      </c>
      <c r="H4650">
        <v>0</v>
      </c>
      <c r="I4650" s="21">
        <f t="shared" si="144"/>
        <v>-2021659.6489999848</v>
      </c>
      <c r="L4650">
        <v>144256</v>
      </c>
      <c r="N4650">
        <v>1</v>
      </c>
      <c r="O4650" t="s">
        <v>77</v>
      </c>
      <c r="P4650">
        <v>1</v>
      </c>
      <c r="R4650">
        <v>2</v>
      </c>
      <c r="S4650" s="13">
        <v>41760</v>
      </c>
      <c r="T4650" s="13">
        <v>41760</v>
      </c>
      <c r="U4650">
        <v>19033</v>
      </c>
      <c r="V4650">
        <v>20140430</v>
      </c>
      <c r="W4650">
        <v>2014</v>
      </c>
      <c r="X4650">
        <v>1</v>
      </c>
      <c r="AC4650" t="s">
        <v>48</v>
      </c>
      <c r="AD4650" t="s">
        <v>319</v>
      </c>
      <c r="AE4650" t="str">
        <f t="shared" si="145"/>
        <v>COLÉGIO OLIMPO GOIÂNIA</v>
      </c>
      <c r="AG4650">
        <v>12</v>
      </c>
      <c r="AH4650">
        <v>4</v>
      </c>
      <c r="AI4650" t="s">
        <v>78</v>
      </c>
      <c r="AM4650">
        <v>0</v>
      </c>
      <c r="AP4650" t="s">
        <v>355</v>
      </c>
    </row>
    <row r="4651" spans="1:42" customFormat="1">
      <c r="A4651">
        <v>129389</v>
      </c>
      <c r="B4651">
        <v>144076</v>
      </c>
      <c r="C4651" t="s">
        <v>6786</v>
      </c>
      <c r="D4651" s="18">
        <v>1339</v>
      </c>
      <c r="E4651" s="13">
        <v>41759</v>
      </c>
      <c r="F4651" s="14">
        <v>0.51842592592592596</v>
      </c>
      <c r="G4651" s="18">
        <v>0</v>
      </c>
      <c r="H4651">
        <v>0</v>
      </c>
      <c r="I4651" s="21">
        <f t="shared" si="144"/>
        <v>-2020320.6489999848</v>
      </c>
      <c r="L4651">
        <v>144076</v>
      </c>
      <c r="N4651">
        <v>1</v>
      </c>
      <c r="O4651" t="s">
        <v>77</v>
      </c>
      <c r="P4651">
        <v>1</v>
      </c>
      <c r="R4651">
        <v>2</v>
      </c>
      <c r="S4651" s="13">
        <v>41760</v>
      </c>
      <c r="T4651" s="13">
        <v>41760</v>
      </c>
      <c r="U4651">
        <v>19041</v>
      </c>
      <c r="V4651">
        <v>20140430</v>
      </c>
      <c r="W4651">
        <v>2014</v>
      </c>
      <c r="X4651">
        <v>1</v>
      </c>
      <c r="AC4651" t="s">
        <v>48</v>
      </c>
      <c r="AD4651" t="s">
        <v>319</v>
      </c>
      <c r="AE4651" t="str">
        <f t="shared" si="145"/>
        <v>COLÉGIO OLIMPO GOIÂNIA</v>
      </c>
      <c r="AG4651">
        <v>12</v>
      </c>
      <c r="AH4651">
        <v>4</v>
      </c>
      <c r="AI4651" t="s">
        <v>78</v>
      </c>
      <c r="AM4651">
        <v>0</v>
      </c>
      <c r="AP4651" t="s">
        <v>355</v>
      </c>
    </row>
    <row r="4652" spans="1:42" customFormat="1">
      <c r="A4652">
        <v>129387</v>
      </c>
      <c r="B4652">
        <v>144286</v>
      </c>
      <c r="C4652" t="s">
        <v>6787</v>
      </c>
      <c r="D4652" s="18">
        <v>1339</v>
      </c>
      <c r="E4652" s="13">
        <v>41759</v>
      </c>
      <c r="F4652" s="14">
        <v>0.51842592592592596</v>
      </c>
      <c r="G4652" s="18">
        <v>0</v>
      </c>
      <c r="H4652">
        <v>0</v>
      </c>
      <c r="I4652" s="21">
        <f t="shared" si="144"/>
        <v>-2018981.6489999848</v>
      </c>
      <c r="L4652">
        <v>144286</v>
      </c>
      <c r="N4652">
        <v>1</v>
      </c>
      <c r="O4652" t="s">
        <v>77</v>
      </c>
      <c r="P4652">
        <v>1</v>
      </c>
      <c r="R4652">
        <v>2</v>
      </c>
      <c r="S4652" s="13">
        <v>41760</v>
      </c>
      <c r="T4652" s="13">
        <v>41760</v>
      </c>
      <c r="U4652">
        <v>19035</v>
      </c>
      <c r="V4652">
        <v>20140430</v>
      </c>
      <c r="W4652">
        <v>2014</v>
      </c>
      <c r="X4652">
        <v>1</v>
      </c>
      <c r="AC4652" t="s">
        <v>48</v>
      </c>
      <c r="AD4652" t="s">
        <v>319</v>
      </c>
      <c r="AE4652" t="str">
        <f t="shared" si="145"/>
        <v>COLÉGIO OLIMPO GOIÂNIA</v>
      </c>
      <c r="AG4652">
        <v>12</v>
      </c>
      <c r="AH4652">
        <v>4</v>
      </c>
      <c r="AI4652" t="s">
        <v>78</v>
      </c>
      <c r="AM4652">
        <v>0</v>
      </c>
      <c r="AP4652" t="s">
        <v>355</v>
      </c>
    </row>
    <row r="4653" spans="1:42" customFormat="1">
      <c r="A4653">
        <v>129397</v>
      </c>
      <c r="B4653">
        <v>146427</v>
      </c>
      <c r="C4653" t="s">
        <v>6788</v>
      </c>
      <c r="D4653" s="18">
        <v>1492</v>
      </c>
      <c r="E4653" s="13">
        <v>41759</v>
      </c>
      <c r="F4653" s="14">
        <v>0.51842592592592596</v>
      </c>
      <c r="G4653" s="18">
        <v>0</v>
      </c>
      <c r="H4653">
        <v>0</v>
      </c>
      <c r="I4653" s="21">
        <f t="shared" si="144"/>
        <v>-2017489.6489999848</v>
      </c>
      <c r="L4653">
        <v>146427</v>
      </c>
      <c r="N4653">
        <v>1</v>
      </c>
      <c r="O4653" t="s">
        <v>77</v>
      </c>
      <c r="P4653">
        <v>1</v>
      </c>
      <c r="R4653">
        <v>2</v>
      </c>
      <c r="S4653" s="13">
        <v>41760</v>
      </c>
      <c r="T4653" s="13">
        <v>41760</v>
      </c>
      <c r="U4653">
        <v>19049</v>
      </c>
      <c r="V4653">
        <v>20140430</v>
      </c>
      <c r="W4653">
        <v>2014</v>
      </c>
      <c r="X4653">
        <v>1</v>
      </c>
      <c r="AC4653" t="s">
        <v>48</v>
      </c>
      <c r="AD4653" t="s">
        <v>319</v>
      </c>
      <c r="AE4653" t="str">
        <f t="shared" si="145"/>
        <v>COLÉGIO OLIMPO GOIÂNIA</v>
      </c>
      <c r="AG4653">
        <v>12</v>
      </c>
      <c r="AH4653">
        <v>4</v>
      </c>
      <c r="AI4653" t="s">
        <v>78</v>
      </c>
      <c r="AM4653">
        <v>0</v>
      </c>
      <c r="AP4653" t="s">
        <v>355</v>
      </c>
    </row>
    <row r="4654" spans="1:42" customFormat="1">
      <c r="A4654">
        <v>129386</v>
      </c>
      <c r="B4654">
        <v>144458</v>
      </c>
      <c r="C4654" t="s">
        <v>6789</v>
      </c>
      <c r="D4654" s="18">
        <v>1339</v>
      </c>
      <c r="E4654" s="13">
        <v>41759</v>
      </c>
      <c r="F4654" s="14">
        <v>0.51842592592592596</v>
      </c>
      <c r="G4654" s="18">
        <v>0</v>
      </c>
      <c r="H4654">
        <v>0</v>
      </c>
      <c r="I4654" s="21">
        <f t="shared" si="144"/>
        <v>-2016150.6489999848</v>
      </c>
      <c r="L4654">
        <v>144458</v>
      </c>
      <c r="N4654">
        <v>1</v>
      </c>
      <c r="O4654" t="s">
        <v>77</v>
      </c>
      <c r="P4654">
        <v>1</v>
      </c>
      <c r="R4654">
        <v>2</v>
      </c>
      <c r="S4654" s="13">
        <v>41760</v>
      </c>
      <c r="T4654" s="13">
        <v>41760</v>
      </c>
      <c r="U4654">
        <v>19034</v>
      </c>
      <c r="V4654">
        <v>20140430</v>
      </c>
      <c r="W4654">
        <v>2014</v>
      </c>
      <c r="X4654">
        <v>1</v>
      </c>
      <c r="AC4654" t="s">
        <v>48</v>
      </c>
      <c r="AD4654" t="s">
        <v>319</v>
      </c>
      <c r="AE4654" t="str">
        <f t="shared" si="145"/>
        <v>COLÉGIO OLIMPO GOIÂNIA</v>
      </c>
      <c r="AG4654">
        <v>12</v>
      </c>
      <c r="AH4654">
        <v>4</v>
      </c>
      <c r="AI4654" t="s">
        <v>78</v>
      </c>
      <c r="AM4654">
        <v>0</v>
      </c>
      <c r="AP4654" t="s">
        <v>355</v>
      </c>
    </row>
    <row r="4655" spans="1:42" customFormat="1">
      <c r="A4655">
        <v>129394</v>
      </c>
      <c r="B4655">
        <v>168298</v>
      </c>
      <c r="C4655" t="s">
        <v>6790</v>
      </c>
      <c r="D4655" s="18">
        <v>1492</v>
      </c>
      <c r="E4655" s="13">
        <v>41759</v>
      </c>
      <c r="F4655" s="14">
        <v>0.51842592592592596</v>
      </c>
      <c r="G4655" s="18">
        <v>0</v>
      </c>
      <c r="H4655">
        <v>0</v>
      </c>
      <c r="I4655" s="21">
        <f t="shared" si="144"/>
        <v>-2014658.6489999848</v>
      </c>
      <c r="L4655">
        <v>168298</v>
      </c>
      <c r="N4655">
        <v>1</v>
      </c>
      <c r="O4655" t="s">
        <v>77</v>
      </c>
      <c r="P4655">
        <v>1</v>
      </c>
      <c r="R4655">
        <v>2</v>
      </c>
      <c r="S4655" s="13">
        <v>41760</v>
      </c>
      <c r="T4655" s="13">
        <v>41760</v>
      </c>
      <c r="U4655">
        <v>19046</v>
      </c>
      <c r="V4655">
        <v>20140430</v>
      </c>
      <c r="W4655">
        <v>2014</v>
      </c>
      <c r="X4655">
        <v>1</v>
      </c>
      <c r="AC4655" t="s">
        <v>48</v>
      </c>
      <c r="AD4655" t="s">
        <v>319</v>
      </c>
      <c r="AE4655" t="str">
        <f t="shared" si="145"/>
        <v>COLÉGIO OLIMPO GOIÂNIA</v>
      </c>
      <c r="AG4655">
        <v>12</v>
      </c>
      <c r="AH4655">
        <v>4</v>
      </c>
      <c r="AI4655" t="s">
        <v>78</v>
      </c>
      <c r="AM4655">
        <v>0</v>
      </c>
      <c r="AP4655" t="s">
        <v>355</v>
      </c>
    </row>
    <row r="4656" spans="1:42" customFormat="1">
      <c r="A4656">
        <v>129391</v>
      </c>
      <c r="B4656">
        <v>171090</v>
      </c>
      <c r="C4656" t="s">
        <v>6791</v>
      </c>
      <c r="D4656" s="18">
        <v>1492</v>
      </c>
      <c r="E4656" s="13">
        <v>41759</v>
      </c>
      <c r="F4656" s="14">
        <v>0.51842592592592596</v>
      </c>
      <c r="G4656" s="18">
        <v>0</v>
      </c>
      <c r="H4656">
        <v>0</v>
      </c>
      <c r="I4656" s="21">
        <f t="shared" si="144"/>
        <v>-2013166.6489999848</v>
      </c>
      <c r="L4656">
        <v>171090</v>
      </c>
      <c r="N4656">
        <v>1</v>
      </c>
      <c r="O4656" t="s">
        <v>77</v>
      </c>
      <c r="P4656">
        <v>1</v>
      </c>
      <c r="R4656">
        <v>2</v>
      </c>
      <c r="S4656" s="13">
        <v>41760</v>
      </c>
      <c r="T4656" s="13">
        <v>41760</v>
      </c>
      <c r="U4656">
        <v>19043</v>
      </c>
      <c r="V4656">
        <v>20140430</v>
      </c>
      <c r="W4656">
        <v>2014</v>
      </c>
      <c r="X4656">
        <v>1</v>
      </c>
      <c r="AC4656" t="s">
        <v>48</v>
      </c>
      <c r="AD4656" t="s">
        <v>319</v>
      </c>
      <c r="AE4656" t="str">
        <f t="shared" si="145"/>
        <v>COLÉGIO OLIMPO GOIÂNIA</v>
      </c>
      <c r="AG4656">
        <v>12</v>
      </c>
      <c r="AH4656">
        <v>4</v>
      </c>
      <c r="AI4656" t="s">
        <v>78</v>
      </c>
      <c r="AM4656">
        <v>0</v>
      </c>
      <c r="AP4656" t="s">
        <v>355</v>
      </c>
    </row>
    <row r="4657" spans="1:42" customFormat="1">
      <c r="A4657">
        <v>129396</v>
      </c>
      <c r="B4657">
        <v>171173</v>
      </c>
      <c r="C4657" t="s">
        <v>6792</v>
      </c>
      <c r="D4657" s="18">
        <v>1339</v>
      </c>
      <c r="E4657" s="13">
        <v>41759</v>
      </c>
      <c r="F4657" s="14">
        <v>0.51842592592592596</v>
      </c>
      <c r="G4657" s="18">
        <v>0</v>
      </c>
      <c r="H4657">
        <v>0</v>
      </c>
      <c r="I4657" s="21">
        <f t="shared" si="144"/>
        <v>-2011827.6489999848</v>
      </c>
      <c r="L4657">
        <v>171173</v>
      </c>
      <c r="N4657">
        <v>1</v>
      </c>
      <c r="O4657" t="s">
        <v>77</v>
      </c>
      <c r="P4657">
        <v>1</v>
      </c>
      <c r="R4657">
        <v>2</v>
      </c>
      <c r="S4657" s="13">
        <v>41760</v>
      </c>
      <c r="T4657" s="13">
        <v>41760</v>
      </c>
      <c r="U4657">
        <v>19048</v>
      </c>
      <c r="V4657">
        <v>20140430</v>
      </c>
      <c r="W4657">
        <v>2014</v>
      </c>
      <c r="X4657">
        <v>1</v>
      </c>
      <c r="AC4657" t="s">
        <v>48</v>
      </c>
      <c r="AD4657" t="s">
        <v>319</v>
      </c>
      <c r="AE4657" t="str">
        <f t="shared" si="145"/>
        <v>COLÉGIO OLIMPO GOIÂNIA</v>
      </c>
      <c r="AG4657">
        <v>12</v>
      </c>
      <c r="AH4657">
        <v>4</v>
      </c>
      <c r="AI4657" t="s">
        <v>78</v>
      </c>
      <c r="AM4657">
        <v>0</v>
      </c>
      <c r="AP4657" t="s">
        <v>355</v>
      </c>
    </row>
    <row r="4658" spans="1:42" customFormat="1">
      <c r="A4658">
        <v>129390</v>
      </c>
      <c r="B4658">
        <v>171105</v>
      </c>
      <c r="C4658" t="s">
        <v>6793</v>
      </c>
      <c r="D4658" s="18">
        <v>1492</v>
      </c>
      <c r="E4658" s="13">
        <v>41759</v>
      </c>
      <c r="F4658" s="14">
        <v>0.51842592592592596</v>
      </c>
      <c r="G4658" s="18">
        <v>0</v>
      </c>
      <c r="H4658">
        <v>0</v>
      </c>
      <c r="I4658" s="21">
        <f t="shared" si="144"/>
        <v>-2010335.6489999848</v>
      </c>
      <c r="L4658">
        <v>171105</v>
      </c>
      <c r="N4658">
        <v>1</v>
      </c>
      <c r="O4658" t="s">
        <v>77</v>
      </c>
      <c r="P4658">
        <v>1</v>
      </c>
      <c r="R4658">
        <v>2</v>
      </c>
      <c r="S4658" s="13">
        <v>41760</v>
      </c>
      <c r="T4658" s="13">
        <v>41760</v>
      </c>
      <c r="U4658">
        <v>19042</v>
      </c>
      <c r="V4658">
        <v>20140430</v>
      </c>
      <c r="W4658">
        <v>2014</v>
      </c>
      <c r="X4658">
        <v>1</v>
      </c>
      <c r="AC4658" t="s">
        <v>48</v>
      </c>
      <c r="AD4658" t="s">
        <v>319</v>
      </c>
      <c r="AE4658" t="str">
        <f t="shared" si="145"/>
        <v>COLÉGIO OLIMPO GOIÂNIA</v>
      </c>
      <c r="AG4658">
        <v>12</v>
      </c>
      <c r="AH4658">
        <v>4</v>
      </c>
      <c r="AI4658" t="s">
        <v>78</v>
      </c>
      <c r="AM4658">
        <v>0</v>
      </c>
      <c r="AP4658" t="s">
        <v>355</v>
      </c>
    </row>
    <row r="4659" spans="1:42" customFormat="1">
      <c r="A4659">
        <v>129392</v>
      </c>
      <c r="B4659">
        <v>171078</v>
      </c>
      <c r="C4659" t="s">
        <v>6794</v>
      </c>
      <c r="D4659" s="18">
        <v>1492</v>
      </c>
      <c r="E4659" s="13">
        <v>41759</v>
      </c>
      <c r="F4659" s="14">
        <v>0.51842592592592596</v>
      </c>
      <c r="G4659" s="18">
        <v>0</v>
      </c>
      <c r="H4659">
        <v>0</v>
      </c>
      <c r="I4659" s="21">
        <f t="shared" si="144"/>
        <v>-2008843.6489999848</v>
      </c>
      <c r="L4659">
        <v>171078</v>
      </c>
      <c r="N4659">
        <v>1</v>
      </c>
      <c r="O4659" t="s">
        <v>77</v>
      </c>
      <c r="P4659">
        <v>1</v>
      </c>
      <c r="R4659">
        <v>2</v>
      </c>
      <c r="S4659" s="13">
        <v>41760</v>
      </c>
      <c r="T4659" s="13">
        <v>41760</v>
      </c>
      <c r="U4659">
        <v>19044</v>
      </c>
      <c r="V4659">
        <v>20140430</v>
      </c>
      <c r="W4659">
        <v>2014</v>
      </c>
      <c r="X4659">
        <v>1</v>
      </c>
      <c r="AC4659" t="s">
        <v>48</v>
      </c>
      <c r="AD4659" t="s">
        <v>319</v>
      </c>
      <c r="AE4659" t="str">
        <f t="shared" si="145"/>
        <v>COLÉGIO OLIMPO GOIÂNIA</v>
      </c>
      <c r="AG4659">
        <v>12</v>
      </c>
      <c r="AH4659">
        <v>4</v>
      </c>
      <c r="AI4659" t="s">
        <v>78</v>
      </c>
      <c r="AM4659">
        <v>0</v>
      </c>
      <c r="AP4659" t="s">
        <v>355</v>
      </c>
    </row>
    <row r="4660" spans="1:42" customFormat="1">
      <c r="A4660">
        <v>129393</v>
      </c>
      <c r="B4660">
        <v>171069</v>
      </c>
      <c r="C4660" t="s">
        <v>6795</v>
      </c>
      <c r="D4660" s="18">
        <v>1492</v>
      </c>
      <c r="E4660" s="13">
        <v>41759</v>
      </c>
      <c r="F4660" s="14">
        <v>0.51842592592592596</v>
      </c>
      <c r="G4660" s="18">
        <v>0</v>
      </c>
      <c r="H4660">
        <v>0</v>
      </c>
      <c r="I4660" s="21">
        <f t="shared" si="144"/>
        <v>-2007351.6489999848</v>
      </c>
      <c r="L4660">
        <v>171069</v>
      </c>
      <c r="N4660">
        <v>1</v>
      </c>
      <c r="O4660" t="s">
        <v>77</v>
      </c>
      <c r="P4660">
        <v>1</v>
      </c>
      <c r="R4660">
        <v>2</v>
      </c>
      <c r="S4660" s="13">
        <v>41760</v>
      </c>
      <c r="T4660" s="13">
        <v>41760</v>
      </c>
      <c r="U4660">
        <v>19045</v>
      </c>
      <c r="V4660">
        <v>20140430</v>
      </c>
      <c r="W4660">
        <v>2014</v>
      </c>
      <c r="X4660">
        <v>1</v>
      </c>
      <c r="AC4660" t="s">
        <v>48</v>
      </c>
      <c r="AD4660" t="s">
        <v>319</v>
      </c>
      <c r="AE4660" t="str">
        <f t="shared" si="145"/>
        <v>COLÉGIO OLIMPO GOIÂNIA</v>
      </c>
      <c r="AG4660">
        <v>12</v>
      </c>
      <c r="AH4660">
        <v>4</v>
      </c>
      <c r="AI4660" t="s">
        <v>78</v>
      </c>
      <c r="AM4660">
        <v>0</v>
      </c>
      <c r="AP4660" t="s">
        <v>355</v>
      </c>
    </row>
    <row r="4661" spans="1:42" customFormat="1">
      <c r="A4661">
        <v>129403</v>
      </c>
      <c r="B4661">
        <v>145750</v>
      </c>
      <c r="C4661" t="s">
        <v>6796</v>
      </c>
      <c r="D4661" s="18">
        <v>1492</v>
      </c>
      <c r="E4661" s="13">
        <v>41759</v>
      </c>
      <c r="F4661" s="14">
        <v>0.5184375</v>
      </c>
      <c r="G4661" s="18">
        <v>0</v>
      </c>
      <c r="H4661">
        <v>0</v>
      </c>
      <c r="I4661" s="21">
        <f t="shared" si="144"/>
        <v>-2005859.6489999848</v>
      </c>
      <c r="L4661">
        <v>145750</v>
      </c>
      <c r="N4661">
        <v>1</v>
      </c>
      <c r="O4661" t="s">
        <v>77</v>
      </c>
      <c r="P4661">
        <v>1</v>
      </c>
      <c r="R4661">
        <v>2</v>
      </c>
      <c r="S4661" s="13">
        <v>41760</v>
      </c>
      <c r="T4661" s="13">
        <v>41760</v>
      </c>
      <c r="U4661">
        <v>19055</v>
      </c>
      <c r="V4661">
        <v>20140430</v>
      </c>
      <c r="W4661">
        <v>2014</v>
      </c>
      <c r="X4661">
        <v>1</v>
      </c>
      <c r="AC4661" t="s">
        <v>48</v>
      </c>
      <c r="AD4661" t="s">
        <v>319</v>
      </c>
      <c r="AE4661" t="str">
        <f t="shared" si="145"/>
        <v>COLÉGIO OLIMPO GOIÂNIA</v>
      </c>
      <c r="AG4661">
        <v>12</v>
      </c>
      <c r="AH4661">
        <v>4</v>
      </c>
      <c r="AI4661" t="s">
        <v>78</v>
      </c>
      <c r="AM4661">
        <v>0</v>
      </c>
      <c r="AP4661" t="s">
        <v>355</v>
      </c>
    </row>
    <row r="4662" spans="1:42" customFormat="1">
      <c r="A4662">
        <v>129400</v>
      </c>
      <c r="B4662">
        <v>146090</v>
      </c>
      <c r="C4662" t="s">
        <v>6797</v>
      </c>
      <c r="D4662" s="18">
        <v>1492</v>
      </c>
      <c r="E4662" s="13">
        <v>41759</v>
      </c>
      <c r="F4662" s="14">
        <v>0.5184375</v>
      </c>
      <c r="G4662" s="18">
        <v>0</v>
      </c>
      <c r="H4662">
        <v>0</v>
      </c>
      <c r="I4662" s="21">
        <f t="shared" si="144"/>
        <v>-2004367.6489999848</v>
      </c>
      <c r="L4662">
        <v>146090</v>
      </c>
      <c r="N4662">
        <v>1</v>
      </c>
      <c r="O4662" t="s">
        <v>77</v>
      </c>
      <c r="P4662">
        <v>1</v>
      </c>
      <c r="R4662">
        <v>2</v>
      </c>
      <c r="S4662" s="13">
        <v>41760</v>
      </c>
      <c r="T4662" s="13">
        <v>41760</v>
      </c>
      <c r="U4662">
        <v>19052</v>
      </c>
      <c r="V4662">
        <v>20140430</v>
      </c>
      <c r="W4662">
        <v>2014</v>
      </c>
      <c r="X4662">
        <v>1</v>
      </c>
      <c r="AC4662" t="s">
        <v>48</v>
      </c>
      <c r="AD4662" t="s">
        <v>319</v>
      </c>
      <c r="AE4662" t="str">
        <f t="shared" si="145"/>
        <v>COLÉGIO OLIMPO GOIÂNIA</v>
      </c>
      <c r="AG4662">
        <v>12</v>
      </c>
      <c r="AH4662">
        <v>4</v>
      </c>
      <c r="AI4662" t="s">
        <v>78</v>
      </c>
      <c r="AM4662">
        <v>0</v>
      </c>
      <c r="AP4662" t="s">
        <v>355</v>
      </c>
    </row>
    <row r="4663" spans="1:42" customFormat="1">
      <c r="A4663">
        <v>129399</v>
      </c>
      <c r="B4663">
        <v>145690</v>
      </c>
      <c r="C4663" t="s">
        <v>6798</v>
      </c>
      <c r="D4663" s="18">
        <v>1492</v>
      </c>
      <c r="E4663" s="13">
        <v>41759</v>
      </c>
      <c r="F4663" s="14">
        <v>0.5184375</v>
      </c>
      <c r="G4663" s="18">
        <v>0</v>
      </c>
      <c r="H4663">
        <v>0</v>
      </c>
      <c r="I4663" s="21">
        <f t="shared" si="144"/>
        <v>-2002875.6489999848</v>
      </c>
      <c r="L4663">
        <v>145690</v>
      </c>
      <c r="N4663">
        <v>1</v>
      </c>
      <c r="O4663" t="s">
        <v>77</v>
      </c>
      <c r="P4663">
        <v>1</v>
      </c>
      <c r="R4663">
        <v>2</v>
      </c>
      <c r="S4663" s="13">
        <v>41760</v>
      </c>
      <c r="T4663" s="13">
        <v>41760</v>
      </c>
      <c r="U4663">
        <v>19051</v>
      </c>
      <c r="V4663">
        <v>20140430</v>
      </c>
      <c r="W4663">
        <v>2014</v>
      </c>
      <c r="X4663">
        <v>1</v>
      </c>
      <c r="AC4663" t="s">
        <v>48</v>
      </c>
      <c r="AD4663" t="s">
        <v>319</v>
      </c>
      <c r="AE4663" t="str">
        <f t="shared" si="145"/>
        <v>COLÉGIO OLIMPO GOIÂNIA</v>
      </c>
      <c r="AG4663">
        <v>12</v>
      </c>
      <c r="AH4663">
        <v>4</v>
      </c>
      <c r="AI4663" t="s">
        <v>78</v>
      </c>
      <c r="AM4663">
        <v>0</v>
      </c>
      <c r="AP4663" t="s">
        <v>355</v>
      </c>
    </row>
    <row r="4664" spans="1:42" customFormat="1">
      <c r="A4664">
        <v>129402</v>
      </c>
      <c r="B4664">
        <v>145811</v>
      </c>
      <c r="C4664" t="s">
        <v>6799</v>
      </c>
      <c r="D4664" s="18">
        <v>1492</v>
      </c>
      <c r="E4664" s="13">
        <v>41759</v>
      </c>
      <c r="F4664" s="14">
        <v>0.5184375</v>
      </c>
      <c r="G4664" s="18">
        <v>0</v>
      </c>
      <c r="H4664">
        <v>0</v>
      </c>
      <c r="I4664" s="21">
        <f t="shared" si="144"/>
        <v>-2001383.6489999848</v>
      </c>
      <c r="L4664">
        <v>145811</v>
      </c>
      <c r="N4664">
        <v>1</v>
      </c>
      <c r="O4664" t="s">
        <v>77</v>
      </c>
      <c r="P4664">
        <v>1</v>
      </c>
      <c r="R4664">
        <v>2</v>
      </c>
      <c r="S4664" s="13">
        <v>41760</v>
      </c>
      <c r="T4664" s="13">
        <v>41760</v>
      </c>
      <c r="U4664">
        <v>19054</v>
      </c>
      <c r="V4664">
        <v>20140430</v>
      </c>
      <c r="W4664">
        <v>2014</v>
      </c>
      <c r="X4664">
        <v>1</v>
      </c>
      <c r="AC4664" t="s">
        <v>48</v>
      </c>
      <c r="AD4664" t="s">
        <v>319</v>
      </c>
      <c r="AE4664" t="str">
        <f t="shared" si="145"/>
        <v>COLÉGIO OLIMPO GOIÂNIA</v>
      </c>
      <c r="AG4664">
        <v>12</v>
      </c>
      <c r="AH4664">
        <v>4</v>
      </c>
      <c r="AI4664" t="s">
        <v>78</v>
      </c>
      <c r="AM4664">
        <v>0</v>
      </c>
      <c r="AP4664" t="s">
        <v>355</v>
      </c>
    </row>
    <row r="4665" spans="1:42" customFormat="1">
      <c r="A4665">
        <v>129415</v>
      </c>
      <c r="B4665">
        <v>146191</v>
      </c>
      <c r="C4665" t="s">
        <v>6800</v>
      </c>
      <c r="D4665" s="18">
        <v>1492</v>
      </c>
      <c r="E4665" s="13">
        <v>41759</v>
      </c>
      <c r="F4665" s="14">
        <v>0.5184375</v>
      </c>
      <c r="G4665" s="18">
        <v>0</v>
      </c>
      <c r="H4665">
        <v>0</v>
      </c>
      <c r="I4665" s="21">
        <f t="shared" si="144"/>
        <v>-1999891.6489999848</v>
      </c>
      <c r="L4665">
        <v>146191</v>
      </c>
      <c r="N4665">
        <v>1</v>
      </c>
      <c r="O4665" t="s">
        <v>77</v>
      </c>
      <c r="P4665">
        <v>1</v>
      </c>
      <c r="R4665">
        <v>2</v>
      </c>
      <c r="S4665" s="13">
        <v>41760</v>
      </c>
      <c r="T4665" s="13">
        <v>41760</v>
      </c>
      <c r="U4665">
        <v>19067</v>
      </c>
      <c r="V4665">
        <v>20140430</v>
      </c>
      <c r="W4665">
        <v>2014</v>
      </c>
      <c r="X4665">
        <v>1</v>
      </c>
      <c r="AC4665" t="s">
        <v>48</v>
      </c>
      <c r="AD4665" t="s">
        <v>319</v>
      </c>
      <c r="AE4665" t="str">
        <f t="shared" si="145"/>
        <v>COLÉGIO OLIMPO GOIÂNIA</v>
      </c>
      <c r="AG4665">
        <v>12</v>
      </c>
      <c r="AH4665">
        <v>4</v>
      </c>
      <c r="AI4665" t="s">
        <v>78</v>
      </c>
      <c r="AM4665">
        <v>0</v>
      </c>
      <c r="AP4665" t="s">
        <v>355</v>
      </c>
    </row>
    <row r="4666" spans="1:42" customFormat="1">
      <c r="A4666">
        <v>129404</v>
      </c>
      <c r="B4666">
        <v>146202</v>
      </c>
      <c r="C4666" t="s">
        <v>6801</v>
      </c>
      <c r="D4666" s="18">
        <v>1492</v>
      </c>
      <c r="E4666" s="13">
        <v>41759</v>
      </c>
      <c r="F4666" s="14">
        <v>0.5184375</v>
      </c>
      <c r="G4666" s="18">
        <v>0</v>
      </c>
      <c r="H4666">
        <v>0</v>
      </c>
      <c r="I4666" s="21">
        <f t="shared" si="144"/>
        <v>-1998399.6489999848</v>
      </c>
      <c r="L4666">
        <v>146202</v>
      </c>
      <c r="N4666">
        <v>1</v>
      </c>
      <c r="O4666" t="s">
        <v>77</v>
      </c>
      <c r="P4666">
        <v>1</v>
      </c>
      <c r="R4666">
        <v>2</v>
      </c>
      <c r="S4666" s="13">
        <v>41760</v>
      </c>
      <c r="T4666" s="13">
        <v>41760</v>
      </c>
      <c r="U4666">
        <v>19056</v>
      </c>
      <c r="V4666">
        <v>20140430</v>
      </c>
      <c r="W4666">
        <v>2014</v>
      </c>
      <c r="X4666">
        <v>1</v>
      </c>
      <c r="AC4666" t="s">
        <v>48</v>
      </c>
      <c r="AD4666" t="s">
        <v>319</v>
      </c>
      <c r="AE4666" t="str">
        <f t="shared" si="145"/>
        <v>COLÉGIO OLIMPO GOIÂNIA</v>
      </c>
      <c r="AG4666">
        <v>12</v>
      </c>
      <c r="AH4666">
        <v>4</v>
      </c>
      <c r="AI4666" t="s">
        <v>78</v>
      </c>
      <c r="AM4666">
        <v>0</v>
      </c>
      <c r="AP4666" t="s">
        <v>355</v>
      </c>
    </row>
    <row r="4667" spans="1:42" customFormat="1">
      <c r="A4667">
        <v>129406</v>
      </c>
      <c r="B4667">
        <v>146232</v>
      </c>
      <c r="C4667" t="s">
        <v>6802</v>
      </c>
      <c r="D4667" s="18">
        <v>1492</v>
      </c>
      <c r="E4667" s="13">
        <v>41759</v>
      </c>
      <c r="F4667" s="14">
        <v>0.5184375</v>
      </c>
      <c r="G4667" s="18">
        <v>0</v>
      </c>
      <c r="H4667">
        <v>0</v>
      </c>
      <c r="I4667" s="21">
        <f t="shared" si="144"/>
        <v>-1996907.6489999848</v>
      </c>
      <c r="L4667">
        <v>146232</v>
      </c>
      <c r="N4667">
        <v>1</v>
      </c>
      <c r="O4667" t="s">
        <v>77</v>
      </c>
      <c r="P4667">
        <v>1</v>
      </c>
      <c r="R4667">
        <v>2</v>
      </c>
      <c r="S4667" s="13">
        <v>41760</v>
      </c>
      <c r="T4667" s="13">
        <v>41760</v>
      </c>
      <c r="U4667">
        <v>19058</v>
      </c>
      <c r="V4667">
        <v>20140430</v>
      </c>
      <c r="W4667">
        <v>2014</v>
      </c>
      <c r="X4667">
        <v>1</v>
      </c>
      <c r="AC4667" t="s">
        <v>48</v>
      </c>
      <c r="AD4667" t="s">
        <v>319</v>
      </c>
      <c r="AE4667" t="str">
        <f t="shared" si="145"/>
        <v>COLÉGIO OLIMPO GOIÂNIA</v>
      </c>
      <c r="AG4667">
        <v>12</v>
      </c>
      <c r="AH4667">
        <v>4</v>
      </c>
      <c r="AI4667" t="s">
        <v>78</v>
      </c>
      <c r="AM4667">
        <v>0</v>
      </c>
      <c r="AP4667" t="s">
        <v>355</v>
      </c>
    </row>
    <row r="4668" spans="1:42" customFormat="1">
      <c r="A4668">
        <v>129411</v>
      </c>
      <c r="B4668">
        <v>145932</v>
      </c>
      <c r="C4668" t="s">
        <v>6803</v>
      </c>
      <c r="D4668" s="18">
        <v>1492</v>
      </c>
      <c r="E4668" s="13">
        <v>41759</v>
      </c>
      <c r="F4668" s="14">
        <v>0.5184375</v>
      </c>
      <c r="G4668" s="18">
        <v>0</v>
      </c>
      <c r="H4668">
        <v>0</v>
      </c>
      <c r="I4668" s="21">
        <f t="shared" si="144"/>
        <v>-1995415.6489999848</v>
      </c>
      <c r="L4668">
        <v>145932</v>
      </c>
      <c r="N4668">
        <v>1</v>
      </c>
      <c r="O4668" t="s">
        <v>77</v>
      </c>
      <c r="P4668">
        <v>1</v>
      </c>
      <c r="R4668">
        <v>2</v>
      </c>
      <c r="S4668" s="13">
        <v>41760</v>
      </c>
      <c r="T4668" s="13">
        <v>41760</v>
      </c>
      <c r="U4668">
        <v>19063</v>
      </c>
      <c r="V4668">
        <v>20140430</v>
      </c>
      <c r="W4668">
        <v>2014</v>
      </c>
      <c r="X4668">
        <v>1</v>
      </c>
      <c r="AC4668" t="s">
        <v>48</v>
      </c>
      <c r="AD4668" t="s">
        <v>319</v>
      </c>
      <c r="AE4668" t="str">
        <f t="shared" si="145"/>
        <v>COLÉGIO OLIMPO GOIÂNIA</v>
      </c>
      <c r="AG4668">
        <v>12</v>
      </c>
      <c r="AH4668">
        <v>4</v>
      </c>
      <c r="AI4668" t="s">
        <v>78</v>
      </c>
      <c r="AM4668">
        <v>0</v>
      </c>
      <c r="AP4668" t="s">
        <v>355</v>
      </c>
    </row>
    <row r="4669" spans="1:42" customFormat="1">
      <c r="A4669">
        <v>129414</v>
      </c>
      <c r="B4669">
        <v>146442</v>
      </c>
      <c r="C4669" t="s">
        <v>6804</v>
      </c>
      <c r="D4669" s="18">
        <v>1492</v>
      </c>
      <c r="E4669" s="13">
        <v>41759</v>
      </c>
      <c r="F4669" s="14">
        <v>0.5184375</v>
      </c>
      <c r="G4669" s="18">
        <v>0</v>
      </c>
      <c r="H4669">
        <v>0</v>
      </c>
      <c r="I4669" s="21">
        <f t="shared" si="144"/>
        <v>-1993923.6489999848</v>
      </c>
      <c r="L4669">
        <v>146442</v>
      </c>
      <c r="N4669">
        <v>1</v>
      </c>
      <c r="O4669" t="s">
        <v>77</v>
      </c>
      <c r="P4669">
        <v>1</v>
      </c>
      <c r="R4669">
        <v>2</v>
      </c>
      <c r="S4669" s="13">
        <v>41760</v>
      </c>
      <c r="T4669" s="13">
        <v>41760</v>
      </c>
      <c r="U4669">
        <v>19066</v>
      </c>
      <c r="V4669">
        <v>20140430</v>
      </c>
      <c r="W4669">
        <v>2014</v>
      </c>
      <c r="X4669">
        <v>1</v>
      </c>
      <c r="AC4669" t="s">
        <v>48</v>
      </c>
      <c r="AD4669" t="s">
        <v>319</v>
      </c>
      <c r="AE4669" t="str">
        <f t="shared" si="145"/>
        <v>COLÉGIO OLIMPO GOIÂNIA</v>
      </c>
      <c r="AG4669">
        <v>12</v>
      </c>
      <c r="AH4669">
        <v>4</v>
      </c>
      <c r="AI4669" t="s">
        <v>78</v>
      </c>
      <c r="AM4669">
        <v>0</v>
      </c>
      <c r="AP4669" t="s">
        <v>355</v>
      </c>
    </row>
    <row r="4670" spans="1:42" customFormat="1">
      <c r="A4670">
        <v>129398</v>
      </c>
      <c r="B4670">
        <v>145684</v>
      </c>
      <c r="C4670" t="s">
        <v>6805</v>
      </c>
      <c r="D4670" s="18">
        <v>1492</v>
      </c>
      <c r="E4670" s="13">
        <v>41759</v>
      </c>
      <c r="F4670" s="14">
        <v>0.5184375</v>
      </c>
      <c r="G4670" s="18">
        <v>0</v>
      </c>
      <c r="H4670">
        <v>0</v>
      </c>
      <c r="I4670" s="21">
        <f t="shared" si="144"/>
        <v>-1992431.6489999848</v>
      </c>
      <c r="L4670">
        <v>145684</v>
      </c>
      <c r="N4670">
        <v>1</v>
      </c>
      <c r="O4670" t="s">
        <v>77</v>
      </c>
      <c r="P4670">
        <v>1</v>
      </c>
      <c r="R4670">
        <v>2</v>
      </c>
      <c r="S4670" s="13">
        <v>41760</v>
      </c>
      <c r="T4670" s="13">
        <v>41760</v>
      </c>
      <c r="U4670">
        <v>19050</v>
      </c>
      <c r="V4670">
        <v>20140430</v>
      </c>
      <c r="W4670">
        <v>2014</v>
      </c>
      <c r="X4670">
        <v>1</v>
      </c>
      <c r="AC4670" t="s">
        <v>48</v>
      </c>
      <c r="AD4670" t="s">
        <v>319</v>
      </c>
      <c r="AE4670" t="str">
        <f t="shared" si="145"/>
        <v>COLÉGIO OLIMPO GOIÂNIA</v>
      </c>
      <c r="AG4670">
        <v>12</v>
      </c>
      <c r="AH4670">
        <v>4</v>
      </c>
      <c r="AI4670" t="s">
        <v>78</v>
      </c>
      <c r="AM4670">
        <v>0</v>
      </c>
      <c r="AP4670" t="s">
        <v>355</v>
      </c>
    </row>
    <row r="4671" spans="1:42" customFormat="1">
      <c r="A4671">
        <v>129412</v>
      </c>
      <c r="B4671">
        <v>146394</v>
      </c>
      <c r="C4671" t="s">
        <v>6806</v>
      </c>
      <c r="D4671" s="18">
        <v>1492</v>
      </c>
      <c r="E4671" s="13">
        <v>41759</v>
      </c>
      <c r="F4671" s="14">
        <v>0.5184375</v>
      </c>
      <c r="G4671" s="18">
        <v>0</v>
      </c>
      <c r="H4671">
        <v>0</v>
      </c>
      <c r="I4671" s="21">
        <f t="shared" si="144"/>
        <v>-1990939.6489999848</v>
      </c>
      <c r="L4671">
        <v>146394</v>
      </c>
      <c r="N4671">
        <v>1</v>
      </c>
      <c r="O4671" t="s">
        <v>77</v>
      </c>
      <c r="P4671">
        <v>1</v>
      </c>
      <c r="R4671">
        <v>2</v>
      </c>
      <c r="S4671" s="13">
        <v>41760</v>
      </c>
      <c r="T4671" s="13">
        <v>41760</v>
      </c>
      <c r="U4671">
        <v>19064</v>
      </c>
      <c r="V4671">
        <v>20140430</v>
      </c>
      <c r="W4671">
        <v>2014</v>
      </c>
      <c r="X4671">
        <v>1</v>
      </c>
      <c r="AC4671" t="s">
        <v>48</v>
      </c>
      <c r="AD4671" t="s">
        <v>319</v>
      </c>
      <c r="AE4671" t="str">
        <f t="shared" si="145"/>
        <v>COLÉGIO OLIMPO GOIÂNIA</v>
      </c>
      <c r="AG4671">
        <v>12</v>
      </c>
      <c r="AH4671">
        <v>4</v>
      </c>
      <c r="AI4671" t="s">
        <v>78</v>
      </c>
      <c r="AM4671">
        <v>0</v>
      </c>
      <c r="AP4671" t="s">
        <v>355</v>
      </c>
    </row>
    <row r="4672" spans="1:42" customFormat="1">
      <c r="A4672">
        <v>129409</v>
      </c>
      <c r="B4672">
        <v>146385</v>
      </c>
      <c r="C4672" t="s">
        <v>6807</v>
      </c>
      <c r="D4672" s="18">
        <v>1492</v>
      </c>
      <c r="E4672" s="13">
        <v>41759</v>
      </c>
      <c r="F4672" s="14">
        <v>0.5184375</v>
      </c>
      <c r="G4672" s="18">
        <v>0</v>
      </c>
      <c r="H4672">
        <v>0</v>
      </c>
      <c r="I4672" s="21">
        <f t="shared" si="144"/>
        <v>-1989447.6489999848</v>
      </c>
      <c r="L4672">
        <v>146385</v>
      </c>
      <c r="N4672">
        <v>1</v>
      </c>
      <c r="O4672" t="s">
        <v>77</v>
      </c>
      <c r="P4672">
        <v>1</v>
      </c>
      <c r="R4672">
        <v>2</v>
      </c>
      <c r="S4672" s="13">
        <v>41760</v>
      </c>
      <c r="T4672" s="13">
        <v>41760</v>
      </c>
      <c r="U4672">
        <v>19061</v>
      </c>
      <c r="V4672">
        <v>20140430</v>
      </c>
      <c r="W4672">
        <v>2014</v>
      </c>
      <c r="X4672">
        <v>1</v>
      </c>
      <c r="AC4672" t="s">
        <v>48</v>
      </c>
      <c r="AD4672" t="s">
        <v>319</v>
      </c>
      <c r="AE4672" t="str">
        <f t="shared" si="145"/>
        <v>COLÉGIO OLIMPO GOIÂNIA</v>
      </c>
      <c r="AG4672">
        <v>12</v>
      </c>
      <c r="AH4672">
        <v>4</v>
      </c>
      <c r="AI4672" t="s">
        <v>78</v>
      </c>
      <c r="AM4672">
        <v>0</v>
      </c>
      <c r="AP4672" t="s">
        <v>355</v>
      </c>
    </row>
    <row r="4673" spans="1:42" customFormat="1">
      <c r="A4673">
        <v>129417</v>
      </c>
      <c r="B4673">
        <v>146046</v>
      </c>
      <c r="C4673" t="s">
        <v>6808</v>
      </c>
      <c r="D4673" s="18">
        <v>1492</v>
      </c>
      <c r="E4673" s="13">
        <v>41759</v>
      </c>
      <c r="F4673" s="14">
        <v>0.5184375</v>
      </c>
      <c r="G4673" s="18">
        <v>0</v>
      </c>
      <c r="H4673">
        <v>0</v>
      </c>
      <c r="I4673" s="21">
        <f t="shared" si="144"/>
        <v>-1987955.6489999848</v>
      </c>
      <c r="L4673">
        <v>146046</v>
      </c>
      <c r="N4673">
        <v>1</v>
      </c>
      <c r="O4673" t="s">
        <v>77</v>
      </c>
      <c r="P4673">
        <v>1</v>
      </c>
      <c r="R4673">
        <v>2</v>
      </c>
      <c r="S4673" s="13">
        <v>41760</v>
      </c>
      <c r="T4673" s="13">
        <v>41760</v>
      </c>
      <c r="U4673">
        <v>19069</v>
      </c>
      <c r="V4673">
        <v>20140430</v>
      </c>
      <c r="W4673">
        <v>2014</v>
      </c>
      <c r="X4673">
        <v>1</v>
      </c>
      <c r="AC4673" t="s">
        <v>48</v>
      </c>
      <c r="AD4673" t="s">
        <v>319</v>
      </c>
      <c r="AE4673" t="str">
        <f t="shared" si="145"/>
        <v>COLÉGIO OLIMPO GOIÂNIA</v>
      </c>
      <c r="AG4673">
        <v>12</v>
      </c>
      <c r="AH4673">
        <v>4</v>
      </c>
      <c r="AI4673" t="s">
        <v>78</v>
      </c>
      <c r="AM4673">
        <v>0</v>
      </c>
      <c r="AP4673" t="s">
        <v>355</v>
      </c>
    </row>
    <row r="4674" spans="1:42" customFormat="1">
      <c r="A4674">
        <v>129407</v>
      </c>
      <c r="B4674">
        <v>146146</v>
      </c>
      <c r="C4674" t="s">
        <v>6809</v>
      </c>
      <c r="D4674" s="18">
        <v>1492</v>
      </c>
      <c r="E4674" s="13">
        <v>41759</v>
      </c>
      <c r="F4674" s="14">
        <v>0.5184375</v>
      </c>
      <c r="G4674" s="18">
        <v>0</v>
      </c>
      <c r="H4674">
        <v>0</v>
      </c>
      <c r="I4674" s="21">
        <f t="shared" si="144"/>
        <v>-1986463.6489999848</v>
      </c>
      <c r="L4674">
        <v>146146</v>
      </c>
      <c r="N4674">
        <v>1</v>
      </c>
      <c r="O4674" t="s">
        <v>77</v>
      </c>
      <c r="P4674">
        <v>1</v>
      </c>
      <c r="R4674">
        <v>2</v>
      </c>
      <c r="S4674" s="13">
        <v>41760</v>
      </c>
      <c r="T4674" s="13">
        <v>41760</v>
      </c>
      <c r="U4674">
        <v>19059</v>
      </c>
      <c r="V4674">
        <v>20140430</v>
      </c>
      <c r="W4674">
        <v>2014</v>
      </c>
      <c r="X4674">
        <v>1</v>
      </c>
      <c r="AC4674" t="s">
        <v>48</v>
      </c>
      <c r="AD4674" t="s">
        <v>319</v>
      </c>
      <c r="AE4674" t="str">
        <f t="shared" si="145"/>
        <v>COLÉGIO OLIMPO GOIÂNIA</v>
      </c>
      <c r="AG4674">
        <v>12</v>
      </c>
      <c r="AH4674">
        <v>4</v>
      </c>
      <c r="AI4674" t="s">
        <v>78</v>
      </c>
      <c r="AM4674">
        <v>0</v>
      </c>
      <c r="AP4674" t="s">
        <v>355</v>
      </c>
    </row>
    <row r="4675" spans="1:42" customFormat="1">
      <c r="A4675">
        <v>129410</v>
      </c>
      <c r="B4675">
        <v>145876</v>
      </c>
      <c r="C4675" t="s">
        <v>6810</v>
      </c>
      <c r="D4675" s="18">
        <v>1492</v>
      </c>
      <c r="E4675" s="13">
        <v>41759</v>
      </c>
      <c r="F4675" s="14">
        <v>0.5184375</v>
      </c>
      <c r="G4675" s="18">
        <v>0</v>
      </c>
      <c r="H4675">
        <v>0</v>
      </c>
      <c r="I4675" s="21">
        <f t="shared" si="144"/>
        <v>-1984971.6489999848</v>
      </c>
      <c r="L4675">
        <v>145876</v>
      </c>
      <c r="N4675">
        <v>1</v>
      </c>
      <c r="O4675" t="s">
        <v>77</v>
      </c>
      <c r="P4675">
        <v>1</v>
      </c>
      <c r="R4675">
        <v>2</v>
      </c>
      <c r="S4675" s="13">
        <v>41760</v>
      </c>
      <c r="T4675" s="13">
        <v>41760</v>
      </c>
      <c r="U4675">
        <v>19062</v>
      </c>
      <c r="V4675">
        <v>20140430</v>
      </c>
      <c r="W4675">
        <v>2014</v>
      </c>
      <c r="X4675">
        <v>1</v>
      </c>
      <c r="AC4675" t="s">
        <v>48</v>
      </c>
      <c r="AD4675" t="s">
        <v>319</v>
      </c>
      <c r="AE4675" t="str">
        <f t="shared" si="145"/>
        <v>COLÉGIO OLIMPO GOIÂNIA</v>
      </c>
      <c r="AG4675">
        <v>12</v>
      </c>
      <c r="AH4675">
        <v>4</v>
      </c>
      <c r="AI4675" t="s">
        <v>78</v>
      </c>
      <c r="AM4675">
        <v>0</v>
      </c>
      <c r="AP4675" t="s">
        <v>355</v>
      </c>
    </row>
    <row r="4676" spans="1:42" customFormat="1">
      <c r="A4676">
        <v>129413</v>
      </c>
      <c r="B4676">
        <v>145967</v>
      </c>
      <c r="C4676" t="s">
        <v>6811</v>
      </c>
      <c r="D4676" s="18">
        <v>1492</v>
      </c>
      <c r="E4676" s="13">
        <v>41759</v>
      </c>
      <c r="F4676" s="14">
        <v>0.5184375</v>
      </c>
      <c r="G4676" s="18">
        <v>0</v>
      </c>
      <c r="H4676">
        <v>0</v>
      </c>
      <c r="I4676" s="21">
        <f t="shared" ref="I4676:I4739" si="146">I4675 + (D4676-G4676)</f>
        <v>-1983479.6489999848</v>
      </c>
      <c r="L4676">
        <v>145967</v>
      </c>
      <c r="N4676">
        <v>1</v>
      </c>
      <c r="O4676" t="s">
        <v>77</v>
      </c>
      <c r="P4676">
        <v>1</v>
      </c>
      <c r="R4676">
        <v>2</v>
      </c>
      <c r="S4676" s="13">
        <v>41760</v>
      </c>
      <c r="T4676" s="13">
        <v>41760</v>
      </c>
      <c r="U4676">
        <v>19065</v>
      </c>
      <c r="V4676">
        <v>20140430</v>
      </c>
      <c r="W4676">
        <v>2014</v>
      </c>
      <c r="X4676">
        <v>1</v>
      </c>
      <c r="AC4676" t="s">
        <v>48</v>
      </c>
      <c r="AD4676" t="s">
        <v>319</v>
      </c>
      <c r="AE4676" t="str">
        <f t="shared" ref="AE4676:AE4739" si="147">ACHA_INSTITUICAO(AC4676)</f>
        <v>COLÉGIO OLIMPO GOIÂNIA</v>
      </c>
      <c r="AG4676">
        <v>12</v>
      </c>
      <c r="AH4676">
        <v>4</v>
      </c>
      <c r="AI4676" t="s">
        <v>78</v>
      </c>
      <c r="AM4676">
        <v>0</v>
      </c>
      <c r="AP4676" t="s">
        <v>355</v>
      </c>
    </row>
    <row r="4677" spans="1:42" customFormat="1">
      <c r="A4677">
        <v>129401</v>
      </c>
      <c r="B4677">
        <v>146229</v>
      </c>
      <c r="C4677" t="s">
        <v>6812</v>
      </c>
      <c r="D4677" s="18">
        <v>1492</v>
      </c>
      <c r="E4677" s="13">
        <v>41759</v>
      </c>
      <c r="F4677" s="14">
        <v>0.5184375</v>
      </c>
      <c r="G4677" s="18">
        <v>0</v>
      </c>
      <c r="H4677">
        <v>0</v>
      </c>
      <c r="I4677" s="21">
        <f t="shared" si="146"/>
        <v>-1981987.6489999848</v>
      </c>
      <c r="L4677">
        <v>146229</v>
      </c>
      <c r="N4677">
        <v>1</v>
      </c>
      <c r="O4677" t="s">
        <v>77</v>
      </c>
      <c r="P4677">
        <v>1</v>
      </c>
      <c r="R4677">
        <v>2</v>
      </c>
      <c r="S4677" s="13">
        <v>41760</v>
      </c>
      <c r="T4677" s="13">
        <v>41760</v>
      </c>
      <c r="U4677">
        <v>19053</v>
      </c>
      <c r="V4677">
        <v>20140430</v>
      </c>
      <c r="W4677">
        <v>2014</v>
      </c>
      <c r="X4677">
        <v>1</v>
      </c>
      <c r="AC4677" t="s">
        <v>48</v>
      </c>
      <c r="AD4677" t="s">
        <v>319</v>
      </c>
      <c r="AE4677" t="str">
        <f t="shared" si="147"/>
        <v>COLÉGIO OLIMPO GOIÂNIA</v>
      </c>
      <c r="AG4677">
        <v>12</v>
      </c>
      <c r="AH4677">
        <v>4</v>
      </c>
      <c r="AI4677" t="s">
        <v>78</v>
      </c>
      <c r="AM4677">
        <v>0</v>
      </c>
      <c r="AP4677" t="s">
        <v>355</v>
      </c>
    </row>
    <row r="4678" spans="1:42" customFormat="1">
      <c r="A4678">
        <v>129408</v>
      </c>
      <c r="B4678">
        <v>145759</v>
      </c>
      <c r="C4678" t="s">
        <v>6813</v>
      </c>
      <c r="D4678" s="18">
        <v>1492</v>
      </c>
      <c r="E4678" s="13">
        <v>41759</v>
      </c>
      <c r="F4678" s="14">
        <v>0.5184375</v>
      </c>
      <c r="G4678" s="18">
        <v>0</v>
      </c>
      <c r="H4678">
        <v>0</v>
      </c>
      <c r="I4678" s="21">
        <f t="shared" si="146"/>
        <v>-1980495.6489999848</v>
      </c>
      <c r="L4678">
        <v>145759</v>
      </c>
      <c r="N4678">
        <v>1</v>
      </c>
      <c r="O4678" t="s">
        <v>77</v>
      </c>
      <c r="P4678">
        <v>1</v>
      </c>
      <c r="R4678">
        <v>2</v>
      </c>
      <c r="S4678" s="13">
        <v>41760</v>
      </c>
      <c r="T4678" s="13">
        <v>41760</v>
      </c>
      <c r="U4678">
        <v>19060</v>
      </c>
      <c r="V4678">
        <v>20140430</v>
      </c>
      <c r="W4678">
        <v>2014</v>
      </c>
      <c r="X4678">
        <v>1</v>
      </c>
      <c r="AC4678" t="s">
        <v>48</v>
      </c>
      <c r="AD4678" t="s">
        <v>319</v>
      </c>
      <c r="AE4678" t="str">
        <f t="shared" si="147"/>
        <v>COLÉGIO OLIMPO GOIÂNIA</v>
      </c>
      <c r="AG4678">
        <v>12</v>
      </c>
      <c r="AH4678">
        <v>4</v>
      </c>
      <c r="AI4678" t="s">
        <v>78</v>
      </c>
      <c r="AM4678">
        <v>0</v>
      </c>
      <c r="AP4678" t="s">
        <v>355</v>
      </c>
    </row>
    <row r="4679" spans="1:42" customFormat="1">
      <c r="A4679">
        <v>129405</v>
      </c>
      <c r="B4679">
        <v>145669</v>
      </c>
      <c r="C4679" t="s">
        <v>6814</v>
      </c>
      <c r="D4679" s="18">
        <v>1492</v>
      </c>
      <c r="E4679" s="13">
        <v>41759</v>
      </c>
      <c r="F4679" s="14">
        <v>0.5184375</v>
      </c>
      <c r="G4679" s="18">
        <v>0</v>
      </c>
      <c r="H4679">
        <v>0</v>
      </c>
      <c r="I4679" s="21">
        <f t="shared" si="146"/>
        <v>-1979003.6489999848</v>
      </c>
      <c r="L4679">
        <v>145669</v>
      </c>
      <c r="N4679">
        <v>1</v>
      </c>
      <c r="O4679" t="s">
        <v>77</v>
      </c>
      <c r="P4679">
        <v>1</v>
      </c>
      <c r="R4679">
        <v>2</v>
      </c>
      <c r="S4679" s="13">
        <v>41760</v>
      </c>
      <c r="T4679" s="13">
        <v>41760</v>
      </c>
      <c r="U4679">
        <v>19057</v>
      </c>
      <c r="V4679">
        <v>20140430</v>
      </c>
      <c r="W4679">
        <v>2014</v>
      </c>
      <c r="X4679">
        <v>1</v>
      </c>
      <c r="AC4679" t="s">
        <v>48</v>
      </c>
      <c r="AD4679" t="s">
        <v>319</v>
      </c>
      <c r="AE4679" t="str">
        <f t="shared" si="147"/>
        <v>COLÉGIO OLIMPO GOIÂNIA</v>
      </c>
      <c r="AG4679">
        <v>12</v>
      </c>
      <c r="AH4679">
        <v>4</v>
      </c>
      <c r="AI4679" t="s">
        <v>78</v>
      </c>
      <c r="AM4679">
        <v>0</v>
      </c>
      <c r="AP4679" t="s">
        <v>355</v>
      </c>
    </row>
    <row r="4680" spans="1:42" customFormat="1">
      <c r="A4680">
        <v>129416</v>
      </c>
      <c r="B4680">
        <v>145889</v>
      </c>
      <c r="C4680" t="s">
        <v>6815</v>
      </c>
      <c r="D4680" s="18">
        <v>1492</v>
      </c>
      <c r="E4680" s="13">
        <v>41759</v>
      </c>
      <c r="F4680" s="14">
        <v>0.5184375</v>
      </c>
      <c r="G4680" s="18">
        <v>0</v>
      </c>
      <c r="H4680">
        <v>0</v>
      </c>
      <c r="I4680" s="21">
        <f t="shared" si="146"/>
        <v>-1977511.6489999848</v>
      </c>
      <c r="L4680">
        <v>145889</v>
      </c>
      <c r="N4680">
        <v>1</v>
      </c>
      <c r="O4680" t="s">
        <v>77</v>
      </c>
      <c r="P4680">
        <v>1</v>
      </c>
      <c r="R4680">
        <v>2</v>
      </c>
      <c r="S4680" s="13">
        <v>41760</v>
      </c>
      <c r="T4680" s="13">
        <v>41760</v>
      </c>
      <c r="U4680">
        <v>19068</v>
      </c>
      <c r="V4680">
        <v>20140430</v>
      </c>
      <c r="W4680">
        <v>2014</v>
      </c>
      <c r="X4680">
        <v>1</v>
      </c>
      <c r="AC4680" t="s">
        <v>48</v>
      </c>
      <c r="AD4680" t="s">
        <v>319</v>
      </c>
      <c r="AE4680" t="str">
        <f t="shared" si="147"/>
        <v>COLÉGIO OLIMPO GOIÂNIA</v>
      </c>
      <c r="AG4680">
        <v>12</v>
      </c>
      <c r="AH4680">
        <v>4</v>
      </c>
      <c r="AI4680" t="s">
        <v>78</v>
      </c>
      <c r="AM4680">
        <v>0</v>
      </c>
      <c r="AP4680" t="s">
        <v>355</v>
      </c>
    </row>
    <row r="4681" spans="1:42" customFormat="1">
      <c r="A4681">
        <v>129432</v>
      </c>
      <c r="B4681">
        <v>145600</v>
      </c>
      <c r="C4681" t="s">
        <v>6816</v>
      </c>
      <c r="D4681" s="18">
        <v>1492</v>
      </c>
      <c r="E4681" s="13">
        <v>41759</v>
      </c>
      <c r="F4681" s="14">
        <v>0.51844907407407403</v>
      </c>
      <c r="G4681" s="18">
        <v>0</v>
      </c>
      <c r="H4681">
        <v>0</v>
      </c>
      <c r="I4681" s="21">
        <f t="shared" si="146"/>
        <v>-1976019.6489999848</v>
      </c>
      <c r="L4681">
        <v>145600</v>
      </c>
      <c r="N4681">
        <v>1</v>
      </c>
      <c r="O4681" t="s">
        <v>77</v>
      </c>
      <c r="P4681">
        <v>1</v>
      </c>
      <c r="R4681">
        <v>2</v>
      </c>
      <c r="S4681" s="13">
        <v>41760</v>
      </c>
      <c r="T4681" s="13">
        <v>41760</v>
      </c>
      <c r="U4681">
        <v>19084</v>
      </c>
      <c r="V4681">
        <v>20140430</v>
      </c>
      <c r="W4681">
        <v>2014</v>
      </c>
      <c r="X4681">
        <v>1</v>
      </c>
      <c r="AC4681" t="s">
        <v>48</v>
      </c>
      <c r="AD4681" t="s">
        <v>319</v>
      </c>
      <c r="AE4681" t="str">
        <f t="shared" si="147"/>
        <v>COLÉGIO OLIMPO GOIÂNIA</v>
      </c>
      <c r="AG4681">
        <v>12</v>
      </c>
      <c r="AH4681">
        <v>4</v>
      </c>
      <c r="AI4681" t="s">
        <v>78</v>
      </c>
      <c r="AM4681">
        <v>0</v>
      </c>
      <c r="AP4681" t="s">
        <v>355</v>
      </c>
    </row>
    <row r="4682" spans="1:42" customFormat="1">
      <c r="A4682">
        <v>129418</v>
      </c>
      <c r="B4682">
        <v>146330</v>
      </c>
      <c r="C4682" t="s">
        <v>6817</v>
      </c>
      <c r="D4682" s="18">
        <v>1492</v>
      </c>
      <c r="E4682" s="13">
        <v>41759</v>
      </c>
      <c r="F4682" s="14">
        <v>0.51844907407407403</v>
      </c>
      <c r="G4682" s="18">
        <v>0</v>
      </c>
      <c r="H4682">
        <v>0</v>
      </c>
      <c r="I4682" s="21">
        <f t="shared" si="146"/>
        <v>-1974527.6489999848</v>
      </c>
      <c r="L4682">
        <v>146330</v>
      </c>
      <c r="N4682">
        <v>1</v>
      </c>
      <c r="O4682" t="s">
        <v>77</v>
      </c>
      <c r="P4682">
        <v>1</v>
      </c>
      <c r="R4682">
        <v>2</v>
      </c>
      <c r="S4682" s="13">
        <v>41760</v>
      </c>
      <c r="T4682" s="13">
        <v>41760</v>
      </c>
      <c r="U4682">
        <v>19070</v>
      </c>
      <c r="V4682">
        <v>20140430</v>
      </c>
      <c r="W4682">
        <v>2014</v>
      </c>
      <c r="X4682">
        <v>1</v>
      </c>
      <c r="AC4682" t="s">
        <v>48</v>
      </c>
      <c r="AD4682" t="s">
        <v>319</v>
      </c>
      <c r="AE4682" t="str">
        <f t="shared" si="147"/>
        <v>COLÉGIO OLIMPO GOIÂNIA</v>
      </c>
      <c r="AG4682">
        <v>12</v>
      </c>
      <c r="AH4682">
        <v>4</v>
      </c>
      <c r="AI4682" t="s">
        <v>78</v>
      </c>
      <c r="AM4682">
        <v>0</v>
      </c>
      <c r="AP4682" t="s">
        <v>355</v>
      </c>
    </row>
    <row r="4683" spans="1:42" customFormat="1">
      <c r="A4683">
        <v>129437</v>
      </c>
      <c r="B4683">
        <v>146021</v>
      </c>
      <c r="C4683" t="s">
        <v>6818</v>
      </c>
      <c r="D4683" s="18">
        <v>1492</v>
      </c>
      <c r="E4683" s="13">
        <v>41759</v>
      </c>
      <c r="F4683" s="14">
        <v>0.51844907407407403</v>
      </c>
      <c r="G4683" s="18">
        <v>0</v>
      </c>
      <c r="H4683">
        <v>0</v>
      </c>
      <c r="I4683" s="21">
        <f t="shared" si="146"/>
        <v>-1973035.6489999848</v>
      </c>
      <c r="L4683">
        <v>146021</v>
      </c>
      <c r="N4683">
        <v>1</v>
      </c>
      <c r="O4683" t="s">
        <v>77</v>
      </c>
      <c r="P4683">
        <v>1</v>
      </c>
      <c r="R4683">
        <v>2</v>
      </c>
      <c r="S4683" s="13">
        <v>41760</v>
      </c>
      <c r="T4683" s="13">
        <v>41760</v>
      </c>
      <c r="U4683">
        <v>19089</v>
      </c>
      <c r="V4683">
        <v>20140430</v>
      </c>
      <c r="W4683">
        <v>2014</v>
      </c>
      <c r="X4683">
        <v>1</v>
      </c>
      <c r="AC4683" t="s">
        <v>48</v>
      </c>
      <c r="AD4683" t="s">
        <v>319</v>
      </c>
      <c r="AE4683" t="str">
        <f t="shared" si="147"/>
        <v>COLÉGIO OLIMPO GOIÂNIA</v>
      </c>
      <c r="AG4683">
        <v>12</v>
      </c>
      <c r="AH4683">
        <v>4</v>
      </c>
      <c r="AI4683" t="s">
        <v>78</v>
      </c>
      <c r="AM4683">
        <v>0</v>
      </c>
      <c r="AP4683" t="s">
        <v>355</v>
      </c>
    </row>
    <row r="4684" spans="1:42" customFormat="1">
      <c r="A4684">
        <v>129428</v>
      </c>
      <c r="B4684">
        <v>145651</v>
      </c>
      <c r="C4684" t="s">
        <v>6819</v>
      </c>
      <c r="D4684" s="18">
        <v>1492</v>
      </c>
      <c r="E4684" s="13">
        <v>41759</v>
      </c>
      <c r="F4684" s="14">
        <v>0.51844907407407403</v>
      </c>
      <c r="G4684" s="18">
        <v>0</v>
      </c>
      <c r="H4684">
        <v>0</v>
      </c>
      <c r="I4684" s="21">
        <f t="shared" si="146"/>
        <v>-1971543.6489999848</v>
      </c>
      <c r="L4684">
        <v>145651</v>
      </c>
      <c r="N4684">
        <v>1</v>
      </c>
      <c r="O4684" t="s">
        <v>77</v>
      </c>
      <c r="P4684">
        <v>1</v>
      </c>
      <c r="R4684">
        <v>2</v>
      </c>
      <c r="S4684" s="13">
        <v>41760</v>
      </c>
      <c r="T4684" s="13">
        <v>41760</v>
      </c>
      <c r="U4684">
        <v>19080</v>
      </c>
      <c r="V4684">
        <v>20140430</v>
      </c>
      <c r="W4684">
        <v>2014</v>
      </c>
      <c r="X4684">
        <v>1</v>
      </c>
      <c r="AC4684" t="s">
        <v>48</v>
      </c>
      <c r="AD4684" t="s">
        <v>319</v>
      </c>
      <c r="AE4684" t="str">
        <f t="shared" si="147"/>
        <v>COLÉGIO OLIMPO GOIÂNIA</v>
      </c>
      <c r="AG4684">
        <v>12</v>
      </c>
      <c r="AH4684">
        <v>4</v>
      </c>
      <c r="AI4684" t="s">
        <v>78</v>
      </c>
      <c r="AM4684">
        <v>0</v>
      </c>
      <c r="AP4684" t="s">
        <v>355</v>
      </c>
    </row>
    <row r="4685" spans="1:42" customFormat="1">
      <c r="A4685">
        <v>129427</v>
      </c>
      <c r="B4685">
        <v>145961</v>
      </c>
      <c r="C4685" t="s">
        <v>6820</v>
      </c>
      <c r="D4685" s="18">
        <v>1492</v>
      </c>
      <c r="E4685" s="13">
        <v>41759</v>
      </c>
      <c r="F4685" s="14">
        <v>0.51844907407407403</v>
      </c>
      <c r="G4685" s="18">
        <v>0</v>
      </c>
      <c r="H4685">
        <v>0</v>
      </c>
      <c r="I4685" s="21">
        <f t="shared" si="146"/>
        <v>-1970051.6489999848</v>
      </c>
      <c r="L4685">
        <v>145961</v>
      </c>
      <c r="N4685">
        <v>1</v>
      </c>
      <c r="O4685" t="s">
        <v>77</v>
      </c>
      <c r="P4685">
        <v>1</v>
      </c>
      <c r="R4685">
        <v>2</v>
      </c>
      <c r="S4685" s="13">
        <v>41760</v>
      </c>
      <c r="T4685" s="13">
        <v>41760</v>
      </c>
      <c r="U4685">
        <v>19079</v>
      </c>
      <c r="V4685">
        <v>20140430</v>
      </c>
      <c r="W4685">
        <v>2014</v>
      </c>
      <c r="X4685">
        <v>1</v>
      </c>
      <c r="AC4685" t="s">
        <v>48</v>
      </c>
      <c r="AD4685" t="s">
        <v>319</v>
      </c>
      <c r="AE4685" t="str">
        <f t="shared" si="147"/>
        <v>COLÉGIO OLIMPO GOIÂNIA</v>
      </c>
      <c r="AG4685">
        <v>12</v>
      </c>
      <c r="AH4685">
        <v>4</v>
      </c>
      <c r="AI4685" t="s">
        <v>78</v>
      </c>
      <c r="AM4685">
        <v>0</v>
      </c>
      <c r="AP4685" t="s">
        <v>355</v>
      </c>
    </row>
    <row r="4686" spans="1:42" customFormat="1">
      <c r="A4686">
        <v>129430</v>
      </c>
      <c r="B4686">
        <v>145781</v>
      </c>
      <c r="C4686" t="s">
        <v>6821</v>
      </c>
      <c r="D4686" s="18">
        <v>1492</v>
      </c>
      <c r="E4686" s="13">
        <v>41759</v>
      </c>
      <c r="F4686" s="14">
        <v>0.51844907407407403</v>
      </c>
      <c r="G4686" s="18">
        <v>0</v>
      </c>
      <c r="H4686">
        <v>0</v>
      </c>
      <c r="I4686" s="21">
        <f t="shared" si="146"/>
        <v>-1968559.6489999848</v>
      </c>
      <c r="L4686">
        <v>145781</v>
      </c>
      <c r="N4686">
        <v>1</v>
      </c>
      <c r="O4686" t="s">
        <v>77</v>
      </c>
      <c r="P4686">
        <v>1</v>
      </c>
      <c r="R4686">
        <v>2</v>
      </c>
      <c r="S4686" s="13">
        <v>41760</v>
      </c>
      <c r="T4686" s="13">
        <v>41760</v>
      </c>
      <c r="U4686">
        <v>19082</v>
      </c>
      <c r="V4686">
        <v>20140430</v>
      </c>
      <c r="W4686">
        <v>2014</v>
      </c>
      <c r="X4686">
        <v>1</v>
      </c>
      <c r="AC4686" t="s">
        <v>48</v>
      </c>
      <c r="AD4686" t="s">
        <v>319</v>
      </c>
      <c r="AE4686" t="str">
        <f t="shared" si="147"/>
        <v>COLÉGIO OLIMPO GOIÂNIA</v>
      </c>
      <c r="AG4686">
        <v>12</v>
      </c>
      <c r="AH4686">
        <v>4</v>
      </c>
      <c r="AI4686" t="s">
        <v>78</v>
      </c>
      <c r="AM4686">
        <v>0</v>
      </c>
      <c r="AP4686" t="s">
        <v>355</v>
      </c>
    </row>
    <row r="4687" spans="1:42" customFormat="1">
      <c r="A4687">
        <v>129429</v>
      </c>
      <c r="B4687">
        <v>146303</v>
      </c>
      <c r="C4687" t="s">
        <v>6822</v>
      </c>
      <c r="D4687" s="18">
        <v>1492</v>
      </c>
      <c r="E4687" s="13">
        <v>41759</v>
      </c>
      <c r="F4687" s="14">
        <v>0.51844907407407403</v>
      </c>
      <c r="G4687" s="18">
        <v>0</v>
      </c>
      <c r="H4687">
        <v>0</v>
      </c>
      <c r="I4687" s="21">
        <f t="shared" si="146"/>
        <v>-1967067.6489999848</v>
      </c>
      <c r="L4687">
        <v>146303</v>
      </c>
      <c r="N4687">
        <v>1</v>
      </c>
      <c r="O4687" t="s">
        <v>77</v>
      </c>
      <c r="P4687">
        <v>1</v>
      </c>
      <c r="R4687">
        <v>2</v>
      </c>
      <c r="S4687" s="13">
        <v>41760</v>
      </c>
      <c r="T4687" s="13">
        <v>41760</v>
      </c>
      <c r="U4687">
        <v>19081</v>
      </c>
      <c r="V4687">
        <v>20140430</v>
      </c>
      <c r="W4687">
        <v>2014</v>
      </c>
      <c r="X4687">
        <v>1</v>
      </c>
      <c r="AC4687" t="s">
        <v>48</v>
      </c>
      <c r="AD4687" t="s">
        <v>319</v>
      </c>
      <c r="AE4687" t="str">
        <f t="shared" si="147"/>
        <v>COLÉGIO OLIMPO GOIÂNIA</v>
      </c>
      <c r="AG4687">
        <v>12</v>
      </c>
      <c r="AH4687">
        <v>4</v>
      </c>
      <c r="AI4687" t="s">
        <v>78</v>
      </c>
      <c r="AM4687">
        <v>0</v>
      </c>
      <c r="AP4687" t="s">
        <v>355</v>
      </c>
    </row>
    <row r="4688" spans="1:42" customFormat="1">
      <c r="A4688">
        <v>129436</v>
      </c>
      <c r="B4688">
        <v>145784</v>
      </c>
      <c r="C4688" t="s">
        <v>6823</v>
      </c>
      <c r="D4688" s="18">
        <v>1492</v>
      </c>
      <c r="E4688" s="13">
        <v>41759</v>
      </c>
      <c r="F4688" s="14">
        <v>0.51844907407407403</v>
      </c>
      <c r="G4688" s="18">
        <v>0</v>
      </c>
      <c r="H4688">
        <v>0</v>
      </c>
      <c r="I4688" s="21">
        <f t="shared" si="146"/>
        <v>-1965575.6489999848</v>
      </c>
      <c r="L4688">
        <v>145784</v>
      </c>
      <c r="N4688">
        <v>1</v>
      </c>
      <c r="O4688" t="s">
        <v>77</v>
      </c>
      <c r="P4688">
        <v>1</v>
      </c>
      <c r="R4688">
        <v>2</v>
      </c>
      <c r="S4688" s="13">
        <v>41760</v>
      </c>
      <c r="T4688" s="13">
        <v>41760</v>
      </c>
      <c r="U4688">
        <v>19088</v>
      </c>
      <c r="V4688">
        <v>20140430</v>
      </c>
      <c r="W4688">
        <v>2014</v>
      </c>
      <c r="X4688">
        <v>1</v>
      </c>
      <c r="AC4688" t="s">
        <v>48</v>
      </c>
      <c r="AD4688" t="s">
        <v>319</v>
      </c>
      <c r="AE4688" t="str">
        <f t="shared" si="147"/>
        <v>COLÉGIO OLIMPO GOIÂNIA</v>
      </c>
      <c r="AG4688">
        <v>12</v>
      </c>
      <c r="AH4688">
        <v>4</v>
      </c>
      <c r="AI4688" t="s">
        <v>78</v>
      </c>
      <c r="AM4688">
        <v>0</v>
      </c>
      <c r="AP4688" t="s">
        <v>355</v>
      </c>
    </row>
    <row r="4689" spans="1:42" customFormat="1">
      <c r="A4689">
        <v>129431</v>
      </c>
      <c r="B4689">
        <v>145905</v>
      </c>
      <c r="C4689" t="s">
        <v>6824</v>
      </c>
      <c r="D4689" s="18">
        <v>1492</v>
      </c>
      <c r="E4689" s="13">
        <v>41759</v>
      </c>
      <c r="F4689" s="14">
        <v>0.51844907407407403</v>
      </c>
      <c r="G4689" s="18">
        <v>0</v>
      </c>
      <c r="H4689">
        <v>0</v>
      </c>
      <c r="I4689" s="21">
        <f t="shared" si="146"/>
        <v>-1964083.6489999848</v>
      </c>
      <c r="L4689">
        <v>145905</v>
      </c>
      <c r="N4689">
        <v>1</v>
      </c>
      <c r="O4689" t="s">
        <v>77</v>
      </c>
      <c r="P4689">
        <v>1</v>
      </c>
      <c r="R4689">
        <v>2</v>
      </c>
      <c r="S4689" s="13">
        <v>41760</v>
      </c>
      <c r="T4689" s="13">
        <v>41760</v>
      </c>
      <c r="U4689">
        <v>19083</v>
      </c>
      <c r="V4689">
        <v>20140430</v>
      </c>
      <c r="W4689">
        <v>2014</v>
      </c>
      <c r="X4689">
        <v>1</v>
      </c>
      <c r="AC4689" t="s">
        <v>48</v>
      </c>
      <c r="AD4689" t="s">
        <v>319</v>
      </c>
      <c r="AE4689" t="str">
        <f t="shared" si="147"/>
        <v>COLÉGIO OLIMPO GOIÂNIA</v>
      </c>
      <c r="AG4689">
        <v>12</v>
      </c>
      <c r="AH4689">
        <v>4</v>
      </c>
      <c r="AI4689" t="s">
        <v>78</v>
      </c>
      <c r="AM4689">
        <v>0</v>
      </c>
      <c r="AP4689" t="s">
        <v>355</v>
      </c>
    </row>
    <row r="4690" spans="1:42" customFormat="1">
      <c r="A4690">
        <v>129419</v>
      </c>
      <c r="B4690">
        <v>146065</v>
      </c>
      <c r="C4690" t="s">
        <v>6825</v>
      </c>
      <c r="D4690" s="18">
        <v>1492</v>
      </c>
      <c r="E4690" s="13">
        <v>41759</v>
      </c>
      <c r="F4690" s="14">
        <v>0.51844907407407403</v>
      </c>
      <c r="G4690" s="18">
        <v>0</v>
      </c>
      <c r="H4690">
        <v>0</v>
      </c>
      <c r="I4690" s="21">
        <f t="shared" si="146"/>
        <v>-1962591.6489999848</v>
      </c>
      <c r="L4690">
        <v>146065</v>
      </c>
      <c r="N4690">
        <v>1</v>
      </c>
      <c r="O4690" t="s">
        <v>77</v>
      </c>
      <c r="P4690">
        <v>1</v>
      </c>
      <c r="R4690">
        <v>2</v>
      </c>
      <c r="S4690" s="13">
        <v>41760</v>
      </c>
      <c r="T4690" s="13">
        <v>41760</v>
      </c>
      <c r="U4690">
        <v>19071</v>
      </c>
      <c r="V4690">
        <v>20140430</v>
      </c>
      <c r="W4690">
        <v>2014</v>
      </c>
      <c r="X4690">
        <v>1</v>
      </c>
      <c r="AC4690" t="s">
        <v>48</v>
      </c>
      <c r="AD4690" t="s">
        <v>319</v>
      </c>
      <c r="AE4690" t="str">
        <f t="shared" si="147"/>
        <v>COLÉGIO OLIMPO GOIÂNIA</v>
      </c>
      <c r="AG4690">
        <v>12</v>
      </c>
      <c r="AH4690">
        <v>4</v>
      </c>
      <c r="AI4690" t="s">
        <v>78</v>
      </c>
      <c r="AM4690">
        <v>0</v>
      </c>
      <c r="AP4690" t="s">
        <v>355</v>
      </c>
    </row>
    <row r="4691" spans="1:42" customFormat="1">
      <c r="A4691">
        <v>129439</v>
      </c>
      <c r="B4691">
        <v>145926</v>
      </c>
      <c r="C4691" t="s">
        <v>6826</v>
      </c>
      <c r="D4691" s="18">
        <v>1492</v>
      </c>
      <c r="E4691" s="13">
        <v>41759</v>
      </c>
      <c r="F4691" s="14">
        <v>0.51844907407407403</v>
      </c>
      <c r="G4691" s="18">
        <v>0</v>
      </c>
      <c r="H4691">
        <v>0</v>
      </c>
      <c r="I4691" s="21">
        <f t="shared" si="146"/>
        <v>-1961099.6489999848</v>
      </c>
      <c r="L4691">
        <v>145926</v>
      </c>
      <c r="N4691">
        <v>1</v>
      </c>
      <c r="O4691" t="s">
        <v>77</v>
      </c>
      <c r="P4691">
        <v>1</v>
      </c>
      <c r="R4691">
        <v>2</v>
      </c>
      <c r="S4691" s="13">
        <v>41760</v>
      </c>
      <c r="T4691" s="13">
        <v>41760</v>
      </c>
      <c r="U4691">
        <v>19091</v>
      </c>
      <c r="V4691">
        <v>20140430</v>
      </c>
      <c r="W4691">
        <v>2014</v>
      </c>
      <c r="X4691">
        <v>1</v>
      </c>
      <c r="AC4691" t="s">
        <v>48</v>
      </c>
      <c r="AD4691" t="s">
        <v>319</v>
      </c>
      <c r="AE4691" t="str">
        <f t="shared" si="147"/>
        <v>COLÉGIO OLIMPO GOIÂNIA</v>
      </c>
      <c r="AG4691">
        <v>12</v>
      </c>
      <c r="AH4691">
        <v>4</v>
      </c>
      <c r="AI4691" t="s">
        <v>78</v>
      </c>
      <c r="AM4691">
        <v>0</v>
      </c>
      <c r="AP4691" t="s">
        <v>355</v>
      </c>
    </row>
    <row r="4692" spans="1:42" customFormat="1">
      <c r="A4692">
        <v>129435</v>
      </c>
      <c r="B4692">
        <v>146266</v>
      </c>
      <c r="C4692" t="s">
        <v>6827</v>
      </c>
      <c r="D4692" s="18">
        <v>1492</v>
      </c>
      <c r="E4692" s="13">
        <v>41759</v>
      </c>
      <c r="F4692" s="14">
        <v>0.51844907407407403</v>
      </c>
      <c r="G4692" s="18">
        <v>0</v>
      </c>
      <c r="H4692">
        <v>0</v>
      </c>
      <c r="I4692" s="21">
        <f t="shared" si="146"/>
        <v>-1959607.6489999848</v>
      </c>
      <c r="L4692">
        <v>146266</v>
      </c>
      <c r="N4692">
        <v>1</v>
      </c>
      <c r="O4692" t="s">
        <v>77</v>
      </c>
      <c r="P4692">
        <v>1</v>
      </c>
      <c r="R4692">
        <v>2</v>
      </c>
      <c r="S4692" s="13">
        <v>41760</v>
      </c>
      <c r="T4692" s="13">
        <v>41760</v>
      </c>
      <c r="U4692">
        <v>19087</v>
      </c>
      <c r="V4692">
        <v>20140430</v>
      </c>
      <c r="W4692">
        <v>2014</v>
      </c>
      <c r="X4692">
        <v>1</v>
      </c>
      <c r="AC4692" t="s">
        <v>48</v>
      </c>
      <c r="AD4692" t="s">
        <v>319</v>
      </c>
      <c r="AE4692" t="str">
        <f t="shared" si="147"/>
        <v>COLÉGIO OLIMPO GOIÂNIA</v>
      </c>
      <c r="AG4692">
        <v>12</v>
      </c>
      <c r="AH4692">
        <v>4</v>
      </c>
      <c r="AI4692" t="s">
        <v>78</v>
      </c>
      <c r="AM4692">
        <v>0</v>
      </c>
      <c r="AP4692" t="s">
        <v>355</v>
      </c>
    </row>
    <row r="4693" spans="1:42" customFormat="1">
      <c r="A4693">
        <v>129434</v>
      </c>
      <c r="B4693">
        <v>145866</v>
      </c>
      <c r="C4693" t="s">
        <v>6828</v>
      </c>
      <c r="D4693" s="18">
        <v>1492</v>
      </c>
      <c r="E4693" s="13">
        <v>41759</v>
      </c>
      <c r="F4693" s="14">
        <v>0.51844907407407403</v>
      </c>
      <c r="G4693" s="18">
        <v>0</v>
      </c>
      <c r="H4693">
        <v>0</v>
      </c>
      <c r="I4693" s="21">
        <f t="shared" si="146"/>
        <v>-1958115.6489999848</v>
      </c>
      <c r="L4693">
        <v>145866</v>
      </c>
      <c r="N4693">
        <v>1</v>
      </c>
      <c r="O4693" t="s">
        <v>77</v>
      </c>
      <c r="P4693">
        <v>1</v>
      </c>
      <c r="R4693">
        <v>2</v>
      </c>
      <c r="S4693" s="13">
        <v>41760</v>
      </c>
      <c r="T4693" s="13">
        <v>41760</v>
      </c>
      <c r="U4693">
        <v>19086</v>
      </c>
      <c r="V4693">
        <v>20140430</v>
      </c>
      <c r="W4693">
        <v>2014</v>
      </c>
      <c r="X4693">
        <v>1</v>
      </c>
      <c r="AC4693" t="s">
        <v>48</v>
      </c>
      <c r="AD4693" t="s">
        <v>319</v>
      </c>
      <c r="AE4693" t="str">
        <f t="shared" si="147"/>
        <v>COLÉGIO OLIMPO GOIÂNIA</v>
      </c>
      <c r="AG4693">
        <v>12</v>
      </c>
      <c r="AH4693">
        <v>4</v>
      </c>
      <c r="AI4693" t="s">
        <v>78</v>
      </c>
      <c r="AM4693">
        <v>0</v>
      </c>
      <c r="AP4693" t="s">
        <v>355</v>
      </c>
    </row>
    <row r="4694" spans="1:42" customFormat="1">
      <c r="A4694">
        <v>129424</v>
      </c>
      <c r="B4694">
        <v>145717</v>
      </c>
      <c r="C4694" t="s">
        <v>6829</v>
      </c>
      <c r="D4694" s="18">
        <v>1492</v>
      </c>
      <c r="E4694" s="13">
        <v>41759</v>
      </c>
      <c r="F4694" s="14">
        <v>0.51844907407407403</v>
      </c>
      <c r="G4694" s="18">
        <v>0</v>
      </c>
      <c r="H4694">
        <v>0</v>
      </c>
      <c r="I4694" s="21">
        <f t="shared" si="146"/>
        <v>-1956623.6489999848</v>
      </c>
      <c r="L4694">
        <v>145717</v>
      </c>
      <c r="N4694">
        <v>1</v>
      </c>
      <c r="O4694" t="s">
        <v>77</v>
      </c>
      <c r="P4694">
        <v>1</v>
      </c>
      <c r="R4694">
        <v>2</v>
      </c>
      <c r="S4694" s="13">
        <v>41760</v>
      </c>
      <c r="T4694" s="13">
        <v>41760</v>
      </c>
      <c r="U4694">
        <v>19076</v>
      </c>
      <c r="V4694">
        <v>20140430</v>
      </c>
      <c r="W4694">
        <v>2014</v>
      </c>
      <c r="X4694">
        <v>1</v>
      </c>
      <c r="AC4694" t="s">
        <v>48</v>
      </c>
      <c r="AD4694" t="s">
        <v>319</v>
      </c>
      <c r="AE4694" t="str">
        <f t="shared" si="147"/>
        <v>COLÉGIO OLIMPO GOIÂNIA</v>
      </c>
      <c r="AG4694">
        <v>12</v>
      </c>
      <c r="AH4694">
        <v>4</v>
      </c>
      <c r="AI4694" t="s">
        <v>78</v>
      </c>
      <c r="AM4694">
        <v>0</v>
      </c>
      <c r="AP4694" t="s">
        <v>355</v>
      </c>
    </row>
    <row r="4695" spans="1:42" customFormat="1">
      <c r="A4695">
        <v>129423</v>
      </c>
      <c r="B4695">
        <v>146087</v>
      </c>
      <c r="C4695" t="s">
        <v>6830</v>
      </c>
      <c r="D4695" s="18">
        <v>1492</v>
      </c>
      <c r="E4695" s="13">
        <v>41759</v>
      </c>
      <c r="F4695" s="14">
        <v>0.51844907407407403</v>
      </c>
      <c r="G4695" s="18">
        <v>0</v>
      </c>
      <c r="H4695">
        <v>0</v>
      </c>
      <c r="I4695" s="21">
        <f t="shared" si="146"/>
        <v>-1955131.6489999848</v>
      </c>
      <c r="L4695">
        <v>146087</v>
      </c>
      <c r="N4695">
        <v>1</v>
      </c>
      <c r="O4695" t="s">
        <v>77</v>
      </c>
      <c r="P4695">
        <v>1</v>
      </c>
      <c r="R4695">
        <v>2</v>
      </c>
      <c r="S4695" s="13">
        <v>41760</v>
      </c>
      <c r="T4695" s="13">
        <v>41760</v>
      </c>
      <c r="U4695">
        <v>19075</v>
      </c>
      <c r="V4695">
        <v>20140430</v>
      </c>
      <c r="W4695">
        <v>2014</v>
      </c>
      <c r="X4695">
        <v>1</v>
      </c>
      <c r="AC4695" t="s">
        <v>48</v>
      </c>
      <c r="AD4695" t="s">
        <v>319</v>
      </c>
      <c r="AE4695" t="str">
        <f t="shared" si="147"/>
        <v>COLÉGIO OLIMPO GOIÂNIA</v>
      </c>
      <c r="AG4695">
        <v>12</v>
      </c>
      <c r="AH4695">
        <v>4</v>
      </c>
      <c r="AI4695" t="s">
        <v>78</v>
      </c>
      <c r="AM4695">
        <v>0</v>
      </c>
      <c r="AP4695" t="s">
        <v>355</v>
      </c>
    </row>
    <row r="4696" spans="1:42" customFormat="1">
      <c r="A4696">
        <v>129426</v>
      </c>
      <c r="B4696">
        <v>145687</v>
      </c>
      <c r="C4696" t="s">
        <v>6831</v>
      </c>
      <c r="D4696" s="18">
        <v>1492</v>
      </c>
      <c r="E4696" s="13">
        <v>41759</v>
      </c>
      <c r="F4696" s="14">
        <v>0.51844907407407403</v>
      </c>
      <c r="G4696" s="18">
        <v>0</v>
      </c>
      <c r="H4696">
        <v>0</v>
      </c>
      <c r="I4696" s="21">
        <f t="shared" si="146"/>
        <v>-1953639.6489999848</v>
      </c>
      <c r="L4696">
        <v>145687</v>
      </c>
      <c r="N4696">
        <v>1</v>
      </c>
      <c r="O4696" t="s">
        <v>77</v>
      </c>
      <c r="P4696">
        <v>1</v>
      </c>
      <c r="R4696">
        <v>2</v>
      </c>
      <c r="S4696" s="13">
        <v>41760</v>
      </c>
      <c r="T4696" s="13">
        <v>41760</v>
      </c>
      <c r="U4696">
        <v>19078</v>
      </c>
      <c r="V4696">
        <v>20140430</v>
      </c>
      <c r="W4696">
        <v>2014</v>
      </c>
      <c r="X4696">
        <v>1</v>
      </c>
      <c r="AC4696" t="s">
        <v>48</v>
      </c>
      <c r="AD4696" t="s">
        <v>319</v>
      </c>
      <c r="AE4696" t="str">
        <f t="shared" si="147"/>
        <v>COLÉGIO OLIMPO GOIÂNIA</v>
      </c>
      <c r="AG4696">
        <v>12</v>
      </c>
      <c r="AH4696">
        <v>4</v>
      </c>
      <c r="AI4696" t="s">
        <v>78</v>
      </c>
      <c r="AM4696">
        <v>0</v>
      </c>
      <c r="AP4696" t="s">
        <v>355</v>
      </c>
    </row>
    <row r="4697" spans="1:42" customFormat="1">
      <c r="A4697">
        <v>129425</v>
      </c>
      <c r="B4697">
        <v>145987</v>
      </c>
      <c r="C4697" t="s">
        <v>6832</v>
      </c>
      <c r="D4697" s="18">
        <v>1492</v>
      </c>
      <c r="E4697" s="13">
        <v>41759</v>
      </c>
      <c r="F4697" s="14">
        <v>0.51844907407407403</v>
      </c>
      <c r="G4697" s="18">
        <v>0</v>
      </c>
      <c r="H4697">
        <v>0</v>
      </c>
      <c r="I4697" s="21">
        <f t="shared" si="146"/>
        <v>-1952147.6489999848</v>
      </c>
      <c r="L4697">
        <v>145987</v>
      </c>
      <c r="N4697">
        <v>1</v>
      </c>
      <c r="O4697" t="s">
        <v>77</v>
      </c>
      <c r="P4697">
        <v>1</v>
      </c>
      <c r="R4697">
        <v>2</v>
      </c>
      <c r="S4697" s="13">
        <v>41760</v>
      </c>
      <c r="T4697" s="13">
        <v>41760</v>
      </c>
      <c r="U4697">
        <v>19077</v>
      </c>
      <c r="V4697">
        <v>20140430</v>
      </c>
      <c r="W4697">
        <v>2014</v>
      </c>
      <c r="X4697">
        <v>1</v>
      </c>
      <c r="AC4697" t="s">
        <v>48</v>
      </c>
      <c r="AD4697" t="s">
        <v>319</v>
      </c>
      <c r="AE4697" t="str">
        <f t="shared" si="147"/>
        <v>COLÉGIO OLIMPO GOIÂNIA</v>
      </c>
      <c r="AG4697">
        <v>12</v>
      </c>
      <c r="AH4697">
        <v>4</v>
      </c>
      <c r="AI4697" t="s">
        <v>78</v>
      </c>
      <c r="AM4697">
        <v>0</v>
      </c>
      <c r="AP4697" t="s">
        <v>355</v>
      </c>
    </row>
    <row r="4698" spans="1:42" customFormat="1">
      <c r="A4698">
        <v>129438</v>
      </c>
      <c r="B4698">
        <v>145997</v>
      </c>
      <c r="C4698" t="s">
        <v>6833</v>
      </c>
      <c r="D4698" s="18">
        <v>1492</v>
      </c>
      <c r="E4698" s="13">
        <v>41759</v>
      </c>
      <c r="F4698" s="14">
        <v>0.51844907407407403</v>
      </c>
      <c r="G4698" s="18">
        <v>0</v>
      </c>
      <c r="H4698">
        <v>0</v>
      </c>
      <c r="I4698" s="21">
        <f t="shared" si="146"/>
        <v>-1950655.6489999848</v>
      </c>
      <c r="L4698">
        <v>145997</v>
      </c>
      <c r="N4698">
        <v>1</v>
      </c>
      <c r="O4698" t="s">
        <v>77</v>
      </c>
      <c r="P4698">
        <v>1</v>
      </c>
      <c r="R4698">
        <v>2</v>
      </c>
      <c r="S4698" s="13">
        <v>41760</v>
      </c>
      <c r="T4698" s="13">
        <v>41760</v>
      </c>
      <c r="U4698">
        <v>19090</v>
      </c>
      <c r="V4698">
        <v>20140430</v>
      </c>
      <c r="W4698">
        <v>2014</v>
      </c>
      <c r="X4698">
        <v>1</v>
      </c>
      <c r="AC4698" t="s">
        <v>48</v>
      </c>
      <c r="AD4698" t="s">
        <v>319</v>
      </c>
      <c r="AE4698" t="str">
        <f t="shared" si="147"/>
        <v>COLÉGIO OLIMPO GOIÂNIA</v>
      </c>
      <c r="AG4698">
        <v>12</v>
      </c>
      <c r="AH4698">
        <v>4</v>
      </c>
      <c r="AI4698" t="s">
        <v>78</v>
      </c>
      <c r="AM4698">
        <v>0</v>
      </c>
      <c r="AP4698" t="s">
        <v>355</v>
      </c>
    </row>
    <row r="4699" spans="1:42" customFormat="1">
      <c r="A4699">
        <v>129421</v>
      </c>
      <c r="B4699">
        <v>146128</v>
      </c>
      <c r="C4699" t="s">
        <v>6834</v>
      </c>
      <c r="D4699" s="18">
        <v>1492</v>
      </c>
      <c r="E4699" s="13">
        <v>41759</v>
      </c>
      <c r="F4699" s="14">
        <v>0.51844907407407403</v>
      </c>
      <c r="G4699" s="18">
        <v>0</v>
      </c>
      <c r="H4699">
        <v>0</v>
      </c>
      <c r="I4699" s="21">
        <f t="shared" si="146"/>
        <v>-1949163.6489999848</v>
      </c>
      <c r="L4699">
        <v>146128</v>
      </c>
      <c r="N4699">
        <v>1</v>
      </c>
      <c r="O4699" t="s">
        <v>77</v>
      </c>
      <c r="P4699">
        <v>1</v>
      </c>
      <c r="R4699">
        <v>2</v>
      </c>
      <c r="S4699" s="13">
        <v>41760</v>
      </c>
      <c r="T4699" s="13">
        <v>41760</v>
      </c>
      <c r="U4699">
        <v>19073</v>
      </c>
      <c r="V4699">
        <v>20140430</v>
      </c>
      <c r="W4699">
        <v>2014</v>
      </c>
      <c r="X4699">
        <v>1</v>
      </c>
      <c r="AC4699" t="s">
        <v>48</v>
      </c>
      <c r="AD4699" t="s">
        <v>319</v>
      </c>
      <c r="AE4699" t="str">
        <f t="shared" si="147"/>
        <v>COLÉGIO OLIMPO GOIÂNIA</v>
      </c>
      <c r="AG4699">
        <v>12</v>
      </c>
      <c r="AH4699">
        <v>4</v>
      </c>
      <c r="AI4699" t="s">
        <v>78</v>
      </c>
      <c r="AM4699">
        <v>0</v>
      </c>
      <c r="AP4699" t="s">
        <v>355</v>
      </c>
    </row>
    <row r="4700" spans="1:42" customFormat="1">
      <c r="A4700">
        <v>129440</v>
      </c>
      <c r="B4700">
        <v>145938</v>
      </c>
      <c r="C4700" t="s">
        <v>6835</v>
      </c>
      <c r="D4700" s="18">
        <v>1492</v>
      </c>
      <c r="E4700" s="13">
        <v>41759</v>
      </c>
      <c r="F4700" s="14">
        <v>0.51844907407407403</v>
      </c>
      <c r="G4700" s="18">
        <v>0</v>
      </c>
      <c r="H4700">
        <v>0</v>
      </c>
      <c r="I4700" s="21">
        <f t="shared" si="146"/>
        <v>-1947671.6489999848</v>
      </c>
      <c r="L4700">
        <v>145938</v>
      </c>
      <c r="N4700">
        <v>1</v>
      </c>
      <c r="O4700" t="s">
        <v>77</v>
      </c>
      <c r="P4700">
        <v>1</v>
      </c>
      <c r="R4700">
        <v>2</v>
      </c>
      <c r="S4700" s="13">
        <v>41760</v>
      </c>
      <c r="T4700" s="13">
        <v>41760</v>
      </c>
      <c r="U4700">
        <v>19092</v>
      </c>
      <c r="V4700">
        <v>20140430</v>
      </c>
      <c r="W4700">
        <v>2014</v>
      </c>
      <c r="X4700">
        <v>1</v>
      </c>
      <c r="AC4700" t="s">
        <v>48</v>
      </c>
      <c r="AD4700" t="s">
        <v>319</v>
      </c>
      <c r="AE4700" t="str">
        <f t="shared" si="147"/>
        <v>COLÉGIO OLIMPO GOIÂNIA</v>
      </c>
      <c r="AG4700">
        <v>12</v>
      </c>
      <c r="AH4700">
        <v>4</v>
      </c>
      <c r="AI4700" t="s">
        <v>78</v>
      </c>
      <c r="AM4700">
        <v>0</v>
      </c>
      <c r="AP4700" t="s">
        <v>355</v>
      </c>
    </row>
    <row r="4701" spans="1:42" customFormat="1">
      <c r="A4701">
        <v>129441</v>
      </c>
      <c r="B4701">
        <v>146188</v>
      </c>
      <c r="C4701" t="s">
        <v>6836</v>
      </c>
      <c r="D4701" s="18">
        <v>1492</v>
      </c>
      <c r="E4701" s="13">
        <v>41759</v>
      </c>
      <c r="F4701" s="14">
        <v>0.51844907407407403</v>
      </c>
      <c r="G4701" s="18">
        <v>0</v>
      </c>
      <c r="H4701">
        <v>0</v>
      </c>
      <c r="I4701" s="21">
        <f t="shared" si="146"/>
        <v>-1946179.6489999848</v>
      </c>
      <c r="L4701">
        <v>146188</v>
      </c>
      <c r="N4701">
        <v>1</v>
      </c>
      <c r="O4701" t="s">
        <v>77</v>
      </c>
      <c r="P4701">
        <v>1</v>
      </c>
      <c r="R4701">
        <v>2</v>
      </c>
      <c r="S4701" s="13">
        <v>41760</v>
      </c>
      <c r="T4701" s="13">
        <v>41760</v>
      </c>
      <c r="U4701">
        <v>19093</v>
      </c>
      <c r="V4701">
        <v>20140430</v>
      </c>
      <c r="W4701">
        <v>2014</v>
      </c>
      <c r="X4701">
        <v>1</v>
      </c>
      <c r="AC4701" t="s">
        <v>48</v>
      </c>
      <c r="AD4701" t="s">
        <v>319</v>
      </c>
      <c r="AE4701" t="str">
        <f t="shared" si="147"/>
        <v>COLÉGIO OLIMPO GOIÂNIA</v>
      </c>
      <c r="AG4701">
        <v>12</v>
      </c>
      <c r="AH4701">
        <v>4</v>
      </c>
      <c r="AI4701" t="s">
        <v>78</v>
      </c>
      <c r="AM4701">
        <v>0</v>
      </c>
      <c r="AP4701" t="s">
        <v>355</v>
      </c>
    </row>
    <row r="4702" spans="1:42" customFormat="1">
      <c r="A4702">
        <v>129433</v>
      </c>
      <c r="B4702">
        <v>145298</v>
      </c>
      <c r="C4702" t="s">
        <v>6837</v>
      </c>
      <c r="D4702" s="18">
        <v>1492</v>
      </c>
      <c r="E4702" s="13">
        <v>41759</v>
      </c>
      <c r="F4702" s="14">
        <v>0.51844907407407403</v>
      </c>
      <c r="G4702" s="18">
        <v>0</v>
      </c>
      <c r="H4702">
        <v>0</v>
      </c>
      <c r="I4702" s="21">
        <f t="shared" si="146"/>
        <v>-1944687.6489999848</v>
      </c>
      <c r="L4702">
        <v>145298</v>
      </c>
      <c r="N4702">
        <v>1</v>
      </c>
      <c r="O4702" t="s">
        <v>77</v>
      </c>
      <c r="P4702">
        <v>1</v>
      </c>
      <c r="R4702">
        <v>2</v>
      </c>
      <c r="S4702" s="13">
        <v>41760</v>
      </c>
      <c r="T4702" s="13">
        <v>41760</v>
      </c>
      <c r="U4702">
        <v>19085</v>
      </c>
      <c r="V4702">
        <v>20140430</v>
      </c>
      <c r="W4702">
        <v>2014</v>
      </c>
      <c r="X4702">
        <v>1</v>
      </c>
      <c r="AC4702" t="s">
        <v>48</v>
      </c>
      <c r="AD4702" t="s">
        <v>319</v>
      </c>
      <c r="AE4702" t="str">
        <f t="shared" si="147"/>
        <v>COLÉGIO OLIMPO GOIÂNIA</v>
      </c>
      <c r="AG4702">
        <v>12</v>
      </c>
      <c r="AH4702">
        <v>4</v>
      </c>
      <c r="AI4702" t="s">
        <v>78</v>
      </c>
      <c r="AM4702">
        <v>0</v>
      </c>
      <c r="AP4702" t="s">
        <v>355</v>
      </c>
    </row>
    <row r="4703" spans="1:42" customFormat="1">
      <c r="A4703">
        <v>129420</v>
      </c>
      <c r="B4703">
        <v>145639</v>
      </c>
      <c r="C4703" t="s">
        <v>6838</v>
      </c>
      <c r="D4703" s="18">
        <v>1492</v>
      </c>
      <c r="E4703" s="13">
        <v>41759</v>
      </c>
      <c r="F4703" s="14">
        <v>0.51844907407407403</v>
      </c>
      <c r="G4703" s="18">
        <v>0</v>
      </c>
      <c r="H4703">
        <v>0</v>
      </c>
      <c r="I4703" s="21">
        <f t="shared" si="146"/>
        <v>-1943195.6489999848</v>
      </c>
      <c r="L4703">
        <v>145639</v>
      </c>
      <c r="N4703">
        <v>1</v>
      </c>
      <c r="O4703" t="s">
        <v>77</v>
      </c>
      <c r="P4703">
        <v>1</v>
      </c>
      <c r="R4703">
        <v>2</v>
      </c>
      <c r="S4703" s="13">
        <v>41760</v>
      </c>
      <c r="T4703" s="13">
        <v>41760</v>
      </c>
      <c r="U4703">
        <v>19072</v>
      </c>
      <c r="V4703">
        <v>20140430</v>
      </c>
      <c r="W4703">
        <v>2014</v>
      </c>
      <c r="X4703">
        <v>1</v>
      </c>
      <c r="AC4703" t="s">
        <v>48</v>
      </c>
      <c r="AD4703" t="s">
        <v>319</v>
      </c>
      <c r="AE4703" t="str">
        <f t="shared" si="147"/>
        <v>COLÉGIO OLIMPO GOIÂNIA</v>
      </c>
      <c r="AG4703">
        <v>12</v>
      </c>
      <c r="AH4703">
        <v>4</v>
      </c>
      <c r="AI4703" t="s">
        <v>78</v>
      </c>
      <c r="AM4703">
        <v>0</v>
      </c>
      <c r="AP4703" t="s">
        <v>355</v>
      </c>
    </row>
    <row r="4704" spans="1:42" customFormat="1">
      <c r="A4704">
        <v>129422</v>
      </c>
      <c r="B4704">
        <v>146349</v>
      </c>
      <c r="C4704" t="s">
        <v>6839</v>
      </c>
      <c r="D4704" s="18">
        <v>1492</v>
      </c>
      <c r="E4704" s="13">
        <v>41759</v>
      </c>
      <c r="F4704" s="14">
        <v>0.51844907407407403</v>
      </c>
      <c r="G4704" s="18">
        <v>0</v>
      </c>
      <c r="H4704">
        <v>0</v>
      </c>
      <c r="I4704" s="21">
        <f t="shared" si="146"/>
        <v>-1941703.6489999848</v>
      </c>
      <c r="L4704">
        <v>146349</v>
      </c>
      <c r="N4704">
        <v>1</v>
      </c>
      <c r="O4704" t="s">
        <v>77</v>
      </c>
      <c r="P4704">
        <v>1</v>
      </c>
      <c r="R4704">
        <v>2</v>
      </c>
      <c r="S4704" s="13">
        <v>41760</v>
      </c>
      <c r="T4704" s="13">
        <v>41760</v>
      </c>
      <c r="U4704">
        <v>19074</v>
      </c>
      <c r="V4704">
        <v>20140430</v>
      </c>
      <c r="W4704">
        <v>2014</v>
      </c>
      <c r="X4704">
        <v>1</v>
      </c>
      <c r="AC4704" t="s">
        <v>48</v>
      </c>
      <c r="AD4704" t="s">
        <v>319</v>
      </c>
      <c r="AE4704" t="str">
        <f t="shared" si="147"/>
        <v>COLÉGIO OLIMPO GOIÂNIA</v>
      </c>
      <c r="AG4704">
        <v>12</v>
      </c>
      <c r="AH4704">
        <v>4</v>
      </c>
      <c r="AI4704" t="s">
        <v>78</v>
      </c>
      <c r="AM4704">
        <v>0</v>
      </c>
      <c r="AP4704" t="s">
        <v>355</v>
      </c>
    </row>
    <row r="4705" spans="1:42" customFormat="1">
      <c r="A4705">
        <v>129442</v>
      </c>
      <c r="B4705">
        <v>146300</v>
      </c>
      <c r="C4705" t="s">
        <v>6840</v>
      </c>
      <c r="D4705" s="18">
        <v>1492</v>
      </c>
      <c r="E4705" s="13">
        <v>41759</v>
      </c>
      <c r="F4705" s="14">
        <v>0.51846064814814818</v>
      </c>
      <c r="G4705" s="18">
        <v>0</v>
      </c>
      <c r="H4705">
        <v>0</v>
      </c>
      <c r="I4705" s="21">
        <f t="shared" si="146"/>
        <v>-1940211.6489999848</v>
      </c>
      <c r="L4705">
        <v>146300</v>
      </c>
      <c r="N4705">
        <v>1</v>
      </c>
      <c r="O4705" t="s">
        <v>77</v>
      </c>
      <c r="P4705">
        <v>1</v>
      </c>
      <c r="R4705">
        <v>2</v>
      </c>
      <c r="S4705" s="13">
        <v>41760</v>
      </c>
      <c r="T4705" s="13">
        <v>41760</v>
      </c>
      <c r="U4705">
        <v>19094</v>
      </c>
      <c r="V4705">
        <v>20140430</v>
      </c>
      <c r="W4705">
        <v>2014</v>
      </c>
      <c r="X4705">
        <v>1</v>
      </c>
      <c r="AC4705" t="s">
        <v>48</v>
      </c>
      <c r="AD4705" t="s">
        <v>319</v>
      </c>
      <c r="AE4705" t="str">
        <f t="shared" si="147"/>
        <v>COLÉGIO OLIMPO GOIÂNIA</v>
      </c>
      <c r="AG4705">
        <v>12</v>
      </c>
      <c r="AH4705">
        <v>4</v>
      </c>
      <c r="AI4705" t="s">
        <v>78</v>
      </c>
      <c r="AM4705">
        <v>0</v>
      </c>
      <c r="AP4705" t="s">
        <v>355</v>
      </c>
    </row>
    <row r="4706" spans="1:42" customFormat="1">
      <c r="A4706">
        <v>129451</v>
      </c>
      <c r="B4706">
        <v>145970</v>
      </c>
      <c r="C4706" t="s">
        <v>6841</v>
      </c>
      <c r="D4706" s="18">
        <v>1492</v>
      </c>
      <c r="E4706" s="13">
        <v>41759</v>
      </c>
      <c r="F4706" s="14">
        <v>0.51846064814814818</v>
      </c>
      <c r="G4706" s="18">
        <v>0</v>
      </c>
      <c r="H4706">
        <v>0</v>
      </c>
      <c r="I4706" s="21">
        <f t="shared" si="146"/>
        <v>-1938719.6489999848</v>
      </c>
      <c r="L4706">
        <v>145970</v>
      </c>
      <c r="N4706">
        <v>1</v>
      </c>
      <c r="O4706" t="s">
        <v>77</v>
      </c>
      <c r="P4706">
        <v>1</v>
      </c>
      <c r="R4706">
        <v>2</v>
      </c>
      <c r="S4706" s="13">
        <v>41760</v>
      </c>
      <c r="T4706" s="13">
        <v>41760</v>
      </c>
      <c r="U4706">
        <v>19103</v>
      </c>
      <c r="V4706">
        <v>20140430</v>
      </c>
      <c r="W4706">
        <v>2014</v>
      </c>
      <c r="X4706">
        <v>1</v>
      </c>
      <c r="AC4706" t="s">
        <v>48</v>
      </c>
      <c r="AD4706" t="s">
        <v>319</v>
      </c>
      <c r="AE4706" t="str">
        <f t="shared" si="147"/>
        <v>COLÉGIO OLIMPO GOIÂNIA</v>
      </c>
      <c r="AG4706">
        <v>12</v>
      </c>
      <c r="AH4706">
        <v>4</v>
      </c>
      <c r="AI4706" t="s">
        <v>78</v>
      </c>
      <c r="AM4706">
        <v>0</v>
      </c>
      <c r="AP4706" t="s">
        <v>355</v>
      </c>
    </row>
    <row r="4707" spans="1:42" customFormat="1">
      <c r="A4707">
        <v>129462</v>
      </c>
      <c r="B4707">
        <v>146421</v>
      </c>
      <c r="C4707" t="s">
        <v>6842</v>
      </c>
      <c r="D4707" s="18">
        <v>1492</v>
      </c>
      <c r="E4707" s="13">
        <v>41759</v>
      </c>
      <c r="F4707" s="14">
        <v>0.51846064814814818</v>
      </c>
      <c r="G4707" s="18">
        <v>0</v>
      </c>
      <c r="H4707">
        <v>0</v>
      </c>
      <c r="I4707" s="21">
        <f t="shared" si="146"/>
        <v>-1937227.6489999848</v>
      </c>
      <c r="L4707">
        <v>146421</v>
      </c>
      <c r="N4707">
        <v>1</v>
      </c>
      <c r="O4707" t="s">
        <v>77</v>
      </c>
      <c r="P4707">
        <v>1</v>
      </c>
      <c r="R4707">
        <v>2</v>
      </c>
      <c r="S4707" s="13">
        <v>41760</v>
      </c>
      <c r="T4707" s="13">
        <v>41760</v>
      </c>
      <c r="U4707">
        <v>19114</v>
      </c>
      <c r="V4707">
        <v>20140430</v>
      </c>
      <c r="W4707">
        <v>2014</v>
      </c>
      <c r="X4707">
        <v>1</v>
      </c>
      <c r="AC4707" t="s">
        <v>48</v>
      </c>
      <c r="AD4707" t="s">
        <v>319</v>
      </c>
      <c r="AE4707" t="str">
        <f t="shared" si="147"/>
        <v>COLÉGIO OLIMPO GOIÂNIA</v>
      </c>
      <c r="AG4707">
        <v>12</v>
      </c>
      <c r="AH4707">
        <v>4</v>
      </c>
      <c r="AI4707" t="s">
        <v>78</v>
      </c>
      <c r="AM4707">
        <v>0</v>
      </c>
      <c r="AP4707" t="s">
        <v>355</v>
      </c>
    </row>
    <row r="4708" spans="1:42" customFormat="1">
      <c r="A4708">
        <v>129456</v>
      </c>
      <c r="B4708">
        <v>145941</v>
      </c>
      <c r="C4708" t="s">
        <v>6843</v>
      </c>
      <c r="D4708" s="18">
        <v>1492</v>
      </c>
      <c r="E4708" s="13">
        <v>41759</v>
      </c>
      <c r="F4708" s="14">
        <v>0.51846064814814818</v>
      </c>
      <c r="G4708" s="18">
        <v>0</v>
      </c>
      <c r="H4708">
        <v>0</v>
      </c>
      <c r="I4708" s="21">
        <f t="shared" si="146"/>
        <v>-1935735.6489999848</v>
      </c>
      <c r="L4708">
        <v>145941</v>
      </c>
      <c r="N4708">
        <v>1</v>
      </c>
      <c r="O4708" t="s">
        <v>77</v>
      </c>
      <c r="P4708">
        <v>1</v>
      </c>
      <c r="R4708">
        <v>2</v>
      </c>
      <c r="S4708" s="13">
        <v>41760</v>
      </c>
      <c r="T4708" s="13">
        <v>41760</v>
      </c>
      <c r="U4708">
        <v>19108</v>
      </c>
      <c r="V4708">
        <v>20140430</v>
      </c>
      <c r="W4708">
        <v>2014</v>
      </c>
      <c r="X4708">
        <v>1</v>
      </c>
      <c r="AC4708" t="s">
        <v>48</v>
      </c>
      <c r="AD4708" t="s">
        <v>319</v>
      </c>
      <c r="AE4708" t="str">
        <f t="shared" si="147"/>
        <v>COLÉGIO OLIMPO GOIÂNIA</v>
      </c>
      <c r="AG4708">
        <v>12</v>
      </c>
      <c r="AH4708">
        <v>4</v>
      </c>
      <c r="AI4708" t="s">
        <v>78</v>
      </c>
      <c r="AM4708">
        <v>0</v>
      </c>
      <c r="AP4708" t="s">
        <v>355</v>
      </c>
    </row>
    <row r="4709" spans="1:42" customFormat="1">
      <c r="A4709">
        <v>129454</v>
      </c>
      <c r="B4709">
        <v>145802</v>
      </c>
      <c r="C4709" t="s">
        <v>6844</v>
      </c>
      <c r="D4709" s="18">
        <v>1492</v>
      </c>
      <c r="E4709" s="13">
        <v>41759</v>
      </c>
      <c r="F4709" s="14">
        <v>0.51846064814814818</v>
      </c>
      <c r="G4709" s="18">
        <v>0</v>
      </c>
      <c r="H4709">
        <v>0</v>
      </c>
      <c r="I4709" s="21">
        <f t="shared" si="146"/>
        <v>-1934243.6489999848</v>
      </c>
      <c r="L4709">
        <v>145802</v>
      </c>
      <c r="N4709">
        <v>1</v>
      </c>
      <c r="O4709" t="s">
        <v>77</v>
      </c>
      <c r="P4709">
        <v>1</v>
      </c>
      <c r="R4709">
        <v>2</v>
      </c>
      <c r="S4709" s="13">
        <v>41760</v>
      </c>
      <c r="T4709" s="13">
        <v>41760</v>
      </c>
      <c r="U4709">
        <v>19106</v>
      </c>
      <c r="V4709">
        <v>20140430</v>
      </c>
      <c r="W4709">
        <v>2014</v>
      </c>
      <c r="X4709">
        <v>1</v>
      </c>
      <c r="AC4709" t="s">
        <v>48</v>
      </c>
      <c r="AD4709" t="s">
        <v>319</v>
      </c>
      <c r="AE4709" t="str">
        <f t="shared" si="147"/>
        <v>COLÉGIO OLIMPO GOIÂNIA</v>
      </c>
      <c r="AG4709">
        <v>12</v>
      </c>
      <c r="AH4709">
        <v>4</v>
      </c>
      <c r="AI4709" t="s">
        <v>78</v>
      </c>
      <c r="AM4709">
        <v>0</v>
      </c>
      <c r="AP4709" t="s">
        <v>355</v>
      </c>
    </row>
    <row r="4710" spans="1:42" customFormat="1">
      <c r="A4710">
        <v>129443</v>
      </c>
      <c r="B4710">
        <v>146043</v>
      </c>
      <c r="C4710" t="s">
        <v>6845</v>
      </c>
      <c r="D4710" s="18">
        <v>1492</v>
      </c>
      <c r="E4710" s="13">
        <v>41759</v>
      </c>
      <c r="F4710" s="14">
        <v>0.51846064814814818</v>
      </c>
      <c r="G4710" s="18">
        <v>0</v>
      </c>
      <c r="H4710">
        <v>0</v>
      </c>
      <c r="I4710" s="21">
        <f t="shared" si="146"/>
        <v>-1932751.6489999848</v>
      </c>
      <c r="L4710">
        <v>146043</v>
      </c>
      <c r="N4710">
        <v>1</v>
      </c>
      <c r="O4710" t="s">
        <v>77</v>
      </c>
      <c r="P4710">
        <v>1</v>
      </c>
      <c r="R4710">
        <v>2</v>
      </c>
      <c r="S4710" s="13">
        <v>41760</v>
      </c>
      <c r="T4710" s="13">
        <v>41760</v>
      </c>
      <c r="U4710">
        <v>19095</v>
      </c>
      <c r="V4710">
        <v>20140430</v>
      </c>
      <c r="W4710">
        <v>2014</v>
      </c>
      <c r="X4710">
        <v>1</v>
      </c>
      <c r="AC4710" t="s">
        <v>48</v>
      </c>
      <c r="AD4710" t="s">
        <v>319</v>
      </c>
      <c r="AE4710" t="str">
        <f t="shared" si="147"/>
        <v>COLÉGIO OLIMPO GOIÂNIA</v>
      </c>
      <c r="AG4710">
        <v>12</v>
      </c>
      <c r="AH4710">
        <v>4</v>
      </c>
      <c r="AI4710" t="s">
        <v>78</v>
      </c>
      <c r="AM4710">
        <v>0</v>
      </c>
      <c r="AP4710" t="s">
        <v>355</v>
      </c>
    </row>
    <row r="4711" spans="1:42" customFormat="1">
      <c r="A4711">
        <v>129461</v>
      </c>
      <c r="B4711">
        <v>145663</v>
      </c>
      <c r="C4711" t="s">
        <v>6846</v>
      </c>
      <c r="D4711" s="18">
        <v>1492</v>
      </c>
      <c r="E4711" s="13">
        <v>41759</v>
      </c>
      <c r="F4711" s="14">
        <v>0.51846064814814818</v>
      </c>
      <c r="G4711" s="18">
        <v>0</v>
      </c>
      <c r="H4711">
        <v>0</v>
      </c>
      <c r="I4711" s="21">
        <f t="shared" si="146"/>
        <v>-1931259.6489999848</v>
      </c>
      <c r="L4711">
        <v>145663</v>
      </c>
      <c r="N4711">
        <v>1</v>
      </c>
      <c r="O4711" t="s">
        <v>77</v>
      </c>
      <c r="P4711">
        <v>1</v>
      </c>
      <c r="R4711">
        <v>2</v>
      </c>
      <c r="S4711" s="13">
        <v>41760</v>
      </c>
      <c r="T4711" s="13">
        <v>41760</v>
      </c>
      <c r="U4711">
        <v>19113</v>
      </c>
      <c r="V4711">
        <v>20140430</v>
      </c>
      <c r="W4711">
        <v>2014</v>
      </c>
      <c r="X4711">
        <v>1</v>
      </c>
      <c r="AC4711" t="s">
        <v>48</v>
      </c>
      <c r="AD4711" t="s">
        <v>319</v>
      </c>
      <c r="AE4711" t="str">
        <f t="shared" si="147"/>
        <v>COLÉGIO OLIMPO GOIÂNIA</v>
      </c>
      <c r="AG4711">
        <v>12</v>
      </c>
      <c r="AH4711">
        <v>4</v>
      </c>
      <c r="AI4711" t="s">
        <v>78</v>
      </c>
      <c r="AM4711">
        <v>0</v>
      </c>
      <c r="AP4711" t="s">
        <v>355</v>
      </c>
    </row>
    <row r="4712" spans="1:42" customFormat="1">
      <c r="A4712">
        <v>129448</v>
      </c>
      <c r="B4712">
        <v>145863</v>
      </c>
      <c r="C4712" t="s">
        <v>6847</v>
      </c>
      <c r="D4712" s="18">
        <v>1492</v>
      </c>
      <c r="E4712" s="13">
        <v>41759</v>
      </c>
      <c r="F4712" s="14">
        <v>0.51846064814814818</v>
      </c>
      <c r="G4712" s="18">
        <v>0</v>
      </c>
      <c r="H4712">
        <v>0</v>
      </c>
      <c r="I4712" s="21">
        <f t="shared" si="146"/>
        <v>-1929767.6489999848</v>
      </c>
      <c r="L4712">
        <v>145863</v>
      </c>
      <c r="N4712">
        <v>1</v>
      </c>
      <c r="O4712" t="s">
        <v>77</v>
      </c>
      <c r="P4712">
        <v>1</v>
      </c>
      <c r="R4712">
        <v>2</v>
      </c>
      <c r="S4712" s="13">
        <v>41760</v>
      </c>
      <c r="T4712" s="13">
        <v>41760</v>
      </c>
      <c r="U4712">
        <v>19100</v>
      </c>
      <c r="V4712">
        <v>20140430</v>
      </c>
      <c r="W4712">
        <v>2014</v>
      </c>
      <c r="X4712">
        <v>1</v>
      </c>
      <c r="AC4712" t="s">
        <v>48</v>
      </c>
      <c r="AD4712" t="s">
        <v>319</v>
      </c>
      <c r="AE4712" t="str">
        <f t="shared" si="147"/>
        <v>COLÉGIO OLIMPO GOIÂNIA</v>
      </c>
      <c r="AG4712">
        <v>12</v>
      </c>
      <c r="AH4712">
        <v>4</v>
      </c>
      <c r="AI4712" t="s">
        <v>78</v>
      </c>
      <c r="AM4712">
        <v>0</v>
      </c>
      <c r="AP4712" t="s">
        <v>355</v>
      </c>
    </row>
    <row r="4713" spans="1:42" customFormat="1">
      <c r="A4713">
        <v>129452</v>
      </c>
      <c r="B4713">
        <v>146104</v>
      </c>
      <c r="C4713" t="s">
        <v>6848</v>
      </c>
      <c r="D4713" s="18">
        <v>1492</v>
      </c>
      <c r="E4713" s="13">
        <v>41759</v>
      </c>
      <c r="F4713" s="14">
        <v>0.51846064814814818</v>
      </c>
      <c r="G4713" s="18">
        <v>0</v>
      </c>
      <c r="H4713">
        <v>0</v>
      </c>
      <c r="I4713" s="21">
        <f t="shared" si="146"/>
        <v>-1928275.6489999848</v>
      </c>
      <c r="L4713">
        <v>146104</v>
      </c>
      <c r="N4713">
        <v>1</v>
      </c>
      <c r="O4713" t="s">
        <v>77</v>
      </c>
      <c r="P4713">
        <v>1</v>
      </c>
      <c r="R4713">
        <v>2</v>
      </c>
      <c r="S4713" s="13">
        <v>41760</v>
      </c>
      <c r="T4713" s="13">
        <v>41760</v>
      </c>
      <c r="U4713">
        <v>19104</v>
      </c>
      <c r="V4713">
        <v>20140430</v>
      </c>
      <c r="W4713">
        <v>2014</v>
      </c>
      <c r="X4713">
        <v>1</v>
      </c>
      <c r="AC4713" t="s">
        <v>48</v>
      </c>
      <c r="AD4713" t="s">
        <v>319</v>
      </c>
      <c r="AE4713" t="str">
        <f t="shared" si="147"/>
        <v>COLÉGIO OLIMPO GOIÂNIA</v>
      </c>
      <c r="AG4713">
        <v>12</v>
      </c>
      <c r="AH4713">
        <v>4</v>
      </c>
      <c r="AI4713" t="s">
        <v>78</v>
      </c>
      <c r="AM4713">
        <v>0</v>
      </c>
      <c r="AP4713" t="s">
        <v>355</v>
      </c>
    </row>
    <row r="4714" spans="1:42" customFormat="1">
      <c r="A4714">
        <v>129459</v>
      </c>
      <c r="B4714">
        <v>145714</v>
      </c>
      <c r="C4714" t="s">
        <v>6849</v>
      </c>
      <c r="D4714" s="18">
        <v>1492</v>
      </c>
      <c r="E4714" s="13">
        <v>41759</v>
      </c>
      <c r="F4714" s="14">
        <v>0.51846064814814818</v>
      </c>
      <c r="G4714" s="18">
        <v>0</v>
      </c>
      <c r="H4714">
        <v>0</v>
      </c>
      <c r="I4714" s="21">
        <f t="shared" si="146"/>
        <v>-1926783.6489999848</v>
      </c>
      <c r="L4714">
        <v>145714</v>
      </c>
      <c r="N4714">
        <v>1</v>
      </c>
      <c r="O4714" t="s">
        <v>77</v>
      </c>
      <c r="P4714">
        <v>1</v>
      </c>
      <c r="R4714">
        <v>2</v>
      </c>
      <c r="S4714" s="13">
        <v>41760</v>
      </c>
      <c r="T4714" s="13">
        <v>41760</v>
      </c>
      <c r="U4714">
        <v>19111</v>
      </c>
      <c r="V4714">
        <v>20140430</v>
      </c>
      <c r="W4714">
        <v>2014</v>
      </c>
      <c r="X4714">
        <v>1</v>
      </c>
      <c r="AC4714" t="s">
        <v>48</v>
      </c>
      <c r="AD4714" t="s">
        <v>319</v>
      </c>
      <c r="AE4714" t="str">
        <f t="shared" si="147"/>
        <v>COLÉGIO OLIMPO GOIÂNIA</v>
      </c>
      <c r="AG4714">
        <v>12</v>
      </c>
      <c r="AH4714">
        <v>4</v>
      </c>
      <c r="AI4714" t="s">
        <v>78</v>
      </c>
      <c r="AM4714">
        <v>0</v>
      </c>
      <c r="AP4714" t="s">
        <v>355</v>
      </c>
    </row>
    <row r="4715" spans="1:42" customFormat="1">
      <c r="A4715">
        <v>129457</v>
      </c>
      <c r="B4715">
        <v>145624</v>
      </c>
      <c r="C4715" t="s">
        <v>6850</v>
      </c>
      <c r="D4715" s="18">
        <v>1492</v>
      </c>
      <c r="E4715" s="13">
        <v>41759</v>
      </c>
      <c r="F4715" s="14">
        <v>0.51846064814814818</v>
      </c>
      <c r="G4715" s="18">
        <v>0</v>
      </c>
      <c r="H4715">
        <v>0</v>
      </c>
      <c r="I4715" s="21">
        <f t="shared" si="146"/>
        <v>-1925291.6489999848</v>
      </c>
      <c r="L4715">
        <v>145624</v>
      </c>
      <c r="N4715">
        <v>1</v>
      </c>
      <c r="O4715" t="s">
        <v>77</v>
      </c>
      <c r="P4715">
        <v>1</v>
      </c>
      <c r="R4715">
        <v>2</v>
      </c>
      <c r="S4715" s="13">
        <v>41760</v>
      </c>
      <c r="T4715" s="13">
        <v>41760</v>
      </c>
      <c r="U4715">
        <v>19109</v>
      </c>
      <c r="V4715">
        <v>20140430</v>
      </c>
      <c r="W4715">
        <v>2014</v>
      </c>
      <c r="X4715">
        <v>1</v>
      </c>
      <c r="AC4715" t="s">
        <v>48</v>
      </c>
      <c r="AD4715" t="s">
        <v>319</v>
      </c>
      <c r="AE4715" t="str">
        <f t="shared" si="147"/>
        <v>COLÉGIO OLIMPO GOIÂNIA</v>
      </c>
      <c r="AG4715">
        <v>12</v>
      </c>
      <c r="AH4715">
        <v>4</v>
      </c>
      <c r="AI4715" t="s">
        <v>78</v>
      </c>
      <c r="AM4715">
        <v>0</v>
      </c>
      <c r="AP4715" t="s">
        <v>355</v>
      </c>
    </row>
    <row r="4716" spans="1:42" customFormat="1">
      <c r="A4716">
        <v>129444</v>
      </c>
      <c r="B4716">
        <v>146205</v>
      </c>
      <c r="C4716" t="s">
        <v>6851</v>
      </c>
      <c r="D4716" s="18">
        <v>1492</v>
      </c>
      <c r="E4716" s="13">
        <v>41759</v>
      </c>
      <c r="F4716" s="14">
        <v>0.51846064814814818</v>
      </c>
      <c r="G4716" s="18">
        <v>0</v>
      </c>
      <c r="H4716">
        <v>0</v>
      </c>
      <c r="I4716" s="21">
        <f t="shared" si="146"/>
        <v>-1923799.6489999848</v>
      </c>
      <c r="L4716">
        <v>146205</v>
      </c>
      <c r="N4716">
        <v>1</v>
      </c>
      <c r="O4716" t="s">
        <v>77</v>
      </c>
      <c r="P4716">
        <v>1</v>
      </c>
      <c r="R4716">
        <v>2</v>
      </c>
      <c r="S4716" s="13">
        <v>41760</v>
      </c>
      <c r="T4716" s="13">
        <v>41760</v>
      </c>
      <c r="U4716">
        <v>19096</v>
      </c>
      <c r="V4716">
        <v>20140430</v>
      </c>
      <c r="W4716">
        <v>2014</v>
      </c>
      <c r="X4716">
        <v>1</v>
      </c>
      <c r="AC4716" t="s">
        <v>48</v>
      </c>
      <c r="AD4716" t="s">
        <v>319</v>
      </c>
      <c r="AE4716" t="str">
        <f t="shared" si="147"/>
        <v>COLÉGIO OLIMPO GOIÂNIA</v>
      </c>
      <c r="AG4716">
        <v>12</v>
      </c>
      <c r="AH4716">
        <v>4</v>
      </c>
      <c r="AI4716" t="s">
        <v>78</v>
      </c>
      <c r="AM4716">
        <v>0</v>
      </c>
      <c r="AP4716" t="s">
        <v>355</v>
      </c>
    </row>
    <row r="4717" spans="1:42" customFormat="1">
      <c r="A4717">
        <v>129447</v>
      </c>
      <c r="B4717">
        <v>145805</v>
      </c>
      <c r="C4717" t="s">
        <v>6852</v>
      </c>
      <c r="D4717" s="18">
        <v>1492</v>
      </c>
      <c r="E4717" s="13">
        <v>41759</v>
      </c>
      <c r="F4717" s="14">
        <v>0.51846064814814818</v>
      </c>
      <c r="G4717" s="18">
        <v>0</v>
      </c>
      <c r="H4717">
        <v>0</v>
      </c>
      <c r="I4717" s="21">
        <f t="shared" si="146"/>
        <v>-1922307.6489999848</v>
      </c>
      <c r="L4717">
        <v>145805</v>
      </c>
      <c r="N4717">
        <v>1</v>
      </c>
      <c r="O4717" t="s">
        <v>77</v>
      </c>
      <c r="P4717">
        <v>1</v>
      </c>
      <c r="R4717">
        <v>2</v>
      </c>
      <c r="S4717" s="13">
        <v>41760</v>
      </c>
      <c r="T4717" s="13">
        <v>41760</v>
      </c>
      <c r="U4717">
        <v>19099</v>
      </c>
      <c r="V4717">
        <v>20140430</v>
      </c>
      <c r="W4717">
        <v>2014</v>
      </c>
      <c r="X4717">
        <v>1</v>
      </c>
      <c r="AC4717" t="s">
        <v>48</v>
      </c>
      <c r="AD4717" t="s">
        <v>319</v>
      </c>
      <c r="AE4717" t="str">
        <f t="shared" si="147"/>
        <v>COLÉGIO OLIMPO GOIÂNIA</v>
      </c>
      <c r="AG4717">
        <v>12</v>
      </c>
      <c r="AH4717">
        <v>4</v>
      </c>
      <c r="AI4717" t="s">
        <v>78</v>
      </c>
      <c r="AM4717">
        <v>0</v>
      </c>
      <c r="AP4717" t="s">
        <v>355</v>
      </c>
    </row>
    <row r="4718" spans="1:42" customFormat="1">
      <c r="A4718">
        <v>129460</v>
      </c>
      <c r="B4718">
        <v>146235</v>
      </c>
      <c r="C4718" t="s">
        <v>6853</v>
      </c>
      <c r="D4718" s="18">
        <v>1492</v>
      </c>
      <c r="E4718" s="13">
        <v>41759</v>
      </c>
      <c r="F4718" s="14">
        <v>0.51846064814814818</v>
      </c>
      <c r="G4718" s="18">
        <v>0</v>
      </c>
      <c r="H4718">
        <v>0</v>
      </c>
      <c r="I4718" s="21">
        <f t="shared" si="146"/>
        <v>-1920815.6489999848</v>
      </c>
      <c r="L4718">
        <v>146235</v>
      </c>
      <c r="N4718">
        <v>1</v>
      </c>
      <c r="O4718" t="s">
        <v>77</v>
      </c>
      <c r="P4718">
        <v>1</v>
      </c>
      <c r="R4718">
        <v>2</v>
      </c>
      <c r="S4718" s="13">
        <v>41760</v>
      </c>
      <c r="T4718" s="13">
        <v>41760</v>
      </c>
      <c r="U4718">
        <v>19112</v>
      </c>
      <c r="V4718">
        <v>20140430</v>
      </c>
      <c r="W4718">
        <v>2014</v>
      </c>
      <c r="X4718">
        <v>1</v>
      </c>
      <c r="AC4718" t="s">
        <v>48</v>
      </c>
      <c r="AD4718" t="s">
        <v>319</v>
      </c>
      <c r="AE4718" t="str">
        <f t="shared" si="147"/>
        <v>COLÉGIO OLIMPO GOIÂNIA</v>
      </c>
      <c r="AG4718">
        <v>12</v>
      </c>
      <c r="AH4718">
        <v>4</v>
      </c>
      <c r="AI4718" t="s">
        <v>78</v>
      </c>
      <c r="AM4718">
        <v>0</v>
      </c>
      <c r="AP4718" t="s">
        <v>355</v>
      </c>
    </row>
    <row r="4719" spans="1:42" customFormat="1">
      <c r="A4719">
        <v>129449</v>
      </c>
      <c r="B4719">
        <v>145895</v>
      </c>
      <c r="C4719" t="s">
        <v>6854</v>
      </c>
      <c r="D4719" s="18">
        <v>1492</v>
      </c>
      <c r="E4719" s="13">
        <v>41759</v>
      </c>
      <c r="F4719" s="14">
        <v>0.51846064814814818</v>
      </c>
      <c r="G4719" s="18">
        <v>0</v>
      </c>
      <c r="H4719">
        <v>0</v>
      </c>
      <c r="I4719" s="21">
        <f t="shared" si="146"/>
        <v>-1919323.6489999848</v>
      </c>
      <c r="L4719">
        <v>145895</v>
      </c>
      <c r="N4719">
        <v>1</v>
      </c>
      <c r="O4719" t="s">
        <v>77</v>
      </c>
      <c r="P4719">
        <v>1</v>
      </c>
      <c r="R4719">
        <v>2</v>
      </c>
      <c r="S4719" s="13">
        <v>41760</v>
      </c>
      <c r="T4719" s="13">
        <v>41760</v>
      </c>
      <c r="U4719">
        <v>19101</v>
      </c>
      <c r="V4719">
        <v>20140430</v>
      </c>
      <c r="W4719">
        <v>2014</v>
      </c>
      <c r="X4719">
        <v>1</v>
      </c>
      <c r="AC4719" t="s">
        <v>48</v>
      </c>
      <c r="AD4719" t="s">
        <v>319</v>
      </c>
      <c r="AE4719" t="str">
        <f t="shared" si="147"/>
        <v>COLÉGIO OLIMPO GOIÂNIA</v>
      </c>
      <c r="AG4719">
        <v>12</v>
      </c>
      <c r="AH4719">
        <v>4</v>
      </c>
      <c r="AI4719" t="s">
        <v>78</v>
      </c>
      <c r="AM4719">
        <v>0</v>
      </c>
      <c r="AP4719" t="s">
        <v>355</v>
      </c>
    </row>
    <row r="4720" spans="1:42" customFormat="1">
      <c r="A4720">
        <v>129446</v>
      </c>
      <c r="B4720">
        <v>146256</v>
      </c>
      <c r="C4720" t="s">
        <v>6855</v>
      </c>
      <c r="D4720" s="18">
        <v>1492</v>
      </c>
      <c r="E4720" s="13">
        <v>41759</v>
      </c>
      <c r="F4720" s="14">
        <v>0.51846064814814818</v>
      </c>
      <c r="G4720" s="18">
        <v>0</v>
      </c>
      <c r="H4720">
        <v>0</v>
      </c>
      <c r="I4720" s="21">
        <f t="shared" si="146"/>
        <v>-1917831.6489999848</v>
      </c>
      <c r="L4720">
        <v>146256</v>
      </c>
      <c r="N4720">
        <v>1</v>
      </c>
      <c r="O4720" t="s">
        <v>77</v>
      </c>
      <c r="P4720">
        <v>1</v>
      </c>
      <c r="R4720">
        <v>2</v>
      </c>
      <c r="S4720" s="13">
        <v>41760</v>
      </c>
      <c r="T4720" s="13">
        <v>41760</v>
      </c>
      <c r="U4720">
        <v>19098</v>
      </c>
      <c r="V4720">
        <v>20140430</v>
      </c>
      <c r="W4720">
        <v>2014</v>
      </c>
      <c r="X4720">
        <v>1</v>
      </c>
      <c r="AC4720" t="s">
        <v>48</v>
      </c>
      <c r="AD4720" t="s">
        <v>319</v>
      </c>
      <c r="AE4720" t="str">
        <f t="shared" si="147"/>
        <v>COLÉGIO OLIMPO GOIÂNIA</v>
      </c>
      <c r="AG4720">
        <v>12</v>
      </c>
      <c r="AH4720">
        <v>4</v>
      </c>
      <c r="AI4720" t="s">
        <v>78</v>
      </c>
      <c r="AM4720">
        <v>0</v>
      </c>
      <c r="AP4720" t="s">
        <v>355</v>
      </c>
    </row>
    <row r="4721" spans="1:42" customFormat="1">
      <c r="A4721">
        <v>129463</v>
      </c>
      <c r="B4721">
        <v>145617</v>
      </c>
      <c r="C4721" t="s">
        <v>6856</v>
      </c>
      <c r="D4721" s="18">
        <v>1492</v>
      </c>
      <c r="E4721" s="13">
        <v>41759</v>
      </c>
      <c r="F4721" s="14">
        <v>0.51846064814814818</v>
      </c>
      <c r="G4721" s="18">
        <v>0</v>
      </c>
      <c r="H4721">
        <v>0</v>
      </c>
      <c r="I4721" s="21">
        <f t="shared" si="146"/>
        <v>-1916339.6489999848</v>
      </c>
      <c r="L4721">
        <v>145617</v>
      </c>
      <c r="N4721">
        <v>1</v>
      </c>
      <c r="O4721" t="s">
        <v>77</v>
      </c>
      <c r="P4721">
        <v>1</v>
      </c>
      <c r="R4721">
        <v>2</v>
      </c>
      <c r="S4721" s="13">
        <v>41760</v>
      </c>
      <c r="T4721" s="13">
        <v>41760</v>
      </c>
      <c r="U4721">
        <v>19115</v>
      </c>
      <c r="V4721">
        <v>20140430</v>
      </c>
      <c r="W4721">
        <v>2014</v>
      </c>
      <c r="X4721">
        <v>1</v>
      </c>
      <c r="AC4721" t="s">
        <v>48</v>
      </c>
      <c r="AD4721" t="s">
        <v>319</v>
      </c>
      <c r="AE4721" t="str">
        <f t="shared" si="147"/>
        <v>COLÉGIO OLIMPO GOIÂNIA</v>
      </c>
      <c r="AG4721">
        <v>12</v>
      </c>
      <c r="AH4721">
        <v>4</v>
      </c>
      <c r="AI4721" t="s">
        <v>78</v>
      </c>
      <c r="AM4721">
        <v>0</v>
      </c>
      <c r="AP4721" t="s">
        <v>355</v>
      </c>
    </row>
    <row r="4722" spans="1:42" customFormat="1">
      <c r="A4722">
        <v>129465</v>
      </c>
      <c r="B4722">
        <v>145917</v>
      </c>
      <c r="C4722" t="s">
        <v>6857</v>
      </c>
      <c r="D4722" s="18">
        <v>1492</v>
      </c>
      <c r="E4722" s="13">
        <v>41759</v>
      </c>
      <c r="F4722" s="14">
        <v>0.51846064814814818</v>
      </c>
      <c r="G4722" s="18">
        <v>0</v>
      </c>
      <c r="H4722">
        <v>0</v>
      </c>
      <c r="I4722" s="21">
        <f t="shared" si="146"/>
        <v>-1914847.6489999848</v>
      </c>
      <c r="L4722">
        <v>145917</v>
      </c>
      <c r="N4722">
        <v>1</v>
      </c>
      <c r="O4722" t="s">
        <v>77</v>
      </c>
      <c r="P4722">
        <v>1</v>
      </c>
      <c r="R4722">
        <v>2</v>
      </c>
      <c r="S4722" s="13">
        <v>41760</v>
      </c>
      <c r="T4722" s="13">
        <v>41760</v>
      </c>
      <c r="U4722">
        <v>19117</v>
      </c>
      <c r="V4722">
        <v>20140430</v>
      </c>
      <c r="W4722">
        <v>2014</v>
      </c>
      <c r="X4722">
        <v>1</v>
      </c>
      <c r="AC4722" t="s">
        <v>48</v>
      </c>
      <c r="AD4722" t="s">
        <v>319</v>
      </c>
      <c r="AE4722" t="str">
        <f t="shared" si="147"/>
        <v>COLÉGIO OLIMPO GOIÂNIA</v>
      </c>
      <c r="AG4722">
        <v>12</v>
      </c>
      <c r="AH4722">
        <v>4</v>
      </c>
      <c r="AI4722" t="s">
        <v>78</v>
      </c>
      <c r="AM4722">
        <v>0</v>
      </c>
      <c r="AP4722" t="s">
        <v>355</v>
      </c>
    </row>
    <row r="4723" spans="1:42" customFormat="1">
      <c r="A4723">
        <v>129453</v>
      </c>
      <c r="B4723">
        <v>146167</v>
      </c>
      <c r="C4723" t="s">
        <v>6858</v>
      </c>
      <c r="D4723" s="18">
        <v>1492</v>
      </c>
      <c r="E4723" s="13">
        <v>41759</v>
      </c>
      <c r="F4723" s="14">
        <v>0.51846064814814818</v>
      </c>
      <c r="G4723" s="18">
        <v>0</v>
      </c>
      <c r="H4723">
        <v>0</v>
      </c>
      <c r="I4723" s="21">
        <f t="shared" si="146"/>
        <v>-1913355.6489999848</v>
      </c>
      <c r="L4723">
        <v>146167</v>
      </c>
      <c r="N4723">
        <v>1</v>
      </c>
      <c r="O4723" t="s">
        <v>77</v>
      </c>
      <c r="P4723">
        <v>1</v>
      </c>
      <c r="R4723">
        <v>2</v>
      </c>
      <c r="S4723" s="13">
        <v>41760</v>
      </c>
      <c r="T4723" s="13">
        <v>41760</v>
      </c>
      <c r="U4723">
        <v>19105</v>
      </c>
      <c r="V4723">
        <v>20140430</v>
      </c>
      <c r="W4723">
        <v>2014</v>
      </c>
      <c r="X4723">
        <v>1</v>
      </c>
      <c r="AC4723" t="s">
        <v>48</v>
      </c>
      <c r="AD4723" t="s">
        <v>319</v>
      </c>
      <c r="AE4723" t="str">
        <f t="shared" si="147"/>
        <v>COLÉGIO OLIMPO GOIÂNIA</v>
      </c>
      <c r="AG4723">
        <v>12</v>
      </c>
      <c r="AH4723">
        <v>4</v>
      </c>
      <c r="AI4723" t="s">
        <v>78</v>
      </c>
      <c r="AM4723">
        <v>0</v>
      </c>
      <c r="AP4723" t="s">
        <v>355</v>
      </c>
    </row>
    <row r="4724" spans="1:42" customFormat="1">
      <c r="A4724">
        <v>129464</v>
      </c>
      <c r="B4724">
        <v>145808</v>
      </c>
      <c r="C4724" t="s">
        <v>6859</v>
      </c>
      <c r="D4724" s="18">
        <v>1492</v>
      </c>
      <c r="E4724" s="13">
        <v>41759</v>
      </c>
      <c r="F4724" s="14">
        <v>0.51846064814814818</v>
      </c>
      <c r="G4724" s="18">
        <v>0</v>
      </c>
      <c r="H4724">
        <v>0</v>
      </c>
      <c r="I4724" s="21">
        <f t="shared" si="146"/>
        <v>-1911863.6489999848</v>
      </c>
      <c r="L4724">
        <v>145808</v>
      </c>
      <c r="N4724">
        <v>1</v>
      </c>
      <c r="O4724" t="s">
        <v>77</v>
      </c>
      <c r="P4724">
        <v>1</v>
      </c>
      <c r="R4724">
        <v>2</v>
      </c>
      <c r="S4724" s="13">
        <v>41760</v>
      </c>
      <c r="T4724" s="13">
        <v>41760</v>
      </c>
      <c r="U4724">
        <v>19116</v>
      </c>
      <c r="V4724">
        <v>20140430</v>
      </c>
      <c r="W4724">
        <v>2014</v>
      </c>
      <c r="X4724">
        <v>1</v>
      </c>
      <c r="AC4724" t="s">
        <v>48</v>
      </c>
      <c r="AD4724" t="s">
        <v>319</v>
      </c>
      <c r="AE4724" t="str">
        <f t="shared" si="147"/>
        <v>COLÉGIO OLIMPO GOIÂNIA</v>
      </c>
      <c r="AG4724">
        <v>12</v>
      </c>
      <c r="AH4724">
        <v>4</v>
      </c>
      <c r="AI4724" t="s">
        <v>78</v>
      </c>
      <c r="AM4724">
        <v>0</v>
      </c>
      <c r="AP4724" t="s">
        <v>355</v>
      </c>
    </row>
    <row r="4725" spans="1:42" customFormat="1">
      <c r="A4725">
        <v>129458</v>
      </c>
      <c r="B4725">
        <v>146388</v>
      </c>
      <c r="C4725" t="s">
        <v>6860</v>
      </c>
      <c r="D4725" s="18">
        <v>1492</v>
      </c>
      <c r="E4725" s="13">
        <v>41759</v>
      </c>
      <c r="F4725" s="14">
        <v>0.51846064814814818</v>
      </c>
      <c r="G4725" s="18">
        <v>0</v>
      </c>
      <c r="H4725">
        <v>0</v>
      </c>
      <c r="I4725" s="21">
        <f t="shared" si="146"/>
        <v>-1910371.6489999848</v>
      </c>
      <c r="L4725">
        <v>146388</v>
      </c>
      <c r="N4725">
        <v>1</v>
      </c>
      <c r="O4725" t="s">
        <v>77</v>
      </c>
      <c r="P4725">
        <v>1</v>
      </c>
      <c r="R4725">
        <v>2</v>
      </c>
      <c r="S4725" s="13">
        <v>41760</v>
      </c>
      <c r="T4725" s="13">
        <v>41760</v>
      </c>
      <c r="U4725">
        <v>19110</v>
      </c>
      <c r="V4725">
        <v>20140430</v>
      </c>
      <c r="W4725">
        <v>2014</v>
      </c>
      <c r="X4725">
        <v>1</v>
      </c>
      <c r="AC4725" t="s">
        <v>48</v>
      </c>
      <c r="AD4725" t="s">
        <v>319</v>
      </c>
      <c r="AE4725" t="str">
        <f t="shared" si="147"/>
        <v>COLÉGIO OLIMPO GOIÂNIA</v>
      </c>
      <c r="AG4725">
        <v>12</v>
      </c>
      <c r="AH4725">
        <v>4</v>
      </c>
      <c r="AI4725" t="s">
        <v>78</v>
      </c>
      <c r="AM4725">
        <v>0</v>
      </c>
      <c r="AP4725" t="s">
        <v>355</v>
      </c>
    </row>
    <row r="4726" spans="1:42" customFormat="1">
      <c r="A4726">
        <v>129450</v>
      </c>
      <c r="B4726">
        <v>146009</v>
      </c>
      <c r="C4726" t="s">
        <v>6861</v>
      </c>
      <c r="D4726" s="18">
        <v>1492</v>
      </c>
      <c r="E4726" s="13">
        <v>41759</v>
      </c>
      <c r="F4726" s="14">
        <v>0.51846064814814818</v>
      </c>
      <c r="G4726" s="18">
        <v>0</v>
      </c>
      <c r="H4726">
        <v>0</v>
      </c>
      <c r="I4726" s="21">
        <f t="shared" si="146"/>
        <v>-1908879.6489999848</v>
      </c>
      <c r="L4726">
        <v>146009</v>
      </c>
      <c r="N4726">
        <v>1</v>
      </c>
      <c r="O4726" t="s">
        <v>77</v>
      </c>
      <c r="P4726">
        <v>1</v>
      </c>
      <c r="R4726">
        <v>2</v>
      </c>
      <c r="S4726" s="13">
        <v>41760</v>
      </c>
      <c r="T4726" s="13">
        <v>41760</v>
      </c>
      <c r="U4726">
        <v>19102</v>
      </c>
      <c r="V4726">
        <v>20140430</v>
      </c>
      <c r="W4726">
        <v>2014</v>
      </c>
      <c r="X4726">
        <v>1</v>
      </c>
      <c r="AC4726" t="s">
        <v>48</v>
      </c>
      <c r="AD4726" t="s">
        <v>319</v>
      </c>
      <c r="AE4726" t="str">
        <f t="shared" si="147"/>
        <v>COLÉGIO OLIMPO GOIÂNIA</v>
      </c>
      <c r="AG4726">
        <v>12</v>
      </c>
      <c r="AH4726">
        <v>4</v>
      </c>
      <c r="AI4726" t="s">
        <v>78</v>
      </c>
      <c r="AM4726">
        <v>0</v>
      </c>
      <c r="AP4726" t="s">
        <v>355</v>
      </c>
    </row>
    <row r="4727" spans="1:42" customFormat="1">
      <c r="A4727">
        <v>129466</v>
      </c>
      <c r="B4727">
        <v>146339</v>
      </c>
      <c r="C4727" t="s">
        <v>6862</v>
      </c>
      <c r="D4727" s="18">
        <v>1492</v>
      </c>
      <c r="E4727" s="13">
        <v>41759</v>
      </c>
      <c r="F4727" s="14">
        <v>0.51846064814814818</v>
      </c>
      <c r="G4727" s="18">
        <v>0</v>
      </c>
      <c r="H4727">
        <v>0</v>
      </c>
      <c r="I4727" s="21">
        <f t="shared" si="146"/>
        <v>-1907387.6489999848</v>
      </c>
      <c r="L4727">
        <v>146339</v>
      </c>
      <c r="N4727">
        <v>1</v>
      </c>
      <c r="O4727" t="s">
        <v>77</v>
      </c>
      <c r="P4727">
        <v>1</v>
      </c>
      <c r="R4727">
        <v>2</v>
      </c>
      <c r="S4727" s="13">
        <v>41760</v>
      </c>
      <c r="T4727" s="13">
        <v>41760</v>
      </c>
      <c r="U4727">
        <v>19118</v>
      </c>
      <c r="V4727">
        <v>20140430</v>
      </c>
      <c r="W4727">
        <v>2014</v>
      </c>
      <c r="X4727">
        <v>1</v>
      </c>
      <c r="AC4727" t="s">
        <v>48</v>
      </c>
      <c r="AD4727" t="s">
        <v>319</v>
      </c>
      <c r="AE4727" t="str">
        <f t="shared" si="147"/>
        <v>COLÉGIO OLIMPO GOIÂNIA</v>
      </c>
      <c r="AG4727">
        <v>12</v>
      </c>
      <c r="AH4727">
        <v>4</v>
      </c>
      <c r="AI4727" t="s">
        <v>78</v>
      </c>
      <c r="AM4727">
        <v>0</v>
      </c>
      <c r="AP4727" t="s">
        <v>355</v>
      </c>
    </row>
    <row r="4728" spans="1:42" customFormat="1">
      <c r="A4728">
        <v>129455</v>
      </c>
      <c r="B4728">
        <v>146269</v>
      </c>
      <c r="C4728" t="s">
        <v>6863</v>
      </c>
      <c r="D4728" s="18">
        <v>1492</v>
      </c>
      <c r="E4728" s="13">
        <v>41759</v>
      </c>
      <c r="F4728" s="14">
        <v>0.51846064814814818</v>
      </c>
      <c r="G4728" s="18">
        <v>0</v>
      </c>
      <c r="H4728">
        <v>0</v>
      </c>
      <c r="I4728" s="21">
        <f t="shared" si="146"/>
        <v>-1905895.6489999848</v>
      </c>
      <c r="L4728">
        <v>146269</v>
      </c>
      <c r="N4728">
        <v>1</v>
      </c>
      <c r="O4728" t="s">
        <v>77</v>
      </c>
      <c r="P4728">
        <v>1</v>
      </c>
      <c r="R4728">
        <v>2</v>
      </c>
      <c r="S4728" s="13">
        <v>41760</v>
      </c>
      <c r="T4728" s="13">
        <v>41760</v>
      </c>
      <c r="U4728">
        <v>19107</v>
      </c>
      <c r="V4728">
        <v>20140430</v>
      </c>
      <c r="W4728">
        <v>2014</v>
      </c>
      <c r="X4728">
        <v>1</v>
      </c>
      <c r="AC4728" t="s">
        <v>48</v>
      </c>
      <c r="AD4728" t="s">
        <v>319</v>
      </c>
      <c r="AE4728" t="str">
        <f t="shared" si="147"/>
        <v>COLÉGIO OLIMPO GOIÂNIA</v>
      </c>
      <c r="AG4728">
        <v>12</v>
      </c>
      <c r="AH4728">
        <v>4</v>
      </c>
      <c r="AI4728" t="s">
        <v>78</v>
      </c>
      <c r="AM4728">
        <v>0</v>
      </c>
      <c r="AP4728" t="s">
        <v>355</v>
      </c>
    </row>
    <row r="4729" spans="1:42" customFormat="1">
      <c r="A4729">
        <v>129445</v>
      </c>
      <c r="B4729">
        <v>146379</v>
      </c>
      <c r="C4729" t="s">
        <v>6864</v>
      </c>
      <c r="D4729" s="18">
        <v>1492</v>
      </c>
      <c r="E4729" s="13">
        <v>41759</v>
      </c>
      <c r="F4729" s="14">
        <v>0.51846064814814818</v>
      </c>
      <c r="G4729" s="18">
        <v>0</v>
      </c>
      <c r="H4729">
        <v>0</v>
      </c>
      <c r="I4729" s="21">
        <f t="shared" si="146"/>
        <v>-1904403.6489999848</v>
      </c>
      <c r="L4729">
        <v>146379</v>
      </c>
      <c r="N4729">
        <v>1</v>
      </c>
      <c r="O4729" t="s">
        <v>77</v>
      </c>
      <c r="P4729">
        <v>1</v>
      </c>
      <c r="R4729">
        <v>2</v>
      </c>
      <c r="S4729" s="13">
        <v>41760</v>
      </c>
      <c r="T4729" s="13">
        <v>41760</v>
      </c>
      <c r="U4729">
        <v>19097</v>
      </c>
      <c r="V4729">
        <v>20140430</v>
      </c>
      <c r="W4729">
        <v>2014</v>
      </c>
      <c r="X4729">
        <v>1</v>
      </c>
      <c r="AC4729" t="s">
        <v>48</v>
      </c>
      <c r="AD4729" t="s">
        <v>319</v>
      </c>
      <c r="AE4729" t="str">
        <f t="shared" si="147"/>
        <v>COLÉGIO OLIMPO GOIÂNIA</v>
      </c>
      <c r="AG4729">
        <v>12</v>
      </c>
      <c r="AH4729">
        <v>4</v>
      </c>
      <c r="AI4729" t="s">
        <v>78</v>
      </c>
      <c r="AM4729">
        <v>0</v>
      </c>
      <c r="AP4729" t="s">
        <v>355</v>
      </c>
    </row>
    <row r="4730" spans="1:42" customFormat="1">
      <c r="A4730">
        <v>129479</v>
      </c>
      <c r="B4730">
        <v>145880</v>
      </c>
      <c r="C4730" t="s">
        <v>6865</v>
      </c>
      <c r="D4730" s="18">
        <v>1492</v>
      </c>
      <c r="E4730" s="13">
        <v>41759</v>
      </c>
      <c r="F4730" s="14">
        <v>0.51847222222222222</v>
      </c>
      <c r="G4730" s="18">
        <v>0</v>
      </c>
      <c r="H4730">
        <v>0</v>
      </c>
      <c r="I4730" s="21">
        <f t="shared" si="146"/>
        <v>-1902911.6489999848</v>
      </c>
      <c r="L4730">
        <v>145880</v>
      </c>
      <c r="N4730">
        <v>1</v>
      </c>
      <c r="O4730" t="s">
        <v>77</v>
      </c>
      <c r="P4730">
        <v>1</v>
      </c>
      <c r="R4730">
        <v>2</v>
      </c>
      <c r="S4730" s="13">
        <v>41760</v>
      </c>
      <c r="T4730" s="13">
        <v>41760</v>
      </c>
      <c r="U4730">
        <v>19131</v>
      </c>
      <c r="V4730">
        <v>20140430</v>
      </c>
      <c r="W4730">
        <v>2014</v>
      </c>
      <c r="X4730">
        <v>1</v>
      </c>
      <c r="AC4730" t="s">
        <v>48</v>
      </c>
      <c r="AD4730" t="s">
        <v>319</v>
      </c>
      <c r="AE4730" t="str">
        <f t="shared" si="147"/>
        <v>COLÉGIO OLIMPO GOIÂNIA</v>
      </c>
      <c r="AG4730">
        <v>12</v>
      </c>
      <c r="AH4730">
        <v>4</v>
      </c>
      <c r="AI4730" t="s">
        <v>78</v>
      </c>
      <c r="AM4730">
        <v>0</v>
      </c>
      <c r="AP4730" t="s">
        <v>355</v>
      </c>
    </row>
    <row r="4731" spans="1:42" customFormat="1">
      <c r="A4731">
        <v>129477</v>
      </c>
      <c r="B4731">
        <v>145841</v>
      </c>
      <c r="C4731" t="s">
        <v>6866</v>
      </c>
      <c r="D4731" s="18">
        <v>1492</v>
      </c>
      <c r="E4731" s="13">
        <v>41759</v>
      </c>
      <c r="F4731" s="14">
        <v>0.51847222222222222</v>
      </c>
      <c r="G4731" s="18">
        <v>0</v>
      </c>
      <c r="H4731">
        <v>0</v>
      </c>
      <c r="I4731" s="21">
        <f t="shared" si="146"/>
        <v>-1901419.6489999848</v>
      </c>
      <c r="L4731">
        <v>145841</v>
      </c>
      <c r="N4731">
        <v>1</v>
      </c>
      <c r="O4731" t="s">
        <v>77</v>
      </c>
      <c r="P4731">
        <v>1</v>
      </c>
      <c r="R4731">
        <v>2</v>
      </c>
      <c r="S4731" s="13">
        <v>41760</v>
      </c>
      <c r="T4731" s="13">
        <v>41760</v>
      </c>
      <c r="U4731">
        <v>19129</v>
      </c>
      <c r="V4731">
        <v>20140430</v>
      </c>
      <c r="W4731">
        <v>2014</v>
      </c>
      <c r="X4731">
        <v>1</v>
      </c>
      <c r="AC4731" t="s">
        <v>48</v>
      </c>
      <c r="AD4731" t="s">
        <v>319</v>
      </c>
      <c r="AE4731" t="str">
        <f t="shared" si="147"/>
        <v>COLÉGIO OLIMPO GOIÂNIA</v>
      </c>
      <c r="AG4731">
        <v>12</v>
      </c>
      <c r="AH4731">
        <v>4</v>
      </c>
      <c r="AI4731" t="s">
        <v>78</v>
      </c>
      <c r="AM4731">
        <v>0</v>
      </c>
      <c r="AP4731" t="s">
        <v>355</v>
      </c>
    </row>
    <row r="4732" spans="1:42" customFormat="1">
      <c r="A4732">
        <v>129480</v>
      </c>
      <c r="B4732">
        <v>146091</v>
      </c>
      <c r="C4732" t="s">
        <v>6867</v>
      </c>
      <c r="D4732" s="18">
        <v>1492</v>
      </c>
      <c r="E4732" s="13">
        <v>41759</v>
      </c>
      <c r="F4732" s="14">
        <v>0.51847222222222222</v>
      </c>
      <c r="G4732" s="18">
        <v>0</v>
      </c>
      <c r="H4732">
        <v>0</v>
      </c>
      <c r="I4732" s="21">
        <f t="shared" si="146"/>
        <v>-1899927.6489999848</v>
      </c>
      <c r="L4732">
        <v>146091</v>
      </c>
      <c r="N4732">
        <v>1</v>
      </c>
      <c r="O4732" t="s">
        <v>77</v>
      </c>
      <c r="P4732">
        <v>1</v>
      </c>
      <c r="R4732">
        <v>2</v>
      </c>
      <c r="S4732" s="13">
        <v>41760</v>
      </c>
      <c r="T4732" s="13">
        <v>41760</v>
      </c>
      <c r="U4732">
        <v>19132</v>
      </c>
      <c r="V4732">
        <v>20140430</v>
      </c>
      <c r="W4732">
        <v>2014</v>
      </c>
      <c r="X4732">
        <v>1</v>
      </c>
      <c r="AC4732" t="s">
        <v>48</v>
      </c>
      <c r="AD4732" t="s">
        <v>319</v>
      </c>
      <c r="AE4732" t="str">
        <f t="shared" si="147"/>
        <v>COLÉGIO OLIMPO GOIÂNIA</v>
      </c>
      <c r="AG4732">
        <v>12</v>
      </c>
      <c r="AH4732">
        <v>4</v>
      </c>
      <c r="AI4732" t="s">
        <v>78</v>
      </c>
      <c r="AM4732">
        <v>0</v>
      </c>
      <c r="AP4732" t="s">
        <v>355</v>
      </c>
    </row>
    <row r="4733" spans="1:42" customFormat="1">
      <c r="A4733">
        <v>129473</v>
      </c>
      <c r="B4733">
        <v>145591</v>
      </c>
      <c r="C4733" t="s">
        <v>6868</v>
      </c>
      <c r="D4733" s="18">
        <v>1492</v>
      </c>
      <c r="E4733" s="13">
        <v>41759</v>
      </c>
      <c r="F4733" s="14">
        <v>0.51847222222222222</v>
      </c>
      <c r="G4733" s="18">
        <v>0</v>
      </c>
      <c r="H4733">
        <v>0</v>
      </c>
      <c r="I4733" s="21">
        <f t="shared" si="146"/>
        <v>-1898435.6489999848</v>
      </c>
      <c r="L4733">
        <v>145591</v>
      </c>
      <c r="N4733">
        <v>1</v>
      </c>
      <c r="O4733" t="s">
        <v>77</v>
      </c>
      <c r="P4733">
        <v>1</v>
      </c>
      <c r="R4733">
        <v>2</v>
      </c>
      <c r="S4733" s="13">
        <v>41760</v>
      </c>
      <c r="T4733" s="13">
        <v>41760</v>
      </c>
      <c r="U4733">
        <v>19125</v>
      </c>
      <c r="V4733">
        <v>20140430</v>
      </c>
      <c r="W4733">
        <v>2014</v>
      </c>
      <c r="X4733">
        <v>1</v>
      </c>
      <c r="AC4733" t="s">
        <v>48</v>
      </c>
      <c r="AD4733" t="s">
        <v>319</v>
      </c>
      <c r="AE4733" t="str">
        <f t="shared" si="147"/>
        <v>COLÉGIO OLIMPO GOIÂNIA</v>
      </c>
      <c r="AG4733">
        <v>12</v>
      </c>
      <c r="AH4733">
        <v>4</v>
      </c>
      <c r="AI4733" t="s">
        <v>78</v>
      </c>
      <c r="AM4733">
        <v>0</v>
      </c>
      <c r="AP4733" t="s">
        <v>355</v>
      </c>
    </row>
    <row r="4734" spans="1:42" customFormat="1">
      <c r="A4734">
        <v>129468</v>
      </c>
      <c r="B4734">
        <v>146122</v>
      </c>
      <c r="C4734" t="s">
        <v>6869</v>
      </c>
      <c r="D4734" s="18">
        <v>1492</v>
      </c>
      <c r="E4734" s="13">
        <v>41759</v>
      </c>
      <c r="F4734" s="14">
        <v>0.51847222222222222</v>
      </c>
      <c r="G4734" s="18">
        <v>0</v>
      </c>
      <c r="H4734">
        <v>0</v>
      </c>
      <c r="I4734" s="21">
        <f t="shared" si="146"/>
        <v>-1896943.6489999848</v>
      </c>
      <c r="L4734">
        <v>146122</v>
      </c>
      <c r="N4734">
        <v>1</v>
      </c>
      <c r="O4734" t="s">
        <v>77</v>
      </c>
      <c r="P4734">
        <v>1</v>
      </c>
      <c r="R4734">
        <v>2</v>
      </c>
      <c r="S4734" s="13">
        <v>41760</v>
      </c>
      <c r="T4734" s="13">
        <v>41760</v>
      </c>
      <c r="U4734">
        <v>19120</v>
      </c>
      <c r="V4734">
        <v>20140430</v>
      </c>
      <c r="W4734">
        <v>2014</v>
      </c>
      <c r="X4734">
        <v>1</v>
      </c>
      <c r="AC4734" t="s">
        <v>48</v>
      </c>
      <c r="AD4734" t="s">
        <v>319</v>
      </c>
      <c r="AE4734" t="str">
        <f t="shared" si="147"/>
        <v>COLÉGIO OLIMPO GOIÂNIA</v>
      </c>
      <c r="AG4734">
        <v>12</v>
      </c>
      <c r="AH4734">
        <v>4</v>
      </c>
      <c r="AI4734" t="s">
        <v>78</v>
      </c>
      <c r="AM4734">
        <v>0</v>
      </c>
      <c r="AP4734" t="s">
        <v>355</v>
      </c>
    </row>
    <row r="4735" spans="1:42" customFormat="1">
      <c r="A4735">
        <v>129476</v>
      </c>
      <c r="B4735">
        <v>146072</v>
      </c>
      <c r="C4735" t="s">
        <v>6870</v>
      </c>
      <c r="D4735" s="18">
        <v>1492</v>
      </c>
      <c r="E4735" s="13">
        <v>41759</v>
      </c>
      <c r="F4735" s="14">
        <v>0.51847222222222222</v>
      </c>
      <c r="G4735" s="18">
        <v>0</v>
      </c>
      <c r="H4735">
        <v>0</v>
      </c>
      <c r="I4735" s="21">
        <f t="shared" si="146"/>
        <v>-1895451.6489999848</v>
      </c>
      <c r="L4735">
        <v>146072</v>
      </c>
      <c r="N4735">
        <v>1</v>
      </c>
      <c r="O4735" t="s">
        <v>77</v>
      </c>
      <c r="P4735">
        <v>1</v>
      </c>
      <c r="R4735">
        <v>2</v>
      </c>
      <c r="S4735" s="13">
        <v>41760</v>
      </c>
      <c r="T4735" s="13">
        <v>41760</v>
      </c>
      <c r="U4735">
        <v>19128</v>
      </c>
      <c r="V4735">
        <v>20140430</v>
      </c>
      <c r="W4735">
        <v>2014</v>
      </c>
      <c r="X4735">
        <v>1</v>
      </c>
      <c r="AC4735" t="s">
        <v>48</v>
      </c>
      <c r="AD4735" t="s">
        <v>319</v>
      </c>
      <c r="AE4735" t="str">
        <f t="shared" si="147"/>
        <v>COLÉGIO OLIMPO GOIÂNIA</v>
      </c>
      <c r="AG4735">
        <v>12</v>
      </c>
      <c r="AH4735">
        <v>4</v>
      </c>
      <c r="AI4735" t="s">
        <v>78</v>
      </c>
      <c r="AM4735">
        <v>0</v>
      </c>
      <c r="AP4735" t="s">
        <v>355</v>
      </c>
    </row>
    <row r="4736" spans="1:42" customFormat="1">
      <c r="A4736">
        <v>129470</v>
      </c>
      <c r="B4736">
        <v>146382</v>
      </c>
      <c r="C4736" t="s">
        <v>6871</v>
      </c>
      <c r="D4736" s="18">
        <v>1492</v>
      </c>
      <c r="E4736" s="13">
        <v>41759</v>
      </c>
      <c r="F4736" s="14">
        <v>0.51847222222222222</v>
      </c>
      <c r="G4736" s="18">
        <v>0</v>
      </c>
      <c r="H4736">
        <v>0</v>
      </c>
      <c r="I4736" s="21">
        <f t="shared" si="146"/>
        <v>-1893959.6489999848</v>
      </c>
      <c r="L4736">
        <v>146382</v>
      </c>
      <c r="N4736">
        <v>1</v>
      </c>
      <c r="O4736" t="s">
        <v>77</v>
      </c>
      <c r="P4736">
        <v>1</v>
      </c>
      <c r="R4736">
        <v>2</v>
      </c>
      <c r="S4736" s="13">
        <v>41760</v>
      </c>
      <c r="T4736" s="13">
        <v>41760</v>
      </c>
      <c r="U4736">
        <v>19122</v>
      </c>
      <c r="V4736">
        <v>20140430</v>
      </c>
      <c r="W4736">
        <v>2014</v>
      </c>
      <c r="X4736">
        <v>1</v>
      </c>
      <c r="AC4736" t="s">
        <v>48</v>
      </c>
      <c r="AD4736" t="s">
        <v>319</v>
      </c>
      <c r="AE4736" t="str">
        <f t="shared" si="147"/>
        <v>COLÉGIO OLIMPO GOIÂNIA</v>
      </c>
      <c r="AG4736">
        <v>12</v>
      </c>
      <c r="AH4736">
        <v>4</v>
      </c>
      <c r="AI4736" t="s">
        <v>78</v>
      </c>
      <c r="AM4736">
        <v>0</v>
      </c>
      <c r="AP4736" t="s">
        <v>355</v>
      </c>
    </row>
    <row r="4737" spans="1:42" customFormat="1">
      <c r="A4737">
        <v>129484</v>
      </c>
      <c r="B4737">
        <v>146263</v>
      </c>
      <c r="C4737" t="s">
        <v>6872</v>
      </c>
      <c r="D4737" s="18">
        <v>1492</v>
      </c>
      <c r="E4737" s="13">
        <v>41759</v>
      </c>
      <c r="F4737" s="14">
        <v>0.51847222222222222</v>
      </c>
      <c r="G4737" s="18">
        <v>0</v>
      </c>
      <c r="H4737">
        <v>0</v>
      </c>
      <c r="I4737" s="21">
        <f t="shared" si="146"/>
        <v>-1892467.6489999848</v>
      </c>
      <c r="L4737">
        <v>146263</v>
      </c>
      <c r="N4737">
        <v>1</v>
      </c>
      <c r="O4737" t="s">
        <v>77</v>
      </c>
      <c r="P4737">
        <v>1</v>
      </c>
      <c r="R4737">
        <v>2</v>
      </c>
      <c r="S4737" s="13">
        <v>41760</v>
      </c>
      <c r="T4737" s="13">
        <v>41760</v>
      </c>
      <c r="U4737">
        <v>19136</v>
      </c>
      <c r="V4737">
        <v>20140430</v>
      </c>
      <c r="W4737">
        <v>2014</v>
      </c>
      <c r="X4737">
        <v>1</v>
      </c>
      <c r="AC4737" t="s">
        <v>48</v>
      </c>
      <c r="AD4737" t="s">
        <v>319</v>
      </c>
      <c r="AE4737" t="str">
        <f t="shared" si="147"/>
        <v>COLÉGIO OLIMPO GOIÂNIA</v>
      </c>
      <c r="AG4737">
        <v>12</v>
      </c>
      <c r="AH4737">
        <v>4</v>
      </c>
      <c r="AI4737" t="s">
        <v>78</v>
      </c>
      <c r="AM4737">
        <v>0</v>
      </c>
      <c r="AP4737" t="s">
        <v>355</v>
      </c>
    </row>
    <row r="4738" spans="1:42" customFormat="1">
      <c r="A4738">
        <v>129482</v>
      </c>
      <c r="B4738">
        <v>145604</v>
      </c>
      <c r="C4738" t="s">
        <v>6873</v>
      </c>
      <c r="D4738" s="18">
        <v>1492</v>
      </c>
      <c r="E4738" s="13">
        <v>41759</v>
      </c>
      <c r="F4738" s="14">
        <v>0.51847222222222222</v>
      </c>
      <c r="G4738" s="18">
        <v>0</v>
      </c>
      <c r="H4738">
        <v>0</v>
      </c>
      <c r="I4738" s="21">
        <f t="shared" si="146"/>
        <v>-1890975.6489999848</v>
      </c>
      <c r="L4738">
        <v>145604</v>
      </c>
      <c r="N4738">
        <v>1</v>
      </c>
      <c r="O4738" t="s">
        <v>77</v>
      </c>
      <c r="P4738">
        <v>1</v>
      </c>
      <c r="R4738">
        <v>2</v>
      </c>
      <c r="S4738" s="13">
        <v>41760</v>
      </c>
      <c r="T4738" s="13">
        <v>41760</v>
      </c>
      <c r="U4738">
        <v>19134</v>
      </c>
      <c r="V4738">
        <v>20140430</v>
      </c>
      <c r="W4738">
        <v>2014</v>
      </c>
      <c r="X4738">
        <v>1</v>
      </c>
      <c r="AC4738" t="s">
        <v>48</v>
      </c>
      <c r="AD4738" t="s">
        <v>319</v>
      </c>
      <c r="AE4738" t="str">
        <f t="shared" si="147"/>
        <v>COLÉGIO OLIMPO GOIÂNIA</v>
      </c>
      <c r="AG4738">
        <v>12</v>
      </c>
      <c r="AH4738">
        <v>4</v>
      </c>
      <c r="AI4738" t="s">
        <v>78</v>
      </c>
      <c r="AM4738">
        <v>0</v>
      </c>
      <c r="AP4738" t="s">
        <v>355</v>
      </c>
    </row>
    <row r="4739" spans="1:42" customFormat="1">
      <c r="A4739">
        <v>129478</v>
      </c>
      <c r="B4739">
        <v>145614</v>
      </c>
      <c r="C4739" t="s">
        <v>6874</v>
      </c>
      <c r="D4739" s="18">
        <v>1492</v>
      </c>
      <c r="E4739" s="13">
        <v>41759</v>
      </c>
      <c r="F4739" s="14">
        <v>0.51847222222222222</v>
      </c>
      <c r="G4739" s="18">
        <v>0</v>
      </c>
      <c r="H4739">
        <v>0</v>
      </c>
      <c r="I4739" s="21">
        <f t="shared" si="146"/>
        <v>-1889483.6489999848</v>
      </c>
      <c r="L4739">
        <v>145614</v>
      </c>
      <c r="N4739">
        <v>1</v>
      </c>
      <c r="O4739" t="s">
        <v>77</v>
      </c>
      <c r="P4739">
        <v>1</v>
      </c>
      <c r="R4739">
        <v>2</v>
      </c>
      <c r="S4739" s="13">
        <v>41760</v>
      </c>
      <c r="T4739" s="13">
        <v>41760</v>
      </c>
      <c r="U4739">
        <v>19130</v>
      </c>
      <c r="V4739">
        <v>20140430</v>
      </c>
      <c r="W4739">
        <v>2014</v>
      </c>
      <c r="X4739">
        <v>1</v>
      </c>
      <c r="AC4739" t="s">
        <v>48</v>
      </c>
      <c r="AD4739" t="s">
        <v>319</v>
      </c>
      <c r="AE4739" t="str">
        <f t="shared" si="147"/>
        <v>COLÉGIO OLIMPO GOIÂNIA</v>
      </c>
      <c r="AG4739">
        <v>12</v>
      </c>
      <c r="AH4739">
        <v>4</v>
      </c>
      <c r="AI4739" t="s">
        <v>78</v>
      </c>
      <c r="AM4739">
        <v>0</v>
      </c>
      <c r="AP4739" t="s">
        <v>355</v>
      </c>
    </row>
    <row r="4740" spans="1:42" customFormat="1">
      <c r="A4740">
        <v>129471</v>
      </c>
      <c r="B4740">
        <v>146164</v>
      </c>
      <c r="C4740" t="s">
        <v>6875</v>
      </c>
      <c r="D4740" s="18">
        <v>1492</v>
      </c>
      <c r="E4740" s="13">
        <v>41759</v>
      </c>
      <c r="F4740" s="14">
        <v>0.51847222222222222</v>
      </c>
      <c r="G4740" s="18">
        <v>0</v>
      </c>
      <c r="H4740">
        <v>0</v>
      </c>
      <c r="I4740" s="21">
        <f t="shared" ref="I4740:I4803" si="148">I4739 + (D4740-G4740)</f>
        <v>-1887991.6489999848</v>
      </c>
      <c r="L4740">
        <v>146164</v>
      </c>
      <c r="N4740">
        <v>1</v>
      </c>
      <c r="O4740" t="s">
        <v>77</v>
      </c>
      <c r="P4740">
        <v>1</v>
      </c>
      <c r="R4740">
        <v>2</v>
      </c>
      <c r="S4740" s="13">
        <v>41760</v>
      </c>
      <c r="T4740" s="13">
        <v>41760</v>
      </c>
      <c r="U4740">
        <v>19123</v>
      </c>
      <c r="V4740">
        <v>20140430</v>
      </c>
      <c r="W4740">
        <v>2014</v>
      </c>
      <c r="X4740">
        <v>1</v>
      </c>
      <c r="AC4740" t="s">
        <v>48</v>
      </c>
      <c r="AD4740" t="s">
        <v>319</v>
      </c>
      <c r="AE4740" t="str">
        <f t="shared" ref="AE4740:AE4803" si="149">ACHA_INSTITUICAO(AC4740)</f>
        <v>COLÉGIO OLIMPO GOIÂNIA</v>
      </c>
      <c r="AG4740">
        <v>12</v>
      </c>
      <c r="AH4740">
        <v>4</v>
      </c>
      <c r="AI4740" t="s">
        <v>78</v>
      </c>
      <c r="AM4740">
        <v>0</v>
      </c>
      <c r="AP4740" t="s">
        <v>355</v>
      </c>
    </row>
    <row r="4741" spans="1:42" customFormat="1">
      <c r="A4741">
        <v>129489</v>
      </c>
      <c r="B4741">
        <v>145555</v>
      </c>
      <c r="C4741" t="s">
        <v>6876</v>
      </c>
      <c r="D4741" s="18">
        <v>1492</v>
      </c>
      <c r="E4741" s="13">
        <v>41759</v>
      </c>
      <c r="F4741" s="14">
        <v>0.51847222222222222</v>
      </c>
      <c r="G4741" s="18">
        <v>0</v>
      </c>
      <c r="H4741">
        <v>0</v>
      </c>
      <c r="I4741" s="21">
        <f t="shared" si="148"/>
        <v>-1886499.6489999848</v>
      </c>
      <c r="L4741">
        <v>145555</v>
      </c>
      <c r="N4741">
        <v>1</v>
      </c>
      <c r="O4741" t="s">
        <v>77</v>
      </c>
      <c r="P4741">
        <v>1</v>
      </c>
      <c r="R4741">
        <v>2</v>
      </c>
      <c r="S4741" s="13">
        <v>41760</v>
      </c>
      <c r="T4741" s="13">
        <v>41760</v>
      </c>
      <c r="U4741">
        <v>19141</v>
      </c>
      <c r="V4741">
        <v>20140430</v>
      </c>
      <c r="W4741">
        <v>2014</v>
      </c>
      <c r="X4741">
        <v>1</v>
      </c>
      <c r="AC4741" t="s">
        <v>48</v>
      </c>
      <c r="AD4741" t="s">
        <v>319</v>
      </c>
      <c r="AE4741" t="str">
        <f t="shared" si="149"/>
        <v>COLÉGIO OLIMPO GOIÂNIA</v>
      </c>
      <c r="AG4741">
        <v>12</v>
      </c>
      <c r="AH4741">
        <v>4</v>
      </c>
      <c r="AI4741" t="s">
        <v>78</v>
      </c>
      <c r="AM4741">
        <v>0</v>
      </c>
      <c r="AP4741" t="s">
        <v>355</v>
      </c>
    </row>
    <row r="4742" spans="1:42" customFormat="1">
      <c r="A4742">
        <v>129467</v>
      </c>
      <c r="B4742">
        <v>146275</v>
      </c>
      <c r="C4742" t="s">
        <v>6877</v>
      </c>
      <c r="D4742" s="18">
        <v>1492</v>
      </c>
      <c r="E4742" s="13">
        <v>41759</v>
      </c>
      <c r="F4742" s="14">
        <v>0.51847222222222222</v>
      </c>
      <c r="G4742" s="18">
        <v>0</v>
      </c>
      <c r="H4742">
        <v>0</v>
      </c>
      <c r="I4742" s="21">
        <f t="shared" si="148"/>
        <v>-1885007.6489999848</v>
      </c>
      <c r="L4742">
        <v>146275</v>
      </c>
      <c r="N4742">
        <v>1</v>
      </c>
      <c r="O4742" t="s">
        <v>77</v>
      </c>
      <c r="P4742">
        <v>1</v>
      </c>
      <c r="R4742">
        <v>2</v>
      </c>
      <c r="S4742" s="13">
        <v>41760</v>
      </c>
      <c r="T4742" s="13">
        <v>41760</v>
      </c>
      <c r="U4742">
        <v>19119</v>
      </c>
      <c r="V4742">
        <v>20140430</v>
      </c>
      <c r="W4742">
        <v>2014</v>
      </c>
      <c r="X4742">
        <v>1</v>
      </c>
      <c r="AC4742" t="s">
        <v>48</v>
      </c>
      <c r="AD4742" t="s">
        <v>319</v>
      </c>
      <c r="AE4742" t="str">
        <f t="shared" si="149"/>
        <v>COLÉGIO OLIMPO GOIÂNIA</v>
      </c>
      <c r="AG4742">
        <v>12</v>
      </c>
      <c r="AH4742">
        <v>4</v>
      </c>
      <c r="AI4742" t="s">
        <v>78</v>
      </c>
      <c r="AM4742">
        <v>0</v>
      </c>
      <c r="AP4742" t="s">
        <v>355</v>
      </c>
    </row>
    <row r="4743" spans="1:42" customFormat="1">
      <c r="A4743">
        <v>129472</v>
      </c>
      <c r="B4743">
        <v>146185</v>
      </c>
      <c r="C4743" t="s">
        <v>6878</v>
      </c>
      <c r="D4743" s="18">
        <v>1492</v>
      </c>
      <c r="E4743" s="13">
        <v>41759</v>
      </c>
      <c r="F4743" s="14">
        <v>0.51847222222222222</v>
      </c>
      <c r="G4743" s="18">
        <v>0</v>
      </c>
      <c r="H4743">
        <v>0</v>
      </c>
      <c r="I4743" s="21">
        <f t="shared" si="148"/>
        <v>-1883515.6489999848</v>
      </c>
      <c r="L4743">
        <v>146185</v>
      </c>
      <c r="N4743">
        <v>1</v>
      </c>
      <c r="O4743" t="s">
        <v>77</v>
      </c>
      <c r="P4743">
        <v>1</v>
      </c>
      <c r="R4743">
        <v>2</v>
      </c>
      <c r="S4743" s="13">
        <v>41760</v>
      </c>
      <c r="T4743" s="13">
        <v>41760</v>
      </c>
      <c r="U4743">
        <v>19124</v>
      </c>
      <c r="V4743">
        <v>20140430</v>
      </c>
      <c r="W4743">
        <v>2014</v>
      </c>
      <c r="X4743">
        <v>1</v>
      </c>
      <c r="AC4743" t="s">
        <v>48</v>
      </c>
      <c r="AD4743" t="s">
        <v>319</v>
      </c>
      <c r="AE4743" t="str">
        <f t="shared" si="149"/>
        <v>COLÉGIO OLIMPO GOIÂNIA</v>
      </c>
      <c r="AG4743">
        <v>12</v>
      </c>
      <c r="AH4743">
        <v>4</v>
      </c>
      <c r="AI4743" t="s">
        <v>78</v>
      </c>
      <c r="AM4743">
        <v>0</v>
      </c>
      <c r="AP4743" t="s">
        <v>355</v>
      </c>
    </row>
    <row r="4744" spans="1:42" customFormat="1">
      <c r="A4744">
        <v>129483</v>
      </c>
      <c r="B4744">
        <v>146195</v>
      </c>
      <c r="C4744" t="s">
        <v>6879</v>
      </c>
      <c r="D4744" s="18">
        <v>1492</v>
      </c>
      <c r="E4744" s="13">
        <v>41759</v>
      </c>
      <c r="F4744" s="14">
        <v>0.51847222222222222</v>
      </c>
      <c r="G4744" s="18">
        <v>0</v>
      </c>
      <c r="H4744">
        <v>0</v>
      </c>
      <c r="I4744" s="21">
        <f t="shared" si="148"/>
        <v>-1882023.6489999848</v>
      </c>
      <c r="L4744">
        <v>146195</v>
      </c>
      <c r="N4744">
        <v>1</v>
      </c>
      <c r="O4744" t="s">
        <v>77</v>
      </c>
      <c r="P4744">
        <v>1</v>
      </c>
      <c r="R4744">
        <v>2</v>
      </c>
      <c r="S4744" s="13">
        <v>41760</v>
      </c>
      <c r="T4744" s="13">
        <v>41760</v>
      </c>
      <c r="U4744">
        <v>19135</v>
      </c>
      <c r="V4744">
        <v>20140430</v>
      </c>
      <c r="W4744">
        <v>2014</v>
      </c>
      <c r="X4744">
        <v>1</v>
      </c>
      <c r="AC4744" t="s">
        <v>48</v>
      </c>
      <c r="AD4744" t="s">
        <v>319</v>
      </c>
      <c r="AE4744" t="str">
        <f t="shared" si="149"/>
        <v>COLÉGIO OLIMPO GOIÂNIA</v>
      </c>
      <c r="AG4744">
        <v>12</v>
      </c>
      <c r="AH4744">
        <v>4</v>
      </c>
      <c r="AI4744" t="s">
        <v>78</v>
      </c>
      <c r="AM4744">
        <v>0</v>
      </c>
      <c r="AP4744" t="s">
        <v>355</v>
      </c>
    </row>
    <row r="4745" spans="1:42" customFormat="1">
      <c r="A4745">
        <v>129485</v>
      </c>
      <c r="B4745">
        <v>145546</v>
      </c>
      <c r="C4745" t="s">
        <v>6880</v>
      </c>
      <c r="D4745" s="18">
        <v>1492</v>
      </c>
      <c r="E4745" s="13">
        <v>41759</v>
      </c>
      <c r="F4745" s="14">
        <v>0.51847222222222222</v>
      </c>
      <c r="G4745" s="18">
        <v>0</v>
      </c>
      <c r="H4745">
        <v>0</v>
      </c>
      <c r="I4745" s="21">
        <f t="shared" si="148"/>
        <v>-1880531.6489999848</v>
      </c>
      <c r="L4745">
        <v>145546</v>
      </c>
      <c r="N4745">
        <v>1</v>
      </c>
      <c r="O4745" t="s">
        <v>77</v>
      </c>
      <c r="P4745">
        <v>1</v>
      </c>
      <c r="R4745">
        <v>2</v>
      </c>
      <c r="S4745" s="13">
        <v>41760</v>
      </c>
      <c r="T4745" s="13">
        <v>41760</v>
      </c>
      <c r="U4745">
        <v>19137</v>
      </c>
      <c r="V4745">
        <v>20140430</v>
      </c>
      <c r="W4745">
        <v>2014</v>
      </c>
      <c r="X4745">
        <v>1</v>
      </c>
      <c r="AC4745" t="s">
        <v>48</v>
      </c>
      <c r="AD4745" t="s">
        <v>319</v>
      </c>
      <c r="AE4745" t="str">
        <f t="shared" si="149"/>
        <v>COLÉGIO OLIMPO GOIÂNIA</v>
      </c>
      <c r="AG4745">
        <v>12</v>
      </c>
      <c r="AH4745">
        <v>4</v>
      </c>
      <c r="AI4745" t="s">
        <v>78</v>
      </c>
      <c r="AM4745">
        <v>0</v>
      </c>
      <c r="AP4745" t="s">
        <v>355</v>
      </c>
    </row>
    <row r="4746" spans="1:42" customFormat="1">
      <c r="A4746">
        <v>129481</v>
      </c>
      <c r="B4746">
        <v>145896</v>
      </c>
      <c r="C4746" t="s">
        <v>6881</v>
      </c>
      <c r="D4746" s="18">
        <v>1492</v>
      </c>
      <c r="E4746" s="13">
        <v>41759</v>
      </c>
      <c r="F4746" s="14">
        <v>0.51847222222222222</v>
      </c>
      <c r="G4746" s="18">
        <v>0</v>
      </c>
      <c r="H4746">
        <v>0</v>
      </c>
      <c r="I4746" s="21">
        <f t="shared" si="148"/>
        <v>-1879039.6489999848</v>
      </c>
      <c r="L4746">
        <v>145896</v>
      </c>
      <c r="N4746">
        <v>1</v>
      </c>
      <c r="O4746" t="s">
        <v>77</v>
      </c>
      <c r="P4746">
        <v>1</v>
      </c>
      <c r="R4746">
        <v>2</v>
      </c>
      <c r="S4746" s="13">
        <v>41760</v>
      </c>
      <c r="T4746" s="13">
        <v>41760</v>
      </c>
      <c r="U4746">
        <v>19133</v>
      </c>
      <c r="V4746">
        <v>20140430</v>
      </c>
      <c r="W4746">
        <v>2014</v>
      </c>
      <c r="X4746">
        <v>1</v>
      </c>
      <c r="AC4746" t="s">
        <v>48</v>
      </c>
      <c r="AD4746" t="s">
        <v>319</v>
      </c>
      <c r="AE4746" t="str">
        <f t="shared" si="149"/>
        <v>COLÉGIO OLIMPO GOIÂNIA</v>
      </c>
      <c r="AG4746">
        <v>12</v>
      </c>
      <c r="AH4746">
        <v>4</v>
      </c>
      <c r="AI4746" t="s">
        <v>78</v>
      </c>
      <c r="AM4746">
        <v>0</v>
      </c>
      <c r="AP4746" t="s">
        <v>355</v>
      </c>
    </row>
    <row r="4747" spans="1:42" customFormat="1">
      <c r="A4747">
        <v>129488</v>
      </c>
      <c r="B4747">
        <v>145537</v>
      </c>
      <c r="C4747" t="s">
        <v>6882</v>
      </c>
      <c r="D4747" s="18">
        <v>1492</v>
      </c>
      <c r="E4747" s="13">
        <v>41759</v>
      </c>
      <c r="F4747" s="14">
        <v>0.51847222222222222</v>
      </c>
      <c r="G4747" s="18">
        <v>0</v>
      </c>
      <c r="H4747">
        <v>0</v>
      </c>
      <c r="I4747" s="21">
        <f t="shared" si="148"/>
        <v>-1877547.6489999848</v>
      </c>
      <c r="L4747">
        <v>145537</v>
      </c>
      <c r="N4747">
        <v>1</v>
      </c>
      <c r="O4747" t="s">
        <v>77</v>
      </c>
      <c r="P4747">
        <v>1</v>
      </c>
      <c r="R4747">
        <v>2</v>
      </c>
      <c r="S4747" s="13">
        <v>41760</v>
      </c>
      <c r="T4747" s="13">
        <v>41760</v>
      </c>
      <c r="U4747">
        <v>19140</v>
      </c>
      <c r="V4747">
        <v>20140430</v>
      </c>
      <c r="W4747">
        <v>2014</v>
      </c>
      <c r="X4747">
        <v>1</v>
      </c>
      <c r="AC4747" t="s">
        <v>48</v>
      </c>
      <c r="AD4747" t="s">
        <v>319</v>
      </c>
      <c r="AE4747" t="str">
        <f t="shared" si="149"/>
        <v>COLÉGIO OLIMPO GOIÂNIA</v>
      </c>
      <c r="AG4747">
        <v>12</v>
      </c>
      <c r="AH4747">
        <v>4</v>
      </c>
      <c r="AI4747" t="s">
        <v>78</v>
      </c>
      <c r="AM4747">
        <v>0</v>
      </c>
      <c r="AP4747" t="s">
        <v>355</v>
      </c>
    </row>
    <row r="4748" spans="1:42" customFormat="1">
      <c r="A4748">
        <v>129486</v>
      </c>
      <c r="B4748">
        <v>145567</v>
      </c>
      <c r="C4748" t="s">
        <v>6883</v>
      </c>
      <c r="D4748" s="18">
        <v>1492</v>
      </c>
      <c r="E4748" s="13">
        <v>41759</v>
      </c>
      <c r="F4748" s="14">
        <v>0.51847222222222222</v>
      </c>
      <c r="G4748" s="18">
        <v>0</v>
      </c>
      <c r="H4748">
        <v>0</v>
      </c>
      <c r="I4748" s="21">
        <f t="shared" si="148"/>
        <v>-1876055.6489999848</v>
      </c>
      <c r="L4748">
        <v>145567</v>
      </c>
      <c r="N4748">
        <v>1</v>
      </c>
      <c r="O4748" t="s">
        <v>77</v>
      </c>
      <c r="P4748">
        <v>1</v>
      </c>
      <c r="R4748">
        <v>2</v>
      </c>
      <c r="S4748" s="13">
        <v>41760</v>
      </c>
      <c r="T4748" s="13">
        <v>41760</v>
      </c>
      <c r="U4748">
        <v>19138</v>
      </c>
      <c r="V4748">
        <v>20140430</v>
      </c>
      <c r="W4748">
        <v>2014</v>
      </c>
      <c r="X4748">
        <v>1</v>
      </c>
      <c r="AC4748" t="s">
        <v>48</v>
      </c>
      <c r="AD4748" t="s">
        <v>319</v>
      </c>
      <c r="AE4748" t="str">
        <f t="shared" si="149"/>
        <v>COLÉGIO OLIMPO GOIÂNIA</v>
      </c>
      <c r="AG4748">
        <v>12</v>
      </c>
      <c r="AH4748">
        <v>4</v>
      </c>
      <c r="AI4748" t="s">
        <v>78</v>
      </c>
      <c r="AM4748">
        <v>0</v>
      </c>
      <c r="AP4748" t="s">
        <v>355</v>
      </c>
    </row>
    <row r="4749" spans="1:42" customFormat="1">
      <c r="A4749">
        <v>129474</v>
      </c>
      <c r="B4749">
        <v>146297</v>
      </c>
      <c r="C4749" t="s">
        <v>6884</v>
      </c>
      <c r="D4749" s="18">
        <v>1492</v>
      </c>
      <c r="E4749" s="13">
        <v>41759</v>
      </c>
      <c r="F4749" s="14">
        <v>0.51847222222222222</v>
      </c>
      <c r="G4749" s="18">
        <v>0</v>
      </c>
      <c r="H4749">
        <v>0</v>
      </c>
      <c r="I4749" s="21">
        <f t="shared" si="148"/>
        <v>-1874563.6489999848</v>
      </c>
      <c r="L4749">
        <v>146297</v>
      </c>
      <c r="N4749">
        <v>1</v>
      </c>
      <c r="O4749" t="s">
        <v>77</v>
      </c>
      <c r="P4749">
        <v>1</v>
      </c>
      <c r="R4749">
        <v>2</v>
      </c>
      <c r="S4749" s="13">
        <v>41760</v>
      </c>
      <c r="T4749" s="13">
        <v>41760</v>
      </c>
      <c r="U4749">
        <v>19126</v>
      </c>
      <c r="V4749">
        <v>20140430</v>
      </c>
      <c r="W4749">
        <v>2014</v>
      </c>
      <c r="X4749">
        <v>1</v>
      </c>
      <c r="AC4749" t="s">
        <v>48</v>
      </c>
      <c r="AD4749" t="s">
        <v>319</v>
      </c>
      <c r="AE4749" t="str">
        <f t="shared" si="149"/>
        <v>COLÉGIO OLIMPO GOIÂNIA</v>
      </c>
      <c r="AG4749">
        <v>12</v>
      </c>
      <c r="AH4749">
        <v>4</v>
      </c>
      <c r="AI4749" t="s">
        <v>78</v>
      </c>
      <c r="AM4749">
        <v>0</v>
      </c>
      <c r="AP4749" t="s">
        <v>355</v>
      </c>
    </row>
    <row r="4750" spans="1:42" customFormat="1">
      <c r="A4750">
        <v>129469</v>
      </c>
      <c r="B4750">
        <v>145848</v>
      </c>
      <c r="C4750" t="s">
        <v>6885</v>
      </c>
      <c r="D4750" s="18">
        <v>1492</v>
      </c>
      <c r="E4750" s="13">
        <v>41759</v>
      </c>
      <c r="F4750" s="14">
        <v>0.51847222222222222</v>
      </c>
      <c r="G4750" s="18">
        <v>0</v>
      </c>
      <c r="H4750">
        <v>0</v>
      </c>
      <c r="I4750" s="21">
        <f t="shared" si="148"/>
        <v>-1873071.6489999848</v>
      </c>
      <c r="L4750">
        <v>145848</v>
      </c>
      <c r="N4750">
        <v>1</v>
      </c>
      <c r="O4750" t="s">
        <v>77</v>
      </c>
      <c r="P4750">
        <v>1</v>
      </c>
      <c r="R4750">
        <v>2</v>
      </c>
      <c r="S4750" s="13">
        <v>41760</v>
      </c>
      <c r="T4750" s="13">
        <v>41760</v>
      </c>
      <c r="U4750">
        <v>19121</v>
      </c>
      <c r="V4750">
        <v>20140430</v>
      </c>
      <c r="W4750">
        <v>2014</v>
      </c>
      <c r="X4750">
        <v>1</v>
      </c>
      <c r="AC4750" t="s">
        <v>48</v>
      </c>
      <c r="AD4750" t="s">
        <v>319</v>
      </c>
      <c r="AE4750" t="str">
        <f t="shared" si="149"/>
        <v>COLÉGIO OLIMPO GOIÂNIA</v>
      </c>
      <c r="AG4750">
        <v>12</v>
      </c>
      <c r="AH4750">
        <v>4</v>
      </c>
      <c r="AI4750" t="s">
        <v>78</v>
      </c>
      <c r="AM4750">
        <v>0</v>
      </c>
      <c r="AP4750" t="s">
        <v>355</v>
      </c>
    </row>
    <row r="4751" spans="1:42" customFormat="1">
      <c r="A4751">
        <v>129487</v>
      </c>
      <c r="B4751">
        <v>145519</v>
      </c>
      <c r="C4751" t="s">
        <v>6886</v>
      </c>
      <c r="D4751" s="18">
        <v>1492</v>
      </c>
      <c r="E4751" s="13">
        <v>41759</v>
      </c>
      <c r="F4751" s="14">
        <v>0.51847222222222222</v>
      </c>
      <c r="G4751" s="18">
        <v>0</v>
      </c>
      <c r="H4751">
        <v>0</v>
      </c>
      <c r="I4751" s="21">
        <f t="shared" si="148"/>
        <v>-1871579.6489999848</v>
      </c>
      <c r="L4751">
        <v>145519</v>
      </c>
      <c r="N4751">
        <v>1</v>
      </c>
      <c r="O4751" t="s">
        <v>77</v>
      </c>
      <c r="P4751">
        <v>1</v>
      </c>
      <c r="R4751">
        <v>2</v>
      </c>
      <c r="S4751" s="13">
        <v>41760</v>
      </c>
      <c r="T4751" s="13">
        <v>41760</v>
      </c>
      <c r="U4751">
        <v>19139</v>
      </c>
      <c r="V4751">
        <v>20140430</v>
      </c>
      <c r="W4751">
        <v>2014</v>
      </c>
      <c r="X4751">
        <v>1</v>
      </c>
      <c r="AC4751" t="s">
        <v>48</v>
      </c>
      <c r="AD4751" t="s">
        <v>319</v>
      </c>
      <c r="AE4751" t="str">
        <f t="shared" si="149"/>
        <v>COLÉGIO OLIMPO GOIÂNIA</v>
      </c>
      <c r="AG4751">
        <v>12</v>
      </c>
      <c r="AH4751">
        <v>4</v>
      </c>
      <c r="AI4751" t="s">
        <v>78</v>
      </c>
      <c r="AM4751">
        <v>0</v>
      </c>
      <c r="AP4751" t="s">
        <v>355</v>
      </c>
    </row>
    <row r="4752" spans="1:42" customFormat="1">
      <c r="A4752">
        <v>129475</v>
      </c>
      <c r="B4752">
        <v>145799</v>
      </c>
      <c r="C4752" t="s">
        <v>6887</v>
      </c>
      <c r="D4752" s="18">
        <v>1492</v>
      </c>
      <c r="E4752" s="13">
        <v>41759</v>
      </c>
      <c r="F4752" s="14">
        <v>0.51847222222222222</v>
      </c>
      <c r="G4752" s="18">
        <v>0</v>
      </c>
      <c r="H4752">
        <v>0</v>
      </c>
      <c r="I4752" s="21">
        <f t="shared" si="148"/>
        <v>-1870087.6489999848</v>
      </c>
      <c r="L4752">
        <v>145799</v>
      </c>
      <c r="N4752">
        <v>1</v>
      </c>
      <c r="O4752" t="s">
        <v>77</v>
      </c>
      <c r="P4752">
        <v>1</v>
      </c>
      <c r="R4752">
        <v>2</v>
      </c>
      <c r="S4752" s="13">
        <v>41760</v>
      </c>
      <c r="T4752" s="13">
        <v>41760</v>
      </c>
      <c r="U4752">
        <v>19127</v>
      </c>
      <c r="V4752">
        <v>20140430</v>
      </c>
      <c r="W4752">
        <v>2014</v>
      </c>
      <c r="X4752">
        <v>1</v>
      </c>
      <c r="AC4752" t="s">
        <v>48</v>
      </c>
      <c r="AD4752" t="s">
        <v>319</v>
      </c>
      <c r="AE4752" t="str">
        <f t="shared" si="149"/>
        <v>COLÉGIO OLIMPO GOIÂNIA</v>
      </c>
      <c r="AG4752">
        <v>12</v>
      </c>
      <c r="AH4752">
        <v>4</v>
      </c>
      <c r="AI4752" t="s">
        <v>78</v>
      </c>
      <c r="AM4752">
        <v>0</v>
      </c>
      <c r="AP4752" t="s">
        <v>355</v>
      </c>
    </row>
    <row r="4753" spans="1:42" customFormat="1">
      <c r="A4753">
        <v>129499</v>
      </c>
      <c r="B4753">
        <v>145500</v>
      </c>
      <c r="C4753" t="s">
        <v>6888</v>
      </c>
      <c r="D4753" s="18">
        <v>1339</v>
      </c>
      <c r="E4753" s="13">
        <v>41759</v>
      </c>
      <c r="F4753" s="14">
        <v>0.51848379629629626</v>
      </c>
      <c r="G4753" s="18">
        <v>0</v>
      </c>
      <c r="H4753">
        <v>0</v>
      </c>
      <c r="I4753" s="21">
        <f t="shared" si="148"/>
        <v>-1868748.6489999848</v>
      </c>
      <c r="L4753">
        <v>145500</v>
      </c>
      <c r="N4753">
        <v>1</v>
      </c>
      <c r="O4753" t="s">
        <v>77</v>
      </c>
      <c r="P4753">
        <v>1</v>
      </c>
      <c r="R4753">
        <v>2</v>
      </c>
      <c r="S4753" s="13">
        <v>41760</v>
      </c>
      <c r="T4753" s="13">
        <v>41760</v>
      </c>
      <c r="U4753">
        <v>19151</v>
      </c>
      <c r="V4753">
        <v>20140430</v>
      </c>
      <c r="W4753">
        <v>2014</v>
      </c>
      <c r="X4753">
        <v>1</v>
      </c>
      <c r="AC4753" t="s">
        <v>48</v>
      </c>
      <c r="AD4753" t="s">
        <v>319</v>
      </c>
      <c r="AE4753" t="str">
        <f t="shared" si="149"/>
        <v>COLÉGIO OLIMPO GOIÂNIA</v>
      </c>
      <c r="AG4753">
        <v>12</v>
      </c>
      <c r="AH4753">
        <v>4</v>
      </c>
      <c r="AI4753" t="s">
        <v>78</v>
      </c>
      <c r="AM4753">
        <v>0</v>
      </c>
      <c r="AP4753" t="s">
        <v>355</v>
      </c>
    </row>
    <row r="4754" spans="1:42" customFormat="1">
      <c r="A4754">
        <v>129495</v>
      </c>
      <c r="B4754">
        <v>145510</v>
      </c>
      <c r="C4754" t="s">
        <v>6889</v>
      </c>
      <c r="D4754" s="18">
        <v>1339</v>
      </c>
      <c r="E4754" s="13">
        <v>41759</v>
      </c>
      <c r="F4754" s="14">
        <v>0.51848379629629626</v>
      </c>
      <c r="G4754" s="18">
        <v>0</v>
      </c>
      <c r="H4754">
        <v>0</v>
      </c>
      <c r="I4754" s="21">
        <f t="shared" si="148"/>
        <v>-1867409.6489999848</v>
      </c>
      <c r="L4754">
        <v>145510</v>
      </c>
      <c r="N4754">
        <v>1</v>
      </c>
      <c r="O4754" t="s">
        <v>77</v>
      </c>
      <c r="P4754">
        <v>1</v>
      </c>
      <c r="R4754">
        <v>2</v>
      </c>
      <c r="S4754" s="13">
        <v>41760</v>
      </c>
      <c r="T4754" s="13">
        <v>41760</v>
      </c>
      <c r="U4754">
        <v>19147</v>
      </c>
      <c r="V4754">
        <v>20140430</v>
      </c>
      <c r="W4754">
        <v>2014</v>
      </c>
      <c r="X4754">
        <v>1</v>
      </c>
      <c r="AC4754" t="s">
        <v>48</v>
      </c>
      <c r="AD4754" t="s">
        <v>319</v>
      </c>
      <c r="AE4754" t="str">
        <f t="shared" si="149"/>
        <v>COLÉGIO OLIMPO GOIÂNIA</v>
      </c>
      <c r="AG4754">
        <v>12</v>
      </c>
      <c r="AH4754">
        <v>4</v>
      </c>
      <c r="AI4754" t="s">
        <v>78</v>
      </c>
      <c r="AM4754">
        <v>0</v>
      </c>
      <c r="AP4754" t="s">
        <v>355</v>
      </c>
    </row>
    <row r="4755" spans="1:42" customFormat="1">
      <c r="A4755">
        <v>129492</v>
      </c>
      <c r="B4755">
        <v>145540</v>
      </c>
      <c r="C4755" t="s">
        <v>6890</v>
      </c>
      <c r="D4755" s="18">
        <v>1492</v>
      </c>
      <c r="E4755" s="13">
        <v>41759</v>
      </c>
      <c r="F4755" s="14">
        <v>0.51848379629629626</v>
      </c>
      <c r="G4755" s="18">
        <v>0</v>
      </c>
      <c r="H4755">
        <v>0</v>
      </c>
      <c r="I4755" s="21">
        <f t="shared" si="148"/>
        <v>-1865917.6489999848</v>
      </c>
      <c r="L4755">
        <v>145540</v>
      </c>
      <c r="N4755">
        <v>1</v>
      </c>
      <c r="O4755" t="s">
        <v>77</v>
      </c>
      <c r="P4755">
        <v>1</v>
      </c>
      <c r="R4755">
        <v>2</v>
      </c>
      <c r="S4755" s="13">
        <v>41760</v>
      </c>
      <c r="T4755" s="13">
        <v>41760</v>
      </c>
      <c r="U4755">
        <v>19144</v>
      </c>
      <c r="V4755">
        <v>20140430</v>
      </c>
      <c r="W4755">
        <v>2014</v>
      </c>
      <c r="X4755">
        <v>1</v>
      </c>
      <c r="AC4755" t="s">
        <v>48</v>
      </c>
      <c r="AD4755" t="s">
        <v>319</v>
      </c>
      <c r="AE4755" t="str">
        <f t="shared" si="149"/>
        <v>COLÉGIO OLIMPO GOIÂNIA</v>
      </c>
      <c r="AG4755">
        <v>12</v>
      </c>
      <c r="AH4755">
        <v>4</v>
      </c>
      <c r="AI4755" t="s">
        <v>78</v>
      </c>
      <c r="AM4755">
        <v>0</v>
      </c>
      <c r="AP4755" t="s">
        <v>355</v>
      </c>
    </row>
    <row r="4756" spans="1:42" customFormat="1">
      <c r="A4756">
        <v>129500</v>
      </c>
      <c r="B4756">
        <v>145450</v>
      </c>
      <c r="C4756" t="s">
        <v>6891</v>
      </c>
      <c r="D4756" s="18">
        <v>1339</v>
      </c>
      <c r="E4756" s="13">
        <v>41759</v>
      </c>
      <c r="F4756" s="14">
        <v>0.51848379629629626</v>
      </c>
      <c r="G4756" s="18">
        <v>0</v>
      </c>
      <c r="H4756">
        <v>0</v>
      </c>
      <c r="I4756" s="21">
        <f t="shared" si="148"/>
        <v>-1864578.6489999848</v>
      </c>
      <c r="L4756">
        <v>145450</v>
      </c>
      <c r="N4756">
        <v>1</v>
      </c>
      <c r="O4756" t="s">
        <v>77</v>
      </c>
      <c r="P4756">
        <v>1</v>
      </c>
      <c r="R4756">
        <v>2</v>
      </c>
      <c r="S4756" s="13">
        <v>41760</v>
      </c>
      <c r="T4756" s="13">
        <v>41760</v>
      </c>
      <c r="U4756">
        <v>19152</v>
      </c>
      <c r="V4756">
        <v>20140430</v>
      </c>
      <c r="W4756">
        <v>2014</v>
      </c>
      <c r="X4756">
        <v>1</v>
      </c>
      <c r="AC4756" t="s">
        <v>48</v>
      </c>
      <c r="AD4756" t="s">
        <v>319</v>
      </c>
      <c r="AE4756" t="str">
        <f t="shared" si="149"/>
        <v>COLÉGIO OLIMPO GOIÂNIA</v>
      </c>
      <c r="AG4756">
        <v>12</v>
      </c>
      <c r="AH4756">
        <v>4</v>
      </c>
      <c r="AI4756" t="s">
        <v>78</v>
      </c>
      <c r="AM4756">
        <v>0</v>
      </c>
      <c r="AP4756" t="s">
        <v>355</v>
      </c>
    </row>
    <row r="4757" spans="1:42" customFormat="1">
      <c r="A4757">
        <v>129490</v>
      </c>
      <c r="B4757">
        <v>145570</v>
      </c>
      <c r="C4757" t="s">
        <v>6892</v>
      </c>
      <c r="D4757" s="18">
        <v>1492</v>
      </c>
      <c r="E4757" s="13">
        <v>41759</v>
      </c>
      <c r="F4757" s="14">
        <v>0.51848379629629626</v>
      </c>
      <c r="G4757" s="18">
        <v>0</v>
      </c>
      <c r="H4757">
        <v>0</v>
      </c>
      <c r="I4757" s="21">
        <f t="shared" si="148"/>
        <v>-1863086.6489999848</v>
      </c>
      <c r="L4757">
        <v>145570</v>
      </c>
      <c r="N4757">
        <v>1</v>
      </c>
      <c r="O4757" t="s">
        <v>77</v>
      </c>
      <c r="P4757">
        <v>1</v>
      </c>
      <c r="R4757">
        <v>2</v>
      </c>
      <c r="S4757" s="13">
        <v>41760</v>
      </c>
      <c r="T4757" s="13">
        <v>41760</v>
      </c>
      <c r="U4757">
        <v>19142</v>
      </c>
      <c r="V4757">
        <v>20140430</v>
      </c>
      <c r="W4757">
        <v>2014</v>
      </c>
      <c r="X4757">
        <v>1</v>
      </c>
      <c r="AC4757" t="s">
        <v>48</v>
      </c>
      <c r="AD4757" t="s">
        <v>319</v>
      </c>
      <c r="AE4757" t="str">
        <f t="shared" si="149"/>
        <v>COLÉGIO OLIMPO GOIÂNIA</v>
      </c>
      <c r="AG4757">
        <v>12</v>
      </c>
      <c r="AH4757">
        <v>4</v>
      </c>
      <c r="AI4757" t="s">
        <v>78</v>
      </c>
      <c r="AM4757">
        <v>0</v>
      </c>
      <c r="AP4757" t="s">
        <v>355</v>
      </c>
    </row>
    <row r="4758" spans="1:42" customFormat="1">
      <c r="A4758">
        <v>129493</v>
      </c>
      <c r="B4758">
        <v>145531</v>
      </c>
      <c r="C4758" t="s">
        <v>6893</v>
      </c>
      <c r="D4758" s="18">
        <v>1492</v>
      </c>
      <c r="E4758" s="13">
        <v>41759</v>
      </c>
      <c r="F4758" s="14">
        <v>0.51848379629629626</v>
      </c>
      <c r="G4758" s="18">
        <v>0</v>
      </c>
      <c r="H4758">
        <v>0</v>
      </c>
      <c r="I4758" s="21">
        <f t="shared" si="148"/>
        <v>-1861594.6489999848</v>
      </c>
      <c r="L4758">
        <v>145531</v>
      </c>
      <c r="N4758">
        <v>1</v>
      </c>
      <c r="O4758" t="s">
        <v>77</v>
      </c>
      <c r="P4758">
        <v>1</v>
      </c>
      <c r="R4758">
        <v>2</v>
      </c>
      <c r="S4758" s="13">
        <v>41760</v>
      </c>
      <c r="T4758" s="13">
        <v>41760</v>
      </c>
      <c r="U4758">
        <v>19145</v>
      </c>
      <c r="V4758">
        <v>20140430</v>
      </c>
      <c r="W4758">
        <v>2014</v>
      </c>
      <c r="X4758">
        <v>1</v>
      </c>
      <c r="AC4758" t="s">
        <v>48</v>
      </c>
      <c r="AD4758" t="s">
        <v>319</v>
      </c>
      <c r="AE4758" t="str">
        <f t="shared" si="149"/>
        <v>COLÉGIO OLIMPO GOIÂNIA</v>
      </c>
      <c r="AG4758">
        <v>12</v>
      </c>
      <c r="AH4758">
        <v>4</v>
      </c>
      <c r="AI4758" t="s">
        <v>78</v>
      </c>
      <c r="AM4758">
        <v>0</v>
      </c>
      <c r="AP4758" t="s">
        <v>355</v>
      </c>
    </row>
    <row r="4759" spans="1:42" customFormat="1">
      <c r="A4759">
        <v>129494</v>
      </c>
      <c r="B4759">
        <v>145512</v>
      </c>
      <c r="C4759" t="s">
        <v>6894</v>
      </c>
      <c r="D4759" s="18">
        <v>1339</v>
      </c>
      <c r="E4759" s="13">
        <v>41759</v>
      </c>
      <c r="F4759" s="14">
        <v>0.51848379629629626</v>
      </c>
      <c r="G4759" s="18">
        <v>0</v>
      </c>
      <c r="H4759">
        <v>0</v>
      </c>
      <c r="I4759" s="21">
        <f t="shared" si="148"/>
        <v>-1860255.6489999848</v>
      </c>
      <c r="L4759">
        <v>145512</v>
      </c>
      <c r="N4759">
        <v>1</v>
      </c>
      <c r="O4759" t="s">
        <v>77</v>
      </c>
      <c r="P4759">
        <v>1</v>
      </c>
      <c r="R4759">
        <v>2</v>
      </c>
      <c r="S4759" s="13">
        <v>41760</v>
      </c>
      <c r="T4759" s="13">
        <v>41760</v>
      </c>
      <c r="U4759">
        <v>19146</v>
      </c>
      <c r="V4759">
        <v>20140430</v>
      </c>
      <c r="W4759">
        <v>2014</v>
      </c>
      <c r="X4759">
        <v>1</v>
      </c>
      <c r="AC4759" t="s">
        <v>48</v>
      </c>
      <c r="AD4759" t="s">
        <v>319</v>
      </c>
      <c r="AE4759" t="str">
        <f t="shared" si="149"/>
        <v>COLÉGIO OLIMPO GOIÂNIA</v>
      </c>
      <c r="AG4759">
        <v>12</v>
      </c>
      <c r="AH4759">
        <v>4</v>
      </c>
      <c r="AI4759" t="s">
        <v>78</v>
      </c>
      <c r="AM4759">
        <v>0</v>
      </c>
      <c r="AP4759" t="s">
        <v>355</v>
      </c>
    </row>
    <row r="4760" spans="1:42" customFormat="1">
      <c r="A4760">
        <v>129491</v>
      </c>
      <c r="B4760">
        <v>145534</v>
      </c>
      <c r="C4760" t="s">
        <v>6895</v>
      </c>
      <c r="D4760" s="18">
        <v>1492</v>
      </c>
      <c r="E4760" s="13">
        <v>41759</v>
      </c>
      <c r="F4760" s="14">
        <v>0.51848379629629626</v>
      </c>
      <c r="G4760" s="18">
        <v>0</v>
      </c>
      <c r="H4760">
        <v>0</v>
      </c>
      <c r="I4760" s="21">
        <f t="shared" si="148"/>
        <v>-1858763.6489999848</v>
      </c>
      <c r="L4760">
        <v>145534</v>
      </c>
      <c r="N4760">
        <v>1</v>
      </c>
      <c r="O4760" t="s">
        <v>77</v>
      </c>
      <c r="P4760">
        <v>1</v>
      </c>
      <c r="R4760">
        <v>2</v>
      </c>
      <c r="S4760" s="13">
        <v>41760</v>
      </c>
      <c r="T4760" s="13">
        <v>41760</v>
      </c>
      <c r="U4760">
        <v>19143</v>
      </c>
      <c r="V4760">
        <v>20140430</v>
      </c>
      <c r="W4760">
        <v>2014</v>
      </c>
      <c r="X4760">
        <v>1</v>
      </c>
      <c r="AC4760" t="s">
        <v>48</v>
      </c>
      <c r="AD4760" t="s">
        <v>319</v>
      </c>
      <c r="AE4760" t="str">
        <f t="shared" si="149"/>
        <v>COLÉGIO OLIMPO GOIÂNIA</v>
      </c>
      <c r="AG4760">
        <v>12</v>
      </c>
      <c r="AH4760">
        <v>4</v>
      </c>
      <c r="AI4760" t="s">
        <v>78</v>
      </c>
      <c r="AM4760">
        <v>0</v>
      </c>
      <c r="AP4760" t="s">
        <v>355</v>
      </c>
    </row>
    <row r="4761" spans="1:42" customFormat="1">
      <c r="A4761">
        <v>129496</v>
      </c>
      <c r="B4761">
        <v>145506</v>
      </c>
      <c r="C4761" t="s">
        <v>6896</v>
      </c>
      <c r="D4761" s="18">
        <v>1339</v>
      </c>
      <c r="E4761" s="13">
        <v>41759</v>
      </c>
      <c r="F4761" s="14">
        <v>0.51848379629629626</v>
      </c>
      <c r="G4761" s="18">
        <v>0</v>
      </c>
      <c r="H4761">
        <v>0</v>
      </c>
      <c r="I4761" s="21">
        <f t="shared" si="148"/>
        <v>-1857424.6489999848</v>
      </c>
      <c r="L4761">
        <v>145506</v>
      </c>
      <c r="N4761">
        <v>1</v>
      </c>
      <c r="O4761" t="s">
        <v>77</v>
      </c>
      <c r="P4761">
        <v>1</v>
      </c>
      <c r="R4761">
        <v>2</v>
      </c>
      <c r="S4761" s="13">
        <v>41760</v>
      </c>
      <c r="T4761" s="13">
        <v>41760</v>
      </c>
      <c r="U4761">
        <v>19148</v>
      </c>
      <c r="V4761">
        <v>20140430</v>
      </c>
      <c r="W4761">
        <v>2014</v>
      </c>
      <c r="X4761">
        <v>1</v>
      </c>
      <c r="AC4761" t="s">
        <v>48</v>
      </c>
      <c r="AD4761" t="s">
        <v>319</v>
      </c>
      <c r="AE4761" t="str">
        <f t="shared" si="149"/>
        <v>COLÉGIO OLIMPO GOIÂNIA</v>
      </c>
      <c r="AG4761">
        <v>12</v>
      </c>
      <c r="AH4761">
        <v>4</v>
      </c>
      <c r="AI4761" t="s">
        <v>78</v>
      </c>
      <c r="AM4761">
        <v>0</v>
      </c>
      <c r="AP4761" t="s">
        <v>355</v>
      </c>
    </row>
    <row r="4762" spans="1:42" customFormat="1">
      <c r="A4762">
        <v>129497</v>
      </c>
      <c r="B4762">
        <v>145488</v>
      </c>
      <c r="C4762" t="s">
        <v>6897</v>
      </c>
      <c r="D4762" s="18">
        <v>1339</v>
      </c>
      <c r="E4762" s="13">
        <v>41759</v>
      </c>
      <c r="F4762" s="14">
        <v>0.51848379629629626</v>
      </c>
      <c r="G4762" s="18">
        <v>0</v>
      </c>
      <c r="H4762">
        <v>0</v>
      </c>
      <c r="I4762" s="21">
        <f t="shared" si="148"/>
        <v>-1856085.6489999848</v>
      </c>
      <c r="L4762">
        <v>145488</v>
      </c>
      <c r="N4762">
        <v>1</v>
      </c>
      <c r="O4762" t="s">
        <v>77</v>
      </c>
      <c r="P4762">
        <v>1</v>
      </c>
      <c r="R4762">
        <v>2</v>
      </c>
      <c r="S4762" s="13">
        <v>41760</v>
      </c>
      <c r="T4762" s="13">
        <v>41760</v>
      </c>
      <c r="U4762">
        <v>19149</v>
      </c>
      <c r="V4762">
        <v>20140430</v>
      </c>
      <c r="W4762">
        <v>2014</v>
      </c>
      <c r="X4762">
        <v>1</v>
      </c>
      <c r="AC4762" t="s">
        <v>48</v>
      </c>
      <c r="AD4762" t="s">
        <v>319</v>
      </c>
      <c r="AE4762" t="str">
        <f t="shared" si="149"/>
        <v>COLÉGIO OLIMPO GOIÂNIA</v>
      </c>
      <c r="AG4762">
        <v>12</v>
      </c>
      <c r="AH4762">
        <v>4</v>
      </c>
      <c r="AI4762" t="s">
        <v>78</v>
      </c>
      <c r="AM4762">
        <v>0</v>
      </c>
      <c r="AP4762" t="s">
        <v>355</v>
      </c>
    </row>
    <row r="4763" spans="1:42" customFormat="1">
      <c r="A4763">
        <v>129498</v>
      </c>
      <c r="B4763">
        <v>145459</v>
      </c>
      <c r="C4763" t="s">
        <v>6898</v>
      </c>
      <c r="D4763" s="18">
        <v>1339</v>
      </c>
      <c r="E4763" s="13">
        <v>41759</v>
      </c>
      <c r="F4763" s="14">
        <v>0.51848379629629626</v>
      </c>
      <c r="G4763" s="18">
        <v>0</v>
      </c>
      <c r="H4763">
        <v>0</v>
      </c>
      <c r="I4763" s="21">
        <f t="shared" si="148"/>
        <v>-1854746.6489999848</v>
      </c>
      <c r="L4763">
        <v>145459</v>
      </c>
      <c r="N4763">
        <v>1</v>
      </c>
      <c r="O4763" t="s">
        <v>77</v>
      </c>
      <c r="P4763">
        <v>1</v>
      </c>
      <c r="R4763">
        <v>2</v>
      </c>
      <c r="S4763" s="13">
        <v>41760</v>
      </c>
      <c r="T4763" s="13">
        <v>41760</v>
      </c>
      <c r="U4763">
        <v>19150</v>
      </c>
      <c r="V4763">
        <v>20140430</v>
      </c>
      <c r="W4763">
        <v>2014</v>
      </c>
      <c r="X4763">
        <v>1</v>
      </c>
      <c r="AC4763" t="s">
        <v>48</v>
      </c>
      <c r="AD4763" t="s">
        <v>319</v>
      </c>
      <c r="AE4763" t="str">
        <f t="shared" si="149"/>
        <v>COLÉGIO OLIMPO GOIÂNIA</v>
      </c>
      <c r="AG4763">
        <v>12</v>
      </c>
      <c r="AH4763">
        <v>4</v>
      </c>
      <c r="AI4763" t="s">
        <v>78</v>
      </c>
      <c r="AM4763">
        <v>0</v>
      </c>
      <c r="AP4763" t="s">
        <v>355</v>
      </c>
    </row>
    <row r="4764" spans="1:42" customFormat="1">
      <c r="A4764">
        <v>129512</v>
      </c>
      <c r="B4764">
        <v>146460</v>
      </c>
      <c r="C4764" t="s">
        <v>6899</v>
      </c>
      <c r="D4764" s="18">
        <v>1492</v>
      </c>
      <c r="E4764" s="13">
        <v>41759</v>
      </c>
      <c r="F4764" s="14">
        <v>0.51849537037037041</v>
      </c>
      <c r="G4764" s="18">
        <v>0</v>
      </c>
      <c r="H4764">
        <v>0</v>
      </c>
      <c r="I4764" s="21">
        <f t="shared" si="148"/>
        <v>-1853254.6489999848</v>
      </c>
      <c r="L4764">
        <v>146460</v>
      </c>
      <c r="N4764">
        <v>1</v>
      </c>
      <c r="O4764" t="s">
        <v>77</v>
      </c>
      <c r="P4764">
        <v>1</v>
      </c>
      <c r="R4764">
        <v>2</v>
      </c>
      <c r="S4764" s="13">
        <v>41760</v>
      </c>
      <c r="T4764" s="13">
        <v>41760</v>
      </c>
      <c r="U4764">
        <v>19166</v>
      </c>
      <c r="V4764">
        <v>20140430</v>
      </c>
      <c r="W4764">
        <v>2014</v>
      </c>
      <c r="X4764">
        <v>1</v>
      </c>
      <c r="AC4764" t="s">
        <v>48</v>
      </c>
      <c r="AD4764" t="s">
        <v>319</v>
      </c>
      <c r="AE4764" t="str">
        <f t="shared" si="149"/>
        <v>COLÉGIO OLIMPO GOIÂNIA</v>
      </c>
      <c r="AG4764">
        <v>12</v>
      </c>
      <c r="AH4764">
        <v>4</v>
      </c>
      <c r="AI4764" t="s">
        <v>78</v>
      </c>
      <c r="AM4764">
        <v>0</v>
      </c>
      <c r="AP4764" t="s">
        <v>355</v>
      </c>
    </row>
    <row r="4765" spans="1:42" customFormat="1">
      <c r="A4765">
        <v>129501</v>
      </c>
      <c r="B4765">
        <v>145472</v>
      </c>
      <c r="C4765" t="s">
        <v>6900</v>
      </c>
      <c r="D4765" s="18">
        <v>1339</v>
      </c>
      <c r="E4765" s="13">
        <v>41759</v>
      </c>
      <c r="F4765" s="14">
        <v>0.51849537037037041</v>
      </c>
      <c r="G4765" s="18">
        <v>0</v>
      </c>
      <c r="H4765">
        <v>0</v>
      </c>
      <c r="I4765" s="21">
        <f t="shared" si="148"/>
        <v>-1851915.6489999848</v>
      </c>
      <c r="L4765">
        <v>145472</v>
      </c>
      <c r="N4765">
        <v>1</v>
      </c>
      <c r="O4765" t="s">
        <v>77</v>
      </c>
      <c r="P4765">
        <v>1</v>
      </c>
      <c r="R4765">
        <v>2</v>
      </c>
      <c r="S4765" s="13">
        <v>41760</v>
      </c>
      <c r="T4765" s="13">
        <v>41760</v>
      </c>
      <c r="U4765">
        <v>19153</v>
      </c>
      <c r="V4765">
        <v>20140430</v>
      </c>
      <c r="W4765">
        <v>2014</v>
      </c>
      <c r="X4765">
        <v>1</v>
      </c>
      <c r="AC4765" t="s">
        <v>48</v>
      </c>
      <c r="AD4765" t="s">
        <v>319</v>
      </c>
      <c r="AE4765" t="str">
        <f t="shared" si="149"/>
        <v>COLÉGIO OLIMPO GOIÂNIA</v>
      </c>
      <c r="AG4765">
        <v>12</v>
      </c>
      <c r="AH4765">
        <v>4</v>
      </c>
      <c r="AI4765" t="s">
        <v>78</v>
      </c>
      <c r="AM4765">
        <v>0</v>
      </c>
      <c r="AP4765" t="s">
        <v>355</v>
      </c>
    </row>
    <row r="4766" spans="1:42" customFormat="1">
      <c r="A4766">
        <v>129505</v>
      </c>
      <c r="B4766">
        <v>145482</v>
      </c>
      <c r="C4766" t="s">
        <v>6901</v>
      </c>
      <c r="D4766" s="18">
        <v>1339</v>
      </c>
      <c r="E4766" s="13">
        <v>41759</v>
      </c>
      <c r="F4766" s="14">
        <v>0.51849537037037041</v>
      </c>
      <c r="G4766" s="18">
        <v>0</v>
      </c>
      <c r="H4766">
        <v>0</v>
      </c>
      <c r="I4766" s="21">
        <f t="shared" si="148"/>
        <v>-1850576.6489999848</v>
      </c>
      <c r="L4766">
        <v>145482</v>
      </c>
      <c r="N4766">
        <v>1</v>
      </c>
      <c r="O4766" t="s">
        <v>77</v>
      </c>
      <c r="P4766">
        <v>1</v>
      </c>
      <c r="R4766">
        <v>2</v>
      </c>
      <c r="S4766" s="13">
        <v>41760</v>
      </c>
      <c r="T4766" s="13">
        <v>41760</v>
      </c>
      <c r="U4766">
        <v>19159</v>
      </c>
      <c r="V4766">
        <v>20140430</v>
      </c>
      <c r="W4766">
        <v>2014</v>
      </c>
      <c r="X4766">
        <v>1</v>
      </c>
      <c r="AC4766" t="s">
        <v>48</v>
      </c>
      <c r="AD4766" t="s">
        <v>319</v>
      </c>
      <c r="AE4766" t="str">
        <f t="shared" si="149"/>
        <v>COLÉGIO OLIMPO GOIÂNIA</v>
      </c>
      <c r="AG4766">
        <v>12</v>
      </c>
      <c r="AH4766">
        <v>4</v>
      </c>
      <c r="AI4766" t="s">
        <v>78</v>
      </c>
      <c r="AM4766">
        <v>0</v>
      </c>
      <c r="AP4766" t="s">
        <v>355</v>
      </c>
    </row>
    <row r="4767" spans="1:42" customFormat="1">
      <c r="A4767">
        <v>129502</v>
      </c>
      <c r="B4767">
        <v>145453</v>
      </c>
      <c r="C4767" t="s">
        <v>6902</v>
      </c>
      <c r="D4767" s="18">
        <v>1339</v>
      </c>
      <c r="E4767" s="13">
        <v>41759</v>
      </c>
      <c r="F4767" s="14">
        <v>0.51849537037037041</v>
      </c>
      <c r="G4767" s="18">
        <v>0</v>
      </c>
      <c r="H4767">
        <v>0</v>
      </c>
      <c r="I4767" s="21">
        <f t="shared" si="148"/>
        <v>-1849237.6489999848</v>
      </c>
      <c r="L4767">
        <v>145453</v>
      </c>
      <c r="N4767">
        <v>1</v>
      </c>
      <c r="O4767" t="s">
        <v>77</v>
      </c>
      <c r="P4767">
        <v>1</v>
      </c>
      <c r="R4767">
        <v>2</v>
      </c>
      <c r="S4767" s="13">
        <v>41760</v>
      </c>
      <c r="T4767" s="13">
        <v>41760</v>
      </c>
      <c r="U4767">
        <v>19154</v>
      </c>
      <c r="V4767">
        <v>20140430</v>
      </c>
      <c r="W4767">
        <v>2014</v>
      </c>
      <c r="X4767">
        <v>1</v>
      </c>
      <c r="AC4767" t="s">
        <v>48</v>
      </c>
      <c r="AD4767" t="s">
        <v>319</v>
      </c>
      <c r="AE4767" t="str">
        <f t="shared" si="149"/>
        <v>COLÉGIO OLIMPO GOIÂNIA</v>
      </c>
      <c r="AG4767">
        <v>12</v>
      </c>
      <c r="AH4767">
        <v>4</v>
      </c>
      <c r="AI4767" t="s">
        <v>78</v>
      </c>
      <c r="AM4767">
        <v>0</v>
      </c>
      <c r="AP4767" t="s">
        <v>355</v>
      </c>
    </row>
    <row r="4768" spans="1:42" customFormat="1">
      <c r="A4768">
        <v>129513</v>
      </c>
      <c r="B4768">
        <v>145835</v>
      </c>
      <c r="C4768" t="s">
        <v>6903</v>
      </c>
      <c r="D4768" s="18">
        <v>1417.4</v>
      </c>
      <c r="E4768" s="13">
        <v>41759</v>
      </c>
      <c r="F4768" s="14">
        <v>0.51849537037037041</v>
      </c>
      <c r="G4768" s="18">
        <v>0</v>
      </c>
      <c r="H4768">
        <v>0</v>
      </c>
      <c r="I4768" s="21">
        <f t="shared" si="148"/>
        <v>-1847820.2489999849</v>
      </c>
      <c r="L4768">
        <v>145835</v>
      </c>
      <c r="N4768">
        <v>1</v>
      </c>
      <c r="O4768" t="s">
        <v>77</v>
      </c>
      <c r="P4768">
        <v>1</v>
      </c>
      <c r="R4768">
        <v>2</v>
      </c>
      <c r="S4768" s="13">
        <v>41760</v>
      </c>
      <c r="T4768" s="13">
        <v>41760</v>
      </c>
      <c r="U4768">
        <v>19167</v>
      </c>
      <c r="V4768">
        <v>20140430</v>
      </c>
      <c r="W4768">
        <v>2014</v>
      </c>
      <c r="X4768">
        <v>1</v>
      </c>
      <c r="AC4768" t="s">
        <v>48</v>
      </c>
      <c r="AD4768" t="s">
        <v>319</v>
      </c>
      <c r="AE4768" t="str">
        <f t="shared" si="149"/>
        <v>COLÉGIO OLIMPO GOIÂNIA</v>
      </c>
      <c r="AG4768">
        <v>12</v>
      </c>
      <c r="AH4768">
        <v>4</v>
      </c>
      <c r="AI4768" t="s">
        <v>78</v>
      </c>
      <c r="AM4768">
        <v>0</v>
      </c>
      <c r="AP4768" t="s">
        <v>355</v>
      </c>
    </row>
    <row r="4769" spans="1:42" customFormat="1">
      <c r="A4769">
        <v>129504</v>
      </c>
      <c r="B4769">
        <v>145456</v>
      </c>
      <c r="C4769" t="s">
        <v>6904</v>
      </c>
      <c r="D4769" s="18">
        <v>1339</v>
      </c>
      <c r="E4769" s="13">
        <v>41759</v>
      </c>
      <c r="F4769" s="14">
        <v>0.51849537037037041</v>
      </c>
      <c r="G4769" s="18">
        <v>0</v>
      </c>
      <c r="H4769">
        <v>0</v>
      </c>
      <c r="I4769" s="21">
        <f t="shared" si="148"/>
        <v>-1846481.2489999849</v>
      </c>
      <c r="L4769">
        <v>145456</v>
      </c>
      <c r="N4769">
        <v>1</v>
      </c>
      <c r="O4769" t="s">
        <v>77</v>
      </c>
      <c r="P4769">
        <v>1</v>
      </c>
      <c r="R4769">
        <v>2</v>
      </c>
      <c r="S4769" s="13">
        <v>41760</v>
      </c>
      <c r="T4769" s="13">
        <v>41760</v>
      </c>
      <c r="U4769">
        <v>19158</v>
      </c>
      <c r="V4769">
        <v>20140430</v>
      </c>
      <c r="W4769">
        <v>2014</v>
      </c>
      <c r="X4769">
        <v>1</v>
      </c>
      <c r="AC4769" t="s">
        <v>48</v>
      </c>
      <c r="AD4769" t="s">
        <v>319</v>
      </c>
      <c r="AE4769" t="str">
        <f t="shared" si="149"/>
        <v>COLÉGIO OLIMPO GOIÂNIA</v>
      </c>
      <c r="AG4769">
        <v>12</v>
      </c>
      <c r="AH4769">
        <v>4</v>
      </c>
      <c r="AI4769" t="s">
        <v>78</v>
      </c>
      <c r="AM4769">
        <v>0</v>
      </c>
      <c r="AP4769" t="s">
        <v>355</v>
      </c>
    </row>
    <row r="4770" spans="1:42" customFormat="1">
      <c r="A4770">
        <v>129503</v>
      </c>
      <c r="B4770">
        <v>145496</v>
      </c>
      <c r="C4770" t="s">
        <v>6905</v>
      </c>
      <c r="D4770" s="18">
        <v>1339</v>
      </c>
      <c r="E4770" s="13">
        <v>41759</v>
      </c>
      <c r="F4770" s="14">
        <v>0.51849537037037041</v>
      </c>
      <c r="G4770" s="18">
        <v>0</v>
      </c>
      <c r="H4770">
        <v>0</v>
      </c>
      <c r="I4770" s="21">
        <f t="shared" si="148"/>
        <v>-1845142.2489999849</v>
      </c>
      <c r="L4770">
        <v>145496</v>
      </c>
      <c r="N4770">
        <v>1</v>
      </c>
      <c r="O4770" t="s">
        <v>77</v>
      </c>
      <c r="P4770">
        <v>1</v>
      </c>
      <c r="R4770">
        <v>2</v>
      </c>
      <c r="S4770" s="13">
        <v>41760</v>
      </c>
      <c r="T4770" s="13">
        <v>41760</v>
      </c>
      <c r="U4770">
        <v>19157</v>
      </c>
      <c r="V4770">
        <v>20140430</v>
      </c>
      <c r="W4770">
        <v>2014</v>
      </c>
      <c r="X4770">
        <v>1</v>
      </c>
      <c r="AC4770" t="s">
        <v>48</v>
      </c>
      <c r="AD4770" t="s">
        <v>319</v>
      </c>
      <c r="AE4770" t="str">
        <f t="shared" si="149"/>
        <v>COLÉGIO OLIMPO GOIÂNIA</v>
      </c>
      <c r="AG4770">
        <v>12</v>
      </c>
      <c r="AH4770">
        <v>4</v>
      </c>
      <c r="AI4770" t="s">
        <v>78</v>
      </c>
      <c r="AM4770">
        <v>0</v>
      </c>
      <c r="AP4770" t="s">
        <v>355</v>
      </c>
    </row>
    <row r="4771" spans="1:42" customFormat="1">
      <c r="A4771">
        <v>129517</v>
      </c>
      <c r="B4771">
        <v>145796</v>
      </c>
      <c r="C4771" t="s">
        <v>6906</v>
      </c>
      <c r="D4771" s="18">
        <v>1417.4</v>
      </c>
      <c r="E4771" s="13">
        <v>41759</v>
      </c>
      <c r="F4771" s="14">
        <v>0.51849537037037041</v>
      </c>
      <c r="G4771" s="18">
        <v>0</v>
      </c>
      <c r="H4771">
        <v>0</v>
      </c>
      <c r="I4771" s="21">
        <f t="shared" si="148"/>
        <v>-1843724.848999985</v>
      </c>
      <c r="L4771">
        <v>145796</v>
      </c>
      <c r="N4771">
        <v>1</v>
      </c>
      <c r="O4771" t="s">
        <v>77</v>
      </c>
      <c r="P4771">
        <v>1</v>
      </c>
      <c r="R4771">
        <v>2</v>
      </c>
      <c r="S4771" s="13">
        <v>41760</v>
      </c>
      <c r="T4771" s="13">
        <v>41760</v>
      </c>
      <c r="U4771">
        <v>19171</v>
      </c>
      <c r="V4771">
        <v>20140430</v>
      </c>
      <c r="W4771">
        <v>2014</v>
      </c>
      <c r="X4771">
        <v>1</v>
      </c>
      <c r="AC4771" t="s">
        <v>48</v>
      </c>
      <c r="AD4771" t="s">
        <v>319</v>
      </c>
      <c r="AE4771" t="str">
        <f t="shared" si="149"/>
        <v>COLÉGIO OLIMPO GOIÂNIA</v>
      </c>
      <c r="AG4771">
        <v>12</v>
      </c>
      <c r="AH4771">
        <v>4</v>
      </c>
      <c r="AI4771" t="s">
        <v>78</v>
      </c>
      <c r="AM4771">
        <v>0</v>
      </c>
      <c r="AP4771" t="s">
        <v>355</v>
      </c>
    </row>
    <row r="4772" spans="1:42" customFormat="1">
      <c r="A4772">
        <v>129506</v>
      </c>
      <c r="B4772">
        <v>145447</v>
      </c>
      <c r="C4772" t="s">
        <v>6907</v>
      </c>
      <c r="D4772" s="18">
        <v>1339</v>
      </c>
      <c r="E4772" s="13">
        <v>41759</v>
      </c>
      <c r="F4772" s="14">
        <v>0.51849537037037041</v>
      </c>
      <c r="G4772" s="18">
        <v>0</v>
      </c>
      <c r="H4772">
        <v>0</v>
      </c>
      <c r="I4772" s="21">
        <f t="shared" si="148"/>
        <v>-1842385.848999985</v>
      </c>
      <c r="L4772">
        <v>145447</v>
      </c>
      <c r="N4772">
        <v>1</v>
      </c>
      <c r="O4772" t="s">
        <v>77</v>
      </c>
      <c r="P4772">
        <v>1</v>
      </c>
      <c r="R4772">
        <v>2</v>
      </c>
      <c r="S4772" s="13">
        <v>41760</v>
      </c>
      <c r="T4772" s="13">
        <v>41760</v>
      </c>
      <c r="U4772">
        <v>19160</v>
      </c>
      <c r="V4772">
        <v>20140430</v>
      </c>
      <c r="W4772">
        <v>2014</v>
      </c>
      <c r="X4772">
        <v>1</v>
      </c>
      <c r="AC4772" t="s">
        <v>48</v>
      </c>
      <c r="AD4772" t="s">
        <v>319</v>
      </c>
      <c r="AE4772" t="str">
        <f t="shared" si="149"/>
        <v>COLÉGIO OLIMPO GOIÂNIA</v>
      </c>
      <c r="AG4772">
        <v>12</v>
      </c>
      <c r="AH4772">
        <v>4</v>
      </c>
      <c r="AI4772" t="s">
        <v>78</v>
      </c>
      <c r="AM4772">
        <v>0</v>
      </c>
      <c r="AP4772" t="s">
        <v>355</v>
      </c>
    </row>
    <row r="4773" spans="1:42" customFormat="1">
      <c r="A4773">
        <v>129516</v>
      </c>
      <c r="B4773">
        <v>146018</v>
      </c>
      <c r="C4773" t="s">
        <v>6908</v>
      </c>
      <c r="D4773" s="18">
        <v>1417.4</v>
      </c>
      <c r="E4773" s="13">
        <v>41759</v>
      </c>
      <c r="F4773" s="14">
        <v>0.51849537037037041</v>
      </c>
      <c r="G4773" s="18">
        <v>0</v>
      </c>
      <c r="H4773">
        <v>0</v>
      </c>
      <c r="I4773" s="21">
        <f t="shared" si="148"/>
        <v>-1840968.4489999851</v>
      </c>
      <c r="L4773">
        <v>146018</v>
      </c>
      <c r="N4773">
        <v>1</v>
      </c>
      <c r="O4773" t="s">
        <v>77</v>
      </c>
      <c r="P4773">
        <v>1</v>
      </c>
      <c r="R4773">
        <v>2</v>
      </c>
      <c r="S4773" s="13">
        <v>41760</v>
      </c>
      <c r="T4773" s="13">
        <v>41760</v>
      </c>
      <c r="U4773">
        <v>19170</v>
      </c>
      <c r="V4773">
        <v>20140430</v>
      </c>
      <c r="W4773">
        <v>2014</v>
      </c>
      <c r="X4773">
        <v>1</v>
      </c>
      <c r="AC4773" t="s">
        <v>48</v>
      </c>
      <c r="AD4773" t="s">
        <v>319</v>
      </c>
      <c r="AE4773" t="str">
        <f t="shared" si="149"/>
        <v>COLÉGIO OLIMPO GOIÂNIA</v>
      </c>
      <c r="AG4773">
        <v>12</v>
      </c>
      <c r="AH4773">
        <v>4</v>
      </c>
      <c r="AI4773" t="s">
        <v>78</v>
      </c>
      <c r="AM4773">
        <v>0</v>
      </c>
      <c r="AP4773" t="s">
        <v>355</v>
      </c>
    </row>
    <row r="4774" spans="1:42" customFormat="1">
      <c r="A4774">
        <v>129515</v>
      </c>
      <c r="B4774">
        <v>146028</v>
      </c>
      <c r="C4774" t="s">
        <v>6909</v>
      </c>
      <c r="D4774" s="18">
        <v>1417.4</v>
      </c>
      <c r="E4774" s="13">
        <v>41759</v>
      </c>
      <c r="F4774" s="14">
        <v>0.51849537037037041</v>
      </c>
      <c r="G4774" s="18">
        <v>0</v>
      </c>
      <c r="H4774">
        <v>0</v>
      </c>
      <c r="I4774" s="21">
        <f t="shared" si="148"/>
        <v>-1839551.0489999852</v>
      </c>
      <c r="L4774">
        <v>146028</v>
      </c>
      <c r="N4774">
        <v>1</v>
      </c>
      <c r="O4774" t="s">
        <v>77</v>
      </c>
      <c r="P4774">
        <v>1</v>
      </c>
      <c r="R4774">
        <v>2</v>
      </c>
      <c r="S4774" s="13">
        <v>41760</v>
      </c>
      <c r="T4774" s="13">
        <v>41760</v>
      </c>
      <c r="U4774">
        <v>19169</v>
      </c>
      <c r="V4774">
        <v>20140430</v>
      </c>
      <c r="W4774">
        <v>2014</v>
      </c>
      <c r="X4774">
        <v>1</v>
      </c>
      <c r="AC4774" t="s">
        <v>48</v>
      </c>
      <c r="AD4774" t="s">
        <v>319</v>
      </c>
      <c r="AE4774" t="str">
        <f t="shared" si="149"/>
        <v>COLÉGIO OLIMPO GOIÂNIA</v>
      </c>
      <c r="AG4774">
        <v>12</v>
      </c>
      <c r="AH4774">
        <v>4</v>
      </c>
      <c r="AI4774" t="s">
        <v>78</v>
      </c>
      <c r="AM4774">
        <v>0</v>
      </c>
      <c r="AP4774" t="s">
        <v>355</v>
      </c>
    </row>
    <row r="4775" spans="1:42" customFormat="1">
      <c r="A4775">
        <v>129520</v>
      </c>
      <c r="B4775">
        <v>145958</v>
      </c>
      <c r="C4775" t="s">
        <v>6910</v>
      </c>
      <c r="D4775" s="18">
        <v>1417.4</v>
      </c>
      <c r="E4775" s="13">
        <v>41759</v>
      </c>
      <c r="F4775" s="14">
        <v>0.51849537037037041</v>
      </c>
      <c r="G4775" s="18">
        <v>0</v>
      </c>
      <c r="H4775">
        <v>0</v>
      </c>
      <c r="I4775" s="21">
        <f t="shared" si="148"/>
        <v>-1838133.6489999853</v>
      </c>
      <c r="L4775">
        <v>145958</v>
      </c>
      <c r="N4775">
        <v>1</v>
      </c>
      <c r="O4775" t="s">
        <v>77</v>
      </c>
      <c r="P4775">
        <v>1</v>
      </c>
      <c r="R4775">
        <v>2</v>
      </c>
      <c r="S4775" s="13">
        <v>41760</v>
      </c>
      <c r="T4775" s="13">
        <v>41760</v>
      </c>
      <c r="U4775">
        <v>19174</v>
      </c>
      <c r="V4775">
        <v>20140430</v>
      </c>
      <c r="W4775">
        <v>2014</v>
      </c>
      <c r="X4775">
        <v>1</v>
      </c>
      <c r="AC4775" t="s">
        <v>48</v>
      </c>
      <c r="AD4775" t="s">
        <v>319</v>
      </c>
      <c r="AE4775" t="str">
        <f t="shared" si="149"/>
        <v>COLÉGIO OLIMPO GOIÂNIA</v>
      </c>
      <c r="AG4775">
        <v>12</v>
      </c>
      <c r="AH4775">
        <v>4</v>
      </c>
      <c r="AI4775" t="s">
        <v>78</v>
      </c>
      <c r="AM4775">
        <v>0</v>
      </c>
      <c r="AP4775" t="s">
        <v>355</v>
      </c>
    </row>
    <row r="4776" spans="1:42" customFormat="1">
      <c r="A4776">
        <v>129519</v>
      </c>
      <c r="B4776">
        <v>152510</v>
      </c>
      <c r="C4776" t="s">
        <v>6911</v>
      </c>
      <c r="D4776" s="18">
        <v>1492</v>
      </c>
      <c r="E4776" s="13">
        <v>41759</v>
      </c>
      <c r="F4776" s="14">
        <v>0.51849537037037041</v>
      </c>
      <c r="G4776" s="18">
        <v>0</v>
      </c>
      <c r="H4776">
        <v>0</v>
      </c>
      <c r="I4776" s="21">
        <f t="shared" si="148"/>
        <v>-1836641.6489999853</v>
      </c>
      <c r="L4776">
        <v>152510</v>
      </c>
      <c r="N4776">
        <v>1</v>
      </c>
      <c r="O4776" t="s">
        <v>77</v>
      </c>
      <c r="P4776">
        <v>1</v>
      </c>
      <c r="R4776">
        <v>2</v>
      </c>
      <c r="S4776" s="13">
        <v>41760</v>
      </c>
      <c r="T4776" s="13">
        <v>41760</v>
      </c>
      <c r="U4776">
        <v>19173</v>
      </c>
      <c r="V4776">
        <v>20140430</v>
      </c>
      <c r="W4776">
        <v>2014</v>
      </c>
      <c r="X4776">
        <v>1</v>
      </c>
      <c r="AC4776" t="s">
        <v>48</v>
      </c>
      <c r="AD4776" t="s">
        <v>319</v>
      </c>
      <c r="AE4776" t="str">
        <f t="shared" si="149"/>
        <v>COLÉGIO OLIMPO GOIÂNIA</v>
      </c>
      <c r="AG4776">
        <v>12</v>
      </c>
      <c r="AH4776">
        <v>4</v>
      </c>
      <c r="AI4776" t="s">
        <v>78</v>
      </c>
      <c r="AM4776">
        <v>0</v>
      </c>
      <c r="AP4776" t="s">
        <v>355</v>
      </c>
    </row>
    <row r="4777" spans="1:42" customFormat="1">
      <c r="A4777">
        <v>129510</v>
      </c>
      <c r="B4777">
        <v>153041</v>
      </c>
      <c r="C4777" t="s">
        <v>6912</v>
      </c>
      <c r="D4777" s="18">
        <v>1339</v>
      </c>
      <c r="E4777" s="13">
        <v>41759</v>
      </c>
      <c r="F4777" s="14">
        <v>0.51849537037037041</v>
      </c>
      <c r="G4777" s="18">
        <v>0</v>
      </c>
      <c r="H4777">
        <v>0</v>
      </c>
      <c r="I4777" s="21">
        <f t="shared" si="148"/>
        <v>-1835302.6489999853</v>
      </c>
      <c r="L4777">
        <v>153041</v>
      </c>
      <c r="N4777">
        <v>1</v>
      </c>
      <c r="O4777" t="s">
        <v>77</v>
      </c>
      <c r="P4777">
        <v>1</v>
      </c>
      <c r="R4777">
        <v>2</v>
      </c>
      <c r="S4777" s="13">
        <v>41760</v>
      </c>
      <c r="T4777" s="13">
        <v>41760</v>
      </c>
      <c r="U4777">
        <v>19164</v>
      </c>
      <c r="V4777">
        <v>20140430</v>
      </c>
      <c r="W4777">
        <v>2014</v>
      </c>
      <c r="X4777">
        <v>1</v>
      </c>
      <c r="AC4777" t="s">
        <v>48</v>
      </c>
      <c r="AD4777" t="s">
        <v>319</v>
      </c>
      <c r="AE4777" t="str">
        <f t="shared" si="149"/>
        <v>COLÉGIO OLIMPO GOIÂNIA</v>
      </c>
      <c r="AG4777">
        <v>12</v>
      </c>
      <c r="AH4777">
        <v>4</v>
      </c>
      <c r="AI4777" t="s">
        <v>78</v>
      </c>
      <c r="AM4777">
        <v>0</v>
      </c>
      <c r="AP4777" t="s">
        <v>355</v>
      </c>
    </row>
    <row r="4778" spans="1:42" customFormat="1">
      <c r="A4778">
        <v>129514</v>
      </c>
      <c r="B4778">
        <v>152213</v>
      </c>
      <c r="C4778" t="s">
        <v>6913</v>
      </c>
      <c r="D4778" s="18">
        <v>1492</v>
      </c>
      <c r="E4778" s="13">
        <v>41759</v>
      </c>
      <c r="F4778" s="14">
        <v>0.51849537037037041</v>
      </c>
      <c r="G4778" s="18">
        <v>0</v>
      </c>
      <c r="H4778">
        <v>0</v>
      </c>
      <c r="I4778" s="21">
        <f t="shared" si="148"/>
        <v>-1833810.6489999853</v>
      </c>
      <c r="L4778">
        <v>152213</v>
      </c>
      <c r="N4778">
        <v>1</v>
      </c>
      <c r="O4778" t="s">
        <v>77</v>
      </c>
      <c r="P4778">
        <v>1</v>
      </c>
      <c r="R4778">
        <v>2</v>
      </c>
      <c r="S4778" s="13">
        <v>41760</v>
      </c>
      <c r="T4778" s="13">
        <v>41760</v>
      </c>
      <c r="U4778">
        <v>19168</v>
      </c>
      <c r="V4778">
        <v>20140430</v>
      </c>
      <c r="W4778">
        <v>2014</v>
      </c>
      <c r="X4778">
        <v>1</v>
      </c>
      <c r="AC4778" t="s">
        <v>48</v>
      </c>
      <c r="AD4778" t="s">
        <v>319</v>
      </c>
      <c r="AE4778" t="str">
        <f t="shared" si="149"/>
        <v>COLÉGIO OLIMPO GOIÂNIA</v>
      </c>
      <c r="AG4778">
        <v>12</v>
      </c>
      <c r="AH4778">
        <v>4</v>
      </c>
      <c r="AI4778" t="s">
        <v>78</v>
      </c>
      <c r="AM4778">
        <v>0</v>
      </c>
      <c r="AP4778" t="s">
        <v>355</v>
      </c>
    </row>
    <row r="4779" spans="1:42" customFormat="1">
      <c r="A4779">
        <v>129509</v>
      </c>
      <c r="B4779">
        <v>152793</v>
      </c>
      <c r="C4779" t="s">
        <v>6914</v>
      </c>
      <c r="D4779" s="18">
        <v>1339</v>
      </c>
      <c r="E4779" s="13">
        <v>41759</v>
      </c>
      <c r="F4779" s="14">
        <v>0.51849537037037041</v>
      </c>
      <c r="G4779" s="18">
        <v>0</v>
      </c>
      <c r="H4779">
        <v>0</v>
      </c>
      <c r="I4779" s="21">
        <f t="shared" si="148"/>
        <v>-1832471.6489999853</v>
      </c>
      <c r="L4779">
        <v>152793</v>
      </c>
      <c r="N4779">
        <v>1</v>
      </c>
      <c r="O4779" t="s">
        <v>77</v>
      </c>
      <c r="P4779">
        <v>1</v>
      </c>
      <c r="R4779">
        <v>2</v>
      </c>
      <c r="S4779" s="13">
        <v>41760</v>
      </c>
      <c r="T4779" s="13">
        <v>41760</v>
      </c>
      <c r="U4779">
        <v>19163</v>
      </c>
      <c r="V4779">
        <v>20140430</v>
      </c>
      <c r="W4779">
        <v>2014</v>
      </c>
      <c r="X4779">
        <v>1</v>
      </c>
      <c r="AC4779" t="s">
        <v>48</v>
      </c>
      <c r="AD4779" t="s">
        <v>319</v>
      </c>
      <c r="AE4779" t="str">
        <f t="shared" si="149"/>
        <v>COLÉGIO OLIMPO GOIÂNIA</v>
      </c>
      <c r="AG4779">
        <v>12</v>
      </c>
      <c r="AH4779">
        <v>4</v>
      </c>
      <c r="AI4779" t="s">
        <v>78</v>
      </c>
      <c r="AM4779">
        <v>0</v>
      </c>
      <c r="AP4779" t="s">
        <v>355</v>
      </c>
    </row>
    <row r="4780" spans="1:42" customFormat="1">
      <c r="A4780">
        <v>129518</v>
      </c>
      <c r="B4780">
        <v>152124</v>
      </c>
      <c r="C4780" t="s">
        <v>6915</v>
      </c>
      <c r="D4780" s="18">
        <v>1492</v>
      </c>
      <c r="E4780" s="13">
        <v>41759</v>
      </c>
      <c r="F4780" s="14">
        <v>0.51849537037037041</v>
      </c>
      <c r="G4780" s="18">
        <v>0</v>
      </c>
      <c r="H4780">
        <v>0</v>
      </c>
      <c r="I4780" s="21">
        <f t="shared" si="148"/>
        <v>-1830979.6489999853</v>
      </c>
      <c r="L4780">
        <v>152124</v>
      </c>
      <c r="N4780">
        <v>1</v>
      </c>
      <c r="O4780" t="s">
        <v>77</v>
      </c>
      <c r="P4780">
        <v>1</v>
      </c>
      <c r="R4780">
        <v>2</v>
      </c>
      <c r="S4780" s="13">
        <v>41760</v>
      </c>
      <c r="T4780" s="13">
        <v>41760</v>
      </c>
      <c r="U4780">
        <v>19172</v>
      </c>
      <c r="V4780">
        <v>20140430</v>
      </c>
      <c r="W4780">
        <v>2014</v>
      </c>
      <c r="X4780">
        <v>1</v>
      </c>
      <c r="AC4780" t="s">
        <v>48</v>
      </c>
      <c r="AD4780" t="s">
        <v>319</v>
      </c>
      <c r="AE4780" t="str">
        <f t="shared" si="149"/>
        <v>COLÉGIO OLIMPO GOIÂNIA</v>
      </c>
      <c r="AG4780">
        <v>12</v>
      </c>
      <c r="AH4780">
        <v>4</v>
      </c>
      <c r="AI4780" t="s">
        <v>78</v>
      </c>
      <c r="AM4780">
        <v>0</v>
      </c>
      <c r="AP4780" t="s">
        <v>355</v>
      </c>
    </row>
    <row r="4781" spans="1:42" customFormat="1">
      <c r="A4781">
        <v>129508</v>
      </c>
      <c r="B4781">
        <v>152788</v>
      </c>
      <c r="C4781" t="s">
        <v>6916</v>
      </c>
      <c r="D4781" s="18">
        <v>1339</v>
      </c>
      <c r="E4781" s="13">
        <v>41759</v>
      </c>
      <c r="F4781" s="14">
        <v>0.51849537037037041</v>
      </c>
      <c r="G4781" s="18">
        <v>0</v>
      </c>
      <c r="H4781">
        <v>0</v>
      </c>
      <c r="I4781" s="21">
        <f t="shared" si="148"/>
        <v>-1829640.6489999853</v>
      </c>
      <c r="L4781">
        <v>152788</v>
      </c>
      <c r="N4781">
        <v>1</v>
      </c>
      <c r="O4781" t="s">
        <v>77</v>
      </c>
      <c r="P4781">
        <v>1</v>
      </c>
      <c r="R4781">
        <v>2</v>
      </c>
      <c r="S4781" s="13">
        <v>41760</v>
      </c>
      <c r="T4781" s="13">
        <v>41760</v>
      </c>
      <c r="U4781">
        <v>19162</v>
      </c>
      <c r="V4781">
        <v>20140430</v>
      </c>
      <c r="W4781">
        <v>2014</v>
      </c>
      <c r="X4781">
        <v>1</v>
      </c>
      <c r="AC4781" t="s">
        <v>48</v>
      </c>
      <c r="AD4781" t="s">
        <v>319</v>
      </c>
      <c r="AE4781" t="str">
        <f t="shared" si="149"/>
        <v>COLÉGIO OLIMPO GOIÂNIA</v>
      </c>
      <c r="AG4781">
        <v>12</v>
      </c>
      <c r="AH4781">
        <v>4</v>
      </c>
      <c r="AI4781" t="s">
        <v>78</v>
      </c>
      <c r="AM4781">
        <v>0</v>
      </c>
      <c r="AP4781" t="s">
        <v>355</v>
      </c>
    </row>
    <row r="4782" spans="1:42" customFormat="1">
      <c r="A4782">
        <v>129511</v>
      </c>
      <c r="B4782">
        <v>152798</v>
      </c>
      <c r="C4782" t="s">
        <v>6917</v>
      </c>
      <c r="D4782" s="18">
        <v>1339</v>
      </c>
      <c r="E4782" s="13">
        <v>41759</v>
      </c>
      <c r="F4782" s="14">
        <v>0.51849537037037041</v>
      </c>
      <c r="G4782" s="18">
        <v>0</v>
      </c>
      <c r="H4782">
        <v>0</v>
      </c>
      <c r="I4782" s="21">
        <f t="shared" si="148"/>
        <v>-1828301.6489999853</v>
      </c>
      <c r="L4782">
        <v>152798</v>
      </c>
      <c r="N4782">
        <v>1</v>
      </c>
      <c r="O4782" t="s">
        <v>77</v>
      </c>
      <c r="P4782">
        <v>1</v>
      </c>
      <c r="R4782">
        <v>2</v>
      </c>
      <c r="S4782" s="13">
        <v>41760</v>
      </c>
      <c r="T4782" s="13">
        <v>41760</v>
      </c>
      <c r="U4782">
        <v>19165</v>
      </c>
      <c r="V4782">
        <v>20140430</v>
      </c>
      <c r="W4782">
        <v>2014</v>
      </c>
      <c r="X4782">
        <v>1</v>
      </c>
      <c r="AC4782" t="s">
        <v>48</v>
      </c>
      <c r="AD4782" t="s">
        <v>319</v>
      </c>
      <c r="AE4782" t="str">
        <f t="shared" si="149"/>
        <v>COLÉGIO OLIMPO GOIÂNIA</v>
      </c>
      <c r="AG4782">
        <v>12</v>
      </c>
      <c r="AH4782">
        <v>4</v>
      </c>
      <c r="AI4782" t="s">
        <v>78</v>
      </c>
      <c r="AM4782">
        <v>0</v>
      </c>
      <c r="AP4782" t="s">
        <v>355</v>
      </c>
    </row>
    <row r="4783" spans="1:42" customFormat="1">
      <c r="A4783">
        <v>129507</v>
      </c>
      <c r="B4783">
        <v>172487</v>
      </c>
      <c r="C4783" t="s">
        <v>6918</v>
      </c>
      <c r="D4783" s="18">
        <v>1339</v>
      </c>
      <c r="E4783" s="13">
        <v>41759</v>
      </c>
      <c r="F4783" s="14">
        <v>0.51849537037037041</v>
      </c>
      <c r="G4783" s="18">
        <v>0</v>
      </c>
      <c r="H4783">
        <v>0</v>
      </c>
      <c r="I4783" s="21">
        <f t="shared" si="148"/>
        <v>-1826962.6489999853</v>
      </c>
      <c r="L4783">
        <v>172487</v>
      </c>
      <c r="N4783">
        <v>1</v>
      </c>
      <c r="O4783" t="s">
        <v>77</v>
      </c>
      <c r="P4783">
        <v>1</v>
      </c>
      <c r="R4783">
        <v>2</v>
      </c>
      <c r="S4783" s="13">
        <v>41760</v>
      </c>
      <c r="T4783" s="13">
        <v>41760</v>
      </c>
      <c r="U4783">
        <v>19161</v>
      </c>
      <c r="V4783">
        <v>20140430</v>
      </c>
      <c r="W4783">
        <v>2014</v>
      </c>
      <c r="X4783">
        <v>1</v>
      </c>
      <c r="AC4783" t="s">
        <v>48</v>
      </c>
      <c r="AD4783" t="s">
        <v>319</v>
      </c>
      <c r="AE4783" t="str">
        <f t="shared" si="149"/>
        <v>COLÉGIO OLIMPO GOIÂNIA</v>
      </c>
      <c r="AG4783">
        <v>12</v>
      </c>
      <c r="AH4783">
        <v>4</v>
      </c>
      <c r="AI4783" t="s">
        <v>78</v>
      </c>
      <c r="AM4783">
        <v>0</v>
      </c>
      <c r="AP4783" t="s">
        <v>355</v>
      </c>
    </row>
    <row r="4784" spans="1:42" customFormat="1">
      <c r="A4784">
        <v>129521</v>
      </c>
      <c r="B4784">
        <v>144177</v>
      </c>
      <c r="C4784" t="s">
        <v>6919</v>
      </c>
      <c r="D4784" s="18">
        <v>1339</v>
      </c>
      <c r="E4784" s="13">
        <v>41759</v>
      </c>
      <c r="F4784" s="14">
        <v>0.51850694444444445</v>
      </c>
      <c r="G4784" s="18">
        <v>0</v>
      </c>
      <c r="H4784">
        <v>0</v>
      </c>
      <c r="I4784" s="21">
        <f t="shared" si="148"/>
        <v>-1825623.6489999853</v>
      </c>
      <c r="L4784">
        <v>144177</v>
      </c>
      <c r="N4784">
        <v>1</v>
      </c>
      <c r="O4784" t="s">
        <v>77</v>
      </c>
      <c r="P4784">
        <v>1</v>
      </c>
      <c r="R4784">
        <v>2</v>
      </c>
      <c r="S4784" s="13">
        <v>41760</v>
      </c>
      <c r="T4784" s="13">
        <v>41760</v>
      </c>
      <c r="U4784">
        <v>19175</v>
      </c>
      <c r="V4784">
        <v>20140430</v>
      </c>
      <c r="W4784">
        <v>2014</v>
      </c>
      <c r="X4784">
        <v>1</v>
      </c>
      <c r="AC4784" t="s">
        <v>48</v>
      </c>
      <c r="AD4784" t="s">
        <v>319</v>
      </c>
      <c r="AE4784" t="str">
        <f t="shared" si="149"/>
        <v>COLÉGIO OLIMPO GOIÂNIA</v>
      </c>
      <c r="AG4784">
        <v>12</v>
      </c>
      <c r="AH4784">
        <v>4</v>
      </c>
      <c r="AI4784" t="s">
        <v>78</v>
      </c>
      <c r="AM4784">
        <v>0</v>
      </c>
      <c r="AP4784" t="s">
        <v>355</v>
      </c>
    </row>
    <row r="4785" spans="1:42" customFormat="1">
      <c r="A4785">
        <v>140067</v>
      </c>
      <c r="B4785" t="s">
        <v>6920</v>
      </c>
      <c r="C4785" t="s">
        <v>6921</v>
      </c>
      <c r="D4785" s="18">
        <v>0</v>
      </c>
      <c r="E4785" s="13">
        <v>41759</v>
      </c>
      <c r="F4785" s="14">
        <v>0.53457175925925926</v>
      </c>
      <c r="G4785" s="18">
        <v>1026.3</v>
      </c>
      <c r="H4785">
        <v>0</v>
      </c>
      <c r="I4785" s="21">
        <f t="shared" si="148"/>
        <v>-1826649.9489999854</v>
      </c>
      <c r="M4785">
        <v>51441</v>
      </c>
      <c r="N4785">
        <v>24</v>
      </c>
      <c r="O4785" t="s">
        <v>68</v>
      </c>
      <c r="P4785">
        <v>1</v>
      </c>
      <c r="R4785">
        <v>1455</v>
      </c>
      <c r="S4785" s="13">
        <v>41815</v>
      </c>
      <c r="T4785" s="13">
        <v>41815</v>
      </c>
      <c r="W4785">
        <v>2014</v>
      </c>
      <c r="X4785">
        <v>24</v>
      </c>
      <c r="AC4785" t="s">
        <v>88</v>
      </c>
      <c r="AD4785" t="s">
        <v>319</v>
      </c>
      <c r="AE4785" t="str">
        <f t="shared" si="149"/>
        <v>MARCELO DE MORAES</v>
      </c>
      <c r="AG4785">
        <v>56</v>
      </c>
      <c r="AH4785">
        <v>1</v>
      </c>
      <c r="AI4785" t="s">
        <v>58</v>
      </c>
      <c r="AK4785">
        <v>0</v>
      </c>
      <c r="AM4785">
        <v>0</v>
      </c>
      <c r="AP4785" t="s">
        <v>59</v>
      </c>
    </row>
    <row r="4786" spans="1:42" customFormat="1">
      <c r="A4786">
        <v>129663</v>
      </c>
      <c r="B4786" t="s">
        <v>236</v>
      </c>
      <c r="C4786" t="s">
        <v>236</v>
      </c>
      <c r="D4786" s="18">
        <v>0</v>
      </c>
      <c r="E4786" s="13">
        <v>41759</v>
      </c>
      <c r="F4786" s="14">
        <v>0.53636574074074073</v>
      </c>
      <c r="G4786" s="18">
        <v>10000</v>
      </c>
      <c r="H4786">
        <v>0</v>
      </c>
      <c r="I4786" s="21">
        <f t="shared" si="148"/>
        <v>-1836649.9489999854</v>
      </c>
      <c r="N4786">
        <v>60</v>
      </c>
      <c r="O4786" t="s">
        <v>60</v>
      </c>
      <c r="P4786">
        <v>1</v>
      </c>
      <c r="R4786">
        <v>1449</v>
      </c>
      <c r="S4786" s="13">
        <v>41761</v>
      </c>
      <c r="T4786" s="13">
        <v>42136</v>
      </c>
      <c r="W4786">
        <v>2014</v>
      </c>
      <c r="X4786">
        <v>24</v>
      </c>
      <c r="AC4786" t="s">
        <v>51</v>
      </c>
      <c r="AD4786" t="s">
        <v>320</v>
      </c>
      <c r="AE4786" t="str">
        <f t="shared" si="149"/>
        <v>COLÉGIO OLIMPO GOIÂNIA</v>
      </c>
      <c r="AG4786">
        <v>26</v>
      </c>
      <c r="AH4786">
        <v>8</v>
      </c>
      <c r="AI4786" t="s">
        <v>52</v>
      </c>
      <c r="AM4786">
        <v>0</v>
      </c>
      <c r="AO4786">
        <v>2</v>
      </c>
      <c r="AP4786" t="s">
        <v>336</v>
      </c>
    </row>
    <row r="4787" spans="1:42" customFormat="1">
      <c r="A4787">
        <v>129664</v>
      </c>
      <c r="B4787" t="s">
        <v>236</v>
      </c>
      <c r="C4787" t="s">
        <v>6922</v>
      </c>
      <c r="D4787" s="18">
        <v>10000</v>
      </c>
      <c r="E4787" s="13">
        <v>41759</v>
      </c>
      <c r="F4787" s="14">
        <v>0.53636574074074073</v>
      </c>
      <c r="G4787" s="18">
        <v>0</v>
      </c>
      <c r="H4787">
        <v>0</v>
      </c>
      <c r="I4787" s="21">
        <f t="shared" si="148"/>
        <v>-1826649.9489999854</v>
      </c>
      <c r="N4787">
        <v>60</v>
      </c>
      <c r="O4787" t="s">
        <v>60</v>
      </c>
      <c r="P4787">
        <v>1</v>
      </c>
      <c r="R4787">
        <v>1449</v>
      </c>
      <c r="S4787" s="13">
        <v>41761</v>
      </c>
      <c r="T4787" s="13">
        <v>42136</v>
      </c>
      <c r="W4787">
        <v>2014</v>
      </c>
      <c r="X4787">
        <v>24</v>
      </c>
      <c r="AA4787">
        <v>129663</v>
      </c>
      <c r="AC4787" t="s">
        <v>51</v>
      </c>
      <c r="AD4787" t="s">
        <v>320</v>
      </c>
      <c r="AE4787" t="str">
        <f t="shared" si="149"/>
        <v>COLÉGIO OLIMPO GOIÂNIA</v>
      </c>
      <c r="AG4787">
        <v>2</v>
      </c>
      <c r="AH4787">
        <v>8</v>
      </c>
      <c r="AI4787" t="s">
        <v>52</v>
      </c>
      <c r="AM4787">
        <v>0</v>
      </c>
      <c r="AP4787" t="s">
        <v>371</v>
      </c>
    </row>
    <row r="4788" spans="1:42" customFormat="1">
      <c r="A4788">
        <v>129665</v>
      </c>
      <c r="B4788" t="s">
        <v>6923</v>
      </c>
      <c r="C4788" t="s">
        <v>6924</v>
      </c>
      <c r="D4788" s="18">
        <v>0</v>
      </c>
      <c r="E4788" s="13">
        <v>41759</v>
      </c>
      <c r="F4788" s="14">
        <v>0.53934027777777771</v>
      </c>
      <c r="G4788" s="18">
        <v>5000</v>
      </c>
      <c r="H4788">
        <v>0</v>
      </c>
      <c r="I4788" s="21">
        <f t="shared" si="148"/>
        <v>-1831649.9489999854</v>
      </c>
      <c r="N4788">
        <v>24</v>
      </c>
      <c r="O4788" t="s">
        <v>68</v>
      </c>
      <c r="P4788">
        <v>1</v>
      </c>
      <c r="R4788">
        <v>1449</v>
      </c>
      <c r="S4788" s="13">
        <v>41761</v>
      </c>
      <c r="T4788" s="13">
        <v>41761</v>
      </c>
      <c r="W4788">
        <v>2014</v>
      </c>
      <c r="X4788">
        <v>24</v>
      </c>
      <c r="AC4788" t="s">
        <v>51</v>
      </c>
      <c r="AD4788" t="s">
        <v>320</v>
      </c>
      <c r="AE4788" t="str">
        <f t="shared" si="149"/>
        <v>COLÉGIO OLIMPO GOIÂNIA</v>
      </c>
      <c r="AG4788">
        <v>2</v>
      </c>
      <c r="AH4788">
        <v>2</v>
      </c>
      <c r="AI4788" t="s">
        <v>49</v>
      </c>
      <c r="AM4788">
        <v>0</v>
      </c>
      <c r="AO4788">
        <v>56</v>
      </c>
      <c r="AP4788" t="s">
        <v>371</v>
      </c>
    </row>
    <row r="4789" spans="1:42" customFormat="1">
      <c r="A4789">
        <v>129666</v>
      </c>
      <c r="B4789" t="s">
        <v>6923</v>
      </c>
      <c r="C4789" t="s">
        <v>6925</v>
      </c>
      <c r="D4789" s="18">
        <v>5000</v>
      </c>
      <c r="E4789" s="13">
        <v>41759</v>
      </c>
      <c r="F4789" s="14">
        <v>0.53934027777777771</v>
      </c>
      <c r="G4789" s="18">
        <v>0</v>
      </c>
      <c r="H4789">
        <v>0</v>
      </c>
      <c r="I4789" s="21">
        <f t="shared" si="148"/>
        <v>-1826649.9489999854</v>
      </c>
      <c r="N4789">
        <v>24</v>
      </c>
      <c r="O4789" t="s">
        <v>68</v>
      </c>
      <c r="P4789">
        <v>1</v>
      </c>
      <c r="S4789" s="13">
        <v>41761</v>
      </c>
      <c r="T4789" s="13">
        <v>41761</v>
      </c>
      <c r="W4789">
        <v>2014</v>
      </c>
      <c r="X4789">
        <v>24</v>
      </c>
      <c r="AA4789">
        <v>129665</v>
      </c>
      <c r="AC4789" t="s">
        <v>51</v>
      </c>
      <c r="AD4789" t="s">
        <v>320</v>
      </c>
      <c r="AE4789" t="str">
        <f t="shared" si="149"/>
        <v>COLÉGIO OLIMPO GOIÂNIA</v>
      </c>
      <c r="AG4789">
        <v>56</v>
      </c>
      <c r="AH4789">
        <v>2</v>
      </c>
      <c r="AI4789" t="s">
        <v>49</v>
      </c>
      <c r="AM4789">
        <v>0</v>
      </c>
      <c r="AP4789" t="s">
        <v>59</v>
      </c>
    </row>
    <row r="4790" spans="1:42" customFormat="1">
      <c r="A4790">
        <v>129667</v>
      </c>
      <c r="B4790" t="s">
        <v>6926</v>
      </c>
      <c r="C4790" t="s">
        <v>6924</v>
      </c>
      <c r="D4790" s="18">
        <v>5000</v>
      </c>
      <c r="E4790" s="13">
        <v>41759</v>
      </c>
      <c r="F4790" s="14">
        <v>0.54181712962962958</v>
      </c>
      <c r="G4790" s="18">
        <v>0</v>
      </c>
      <c r="H4790">
        <v>0</v>
      </c>
      <c r="I4790" s="21">
        <f t="shared" si="148"/>
        <v>-1821649.9489999854</v>
      </c>
      <c r="N4790">
        <v>7</v>
      </c>
      <c r="O4790" t="s">
        <v>44</v>
      </c>
      <c r="P4790">
        <v>1</v>
      </c>
      <c r="R4790">
        <v>1449</v>
      </c>
      <c r="S4790" s="13">
        <v>41761</v>
      </c>
      <c r="T4790" s="13">
        <v>41786</v>
      </c>
      <c r="W4790">
        <v>2014</v>
      </c>
      <c r="X4790">
        <v>24</v>
      </c>
      <c r="AC4790" t="s">
        <v>51</v>
      </c>
      <c r="AD4790" t="s">
        <v>320</v>
      </c>
      <c r="AE4790" t="str">
        <f t="shared" si="149"/>
        <v>COLÉGIO OLIMPO GOIÂNIA</v>
      </c>
      <c r="AG4790">
        <v>56</v>
      </c>
      <c r="AH4790">
        <v>2</v>
      </c>
      <c r="AI4790" t="s">
        <v>49</v>
      </c>
      <c r="AM4790">
        <v>0</v>
      </c>
      <c r="AP4790" t="s">
        <v>59</v>
      </c>
    </row>
    <row r="4791" spans="1:42" customFormat="1">
      <c r="A4791">
        <v>130349</v>
      </c>
      <c r="B4791" t="s">
        <v>3831</v>
      </c>
      <c r="C4791" t="s">
        <v>3831</v>
      </c>
      <c r="D4791" s="18">
        <v>0</v>
      </c>
      <c r="E4791" s="13">
        <v>41759</v>
      </c>
      <c r="F4791" s="14">
        <v>0.5521759259259259</v>
      </c>
      <c r="G4791" s="18">
        <v>260000</v>
      </c>
      <c r="H4791">
        <v>0</v>
      </c>
      <c r="I4791" s="21">
        <f t="shared" si="148"/>
        <v>-2081649.9489999854</v>
      </c>
      <c r="N4791">
        <v>60</v>
      </c>
      <c r="O4791" t="s">
        <v>60</v>
      </c>
      <c r="P4791">
        <v>1</v>
      </c>
      <c r="R4791">
        <v>1449</v>
      </c>
      <c r="S4791" s="13">
        <v>41767</v>
      </c>
      <c r="T4791" s="13">
        <v>41982</v>
      </c>
      <c r="W4791">
        <v>2014</v>
      </c>
      <c r="X4791">
        <v>24</v>
      </c>
      <c r="AC4791" t="s">
        <v>51</v>
      </c>
      <c r="AD4791" t="s">
        <v>320</v>
      </c>
      <c r="AE4791" t="str">
        <f t="shared" si="149"/>
        <v>COLÉGIO OLIMPO GOIÂNIA</v>
      </c>
      <c r="AG4791">
        <v>12</v>
      </c>
      <c r="AH4791">
        <v>9</v>
      </c>
      <c r="AI4791" t="s">
        <v>54</v>
      </c>
      <c r="AM4791">
        <v>0</v>
      </c>
      <c r="AO4791">
        <v>26</v>
      </c>
      <c r="AP4791" t="s">
        <v>355</v>
      </c>
    </row>
    <row r="4792" spans="1:42" customFormat="1">
      <c r="A4792">
        <v>226402</v>
      </c>
      <c r="B4792" t="s">
        <v>3831</v>
      </c>
      <c r="C4792" t="s">
        <v>6927</v>
      </c>
      <c r="D4792" s="18">
        <v>260000</v>
      </c>
      <c r="E4792" s="13">
        <v>41759</v>
      </c>
      <c r="F4792" s="14">
        <v>0.5521759259259259</v>
      </c>
      <c r="G4792" s="18">
        <v>0</v>
      </c>
      <c r="H4792">
        <v>0</v>
      </c>
      <c r="I4792" s="21">
        <f t="shared" si="148"/>
        <v>-1821649.9489999854</v>
      </c>
      <c r="N4792">
        <v>60</v>
      </c>
      <c r="O4792" t="s">
        <v>60</v>
      </c>
      <c r="P4792">
        <v>1</v>
      </c>
      <c r="R4792">
        <v>1449</v>
      </c>
      <c r="S4792" s="13">
        <v>41982</v>
      </c>
      <c r="T4792" s="13">
        <v>41982</v>
      </c>
      <c r="W4792">
        <v>2014</v>
      </c>
      <c r="X4792">
        <v>60</v>
      </c>
      <c r="AA4792">
        <v>130349</v>
      </c>
      <c r="AC4792" t="s">
        <v>51</v>
      </c>
      <c r="AD4792" t="s">
        <v>320</v>
      </c>
      <c r="AE4792" t="str">
        <f t="shared" si="149"/>
        <v>COLÉGIO OLIMPO GOIÂNIA</v>
      </c>
      <c r="AG4792">
        <v>26</v>
      </c>
      <c r="AH4792">
        <v>9</v>
      </c>
      <c r="AI4792" t="s">
        <v>54</v>
      </c>
      <c r="AM4792">
        <v>0</v>
      </c>
      <c r="AP4792" t="s">
        <v>336</v>
      </c>
    </row>
    <row r="4793" spans="1:42" customFormat="1">
      <c r="A4793">
        <v>132984</v>
      </c>
      <c r="B4793" t="s">
        <v>50</v>
      </c>
      <c r="C4793" t="s">
        <v>50</v>
      </c>
      <c r="D4793" s="18">
        <v>0</v>
      </c>
      <c r="E4793" s="13">
        <v>41759</v>
      </c>
      <c r="F4793" s="14">
        <v>0.57532407407407404</v>
      </c>
      <c r="G4793" s="18">
        <v>17000</v>
      </c>
      <c r="H4793">
        <v>0</v>
      </c>
      <c r="I4793" s="21">
        <f t="shared" si="148"/>
        <v>-1838649.9489999854</v>
      </c>
      <c r="N4793">
        <v>60</v>
      </c>
      <c r="O4793" t="s">
        <v>60</v>
      </c>
      <c r="P4793">
        <v>1</v>
      </c>
      <c r="R4793">
        <v>1449</v>
      </c>
      <c r="S4793" s="13">
        <v>41782</v>
      </c>
      <c r="T4793" s="13">
        <v>42136</v>
      </c>
      <c r="W4793">
        <v>2014</v>
      </c>
      <c r="X4793">
        <v>7</v>
      </c>
      <c r="AC4793" t="s">
        <v>51</v>
      </c>
      <c r="AD4793" t="s">
        <v>320</v>
      </c>
      <c r="AE4793" t="str">
        <f t="shared" si="149"/>
        <v>COLÉGIO OLIMPO GOIÂNIA</v>
      </c>
      <c r="AG4793">
        <v>12</v>
      </c>
      <c r="AH4793">
        <v>9</v>
      </c>
      <c r="AI4793" t="s">
        <v>54</v>
      </c>
      <c r="AM4793">
        <v>0</v>
      </c>
      <c r="AO4793">
        <v>45</v>
      </c>
      <c r="AP4793" t="s">
        <v>355</v>
      </c>
    </row>
    <row r="4794" spans="1:42" customFormat="1">
      <c r="A4794">
        <v>134904</v>
      </c>
      <c r="B4794" t="s">
        <v>50</v>
      </c>
      <c r="C4794" t="s">
        <v>6928</v>
      </c>
      <c r="D4794" s="18">
        <v>17000</v>
      </c>
      <c r="E4794" s="13">
        <v>41759</v>
      </c>
      <c r="F4794" s="14">
        <v>0.57532407407407404</v>
      </c>
      <c r="G4794" s="18">
        <v>0</v>
      </c>
      <c r="H4794">
        <v>0</v>
      </c>
      <c r="I4794" s="21">
        <f t="shared" si="148"/>
        <v>-1821649.9489999854</v>
      </c>
      <c r="N4794">
        <v>60</v>
      </c>
      <c r="O4794" t="s">
        <v>60</v>
      </c>
      <c r="P4794">
        <v>1</v>
      </c>
      <c r="R4794">
        <v>1449</v>
      </c>
      <c r="S4794" s="13">
        <v>41786</v>
      </c>
      <c r="T4794" s="13">
        <v>42136</v>
      </c>
      <c r="W4794">
        <v>2014</v>
      </c>
      <c r="X4794">
        <v>24</v>
      </c>
      <c r="AA4794">
        <v>132984</v>
      </c>
      <c r="AC4794" t="s">
        <v>51</v>
      </c>
      <c r="AD4794" t="s">
        <v>320</v>
      </c>
      <c r="AE4794" t="str">
        <f t="shared" si="149"/>
        <v>COLÉGIO OLIMPO GOIÂNIA</v>
      </c>
      <c r="AG4794">
        <v>45</v>
      </c>
      <c r="AH4794">
        <v>9</v>
      </c>
      <c r="AI4794" t="s">
        <v>54</v>
      </c>
      <c r="AM4794">
        <v>0</v>
      </c>
      <c r="AP4794" t="s">
        <v>439</v>
      </c>
    </row>
    <row r="4795" spans="1:42" customFormat="1">
      <c r="A4795">
        <v>135314</v>
      </c>
      <c r="B4795" t="s">
        <v>6929</v>
      </c>
      <c r="C4795" t="s">
        <v>6930</v>
      </c>
      <c r="D4795" s="18">
        <v>0</v>
      </c>
      <c r="E4795" s="13">
        <v>41759</v>
      </c>
      <c r="F4795" s="14">
        <v>0.57593749999999999</v>
      </c>
      <c r="G4795" s="18">
        <v>378.6</v>
      </c>
      <c r="H4795">
        <v>0</v>
      </c>
      <c r="I4795" s="21">
        <f t="shared" si="148"/>
        <v>-1822028.5489999854</v>
      </c>
      <c r="M4795">
        <v>54822</v>
      </c>
      <c r="N4795">
        <v>24</v>
      </c>
      <c r="O4795" t="s">
        <v>68</v>
      </c>
      <c r="P4795">
        <v>2</v>
      </c>
      <c r="R4795">
        <v>1395</v>
      </c>
      <c r="S4795" s="13">
        <v>41787</v>
      </c>
      <c r="T4795" s="13">
        <v>41787</v>
      </c>
      <c r="W4795">
        <v>2014</v>
      </c>
      <c r="X4795">
        <v>24</v>
      </c>
      <c r="AC4795" t="s">
        <v>101</v>
      </c>
      <c r="AD4795" t="s">
        <v>319</v>
      </c>
      <c r="AE4795" t="str">
        <f t="shared" si="149"/>
        <v>CANTINA</v>
      </c>
      <c r="AG4795">
        <v>34</v>
      </c>
      <c r="AH4795">
        <v>9</v>
      </c>
      <c r="AI4795" t="s">
        <v>54</v>
      </c>
      <c r="AK4795">
        <v>0</v>
      </c>
      <c r="AM4795">
        <v>0</v>
      </c>
      <c r="AP4795" t="s">
        <v>413</v>
      </c>
    </row>
    <row r="4796" spans="1:42" customFormat="1">
      <c r="A4796">
        <v>135315</v>
      </c>
      <c r="B4796" t="s">
        <v>6931</v>
      </c>
      <c r="C4796" t="s">
        <v>6932</v>
      </c>
      <c r="D4796" s="18">
        <v>0</v>
      </c>
      <c r="E4796" s="13">
        <v>41759</v>
      </c>
      <c r="F4796" s="14">
        <v>0.5765393518518519</v>
      </c>
      <c r="G4796" s="18">
        <v>408.79</v>
      </c>
      <c r="H4796">
        <v>0</v>
      </c>
      <c r="I4796" s="21">
        <f t="shared" si="148"/>
        <v>-1822437.3389999855</v>
      </c>
      <c r="M4796">
        <v>54823</v>
      </c>
      <c r="N4796">
        <v>24</v>
      </c>
      <c r="O4796" t="s">
        <v>68</v>
      </c>
      <c r="P4796">
        <v>2</v>
      </c>
      <c r="R4796">
        <v>1395</v>
      </c>
      <c r="S4796" s="13">
        <v>41787</v>
      </c>
      <c r="T4796" s="13">
        <v>41787</v>
      </c>
      <c r="W4796">
        <v>2014</v>
      </c>
      <c r="X4796">
        <v>24</v>
      </c>
      <c r="AC4796" t="s">
        <v>101</v>
      </c>
      <c r="AD4796" t="s">
        <v>319</v>
      </c>
      <c r="AE4796" t="str">
        <f t="shared" si="149"/>
        <v>CANTINA</v>
      </c>
      <c r="AG4796">
        <v>34</v>
      </c>
      <c r="AH4796">
        <v>9</v>
      </c>
      <c r="AI4796" t="s">
        <v>54</v>
      </c>
      <c r="AK4796">
        <v>0</v>
      </c>
      <c r="AM4796">
        <v>0</v>
      </c>
      <c r="AP4796" t="s">
        <v>413</v>
      </c>
    </row>
    <row r="4797" spans="1:42" customFormat="1">
      <c r="A4797">
        <v>135316</v>
      </c>
      <c r="B4797" t="s">
        <v>6933</v>
      </c>
      <c r="C4797" t="s">
        <v>6934</v>
      </c>
      <c r="D4797" s="18">
        <v>0</v>
      </c>
      <c r="E4797" s="13">
        <v>41759</v>
      </c>
      <c r="F4797" s="14">
        <v>0.57728009259259261</v>
      </c>
      <c r="G4797" s="18">
        <v>412.99</v>
      </c>
      <c r="H4797">
        <v>0</v>
      </c>
      <c r="I4797" s="21">
        <f t="shared" si="148"/>
        <v>-1822850.3289999855</v>
      </c>
      <c r="M4797">
        <v>54824</v>
      </c>
      <c r="N4797">
        <v>24</v>
      </c>
      <c r="O4797" t="s">
        <v>68</v>
      </c>
      <c r="P4797">
        <v>2</v>
      </c>
      <c r="R4797">
        <v>1395</v>
      </c>
      <c r="S4797" s="13">
        <v>41787</v>
      </c>
      <c r="T4797" s="13">
        <v>41787</v>
      </c>
      <c r="W4797">
        <v>2014</v>
      </c>
      <c r="X4797">
        <v>24</v>
      </c>
      <c r="AC4797" t="s">
        <v>101</v>
      </c>
      <c r="AD4797" t="s">
        <v>319</v>
      </c>
      <c r="AE4797" t="str">
        <f t="shared" si="149"/>
        <v>CANTINA</v>
      </c>
      <c r="AG4797">
        <v>34</v>
      </c>
      <c r="AH4797">
        <v>9</v>
      </c>
      <c r="AI4797" t="s">
        <v>54</v>
      </c>
      <c r="AK4797">
        <v>0</v>
      </c>
      <c r="AM4797">
        <v>0</v>
      </c>
      <c r="AP4797" t="s">
        <v>413</v>
      </c>
    </row>
    <row r="4798" spans="1:42" customFormat="1">
      <c r="A4798">
        <v>135317</v>
      </c>
      <c r="B4798" t="s">
        <v>6935</v>
      </c>
      <c r="C4798" t="s">
        <v>6936</v>
      </c>
      <c r="D4798" s="18">
        <v>0</v>
      </c>
      <c r="E4798" s="13">
        <v>41759</v>
      </c>
      <c r="F4798" s="14">
        <v>0.57781249999999995</v>
      </c>
      <c r="G4798" s="18">
        <v>451.76</v>
      </c>
      <c r="H4798">
        <v>0</v>
      </c>
      <c r="I4798" s="21">
        <f t="shared" si="148"/>
        <v>-1823302.0889999855</v>
      </c>
      <c r="M4798">
        <v>54825</v>
      </c>
      <c r="N4798">
        <v>24</v>
      </c>
      <c r="O4798" t="s">
        <v>68</v>
      </c>
      <c r="P4798">
        <v>2</v>
      </c>
      <c r="R4798">
        <v>1395</v>
      </c>
      <c r="S4798" s="13">
        <v>41787</v>
      </c>
      <c r="T4798" s="13">
        <v>41787</v>
      </c>
      <c r="W4798">
        <v>2014</v>
      </c>
      <c r="X4798">
        <v>24</v>
      </c>
      <c r="AC4798" t="s">
        <v>101</v>
      </c>
      <c r="AD4798" t="s">
        <v>319</v>
      </c>
      <c r="AE4798" t="str">
        <f t="shared" si="149"/>
        <v>CANTINA</v>
      </c>
      <c r="AG4798">
        <v>34</v>
      </c>
      <c r="AH4798">
        <v>9</v>
      </c>
      <c r="AI4798" t="s">
        <v>54</v>
      </c>
      <c r="AK4798">
        <v>0</v>
      </c>
      <c r="AM4798">
        <v>0</v>
      </c>
      <c r="AP4798" t="s">
        <v>413</v>
      </c>
    </row>
    <row r="4799" spans="1:42" customFormat="1">
      <c r="A4799">
        <v>132354</v>
      </c>
      <c r="B4799" t="s">
        <v>6937</v>
      </c>
      <c r="C4799" t="s">
        <v>6938</v>
      </c>
      <c r="D4799" s="18">
        <v>0</v>
      </c>
      <c r="E4799" s="13">
        <v>41759</v>
      </c>
      <c r="F4799" s="14">
        <v>0.57784722222222229</v>
      </c>
      <c r="G4799" s="18">
        <v>10000</v>
      </c>
      <c r="H4799">
        <v>0</v>
      </c>
      <c r="I4799" s="21">
        <f t="shared" si="148"/>
        <v>-1833302.0889999855</v>
      </c>
      <c r="M4799">
        <v>50961</v>
      </c>
      <c r="N4799">
        <v>24</v>
      </c>
      <c r="O4799" t="s">
        <v>68</v>
      </c>
      <c r="P4799">
        <v>1</v>
      </c>
      <c r="R4799">
        <v>1604</v>
      </c>
      <c r="S4799" s="13">
        <v>41779</v>
      </c>
      <c r="T4799" s="13">
        <v>41779</v>
      </c>
      <c r="W4799">
        <v>2014</v>
      </c>
      <c r="X4799">
        <v>24</v>
      </c>
      <c r="AC4799" t="s">
        <v>82</v>
      </c>
      <c r="AD4799" t="s">
        <v>320</v>
      </c>
      <c r="AE4799" t="str">
        <f t="shared" si="149"/>
        <v>COLÉGIO OLIMPO GOIÂNIA</v>
      </c>
      <c r="AG4799">
        <v>26</v>
      </c>
      <c r="AH4799">
        <v>9</v>
      </c>
      <c r="AI4799" t="s">
        <v>54</v>
      </c>
      <c r="AK4799">
        <v>0</v>
      </c>
      <c r="AM4799">
        <v>0</v>
      </c>
      <c r="AP4799" t="s">
        <v>336</v>
      </c>
    </row>
    <row r="4800" spans="1:42" customFormat="1">
      <c r="A4800">
        <v>135318</v>
      </c>
      <c r="B4800" t="s">
        <v>6939</v>
      </c>
      <c r="C4800" t="s">
        <v>6940</v>
      </c>
      <c r="D4800" s="18">
        <v>0</v>
      </c>
      <c r="E4800" s="13">
        <v>41759</v>
      </c>
      <c r="F4800" s="14">
        <v>0.5782870370370371</v>
      </c>
      <c r="G4800" s="18">
        <v>592.5</v>
      </c>
      <c r="H4800">
        <v>0</v>
      </c>
      <c r="I4800" s="21">
        <f t="shared" si="148"/>
        <v>-1833894.5889999855</v>
      </c>
      <c r="M4800">
        <v>54826</v>
      </c>
      <c r="N4800">
        <v>24</v>
      </c>
      <c r="O4800" t="s">
        <v>68</v>
      </c>
      <c r="P4800">
        <v>2</v>
      </c>
      <c r="R4800">
        <v>1395</v>
      </c>
      <c r="S4800" s="13">
        <v>41787</v>
      </c>
      <c r="T4800" s="13">
        <v>41787</v>
      </c>
      <c r="W4800">
        <v>2014</v>
      </c>
      <c r="X4800">
        <v>24</v>
      </c>
      <c r="AC4800" t="s">
        <v>101</v>
      </c>
      <c r="AD4800" t="s">
        <v>319</v>
      </c>
      <c r="AE4800" t="str">
        <f t="shared" si="149"/>
        <v>CANTINA</v>
      </c>
      <c r="AG4800">
        <v>34</v>
      </c>
      <c r="AH4800">
        <v>9</v>
      </c>
      <c r="AI4800" t="s">
        <v>54</v>
      </c>
      <c r="AK4800">
        <v>0</v>
      </c>
      <c r="AM4800">
        <v>0</v>
      </c>
      <c r="AP4800" t="s">
        <v>413</v>
      </c>
    </row>
    <row r="4801" spans="1:42" customFormat="1">
      <c r="A4801">
        <v>135319</v>
      </c>
      <c r="B4801" t="s">
        <v>6941</v>
      </c>
      <c r="C4801" t="s">
        <v>6942</v>
      </c>
      <c r="D4801" s="18">
        <v>0</v>
      </c>
      <c r="E4801" s="13">
        <v>41759</v>
      </c>
      <c r="F4801" s="14">
        <v>0.57870370370370372</v>
      </c>
      <c r="G4801" s="18">
        <v>1076.6199999999999</v>
      </c>
      <c r="H4801">
        <v>0</v>
      </c>
      <c r="I4801" s="21">
        <f t="shared" si="148"/>
        <v>-1834971.2089999856</v>
      </c>
      <c r="M4801">
        <v>54827</v>
      </c>
      <c r="N4801">
        <v>24</v>
      </c>
      <c r="O4801" t="s">
        <v>68</v>
      </c>
      <c r="P4801">
        <v>2</v>
      </c>
      <c r="R4801">
        <v>1395</v>
      </c>
      <c r="S4801" s="13">
        <v>41787</v>
      </c>
      <c r="T4801" s="13">
        <v>41787</v>
      </c>
      <c r="W4801">
        <v>2014</v>
      </c>
      <c r="X4801">
        <v>24</v>
      </c>
      <c r="AC4801" t="s">
        <v>101</v>
      </c>
      <c r="AD4801" t="s">
        <v>319</v>
      </c>
      <c r="AE4801" t="str">
        <f t="shared" si="149"/>
        <v>CANTINA</v>
      </c>
      <c r="AG4801">
        <v>34</v>
      </c>
      <c r="AH4801">
        <v>9</v>
      </c>
      <c r="AI4801" t="s">
        <v>54</v>
      </c>
      <c r="AK4801">
        <v>0</v>
      </c>
      <c r="AM4801">
        <v>0</v>
      </c>
      <c r="AP4801" t="s">
        <v>413</v>
      </c>
    </row>
    <row r="4802" spans="1:42" customFormat="1">
      <c r="A4802">
        <v>135320</v>
      </c>
      <c r="B4802" t="s">
        <v>6943</v>
      </c>
      <c r="C4802" t="s">
        <v>6944</v>
      </c>
      <c r="D4802" s="18">
        <v>0</v>
      </c>
      <c r="E4802" s="13">
        <v>41759</v>
      </c>
      <c r="F4802" s="14">
        <v>0.57920138888888884</v>
      </c>
      <c r="G4802" s="18">
        <v>1202.6600000000001</v>
      </c>
      <c r="H4802">
        <v>0</v>
      </c>
      <c r="I4802" s="21">
        <f t="shared" si="148"/>
        <v>-1836173.8689999855</v>
      </c>
      <c r="M4802">
        <v>54828</v>
      </c>
      <c r="N4802">
        <v>24</v>
      </c>
      <c r="O4802" t="s">
        <v>68</v>
      </c>
      <c r="P4802">
        <v>2</v>
      </c>
      <c r="R4802">
        <v>1395</v>
      </c>
      <c r="S4802" s="13">
        <v>41787</v>
      </c>
      <c r="T4802" s="13">
        <v>41787</v>
      </c>
      <c r="W4802">
        <v>2014</v>
      </c>
      <c r="X4802">
        <v>24</v>
      </c>
      <c r="AC4802" t="s">
        <v>101</v>
      </c>
      <c r="AD4802" t="s">
        <v>319</v>
      </c>
      <c r="AE4802" t="str">
        <f t="shared" si="149"/>
        <v>CANTINA</v>
      </c>
      <c r="AG4802">
        <v>34</v>
      </c>
      <c r="AH4802">
        <v>9</v>
      </c>
      <c r="AI4802" t="s">
        <v>54</v>
      </c>
      <c r="AK4802">
        <v>0</v>
      </c>
      <c r="AM4802">
        <v>0</v>
      </c>
      <c r="AP4802" t="s">
        <v>413</v>
      </c>
    </row>
    <row r="4803" spans="1:42" customFormat="1">
      <c r="A4803">
        <v>135321</v>
      </c>
      <c r="B4803" t="s">
        <v>6945</v>
      </c>
      <c r="C4803" t="s">
        <v>6946</v>
      </c>
      <c r="D4803" s="18">
        <v>0</v>
      </c>
      <c r="E4803" s="13">
        <v>41759</v>
      </c>
      <c r="F4803" s="14">
        <v>0.58011574074074079</v>
      </c>
      <c r="G4803" s="18">
        <v>1411.39</v>
      </c>
      <c r="H4803">
        <v>0</v>
      </c>
      <c r="I4803" s="21">
        <f t="shared" si="148"/>
        <v>-1837585.2589999854</v>
      </c>
      <c r="M4803">
        <v>54829</v>
      </c>
      <c r="N4803">
        <v>24</v>
      </c>
      <c r="O4803" t="s">
        <v>68</v>
      </c>
      <c r="P4803">
        <v>2</v>
      </c>
      <c r="R4803">
        <v>1395</v>
      </c>
      <c r="S4803" s="13">
        <v>41787</v>
      </c>
      <c r="T4803" s="13">
        <v>41787</v>
      </c>
      <c r="W4803">
        <v>2014</v>
      </c>
      <c r="X4803">
        <v>24</v>
      </c>
      <c r="AC4803" t="s">
        <v>101</v>
      </c>
      <c r="AD4803" t="s">
        <v>319</v>
      </c>
      <c r="AE4803" t="str">
        <f t="shared" si="149"/>
        <v>CANTINA</v>
      </c>
      <c r="AG4803">
        <v>34</v>
      </c>
      <c r="AH4803">
        <v>9</v>
      </c>
      <c r="AI4803" t="s">
        <v>54</v>
      </c>
      <c r="AK4803">
        <v>0</v>
      </c>
      <c r="AM4803">
        <v>0</v>
      </c>
      <c r="AP4803" t="s">
        <v>413</v>
      </c>
    </row>
    <row r="4804" spans="1:42" customFormat="1">
      <c r="A4804">
        <v>130747</v>
      </c>
      <c r="B4804">
        <v>178012</v>
      </c>
      <c r="C4804" t="s">
        <v>6947</v>
      </c>
      <c r="D4804" s="18">
        <v>25</v>
      </c>
      <c r="E4804" s="13">
        <v>41759</v>
      </c>
      <c r="F4804" s="14">
        <v>0.58038194444444446</v>
      </c>
      <c r="G4804" s="18">
        <v>0</v>
      </c>
      <c r="H4804">
        <v>0</v>
      </c>
      <c r="I4804" s="21">
        <f t="shared" ref="I4804:I4867" si="150">I4803 + (D4804-G4804)</f>
        <v>-1837560.2589999854</v>
      </c>
      <c r="L4804">
        <v>178012</v>
      </c>
      <c r="N4804">
        <v>14</v>
      </c>
      <c r="O4804" t="s">
        <v>144</v>
      </c>
      <c r="P4804">
        <v>2</v>
      </c>
      <c r="R4804">
        <v>62</v>
      </c>
      <c r="S4804" s="13">
        <v>41771</v>
      </c>
      <c r="T4804" s="13">
        <v>41771</v>
      </c>
      <c r="W4804">
        <v>2014</v>
      </c>
      <c r="X4804">
        <v>14</v>
      </c>
      <c r="AC4804" t="s">
        <v>130</v>
      </c>
      <c r="AD4804" t="s">
        <v>319</v>
      </c>
      <c r="AE4804" t="str">
        <f t="shared" ref="AE4804:AE4867" si="151">ACHA_INSTITUICAO(AC4804)</f>
        <v>COLÉGIO OLIMPO GOIÂNIA</v>
      </c>
      <c r="AG4804">
        <v>56</v>
      </c>
      <c r="AH4804">
        <v>1</v>
      </c>
      <c r="AI4804" t="s">
        <v>58</v>
      </c>
      <c r="AK4804">
        <v>0</v>
      </c>
      <c r="AM4804">
        <v>0</v>
      </c>
      <c r="AP4804" t="s">
        <v>59</v>
      </c>
    </row>
    <row r="4805" spans="1:42" customFormat="1">
      <c r="A4805">
        <v>135322</v>
      </c>
      <c r="B4805" t="s">
        <v>6948</v>
      </c>
      <c r="C4805" t="s">
        <v>6949</v>
      </c>
      <c r="D4805" s="18">
        <v>0</v>
      </c>
      <c r="E4805" s="13">
        <v>41759</v>
      </c>
      <c r="F4805" s="14">
        <v>0.5806365740740741</v>
      </c>
      <c r="G4805" s="18">
        <v>3226.06</v>
      </c>
      <c r="H4805">
        <v>0</v>
      </c>
      <c r="I4805" s="21">
        <f t="shared" si="150"/>
        <v>-1840786.3189999855</v>
      </c>
      <c r="M4805">
        <v>54830</v>
      </c>
      <c r="N4805">
        <v>24</v>
      </c>
      <c r="O4805" t="s">
        <v>68</v>
      </c>
      <c r="P4805">
        <v>2</v>
      </c>
      <c r="R4805">
        <v>1395</v>
      </c>
      <c r="S4805" s="13">
        <v>41787</v>
      </c>
      <c r="T4805" s="13">
        <v>41787</v>
      </c>
      <c r="W4805">
        <v>2014</v>
      </c>
      <c r="X4805">
        <v>24</v>
      </c>
      <c r="AC4805" t="s">
        <v>101</v>
      </c>
      <c r="AD4805" t="s">
        <v>319</v>
      </c>
      <c r="AE4805" t="str">
        <f t="shared" si="151"/>
        <v>CANTINA</v>
      </c>
      <c r="AG4805">
        <v>34</v>
      </c>
      <c r="AH4805">
        <v>9</v>
      </c>
      <c r="AI4805" t="s">
        <v>54</v>
      </c>
      <c r="AK4805">
        <v>0</v>
      </c>
      <c r="AM4805">
        <v>0</v>
      </c>
      <c r="AP4805" t="s">
        <v>413</v>
      </c>
    </row>
    <row r="4806" spans="1:42" customFormat="1">
      <c r="A4806">
        <v>130748</v>
      </c>
      <c r="B4806">
        <v>178030</v>
      </c>
      <c r="C4806" t="s">
        <v>6950</v>
      </c>
      <c r="D4806" s="18">
        <v>25</v>
      </c>
      <c r="E4806" s="13">
        <v>41759</v>
      </c>
      <c r="F4806" s="14">
        <v>0.58100694444444445</v>
      </c>
      <c r="G4806" s="18">
        <v>0</v>
      </c>
      <c r="H4806">
        <v>0</v>
      </c>
      <c r="I4806" s="21">
        <f t="shared" si="150"/>
        <v>-1840761.3189999855</v>
      </c>
      <c r="L4806">
        <v>178030</v>
      </c>
      <c r="N4806">
        <v>14</v>
      </c>
      <c r="O4806" t="s">
        <v>144</v>
      </c>
      <c r="P4806">
        <v>2</v>
      </c>
      <c r="R4806">
        <v>62</v>
      </c>
      <c r="S4806" s="13">
        <v>41771</v>
      </c>
      <c r="T4806" s="13">
        <v>41771</v>
      </c>
      <c r="W4806">
        <v>2014</v>
      </c>
      <c r="X4806">
        <v>14</v>
      </c>
      <c r="AC4806" t="s">
        <v>130</v>
      </c>
      <c r="AD4806" t="s">
        <v>319</v>
      </c>
      <c r="AE4806" t="str">
        <f t="shared" si="151"/>
        <v>COLÉGIO OLIMPO GOIÂNIA</v>
      </c>
      <c r="AG4806">
        <v>56</v>
      </c>
      <c r="AH4806">
        <v>1</v>
      </c>
      <c r="AI4806" t="s">
        <v>58</v>
      </c>
      <c r="AK4806">
        <v>0</v>
      </c>
      <c r="AM4806">
        <v>0</v>
      </c>
      <c r="AP4806" t="s">
        <v>59</v>
      </c>
    </row>
    <row r="4807" spans="1:42" customFormat="1">
      <c r="A4807">
        <v>135323</v>
      </c>
      <c r="B4807" t="s">
        <v>6951</v>
      </c>
      <c r="C4807" t="s">
        <v>6952</v>
      </c>
      <c r="D4807" s="18">
        <v>0</v>
      </c>
      <c r="E4807" s="13">
        <v>41759</v>
      </c>
      <c r="F4807" s="14">
        <v>0.58109953703703698</v>
      </c>
      <c r="G4807" s="18">
        <v>190.73</v>
      </c>
      <c r="H4807">
        <v>0</v>
      </c>
      <c r="I4807" s="21">
        <f t="shared" si="150"/>
        <v>-1840952.0489999854</v>
      </c>
      <c r="M4807">
        <v>54831</v>
      </c>
      <c r="N4807">
        <v>24</v>
      </c>
      <c r="O4807" t="s">
        <v>68</v>
      </c>
      <c r="P4807">
        <v>2</v>
      </c>
      <c r="R4807">
        <v>1395</v>
      </c>
      <c r="S4807" s="13">
        <v>41787</v>
      </c>
      <c r="T4807" s="13">
        <v>41787</v>
      </c>
      <c r="W4807">
        <v>2014</v>
      </c>
      <c r="X4807">
        <v>24</v>
      </c>
      <c r="AC4807" t="s">
        <v>101</v>
      </c>
      <c r="AD4807" t="s">
        <v>319</v>
      </c>
      <c r="AE4807" t="str">
        <f t="shared" si="151"/>
        <v>CANTINA</v>
      </c>
      <c r="AG4807">
        <v>34</v>
      </c>
      <c r="AH4807">
        <v>9</v>
      </c>
      <c r="AI4807" t="s">
        <v>54</v>
      </c>
      <c r="AK4807">
        <v>0</v>
      </c>
      <c r="AM4807">
        <v>0</v>
      </c>
      <c r="AP4807" t="s">
        <v>413</v>
      </c>
    </row>
    <row r="4808" spans="1:42" customFormat="1">
      <c r="A4808">
        <v>135324</v>
      </c>
      <c r="B4808" t="s">
        <v>6953</v>
      </c>
      <c r="C4808" t="s">
        <v>6954</v>
      </c>
      <c r="D4808" s="18">
        <v>0</v>
      </c>
      <c r="E4808" s="13">
        <v>41759</v>
      </c>
      <c r="F4808" s="14">
        <v>0.58157407407407413</v>
      </c>
      <c r="G4808" s="18">
        <v>180.75</v>
      </c>
      <c r="H4808">
        <v>0</v>
      </c>
      <c r="I4808" s="21">
        <f t="shared" si="150"/>
        <v>-1841132.7989999854</v>
      </c>
      <c r="M4808">
        <v>54832</v>
      </c>
      <c r="N4808">
        <v>24</v>
      </c>
      <c r="O4808" t="s">
        <v>68</v>
      </c>
      <c r="P4808">
        <v>2</v>
      </c>
      <c r="R4808">
        <v>1395</v>
      </c>
      <c r="S4808" s="13">
        <v>41787</v>
      </c>
      <c r="T4808" s="13">
        <v>41787</v>
      </c>
      <c r="W4808">
        <v>2014</v>
      </c>
      <c r="X4808">
        <v>24</v>
      </c>
      <c r="AC4808" t="s">
        <v>101</v>
      </c>
      <c r="AD4808" t="s">
        <v>319</v>
      </c>
      <c r="AE4808" t="str">
        <f t="shared" si="151"/>
        <v>CANTINA</v>
      </c>
      <c r="AG4808">
        <v>34</v>
      </c>
      <c r="AH4808">
        <v>9</v>
      </c>
      <c r="AI4808" t="s">
        <v>54</v>
      </c>
      <c r="AK4808">
        <v>0</v>
      </c>
      <c r="AM4808">
        <v>0</v>
      </c>
      <c r="AP4808" t="s">
        <v>413</v>
      </c>
    </row>
    <row r="4809" spans="1:42" customFormat="1">
      <c r="A4809">
        <v>135325</v>
      </c>
      <c r="B4809" t="s">
        <v>6955</v>
      </c>
      <c r="C4809" t="s">
        <v>6956</v>
      </c>
      <c r="D4809" s="18">
        <v>0</v>
      </c>
      <c r="E4809" s="13">
        <v>41759</v>
      </c>
      <c r="F4809" s="14">
        <v>0.58196759259259256</v>
      </c>
      <c r="G4809" s="18">
        <v>175.2</v>
      </c>
      <c r="H4809">
        <v>0</v>
      </c>
      <c r="I4809" s="21">
        <f t="shared" si="150"/>
        <v>-1841307.9989999854</v>
      </c>
      <c r="M4809">
        <v>54833</v>
      </c>
      <c r="N4809">
        <v>24</v>
      </c>
      <c r="O4809" t="s">
        <v>68</v>
      </c>
      <c r="P4809">
        <v>2</v>
      </c>
      <c r="R4809">
        <v>1395</v>
      </c>
      <c r="S4809" s="13">
        <v>41787</v>
      </c>
      <c r="T4809" s="13">
        <v>41787</v>
      </c>
      <c r="W4809">
        <v>2014</v>
      </c>
      <c r="X4809">
        <v>24</v>
      </c>
      <c r="AC4809" t="s">
        <v>101</v>
      </c>
      <c r="AD4809" t="s">
        <v>319</v>
      </c>
      <c r="AE4809" t="str">
        <f t="shared" si="151"/>
        <v>CANTINA</v>
      </c>
      <c r="AG4809">
        <v>34</v>
      </c>
      <c r="AH4809">
        <v>9</v>
      </c>
      <c r="AI4809" t="s">
        <v>54</v>
      </c>
      <c r="AK4809">
        <v>0</v>
      </c>
      <c r="AM4809">
        <v>0</v>
      </c>
      <c r="AP4809" t="s">
        <v>413</v>
      </c>
    </row>
    <row r="4810" spans="1:42" customFormat="1">
      <c r="A4810">
        <v>135326</v>
      </c>
      <c r="B4810" t="s">
        <v>6957</v>
      </c>
      <c r="C4810" t="s">
        <v>6958</v>
      </c>
      <c r="D4810" s="18">
        <v>0</v>
      </c>
      <c r="E4810" s="13">
        <v>41759</v>
      </c>
      <c r="F4810" s="14">
        <v>0.58253472222222225</v>
      </c>
      <c r="G4810" s="18">
        <v>175.2</v>
      </c>
      <c r="H4810">
        <v>0</v>
      </c>
      <c r="I4810" s="21">
        <f t="shared" si="150"/>
        <v>-1841483.1989999854</v>
      </c>
      <c r="M4810">
        <v>54834</v>
      </c>
      <c r="N4810">
        <v>24</v>
      </c>
      <c r="O4810" t="s">
        <v>68</v>
      </c>
      <c r="P4810">
        <v>2</v>
      </c>
      <c r="R4810">
        <v>1395</v>
      </c>
      <c r="S4810" s="13">
        <v>41787</v>
      </c>
      <c r="T4810" s="13">
        <v>41787</v>
      </c>
      <c r="W4810">
        <v>2014</v>
      </c>
      <c r="X4810">
        <v>24</v>
      </c>
      <c r="AC4810" t="s">
        <v>101</v>
      </c>
      <c r="AD4810" t="s">
        <v>319</v>
      </c>
      <c r="AE4810" t="str">
        <f t="shared" si="151"/>
        <v>CANTINA</v>
      </c>
      <c r="AG4810">
        <v>34</v>
      </c>
      <c r="AH4810">
        <v>9</v>
      </c>
      <c r="AI4810" t="s">
        <v>54</v>
      </c>
      <c r="AK4810">
        <v>0</v>
      </c>
      <c r="AM4810">
        <v>0</v>
      </c>
      <c r="AP4810" t="s">
        <v>413</v>
      </c>
    </row>
    <row r="4811" spans="1:42" customFormat="1">
      <c r="A4811">
        <v>130757</v>
      </c>
      <c r="B4811">
        <v>178045</v>
      </c>
      <c r="C4811" t="s">
        <v>6959</v>
      </c>
      <c r="D4811" s="18">
        <v>50</v>
      </c>
      <c r="E4811" s="13">
        <v>41759</v>
      </c>
      <c r="F4811" s="14">
        <v>0.58604166666666668</v>
      </c>
      <c r="G4811" s="18">
        <v>0</v>
      </c>
      <c r="H4811">
        <v>0</v>
      </c>
      <c r="I4811" s="21">
        <f t="shared" si="150"/>
        <v>-1841433.1989999854</v>
      </c>
      <c r="L4811">
        <v>178045</v>
      </c>
      <c r="N4811">
        <v>14</v>
      </c>
      <c r="O4811" t="s">
        <v>144</v>
      </c>
      <c r="P4811">
        <v>2</v>
      </c>
      <c r="R4811">
        <v>62</v>
      </c>
      <c r="S4811" s="13">
        <v>41771</v>
      </c>
      <c r="T4811" s="13">
        <v>41771</v>
      </c>
      <c r="W4811">
        <v>2014</v>
      </c>
      <c r="X4811">
        <v>14</v>
      </c>
      <c r="AC4811" t="s">
        <v>130</v>
      </c>
      <c r="AD4811" t="s">
        <v>319</v>
      </c>
      <c r="AE4811" t="str">
        <f t="shared" si="151"/>
        <v>COLÉGIO OLIMPO GOIÂNIA</v>
      </c>
      <c r="AG4811">
        <v>56</v>
      </c>
      <c r="AH4811">
        <v>1</v>
      </c>
      <c r="AI4811" t="s">
        <v>58</v>
      </c>
      <c r="AK4811">
        <v>0</v>
      </c>
      <c r="AM4811">
        <v>0</v>
      </c>
      <c r="AP4811" t="s">
        <v>59</v>
      </c>
    </row>
    <row r="4812" spans="1:42" customFormat="1">
      <c r="A4812">
        <v>130475</v>
      </c>
      <c r="B4812" t="s">
        <v>6960</v>
      </c>
      <c r="C4812" t="s">
        <v>6961</v>
      </c>
      <c r="D4812" s="18">
        <v>325.20999999999998</v>
      </c>
      <c r="E4812" s="13">
        <v>41759</v>
      </c>
      <c r="F4812" s="14">
        <v>0.5940509259259259</v>
      </c>
      <c r="G4812" s="18">
        <v>0</v>
      </c>
      <c r="H4812">
        <v>0</v>
      </c>
      <c r="I4812" s="21">
        <f t="shared" si="150"/>
        <v>-1841107.9889999854</v>
      </c>
      <c r="N4812">
        <v>8</v>
      </c>
      <c r="O4812" t="s">
        <v>63</v>
      </c>
      <c r="P4812">
        <v>1</v>
      </c>
      <c r="R4812">
        <v>1434</v>
      </c>
      <c r="S4812" s="13">
        <v>41768</v>
      </c>
      <c r="T4812" s="13">
        <v>41768</v>
      </c>
      <c r="W4812">
        <v>2014</v>
      </c>
      <c r="X4812">
        <v>8</v>
      </c>
      <c r="AC4812" t="s">
        <v>67</v>
      </c>
      <c r="AD4812" t="s">
        <v>319</v>
      </c>
      <c r="AE4812" t="str">
        <f t="shared" si="151"/>
        <v>SOL NASCENTE</v>
      </c>
      <c r="AG4812">
        <v>26</v>
      </c>
      <c r="AH4812">
        <v>3</v>
      </c>
      <c r="AI4812" t="s">
        <v>64</v>
      </c>
      <c r="AM4812">
        <v>0</v>
      </c>
      <c r="AP4812" t="s">
        <v>336</v>
      </c>
    </row>
    <row r="4813" spans="1:42" customFormat="1">
      <c r="A4813">
        <v>130476</v>
      </c>
      <c r="B4813">
        <v>145499</v>
      </c>
      <c r="C4813" t="s">
        <v>6962</v>
      </c>
      <c r="D4813" s="18">
        <v>1434.73</v>
      </c>
      <c r="E4813" s="13">
        <v>41759</v>
      </c>
      <c r="F4813" s="14">
        <v>0.5993518518518518</v>
      </c>
      <c r="G4813" s="18">
        <v>0</v>
      </c>
      <c r="H4813">
        <v>0</v>
      </c>
      <c r="I4813" s="21">
        <f t="shared" si="150"/>
        <v>-1839673.2589999854</v>
      </c>
      <c r="L4813">
        <v>145499</v>
      </c>
      <c r="N4813">
        <v>8</v>
      </c>
      <c r="O4813" t="s">
        <v>63</v>
      </c>
      <c r="P4813">
        <v>1</v>
      </c>
      <c r="R4813">
        <v>2</v>
      </c>
      <c r="S4813" s="13">
        <v>41768</v>
      </c>
      <c r="T4813" s="13">
        <v>41768</v>
      </c>
      <c r="W4813">
        <v>2014</v>
      </c>
      <c r="X4813">
        <v>8</v>
      </c>
      <c r="AC4813" t="s">
        <v>48</v>
      </c>
      <c r="AD4813" t="s">
        <v>319</v>
      </c>
      <c r="AE4813" t="str">
        <f t="shared" si="151"/>
        <v>COLÉGIO OLIMPO GOIÂNIA</v>
      </c>
      <c r="AG4813">
        <v>4</v>
      </c>
      <c r="AH4813">
        <v>8</v>
      </c>
      <c r="AI4813" t="s">
        <v>52</v>
      </c>
      <c r="AK4813">
        <v>0</v>
      </c>
      <c r="AM4813">
        <v>0</v>
      </c>
      <c r="AP4813" t="s">
        <v>418</v>
      </c>
    </row>
    <row r="4814" spans="1:42" customFormat="1">
      <c r="A4814">
        <v>135443</v>
      </c>
      <c r="B4814" t="s">
        <v>6963</v>
      </c>
      <c r="C4814" t="s">
        <v>6964</v>
      </c>
      <c r="D4814" s="18">
        <v>0</v>
      </c>
      <c r="E4814" s="13">
        <v>41759</v>
      </c>
      <c r="F4814" s="14">
        <v>0.60276620370370371</v>
      </c>
      <c r="G4814" s="18">
        <v>10000</v>
      </c>
      <c r="H4814">
        <v>0</v>
      </c>
      <c r="I4814" s="21">
        <f t="shared" si="150"/>
        <v>-1849673.2589999854</v>
      </c>
      <c r="M4814">
        <v>54897</v>
      </c>
      <c r="N4814">
        <v>7</v>
      </c>
      <c r="O4814" t="s">
        <v>44</v>
      </c>
      <c r="P4814">
        <v>1</v>
      </c>
      <c r="R4814">
        <v>525</v>
      </c>
      <c r="S4814" s="13">
        <v>41788</v>
      </c>
      <c r="T4814" s="13">
        <v>41788</v>
      </c>
      <c r="W4814">
        <v>2014</v>
      </c>
      <c r="X4814">
        <v>7</v>
      </c>
      <c r="AC4814" t="s">
        <v>169</v>
      </c>
      <c r="AD4814" t="s">
        <v>320</v>
      </c>
      <c r="AE4814" t="str">
        <f t="shared" si="151"/>
        <v>COLÉGIO OLIMPO GOIÂNIA</v>
      </c>
      <c r="AG4814">
        <v>26</v>
      </c>
      <c r="AH4814">
        <v>9</v>
      </c>
      <c r="AI4814" t="s">
        <v>54</v>
      </c>
      <c r="AK4814">
        <v>0</v>
      </c>
      <c r="AM4814">
        <v>0</v>
      </c>
      <c r="AP4814" t="s">
        <v>336</v>
      </c>
    </row>
    <row r="4815" spans="1:42" customFormat="1">
      <c r="A4815">
        <v>131176</v>
      </c>
      <c r="B4815" t="s">
        <v>6965</v>
      </c>
      <c r="C4815" t="s">
        <v>6966</v>
      </c>
      <c r="D4815" s="18">
        <v>0</v>
      </c>
      <c r="E4815" s="13">
        <v>41759</v>
      </c>
      <c r="F4815" s="14">
        <v>0.60385416666666669</v>
      </c>
      <c r="G4815" s="18">
        <v>13327.67</v>
      </c>
      <c r="H4815">
        <v>0</v>
      </c>
      <c r="I4815" s="21">
        <f t="shared" si="150"/>
        <v>-1863000.9289999853</v>
      </c>
      <c r="M4815">
        <v>43035</v>
      </c>
      <c r="N4815">
        <v>24</v>
      </c>
      <c r="O4815" t="s">
        <v>68</v>
      </c>
      <c r="P4815">
        <v>1</v>
      </c>
      <c r="R4815">
        <v>1515</v>
      </c>
      <c r="S4815" s="13">
        <v>41778</v>
      </c>
      <c r="T4815" s="13">
        <v>41778</v>
      </c>
      <c r="W4815">
        <v>2014</v>
      </c>
      <c r="X4815">
        <v>24</v>
      </c>
      <c r="AC4815" t="s">
        <v>208</v>
      </c>
      <c r="AD4815" t="s">
        <v>319</v>
      </c>
      <c r="AE4815" t="str">
        <f t="shared" si="151"/>
        <v>COLÉGIO OLIMPO GOIÂNIA</v>
      </c>
      <c r="AG4815">
        <v>26</v>
      </c>
      <c r="AH4815">
        <v>9</v>
      </c>
      <c r="AI4815" t="s">
        <v>54</v>
      </c>
      <c r="AK4815">
        <v>0</v>
      </c>
      <c r="AM4815">
        <v>0</v>
      </c>
      <c r="AP4815" t="s">
        <v>336</v>
      </c>
    </row>
    <row r="4816" spans="1:42" customFormat="1">
      <c r="A4816">
        <v>130477</v>
      </c>
      <c r="B4816">
        <v>145789</v>
      </c>
      <c r="C4816" t="s">
        <v>6967</v>
      </c>
      <c r="D4816" s="18">
        <v>1598.44</v>
      </c>
      <c r="E4816" s="13">
        <v>41759</v>
      </c>
      <c r="F4816" s="14">
        <v>0.60493055555555553</v>
      </c>
      <c r="G4816" s="18">
        <v>0</v>
      </c>
      <c r="H4816">
        <v>0</v>
      </c>
      <c r="I4816" s="21">
        <f t="shared" si="150"/>
        <v>-1861402.4889999854</v>
      </c>
      <c r="L4816">
        <v>145789</v>
      </c>
      <c r="N4816">
        <v>8</v>
      </c>
      <c r="O4816" t="s">
        <v>63</v>
      </c>
      <c r="P4816">
        <v>1</v>
      </c>
      <c r="R4816">
        <v>2</v>
      </c>
      <c r="S4816" s="13">
        <v>41768</v>
      </c>
      <c r="T4816" s="13">
        <v>41768</v>
      </c>
      <c r="W4816">
        <v>2014</v>
      </c>
      <c r="X4816">
        <v>8</v>
      </c>
      <c r="AC4816" t="s">
        <v>48</v>
      </c>
      <c r="AD4816" t="s">
        <v>319</v>
      </c>
      <c r="AE4816" t="str">
        <f t="shared" si="151"/>
        <v>COLÉGIO OLIMPO GOIÂNIA</v>
      </c>
      <c r="AG4816">
        <v>4</v>
      </c>
      <c r="AH4816">
        <v>8</v>
      </c>
      <c r="AI4816" t="s">
        <v>52</v>
      </c>
      <c r="AK4816">
        <v>0</v>
      </c>
      <c r="AM4816">
        <v>0</v>
      </c>
      <c r="AP4816" t="s">
        <v>418</v>
      </c>
    </row>
    <row r="4817" spans="1:42" customFormat="1">
      <c r="A4817">
        <v>131180</v>
      </c>
      <c r="B4817">
        <v>52006</v>
      </c>
      <c r="C4817" t="s">
        <v>6968</v>
      </c>
      <c r="D4817" s="18">
        <v>0</v>
      </c>
      <c r="E4817" s="13">
        <v>41759</v>
      </c>
      <c r="F4817" s="14">
        <v>0.60629629629629633</v>
      </c>
      <c r="G4817" s="18">
        <v>4050</v>
      </c>
      <c r="H4817">
        <v>0</v>
      </c>
      <c r="I4817" s="21">
        <f t="shared" si="150"/>
        <v>-1865452.4889999854</v>
      </c>
      <c r="M4817">
        <v>52006</v>
      </c>
      <c r="N4817">
        <v>24</v>
      </c>
      <c r="O4817" t="s">
        <v>68</v>
      </c>
      <c r="P4817">
        <v>1</v>
      </c>
      <c r="R4817">
        <v>1527</v>
      </c>
      <c r="S4817" s="13">
        <v>41778</v>
      </c>
      <c r="T4817" s="13">
        <v>41778</v>
      </c>
      <c r="W4817">
        <v>2014</v>
      </c>
      <c r="X4817">
        <v>24</v>
      </c>
      <c r="AC4817" t="s">
        <v>123</v>
      </c>
      <c r="AD4817" t="s">
        <v>319</v>
      </c>
      <c r="AE4817" t="str">
        <f t="shared" si="151"/>
        <v>COLÉGIO OLIMPO UBERLÂNDIA</v>
      </c>
      <c r="AG4817">
        <v>26</v>
      </c>
      <c r="AH4817">
        <v>9</v>
      </c>
      <c r="AI4817" t="s">
        <v>54</v>
      </c>
      <c r="AK4817">
        <v>0</v>
      </c>
      <c r="AM4817">
        <v>0</v>
      </c>
      <c r="AP4817" t="s">
        <v>336</v>
      </c>
    </row>
    <row r="4818" spans="1:42" customFormat="1">
      <c r="A4818">
        <v>130478</v>
      </c>
      <c r="B4818">
        <v>146301</v>
      </c>
      <c r="C4818" t="s">
        <v>6969</v>
      </c>
      <c r="D4818" s="18">
        <v>1612</v>
      </c>
      <c r="E4818" s="13">
        <v>41759</v>
      </c>
      <c r="F4818" s="14">
        <v>0.60753472222222216</v>
      </c>
      <c r="G4818" s="18">
        <v>0</v>
      </c>
      <c r="H4818">
        <v>0</v>
      </c>
      <c r="I4818" s="21">
        <f t="shared" si="150"/>
        <v>-1863840.4889999854</v>
      </c>
      <c r="L4818">
        <v>146301</v>
      </c>
      <c r="N4818">
        <v>8</v>
      </c>
      <c r="O4818" t="s">
        <v>63</v>
      </c>
      <c r="P4818">
        <v>1</v>
      </c>
      <c r="R4818">
        <v>2</v>
      </c>
      <c r="S4818" s="13">
        <v>41768</v>
      </c>
      <c r="T4818" s="13">
        <v>41768</v>
      </c>
      <c r="W4818">
        <v>2014</v>
      </c>
      <c r="X4818">
        <v>8</v>
      </c>
      <c r="AC4818" t="s">
        <v>48</v>
      </c>
      <c r="AD4818" t="s">
        <v>319</v>
      </c>
      <c r="AE4818" t="str">
        <f t="shared" si="151"/>
        <v>COLÉGIO OLIMPO GOIÂNIA</v>
      </c>
      <c r="AG4818">
        <v>4</v>
      </c>
      <c r="AH4818">
        <v>3</v>
      </c>
      <c r="AI4818" t="s">
        <v>64</v>
      </c>
      <c r="AK4818">
        <v>0</v>
      </c>
      <c r="AM4818">
        <v>0</v>
      </c>
      <c r="AP4818" t="s">
        <v>418</v>
      </c>
    </row>
    <row r="4819" spans="1:42" customFormat="1">
      <c r="A4819">
        <v>275654</v>
      </c>
      <c r="B4819" t="s">
        <v>3617</v>
      </c>
      <c r="C4819" t="s">
        <v>3617</v>
      </c>
      <c r="D4819" s="18">
        <v>0</v>
      </c>
      <c r="E4819" s="13">
        <v>41759</v>
      </c>
      <c r="F4819" s="14">
        <v>0.61120370370370369</v>
      </c>
      <c r="G4819" s="18">
        <v>16482.04</v>
      </c>
      <c r="H4819">
        <v>0</v>
      </c>
      <c r="I4819" s="21">
        <f t="shared" si="150"/>
        <v>-1880322.5289999854</v>
      </c>
      <c r="N4819">
        <v>7</v>
      </c>
      <c r="O4819" t="s">
        <v>44</v>
      </c>
      <c r="P4819">
        <v>2</v>
      </c>
      <c r="R4819">
        <v>1449</v>
      </c>
      <c r="S4819" s="13">
        <v>42187</v>
      </c>
      <c r="T4819" s="13">
        <v>42187</v>
      </c>
      <c r="W4819">
        <v>2015</v>
      </c>
      <c r="X4819">
        <v>7</v>
      </c>
      <c r="AC4819" t="s">
        <v>51</v>
      </c>
      <c r="AD4819" t="s">
        <v>320</v>
      </c>
      <c r="AE4819" t="str">
        <f t="shared" si="151"/>
        <v>COLÉGIO OLIMPO GOIÂNIA</v>
      </c>
      <c r="AG4819">
        <v>105</v>
      </c>
      <c r="AH4819">
        <v>2</v>
      </c>
      <c r="AI4819" t="s">
        <v>49</v>
      </c>
      <c r="AM4819">
        <v>0</v>
      </c>
      <c r="AP4819" t="s">
        <v>729</v>
      </c>
    </row>
    <row r="4820" spans="1:42" customFormat="1">
      <c r="A4820">
        <v>132397</v>
      </c>
      <c r="B4820" t="s">
        <v>6970</v>
      </c>
      <c r="C4820" t="s">
        <v>6971</v>
      </c>
      <c r="D4820" s="18">
        <v>0</v>
      </c>
      <c r="E4820" s="13">
        <v>41759</v>
      </c>
      <c r="F4820" s="14">
        <v>0.6168055555555555</v>
      </c>
      <c r="G4820" s="18">
        <v>10.86</v>
      </c>
      <c r="H4820">
        <v>0</v>
      </c>
      <c r="I4820" s="21">
        <f t="shared" si="150"/>
        <v>-1880333.3889999855</v>
      </c>
      <c r="M4820">
        <v>52770</v>
      </c>
      <c r="N4820">
        <v>7</v>
      </c>
      <c r="O4820" t="s">
        <v>44</v>
      </c>
      <c r="P4820">
        <v>1</v>
      </c>
      <c r="R4820">
        <v>575</v>
      </c>
      <c r="S4820" s="13">
        <v>41779</v>
      </c>
      <c r="T4820" s="13">
        <v>41779</v>
      </c>
      <c r="W4820">
        <v>2014</v>
      </c>
      <c r="X4820">
        <v>7</v>
      </c>
      <c r="AC4820" t="s">
        <v>61</v>
      </c>
      <c r="AD4820" t="s">
        <v>320</v>
      </c>
      <c r="AE4820" t="str">
        <f t="shared" si="151"/>
        <v>COLÉGIO OLIMPO GOIÂNIA</v>
      </c>
      <c r="AG4820">
        <v>52</v>
      </c>
      <c r="AH4820">
        <v>9</v>
      </c>
      <c r="AI4820" t="s">
        <v>54</v>
      </c>
      <c r="AK4820">
        <v>0</v>
      </c>
      <c r="AM4820">
        <v>0</v>
      </c>
      <c r="AP4820" t="s">
        <v>327</v>
      </c>
    </row>
    <row r="4821" spans="1:42" customFormat="1">
      <c r="A4821">
        <v>132391</v>
      </c>
      <c r="B4821" t="s">
        <v>6972</v>
      </c>
      <c r="C4821" t="s">
        <v>6973</v>
      </c>
      <c r="D4821" s="18">
        <v>0</v>
      </c>
      <c r="E4821" s="13">
        <v>41759</v>
      </c>
      <c r="F4821" s="14">
        <v>0.6168055555555555</v>
      </c>
      <c r="G4821" s="18">
        <v>5.85</v>
      </c>
      <c r="H4821">
        <v>0</v>
      </c>
      <c r="I4821" s="21">
        <f t="shared" si="150"/>
        <v>-1880339.2389999856</v>
      </c>
      <c r="M4821">
        <v>52764</v>
      </c>
      <c r="N4821">
        <v>7</v>
      </c>
      <c r="O4821" t="s">
        <v>44</v>
      </c>
      <c r="P4821">
        <v>1</v>
      </c>
      <c r="R4821">
        <v>575</v>
      </c>
      <c r="S4821" s="13">
        <v>41779</v>
      </c>
      <c r="T4821" s="13">
        <v>41779</v>
      </c>
      <c r="W4821">
        <v>2014</v>
      </c>
      <c r="X4821">
        <v>7</v>
      </c>
      <c r="AC4821" t="s">
        <v>61</v>
      </c>
      <c r="AD4821" t="s">
        <v>320</v>
      </c>
      <c r="AE4821" t="str">
        <f t="shared" si="151"/>
        <v>COLÉGIO OLIMPO GOIÂNIA</v>
      </c>
      <c r="AG4821">
        <v>52</v>
      </c>
      <c r="AH4821">
        <v>9</v>
      </c>
      <c r="AI4821" t="s">
        <v>54</v>
      </c>
      <c r="AK4821">
        <v>0</v>
      </c>
      <c r="AM4821">
        <v>0</v>
      </c>
      <c r="AP4821" t="s">
        <v>327</v>
      </c>
    </row>
    <row r="4822" spans="1:42" customFormat="1">
      <c r="A4822">
        <v>132392</v>
      </c>
      <c r="B4822" t="s">
        <v>6974</v>
      </c>
      <c r="C4822" t="s">
        <v>6975</v>
      </c>
      <c r="D4822" s="18">
        <v>0</v>
      </c>
      <c r="E4822" s="13">
        <v>41759</v>
      </c>
      <c r="F4822" s="14">
        <v>0.6168055555555555</v>
      </c>
      <c r="G4822" s="18">
        <v>42</v>
      </c>
      <c r="H4822">
        <v>0</v>
      </c>
      <c r="I4822" s="21">
        <f t="shared" si="150"/>
        <v>-1880381.2389999856</v>
      </c>
      <c r="M4822">
        <v>52765</v>
      </c>
      <c r="N4822">
        <v>7</v>
      </c>
      <c r="O4822" t="s">
        <v>44</v>
      </c>
      <c r="P4822">
        <v>1</v>
      </c>
      <c r="R4822">
        <v>575</v>
      </c>
      <c r="S4822" s="13">
        <v>41779</v>
      </c>
      <c r="T4822" s="13">
        <v>41779</v>
      </c>
      <c r="W4822">
        <v>2014</v>
      </c>
      <c r="X4822">
        <v>7</v>
      </c>
      <c r="AC4822" t="s">
        <v>61</v>
      </c>
      <c r="AD4822" t="s">
        <v>320</v>
      </c>
      <c r="AE4822" t="str">
        <f t="shared" si="151"/>
        <v>COLÉGIO OLIMPO GOIÂNIA</v>
      </c>
      <c r="AG4822">
        <v>52</v>
      </c>
      <c r="AH4822">
        <v>9</v>
      </c>
      <c r="AI4822" t="s">
        <v>54</v>
      </c>
      <c r="AK4822">
        <v>0</v>
      </c>
      <c r="AM4822">
        <v>0</v>
      </c>
      <c r="AP4822" t="s">
        <v>327</v>
      </c>
    </row>
    <row r="4823" spans="1:42" customFormat="1">
      <c r="A4823">
        <v>132393</v>
      </c>
      <c r="B4823" t="s">
        <v>6976</v>
      </c>
      <c r="C4823" t="s">
        <v>6977</v>
      </c>
      <c r="D4823" s="18">
        <v>0</v>
      </c>
      <c r="E4823" s="13">
        <v>41759</v>
      </c>
      <c r="F4823" s="14">
        <v>0.6168055555555555</v>
      </c>
      <c r="G4823" s="18">
        <v>9.9</v>
      </c>
      <c r="H4823">
        <v>0</v>
      </c>
      <c r="I4823" s="21">
        <f t="shared" si="150"/>
        <v>-1880391.1389999855</v>
      </c>
      <c r="M4823">
        <v>52766</v>
      </c>
      <c r="N4823">
        <v>7</v>
      </c>
      <c r="O4823" t="s">
        <v>44</v>
      </c>
      <c r="P4823">
        <v>1</v>
      </c>
      <c r="R4823">
        <v>575</v>
      </c>
      <c r="S4823" s="13">
        <v>41779</v>
      </c>
      <c r="T4823" s="13">
        <v>41779</v>
      </c>
      <c r="W4823">
        <v>2014</v>
      </c>
      <c r="X4823">
        <v>7</v>
      </c>
      <c r="AC4823" t="s">
        <v>61</v>
      </c>
      <c r="AD4823" t="s">
        <v>320</v>
      </c>
      <c r="AE4823" t="str">
        <f t="shared" si="151"/>
        <v>COLÉGIO OLIMPO GOIÂNIA</v>
      </c>
      <c r="AG4823">
        <v>52</v>
      </c>
      <c r="AH4823">
        <v>9</v>
      </c>
      <c r="AI4823" t="s">
        <v>54</v>
      </c>
      <c r="AK4823">
        <v>0</v>
      </c>
      <c r="AM4823">
        <v>0</v>
      </c>
      <c r="AP4823" t="s">
        <v>327</v>
      </c>
    </row>
    <row r="4824" spans="1:42" customFormat="1">
      <c r="A4824">
        <v>132394</v>
      </c>
      <c r="B4824" t="s">
        <v>6978</v>
      </c>
      <c r="C4824" t="s">
        <v>6979</v>
      </c>
      <c r="D4824" s="18">
        <v>0</v>
      </c>
      <c r="E4824" s="13">
        <v>41759</v>
      </c>
      <c r="F4824" s="14">
        <v>0.6168055555555555</v>
      </c>
      <c r="G4824" s="18">
        <v>13.38</v>
      </c>
      <c r="H4824">
        <v>0</v>
      </c>
      <c r="I4824" s="21">
        <f t="shared" si="150"/>
        <v>-1880404.5189999854</v>
      </c>
      <c r="M4824">
        <v>52767</v>
      </c>
      <c r="N4824">
        <v>7</v>
      </c>
      <c r="O4824" t="s">
        <v>44</v>
      </c>
      <c r="P4824">
        <v>1</v>
      </c>
      <c r="R4824">
        <v>575</v>
      </c>
      <c r="S4824" s="13">
        <v>41779</v>
      </c>
      <c r="T4824" s="13">
        <v>41779</v>
      </c>
      <c r="W4824">
        <v>2014</v>
      </c>
      <c r="X4824">
        <v>7</v>
      </c>
      <c r="AC4824" t="s">
        <v>61</v>
      </c>
      <c r="AD4824" t="s">
        <v>320</v>
      </c>
      <c r="AE4824" t="str">
        <f t="shared" si="151"/>
        <v>COLÉGIO OLIMPO GOIÂNIA</v>
      </c>
      <c r="AG4824">
        <v>52</v>
      </c>
      <c r="AH4824">
        <v>9</v>
      </c>
      <c r="AI4824" t="s">
        <v>54</v>
      </c>
      <c r="AK4824">
        <v>0</v>
      </c>
      <c r="AM4824">
        <v>0</v>
      </c>
      <c r="AP4824" t="s">
        <v>327</v>
      </c>
    </row>
    <row r="4825" spans="1:42" customFormat="1">
      <c r="A4825">
        <v>132395</v>
      </c>
      <c r="B4825" t="s">
        <v>6980</v>
      </c>
      <c r="C4825" t="s">
        <v>6981</v>
      </c>
      <c r="D4825" s="18">
        <v>0</v>
      </c>
      <c r="E4825" s="13">
        <v>41759</v>
      </c>
      <c r="F4825" s="14">
        <v>0.6168055555555555</v>
      </c>
      <c r="G4825" s="18">
        <v>77</v>
      </c>
      <c r="H4825">
        <v>0</v>
      </c>
      <c r="I4825" s="21">
        <f t="shared" si="150"/>
        <v>-1880481.5189999854</v>
      </c>
      <c r="M4825">
        <v>52768</v>
      </c>
      <c r="N4825">
        <v>7</v>
      </c>
      <c r="O4825" t="s">
        <v>44</v>
      </c>
      <c r="P4825">
        <v>1</v>
      </c>
      <c r="R4825">
        <v>575</v>
      </c>
      <c r="S4825" s="13">
        <v>41779</v>
      </c>
      <c r="T4825" s="13">
        <v>41779</v>
      </c>
      <c r="W4825">
        <v>2014</v>
      </c>
      <c r="X4825">
        <v>7</v>
      </c>
      <c r="AC4825" t="s">
        <v>61</v>
      </c>
      <c r="AD4825" t="s">
        <v>320</v>
      </c>
      <c r="AE4825" t="str">
        <f t="shared" si="151"/>
        <v>COLÉGIO OLIMPO GOIÂNIA</v>
      </c>
      <c r="AG4825">
        <v>52</v>
      </c>
      <c r="AH4825">
        <v>9</v>
      </c>
      <c r="AI4825" t="s">
        <v>54</v>
      </c>
      <c r="AK4825">
        <v>0</v>
      </c>
      <c r="AM4825">
        <v>0</v>
      </c>
      <c r="AP4825" t="s">
        <v>327</v>
      </c>
    </row>
    <row r="4826" spans="1:42" customFormat="1">
      <c r="A4826">
        <v>132396</v>
      </c>
      <c r="B4826" t="s">
        <v>6982</v>
      </c>
      <c r="C4826" t="s">
        <v>6983</v>
      </c>
      <c r="D4826" s="18">
        <v>0</v>
      </c>
      <c r="E4826" s="13">
        <v>41759</v>
      </c>
      <c r="F4826" s="14">
        <v>0.6168055555555555</v>
      </c>
      <c r="G4826" s="18">
        <v>11</v>
      </c>
      <c r="H4826">
        <v>0</v>
      </c>
      <c r="I4826" s="21">
        <f t="shared" si="150"/>
        <v>-1880492.5189999854</v>
      </c>
      <c r="M4826">
        <v>52769</v>
      </c>
      <c r="N4826">
        <v>7</v>
      </c>
      <c r="O4826" t="s">
        <v>44</v>
      </c>
      <c r="P4826">
        <v>1</v>
      </c>
      <c r="R4826">
        <v>575</v>
      </c>
      <c r="S4826" s="13">
        <v>41779</v>
      </c>
      <c r="T4826" s="13">
        <v>41779</v>
      </c>
      <c r="W4826">
        <v>2014</v>
      </c>
      <c r="X4826">
        <v>7</v>
      </c>
      <c r="AC4826" t="s">
        <v>61</v>
      </c>
      <c r="AD4826" t="s">
        <v>320</v>
      </c>
      <c r="AE4826" t="str">
        <f t="shared" si="151"/>
        <v>COLÉGIO OLIMPO GOIÂNIA</v>
      </c>
      <c r="AG4826">
        <v>52</v>
      </c>
      <c r="AH4826">
        <v>9</v>
      </c>
      <c r="AI4826" t="s">
        <v>54</v>
      </c>
      <c r="AK4826">
        <v>0</v>
      </c>
      <c r="AM4826">
        <v>0</v>
      </c>
      <c r="AP4826" t="s">
        <v>327</v>
      </c>
    </row>
    <row r="4827" spans="1:42" customFormat="1">
      <c r="A4827">
        <v>132398</v>
      </c>
      <c r="B4827" t="s">
        <v>6984</v>
      </c>
      <c r="C4827" t="s">
        <v>6985</v>
      </c>
      <c r="D4827" s="18">
        <v>0</v>
      </c>
      <c r="E4827" s="13">
        <v>41759</v>
      </c>
      <c r="F4827" s="14">
        <v>0.6168055555555555</v>
      </c>
      <c r="G4827" s="18">
        <v>15</v>
      </c>
      <c r="H4827">
        <v>0</v>
      </c>
      <c r="I4827" s="21">
        <f t="shared" si="150"/>
        <v>-1880507.5189999854</v>
      </c>
      <c r="M4827">
        <v>52718</v>
      </c>
      <c r="N4827">
        <v>7</v>
      </c>
      <c r="O4827" t="s">
        <v>44</v>
      </c>
      <c r="P4827">
        <v>1</v>
      </c>
      <c r="R4827">
        <v>575</v>
      </c>
      <c r="S4827" s="13">
        <v>41779</v>
      </c>
      <c r="T4827" s="13">
        <v>41779</v>
      </c>
      <c r="W4827">
        <v>2014</v>
      </c>
      <c r="X4827">
        <v>7</v>
      </c>
      <c r="AC4827" t="s">
        <v>61</v>
      </c>
      <c r="AD4827" t="s">
        <v>320</v>
      </c>
      <c r="AE4827" t="str">
        <f t="shared" si="151"/>
        <v>COLÉGIO OLIMPO GOIÂNIA</v>
      </c>
      <c r="AG4827">
        <v>52</v>
      </c>
      <c r="AH4827">
        <v>9</v>
      </c>
      <c r="AI4827" t="s">
        <v>54</v>
      </c>
      <c r="AK4827">
        <v>0</v>
      </c>
      <c r="AM4827">
        <v>0</v>
      </c>
      <c r="AP4827" t="s">
        <v>327</v>
      </c>
    </row>
    <row r="4828" spans="1:42" customFormat="1">
      <c r="A4828">
        <v>132409</v>
      </c>
      <c r="B4828" t="s">
        <v>6986</v>
      </c>
      <c r="C4828" t="s">
        <v>6987</v>
      </c>
      <c r="D4828" s="18">
        <v>0</v>
      </c>
      <c r="E4828" s="13">
        <v>41759</v>
      </c>
      <c r="F4828" s="14">
        <v>0.61681712962962965</v>
      </c>
      <c r="G4828" s="18">
        <v>15</v>
      </c>
      <c r="H4828">
        <v>0</v>
      </c>
      <c r="I4828" s="21">
        <f t="shared" si="150"/>
        <v>-1880522.5189999854</v>
      </c>
      <c r="M4828">
        <v>52710</v>
      </c>
      <c r="N4828">
        <v>7</v>
      </c>
      <c r="O4828" t="s">
        <v>44</v>
      </c>
      <c r="P4828">
        <v>1</v>
      </c>
      <c r="R4828">
        <v>575</v>
      </c>
      <c r="S4828" s="13">
        <v>41779</v>
      </c>
      <c r="T4828" s="13">
        <v>41779</v>
      </c>
      <c r="W4828">
        <v>2014</v>
      </c>
      <c r="X4828">
        <v>7</v>
      </c>
      <c r="AC4828" t="s">
        <v>61</v>
      </c>
      <c r="AD4828" t="s">
        <v>320</v>
      </c>
      <c r="AE4828" t="str">
        <f t="shared" si="151"/>
        <v>COLÉGIO OLIMPO GOIÂNIA</v>
      </c>
      <c r="AG4828">
        <v>52</v>
      </c>
      <c r="AH4828">
        <v>9</v>
      </c>
      <c r="AI4828" t="s">
        <v>54</v>
      </c>
      <c r="AK4828">
        <v>0</v>
      </c>
      <c r="AM4828">
        <v>0</v>
      </c>
      <c r="AP4828" t="s">
        <v>327</v>
      </c>
    </row>
    <row r="4829" spans="1:42" customFormat="1">
      <c r="A4829">
        <v>132410</v>
      </c>
      <c r="B4829" t="s">
        <v>6988</v>
      </c>
      <c r="C4829" t="s">
        <v>6989</v>
      </c>
      <c r="D4829" s="18">
        <v>0</v>
      </c>
      <c r="E4829" s="13">
        <v>41759</v>
      </c>
      <c r="F4829" s="14">
        <v>0.61681712962962965</v>
      </c>
      <c r="G4829" s="18">
        <v>15</v>
      </c>
      <c r="H4829">
        <v>0</v>
      </c>
      <c r="I4829" s="21">
        <f t="shared" si="150"/>
        <v>-1880537.5189999854</v>
      </c>
      <c r="M4829">
        <v>52720</v>
      </c>
      <c r="N4829">
        <v>7</v>
      </c>
      <c r="O4829" t="s">
        <v>44</v>
      </c>
      <c r="P4829">
        <v>1</v>
      </c>
      <c r="R4829">
        <v>575</v>
      </c>
      <c r="S4829" s="13">
        <v>41779</v>
      </c>
      <c r="T4829" s="13">
        <v>41779</v>
      </c>
      <c r="W4829">
        <v>2014</v>
      </c>
      <c r="X4829">
        <v>7</v>
      </c>
      <c r="AC4829" t="s">
        <v>61</v>
      </c>
      <c r="AD4829" t="s">
        <v>320</v>
      </c>
      <c r="AE4829" t="str">
        <f t="shared" si="151"/>
        <v>COLÉGIO OLIMPO GOIÂNIA</v>
      </c>
      <c r="AG4829">
        <v>52</v>
      </c>
      <c r="AH4829">
        <v>9</v>
      </c>
      <c r="AI4829" t="s">
        <v>54</v>
      </c>
      <c r="AK4829">
        <v>0</v>
      </c>
      <c r="AM4829">
        <v>0</v>
      </c>
      <c r="AP4829" t="s">
        <v>327</v>
      </c>
    </row>
    <row r="4830" spans="1:42" customFormat="1">
      <c r="A4830">
        <v>132411</v>
      </c>
      <c r="B4830" t="s">
        <v>6990</v>
      </c>
      <c r="C4830" t="s">
        <v>6991</v>
      </c>
      <c r="D4830" s="18">
        <v>0</v>
      </c>
      <c r="E4830" s="13">
        <v>41759</v>
      </c>
      <c r="F4830" s="14">
        <v>0.61681712962962965</v>
      </c>
      <c r="G4830" s="18">
        <v>15</v>
      </c>
      <c r="H4830">
        <v>0</v>
      </c>
      <c r="I4830" s="21">
        <f t="shared" si="150"/>
        <v>-1880552.5189999854</v>
      </c>
      <c r="M4830">
        <v>52730</v>
      </c>
      <c r="N4830">
        <v>7</v>
      </c>
      <c r="O4830" t="s">
        <v>44</v>
      </c>
      <c r="P4830">
        <v>1</v>
      </c>
      <c r="R4830">
        <v>575</v>
      </c>
      <c r="S4830" s="13">
        <v>41779</v>
      </c>
      <c r="T4830" s="13">
        <v>41779</v>
      </c>
      <c r="W4830">
        <v>2014</v>
      </c>
      <c r="X4830">
        <v>7</v>
      </c>
      <c r="AC4830" t="s">
        <v>61</v>
      </c>
      <c r="AD4830" t="s">
        <v>320</v>
      </c>
      <c r="AE4830" t="str">
        <f t="shared" si="151"/>
        <v>COLÉGIO OLIMPO GOIÂNIA</v>
      </c>
      <c r="AG4830">
        <v>52</v>
      </c>
      <c r="AH4830">
        <v>9</v>
      </c>
      <c r="AI4830" t="s">
        <v>54</v>
      </c>
      <c r="AK4830">
        <v>0</v>
      </c>
      <c r="AM4830">
        <v>0</v>
      </c>
      <c r="AP4830" t="s">
        <v>327</v>
      </c>
    </row>
    <row r="4831" spans="1:42" customFormat="1">
      <c r="A4831">
        <v>132412</v>
      </c>
      <c r="B4831" t="s">
        <v>6992</v>
      </c>
      <c r="C4831" t="s">
        <v>6993</v>
      </c>
      <c r="D4831" s="18">
        <v>0</v>
      </c>
      <c r="E4831" s="13">
        <v>41759</v>
      </c>
      <c r="F4831" s="14">
        <v>0.61681712962962965</v>
      </c>
      <c r="G4831" s="18">
        <v>15</v>
      </c>
      <c r="H4831">
        <v>0</v>
      </c>
      <c r="I4831" s="21">
        <f t="shared" si="150"/>
        <v>-1880567.5189999854</v>
      </c>
      <c r="M4831">
        <v>52740</v>
      </c>
      <c r="N4831">
        <v>7</v>
      </c>
      <c r="O4831" t="s">
        <v>44</v>
      </c>
      <c r="P4831">
        <v>1</v>
      </c>
      <c r="R4831">
        <v>575</v>
      </c>
      <c r="S4831" s="13">
        <v>41779</v>
      </c>
      <c r="T4831" s="13">
        <v>41779</v>
      </c>
      <c r="W4831">
        <v>2014</v>
      </c>
      <c r="X4831">
        <v>7</v>
      </c>
      <c r="AC4831" t="s">
        <v>61</v>
      </c>
      <c r="AD4831" t="s">
        <v>320</v>
      </c>
      <c r="AE4831" t="str">
        <f t="shared" si="151"/>
        <v>COLÉGIO OLIMPO GOIÂNIA</v>
      </c>
      <c r="AG4831">
        <v>52</v>
      </c>
      <c r="AH4831">
        <v>9</v>
      </c>
      <c r="AI4831" t="s">
        <v>54</v>
      </c>
      <c r="AK4831">
        <v>0</v>
      </c>
      <c r="AM4831">
        <v>0</v>
      </c>
      <c r="AP4831" t="s">
        <v>327</v>
      </c>
    </row>
    <row r="4832" spans="1:42" customFormat="1">
      <c r="A4832">
        <v>132413</v>
      </c>
      <c r="B4832" t="s">
        <v>6994</v>
      </c>
      <c r="C4832" t="s">
        <v>6995</v>
      </c>
      <c r="D4832" s="18">
        <v>0</v>
      </c>
      <c r="E4832" s="13">
        <v>41759</v>
      </c>
      <c r="F4832" s="14">
        <v>0.61681712962962965</v>
      </c>
      <c r="G4832" s="18">
        <v>15</v>
      </c>
      <c r="H4832">
        <v>0</v>
      </c>
      <c r="I4832" s="21">
        <f t="shared" si="150"/>
        <v>-1880582.5189999854</v>
      </c>
      <c r="M4832">
        <v>52750</v>
      </c>
      <c r="N4832">
        <v>7</v>
      </c>
      <c r="O4832" t="s">
        <v>44</v>
      </c>
      <c r="P4832">
        <v>1</v>
      </c>
      <c r="R4832">
        <v>575</v>
      </c>
      <c r="S4832" s="13">
        <v>41779</v>
      </c>
      <c r="T4832" s="13">
        <v>41779</v>
      </c>
      <c r="W4832">
        <v>2014</v>
      </c>
      <c r="X4832">
        <v>7</v>
      </c>
      <c r="AC4832" t="s">
        <v>61</v>
      </c>
      <c r="AD4832" t="s">
        <v>320</v>
      </c>
      <c r="AE4832" t="str">
        <f t="shared" si="151"/>
        <v>COLÉGIO OLIMPO GOIÂNIA</v>
      </c>
      <c r="AG4832">
        <v>52</v>
      </c>
      <c r="AH4832">
        <v>9</v>
      </c>
      <c r="AI4832" t="s">
        <v>54</v>
      </c>
      <c r="AK4832">
        <v>0</v>
      </c>
      <c r="AM4832">
        <v>0</v>
      </c>
      <c r="AP4832" t="s">
        <v>327</v>
      </c>
    </row>
    <row r="4833" spans="1:42" customFormat="1">
      <c r="A4833">
        <v>132414</v>
      </c>
      <c r="B4833" t="s">
        <v>6996</v>
      </c>
      <c r="C4833" t="s">
        <v>6997</v>
      </c>
      <c r="D4833" s="18">
        <v>0</v>
      </c>
      <c r="E4833" s="13">
        <v>41759</v>
      </c>
      <c r="F4833" s="14">
        <v>0.61681712962962965</v>
      </c>
      <c r="G4833" s="18">
        <v>15</v>
      </c>
      <c r="H4833">
        <v>0</v>
      </c>
      <c r="I4833" s="21">
        <f t="shared" si="150"/>
        <v>-1880597.5189999854</v>
      </c>
      <c r="M4833">
        <v>52760</v>
      </c>
      <c r="N4833">
        <v>7</v>
      </c>
      <c r="O4833" t="s">
        <v>44</v>
      </c>
      <c r="P4833">
        <v>1</v>
      </c>
      <c r="R4833">
        <v>575</v>
      </c>
      <c r="S4833" s="13">
        <v>41779</v>
      </c>
      <c r="T4833" s="13">
        <v>41779</v>
      </c>
      <c r="W4833">
        <v>2014</v>
      </c>
      <c r="X4833">
        <v>7</v>
      </c>
      <c r="AC4833" t="s">
        <v>61</v>
      </c>
      <c r="AD4833" t="s">
        <v>320</v>
      </c>
      <c r="AE4833" t="str">
        <f t="shared" si="151"/>
        <v>COLÉGIO OLIMPO GOIÂNIA</v>
      </c>
      <c r="AG4833">
        <v>52</v>
      </c>
      <c r="AH4833">
        <v>9</v>
      </c>
      <c r="AI4833" t="s">
        <v>54</v>
      </c>
      <c r="AK4833">
        <v>0</v>
      </c>
      <c r="AM4833">
        <v>0</v>
      </c>
      <c r="AP4833" t="s">
        <v>327</v>
      </c>
    </row>
    <row r="4834" spans="1:42" customFormat="1">
      <c r="A4834">
        <v>132399</v>
      </c>
      <c r="B4834" t="s">
        <v>6998</v>
      </c>
      <c r="C4834" t="s">
        <v>6999</v>
      </c>
      <c r="D4834" s="18">
        <v>0</v>
      </c>
      <c r="E4834" s="13">
        <v>41759</v>
      </c>
      <c r="F4834" s="14">
        <v>0.61681712962962965</v>
      </c>
      <c r="G4834" s="18">
        <v>15</v>
      </c>
      <c r="H4834">
        <v>0</v>
      </c>
      <c r="I4834" s="21">
        <f t="shared" si="150"/>
        <v>-1880612.5189999854</v>
      </c>
      <c r="M4834">
        <v>52728</v>
      </c>
      <c r="N4834">
        <v>7</v>
      </c>
      <c r="O4834" t="s">
        <v>44</v>
      </c>
      <c r="P4834">
        <v>1</v>
      </c>
      <c r="R4834">
        <v>575</v>
      </c>
      <c r="S4834" s="13">
        <v>41779</v>
      </c>
      <c r="T4834" s="13">
        <v>41779</v>
      </c>
      <c r="W4834">
        <v>2014</v>
      </c>
      <c r="X4834">
        <v>7</v>
      </c>
      <c r="AC4834" t="s">
        <v>61</v>
      </c>
      <c r="AD4834" t="s">
        <v>320</v>
      </c>
      <c r="AE4834" t="str">
        <f t="shared" si="151"/>
        <v>COLÉGIO OLIMPO GOIÂNIA</v>
      </c>
      <c r="AG4834">
        <v>52</v>
      </c>
      <c r="AH4834">
        <v>9</v>
      </c>
      <c r="AI4834" t="s">
        <v>54</v>
      </c>
      <c r="AK4834">
        <v>0</v>
      </c>
      <c r="AM4834">
        <v>0</v>
      </c>
      <c r="AP4834" t="s">
        <v>327</v>
      </c>
    </row>
    <row r="4835" spans="1:42" customFormat="1">
      <c r="A4835">
        <v>132400</v>
      </c>
      <c r="B4835" t="s">
        <v>7000</v>
      </c>
      <c r="C4835" t="s">
        <v>7001</v>
      </c>
      <c r="D4835" s="18">
        <v>0</v>
      </c>
      <c r="E4835" s="13">
        <v>41759</v>
      </c>
      <c r="F4835" s="14">
        <v>0.61681712962962965</v>
      </c>
      <c r="G4835" s="18">
        <v>15</v>
      </c>
      <c r="H4835">
        <v>0</v>
      </c>
      <c r="I4835" s="21">
        <f t="shared" si="150"/>
        <v>-1880627.5189999854</v>
      </c>
      <c r="M4835">
        <v>52738</v>
      </c>
      <c r="N4835">
        <v>7</v>
      </c>
      <c r="O4835" t="s">
        <v>44</v>
      </c>
      <c r="P4835">
        <v>1</v>
      </c>
      <c r="R4835">
        <v>575</v>
      </c>
      <c r="S4835" s="13">
        <v>41779</v>
      </c>
      <c r="T4835" s="13">
        <v>41779</v>
      </c>
      <c r="W4835">
        <v>2014</v>
      </c>
      <c r="X4835">
        <v>7</v>
      </c>
      <c r="AC4835" t="s">
        <v>61</v>
      </c>
      <c r="AD4835" t="s">
        <v>320</v>
      </c>
      <c r="AE4835" t="str">
        <f t="shared" si="151"/>
        <v>COLÉGIO OLIMPO GOIÂNIA</v>
      </c>
      <c r="AG4835">
        <v>52</v>
      </c>
      <c r="AH4835">
        <v>9</v>
      </c>
      <c r="AI4835" t="s">
        <v>54</v>
      </c>
      <c r="AK4835">
        <v>0</v>
      </c>
      <c r="AM4835">
        <v>0</v>
      </c>
      <c r="AP4835" t="s">
        <v>327</v>
      </c>
    </row>
    <row r="4836" spans="1:42" customFormat="1">
      <c r="A4836">
        <v>132401</v>
      </c>
      <c r="B4836" t="s">
        <v>7002</v>
      </c>
      <c r="C4836" t="s">
        <v>7003</v>
      </c>
      <c r="D4836" s="18">
        <v>0</v>
      </c>
      <c r="E4836" s="13">
        <v>41759</v>
      </c>
      <c r="F4836" s="14">
        <v>0.61681712962962965</v>
      </c>
      <c r="G4836" s="18">
        <v>15</v>
      </c>
      <c r="H4836">
        <v>0</v>
      </c>
      <c r="I4836" s="21">
        <f t="shared" si="150"/>
        <v>-1880642.5189999854</v>
      </c>
      <c r="M4836">
        <v>52748</v>
      </c>
      <c r="N4836">
        <v>7</v>
      </c>
      <c r="O4836" t="s">
        <v>44</v>
      </c>
      <c r="P4836">
        <v>1</v>
      </c>
      <c r="R4836">
        <v>575</v>
      </c>
      <c r="S4836" s="13">
        <v>41779</v>
      </c>
      <c r="T4836" s="13">
        <v>41779</v>
      </c>
      <c r="W4836">
        <v>2014</v>
      </c>
      <c r="X4836">
        <v>7</v>
      </c>
      <c r="AC4836" t="s">
        <v>61</v>
      </c>
      <c r="AD4836" t="s">
        <v>320</v>
      </c>
      <c r="AE4836" t="str">
        <f t="shared" si="151"/>
        <v>COLÉGIO OLIMPO GOIÂNIA</v>
      </c>
      <c r="AG4836">
        <v>52</v>
      </c>
      <c r="AH4836">
        <v>9</v>
      </c>
      <c r="AI4836" t="s">
        <v>54</v>
      </c>
      <c r="AK4836">
        <v>0</v>
      </c>
      <c r="AM4836">
        <v>0</v>
      </c>
      <c r="AP4836" t="s">
        <v>327</v>
      </c>
    </row>
    <row r="4837" spans="1:42" customFormat="1">
      <c r="A4837">
        <v>132402</v>
      </c>
      <c r="B4837" t="s">
        <v>7004</v>
      </c>
      <c r="C4837" t="s">
        <v>7005</v>
      </c>
      <c r="D4837" s="18">
        <v>0</v>
      </c>
      <c r="E4837" s="13">
        <v>41759</v>
      </c>
      <c r="F4837" s="14">
        <v>0.61681712962962965</v>
      </c>
      <c r="G4837" s="18">
        <v>15</v>
      </c>
      <c r="H4837">
        <v>0</v>
      </c>
      <c r="I4837" s="21">
        <f t="shared" si="150"/>
        <v>-1880657.5189999854</v>
      </c>
      <c r="M4837">
        <v>52758</v>
      </c>
      <c r="N4837">
        <v>7</v>
      </c>
      <c r="O4837" t="s">
        <v>44</v>
      </c>
      <c r="P4837">
        <v>1</v>
      </c>
      <c r="R4837">
        <v>575</v>
      </c>
      <c r="S4837" s="13">
        <v>41779</v>
      </c>
      <c r="T4837" s="13">
        <v>41779</v>
      </c>
      <c r="W4837">
        <v>2014</v>
      </c>
      <c r="X4837">
        <v>7</v>
      </c>
      <c r="AC4837" t="s">
        <v>61</v>
      </c>
      <c r="AD4837" t="s">
        <v>320</v>
      </c>
      <c r="AE4837" t="str">
        <f t="shared" si="151"/>
        <v>COLÉGIO OLIMPO GOIÂNIA</v>
      </c>
      <c r="AG4837">
        <v>52</v>
      </c>
      <c r="AH4837">
        <v>9</v>
      </c>
      <c r="AI4837" t="s">
        <v>54</v>
      </c>
      <c r="AK4837">
        <v>0</v>
      </c>
      <c r="AM4837">
        <v>0</v>
      </c>
      <c r="AP4837" t="s">
        <v>327</v>
      </c>
    </row>
    <row r="4838" spans="1:42" customFormat="1">
      <c r="A4838">
        <v>132403</v>
      </c>
      <c r="B4838" t="s">
        <v>7006</v>
      </c>
      <c r="C4838" t="s">
        <v>7007</v>
      </c>
      <c r="D4838" s="18">
        <v>0</v>
      </c>
      <c r="E4838" s="13">
        <v>41759</v>
      </c>
      <c r="F4838" s="14">
        <v>0.61681712962962965</v>
      </c>
      <c r="G4838" s="18">
        <v>15</v>
      </c>
      <c r="H4838">
        <v>0</v>
      </c>
      <c r="I4838" s="21">
        <f t="shared" si="150"/>
        <v>-1880672.5189999854</v>
      </c>
      <c r="M4838">
        <v>52709</v>
      </c>
      <c r="N4838">
        <v>7</v>
      </c>
      <c r="O4838" t="s">
        <v>44</v>
      </c>
      <c r="P4838">
        <v>1</v>
      </c>
      <c r="R4838">
        <v>575</v>
      </c>
      <c r="S4838" s="13">
        <v>41779</v>
      </c>
      <c r="T4838" s="13">
        <v>41779</v>
      </c>
      <c r="W4838">
        <v>2014</v>
      </c>
      <c r="X4838">
        <v>7</v>
      </c>
      <c r="AC4838" t="s">
        <v>61</v>
      </c>
      <c r="AD4838" t="s">
        <v>320</v>
      </c>
      <c r="AE4838" t="str">
        <f t="shared" si="151"/>
        <v>COLÉGIO OLIMPO GOIÂNIA</v>
      </c>
      <c r="AG4838">
        <v>52</v>
      </c>
      <c r="AH4838">
        <v>9</v>
      </c>
      <c r="AI4838" t="s">
        <v>54</v>
      </c>
      <c r="AK4838">
        <v>0</v>
      </c>
      <c r="AM4838">
        <v>0</v>
      </c>
      <c r="AP4838" t="s">
        <v>327</v>
      </c>
    </row>
    <row r="4839" spans="1:42" customFormat="1">
      <c r="A4839">
        <v>132404</v>
      </c>
      <c r="B4839" t="s">
        <v>7008</v>
      </c>
      <c r="C4839" t="s">
        <v>7009</v>
      </c>
      <c r="D4839" s="18">
        <v>0</v>
      </c>
      <c r="E4839" s="13">
        <v>41759</v>
      </c>
      <c r="F4839" s="14">
        <v>0.61681712962962965</v>
      </c>
      <c r="G4839" s="18">
        <v>15</v>
      </c>
      <c r="H4839">
        <v>0</v>
      </c>
      <c r="I4839" s="21">
        <f t="shared" si="150"/>
        <v>-1880687.5189999854</v>
      </c>
      <c r="M4839">
        <v>52719</v>
      </c>
      <c r="N4839">
        <v>7</v>
      </c>
      <c r="O4839" t="s">
        <v>44</v>
      </c>
      <c r="P4839">
        <v>1</v>
      </c>
      <c r="R4839">
        <v>575</v>
      </c>
      <c r="S4839" s="13">
        <v>41779</v>
      </c>
      <c r="T4839" s="13">
        <v>41779</v>
      </c>
      <c r="W4839">
        <v>2014</v>
      </c>
      <c r="X4839">
        <v>7</v>
      </c>
      <c r="AC4839" t="s">
        <v>61</v>
      </c>
      <c r="AD4839" t="s">
        <v>320</v>
      </c>
      <c r="AE4839" t="str">
        <f t="shared" si="151"/>
        <v>COLÉGIO OLIMPO GOIÂNIA</v>
      </c>
      <c r="AG4839">
        <v>52</v>
      </c>
      <c r="AH4839">
        <v>9</v>
      </c>
      <c r="AI4839" t="s">
        <v>54</v>
      </c>
      <c r="AK4839">
        <v>0</v>
      </c>
      <c r="AM4839">
        <v>0</v>
      </c>
      <c r="AP4839" t="s">
        <v>327</v>
      </c>
    </row>
    <row r="4840" spans="1:42" customFormat="1">
      <c r="A4840">
        <v>132405</v>
      </c>
      <c r="B4840" t="s">
        <v>7010</v>
      </c>
      <c r="C4840" t="s">
        <v>7011</v>
      </c>
      <c r="D4840" s="18">
        <v>0</v>
      </c>
      <c r="E4840" s="13">
        <v>41759</v>
      </c>
      <c r="F4840" s="14">
        <v>0.61681712962962965</v>
      </c>
      <c r="G4840" s="18">
        <v>15</v>
      </c>
      <c r="H4840">
        <v>0</v>
      </c>
      <c r="I4840" s="21">
        <f t="shared" si="150"/>
        <v>-1880702.5189999854</v>
      </c>
      <c r="M4840">
        <v>52729</v>
      </c>
      <c r="N4840">
        <v>7</v>
      </c>
      <c r="O4840" t="s">
        <v>44</v>
      </c>
      <c r="P4840">
        <v>1</v>
      </c>
      <c r="R4840">
        <v>575</v>
      </c>
      <c r="S4840" s="13">
        <v>41779</v>
      </c>
      <c r="T4840" s="13">
        <v>41779</v>
      </c>
      <c r="W4840">
        <v>2014</v>
      </c>
      <c r="X4840">
        <v>7</v>
      </c>
      <c r="AC4840" t="s">
        <v>61</v>
      </c>
      <c r="AD4840" t="s">
        <v>320</v>
      </c>
      <c r="AE4840" t="str">
        <f t="shared" si="151"/>
        <v>COLÉGIO OLIMPO GOIÂNIA</v>
      </c>
      <c r="AG4840">
        <v>52</v>
      </c>
      <c r="AH4840">
        <v>9</v>
      </c>
      <c r="AI4840" t="s">
        <v>54</v>
      </c>
      <c r="AK4840">
        <v>0</v>
      </c>
      <c r="AM4840">
        <v>0</v>
      </c>
      <c r="AP4840" t="s">
        <v>327</v>
      </c>
    </row>
    <row r="4841" spans="1:42" customFormat="1">
      <c r="A4841">
        <v>132406</v>
      </c>
      <c r="B4841" t="s">
        <v>7012</v>
      </c>
      <c r="C4841" t="s">
        <v>7013</v>
      </c>
      <c r="D4841" s="18">
        <v>0</v>
      </c>
      <c r="E4841" s="13">
        <v>41759</v>
      </c>
      <c r="F4841" s="14">
        <v>0.61681712962962965</v>
      </c>
      <c r="G4841" s="18">
        <v>15</v>
      </c>
      <c r="H4841">
        <v>0</v>
      </c>
      <c r="I4841" s="21">
        <f t="shared" si="150"/>
        <v>-1880717.5189999854</v>
      </c>
      <c r="M4841">
        <v>52739</v>
      </c>
      <c r="N4841">
        <v>7</v>
      </c>
      <c r="O4841" t="s">
        <v>44</v>
      </c>
      <c r="P4841">
        <v>1</v>
      </c>
      <c r="R4841">
        <v>575</v>
      </c>
      <c r="S4841" s="13">
        <v>41779</v>
      </c>
      <c r="T4841" s="13">
        <v>41779</v>
      </c>
      <c r="W4841">
        <v>2014</v>
      </c>
      <c r="X4841">
        <v>7</v>
      </c>
      <c r="AC4841" t="s">
        <v>61</v>
      </c>
      <c r="AD4841" t="s">
        <v>320</v>
      </c>
      <c r="AE4841" t="str">
        <f t="shared" si="151"/>
        <v>COLÉGIO OLIMPO GOIÂNIA</v>
      </c>
      <c r="AG4841">
        <v>52</v>
      </c>
      <c r="AH4841">
        <v>9</v>
      </c>
      <c r="AI4841" t="s">
        <v>54</v>
      </c>
      <c r="AK4841">
        <v>0</v>
      </c>
      <c r="AM4841">
        <v>0</v>
      </c>
      <c r="AP4841" t="s">
        <v>327</v>
      </c>
    </row>
    <row r="4842" spans="1:42" customFormat="1">
      <c r="A4842">
        <v>132407</v>
      </c>
      <c r="B4842" t="s">
        <v>7014</v>
      </c>
      <c r="C4842" t="s">
        <v>7015</v>
      </c>
      <c r="D4842" s="18">
        <v>0</v>
      </c>
      <c r="E4842" s="13">
        <v>41759</v>
      </c>
      <c r="F4842" s="14">
        <v>0.61681712962962965</v>
      </c>
      <c r="G4842" s="18">
        <v>15</v>
      </c>
      <c r="H4842">
        <v>0</v>
      </c>
      <c r="I4842" s="21">
        <f t="shared" si="150"/>
        <v>-1880732.5189999854</v>
      </c>
      <c r="M4842">
        <v>52749</v>
      </c>
      <c r="N4842">
        <v>7</v>
      </c>
      <c r="O4842" t="s">
        <v>44</v>
      </c>
      <c r="P4842">
        <v>1</v>
      </c>
      <c r="R4842">
        <v>575</v>
      </c>
      <c r="S4842" s="13">
        <v>41779</v>
      </c>
      <c r="T4842" s="13">
        <v>41779</v>
      </c>
      <c r="W4842">
        <v>2014</v>
      </c>
      <c r="X4842">
        <v>7</v>
      </c>
      <c r="AC4842" t="s">
        <v>61</v>
      </c>
      <c r="AD4842" t="s">
        <v>320</v>
      </c>
      <c r="AE4842" t="str">
        <f t="shared" si="151"/>
        <v>COLÉGIO OLIMPO GOIÂNIA</v>
      </c>
      <c r="AG4842">
        <v>52</v>
      </c>
      <c r="AH4842">
        <v>9</v>
      </c>
      <c r="AI4842" t="s">
        <v>54</v>
      </c>
      <c r="AK4842">
        <v>0</v>
      </c>
      <c r="AM4842">
        <v>0</v>
      </c>
      <c r="AP4842" t="s">
        <v>327</v>
      </c>
    </row>
    <row r="4843" spans="1:42" customFormat="1">
      <c r="A4843">
        <v>132408</v>
      </c>
      <c r="B4843" t="s">
        <v>7016</v>
      </c>
      <c r="C4843" t="s">
        <v>7017</v>
      </c>
      <c r="D4843" s="18">
        <v>0</v>
      </c>
      <c r="E4843" s="13">
        <v>41759</v>
      </c>
      <c r="F4843" s="14">
        <v>0.61681712962962965</v>
      </c>
      <c r="G4843" s="18">
        <v>15</v>
      </c>
      <c r="H4843">
        <v>0</v>
      </c>
      <c r="I4843" s="21">
        <f t="shared" si="150"/>
        <v>-1880747.5189999854</v>
      </c>
      <c r="M4843">
        <v>52759</v>
      </c>
      <c r="N4843">
        <v>7</v>
      </c>
      <c r="O4843" t="s">
        <v>44</v>
      </c>
      <c r="P4843">
        <v>1</v>
      </c>
      <c r="R4843">
        <v>575</v>
      </c>
      <c r="S4843" s="13">
        <v>41779</v>
      </c>
      <c r="T4843" s="13">
        <v>41779</v>
      </c>
      <c r="W4843">
        <v>2014</v>
      </c>
      <c r="X4843">
        <v>7</v>
      </c>
      <c r="AC4843" t="s">
        <v>61</v>
      </c>
      <c r="AD4843" t="s">
        <v>320</v>
      </c>
      <c r="AE4843" t="str">
        <f t="shared" si="151"/>
        <v>COLÉGIO OLIMPO GOIÂNIA</v>
      </c>
      <c r="AG4843">
        <v>52</v>
      </c>
      <c r="AH4843">
        <v>9</v>
      </c>
      <c r="AI4843" t="s">
        <v>54</v>
      </c>
      <c r="AK4843">
        <v>0</v>
      </c>
      <c r="AM4843">
        <v>0</v>
      </c>
      <c r="AP4843" t="s">
        <v>327</v>
      </c>
    </row>
    <row r="4844" spans="1:42" customFormat="1">
      <c r="A4844">
        <v>132415</v>
      </c>
      <c r="B4844" t="s">
        <v>7018</v>
      </c>
      <c r="C4844" t="s">
        <v>7019</v>
      </c>
      <c r="D4844" s="18">
        <v>0</v>
      </c>
      <c r="E4844" s="13">
        <v>41759</v>
      </c>
      <c r="F4844" s="14">
        <v>0.61682870370370368</v>
      </c>
      <c r="G4844" s="18">
        <v>15</v>
      </c>
      <c r="H4844">
        <v>0</v>
      </c>
      <c r="I4844" s="21">
        <f t="shared" si="150"/>
        <v>-1880762.5189999854</v>
      </c>
      <c r="M4844">
        <v>52711</v>
      </c>
      <c r="N4844">
        <v>7</v>
      </c>
      <c r="O4844" t="s">
        <v>44</v>
      </c>
      <c r="P4844">
        <v>1</v>
      </c>
      <c r="R4844">
        <v>575</v>
      </c>
      <c r="S4844" s="13">
        <v>41779</v>
      </c>
      <c r="T4844" s="13">
        <v>41779</v>
      </c>
      <c r="W4844">
        <v>2014</v>
      </c>
      <c r="X4844">
        <v>7</v>
      </c>
      <c r="AC4844" t="s">
        <v>61</v>
      </c>
      <c r="AD4844" t="s">
        <v>320</v>
      </c>
      <c r="AE4844" t="str">
        <f t="shared" si="151"/>
        <v>COLÉGIO OLIMPO GOIÂNIA</v>
      </c>
      <c r="AG4844">
        <v>52</v>
      </c>
      <c r="AH4844">
        <v>9</v>
      </c>
      <c r="AI4844" t="s">
        <v>54</v>
      </c>
      <c r="AK4844">
        <v>0</v>
      </c>
      <c r="AM4844">
        <v>0</v>
      </c>
      <c r="AP4844" t="s">
        <v>327</v>
      </c>
    </row>
    <row r="4845" spans="1:42" customFormat="1">
      <c r="A4845">
        <v>132416</v>
      </c>
      <c r="B4845" t="s">
        <v>7020</v>
      </c>
      <c r="C4845" t="s">
        <v>7021</v>
      </c>
      <c r="D4845" s="18">
        <v>0</v>
      </c>
      <c r="E4845" s="13">
        <v>41759</v>
      </c>
      <c r="F4845" s="14">
        <v>0.61682870370370368</v>
      </c>
      <c r="G4845" s="18">
        <v>15</v>
      </c>
      <c r="H4845">
        <v>0</v>
      </c>
      <c r="I4845" s="21">
        <f t="shared" si="150"/>
        <v>-1880777.5189999854</v>
      </c>
      <c r="M4845">
        <v>52721</v>
      </c>
      <c r="N4845">
        <v>7</v>
      </c>
      <c r="O4845" t="s">
        <v>44</v>
      </c>
      <c r="P4845">
        <v>1</v>
      </c>
      <c r="R4845">
        <v>575</v>
      </c>
      <c r="S4845" s="13">
        <v>41779</v>
      </c>
      <c r="T4845" s="13">
        <v>41779</v>
      </c>
      <c r="W4845">
        <v>2014</v>
      </c>
      <c r="X4845">
        <v>7</v>
      </c>
      <c r="AC4845" t="s">
        <v>61</v>
      </c>
      <c r="AD4845" t="s">
        <v>320</v>
      </c>
      <c r="AE4845" t="str">
        <f t="shared" si="151"/>
        <v>COLÉGIO OLIMPO GOIÂNIA</v>
      </c>
      <c r="AG4845">
        <v>52</v>
      </c>
      <c r="AH4845">
        <v>9</v>
      </c>
      <c r="AI4845" t="s">
        <v>54</v>
      </c>
      <c r="AK4845">
        <v>0</v>
      </c>
      <c r="AM4845">
        <v>0</v>
      </c>
      <c r="AP4845" t="s">
        <v>327</v>
      </c>
    </row>
    <row r="4846" spans="1:42" customFormat="1">
      <c r="A4846">
        <v>132417</v>
      </c>
      <c r="B4846" t="s">
        <v>7022</v>
      </c>
      <c r="C4846" t="s">
        <v>7023</v>
      </c>
      <c r="D4846" s="18">
        <v>0</v>
      </c>
      <c r="E4846" s="13">
        <v>41759</v>
      </c>
      <c r="F4846" s="14">
        <v>0.61682870370370368</v>
      </c>
      <c r="G4846" s="18">
        <v>15</v>
      </c>
      <c r="H4846">
        <v>0</v>
      </c>
      <c r="I4846" s="21">
        <f t="shared" si="150"/>
        <v>-1880792.5189999854</v>
      </c>
      <c r="M4846">
        <v>52731</v>
      </c>
      <c r="N4846">
        <v>7</v>
      </c>
      <c r="O4846" t="s">
        <v>44</v>
      </c>
      <c r="P4846">
        <v>1</v>
      </c>
      <c r="R4846">
        <v>575</v>
      </c>
      <c r="S4846" s="13">
        <v>41779</v>
      </c>
      <c r="T4846" s="13">
        <v>41779</v>
      </c>
      <c r="W4846">
        <v>2014</v>
      </c>
      <c r="X4846">
        <v>7</v>
      </c>
      <c r="AC4846" t="s">
        <v>61</v>
      </c>
      <c r="AD4846" t="s">
        <v>320</v>
      </c>
      <c r="AE4846" t="str">
        <f t="shared" si="151"/>
        <v>COLÉGIO OLIMPO GOIÂNIA</v>
      </c>
      <c r="AG4846">
        <v>52</v>
      </c>
      <c r="AH4846">
        <v>9</v>
      </c>
      <c r="AI4846" t="s">
        <v>54</v>
      </c>
      <c r="AK4846">
        <v>0</v>
      </c>
      <c r="AM4846">
        <v>0</v>
      </c>
      <c r="AP4846" t="s">
        <v>327</v>
      </c>
    </row>
    <row r="4847" spans="1:42" customFormat="1">
      <c r="A4847">
        <v>132418</v>
      </c>
      <c r="B4847" t="s">
        <v>7024</v>
      </c>
      <c r="C4847" t="s">
        <v>7025</v>
      </c>
      <c r="D4847" s="18">
        <v>0</v>
      </c>
      <c r="E4847" s="13">
        <v>41759</v>
      </c>
      <c r="F4847" s="14">
        <v>0.61682870370370368</v>
      </c>
      <c r="G4847" s="18">
        <v>15</v>
      </c>
      <c r="H4847">
        <v>0</v>
      </c>
      <c r="I4847" s="21">
        <f t="shared" si="150"/>
        <v>-1880807.5189999854</v>
      </c>
      <c r="M4847">
        <v>52741</v>
      </c>
      <c r="N4847">
        <v>7</v>
      </c>
      <c r="O4847" t="s">
        <v>44</v>
      </c>
      <c r="P4847">
        <v>1</v>
      </c>
      <c r="R4847">
        <v>575</v>
      </c>
      <c r="S4847" s="13">
        <v>41779</v>
      </c>
      <c r="T4847" s="13">
        <v>41779</v>
      </c>
      <c r="W4847">
        <v>2014</v>
      </c>
      <c r="X4847">
        <v>7</v>
      </c>
      <c r="AC4847" t="s">
        <v>61</v>
      </c>
      <c r="AD4847" t="s">
        <v>320</v>
      </c>
      <c r="AE4847" t="str">
        <f t="shared" si="151"/>
        <v>COLÉGIO OLIMPO GOIÂNIA</v>
      </c>
      <c r="AG4847">
        <v>52</v>
      </c>
      <c r="AH4847">
        <v>9</v>
      </c>
      <c r="AI4847" t="s">
        <v>54</v>
      </c>
      <c r="AK4847">
        <v>0</v>
      </c>
      <c r="AM4847">
        <v>0</v>
      </c>
      <c r="AP4847" t="s">
        <v>327</v>
      </c>
    </row>
    <row r="4848" spans="1:42" customFormat="1">
      <c r="A4848">
        <v>132419</v>
      </c>
      <c r="B4848" t="s">
        <v>7026</v>
      </c>
      <c r="C4848" t="s">
        <v>7027</v>
      </c>
      <c r="D4848" s="18">
        <v>0</v>
      </c>
      <c r="E4848" s="13">
        <v>41759</v>
      </c>
      <c r="F4848" s="14">
        <v>0.61682870370370368</v>
      </c>
      <c r="G4848" s="18">
        <v>15</v>
      </c>
      <c r="H4848">
        <v>0</v>
      </c>
      <c r="I4848" s="21">
        <f t="shared" si="150"/>
        <v>-1880822.5189999854</v>
      </c>
      <c r="M4848">
        <v>52751</v>
      </c>
      <c r="N4848">
        <v>7</v>
      </c>
      <c r="O4848" t="s">
        <v>44</v>
      </c>
      <c r="P4848">
        <v>1</v>
      </c>
      <c r="R4848">
        <v>575</v>
      </c>
      <c r="S4848" s="13">
        <v>41779</v>
      </c>
      <c r="T4848" s="13">
        <v>41779</v>
      </c>
      <c r="W4848">
        <v>2014</v>
      </c>
      <c r="X4848">
        <v>7</v>
      </c>
      <c r="AC4848" t="s">
        <v>61</v>
      </c>
      <c r="AD4848" t="s">
        <v>320</v>
      </c>
      <c r="AE4848" t="str">
        <f t="shared" si="151"/>
        <v>COLÉGIO OLIMPO GOIÂNIA</v>
      </c>
      <c r="AG4848">
        <v>52</v>
      </c>
      <c r="AH4848">
        <v>9</v>
      </c>
      <c r="AI4848" t="s">
        <v>54</v>
      </c>
      <c r="AK4848">
        <v>0</v>
      </c>
      <c r="AM4848">
        <v>0</v>
      </c>
      <c r="AP4848" t="s">
        <v>327</v>
      </c>
    </row>
    <row r="4849" spans="1:42" customFormat="1">
      <c r="A4849">
        <v>132420</v>
      </c>
      <c r="B4849" t="s">
        <v>7028</v>
      </c>
      <c r="C4849" t="s">
        <v>7029</v>
      </c>
      <c r="D4849" s="18">
        <v>0</v>
      </c>
      <c r="E4849" s="13">
        <v>41759</v>
      </c>
      <c r="F4849" s="14">
        <v>0.61682870370370368</v>
      </c>
      <c r="G4849" s="18">
        <v>15</v>
      </c>
      <c r="H4849">
        <v>0</v>
      </c>
      <c r="I4849" s="21">
        <f t="shared" si="150"/>
        <v>-1880837.5189999854</v>
      </c>
      <c r="M4849">
        <v>52712</v>
      </c>
      <c r="N4849">
        <v>7</v>
      </c>
      <c r="O4849" t="s">
        <v>44</v>
      </c>
      <c r="P4849">
        <v>1</v>
      </c>
      <c r="R4849">
        <v>575</v>
      </c>
      <c r="S4849" s="13">
        <v>41779</v>
      </c>
      <c r="T4849" s="13">
        <v>41779</v>
      </c>
      <c r="W4849">
        <v>2014</v>
      </c>
      <c r="X4849">
        <v>7</v>
      </c>
      <c r="AC4849" t="s">
        <v>61</v>
      </c>
      <c r="AD4849" t="s">
        <v>320</v>
      </c>
      <c r="AE4849" t="str">
        <f t="shared" si="151"/>
        <v>COLÉGIO OLIMPO GOIÂNIA</v>
      </c>
      <c r="AG4849">
        <v>52</v>
      </c>
      <c r="AH4849">
        <v>9</v>
      </c>
      <c r="AI4849" t="s">
        <v>54</v>
      </c>
      <c r="AK4849">
        <v>0</v>
      </c>
      <c r="AM4849">
        <v>0</v>
      </c>
      <c r="AP4849" t="s">
        <v>327</v>
      </c>
    </row>
    <row r="4850" spans="1:42" customFormat="1">
      <c r="A4850">
        <v>132421</v>
      </c>
      <c r="B4850" t="s">
        <v>7030</v>
      </c>
      <c r="C4850" t="s">
        <v>7031</v>
      </c>
      <c r="D4850" s="18">
        <v>0</v>
      </c>
      <c r="E4850" s="13">
        <v>41759</v>
      </c>
      <c r="F4850" s="14">
        <v>0.61682870370370368</v>
      </c>
      <c r="G4850" s="18">
        <v>15</v>
      </c>
      <c r="H4850">
        <v>0</v>
      </c>
      <c r="I4850" s="21">
        <f t="shared" si="150"/>
        <v>-1880852.5189999854</v>
      </c>
      <c r="M4850">
        <v>52722</v>
      </c>
      <c r="N4850">
        <v>7</v>
      </c>
      <c r="O4850" t="s">
        <v>44</v>
      </c>
      <c r="P4850">
        <v>1</v>
      </c>
      <c r="R4850">
        <v>575</v>
      </c>
      <c r="S4850" s="13">
        <v>41779</v>
      </c>
      <c r="T4850" s="13">
        <v>41779</v>
      </c>
      <c r="W4850">
        <v>2014</v>
      </c>
      <c r="X4850">
        <v>7</v>
      </c>
      <c r="AC4850" t="s">
        <v>61</v>
      </c>
      <c r="AD4850" t="s">
        <v>320</v>
      </c>
      <c r="AE4850" t="str">
        <f t="shared" si="151"/>
        <v>COLÉGIO OLIMPO GOIÂNIA</v>
      </c>
      <c r="AG4850">
        <v>52</v>
      </c>
      <c r="AH4850">
        <v>9</v>
      </c>
      <c r="AI4850" t="s">
        <v>54</v>
      </c>
      <c r="AK4850">
        <v>0</v>
      </c>
      <c r="AM4850">
        <v>0</v>
      </c>
      <c r="AP4850" t="s">
        <v>327</v>
      </c>
    </row>
    <row r="4851" spans="1:42" customFormat="1">
      <c r="A4851">
        <v>132422</v>
      </c>
      <c r="B4851" t="s">
        <v>7032</v>
      </c>
      <c r="C4851" t="s">
        <v>7033</v>
      </c>
      <c r="D4851" s="18">
        <v>0</v>
      </c>
      <c r="E4851" s="13">
        <v>41759</v>
      </c>
      <c r="F4851" s="14">
        <v>0.61682870370370368</v>
      </c>
      <c r="G4851" s="18">
        <v>15</v>
      </c>
      <c r="H4851">
        <v>0</v>
      </c>
      <c r="I4851" s="21">
        <f t="shared" si="150"/>
        <v>-1880867.5189999854</v>
      </c>
      <c r="M4851">
        <v>52732</v>
      </c>
      <c r="N4851">
        <v>7</v>
      </c>
      <c r="O4851" t="s">
        <v>44</v>
      </c>
      <c r="P4851">
        <v>1</v>
      </c>
      <c r="R4851">
        <v>575</v>
      </c>
      <c r="S4851" s="13">
        <v>41779</v>
      </c>
      <c r="T4851" s="13">
        <v>41779</v>
      </c>
      <c r="W4851">
        <v>2014</v>
      </c>
      <c r="X4851">
        <v>7</v>
      </c>
      <c r="AC4851" t="s">
        <v>61</v>
      </c>
      <c r="AD4851" t="s">
        <v>320</v>
      </c>
      <c r="AE4851" t="str">
        <f t="shared" si="151"/>
        <v>COLÉGIO OLIMPO GOIÂNIA</v>
      </c>
      <c r="AG4851">
        <v>52</v>
      </c>
      <c r="AH4851">
        <v>9</v>
      </c>
      <c r="AI4851" t="s">
        <v>54</v>
      </c>
      <c r="AK4851">
        <v>0</v>
      </c>
      <c r="AM4851">
        <v>0</v>
      </c>
      <c r="AP4851" t="s">
        <v>327</v>
      </c>
    </row>
    <row r="4852" spans="1:42" customFormat="1">
      <c r="A4852">
        <v>132423</v>
      </c>
      <c r="B4852" t="s">
        <v>7034</v>
      </c>
      <c r="C4852" t="s">
        <v>7035</v>
      </c>
      <c r="D4852" s="18">
        <v>0</v>
      </c>
      <c r="E4852" s="13">
        <v>41759</v>
      </c>
      <c r="F4852" s="14">
        <v>0.61682870370370368</v>
      </c>
      <c r="G4852" s="18">
        <v>15</v>
      </c>
      <c r="H4852">
        <v>0</v>
      </c>
      <c r="I4852" s="21">
        <f t="shared" si="150"/>
        <v>-1880882.5189999854</v>
      </c>
      <c r="M4852">
        <v>52742</v>
      </c>
      <c r="N4852">
        <v>7</v>
      </c>
      <c r="O4852" t="s">
        <v>44</v>
      </c>
      <c r="P4852">
        <v>1</v>
      </c>
      <c r="R4852">
        <v>575</v>
      </c>
      <c r="S4852" s="13">
        <v>41779</v>
      </c>
      <c r="T4852" s="13">
        <v>41779</v>
      </c>
      <c r="W4852">
        <v>2014</v>
      </c>
      <c r="X4852">
        <v>7</v>
      </c>
      <c r="AC4852" t="s">
        <v>61</v>
      </c>
      <c r="AD4852" t="s">
        <v>320</v>
      </c>
      <c r="AE4852" t="str">
        <f t="shared" si="151"/>
        <v>COLÉGIO OLIMPO GOIÂNIA</v>
      </c>
      <c r="AG4852">
        <v>52</v>
      </c>
      <c r="AH4852">
        <v>9</v>
      </c>
      <c r="AI4852" t="s">
        <v>54</v>
      </c>
      <c r="AK4852">
        <v>0</v>
      </c>
      <c r="AM4852">
        <v>0</v>
      </c>
      <c r="AP4852" t="s">
        <v>327</v>
      </c>
    </row>
    <row r="4853" spans="1:42" customFormat="1">
      <c r="A4853">
        <v>132424</v>
      </c>
      <c r="B4853" t="s">
        <v>7036</v>
      </c>
      <c r="C4853" t="s">
        <v>7037</v>
      </c>
      <c r="D4853" s="18">
        <v>0</v>
      </c>
      <c r="E4853" s="13">
        <v>41759</v>
      </c>
      <c r="F4853" s="14">
        <v>0.61682870370370368</v>
      </c>
      <c r="G4853" s="18">
        <v>15</v>
      </c>
      <c r="H4853">
        <v>0</v>
      </c>
      <c r="I4853" s="21">
        <f t="shared" si="150"/>
        <v>-1880897.5189999854</v>
      </c>
      <c r="M4853">
        <v>52752</v>
      </c>
      <c r="N4853">
        <v>7</v>
      </c>
      <c r="O4853" t="s">
        <v>44</v>
      </c>
      <c r="P4853">
        <v>1</v>
      </c>
      <c r="R4853">
        <v>575</v>
      </c>
      <c r="S4853" s="13">
        <v>41779</v>
      </c>
      <c r="T4853" s="13">
        <v>41779</v>
      </c>
      <c r="W4853">
        <v>2014</v>
      </c>
      <c r="X4853">
        <v>7</v>
      </c>
      <c r="AC4853" t="s">
        <v>61</v>
      </c>
      <c r="AD4853" t="s">
        <v>320</v>
      </c>
      <c r="AE4853" t="str">
        <f t="shared" si="151"/>
        <v>COLÉGIO OLIMPO GOIÂNIA</v>
      </c>
      <c r="AG4853">
        <v>52</v>
      </c>
      <c r="AH4853">
        <v>9</v>
      </c>
      <c r="AI4853" t="s">
        <v>54</v>
      </c>
      <c r="AK4853">
        <v>0</v>
      </c>
      <c r="AM4853">
        <v>0</v>
      </c>
      <c r="AP4853" t="s">
        <v>327</v>
      </c>
    </row>
    <row r="4854" spans="1:42" customFormat="1">
      <c r="A4854">
        <v>132425</v>
      </c>
      <c r="B4854" t="s">
        <v>7038</v>
      </c>
      <c r="C4854" t="s">
        <v>7039</v>
      </c>
      <c r="D4854" s="18">
        <v>0</v>
      </c>
      <c r="E4854" s="13">
        <v>41759</v>
      </c>
      <c r="F4854" s="14">
        <v>0.61682870370370368</v>
      </c>
      <c r="G4854" s="18">
        <v>15</v>
      </c>
      <c r="H4854">
        <v>0</v>
      </c>
      <c r="I4854" s="21">
        <f t="shared" si="150"/>
        <v>-1880912.5189999854</v>
      </c>
      <c r="M4854">
        <v>52713</v>
      </c>
      <c r="N4854">
        <v>7</v>
      </c>
      <c r="O4854" t="s">
        <v>44</v>
      </c>
      <c r="P4854">
        <v>1</v>
      </c>
      <c r="R4854">
        <v>575</v>
      </c>
      <c r="S4854" s="13">
        <v>41779</v>
      </c>
      <c r="T4854" s="13">
        <v>41779</v>
      </c>
      <c r="W4854">
        <v>2014</v>
      </c>
      <c r="X4854">
        <v>7</v>
      </c>
      <c r="AC4854" t="s">
        <v>61</v>
      </c>
      <c r="AD4854" t="s">
        <v>320</v>
      </c>
      <c r="AE4854" t="str">
        <f t="shared" si="151"/>
        <v>COLÉGIO OLIMPO GOIÂNIA</v>
      </c>
      <c r="AG4854">
        <v>52</v>
      </c>
      <c r="AH4854">
        <v>9</v>
      </c>
      <c r="AI4854" t="s">
        <v>54</v>
      </c>
      <c r="AK4854">
        <v>0</v>
      </c>
      <c r="AM4854">
        <v>0</v>
      </c>
      <c r="AP4854" t="s">
        <v>327</v>
      </c>
    </row>
    <row r="4855" spans="1:42" customFormat="1">
      <c r="A4855">
        <v>132426</v>
      </c>
      <c r="B4855" t="s">
        <v>7040</v>
      </c>
      <c r="C4855" t="s">
        <v>7041</v>
      </c>
      <c r="D4855" s="18">
        <v>0</v>
      </c>
      <c r="E4855" s="13">
        <v>41759</v>
      </c>
      <c r="F4855" s="14">
        <v>0.61682870370370368</v>
      </c>
      <c r="G4855" s="18">
        <v>15</v>
      </c>
      <c r="H4855">
        <v>0</v>
      </c>
      <c r="I4855" s="21">
        <f t="shared" si="150"/>
        <v>-1880927.5189999854</v>
      </c>
      <c r="M4855">
        <v>52723</v>
      </c>
      <c r="N4855">
        <v>7</v>
      </c>
      <c r="O4855" t="s">
        <v>44</v>
      </c>
      <c r="P4855">
        <v>1</v>
      </c>
      <c r="R4855">
        <v>575</v>
      </c>
      <c r="S4855" s="13">
        <v>41779</v>
      </c>
      <c r="T4855" s="13">
        <v>41779</v>
      </c>
      <c r="W4855">
        <v>2014</v>
      </c>
      <c r="X4855">
        <v>7</v>
      </c>
      <c r="AC4855" t="s">
        <v>61</v>
      </c>
      <c r="AD4855" t="s">
        <v>320</v>
      </c>
      <c r="AE4855" t="str">
        <f t="shared" si="151"/>
        <v>COLÉGIO OLIMPO GOIÂNIA</v>
      </c>
      <c r="AG4855">
        <v>52</v>
      </c>
      <c r="AH4855">
        <v>9</v>
      </c>
      <c r="AI4855" t="s">
        <v>54</v>
      </c>
      <c r="AK4855">
        <v>0</v>
      </c>
      <c r="AM4855">
        <v>0</v>
      </c>
      <c r="AP4855" t="s">
        <v>327</v>
      </c>
    </row>
    <row r="4856" spans="1:42" customFormat="1">
      <c r="A4856">
        <v>132427</v>
      </c>
      <c r="B4856" t="s">
        <v>7042</v>
      </c>
      <c r="C4856" t="s">
        <v>7043</v>
      </c>
      <c r="D4856" s="18">
        <v>0</v>
      </c>
      <c r="E4856" s="13">
        <v>41759</v>
      </c>
      <c r="F4856" s="14">
        <v>0.61682870370370368</v>
      </c>
      <c r="G4856" s="18">
        <v>15</v>
      </c>
      <c r="H4856">
        <v>0</v>
      </c>
      <c r="I4856" s="21">
        <f t="shared" si="150"/>
        <v>-1880942.5189999854</v>
      </c>
      <c r="M4856">
        <v>52733</v>
      </c>
      <c r="N4856">
        <v>7</v>
      </c>
      <c r="O4856" t="s">
        <v>44</v>
      </c>
      <c r="P4856">
        <v>1</v>
      </c>
      <c r="R4856">
        <v>575</v>
      </c>
      <c r="S4856" s="13">
        <v>41779</v>
      </c>
      <c r="T4856" s="13">
        <v>41779</v>
      </c>
      <c r="W4856">
        <v>2014</v>
      </c>
      <c r="X4856">
        <v>7</v>
      </c>
      <c r="AC4856" t="s">
        <v>61</v>
      </c>
      <c r="AD4856" t="s">
        <v>320</v>
      </c>
      <c r="AE4856" t="str">
        <f t="shared" si="151"/>
        <v>COLÉGIO OLIMPO GOIÂNIA</v>
      </c>
      <c r="AG4856">
        <v>52</v>
      </c>
      <c r="AH4856">
        <v>9</v>
      </c>
      <c r="AI4856" t="s">
        <v>54</v>
      </c>
      <c r="AK4856">
        <v>0</v>
      </c>
      <c r="AM4856">
        <v>0</v>
      </c>
      <c r="AP4856" t="s">
        <v>327</v>
      </c>
    </row>
    <row r="4857" spans="1:42" customFormat="1">
      <c r="A4857">
        <v>132428</v>
      </c>
      <c r="B4857" t="s">
        <v>7044</v>
      </c>
      <c r="C4857" t="s">
        <v>7045</v>
      </c>
      <c r="D4857" s="18">
        <v>0</v>
      </c>
      <c r="E4857" s="13">
        <v>41759</v>
      </c>
      <c r="F4857" s="14">
        <v>0.61684027777777783</v>
      </c>
      <c r="G4857" s="18">
        <v>15</v>
      </c>
      <c r="H4857">
        <v>0</v>
      </c>
      <c r="I4857" s="21">
        <f t="shared" si="150"/>
        <v>-1880957.5189999854</v>
      </c>
      <c r="M4857">
        <v>52743</v>
      </c>
      <c r="N4857">
        <v>7</v>
      </c>
      <c r="O4857" t="s">
        <v>44</v>
      </c>
      <c r="P4857">
        <v>1</v>
      </c>
      <c r="R4857">
        <v>575</v>
      </c>
      <c r="S4857" s="13">
        <v>41779</v>
      </c>
      <c r="T4857" s="13">
        <v>41779</v>
      </c>
      <c r="W4857">
        <v>2014</v>
      </c>
      <c r="X4857">
        <v>7</v>
      </c>
      <c r="AC4857" t="s">
        <v>61</v>
      </c>
      <c r="AD4857" t="s">
        <v>320</v>
      </c>
      <c r="AE4857" t="str">
        <f t="shared" si="151"/>
        <v>COLÉGIO OLIMPO GOIÂNIA</v>
      </c>
      <c r="AG4857">
        <v>52</v>
      </c>
      <c r="AH4857">
        <v>9</v>
      </c>
      <c r="AI4857" t="s">
        <v>54</v>
      </c>
      <c r="AK4857">
        <v>0</v>
      </c>
      <c r="AM4857">
        <v>0</v>
      </c>
      <c r="AP4857" t="s">
        <v>327</v>
      </c>
    </row>
    <row r="4858" spans="1:42" customFormat="1">
      <c r="A4858">
        <v>132429</v>
      </c>
      <c r="B4858" t="s">
        <v>7046</v>
      </c>
      <c r="C4858" t="s">
        <v>7047</v>
      </c>
      <c r="D4858" s="18">
        <v>0</v>
      </c>
      <c r="E4858" s="13">
        <v>41759</v>
      </c>
      <c r="F4858" s="14">
        <v>0.61684027777777783</v>
      </c>
      <c r="G4858" s="18">
        <v>15</v>
      </c>
      <c r="H4858">
        <v>0</v>
      </c>
      <c r="I4858" s="21">
        <f t="shared" si="150"/>
        <v>-1880972.5189999854</v>
      </c>
      <c r="M4858">
        <v>52753</v>
      </c>
      <c r="N4858">
        <v>7</v>
      </c>
      <c r="O4858" t="s">
        <v>44</v>
      </c>
      <c r="P4858">
        <v>1</v>
      </c>
      <c r="R4858">
        <v>575</v>
      </c>
      <c r="S4858" s="13">
        <v>41779</v>
      </c>
      <c r="T4858" s="13">
        <v>41779</v>
      </c>
      <c r="W4858">
        <v>2014</v>
      </c>
      <c r="X4858">
        <v>7</v>
      </c>
      <c r="AC4858" t="s">
        <v>61</v>
      </c>
      <c r="AD4858" t="s">
        <v>320</v>
      </c>
      <c r="AE4858" t="str">
        <f t="shared" si="151"/>
        <v>COLÉGIO OLIMPO GOIÂNIA</v>
      </c>
      <c r="AG4858">
        <v>52</v>
      </c>
      <c r="AH4858">
        <v>9</v>
      </c>
      <c r="AI4858" t="s">
        <v>54</v>
      </c>
      <c r="AK4858">
        <v>0</v>
      </c>
      <c r="AM4858">
        <v>0</v>
      </c>
      <c r="AP4858" t="s">
        <v>327</v>
      </c>
    </row>
    <row r="4859" spans="1:42" customFormat="1">
      <c r="A4859">
        <v>132430</v>
      </c>
      <c r="B4859" t="s">
        <v>7048</v>
      </c>
      <c r="C4859" t="s">
        <v>7049</v>
      </c>
      <c r="D4859" s="18">
        <v>0</v>
      </c>
      <c r="E4859" s="13">
        <v>41759</v>
      </c>
      <c r="F4859" s="14">
        <v>0.61684027777777783</v>
      </c>
      <c r="G4859" s="18">
        <v>15</v>
      </c>
      <c r="H4859">
        <v>0</v>
      </c>
      <c r="I4859" s="21">
        <f t="shared" si="150"/>
        <v>-1880987.5189999854</v>
      </c>
      <c r="M4859">
        <v>52714</v>
      </c>
      <c r="N4859">
        <v>7</v>
      </c>
      <c r="O4859" t="s">
        <v>44</v>
      </c>
      <c r="P4859">
        <v>1</v>
      </c>
      <c r="R4859">
        <v>575</v>
      </c>
      <c r="S4859" s="13">
        <v>41779</v>
      </c>
      <c r="T4859" s="13">
        <v>41779</v>
      </c>
      <c r="W4859">
        <v>2014</v>
      </c>
      <c r="X4859">
        <v>7</v>
      </c>
      <c r="AC4859" t="s">
        <v>61</v>
      </c>
      <c r="AD4859" t="s">
        <v>320</v>
      </c>
      <c r="AE4859" t="str">
        <f t="shared" si="151"/>
        <v>COLÉGIO OLIMPO GOIÂNIA</v>
      </c>
      <c r="AG4859">
        <v>52</v>
      </c>
      <c r="AH4859">
        <v>9</v>
      </c>
      <c r="AI4859" t="s">
        <v>54</v>
      </c>
      <c r="AK4859">
        <v>0</v>
      </c>
      <c r="AM4859">
        <v>0</v>
      </c>
      <c r="AP4859" t="s">
        <v>327</v>
      </c>
    </row>
    <row r="4860" spans="1:42" customFormat="1">
      <c r="A4860">
        <v>132431</v>
      </c>
      <c r="B4860" t="s">
        <v>7050</v>
      </c>
      <c r="C4860" t="s">
        <v>7051</v>
      </c>
      <c r="D4860" s="18">
        <v>0</v>
      </c>
      <c r="E4860" s="13">
        <v>41759</v>
      </c>
      <c r="F4860" s="14">
        <v>0.61684027777777783</v>
      </c>
      <c r="G4860" s="18">
        <v>15</v>
      </c>
      <c r="H4860">
        <v>0</v>
      </c>
      <c r="I4860" s="21">
        <f t="shared" si="150"/>
        <v>-1881002.5189999854</v>
      </c>
      <c r="M4860">
        <v>52724</v>
      </c>
      <c r="N4860">
        <v>7</v>
      </c>
      <c r="O4860" t="s">
        <v>44</v>
      </c>
      <c r="P4860">
        <v>1</v>
      </c>
      <c r="R4860">
        <v>575</v>
      </c>
      <c r="S4860" s="13">
        <v>41779</v>
      </c>
      <c r="T4860" s="13">
        <v>41779</v>
      </c>
      <c r="W4860">
        <v>2014</v>
      </c>
      <c r="X4860">
        <v>7</v>
      </c>
      <c r="AC4860" t="s">
        <v>61</v>
      </c>
      <c r="AD4860" t="s">
        <v>320</v>
      </c>
      <c r="AE4860" t="str">
        <f t="shared" si="151"/>
        <v>COLÉGIO OLIMPO GOIÂNIA</v>
      </c>
      <c r="AG4860">
        <v>52</v>
      </c>
      <c r="AH4860">
        <v>9</v>
      </c>
      <c r="AI4860" t="s">
        <v>54</v>
      </c>
      <c r="AK4860">
        <v>0</v>
      </c>
      <c r="AM4860">
        <v>0</v>
      </c>
      <c r="AP4860" t="s">
        <v>327</v>
      </c>
    </row>
    <row r="4861" spans="1:42" customFormat="1">
      <c r="A4861">
        <v>132432</v>
      </c>
      <c r="B4861" t="s">
        <v>7052</v>
      </c>
      <c r="C4861" t="s">
        <v>7053</v>
      </c>
      <c r="D4861" s="18">
        <v>0</v>
      </c>
      <c r="E4861" s="13">
        <v>41759</v>
      </c>
      <c r="F4861" s="14">
        <v>0.61684027777777783</v>
      </c>
      <c r="G4861" s="18">
        <v>15</v>
      </c>
      <c r="H4861">
        <v>0</v>
      </c>
      <c r="I4861" s="21">
        <f t="shared" si="150"/>
        <v>-1881017.5189999854</v>
      </c>
      <c r="M4861">
        <v>52734</v>
      </c>
      <c r="N4861">
        <v>7</v>
      </c>
      <c r="O4861" t="s">
        <v>44</v>
      </c>
      <c r="P4861">
        <v>1</v>
      </c>
      <c r="R4861">
        <v>575</v>
      </c>
      <c r="S4861" s="13">
        <v>41779</v>
      </c>
      <c r="T4861" s="13">
        <v>41779</v>
      </c>
      <c r="W4861">
        <v>2014</v>
      </c>
      <c r="X4861">
        <v>7</v>
      </c>
      <c r="AC4861" t="s">
        <v>61</v>
      </c>
      <c r="AD4861" t="s">
        <v>320</v>
      </c>
      <c r="AE4861" t="str">
        <f t="shared" si="151"/>
        <v>COLÉGIO OLIMPO GOIÂNIA</v>
      </c>
      <c r="AG4861">
        <v>52</v>
      </c>
      <c r="AH4861">
        <v>9</v>
      </c>
      <c r="AI4861" t="s">
        <v>54</v>
      </c>
      <c r="AK4861">
        <v>0</v>
      </c>
      <c r="AM4861">
        <v>0</v>
      </c>
      <c r="AP4861" t="s">
        <v>327</v>
      </c>
    </row>
    <row r="4862" spans="1:42" customFormat="1">
      <c r="A4862">
        <v>132433</v>
      </c>
      <c r="B4862" t="s">
        <v>7054</v>
      </c>
      <c r="C4862" t="s">
        <v>7055</v>
      </c>
      <c r="D4862" s="18">
        <v>0</v>
      </c>
      <c r="E4862" s="13">
        <v>41759</v>
      </c>
      <c r="F4862" s="14">
        <v>0.61684027777777783</v>
      </c>
      <c r="G4862" s="18">
        <v>15</v>
      </c>
      <c r="H4862">
        <v>0</v>
      </c>
      <c r="I4862" s="21">
        <f t="shared" si="150"/>
        <v>-1881032.5189999854</v>
      </c>
      <c r="M4862">
        <v>52744</v>
      </c>
      <c r="N4862">
        <v>7</v>
      </c>
      <c r="O4862" t="s">
        <v>44</v>
      </c>
      <c r="P4862">
        <v>1</v>
      </c>
      <c r="R4862">
        <v>575</v>
      </c>
      <c r="S4862" s="13">
        <v>41779</v>
      </c>
      <c r="T4862" s="13">
        <v>41779</v>
      </c>
      <c r="W4862">
        <v>2014</v>
      </c>
      <c r="X4862">
        <v>7</v>
      </c>
      <c r="AC4862" t="s">
        <v>61</v>
      </c>
      <c r="AD4862" t="s">
        <v>320</v>
      </c>
      <c r="AE4862" t="str">
        <f t="shared" si="151"/>
        <v>COLÉGIO OLIMPO GOIÂNIA</v>
      </c>
      <c r="AG4862">
        <v>52</v>
      </c>
      <c r="AH4862">
        <v>9</v>
      </c>
      <c r="AI4862" t="s">
        <v>54</v>
      </c>
      <c r="AK4862">
        <v>0</v>
      </c>
      <c r="AM4862">
        <v>0</v>
      </c>
      <c r="AP4862" t="s">
        <v>327</v>
      </c>
    </row>
    <row r="4863" spans="1:42" customFormat="1">
      <c r="A4863">
        <v>132434</v>
      </c>
      <c r="B4863" t="s">
        <v>7056</v>
      </c>
      <c r="C4863" t="s">
        <v>7057</v>
      </c>
      <c r="D4863" s="18">
        <v>0</v>
      </c>
      <c r="E4863" s="13">
        <v>41759</v>
      </c>
      <c r="F4863" s="14">
        <v>0.61684027777777783</v>
      </c>
      <c r="G4863" s="18">
        <v>15</v>
      </c>
      <c r="H4863">
        <v>0</v>
      </c>
      <c r="I4863" s="21">
        <f t="shared" si="150"/>
        <v>-1881047.5189999854</v>
      </c>
      <c r="M4863">
        <v>52754</v>
      </c>
      <c r="N4863">
        <v>7</v>
      </c>
      <c r="O4863" t="s">
        <v>44</v>
      </c>
      <c r="P4863">
        <v>1</v>
      </c>
      <c r="R4863">
        <v>575</v>
      </c>
      <c r="S4863" s="13">
        <v>41779</v>
      </c>
      <c r="T4863" s="13">
        <v>41779</v>
      </c>
      <c r="W4863">
        <v>2014</v>
      </c>
      <c r="X4863">
        <v>7</v>
      </c>
      <c r="AC4863" t="s">
        <v>61</v>
      </c>
      <c r="AD4863" t="s">
        <v>320</v>
      </c>
      <c r="AE4863" t="str">
        <f t="shared" si="151"/>
        <v>COLÉGIO OLIMPO GOIÂNIA</v>
      </c>
      <c r="AG4863">
        <v>52</v>
      </c>
      <c r="AH4863">
        <v>9</v>
      </c>
      <c r="AI4863" t="s">
        <v>54</v>
      </c>
      <c r="AK4863">
        <v>0</v>
      </c>
      <c r="AM4863">
        <v>0</v>
      </c>
      <c r="AP4863" t="s">
        <v>327</v>
      </c>
    </row>
    <row r="4864" spans="1:42" customFormat="1">
      <c r="A4864">
        <v>132435</v>
      </c>
      <c r="B4864" t="s">
        <v>7058</v>
      </c>
      <c r="C4864" t="s">
        <v>7059</v>
      </c>
      <c r="D4864" s="18">
        <v>0</v>
      </c>
      <c r="E4864" s="13">
        <v>41759</v>
      </c>
      <c r="F4864" s="14">
        <v>0.61684027777777783</v>
      </c>
      <c r="G4864" s="18">
        <v>15</v>
      </c>
      <c r="H4864">
        <v>0</v>
      </c>
      <c r="I4864" s="21">
        <f t="shared" si="150"/>
        <v>-1881062.5189999854</v>
      </c>
      <c r="M4864">
        <v>52715</v>
      </c>
      <c r="N4864">
        <v>7</v>
      </c>
      <c r="O4864" t="s">
        <v>44</v>
      </c>
      <c r="P4864">
        <v>1</v>
      </c>
      <c r="R4864">
        <v>575</v>
      </c>
      <c r="S4864" s="13">
        <v>41779</v>
      </c>
      <c r="T4864" s="13">
        <v>41779</v>
      </c>
      <c r="W4864">
        <v>2014</v>
      </c>
      <c r="X4864">
        <v>7</v>
      </c>
      <c r="AC4864" t="s">
        <v>61</v>
      </c>
      <c r="AD4864" t="s">
        <v>320</v>
      </c>
      <c r="AE4864" t="str">
        <f t="shared" si="151"/>
        <v>COLÉGIO OLIMPO GOIÂNIA</v>
      </c>
      <c r="AG4864">
        <v>52</v>
      </c>
      <c r="AH4864">
        <v>9</v>
      </c>
      <c r="AI4864" t="s">
        <v>54</v>
      </c>
      <c r="AK4864">
        <v>0</v>
      </c>
      <c r="AM4864">
        <v>0</v>
      </c>
      <c r="AP4864" t="s">
        <v>327</v>
      </c>
    </row>
    <row r="4865" spans="1:42" customFormat="1">
      <c r="A4865">
        <v>132436</v>
      </c>
      <c r="B4865" t="s">
        <v>7060</v>
      </c>
      <c r="C4865" t="s">
        <v>7061</v>
      </c>
      <c r="D4865" s="18">
        <v>0</v>
      </c>
      <c r="E4865" s="13">
        <v>41759</v>
      </c>
      <c r="F4865" s="14">
        <v>0.61684027777777783</v>
      </c>
      <c r="G4865" s="18">
        <v>15</v>
      </c>
      <c r="H4865">
        <v>0</v>
      </c>
      <c r="I4865" s="21">
        <f t="shared" si="150"/>
        <v>-1881077.5189999854</v>
      </c>
      <c r="M4865">
        <v>52725</v>
      </c>
      <c r="N4865">
        <v>7</v>
      </c>
      <c r="O4865" t="s">
        <v>44</v>
      </c>
      <c r="P4865">
        <v>1</v>
      </c>
      <c r="R4865">
        <v>575</v>
      </c>
      <c r="S4865" s="13">
        <v>41779</v>
      </c>
      <c r="T4865" s="13">
        <v>41779</v>
      </c>
      <c r="W4865">
        <v>2014</v>
      </c>
      <c r="X4865">
        <v>7</v>
      </c>
      <c r="AC4865" t="s">
        <v>61</v>
      </c>
      <c r="AD4865" t="s">
        <v>320</v>
      </c>
      <c r="AE4865" t="str">
        <f t="shared" si="151"/>
        <v>COLÉGIO OLIMPO GOIÂNIA</v>
      </c>
      <c r="AG4865">
        <v>52</v>
      </c>
      <c r="AH4865">
        <v>9</v>
      </c>
      <c r="AI4865" t="s">
        <v>54</v>
      </c>
      <c r="AK4865">
        <v>0</v>
      </c>
      <c r="AM4865">
        <v>0</v>
      </c>
      <c r="AP4865" t="s">
        <v>327</v>
      </c>
    </row>
    <row r="4866" spans="1:42" customFormat="1">
      <c r="A4866">
        <v>132437</v>
      </c>
      <c r="B4866" t="s">
        <v>7062</v>
      </c>
      <c r="C4866" t="s">
        <v>7063</v>
      </c>
      <c r="D4866" s="18">
        <v>0</v>
      </c>
      <c r="E4866" s="13">
        <v>41759</v>
      </c>
      <c r="F4866" s="14">
        <v>0.61684027777777783</v>
      </c>
      <c r="G4866" s="18">
        <v>15</v>
      </c>
      <c r="H4866">
        <v>0</v>
      </c>
      <c r="I4866" s="21">
        <f t="shared" si="150"/>
        <v>-1881092.5189999854</v>
      </c>
      <c r="M4866">
        <v>52735</v>
      </c>
      <c r="N4866">
        <v>7</v>
      </c>
      <c r="O4866" t="s">
        <v>44</v>
      </c>
      <c r="P4866">
        <v>1</v>
      </c>
      <c r="R4866">
        <v>575</v>
      </c>
      <c r="S4866" s="13">
        <v>41779</v>
      </c>
      <c r="T4866" s="13">
        <v>41779</v>
      </c>
      <c r="W4866">
        <v>2014</v>
      </c>
      <c r="X4866">
        <v>7</v>
      </c>
      <c r="AC4866" t="s">
        <v>61</v>
      </c>
      <c r="AD4866" t="s">
        <v>320</v>
      </c>
      <c r="AE4866" t="str">
        <f t="shared" si="151"/>
        <v>COLÉGIO OLIMPO GOIÂNIA</v>
      </c>
      <c r="AG4866">
        <v>52</v>
      </c>
      <c r="AH4866">
        <v>9</v>
      </c>
      <c r="AI4866" t="s">
        <v>54</v>
      </c>
      <c r="AK4866">
        <v>0</v>
      </c>
      <c r="AM4866">
        <v>0</v>
      </c>
      <c r="AP4866" t="s">
        <v>327</v>
      </c>
    </row>
    <row r="4867" spans="1:42" customFormat="1">
      <c r="A4867">
        <v>132438</v>
      </c>
      <c r="B4867" t="s">
        <v>7064</v>
      </c>
      <c r="C4867" t="s">
        <v>7065</v>
      </c>
      <c r="D4867" s="18">
        <v>0</v>
      </c>
      <c r="E4867" s="13">
        <v>41759</v>
      </c>
      <c r="F4867" s="14">
        <v>0.61684027777777783</v>
      </c>
      <c r="G4867" s="18">
        <v>15</v>
      </c>
      <c r="H4867">
        <v>0</v>
      </c>
      <c r="I4867" s="21">
        <f t="shared" si="150"/>
        <v>-1881107.5189999854</v>
      </c>
      <c r="M4867">
        <v>52745</v>
      </c>
      <c r="N4867">
        <v>7</v>
      </c>
      <c r="O4867" t="s">
        <v>44</v>
      </c>
      <c r="P4867">
        <v>1</v>
      </c>
      <c r="R4867">
        <v>575</v>
      </c>
      <c r="S4867" s="13">
        <v>41779</v>
      </c>
      <c r="T4867" s="13">
        <v>41779</v>
      </c>
      <c r="W4867">
        <v>2014</v>
      </c>
      <c r="X4867">
        <v>7</v>
      </c>
      <c r="AC4867" t="s">
        <v>61</v>
      </c>
      <c r="AD4867" t="s">
        <v>320</v>
      </c>
      <c r="AE4867" t="str">
        <f t="shared" si="151"/>
        <v>COLÉGIO OLIMPO GOIÂNIA</v>
      </c>
      <c r="AG4867">
        <v>52</v>
      </c>
      <c r="AH4867">
        <v>9</v>
      </c>
      <c r="AI4867" t="s">
        <v>54</v>
      </c>
      <c r="AK4867">
        <v>0</v>
      </c>
      <c r="AM4867">
        <v>0</v>
      </c>
      <c r="AP4867" t="s">
        <v>327</v>
      </c>
    </row>
    <row r="4868" spans="1:42" customFormat="1">
      <c r="A4868">
        <v>132439</v>
      </c>
      <c r="B4868" t="s">
        <v>7066</v>
      </c>
      <c r="C4868" t="s">
        <v>7067</v>
      </c>
      <c r="D4868" s="18">
        <v>0</v>
      </c>
      <c r="E4868" s="13">
        <v>41759</v>
      </c>
      <c r="F4868" s="14">
        <v>0.61684027777777783</v>
      </c>
      <c r="G4868" s="18">
        <v>15</v>
      </c>
      <c r="H4868">
        <v>0</v>
      </c>
      <c r="I4868" s="21">
        <f t="shared" ref="I4868:I4931" si="152">I4867 + (D4868-G4868)</f>
        <v>-1881122.5189999854</v>
      </c>
      <c r="M4868">
        <v>52755</v>
      </c>
      <c r="N4868">
        <v>7</v>
      </c>
      <c r="O4868" t="s">
        <v>44</v>
      </c>
      <c r="P4868">
        <v>1</v>
      </c>
      <c r="R4868">
        <v>575</v>
      </c>
      <c r="S4868" s="13">
        <v>41779</v>
      </c>
      <c r="T4868" s="13">
        <v>41779</v>
      </c>
      <c r="W4868">
        <v>2014</v>
      </c>
      <c r="X4868">
        <v>7</v>
      </c>
      <c r="AC4868" t="s">
        <v>61</v>
      </c>
      <c r="AD4868" t="s">
        <v>320</v>
      </c>
      <c r="AE4868" t="str">
        <f t="shared" ref="AE4868:AE4931" si="153">ACHA_INSTITUICAO(AC4868)</f>
        <v>COLÉGIO OLIMPO GOIÂNIA</v>
      </c>
      <c r="AG4868">
        <v>52</v>
      </c>
      <c r="AH4868">
        <v>9</v>
      </c>
      <c r="AI4868" t="s">
        <v>54</v>
      </c>
      <c r="AK4868">
        <v>0</v>
      </c>
      <c r="AM4868">
        <v>0</v>
      </c>
      <c r="AP4868" t="s">
        <v>327</v>
      </c>
    </row>
    <row r="4869" spans="1:42" customFormat="1">
      <c r="A4869">
        <v>132440</v>
      </c>
      <c r="B4869" t="s">
        <v>7068</v>
      </c>
      <c r="C4869" t="s">
        <v>7069</v>
      </c>
      <c r="D4869" s="18">
        <v>0</v>
      </c>
      <c r="E4869" s="13">
        <v>41759</v>
      </c>
      <c r="F4869" s="14">
        <v>0.61685185185185187</v>
      </c>
      <c r="G4869" s="18">
        <v>15</v>
      </c>
      <c r="H4869">
        <v>0</v>
      </c>
      <c r="I4869" s="21">
        <f t="shared" si="152"/>
        <v>-1881137.5189999854</v>
      </c>
      <c r="M4869">
        <v>52716</v>
      </c>
      <c r="N4869">
        <v>7</v>
      </c>
      <c r="O4869" t="s">
        <v>44</v>
      </c>
      <c r="P4869">
        <v>1</v>
      </c>
      <c r="R4869">
        <v>575</v>
      </c>
      <c r="S4869" s="13">
        <v>41779</v>
      </c>
      <c r="T4869" s="13">
        <v>41779</v>
      </c>
      <c r="W4869">
        <v>2014</v>
      </c>
      <c r="X4869">
        <v>7</v>
      </c>
      <c r="AC4869" t="s">
        <v>61</v>
      </c>
      <c r="AD4869" t="s">
        <v>320</v>
      </c>
      <c r="AE4869" t="str">
        <f t="shared" si="153"/>
        <v>COLÉGIO OLIMPO GOIÂNIA</v>
      </c>
      <c r="AG4869">
        <v>52</v>
      </c>
      <c r="AH4869">
        <v>9</v>
      </c>
      <c r="AI4869" t="s">
        <v>54</v>
      </c>
      <c r="AK4869">
        <v>0</v>
      </c>
      <c r="AM4869">
        <v>0</v>
      </c>
      <c r="AP4869" t="s">
        <v>327</v>
      </c>
    </row>
    <row r="4870" spans="1:42" customFormat="1">
      <c r="A4870">
        <v>132441</v>
      </c>
      <c r="B4870" t="s">
        <v>7070</v>
      </c>
      <c r="C4870" t="s">
        <v>7071</v>
      </c>
      <c r="D4870" s="18">
        <v>0</v>
      </c>
      <c r="E4870" s="13">
        <v>41759</v>
      </c>
      <c r="F4870" s="14">
        <v>0.61685185185185187</v>
      </c>
      <c r="G4870" s="18">
        <v>15</v>
      </c>
      <c r="H4870">
        <v>0</v>
      </c>
      <c r="I4870" s="21">
        <f t="shared" si="152"/>
        <v>-1881152.5189999854</v>
      </c>
      <c r="M4870">
        <v>52726</v>
      </c>
      <c r="N4870">
        <v>7</v>
      </c>
      <c r="O4870" t="s">
        <v>44</v>
      </c>
      <c r="P4870">
        <v>1</v>
      </c>
      <c r="R4870">
        <v>575</v>
      </c>
      <c r="S4870" s="13">
        <v>41779</v>
      </c>
      <c r="T4870" s="13">
        <v>41779</v>
      </c>
      <c r="W4870">
        <v>2014</v>
      </c>
      <c r="X4870">
        <v>7</v>
      </c>
      <c r="AC4870" t="s">
        <v>61</v>
      </c>
      <c r="AD4870" t="s">
        <v>320</v>
      </c>
      <c r="AE4870" t="str">
        <f t="shared" si="153"/>
        <v>COLÉGIO OLIMPO GOIÂNIA</v>
      </c>
      <c r="AG4870">
        <v>52</v>
      </c>
      <c r="AH4870">
        <v>9</v>
      </c>
      <c r="AI4870" t="s">
        <v>54</v>
      </c>
      <c r="AK4870">
        <v>0</v>
      </c>
      <c r="AM4870">
        <v>0</v>
      </c>
      <c r="AP4870" t="s">
        <v>327</v>
      </c>
    </row>
    <row r="4871" spans="1:42" customFormat="1">
      <c r="A4871">
        <v>132442</v>
      </c>
      <c r="B4871" t="s">
        <v>7072</v>
      </c>
      <c r="C4871" t="s">
        <v>7073</v>
      </c>
      <c r="D4871" s="18">
        <v>0</v>
      </c>
      <c r="E4871" s="13">
        <v>41759</v>
      </c>
      <c r="F4871" s="14">
        <v>0.61685185185185187</v>
      </c>
      <c r="G4871" s="18">
        <v>15</v>
      </c>
      <c r="H4871">
        <v>0</v>
      </c>
      <c r="I4871" s="21">
        <f t="shared" si="152"/>
        <v>-1881167.5189999854</v>
      </c>
      <c r="M4871">
        <v>52736</v>
      </c>
      <c r="N4871">
        <v>7</v>
      </c>
      <c r="O4871" t="s">
        <v>44</v>
      </c>
      <c r="P4871">
        <v>1</v>
      </c>
      <c r="R4871">
        <v>575</v>
      </c>
      <c r="S4871" s="13">
        <v>41779</v>
      </c>
      <c r="T4871" s="13">
        <v>41779</v>
      </c>
      <c r="W4871">
        <v>2014</v>
      </c>
      <c r="X4871">
        <v>7</v>
      </c>
      <c r="AC4871" t="s">
        <v>61</v>
      </c>
      <c r="AD4871" t="s">
        <v>320</v>
      </c>
      <c r="AE4871" t="str">
        <f t="shared" si="153"/>
        <v>COLÉGIO OLIMPO GOIÂNIA</v>
      </c>
      <c r="AG4871">
        <v>52</v>
      </c>
      <c r="AH4871">
        <v>9</v>
      </c>
      <c r="AI4871" t="s">
        <v>54</v>
      </c>
      <c r="AK4871">
        <v>0</v>
      </c>
      <c r="AM4871">
        <v>0</v>
      </c>
      <c r="AP4871" t="s">
        <v>327</v>
      </c>
    </row>
    <row r="4872" spans="1:42" customFormat="1">
      <c r="A4872">
        <v>132443</v>
      </c>
      <c r="B4872" t="s">
        <v>7074</v>
      </c>
      <c r="C4872" t="s">
        <v>7075</v>
      </c>
      <c r="D4872" s="18">
        <v>0</v>
      </c>
      <c r="E4872" s="13">
        <v>41759</v>
      </c>
      <c r="F4872" s="14">
        <v>0.61685185185185187</v>
      </c>
      <c r="G4872" s="18">
        <v>15</v>
      </c>
      <c r="H4872">
        <v>0</v>
      </c>
      <c r="I4872" s="21">
        <f t="shared" si="152"/>
        <v>-1881182.5189999854</v>
      </c>
      <c r="M4872">
        <v>52746</v>
      </c>
      <c r="N4872">
        <v>7</v>
      </c>
      <c r="O4872" t="s">
        <v>44</v>
      </c>
      <c r="P4872">
        <v>1</v>
      </c>
      <c r="R4872">
        <v>575</v>
      </c>
      <c r="S4872" s="13">
        <v>41779</v>
      </c>
      <c r="T4872" s="13">
        <v>41779</v>
      </c>
      <c r="W4872">
        <v>2014</v>
      </c>
      <c r="X4872">
        <v>7</v>
      </c>
      <c r="AC4872" t="s">
        <v>61</v>
      </c>
      <c r="AD4872" t="s">
        <v>320</v>
      </c>
      <c r="AE4872" t="str">
        <f t="shared" si="153"/>
        <v>COLÉGIO OLIMPO GOIÂNIA</v>
      </c>
      <c r="AG4872">
        <v>52</v>
      </c>
      <c r="AH4872">
        <v>9</v>
      </c>
      <c r="AI4872" t="s">
        <v>54</v>
      </c>
      <c r="AK4872">
        <v>0</v>
      </c>
      <c r="AM4872">
        <v>0</v>
      </c>
      <c r="AP4872" t="s">
        <v>327</v>
      </c>
    </row>
    <row r="4873" spans="1:42" customFormat="1">
      <c r="A4873">
        <v>132444</v>
      </c>
      <c r="B4873" t="s">
        <v>7076</v>
      </c>
      <c r="C4873" t="s">
        <v>7077</v>
      </c>
      <c r="D4873" s="18">
        <v>0</v>
      </c>
      <c r="E4873" s="13">
        <v>41759</v>
      </c>
      <c r="F4873" s="14">
        <v>0.61685185185185187</v>
      </c>
      <c r="G4873" s="18">
        <v>15</v>
      </c>
      <c r="H4873">
        <v>0</v>
      </c>
      <c r="I4873" s="21">
        <f t="shared" si="152"/>
        <v>-1881197.5189999854</v>
      </c>
      <c r="M4873">
        <v>52756</v>
      </c>
      <c r="N4873">
        <v>7</v>
      </c>
      <c r="O4873" t="s">
        <v>44</v>
      </c>
      <c r="P4873">
        <v>1</v>
      </c>
      <c r="R4873">
        <v>575</v>
      </c>
      <c r="S4873" s="13">
        <v>41779</v>
      </c>
      <c r="T4873" s="13">
        <v>41779</v>
      </c>
      <c r="W4873">
        <v>2014</v>
      </c>
      <c r="X4873">
        <v>7</v>
      </c>
      <c r="AC4873" t="s">
        <v>61</v>
      </c>
      <c r="AD4873" t="s">
        <v>320</v>
      </c>
      <c r="AE4873" t="str">
        <f t="shared" si="153"/>
        <v>COLÉGIO OLIMPO GOIÂNIA</v>
      </c>
      <c r="AG4873">
        <v>52</v>
      </c>
      <c r="AH4873">
        <v>9</v>
      </c>
      <c r="AI4873" t="s">
        <v>54</v>
      </c>
      <c r="AK4873">
        <v>0</v>
      </c>
      <c r="AM4873">
        <v>0</v>
      </c>
      <c r="AP4873" t="s">
        <v>327</v>
      </c>
    </row>
    <row r="4874" spans="1:42" customFormat="1">
      <c r="A4874">
        <v>132445</v>
      </c>
      <c r="B4874" t="s">
        <v>7078</v>
      </c>
      <c r="C4874" t="s">
        <v>7079</v>
      </c>
      <c r="D4874" s="18">
        <v>0</v>
      </c>
      <c r="E4874" s="13">
        <v>41759</v>
      </c>
      <c r="F4874" s="14">
        <v>0.61685185185185187</v>
      </c>
      <c r="G4874" s="18">
        <v>15</v>
      </c>
      <c r="H4874">
        <v>0</v>
      </c>
      <c r="I4874" s="21">
        <f t="shared" si="152"/>
        <v>-1881212.5189999854</v>
      </c>
      <c r="M4874">
        <v>52717</v>
      </c>
      <c r="N4874">
        <v>7</v>
      </c>
      <c r="O4874" t="s">
        <v>44</v>
      </c>
      <c r="P4874">
        <v>1</v>
      </c>
      <c r="R4874">
        <v>575</v>
      </c>
      <c r="S4874" s="13">
        <v>41779</v>
      </c>
      <c r="T4874" s="13">
        <v>41779</v>
      </c>
      <c r="W4874">
        <v>2014</v>
      </c>
      <c r="X4874">
        <v>7</v>
      </c>
      <c r="AC4874" t="s">
        <v>61</v>
      </c>
      <c r="AD4874" t="s">
        <v>320</v>
      </c>
      <c r="AE4874" t="str">
        <f t="shared" si="153"/>
        <v>COLÉGIO OLIMPO GOIÂNIA</v>
      </c>
      <c r="AG4874">
        <v>52</v>
      </c>
      <c r="AH4874">
        <v>9</v>
      </c>
      <c r="AI4874" t="s">
        <v>54</v>
      </c>
      <c r="AK4874">
        <v>0</v>
      </c>
      <c r="AM4874">
        <v>0</v>
      </c>
      <c r="AP4874" t="s">
        <v>327</v>
      </c>
    </row>
    <row r="4875" spans="1:42" customFormat="1">
      <c r="A4875">
        <v>132446</v>
      </c>
      <c r="B4875" t="s">
        <v>7080</v>
      </c>
      <c r="C4875" t="s">
        <v>7081</v>
      </c>
      <c r="D4875" s="18">
        <v>0</v>
      </c>
      <c r="E4875" s="13">
        <v>41759</v>
      </c>
      <c r="F4875" s="14">
        <v>0.61685185185185187</v>
      </c>
      <c r="G4875" s="18">
        <v>15</v>
      </c>
      <c r="H4875">
        <v>0</v>
      </c>
      <c r="I4875" s="21">
        <f t="shared" si="152"/>
        <v>-1881227.5189999854</v>
      </c>
      <c r="M4875">
        <v>52727</v>
      </c>
      <c r="N4875">
        <v>7</v>
      </c>
      <c r="O4875" t="s">
        <v>44</v>
      </c>
      <c r="P4875">
        <v>1</v>
      </c>
      <c r="R4875">
        <v>575</v>
      </c>
      <c r="S4875" s="13">
        <v>41779</v>
      </c>
      <c r="T4875" s="13">
        <v>41779</v>
      </c>
      <c r="W4875">
        <v>2014</v>
      </c>
      <c r="X4875">
        <v>7</v>
      </c>
      <c r="AC4875" t="s">
        <v>61</v>
      </c>
      <c r="AD4875" t="s">
        <v>320</v>
      </c>
      <c r="AE4875" t="str">
        <f t="shared" si="153"/>
        <v>COLÉGIO OLIMPO GOIÂNIA</v>
      </c>
      <c r="AG4875">
        <v>52</v>
      </c>
      <c r="AH4875">
        <v>9</v>
      </c>
      <c r="AI4875" t="s">
        <v>54</v>
      </c>
      <c r="AK4875">
        <v>0</v>
      </c>
      <c r="AM4875">
        <v>0</v>
      </c>
      <c r="AP4875" t="s">
        <v>327</v>
      </c>
    </row>
    <row r="4876" spans="1:42" customFormat="1">
      <c r="A4876">
        <v>132447</v>
      </c>
      <c r="B4876" t="s">
        <v>7082</v>
      </c>
      <c r="C4876" t="s">
        <v>7083</v>
      </c>
      <c r="D4876" s="18">
        <v>0</v>
      </c>
      <c r="E4876" s="13">
        <v>41759</v>
      </c>
      <c r="F4876" s="14">
        <v>0.61685185185185187</v>
      </c>
      <c r="G4876" s="18">
        <v>15</v>
      </c>
      <c r="H4876">
        <v>0</v>
      </c>
      <c r="I4876" s="21">
        <f t="shared" si="152"/>
        <v>-1881242.5189999854</v>
      </c>
      <c r="M4876">
        <v>52737</v>
      </c>
      <c r="N4876">
        <v>7</v>
      </c>
      <c r="O4876" t="s">
        <v>44</v>
      </c>
      <c r="P4876">
        <v>1</v>
      </c>
      <c r="R4876">
        <v>575</v>
      </c>
      <c r="S4876" s="13">
        <v>41779</v>
      </c>
      <c r="T4876" s="13">
        <v>41779</v>
      </c>
      <c r="W4876">
        <v>2014</v>
      </c>
      <c r="X4876">
        <v>7</v>
      </c>
      <c r="AC4876" t="s">
        <v>61</v>
      </c>
      <c r="AD4876" t="s">
        <v>320</v>
      </c>
      <c r="AE4876" t="str">
        <f t="shared" si="153"/>
        <v>COLÉGIO OLIMPO GOIÂNIA</v>
      </c>
      <c r="AG4876">
        <v>52</v>
      </c>
      <c r="AH4876">
        <v>9</v>
      </c>
      <c r="AI4876" t="s">
        <v>54</v>
      </c>
      <c r="AK4876">
        <v>0</v>
      </c>
      <c r="AM4876">
        <v>0</v>
      </c>
      <c r="AP4876" t="s">
        <v>327</v>
      </c>
    </row>
    <row r="4877" spans="1:42" customFormat="1">
      <c r="A4877">
        <v>132448</v>
      </c>
      <c r="B4877" t="s">
        <v>7084</v>
      </c>
      <c r="C4877" t="s">
        <v>7085</v>
      </c>
      <c r="D4877" s="18">
        <v>0</v>
      </c>
      <c r="E4877" s="13">
        <v>41759</v>
      </c>
      <c r="F4877" s="14">
        <v>0.61685185185185187</v>
      </c>
      <c r="G4877" s="18">
        <v>15</v>
      </c>
      <c r="H4877">
        <v>0</v>
      </c>
      <c r="I4877" s="21">
        <f t="shared" si="152"/>
        <v>-1881257.5189999854</v>
      </c>
      <c r="M4877">
        <v>52747</v>
      </c>
      <c r="N4877">
        <v>7</v>
      </c>
      <c r="O4877" t="s">
        <v>44</v>
      </c>
      <c r="P4877">
        <v>1</v>
      </c>
      <c r="R4877">
        <v>575</v>
      </c>
      <c r="S4877" s="13">
        <v>41779</v>
      </c>
      <c r="T4877" s="13">
        <v>41779</v>
      </c>
      <c r="W4877">
        <v>2014</v>
      </c>
      <c r="X4877">
        <v>7</v>
      </c>
      <c r="AC4877" t="s">
        <v>61</v>
      </c>
      <c r="AD4877" t="s">
        <v>320</v>
      </c>
      <c r="AE4877" t="str">
        <f t="shared" si="153"/>
        <v>COLÉGIO OLIMPO GOIÂNIA</v>
      </c>
      <c r="AG4877">
        <v>52</v>
      </c>
      <c r="AH4877">
        <v>9</v>
      </c>
      <c r="AI4877" t="s">
        <v>54</v>
      </c>
      <c r="AK4877">
        <v>0</v>
      </c>
      <c r="AM4877">
        <v>0</v>
      </c>
      <c r="AP4877" t="s">
        <v>327</v>
      </c>
    </row>
    <row r="4878" spans="1:42" customFormat="1">
      <c r="A4878">
        <v>132449</v>
      </c>
      <c r="B4878" t="s">
        <v>7086</v>
      </c>
      <c r="C4878" t="s">
        <v>7087</v>
      </c>
      <c r="D4878" s="18">
        <v>0</v>
      </c>
      <c r="E4878" s="13">
        <v>41759</v>
      </c>
      <c r="F4878" s="14">
        <v>0.61685185185185187</v>
      </c>
      <c r="G4878" s="18">
        <v>15</v>
      </c>
      <c r="H4878">
        <v>0</v>
      </c>
      <c r="I4878" s="21">
        <f t="shared" si="152"/>
        <v>-1881272.5189999854</v>
      </c>
      <c r="M4878">
        <v>52757</v>
      </c>
      <c r="N4878">
        <v>7</v>
      </c>
      <c r="O4878" t="s">
        <v>44</v>
      </c>
      <c r="P4878">
        <v>1</v>
      </c>
      <c r="R4878">
        <v>575</v>
      </c>
      <c r="S4878" s="13">
        <v>41779</v>
      </c>
      <c r="T4878" s="13">
        <v>41779</v>
      </c>
      <c r="W4878">
        <v>2014</v>
      </c>
      <c r="X4878">
        <v>7</v>
      </c>
      <c r="AC4878" t="s">
        <v>61</v>
      </c>
      <c r="AD4878" t="s">
        <v>320</v>
      </c>
      <c r="AE4878" t="str">
        <f t="shared" si="153"/>
        <v>COLÉGIO OLIMPO GOIÂNIA</v>
      </c>
      <c r="AG4878">
        <v>52</v>
      </c>
      <c r="AH4878">
        <v>9</v>
      </c>
      <c r="AI4878" t="s">
        <v>54</v>
      </c>
      <c r="AK4878">
        <v>0</v>
      </c>
      <c r="AM4878">
        <v>0</v>
      </c>
      <c r="AP4878" t="s">
        <v>327</v>
      </c>
    </row>
    <row r="4879" spans="1:42" customFormat="1">
      <c r="A4879">
        <v>131194</v>
      </c>
      <c r="B4879" t="s">
        <v>7088</v>
      </c>
      <c r="C4879" t="s">
        <v>7089</v>
      </c>
      <c r="D4879" s="18">
        <v>0</v>
      </c>
      <c r="E4879" s="13">
        <v>41759</v>
      </c>
      <c r="F4879" s="14">
        <v>0.62069444444444444</v>
      </c>
      <c r="G4879" s="18">
        <v>28119</v>
      </c>
      <c r="H4879">
        <v>0</v>
      </c>
      <c r="I4879" s="21">
        <f t="shared" si="152"/>
        <v>-1909391.5189999854</v>
      </c>
      <c r="M4879">
        <v>52022</v>
      </c>
      <c r="N4879">
        <v>24</v>
      </c>
      <c r="O4879" t="s">
        <v>68</v>
      </c>
      <c r="P4879">
        <v>1</v>
      </c>
      <c r="R4879">
        <v>1437</v>
      </c>
      <c r="S4879" s="13">
        <v>41778</v>
      </c>
      <c r="T4879" s="13">
        <v>41778</v>
      </c>
      <c r="W4879">
        <v>2014</v>
      </c>
      <c r="X4879">
        <v>24</v>
      </c>
      <c r="AC4879" t="s">
        <v>6066</v>
      </c>
      <c r="AD4879" t="s">
        <v>320</v>
      </c>
      <c r="AE4879" t="str">
        <f t="shared" si="153"/>
        <v>COLÉGIO OLIMPO GOIÂNIA</v>
      </c>
      <c r="AG4879">
        <v>26</v>
      </c>
      <c r="AH4879">
        <v>9</v>
      </c>
      <c r="AI4879" t="s">
        <v>54</v>
      </c>
      <c r="AK4879">
        <v>0</v>
      </c>
      <c r="AM4879">
        <v>0</v>
      </c>
      <c r="AP4879" t="s">
        <v>336</v>
      </c>
    </row>
    <row r="4880" spans="1:42" customFormat="1">
      <c r="A4880">
        <v>131196</v>
      </c>
      <c r="B4880" t="s">
        <v>7090</v>
      </c>
      <c r="C4880" t="s">
        <v>7091</v>
      </c>
      <c r="D4880" s="18">
        <v>0</v>
      </c>
      <c r="E4880" s="13">
        <v>41759</v>
      </c>
      <c r="F4880" s="14">
        <v>0.62099537037037034</v>
      </c>
      <c r="G4880" s="18">
        <v>22763</v>
      </c>
      <c r="H4880">
        <v>0</v>
      </c>
      <c r="I4880" s="21">
        <f t="shared" si="152"/>
        <v>-1932154.5189999854</v>
      </c>
      <c r="M4880">
        <v>52014</v>
      </c>
      <c r="N4880">
        <v>24</v>
      </c>
      <c r="O4880" t="s">
        <v>68</v>
      </c>
      <c r="P4880">
        <v>1</v>
      </c>
      <c r="R4880">
        <v>1437</v>
      </c>
      <c r="S4880" s="13">
        <v>41778</v>
      </c>
      <c r="T4880" s="13">
        <v>41778</v>
      </c>
      <c r="W4880">
        <v>2014</v>
      </c>
      <c r="X4880">
        <v>24</v>
      </c>
      <c r="AC4880" t="s">
        <v>6066</v>
      </c>
      <c r="AD4880" t="s">
        <v>320</v>
      </c>
      <c r="AE4880" t="str">
        <f t="shared" si="153"/>
        <v>COLÉGIO OLIMPO GOIÂNIA</v>
      </c>
      <c r="AG4880">
        <v>26</v>
      </c>
      <c r="AH4880">
        <v>9</v>
      </c>
      <c r="AI4880" t="s">
        <v>54</v>
      </c>
      <c r="AK4880">
        <v>0</v>
      </c>
      <c r="AM4880">
        <v>0</v>
      </c>
      <c r="AP4880" t="s">
        <v>336</v>
      </c>
    </row>
    <row r="4881" spans="1:42" customFormat="1">
      <c r="A4881">
        <v>131197</v>
      </c>
      <c r="B4881" t="s">
        <v>7092</v>
      </c>
      <c r="C4881" t="s">
        <v>7093</v>
      </c>
      <c r="D4881" s="18">
        <v>0</v>
      </c>
      <c r="E4881" s="13">
        <v>41759</v>
      </c>
      <c r="F4881" s="14">
        <v>0.62122685185185189</v>
      </c>
      <c r="G4881" s="18">
        <v>34814</v>
      </c>
      <c r="H4881">
        <v>0</v>
      </c>
      <c r="I4881" s="21">
        <f t="shared" si="152"/>
        <v>-1966968.5189999854</v>
      </c>
      <c r="M4881">
        <v>52015</v>
      </c>
      <c r="N4881">
        <v>24</v>
      </c>
      <c r="O4881" t="s">
        <v>68</v>
      </c>
      <c r="P4881">
        <v>1</v>
      </c>
      <c r="R4881">
        <v>1437</v>
      </c>
      <c r="S4881" s="13">
        <v>41778</v>
      </c>
      <c r="T4881" s="13">
        <v>41778</v>
      </c>
      <c r="W4881">
        <v>2014</v>
      </c>
      <c r="X4881">
        <v>24</v>
      </c>
      <c r="AC4881" t="s">
        <v>6066</v>
      </c>
      <c r="AD4881" t="s">
        <v>320</v>
      </c>
      <c r="AE4881" t="str">
        <f t="shared" si="153"/>
        <v>COLÉGIO OLIMPO GOIÂNIA</v>
      </c>
      <c r="AG4881">
        <v>26</v>
      </c>
      <c r="AH4881">
        <v>9</v>
      </c>
      <c r="AI4881" t="s">
        <v>54</v>
      </c>
      <c r="AK4881">
        <v>0</v>
      </c>
      <c r="AM4881">
        <v>0</v>
      </c>
      <c r="AP4881" t="s">
        <v>336</v>
      </c>
    </row>
    <row r="4882" spans="1:42" customFormat="1">
      <c r="A4882">
        <v>131198</v>
      </c>
      <c r="B4882" t="s">
        <v>7094</v>
      </c>
      <c r="C4882" t="s">
        <v>7095</v>
      </c>
      <c r="D4882" s="18">
        <v>0</v>
      </c>
      <c r="E4882" s="13">
        <v>41759</v>
      </c>
      <c r="F4882" s="14">
        <v>0.62145833333333333</v>
      </c>
      <c r="G4882" s="18">
        <v>36153</v>
      </c>
      <c r="H4882">
        <v>0</v>
      </c>
      <c r="I4882" s="21">
        <f t="shared" si="152"/>
        <v>-2003121.5189999854</v>
      </c>
      <c r="M4882">
        <v>52016</v>
      </c>
      <c r="N4882">
        <v>24</v>
      </c>
      <c r="O4882" t="s">
        <v>68</v>
      </c>
      <c r="P4882">
        <v>1</v>
      </c>
      <c r="R4882">
        <v>1437</v>
      </c>
      <c r="S4882" s="13">
        <v>41778</v>
      </c>
      <c r="T4882" s="13">
        <v>41778</v>
      </c>
      <c r="W4882">
        <v>2014</v>
      </c>
      <c r="X4882">
        <v>24</v>
      </c>
      <c r="AC4882" t="s">
        <v>6066</v>
      </c>
      <c r="AD4882" t="s">
        <v>320</v>
      </c>
      <c r="AE4882" t="str">
        <f t="shared" si="153"/>
        <v>COLÉGIO OLIMPO GOIÂNIA</v>
      </c>
      <c r="AG4882">
        <v>26</v>
      </c>
      <c r="AH4882">
        <v>9</v>
      </c>
      <c r="AI4882" t="s">
        <v>54</v>
      </c>
      <c r="AK4882">
        <v>0</v>
      </c>
      <c r="AM4882">
        <v>0</v>
      </c>
      <c r="AP4882" t="s">
        <v>336</v>
      </c>
    </row>
    <row r="4883" spans="1:42" customFormat="1">
      <c r="A4883">
        <v>131199</v>
      </c>
      <c r="B4883" t="s">
        <v>7096</v>
      </c>
      <c r="C4883" t="s">
        <v>7097</v>
      </c>
      <c r="D4883" s="18">
        <v>0</v>
      </c>
      <c r="E4883" s="13">
        <v>41759</v>
      </c>
      <c r="F4883" s="14">
        <v>0.62162037037037032</v>
      </c>
      <c r="G4883" s="18">
        <v>29458</v>
      </c>
      <c r="H4883">
        <v>0</v>
      </c>
      <c r="I4883" s="21">
        <f t="shared" si="152"/>
        <v>-2032579.5189999854</v>
      </c>
      <c r="M4883">
        <v>52017</v>
      </c>
      <c r="N4883">
        <v>24</v>
      </c>
      <c r="O4883" t="s">
        <v>68</v>
      </c>
      <c r="P4883">
        <v>1</v>
      </c>
      <c r="R4883">
        <v>1437</v>
      </c>
      <c r="S4883" s="13">
        <v>41778</v>
      </c>
      <c r="T4883" s="13">
        <v>41778</v>
      </c>
      <c r="W4883">
        <v>2014</v>
      </c>
      <c r="X4883">
        <v>24</v>
      </c>
      <c r="AC4883" t="s">
        <v>6066</v>
      </c>
      <c r="AD4883" t="s">
        <v>320</v>
      </c>
      <c r="AE4883" t="str">
        <f t="shared" si="153"/>
        <v>COLÉGIO OLIMPO GOIÂNIA</v>
      </c>
      <c r="AG4883">
        <v>26</v>
      </c>
      <c r="AH4883">
        <v>9</v>
      </c>
      <c r="AI4883" t="s">
        <v>54</v>
      </c>
      <c r="AK4883">
        <v>0</v>
      </c>
      <c r="AM4883">
        <v>0</v>
      </c>
      <c r="AP4883" t="s">
        <v>336</v>
      </c>
    </row>
    <row r="4884" spans="1:42" customFormat="1">
      <c r="A4884">
        <v>131200</v>
      </c>
      <c r="B4884" t="s">
        <v>7098</v>
      </c>
      <c r="C4884" t="s">
        <v>7099</v>
      </c>
      <c r="D4884" s="18">
        <v>0</v>
      </c>
      <c r="E4884" s="13">
        <v>41759</v>
      </c>
      <c r="F4884" s="14">
        <v>0.62180555555555561</v>
      </c>
      <c r="G4884" s="18">
        <v>25441</v>
      </c>
      <c r="H4884">
        <v>0</v>
      </c>
      <c r="I4884" s="21">
        <f t="shared" si="152"/>
        <v>-2058020.5189999854</v>
      </c>
      <c r="M4884">
        <v>52018</v>
      </c>
      <c r="N4884">
        <v>24</v>
      </c>
      <c r="O4884" t="s">
        <v>68</v>
      </c>
      <c r="P4884">
        <v>1</v>
      </c>
      <c r="R4884">
        <v>1437</v>
      </c>
      <c r="S4884" s="13">
        <v>41778</v>
      </c>
      <c r="T4884" s="13">
        <v>41778</v>
      </c>
      <c r="W4884">
        <v>2014</v>
      </c>
      <c r="X4884">
        <v>24</v>
      </c>
      <c r="AC4884" t="s">
        <v>6066</v>
      </c>
      <c r="AD4884" t="s">
        <v>320</v>
      </c>
      <c r="AE4884" t="str">
        <f t="shared" si="153"/>
        <v>COLÉGIO OLIMPO GOIÂNIA</v>
      </c>
      <c r="AG4884">
        <v>26</v>
      </c>
      <c r="AH4884">
        <v>9</v>
      </c>
      <c r="AI4884" t="s">
        <v>54</v>
      </c>
      <c r="AK4884">
        <v>0</v>
      </c>
      <c r="AM4884">
        <v>0</v>
      </c>
      <c r="AP4884" t="s">
        <v>336</v>
      </c>
    </row>
    <row r="4885" spans="1:42" customFormat="1">
      <c r="A4885">
        <v>131201</v>
      </c>
      <c r="B4885" t="s">
        <v>7100</v>
      </c>
      <c r="C4885" t="s">
        <v>7101</v>
      </c>
      <c r="D4885" s="18">
        <v>0</v>
      </c>
      <c r="E4885" s="13">
        <v>41759</v>
      </c>
      <c r="F4885" s="14">
        <v>0.62200231481481483</v>
      </c>
      <c r="G4885" s="18">
        <v>12051</v>
      </c>
      <c r="H4885">
        <v>0</v>
      </c>
      <c r="I4885" s="21">
        <f t="shared" si="152"/>
        <v>-2070071.5189999854</v>
      </c>
      <c r="M4885">
        <v>52019</v>
      </c>
      <c r="N4885">
        <v>24</v>
      </c>
      <c r="O4885" t="s">
        <v>68</v>
      </c>
      <c r="P4885">
        <v>1</v>
      </c>
      <c r="R4885">
        <v>1437</v>
      </c>
      <c r="S4885" s="13">
        <v>41778</v>
      </c>
      <c r="T4885" s="13">
        <v>41778</v>
      </c>
      <c r="W4885">
        <v>2014</v>
      </c>
      <c r="X4885">
        <v>24</v>
      </c>
      <c r="AC4885" t="s">
        <v>6066</v>
      </c>
      <c r="AD4885" t="s">
        <v>320</v>
      </c>
      <c r="AE4885" t="str">
        <f t="shared" si="153"/>
        <v>COLÉGIO OLIMPO GOIÂNIA</v>
      </c>
      <c r="AG4885">
        <v>26</v>
      </c>
      <c r="AH4885">
        <v>9</v>
      </c>
      <c r="AI4885" t="s">
        <v>54</v>
      </c>
      <c r="AK4885">
        <v>0</v>
      </c>
      <c r="AM4885">
        <v>0</v>
      </c>
      <c r="AP4885" t="s">
        <v>336</v>
      </c>
    </row>
    <row r="4886" spans="1:42" customFormat="1">
      <c r="A4886">
        <v>131204</v>
      </c>
      <c r="B4886" t="s">
        <v>7102</v>
      </c>
      <c r="C4886" t="s">
        <v>7103</v>
      </c>
      <c r="D4886" s="18">
        <v>0</v>
      </c>
      <c r="E4886" s="13">
        <v>41759</v>
      </c>
      <c r="F4886" s="14">
        <v>0.62253472222222228</v>
      </c>
      <c r="G4886" s="18">
        <v>28119</v>
      </c>
      <c r="H4886">
        <v>0</v>
      </c>
      <c r="I4886" s="21">
        <f t="shared" si="152"/>
        <v>-2098190.5189999854</v>
      </c>
      <c r="M4886">
        <v>52020</v>
      </c>
      <c r="N4886">
        <v>24</v>
      </c>
      <c r="O4886" t="s">
        <v>68</v>
      </c>
      <c r="P4886">
        <v>1</v>
      </c>
      <c r="R4886">
        <v>1437</v>
      </c>
      <c r="S4886" s="13">
        <v>41778</v>
      </c>
      <c r="T4886" s="13">
        <v>41778</v>
      </c>
      <c r="W4886">
        <v>2014</v>
      </c>
      <c r="X4886">
        <v>24</v>
      </c>
      <c r="AC4886" t="s">
        <v>6066</v>
      </c>
      <c r="AD4886" t="s">
        <v>320</v>
      </c>
      <c r="AE4886" t="str">
        <f t="shared" si="153"/>
        <v>COLÉGIO OLIMPO GOIÂNIA</v>
      </c>
      <c r="AG4886">
        <v>26</v>
      </c>
      <c r="AH4886">
        <v>9</v>
      </c>
      <c r="AI4886" t="s">
        <v>54</v>
      </c>
      <c r="AK4886">
        <v>0</v>
      </c>
      <c r="AM4886">
        <v>0</v>
      </c>
      <c r="AP4886" t="s">
        <v>336</v>
      </c>
    </row>
    <row r="4887" spans="1:42" customFormat="1">
      <c r="A4887">
        <v>131205</v>
      </c>
      <c r="B4887" t="s">
        <v>7104</v>
      </c>
      <c r="C4887" t="s">
        <v>7105</v>
      </c>
      <c r="D4887" s="18">
        <v>0</v>
      </c>
      <c r="E4887" s="13">
        <v>41759</v>
      </c>
      <c r="F4887" s="14">
        <v>0.62270833333333331</v>
      </c>
      <c r="G4887" s="18">
        <v>20085</v>
      </c>
      <c r="H4887">
        <v>0</v>
      </c>
      <c r="I4887" s="21">
        <f t="shared" si="152"/>
        <v>-2118275.5189999854</v>
      </c>
      <c r="M4887">
        <v>52021</v>
      </c>
      <c r="N4887">
        <v>24</v>
      </c>
      <c r="O4887" t="s">
        <v>68</v>
      </c>
      <c r="P4887">
        <v>1</v>
      </c>
      <c r="R4887">
        <v>1437</v>
      </c>
      <c r="S4887" s="13">
        <v>41778</v>
      </c>
      <c r="T4887" s="13">
        <v>41778</v>
      </c>
      <c r="W4887">
        <v>2014</v>
      </c>
      <c r="X4887">
        <v>24</v>
      </c>
      <c r="AC4887" t="s">
        <v>6066</v>
      </c>
      <c r="AD4887" t="s">
        <v>320</v>
      </c>
      <c r="AE4887" t="str">
        <f t="shared" si="153"/>
        <v>COLÉGIO OLIMPO GOIÂNIA</v>
      </c>
      <c r="AG4887">
        <v>26</v>
      </c>
      <c r="AH4887">
        <v>9</v>
      </c>
      <c r="AI4887" t="s">
        <v>54</v>
      </c>
      <c r="AK4887">
        <v>0</v>
      </c>
      <c r="AM4887">
        <v>0</v>
      </c>
      <c r="AP4887" t="s">
        <v>336</v>
      </c>
    </row>
    <row r="4888" spans="1:42" customFormat="1">
      <c r="A4888">
        <v>131206</v>
      </c>
      <c r="B4888" t="s">
        <v>7106</v>
      </c>
      <c r="C4888" t="s">
        <v>7107</v>
      </c>
      <c r="D4888" s="18">
        <v>0</v>
      </c>
      <c r="E4888" s="13">
        <v>41759</v>
      </c>
      <c r="F4888" s="14">
        <v>0.62297453703703709</v>
      </c>
      <c r="G4888" s="18">
        <v>17407</v>
      </c>
      <c r="H4888">
        <v>0</v>
      </c>
      <c r="I4888" s="21">
        <f t="shared" si="152"/>
        <v>-2135682.5189999854</v>
      </c>
      <c r="M4888">
        <v>52013</v>
      </c>
      <c r="N4888">
        <v>24</v>
      </c>
      <c r="O4888" t="s">
        <v>68</v>
      </c>
      <c r="P4888">
        <v>1</v>
      </c>
      <c r="R4888">
        <v>1437</v>
      </c>
      <c r="S4888" s="13">
        <v>41778</v>
      </c>
      <c r="T4888" s="13">
        <v>41778</v>
      </c>
      <c r="W4888">
        <v>2014</v>
      </c>
      <c r="X4888">
        <v>24</v>
      </c>
      <c r="AC4888" t="s">
        <v>6066</v>
      </c>
      <c r="AD4888" t="s">
        <v>320</v>
      </c>
      <c r="AE4888" t="str">
        <f t="shared" si="153"/>
        <v>COLÉGIO OLIMPO GOIÂNIA</v>
      </c>
      <c r="AG4888">
        <v>26</v>
      </c>
      <c r="AH4888">
        <v>9</v>
      </c>
      <c r="AI4888" t="s">
        <v>54</v>
      </c>
      <c r="AK4888">
        <v>0</v>
      </c>
      <c r="AM4888">
        <v>0</v>
      </c>
      <c r="AP4888" t="s">
        <v>336</v>
      </c>
    </row>
    <row r="4889" spans="1:42" customFormat="1">
      <c r="A4889">
        <v>132455</v>
      </c>
      <c r="B4889" t="s">
        <v>7108</v>
      </c>
      <c r="C4889" t="s">
        <v>7109</v>
      </c>
      <c r="D4889" s="18">
        <v>0</v>
      </c>
      <c r="E4889" s="13">
        <v>41759</v>
      </c>
      <c r="F4889" s="14">
        <v>0.62407407407407411</v>
      </c>
      <c r="G4889" s="18">
        <v>907.25</v>
      </c>
      <c r="H4889">
        <v>0</v>
      </c>
      <c r="I4889" s="21">
        <f t="shared" si="152"/>
        <v>-2136589.7689999854</v>
      </c>
      <c r="M4889">
        <v>52785</v>
      </c>
      <c r="N4889">
        <v>7</v>
      </c>
      <c r="O4889" t="s">
        <v>44</v>
      </c>
      <c r="P4889">
        <v>1</v>
      </c>
      <c r="R4889">
        <v>1579</v>
      </c>
      <c r="S4889" s="13">
        <v>41779</v>
      </c>
      <c r="T4889" s="13">
        <v>41779</v>
      </c>
      <c r="W4889">
        <v>2014</v>
      </c>
      <c r="X4889">
        <v>7</v>
      </c>
      <c r="AC4889" t="s">
        <v>94</v>
      </c>
      <c r="AD4889" t="s">
        <v>320</v>
      </c>
      <c r="AE4889" t="str">
        <f t="shared" si="153"/>
        <v>COLÉGIO OLIMPO GOIÂNIA</v>
      </c>
      <c r="AG4889">
        <v>52</v>
      </c>
      <c r="AH4889">
        <v>10</v>
      </c>
      <c r="AI4889" t="s">
        <v>95</v>
      </c>
      <c r="AK4889">
        <v>0</v>
      </c>
      <c r="AM4889">
        <v>0</v>
      </c>
      <c r="AP4889" t="s">
        <v>327</v>
      </c>
    </row>
    <row r="4890" spans="1:42" customFormat="1">
      <c r="A4890">
        <v>132457</v>
      </c>
      <c r="B4890" t="s">
        <v>7110</v>
      </c>
      <c r="C4890" t="s">
        <v>7111</v>
      </c>
      <c r="D4890" s="18">
        <v>0</v>
      </c>
      <c r="E4890" s="13">
        <v>41759</v>
      </c>
      <c r="F4890" s="14">
        <v>0.62409722222222219</v>
      </c>
      <c r="G4890" s="18">
        <v>907.25</v>
      </c>
      <c r="H4890">
        <v>0</v>
      </c>
      <c r="I4890" s="21">
        <f t="shared" si="152"/>
        <v>-2137497.0189999854</v>
      </c>
      <c r="M4890">
        <v>52787</v>
      </c>
      <c r="N4890">
        <v>7</v>
      </c>
      <c r="O4890" t="s">
        <v>44</v>
      </c>
      <c r="P4890">
        <v>1</v>
      </c>
      <c r="R4890">
        <v>1579</v>
      </c>
      <c r="S4890" s="13">
        <v>41779</v>
      </c>
      <c r="T4890" s="13">
        <v>41779</v>
      </c>
      <c r="W4890">
        <v>2014</v>
      </c>
      <c r="X4890">
        <v>7</v>
      </c>
      <c r="AC4890" t="s">
        <v>94</v>
      </c>
      <c r="AD4890" t="s">
        <v>320</v>
      </c>
      <c r="AE4890" t="str">
        <f t="shared" si="153"/>
        <v>COLÉGIO OLIMPO GOIÂNIA</v>
      </c>
      <c r="AG4890">
        <v>52</v>
      </c>
      <c r="AH4890">
        <v>10</v>
      </c>
      <c r="AI4890" t="s">
        <v>95</v>
      </c>
      <c r="AK4890">
        <v>0</v>
      </c>
      <c r="AM4890">
        <v>0</v>
      </c>
      <c r="AP4890" t="s">
        <v>327</v>
      </c>
    </row>
    <row r="4891" spans="1:42" customFormat="1">
      <c r="A4891">
        <v>132458</v>
      </c>
      <c r="B4891" t="s">
        <v>7112</v>
      </c>
      <c r="C4891" t="s">
        <v>7113</v>
      </c>
      <c r="D4891" s="18">
        <v>0</v>
      </c>
      <c r="E4891" s="13">
        <v>41759</v>
      </c>
      <c r="F4891" s="14">
        <v>0.62409722222222219</v>
      </c>
      <c r="G4891" s="18">
        <v>907.25</v>
      </c>
      <c r="H4891">
        <v>0</v>
      </c>
      <c r="I4891" s="21">
        <f t="shared" si="152"/>
        <v>-2138404.2689999854</v>
      </c>
      <c r="M4891">
        <v>52788</v>
      </c>
      <c r="N4891">
        <v>7</v>
      </c>
      <c r="O4891" t="s">
        <v>44</v>
      </c>
      <c r="P4891">
        <v>1</v>
      </c>
      <c r="R4891">
        <v>1579</v>
      </c>
      <c r="S4891" s="13">
        <v>41779</v>
      </c>
      <c r="T4891" s="13">
        <v>41779</v>
      </c>
      <c r="W4891">
        <v>2014</v>
      </c>
      <c r="X4891">
        <v>7</v>
      </c>
      <c r="AC4891" t="s">
        <v>94</v>
      </c>
      <c r="AD4891" t="s">
        <v>320</v>
      </c>
      <c r="AE4891" t="str">
        <f t="shared" si="153"/>
        <v>COLÉGIO OLIMPO GOIÂNIA</v>
      </c>
      <c r="AG4891">
        <v>52</v>
      </c>
      <c r="AH4891">
        <v>10</v>
      </c>
      <c r="AI4891" t="s">
        <v>95</v>
      </c>
      <c r="AK4891">
        <v>0</v>
      </c>
      <c r="AM4891">
        <v>0</v>
      </c>
      <c r="AP4891" t="s">
        <v>327</v>
      </c>
    </row>
    <row r="4892" spans="1:42" customFormat="1">
      <c r="A4892">
        <v>132459</v>
      </c>
      <c r="B4892" t="s">
        <v>7114</v>
      </c>
      <c r="C4892" t="s">
        <v>7115</v>
      </c>
      <c r="D4892" s="18">
        <v>0</v>
      </c>
      <c r="E4892" s="13">
        <v>41759</v>
      </c>
      <c r="F4892" s="14">
        <v>0.62409722222222219</v>
      </c>
      <c r="G4892" s="18">
        <v>955</v>
      </c>
      <c r="H4892">
        <v>0</v>
      </c>
      <c r="I4892" s="21">
        <f t="shared" si="152"/>
        <v>-2139359.2689999854</v>
      </c>
      <c r="M4892">
        <v>52781</v>
      </c>
      <c r="N4892">
        <v>7</v>
      </c>
      <c r="O4892" t="s">
        <v>44</v>
      </c>
      <c r="P4892">
        <v>1</v>
      </c>
      <c r="R4892">
        <v>1579</v>
      </c>
      <c r="S4892" s="13">
        <v>41779</v>
      </c>
      <c r="T4892" s="13">
        <v>41779</v>
      </c>
      <c r="W4892">
        <v>2014</v>
      </c>
      <c r="X4892">
        <v>7</v>
      </c>
      <c r="AC4892" t="s">
        <v>94</v>
      </c>
      <c r="AD4892" t="s">
        <v>320</v>
      </c>
      <c r="AE4892" t="str">
        <f t="shared" si="153"/>
        <v>COLÉGIO OLIMPO GOIÂNIA</v>
      </c>
      <c r="AG4892">
        <v>52</v>
      </c>
      <c r="AH4892">
        <v>10</v>
      </c>
      <c r="AI4892" t="s">
        <v>95</v>
      </c>
      <c r="AK4892">
        <v>0</v>
      </c>
      <c r="AM4892">
        <v>0</v>
      </c>
      <c r="AP4892" t="s">
        <v>327</v>
      </c>
    </row>
    <row r="4893" spans="1:42" customFormat="1">
      <c r="A4893">
        <v>132460</v>
      </c>
      <c r="B4893" t="s">
        <v>7116</v>
      </c>
      <c r="C4893" t="s">
        <v>7117</v>
      </c>
      <c r="D4893" s="18">
        <v>0</v>
      </c>
      <c r="E4893" s="13">
        <v>41759</v>
      </c>
      <c r="F4893" s="14">
        <v>0.62410879629629623</v>
      </c>
      <c r="G4893" s="18">
        <v>955</v>
      </c>
      <c r="H4893">
        <v>0</v>
      </c>
      <c r="I4893" s="21">
        <f t="shared" si="152"/>
        <v>-2140314.2689999854</v>
      </c>
      <c r="M4893">
        <v>52772</v>
      </c>
      <c r="N4893">
        <v>7</v>
      </c>
      <c r="O4893" t="s">
        <v>44</v>
      </c>
      <c r="P4893">
        <v>1</v>
      </c>
      <c r="R4893">
        <v>1579</v>
      </c>
      <c r="S4893" s="13">
        <v>41779</v>
      </c>
      <c r="T4893" s="13">
        <v>41779</v>
      </c>
      <c r="W4893">
        <v>2014</v>
      </c>
      <c r="X4893">
        <v>7</v>
      </c>
      <c r="AC4893" t="s">
        <v>94</v>
      </c>
      <c r="AD4893" t="s">
        <v>320</v>
      </c>
      <c r="AE4893" t="str">
        <f t="shared" si="153"/>
        <v>COLÉGIO OLIMPO GOIÂNIA</v>
      </c>
      <c r="AG4893">
        <v>52</v>
      </c>
      <c r="AH4893">
        <v>10</v>
      </c>
      <c r="AI4893" t="s">
        <v>95</v>
      </c>
      <c r="AK4893">
        <v>0</v>
      </c>
      <c r="AM4893">
        <v>0</v>
      </c>
      <c r="AP4893" t="s">
        <v>327</v>
      </c>
    </row>
    <row r="4894" spans="1:42" customFormat="1">
      <c r="A4894">
        <v>132461</v>
      </c>
      <c r="B4894" t="s">
        <v>7118</v>
      </c>
      <c r="C4894" t="s">
        <v>7119</v>
      </c>
      <c r="D4894" s="18">
        <v>0</v>
      </c>
      <c r="E4894" s="13">
        <v>41759</v>
      </c>
      <c r="F4894" s="14">
        <v>0.62410879629629623</v>
      </c>
      <c r="G4894" s="18">
        <v>955</v>
      </c>
      <c r="H4894">
        <v>0</v>
      </c>
      <c r="I4894" s="21">
        <f t="shared" si="152"/>
        <v>-2141269.2689999854</v>
      </c>
      <c r="M4894">
        <v>52782</v>
      </c>
      <c r="N4894">
        <v>7</v>
      </c>
      <c r="O4894" t="s">
        <v>44</v>
      </c>
      <c r="P4894">
        <v>1</v>
      </c>
      <c r="R4894">
        <v>1579</v>
      </c>
      <c r="S4894" s="13">
        <v>41779</v>
      </c>
      <c r="T4894" s="13">
        <v>41779</v>
      </c>
      <c r="W4894">
        <v>2014</v>
      </c>
      <c r="X4894">
        <v>7</v>
      </c>
      <c r="AC4894" t="s">
        <v>94</v>
      </c>
      <c r="AD4894" t="s">
        <v>320</v>
      </c>
      <c r="AE4894" t="str">
        <f t="shared" si="153"/>
        <v>COLÉGIO OLIMPO GOIÂNIA</v>
      </c>
      <c r="AG4894">
        <v>52</v>
      </c>
      <c r="AH4894">
        <v>10</v>
      </c>
      <c r="AI4894" t="s">
        <v>95</v>
      </c>
      <c r="AK4894">
        <v>0</v>
      </c>
      <c r="AM4894">
        <v>0</v>
      </c>
      <c r="AP4894" t="s">
        <v>327</v>
      </c>
    </row>
    <row r="4895" spans="1:42" customFormat="1">
      <c r="A4895">
        <v>132462</v>
      </c>
      <c r="B4895" t="s">
        <v>7120</v>
      </c>
      <c r="C4895" t="s">
        <v>7121</v>
      </c>
      <c r="D4895" s="18">
        <v>0</v>
      </c>
      <c r="E4895" s="13">
        <v>41759</v>
      </c>
      <c r="F4895" s="14">
        <v>0.62410879629629623</v>
      </c>
      <c r="G4895" s="18">
        <v>955</v>
      </c>
      <c r="H4895">
        <v>0</v>
      </c>
      <c r="I4895" s="21">
        <f t="shared" si="152"/>
        <v>-2142224.2689999854</v>
      </c>
      <c r="M4895">
        <v>52773</v>
      </c>
      <c r="N4895">
        <v>7</v>
      </c>
      <c r="O4895" t="s">
        <v>44</v>
      </c>
      <c r="P4895">
        <v>1</v>
      </c>
      <c r="R4895">
        <v>1579</v>
      </c>
      <c r="S4895" s="13">
        <v>41779</v>
      </c>
      <c r="T4895" s="13">
        <v>41779</v>
      </c>
      <c r="W4895">
        <v>2014</v>
      </c>
      <c r="X4895">
        <v>7</v>
      </c>
      <c r="AC4895" t="s">
        <v>94</v>
      </c>
      <c r="AD4895" t="s">
        <v>320</v>
      </c>
      <c r="AE4895" t="str">
        <f t="shared" si="153"/>
        <v>COLÉGIO OLIMPO GOIÂNIA</v>
      </c>
      <c r="AG4895">
        <v>52</v>
      </c>
      <c r="AH4895">
        <v>10</v>
      </c>
      <c r="AI4895" t="s">
        <v>95</v>
      </c>
      <c r="AK4895">
        <v>0</v>
      </c>
      <c r="AM4895">
        <v>0</v>
      </c>
      <c r="AP4895" t="s">
        <v>327</v>
      </c>
    </row>
    <row r="4896" spans="1:42" customFormat="1">
      <c r="A4896">
        <v>132463</v>
      </c>
      <c r="B4896" t="s">
        <v>7122</v>
      </c>
      <c r="C4896" t="s">
        <v>7123</v>
      </c>
      <c r="D4896" s="18">
        <v>0</v>
      </c>
      <c r="E4896" s="13">
        <v>41759</v>
      </c>
      <c r="F4896" s="14">
        <v>0.62412037037037038</v>
      </c>
      <c r="G4896" s="18">
        <v>955</v>
      </c>
      <c r="H4896">
        <v>0</v>
      </c>
      <c r="I4896" s="21">
        <f t="shared" si="152"/>
        <v>-2143179.2689999854</v>
      </c>
      <c r="M4896">
        <v>52783</v>
      </c>
      <c r="N4896">
        <v>7</v>
      </c>
      <c r="O4896" t="s">
        <v>44</v>
      </c>
      <c r="P4896">
        <v>1</v>
      </c>
      <c r="R4896">
        <v>1579</v>
      </c>
      <c r="S4896" s="13">
        <v>41779</v>
      </c>
      <c r="T4896" s="13">
        <v>41779</v>
      </c>
      <c r="W4896">
        <v>2014</v>
      </c>
      <c r="X4896">
        <v>7</v>
      </c>
      <c r="AC4896" t="s">
        <v>94</v>
      </c>
      <c r="AD4896" t="s">
        <v>320</v>
      </c>
      <c r="AE4896" t="str">
        <f t="shared" si="153"/>
        <v>COLÉGIO OLIMPO GOIÂNIA</v>
      </c>
      <c r="AG4896">
        <v>52</v>
      </c>
      <c r="AH4896">
        <v>10</v>
      </c>
      <c r="AI4896" t="s">
        <v>95</v>
      </c>
      <c r="AK4896">
        <v>0</v>
      </c>
      <c r="AM4896">
        <v>0</v>
      </c>
      <c r="AP4896" t="s">
        <v>327</v>
      </c>
    </row>
    <row r="4897" spans="1:42" customFormat="1">
      <c r="A4897">
        <v>132464</v>
      </c>
      <c r="B4897" t="s">
        <v>7124</v>
      </c>
      <c r="C4897" t="s">
        <v>7125</v>
      </c>
      <c r="D4897" s="18">
        <v>0</v>
      </c>
      <c r="E4897" s="13">
        <v>41759</v>
      </c>
      <c r="F4897" s="14">
        <v>0.62412037037037038</v>
      </c>
      <c r="G4897" s="18">
        <v>955</v>
      </c>
      <c r="H4897">
        <v>0</v>
      </c>
      <c r="I4897" s="21">
        <f t="shared" si="152"/>
        <v>-2144134.2689999854</v>
      </c>
      <c r="M4897">
        <v>52774</v>
      </c>
      <c r="N4897">
        <v>7</v>
      </c>
      <c r="O4897" t="s">
        <v>44</v>
      </c>
      <c r="P4897">
        <v>1</v>
      </c>
      <c r="R4897">
        <v>1579</v>
      </c>
      <c r="S4897" s="13">
        <v>41779</v>
      </c>
      <c r="T4897" s="13">
        <v>41779</v>
      </c>
      <c r="W4897">
        <v>2014</v>
      </c>
      <c r="X4897">
        <v>7</v>
      </c>
      <c r="AC4897" t="s">
        <v>94</v>
      </c>
      <c r="AD4897" t="s">
        <v>320</v>
      </c>
      <c r="AE4897" t="str">
        <f t="shared" si="153"/>
        <v>COLÉGIO OLIMPO GOIÂNIA</v>
      </c>
      <c r="AG4897">
        <v>52</v>
      </c>
      <c r="AH4897">
        <v>10</v>
      </c>
      <c r="AI4897" t="s">
        <v>95</v>
      </c>
      <c r="AK4897">
        <v>0</v>
      </c>
      <c r="AM4897">
        <v>0</v>
      </c>
      <c r="AP4897" t="s">
        <v>327</v>
      </c>
    </row>
    <row r="4898" spans="1:42" customFormat="1">
      <c r="A4898">
        <v>132465</v>
      </c>
      <c r="B4898" t="s">
        <v>7126</v>
      </c>
      <c r="C4898" t="s">
        <v>7127</v>
      </c>
      <c r="D4898" s="18">
        <v>0</v>
      </c>
      <c r="E4898" s="13">
        <v>41759</v>
      </c>
      <c r="F4898" s="14">
        <v>0.62412037037037038</v>
      </c>
      <c r="G4898" s="18">
        <v>955</v>
      </c>
      <c r="H4898">
        <v>0</v>
      </c>
      <c r="I4898" s="21">
        <f t="shared" si="152"/>
        <v>-2145089.2689999854</v>
      </c>
      <c r="M4898">
        <v>52784</v>
      </c>
      <c r="N4898">
        <v>7</v>
      </c>
      <c r="O4898" t="s">
        <v>44</v>
      </c>
      <c r="P4898">
        <v>1</v>
      </c>
      <c r="R4898">
        <v>1579</v>
      </c>
      <c r="S4898" s="13">
        <v>41779</v>
      </c>
      <c r="T4898" s="13">
        <v>41779</v>
      </c>
      <c r="W4898">
        <v>2014</v>
      </c>
      <c r="X4898">
        <v>7</v>
      </c>
      <c r="AC4898" t="s">
        <v>94</v>
      </c>
      <c r="AD4898" t="s">
        <v>320</v>
      </c>
      <c r="AE4898" t="str">
        <f t="shared" si="153"/>
        <v>COLÉGIO OLIMPO GOIÂNIA</v>
      </c>
      <c r="AG4898">
        <v>52</v>
      </c>
      <c r="AH4898">
        <v>10</v>
      </c>
      <c r="AI4898" t="s">
        <v>95</v>
      </c>
      <c r="AK4898">
        <v>0</v>
      </c>
      <c r="AM4898">
        <v>0</v>
      </c>
      <c r="AP4898" t="s">
        <v>327</v>
      </c>
    </row>
    <row r="4899" spans="1:42" customFormat="1">
      <c r="A4899">
        <v>132466</v>
      </c>
      <c r="B4899" t="s">
        <v>7128</v>
      </c>
      <c r="C4899" t="s">
        <v>7129</v>
      </c>
      <c r="D4899" s="18">
        <v>0</v>
      </c>
      <c r="E4899" s="13">
        <v>41759</v>
      </c>
      <c r="F4899" s="14">
        <v>0.62412037037037038</v>
      </c>
      <c r="G4899" s="18">
        <v>955</v>
      </c>
      <c r="H4899">
        <v>0</v>
      </c>
      <c r="I4899" s="21">
        <f t="shared" si="152"/>
        <v>-2146044.2689999854</v>
      </c>
      <c r="M4899">
        <v>52775</v>
      </c>
      <c r="N4899">
        <v>7</v>
      </c>
      <c r="O4899" t="s">
        <v>44</v>
      </c>
      <c r="P4899">
        <v>1</v>
      </c>
      <c r="R4899">
        <v>1579</v>
      </c>
      <c r="S4899" s="13">
        <v>41779</v>
      </c>
      <c r="T4899" s="13">
        <v>41779</v>
      </c>
      <c r="W4899">
        <v>2014</v>
      </c>
      <c r="X4899">
        <v>7</v>
      </c>
      <c r="AC4899" t="s">
        <v>94</v>
      </c>
      <c r="AD4899" t="s">
        <v>320</v>
      </c>
      <c r="AE4899" t="str">
        <f t="shared" si="153"/>
        <v>COLÉGIO OLIMPO GOIÂNIA</v>
      </c>
      <c r="AG4899">
        <v>52</v>
      </c>
      <c r="AH4899">
        <v>10</v>
      </c>
      <c r="AI4899" t="s">
        <v>95</v>
      </c>
      <c r="AK4899">
        <v>0</v>
      </c>
      <c r="AM4899">
        <v>0</v>
      </c>
      <c r="AP4899" t="s">
        <v>327</v>
      </c>
    </row>
    <row r="4900" spans="1:42" customFormat="1">
      <c r="A4900">
        <v>132467</v>
      </c>
      <c r="B4900" t="s">
        <v>7130</v>
      </c>
      <c r="C4900" t="s">
        <v>7131</v>
      </c>
      <c r="D4900" s="18">
        <v>0</v>
      </c>
      <c r="E4900" s="13">
        <v>41759</v>
      </c>
      <c r="F4900" s="14">
        <v>0.62413194444444442</v>
      </c>
      <c r="G4900" s="18">
        <v>955</v>
      </c>
      <c r="H4900">
        <v>0</v>
      </c>
      <c r="I4900" s="21">
        <f t="shared" si="152"/>
        <v>-2146999.2689999854</v>
      </c>
      <c r="M4900">
        <v>52776</v>
      </c>
      <c r="N4900">
        <v>7</v>
      </c>
      <c r="O4900" t="s">
        <v>44</v>
      </c>
      <c r="P4900">
        <v>1</v>
      </c>
      <c r="R4900">
        <v>1579</v>
      </c>
      <c r="S4900" s="13">
        <v>41779</v>
      </c>
      <c r="T4900" s="13">
        <v>41779</v>
      </c>
      <c r="W4900">
        <v>2014</v>
      </c>
      <c r="X4900">
        <v>7</v>
      </c>
      <c r="AC4900" t="s">
        <v>94</v>
      </c>
      <c r="AD4900" t="s">
        <v>320</v>
      </c>
      <c r="AE4900" t="str">
        <f t="shared" si="153"/>
        <v>COLÉGIO OLIMPO GOIÂNIA</v>
      </c>
      <c r="AG4900">
        <v>52</v>
      </c>
      <c r="AH4900">
        <v>10</v>
      </c>
      <c r="AI4900" t="s">
        <v>95</v>
      </c>
      <c r="AK4900">
        <v>0</v>
      </c>
      <c r="AM4900">
        <v>0</v>
      </c>
      <c r="AP4900" t="s">
        <v>327</v>
      </c>
    </row>
    <row r="4901" spans="1:42" customFormat="1">
      <c r="A4901">
        <v>132468</v>
      </c>
      <c r="B4901" t="s">
        <v>7132</v>
      </c>
      <c r="C4901" t="s">
        <v>7133</v>
      </c>
      <c r="D4901" s="18">
        <v>0</v>
      </c>
      <c r="E4901" s="13">
        <v>41759</v>
      </c>
      <c r="F4901" s="14">
        <v>0.62413194444444442</v>
      </c>
      <c r="G4901" s="18">
        <v>955</v>
      </c>
      <c r="H4901">
        <v>0</v>
      </c>
      <c r="I4901" s="21">
        <f t="shared" si="152"/>
        <v>-2147954.2689999854</v>
      </c>
      <c r="M4901">
        <v>52777</v>
      </c>
      <c r="N4901">
        <v>7</v>
      </c>
      <c r="O4901" t="s">
        <v>44</v>
      </c>
      <c r="P4901">
        <v>1</v>
      </c>
      <c r="R4901">
        <v>1579</v>
      </c>
      <c r="S4901" s="13">
        <v>41779</v>
      </c>
      <c r="T4901" s="13">
        <v>41779</v>
      </c>
      <c r="W4901">
        <v>2014</v>
      </c>
      <c r="X4901">
        <v>7</v>
      </c>
      <c r="AC4901" t="s">
        <v>94</v>
      </c>
      <c r="AD4901" t="s">
        <v>320</v>
      </c>
      <c r="AE4901" t="str">
        <f t="shared" si="153"/>
        <v>COLÉGIO OLIMPO GOIÂNIA</v>
      </c>
      <c r="AG4901">
        <v>52</v>
      </c>
      <c r="AH4901">
        <v>10</v>
      </c>
      <c r="AI4901" t="s">
        <v>95</v>
      </c>
      <c r="AK4901">
        <v>0</v>
      </c>
      <c r="AM4901">
        <v>0</v>
      </c>
      <c r="AP4901" t="s">
        <v>327</v>
      </c>
    </row>
    <row r="4902" spans="1:42" customFormat="1">
      <c r="A4902">
        <v>132469</v>
      </c>
      <c r="B4902" t="s">
        <v>7134</v>
      </c>
      <c r="C4902" t="s">
        <v>7135</v>
      </c>
      <c r="D4902" s="18">
        <v>0</v>
      </c>
      <c r="E4902" s="13">
        <v>41759</v>
      </c>
      <c r="F4902" s="14">
        <v>0.62413194444444442</v>
      </c>
      <c r="G4902" s="18">
        <v>955</v>
      </c>
      <c r="H4902">
        <v>0</v>
      </c>
      <c r="I4902" s="21">
        <f t="shared" si="152"/>
        <v>-2148909.2689999854</v>
      </c>
      <c r="M4902">
        <v>52778</v>
      </c>
      <c r="N4902">
        <v>7</v>
      </c>
      <c r="O4902" t="s">
        <v>44</v>
      </c>
      <c r="P4902">
        <v>1</v>
      </c>
      <c r="R4902">
        <v>1579</v>
      </c>
      <c r="S4902" s="13">
        <v>41779</v>
      </c>
      <c r="T4902" s="13">
        <v>41779</v>
      </c>
      <c r="W4902">
        <v>2014</v>
      </c>
      <c r="X4902">
        <v>7</v>
      </c>
      <c r="AC4902" t="s">
        <v>94</v>
      </c>
      <c r="AD4902" t="s">
        <v>320</v>
      </c>
      <c r="AE4902" t="str">
        <f t="shared" si="153"/>
        <v>COLÉGIO OLIMPO GOIÂNIA</v>
      </c>
      <c r="AG4902">
        <v>52</v>
      </c>
      <c r="AH4902">
        <v>10</v>
      </c>
      <c r="AI4902" t="s">
        <v>95</v>
      </c>
      <c r="AK4902">
        <v>0</v>
      </c>
      <c r="AM4902">
        <v>0</v>
      </c>
      <c r="AP4902" t="s">
        <v>327</v>
      </c>
    </row>
    <row r="4903" spans="1:42" customFormat="1">
      <c r="A4903">
        <v>132473</v>
      </c>
      <c r="B4903" t="s">
        <v>7136</v>
      </c>
      <c r="C4903" t="s">
        <v>7137</v>
      </c>
      <c r="D4903" s="18">
        <v>0</v>
      </c>
      <c r="E4903" s="13">
        <v>41759</v>
      </c>
      <c r="F4903" s="14">
        <v>0.62414351851851857</v>
      </c>
      <c r="G4903" s="18">
        <v>1055.1099999999999</v>
      </c>
      <c r="H4903">
        <v>0</v>
      </c>
      <c r="I4903" s="21">
        <f t="shared" si="152"/>
        <v>-2149964.3789999853</v>
      </c>
      <c r="M4903">
        <v>52830</v>
      </c>
      <c r="N4903">
        <v>7</v>
      </c>
      <c r="O4903" t="s">
        <v>44</v>
      </c>
      <c r="P4903">
        <v>1</v>
      </c>
      <c r="R4903">
        <v>1579</v>
      </c>
      <c r="S4903" s="13">
        <v>41779</v>
      </c>
      <c r="T4903" s="13">
        <v>41779</v>
      </c>
      <c r="W4903">
        <v>2014</v>
      </c>
      <c r="X4903">
        <v>7</v>
      </c>
      <c r="AC4903" t="s">
        <v>94</v>
      </c>
      <c r="AD4903" t="s">
        <v>320</v>
      </c>
      <c r="AE4903" t="str">
        <f t="shared" si="153"/>
        <v>COLÉGIO OLIMPO GOIÂNIA</v>
      </c>
      <c r="AG4903">
        <v>52</v>
      </c>
      <c r="AH4903">
        <v>10</v>
      </c>
      <c r="AI4903" t="s">
        <v>95</v>
      </c>
      <c r="AK4903">
        <v>0</v>
      </c>
      <c r="AM4903">
        <v>0</v>
      </c>
      <c r="AP4903" t="s">
        <v>327</v>
      </c>
    </row>
    <row r="4904" spans="1:42" customFormat="1">
      <c r="A4904">
        <v>132471</v>
      </c>
      <c r="B4904" t="s">
        <v>7138</v>
      </c>
      <c r="C4904" t="s">
        <v>7139</v>
      </c>
      <c r="D4904" s="18">
        <v>0</v>
      </c>
      <c r="E4904" s="13">
        <v>41759</v>
      </c>
      <c r="F4904" s="14">
        <v>0.62414351851851857</v>
      </c>
      <c r="G4904" s="18">
        <v>955</v>
      </c>
      <c r="H4904">
        <v>0</v>
      </c>
      <c r="I4904" s="21">
        <f t="shared" si="152"/>
        <v>-2150919.3789999853</v>
      </c>
      <c r="M4904">
        <v>52780</v>
      </c>
      <c r="N4904">
        <v>7</v>
      </c>
      <c r="O4904" t="s">
        <v>44</v>
      </c>
      <c r="P4904">
        <v>1</v>
      </c>
      <c r="R4904">
        <v>1579</v>
      </c>
      <c r="S4904" s="13">
        <v>41779</v>
      </c>
      <c r="T4904" s="13">
        <v>41779</v>
      </c>
      <c r="W4904">
        <v>2014</v>
      </c>
      <c r="X4904">
        <v>7</v>
      </c>
      <c r="AC4904" t="s">
        <v>94</v>
      </c>
      <c r="AD4904" t="s">
        <v>320</v>
      </c>
      <c r="AE4904" t="str">
        <f t="shared" si="153"/>
        <v>COLÉGIO OLIMPO GOIÂNIA</v>
      </c>
      <c r="AG4904">
        <v>52</v>
      </c>
      <c r="AH4904">
        <v>10</v>
      </c>
      <c r="AI4904" t="s">
        <v>95</v>
      </c>
      <c r="AK4904">
        <v>0</v>
      </c>
      <c r="AM4904">
        <v>0</v>
      </c>
      <c r="AP4904" t="s">
        <v>327</v>
      </c>
    </row>
    <row r="4905" spans="1:42" customFormat="1">
      <c r="A4905">
        <v>132472</v>
      </c>
      <c r="B4905" t="s">
        <v>7140</v>
      </c>
      <c r="C4905" t="s">
        <v>7141</v>
      </c>
      <c r="D4905" s="18">
        <v>0</v>
      </c>
      <c r="E4905" s="13">
        <v>41759</v>
      </c>
      <c r="F4905" s="14">
        <v>0.62414351851851857</v>
      </c>
      <c r="G4905" s="18">
        <v>997.65</v>
      </c>
      <c r="H4905">
        <v>0</v>
      </c>
      <c r="I4905" s="21">
        <f t="shared" si="152"/>
        <v>-2151917.0289999852</v>
      </c>
      <c r="M4905">
        <v>52805</v>
      </c>
      <c r="N4905">
        <v>7</v>
      </c>
      <c r="O4905" t="s">
        <v>44</v>
      </c>
      <c r="P4905">
        <v>1</v>
      </c>
      <c r="R4905">
        <v>1579</v>
      </c>
      <c r="S4905" s="13">
        <v>41779</v>
      </c>
      <c r="T4905" s="13">
        <v>41779</v>
      </c>
      <c r="W4905">
        <v>2014</v>
      </c>
      <c r="X4905">
        <v>7</v>
      </c>
      <c r="AC4905" t="s">
        <v>94</v>
      </c>
      <c r="AD4905" t="s">
        <v>320</v>
      </c>
      <c r="AE4905" t="str">
        <f t="shared" si="153"/>
        <v>COLÉGIO OLIMPO GOIÂNIA</v>
      </c>
      <c r="AG4905">
        <v>52</v>
      </c>
      <c r="AH4905">
        <v>10</v>
      </c>
      <c r="AI4905" t="s">
        <v>95</v>
      </c>
      <c r="AK4905">
        <v>0</v>
      </c>
      <c r="AM4905">
        <v>0</v>
      </c>
      <c r="AP4905" t="s">
        <v>327</v>
      </c>
    </row>
    <row r="4906" spans="1:42" customFormat="1">
      <c r="A4906">
        <v>132470</v>
      </c>
      <c r="B4906" t="s">
        <v>7142</v>
      </c>
      <c r="C4906" t="s">
        <v>7143</v>
      </c>
      <c r="D4906" s="18">
        <v>0</v>
      </c>
      <c r="E4906" s="13">
        <v>41759</v>
      </c>
      <c r="F4906" s="14">
        <v>0.62414351851851857</v>
      </c>
      <c r="G4906" s="18">
        <v>955</v>
      </c>
      <c r="H4906">
        <v>0</v>
      </c>
      <c r="I4906" s="21">
        <f t="shared" si="152"/>
        <v>-2152872.0289999852</v>
      </c>
      <c r="M4906">
        <v>52779</v>
      </c>
      <c r="N4906">
        <v>7</v>
      </c>
      <c r="O4906" t="s">
        <v>44</v>
      </c>
      <c r="P4906">
        <v>1</v>
      </c>
      <c r="R4906">
        <v>1579</v>
      </c>
      <c r="S4906" s="13">
        <v>41779</v>
      </c>
      <c r="T4906" s="13">
        <v>41779</v>
      </c>
      <c r="W4906">
        <v>2014</v>
      </c>
      <c r="X4906">
        <v>7</v>
      </c>
      <c r="AC4906" t="s">
        <v>94</v>
      </c>
      <c r="AD4906" t="s">
        <v>320</v>
      </c>
      <c r="AE4906" t="str">
        <f t="shared" si="153"/>
        <v>COLÉGIO OLIMPO GOIÂNIA</v>
      </c>
      <c r="AG4906">
        <v>52</v>
      </c>
      <c r="AH4906">
        <v>10</v>
      </c>
      <c r="AI4906" t="s">
        <v>95</v>
      </c>
      <c r="AK4906">
        <v>0</v>
      </c>
      <c r="AM4906">
        <v>0</v>
      </c>
      <c r="AP4906" t="s">
        <v>327</v>
      </c>
    </row>
    <row r="4907" spans="1:42" customFormat="1">
      <c r="A4907">
        <v>132475</v>
      </c>
      <c r="B4907" t="s">
        <v>7144</v>
      </c>
      <c r="C4907" t="s">
        <v>7145</v>
      </c>
      <c r="D4907" s="18">
        <v>0</v>
      </c>
      <c r="E4907" s="13">
        <v>41759</v>
      </c>
      <c r="F4907" s="14">
        <v>0.62415509259259261</v>
      </c>
      <c r="G4907" s="18">
        <v>1055.1099999999999</v>
      </c>
      <c r="H4907">
        <v>0</v>
      </c>
      <c r="I4907" s="21">
        <f t="shared" si="152"/>
        <v>-2153927.1389999851</v>
      </c>
      <c r="M4907">
        <v>52840</v>
      </c>
      <c r="N4907">
        <v>7</v>
      </c>
      <c r="O4907" t="s">
        <v>44</v>
      </c>
      <c r="P4907">
        <v>1</v>
      </c>
      <c r="R4907">
        <v>1579</v>
      </c>
      <c r="S4907" s="13">
        <v>41779</v>
      </c>
      <c r="T4907" s="13">
        <v>41779</v>
      </c>
      <c r="W4907">
        <v>2014</v>
      </c>
      <c r="X4907">
        <v>7</v>
      </c>
      <c r="AC4907" t="s">
        <v>94</v>
      </c>
      <c r="AD4907" t="s">
        <v>320</v>
      </c>
      <c r="AE4907" t="str">
        <f t="shared" si="153"/>
        <v>COLÉGIO OLIMPO GOIÂNIA</v>
      </c>
      <c r="AG4907">
        <v>52</v>
      </c>
      <c r="AH4907">
        <v>10</v>
      </c>
      <c r="AI4907" t="s">
        <v>95</v>
      </c>
      <c r="AK4907">
        <v>0</v>
      </c>
      <c r="AM4907">
        <v>0</v>
      </c>
      <c r="AP4907" t="s">
        <v>327</v>
      </c>
    </row>
    <row r="4908" spans="1:42" customFormat="1">
      <c r="A4908">
        <v>132477</v>
      </c>
      <c r="B4908" t="s">
        <v>7146</v>
      </c>
      <c r="C4908" t="s">
        <v>7147</v>
      </c>
      <c r="D4908" s="18">
        <v>0</v>
      </c>
      <c r="E4908" s="13">
        <v>41759</v>
      </c>
      <c r="F4908" s="14">
        <v>0.62415509259259261</v>
      </c>
      <c r="G4908" s="18">
        <v>1055.1099999999999</v>
      </c>
      <c r="H4908">
        <v>0</v>
      </c>
      <c r="I4908" s="21">
        <f t="shared" si="152"/>
        <v>-2154982.2489999849</v>
      </c>
      <c r="M4908">
        <v>52821</v>
      </c>
      <c r="N4908">
        <v>7</v>
      </c>
      <c r="O4908" t="s">
        <v>44</v>
      </c>
      <c r="P4908">
        <v>1</v>
      </c>
      <c r="R4908">
        <v>1579</v>
      </c>
      <c r="S4908" s="13">
        <v>41779</v>
      </c>
      <c r="T4908" s="13">
        <v>41779</v>
      </c>
      <c r="W4908">
        <v>2014</v>
      </c>
      <c r="X4908">
        <v>7</v>
      </c>
      <c r="AC4908" t="s">
        <v>94</v>
      </c>
      <c r="AD4908" t="s">
        <v>320</v>
      </c>
      <c r="AE4908" t="str">
        <f t="shared" si="153"/>
        <v>COLÉGIO OLIMPO GOIÂNIA</v>
      </c>
      <c r="AG4908">
        <v>52</v>
      </c>
      <c r="AH4908">
        <v>10</v>
      </c>
      <c r="AI4908" t="s">
        <v>95</v>
      </c>
      <c r="AK4908">
        <v>0</v>
      </c>
      <c r="AM4908">
        <v>0</v>
      </c>
      <c r="AP4908" t="s">
        <v>327</v>
      </c>
    </row>
    <row r="4909" spans="1:42" customFormat="1">
      <c r="A4909">
        <v>132479</v>
      </c>
      <c r="B4909" t="s">
        <v>7148</v>
      </c>
      <c r="C4909" t="s">
        <v>7149</v>
      </c>
      <c r="D4909" s="18">
        <v>0</v>
      </c>
      <c r="E4909" s="13">
        <v>41759</v>
      </c>
      <c r="F4909" s="14">
        <v>0.62415509259259261</v>
      </c>
      <c r="G4909" s="18">
        <v>1055.1099999999999</v>
      </c>
      <c r="H4909">
        <v>0</v>
      </c>
      <c r="I4909" s="21">
        <f t="shared" si="152"/>
        <v>-2156037.3589999848</v>
      </c>
      <c r="M4909">
        <v>52831</v>
      </c>
      <c r="N4909">
        <v>7</v>
      </c>
      <c r="O4909" t="s">
        <v>44</v>
      </c>
      <c r="P4909">
        <v>1</v>
      </c>
      <c r="R4909">
        <v>1579</v>
      </c>
      <c r="S4909" s="13">
        <v>41779</v>
      </c>
      <c r="T4909" s="13">
        <v>41779</v>
      </c>
      <c r="W4909">
        <v>2014</v>
      </c>
      <c r="X4909">
        <v>7</v>
      </c>
      <c r="AC4909" t="s">
        <v>94</v>
      </c>
      <c r="AD4909" t="s">
        <v>320</v>
      </c>
      <c r="AE4909" t="str">
        <f t="shared" si="153"/>
        <v>COLÉGIO OLIMPO GOIÂNIA</v>
      </c>
      <c r="AG4909">
        <v>52</v>
      </c>
      <c r="AH4909">
        <v>10</v>
      </c>
      <c r="AI4909" t="s">
        <v>95</v>
      </c>
      <c r="AK4909">
        <v>0</v>
      </c>
      <c r="AM4909">
        <v>0</v>
      </c>
      <c r="AP4909" t="s">
        <v>327</v>
      </c>
    </row>
    <row r="4910" spans="1:42" customFormat="1">
      <c r="A4910">
        <v>132481</v>
      </c>
      <c r="B4910" t="s">
        <v>7150</v>
      </c>
      <c r="C4910" t="s">
        <v>7151</v>
      </c>
      <c r="D4910" s="18">
        <v>0</v>
      </c>
      <c r="E4910" s="13">
        <v>41759</v>
      </c>
      <c r="F4910" s="14">
        <v>0.62415509259259261</v>
      </c>
      <c r="G4910" s="18">
        <v>1055.1099999999999</v>
      </c>
      <c r="H4910">
        <v>0</v>
      </c>
      <c r="I4910" s="21">
        <f t="shared" si="152"/>
        <v>-2157092.4689999847</v>
      </c>
      <c r="M4910">
        <v>52841</v>
      </c>
      <c r="N4910">
        <v>7</v>
      </c>
      <c r="O4910" t="s">
        <v>44</v>
      </c>
      <c r="P4910">
        <v>1</v>
      </c>
      <c r="R4910">
        <v>1579</v>
      </c>
      <c r="S4910" s="13">
        <v>41779</v>
      </c>
      <c r="T4910" s="13">
        <v>41779</v>
      </c>
      <c r="W4910">
        <v>2014</v>
      </c>
      <c r="X4910">
        <v>7</v>
      </c>
      <c r="AC4910" t="s">
        <v>94</v>
      </c>
      <c r="AD4910" t="s">
        <v>320</v>
      </c>
      <c r="AE4910" t="str">
        <f t="shared" si="153"/>
        <v>COLÉGIO OLIMPO GOIÂNIA</v>
      </c>
      <c r="AG4910">
        <v>52</v>
      </c>
      <c r="AH4910">
        <v>10</v>
      </c>
      <c r="AI4910" t="s">
        <v>95</v>
      </c>
      <c r="AK4910">
        <v>0</v>
      </c>
      <c r="AM4910">
        <v>0</v>
      </c>
      <c r="AP4910" t="s">
        <v>327</v>
      </c>
    </row>
    <row r="4911" spans="1:42" customFormat="1">
      <c r="A4911">
        <v>132474</v>
      </c>
      <c r="B4911" t="s">
        <v>7152</v>
      </c>
      <c r="C4911" t="s">
        <v>7153</v>
      </c>
      <c r="D4911" s="18">
        <v>0</v>
      </c>
      <c r="E4911" s="13">
        <v>41759</v>
      </c>
      <c r="F4911" s="14">
        <v>0.62415509259259261</v>
      </c>
      <c r="G4911" s="18">
        <v>997.65</v>
      </c>
      <c r="H4911">
        <v>0</v>
      </c>
      <c r="I4911" s="21">
        <f t="shared" si="152"/>
        <v>-2158090.1189999846</v>
      </c>
      <c r="M4911">
        <v>52815</v>
      </c>
      <c r="N4911">
        <v>7</v>
      </c>
      <c r="O4911" t="s">
        <v>44</v>
      </c>
      <c r="P4911">
        <v>1</v>
      </c>
      <c r="R4911">
        <v>1579</v>
      </c>
      <c r="S4911" s="13">
        <v>41779</v>
      </c>
      <c r="T4911" s="13">
        <v>41779</v>
      </c>
      <c r="W4911">
        <v>2014</v>
      </c>
      <c r="X4911">
        <v>7</v>
      </c>
      <c r="AC4911" t="s">
        <v>94</v>
      </c>
      <c r="AD4911" t="s">
        <v>320</v>
      </c>
      <c r="AE4911" t="str">
        <f t="shared" si="153"/>
        <v>COLÉGIO OLIMPO GOIÂNIA</v>
      </c>
      <c r="AG4911">
        <v>52</v>
      </c>
      <c r="AH4911">
        <v>10</v>
      </c>
      <c r="AI4911" t="s">
        <v>95</v>
      </c>
      <c r="AK4911">
        <v>0</v>
      </c>
      <c r="AM4911">
        <v>0</v>
      </c>
      <c r="AP4911" t="s">
        <v>327</v>
      </c>
    </row>
    <row r="4912" spans="1:42" customFormat="1">
      <c r="A4912">
        <v>132478</v>
      </c>
      <c r="B4912" t="s">
        <v>7154</v>
      </c>
      <c r="C4912" t="s">
        <v>7155</v>
      </c>
      <c r="D4912" s="18">
        <v>0</v>
      </c>
      <c r="E4912" s="13">
        <v>41759</v>
      </c>
      <c r="F4912" s="14">
        <v>0.62415509259259261</v>
      </c>
      <c r="G4912" s="18">
        <v>997.65</v>
      </c>
      <c r="H4912">
        <v>0</v>
      </c>
      <c r="I4912" s="21">
        <f t="shared" si="152"/>
        <v>-2159087.7689999845</v>
      </c>
      <c r="M4912">
        <v>52806</v>
      </c>
      <c r="N4912">
        <v>7</v>
      </c>
      <c r="O4912" t="s">
        <v>44</v>
      </c>
      <c r="P4912">
        <v>1</v>
      </c>
      <c r="R4912">
        <v>1579</v>
      </c>
      <c r="S4912" s="13">
        <v>41779</v>
      </c>
      <c r="T4912" s="13">
        <v>41779</v>
      </c>
      <c r="W4912">
        <v>2014</v>
      </c>
      <c r="X4912">
        <v>7</v>
      </c>
      <c r="AC4912" t="s">
        <v>94</v>
      </c>
      <c r="AD4912" t="s">
        <v>320</v>
      </c>
      <c r="AE4912" t="str">
        <f t="shared" si="153"/>
        <v>COLÉGIO OLIMPO GOIÂNIA</v>
      </c>
      <c r="AG4912">
        <v>52</v>
      </c>
      <c r="AH4912">
        <v>10</v>
      </c>
      <c r="AI4912" t="s">
        <v>95</v>
      </c>
      <c r="AK4912">
        <v>0</v>
      </c>
      <c r="AM4912">
        <v>0</v>
      </c>
      <c r="AP4912" t="s">
        <v>327</v>
      </c>
    </row>
    <row r="4913" spans="1:42" customFormat="1">
      <c r="A4913">
        <v>132480</v>
      </c>
      <c r="B4913" t="s">
        <v>7156</v>
      </c>
      <c r="C4913" t="s">
        <v>7157</v>
      </c>
      <c r="D4913" s="18">
        <v>0</v>
      </c>
      <c r="E4913" s="13">
        <v>41759</v>
      </c>
      <c r="F4913" s="14">
        <v>0.62415509259259261</v>
      </c>
      <c r="G4913" s="18">
        <v>997.65</v>
      </c>
      <c r="H4913">
        <v>0</v>
      </c>
      <c r="I4913" s="21">
        <f t="shared" si="152"/>
        <v>-2160085.4189999844</v>
      </c>
      <c r="M4913">
        <v>52816</v>
      </c>
      <c r="N4913">
        <v>7</v>
      </c>
      <c r="O4913" t="s">
        <v>44</v>
      </c>
      <c r="P4913">
        <v>1</v>
      </c>
      <c r="R4913">
        <v>1579</v>
      </c>
      <c r="S4913" s="13">
        <v>41779</v>
      </c>
      <c r="T4913" s="13">
        <v>41779</v>
      </c>
      <c r="W4913">
        <v>2014</v>
      </c>
      <c r="X4913">
        <v>7</v>
      </c>
      <c r="AC4913" t="s">
        <v>94</v>
      </c>
      <c r="AD4913" t="s">
        <v>320</v>
      </c>
      <c r="AE4913" t="str">
        <f t="shared" si="153"/>
        <v>COLÉGIO OLIMPO GOIÂNIA</v>
      </c>
      <c r="AG4913">
        <v>52</v>
      </c>
      <c r="AH4913">
        <v>10</v>
      </c>
      <c r="AI4913" t="s">
        <v>95</v>
      </c>
      <c r="AK4913">
        <v>0</v>
      </c>
      <c r="AM4913">
        <v>0</v>
      </c>
      <c r="AP4913" t="s">
        <v>327</v>
      </c>
    </row>
    <row r="4914" spans="1:42" customFormat="1">
      <c r="A4914">
        <v>132476</v>
      </c>
      <c r="B4914" t="s">
        <v>7158</v>
      </c>
      <c r="C4914" t="s">
        <v>7159</v>
      </c>
      <c r="D4914" s="18">
        <v>0</v>
      </c>
      <c r="E4914" s="13">
        <v>41759</v>
      </c>
      <c r="F4914" s="14">
        <v>0.62415509259259261</v>
      </c>
      <c r="G4914" s="18">
        <v>997.65</v>
      </c>
      <c r="H4914">
        <v>0</v>
      </c>
      <c r="I4914" s="21">
        <f t="shared" si="152"/>
        <v>-2161083.0689999843</v>
      </c>
      <c r="M4914">
        <v>52796</v>
      </c>
      <c r="N4914">
        <v>7</v>
      </c>
      <c r="O4914" t="s">
        <v>44</v>
      </c>
      <c r="P4914">
        <v>1</v>
      </c>
      <c r="R4914">
        <v>1579</v>
      </c>
      <c r="S4914" s="13">
        <v>41779</v>
      </c>
      <c r="T4914" s="13">
        <v>41779</v>
      </c>
      <c r="W4914">
        <v>2014</v>
      </c>
      <c r="X4914">
        <v>7</v>
      </c>
      <c r="AC4914" t="s">
        <v>94</v>
      </c>
      <c r="AD4914" t="s">
        <v>320</v>
      </c>
      <c r="AE4914" t="str">
        <f t="shared" si="153"/>
        <v>COLÉGIO OLIMPO GOIÂNIA</v>
      </c>
      <c r="AG4914">
        <v>52</v>
      </c>
      <c r="AH4914">
        <v>10</v>
      </c>
      <c r="AI4914" t="s">
        <v>95</v>
      </c>
      <c r="AK4914">
        <v>0</v>
      </c>
      <c r="AM4914">
        <v>0</v>
      </c>
      <c r="AP4914" t="s">
        <v>327</v>
      </c>
    </row>
    <row r="4915" spans="1:42" customFormat="1">
      <c r="A4915">
        <v>132482</v>
      </c>
      <c r="B4915" t="s">
        <v>7160</v>
      </c>
      <c r="C4915" t="s">
        <v>7161</v>
      </c>
      <c r="D4915" s="18">
        <v>0</v>
      </c>
      <c r="E4915" s="13">
        <v>41759</v>
      </c>
      <c r="F4915" s="14">
        <v>0.62415509259259261</v>
      </c>
      <c r="G4915" s="18">
        <v>997.65</v>
      </c>
      <c r="H4915">
        <v>0</v>
      </c>
      <c r="I4915" s="21">
        <f t="shared" si="152"/>
        <v>-2162080.7189999842</v>
      </c>
      <c r="M4915">
        <v>52797</v>
      </c>
      <c r="N4915">
        <v>7</v>
      </c>
      <c r="O4915" t="s">
        <v>44</v>
      </c>
      <c r="P4915">
        <v>1</v>
      </c>
      <c r="R4915">
        <v>1579</v>
      </c>
      <c r="S4915" s="13">
        <v>41779</v>
      </c>
      <c r="T4915" s="13">
        <v>41779</v>
      </c>
      <c r="W4915">
        <v>2014</v>
      </c>
      <c r="X4915">
        <v>7</v>
      </c>
      <c r="AC4915" t="s">
        <v>94</v>
      </c>
      <c r="AD4915" t="s">
        <v>320</v>
      </c>
      <c r="AE4915" t="str">
        <f t="shared" si="153"/>
        <v>COLÉGIO OLIMPO GOIÂNIA</v>
      </c>
      <c r="AG4915">
        <v>52</v>
      </c>
      <c r="AH4915">
        <v>10</v>
      </c>
      <c r="AI4915" t="s">
        <v>95</v>
      </c>
      <c r="AK4915">
        <v>0</v>
      </c>
      <c r="AM4915">
        <v>0</v>
      </c>
      <c r="AP4915" t="s">
        <v>327</v>
      </c>
    </row>
    <row r="4916" spans="1:42" customFormat="1">
      <c r="A4916">
        <v>132483</v>
      </c>
      <c r="B4916" t="s">
        <v>7162</v>
      </c>
      <c r="C4916" t="s">
        <v>7163</v>
      </c>
      <c r="D4916" s="18">
        <v>0</v>
      </c>
      <c r="E4916" s="13">
        <v>41759</v>
      </c>
      <c r="F4916" s="14">
        <v>0.62416666666666665</v>
      </c>
      <c r="G4916" s="18">
        <v>1055.1099999999999</v>
      </c>
      <c r="H4916">
        <v>0</v>
      </c>
      <c r="I4916" s="21">
        <f t="shared" si="152"/>
        <v>-2163135.8289999841</v>
      </c>
      <c r="M4916">
        <v>52822</v>
      </c>
      <c r="N4916">
        <v>7</v>
      </c>
      <c r="O4916" t="s">
        <v>44</v>
      </c>
      <c r="P4916">
        <v>1</v>
      </c>
      <c r="R4916">
        <v>1579</v>
      </c>
      <c r="S4916" s="13">
        <v>41779</v>
      </c>
      <c r="T4916" s="13">
        <v>41779</v>
      </c>
      <c r="W4916">
        <v>2014</v>
      </c>
      <c r="X4916">
        <v>7</v>
      </c>
      <c r="AC4916" t="s">
        <v>94</v>
      </c>
      <c r="AD4916" t="s">
        <v>320</v>
      </c>
      <c r="AE4916" t="str">
        <f t="shared" si="153"/>
        <v>COLÉGIO OLIMPO GOIÂNIA</v>
      </c>
      <c r="AG4916">
        <v>52</v>
      </c>
      <c r="AH4916">
        <v>10</v>
      </c>
      <c r="AI4916" t="s">
        <v>95</v>
      </c>
      <c r="AK4916">
        <v>0</v>
      </c>
      <c r="AM4916">
        <v>0</v>
      </c>
      <c r="AP4916" t="s">
        <v>327</v>
      </c>
    </row>
    <row r="4917" spans="1:42" customFormat="1">
      <c r="A4917">
        <v>132485</v>
      </c>
      <c r="B4917" t="s">
        <v>7164</v>
      </c>
      <c r="C4917" t="s">
        <v>7165</v>
      </c>
      <c r="D4917" s="18">
        <v>0</v>
      </c>
      <c r="E4917" s="13">
        <v>41759</v>
      </c>
      <c r="F4917" s="14">
        <v>0.62416666666666665</v>
      </c>
      <c r="G4917" s="18">
        <v>1055.1099999999999</v>
      </c>
      <c r="H4917">
        <v>0</v>
      </c>
      <c r="I4917" s="21">
        <f t="shared" si="152"/>
        <v>-2164190.9389999839</v>
      </c>
      <c r="M4917">
        <v>52832</v>
      </c>
      <c r="N4917">
        <v>7</v>
      </c>
      <c r="O4917" t="s">
        <v>44</v>
      </c>
      <c r="P4917">
        <v>1</v>
      </c>
      <c r="R4917">
        <v>1579</v>
      </c>
      <c r="S4917" s="13">
        <v>41779</v>
      </c>
      <c r="T4917" s="13">
        <v>41779</v>
      </c>
      <c r="W4917">
        <v>2014</v>
      </c>
      <c r="X4917">
        <v>7</v>
      </c>
      <c r="AC4917" t="s">
        <v>94</v>
      </c>
      <c r="AD4917" t="s">
        <v>320</v>
      </c>
      <c r="AE4917" t="str">
        <f t="shared" si="153"/>
        <v>COLÉGIO OLIMPO GOIÂNIA</v>
      </c>
      <c r="AG4917">
        <v>52</v>
      </c>
      <c r="AH4917">
        <v>10</v>
      </c>
      <c r="AI4917" t="s">
        <v>95</v>
      </c>
      <c r="AK4917">
        <v>0</v>
      </c>
      <c r="AM4917">
        <v>0</v>
      </c>
      <c r="AP4917" t="s">
        <v>327</v>
      </c>
    </row>
    <row r="4918" spans="1:42" customFormat="1">
      <c r="A4918">
        <v>132487</v>
      </c>
      <c r="B4918" t="s">
        <v>7166</v>
      </c>
      <c r="C4918" t="s">
        <v>7167</v>
      </c>
      <c r="D4918" s="18">
        <v>0</v>
      </c>
      <c r="E4918" s="13">
        <v>41759</v>
      </c>
      <c r="F4918" s="14">
        <v>0.62416666666666665</v>
      </c>
      <c r="G4918" s="18">
        <v>1055.1099999999999</v>
      </c>
      <c r="H4918">
        <v>0</v>
      </c>
      <c r="I4918" s="21">
        <f t="shared" si="152"/>
        <v>-2165246.0489999838</v>
      </c>
      <c r="M4918">
        <v>52842</v>
      </c>
      <c r="N4918">
        <v>7</v>
      </c>
      <c r="O4918" t="s">
        <v>44</v>
      </c>
      <c r="P4918">
        <v>1</v>
      </c>
      <c r="R4918">
        <v>1579</v>
      </c>
      <c r="S4918" s="13">
        <v>41779</v>
      </c>
      <c r="T4918" s="13">
        <v>41779</v>
      </c>
      <c r="W4918">
        <v>2014</v>
      </c>
      <c r="X4918">
        <v>7</v>
      </c>
      <c r="AC4918" t="s">
        <v>94</v>
      </c>
      <c r="AD4918" t="s">
        <v>320</v>
      </c>
      <c r="AE4918" t="str">
        <f t="shared" si="153"/>
        <v>COLÉGIO OLIMPO GOIÂNIA</v>
      </c>
      <c r="AG4918">
        <v>52</v>
      </c>
      <c r="AH4918">
        <v>10</v>
      </c>
      <c r="AI4918" t="s">
        <v>95</v>
      </c>
      <c r="AK4918">
        <v>0</v>
      </c>
      <c r="AM4918">
        <v>0</v>
      </c>
      <c r="AP4918" t="s">
        <v>327</v>
      </c>
    </row>
    <row r="4919" spans="1:42" customFormat="1">
      <c r="A4919">
        <v>132489</v>
      </c>
      <c r="B4919" t="s">
        <v>7168</v>
      </c>
      <c r="C4919" t="s">
        <v>7169</v>
      </c>
      <c r="D4919" s="18">
        <v>0</v>
      </c>
      <c r="E4919" s="13">
        <v>41759</v>
      </c>
      <c r="F4919" s="14">
        <v>0.62416666666666665</v>
      </c>
      <c r="G4919" s="18">
        <v>1055.1099999999999</v>
      </c>
      <c r="H4919">
        <v>0</v>
      </c>
      <c r="I4919" s="21">
        <f t="shared" si="152"/>
        <v>-2166301.1589999837</v>
      </c>
      <c r="M4919">
        <v>52823</v>
      </c>
      <c r="N4919">
        <v>7</v>
      </c>
      <c r="O4919" t="s">
        <v>44</v>
      </c>
      <c r="P4919">
        <v>1</v>
      </c>
      <c r="R4919">
        <v>1579</v>
      </c>
      <c r="S4919" s="13">
        <v>41779</v>
      </c>
      <c r="T4919" s="13">
        <v>41779</v>
      </c>
      <c r="W4919">
        <v>2014</v>
      </c>
      <c r="X4919">
        <v>7</v>
      </c>
      <c r="AC4919" t="s">
        <v>94</v>
      </c>
      <c r="AD4919" t="s">
        <v>320</v>
      </c>
      <c r="AE4919" t="str">
        <f t="shared" si="153"/>
        <v>COLÉGIO OLIMPO GOIÂNIA</v>
      </c>
      <c r="AG4919">
        <v>52</v>
      </c>
      <c r="AH4919">
        <v>10</v>
      </c>
      <c r="AI4919" t="s">
        <v>95</v>
      </c>
      <c r="AK4919">
        <v>0</v>
      </c>
      <c r="AM4919">
        <v>0</v>
      </c>
      <c r="AP4919" t="s">
        <v>327</v>
      </c>
    </row>
    <row r="4920" spans="1:42" customFormat="1">
      <c r="A4920">
        <v>132491</v>
      </c>
      <c r="B4920" t="s">
        <v>7170</v>
      </c>
      <c r="C4920" t="s">
        <v>7171</v>
      </c>
      <c r="D4920" s="18">
        <v>0</v>
      </c>
      <c r="E4920" s="13">
        <v>41759</v>
      </c>
      <c r="F4920" s="14">
        <v>0.62416666666666665</v>
      </c>
      <c r="G4920" s="18">
        <v>1055.1099999999999</v>
      </c>
      <c r="H4920">
        <v>0</v>
      </c>
      <c r="I4920" s="21">
        <f t="shared" si="152"/>
        <v>-2167356.2689999836</v>
      </c>
      <c r="M4920">
        <v>52833</v>
      </c>
      <c r="N4920">
        <v>7</v>
      </c>
      <c r="O4920" t="s">
        <v>44</v>
      </c>
      <c r="P4920">
        <v>1</v>
      </c>
      <c r="R4920">
        <v>1579</v>
      </c>
      <c r="S4920" s="13">
        <v>41779</v>
      </c>
      <c r="T4920" s="13">
        <v>41779</v>
      </c>
      <c r="W4920">
        <v>2014</v>
      </c>
      <c r="X4920">
        <v>7</v>
      </c>
      <c r="AC4920" t="s">
        <v>94</v>
      </c>
      <c r="AD4920" t="s">
        <v>320</v>
      </c>
      <c r="AE4920" t="str">
        <f t="shared" si="153"/>
        <v>COLÉGIO OLIMPO GOIÂNIA</v>
      </c>
      <c r="AG4920">
        <v>52</v>
      </c>
      <c r="AH4920">
        <v>10</v>
      </c>
      <c r="AI4920" t="s">
        <v>95</v>
      </c>
      <c r="AK4920">
        <v>0</v>
      </c>
      <c r="AM4920">
        <v>0</v>
      </c>
      <c r="AP4920" t="s">
        <v>327</v>
      </c>
    </row>
    <row r="4921" spans="1:42" customFormat="1">
      <c r="A4921">
        <v>132484</v>
      </c>
      <c r="B4921" t="s">
        <v>7172</v>
      </c>
      <c r="C4921" t="s">
        <v>7173</v>
      </c>
      <c r="D4921" s="18">
        <v>0</v>
      </c>
      <c r="E4921" s="13">
        <v>41759</v>
      </c>
      <c r="F4921" s="14">
        <v>0.62416666666666665</v>
      </c>
      <c r="G4921" s="18">
        <v>997.65</v>
      </c>
      <c r="H4921">
        <v>0</v>
      </c>
      <c r="I4921" s="21">
        <f t="shared" si="152"/>
        <v>-2168353.9189999835</v>
      </c>
      <c r="M4921">
        <v>52807</v>
      </c>
      <c r="N4921">
        <v>7</v>
      </c>
      <c r="O4921" t="s">
        <v>44</v>
      </c>
      <c r="P4921">
        <v>1</v>
      </c>
      <c r="R4921">
        <v>1579</v>
      </c>
      <c r="S4921" s="13">
        <v>41779</v>
      </c>
      <c r="T4921" s="13">
        <v>41779</v>
      </c>
      <c r="W4921">
        <v>2014</v>
      </c>
      <c r="X4921">
        <v>7</v>
      </c>
      <c r="AC4921" t="s">
        <v>94</v>
      </c>
      <c r="AD4921" t="s">
        <v>320</v>
      </c>
      <c r="AE4921" t="str">
        <f t="shared" si="153"/>
        <v>COLÉGIO OLIMPO GOIÂNIA</v>
      </c>
      <c r="AG4921">
        <v>52</v>
      </c>
      <c r="AH4921">
        <v>10</v>
      </c>
      <c r="AI4921" t="s">
        <v>95</v>
      </c>
      <c r="AK4921">
        <v>0</v>
      </c>
      <c r="AM4921">
        <v>0</v>
      </c>
      <c r="AP4921" t="s">
        <v>327</v>
      </c>
    </row>
    <row r="4922" spans="1:42" customFormat="1">
      <c r="A4922">
        <v>132486</v>
      </c>
      <c r="B4922" t="s">
        <v>7174</v>
      </c>
      <c r="C4922" t="s">
        <v>7175</v>
      </c>
      <c r="D4922" s="18">
        <v>0</v>
      </c>
      <c r="E4922" s="13">
        <v>41759</v>
      </c>
      <c r="F4922" s="14">
        <v>0.62416666666666665</v>
      </c>
      <c r="G4922" s="18">
        <v>997.65</v>
      </c>
      <c r="H4922">
        <v>0</v>
      </c>
      <c r="I4922" s="21">
        <f t="shared" si="152"/>
        <v>-2169351.5689999834</v>
      </c>
      <c r="M4922">
        <v>52817</v>
      </c>
      <c r="N4922">
        <v>7</v>
      </c>
      <c r="O4922" t="s">
        <v>44</v>
      </c>
      <c r="P4922">
        <v>1</v>
      </c>
      <c r="R4922">
        <v>1579</v>
      </c>
      <c r="S4922" s="13">
        <v>41779</v>
      </c>
      <c r="T4922" s="13">
        <v>41779</v>
      </c>
      <c r="W4922">
        <v>2014</v>
      </c>
      <c r="X4922">
        <v>7</v>
      </c>
      <c r="AC4922" t="s">
        <v>94</v>
      </c>
      <c r="AD4922" t="s">
        <v>320</v>
      </c>
      <c r="AE4922" t="str">
        <f t="shared" si="153"/>
        <v>COLÉGIO OLIMPO GOIÂNIA</v>
      </c>
      <c r="AG4922">
        <v>52</v>
      </c>
      <c r="AH4922">
        <v>10</v>
      </c>
      <c r="AI4922" t="s">
        <v>95</v>
      </c>
      <c r="AK4922">
        <v>0</v>
      </c>
      <c r="AM4922">
        <v>0</v>
      </c>
      <c r="AP4922" t="s">
        <v>327</v>
      </c>
    </row>
    <row r="4923" spans="1:42" customFormat="1">
      <c r="A4923">
        <v>132490</v>
      </c>
      <c r="B4923" t="s">
        <v>7176</v>
      </c>
      <c r="C4923" t="s">
        <v>7177</v>
      </c>
      <c r="D4923" s="18">
        <v>0</v>
      </c>
      <c r="E4923" s="13">
        <v>41759</v>
      </c>
      <c r="F4923" s="14">
        <v>0.62416666666666665</v>
      </c>
      <c r="G4923" s="18">
        <v>997.65</v>
      </c>
      <c r="H4923">
        <v>0</v>
      </c>
      <c r="I4923" s="21">
        <f t="shared" si="152"/>
        <v>-2170349.2189999833</v>
      </c>
      <c r="M4923">
        <v>52808</v>
      </c>
      <c r="N4923">
        <v>7</v>
      </c>
      <c r="O4923" t="s">
        <v>44</v>
      </c>
      <c r="P4923">
        <v>1</v>
      </c>
      <c r="R4923">
        <v>1579</v>
      </c>
      <c r="S4923" s="13">
        <v>41779</v>
      </c>
      <c r="T4923" s="13">
        <v>41779</v>
      </c>
      <c r="W4923">
        <v>2014</v>
      </c>
      <c r="X4923">
        <v>7</v>
      </c>
      <c r="AC4923" t="s">
        <v>94</v>
      </c>
      <c r="AD4923" t="s">
        <v>320</v>
      </c>
      <c r="AE4923" t="str">
        <f t="shared" si="153"/>
        <v>COLÉGIO OLIMPO GOIÂNIA</v>
      </c>
      <c r="AG4923">
        <v>52</v>
      </c>
      <c r="AH4923">
        <v>10</v>
      </c>
      <c r="AI4923" t="s">
        <v>95</v>
      </c>
      <c r="AK4923">
        <v>0</v>
      </c>
      <c r="AM4923">
        <v>0</v>
      </c>
      <c r="AP4923" t="s">
        <v>327</v>
      </c>
    </row>
    <row r="4924" spans="1:42" customFormat="1">
      <c r="A4924">
        <v>132488</v>
      </c>
      <c r="B4924" t="s">
        <v>7178</v>
      </c>
      <c r="C4924" t="s">
        <v>7179</v>
      </c>
      <c r="D4924" s="18">
        <v>0</v>
      </c>
      <c r="E4924" s="13">
        <v>41759</v>
      </c>
      <c r="F4924" s="14">
        <v>0.62416666666666665</v>
      </c>
      <c r="G4924" s="18">
        <v>997.65</v>
      </c>
      <c r="H4924">
        <v>0</v>
      </c>
      <c r="I4924" s="21">
        <f t="shared" si="152"/>
        <v>-2171346.8689999832</v>
      </c>
      <c r="M4924">
        <v>52798</v>
      </c>
      <c r="N4924">
        <v>7</v>
      </c>
      <c r="O4924" t="s">
        <v>44</v>
      </c>
      <c r="P4924">
        <v>1</v>
      </c>
      <c r="R4924">
        <v>1579</v>
      </c>
      <c r="S4924" s="13">
        <v>41779</v>
      </c>
      <c r="T4924" s="13">
        <v>41779</v>
      </c>
      <c r="W4924">
        <v>2014</v>
      </c>
      <c r="X4924">
        <v>7</v>
      </c>
      <c r="AC4924" t="s">
        <v>94</v>
      </c>
      <c r="AD4924" t="s">
        <v>320</v>
      </c>
      <c r="AE4924" t="str">
        <f t="shared" si="153"/>
        <v>COLÉGIO OLIMPO GOIÂNIA</v>
      </c>
      <c r="AG4924">
        <v>52</v>
      </c>
      <c r="AH4924">
        <v>10</v>
      </c>
      <c r="AI4924" t="s">
        <v>95</v>
      </c>
      <c r="AK4924">
        <v>0</v>
      </c>
      <c r="AM4924">
        <v>0</v>
      </c>
      <c r="AP4924" t="s">
        <v>327</v>
      </c>
    </row>
    <row r="4925" spans="1:42" customFormat="1">
      <c r="A4925">
        <v>132493</v>
      </c>
      <c r="B4925" t="s">
        <v>7180</v>
      </c>
      <c r="C4925" t="s">
        <v>7181</v>
      </c>
      <c r="D4925" s="18">
        <v>0</v>
      </c>
      <c r="E4925" s="13">
        <v>41759</v>
      </c>
      <c r="F4925" s="14">
        <v>0.62417824074074069</v>
      </c>
      <c r="G4925" s="18">
        <v>1055.1099999999999</v>
      </c>
      <c r="H4925">
        <v>0</v>
      </c>
      <c r="I4925" s="21">
        <f t="shared" si="152"/>
        <v>-2172401.9789999831</v>
      </c>
      <c r="M4925">
        <v>52843</v>
      </c>
      <c r="N4925">
        <v>7</v>
      </c>
      <c r="O4925" t="s">
        <v>44</v>
      </c>
      <c r="P4925">
        <v>1</v>
      </c>
      <c r="R4925">
        <v>1579</v>
      </c>
      <c r="S4925" s="13">
        <v>41779</v>
      </c>
      <c r="T4925" s="13">
        <v>41779</v>
      </c>
      <c r="W4925">
        <v>2014</v>
      </c>
      <c r="X4925">
        <v>7</v>
      </c>
      <c r="AC4925" t="s">
        <v>94</v>
      </c>
      <c r="AD4925" t="s">
        <v>320</v>
      </c>
      <c r="AE4925" t="str">
        <f t="shared" si="153"/>
        <v>COLÉGIO OLIMPO GOIÂNIA</v>
      </c>
      <c r="AG4925">
        <v>52</v>
      </c>
      <c r="AH4925">
        <v>10</v>
      </c>
      <c r="AI4925" t="s">
        <v>95</v>
      </c>
      <c r="AK4925">
        <v>0</v>
      </c>
      <c r="AM4925">
        <v>0</v>
      </c>
      <c r="AP4925" t="s">
        <v>327</v>
      </c>
    </row>
    <row r="4926" spans="1:42" customFormat="1">
      <c r="A4926">
        <v>132495</v>
      </c>
      <c r="B4926" t="s">
        <v>7182</v>
      </c>
      <c r="C4926" t="s">
        <v>7183</v>
      </c>
      <c r="D4926" s="18">
        <v>0</v>
      </c>
      <c r="E4926" s="13">
        <v>41759</v>
      </c>
      <c r="F4926" s="14">
        <v>0.62417824074074069</v>
      </c>
      <c r="G4926" s="18">
        <v>1055.1099999999999</v>
      </c>
      <c r="H4926">
        <v>0</v>
      </c>
      <c r="I4926" s="21">
        <f t="shared" si="152"/>
        <v>-2173457.0889999829</v>
      </c>
      <c r="M4926">
        <v>52824</v>
      </c>
      <c r="N4926">
        <v>7</v>
      </c>
      <c r="O4926" t="s">
        <v>44</v>
      </c>
      <c r="P4926">
        <v>1</v>
      </c>
      <c r="R4926">
        <v>1579</v>
      </c>
      <c r="S4926" s="13">
        <v>41779</v>
      </c>
      <c r="T4926" s="13">
        <v>41779</v>
      </c>
      <c r="W4926">
        <v>2014</v>
      </c>
      <c r="X4926">
        <v>7</v>
      </c>
      <c r="AC4926" t="s">
        <v>94</v>
      </c>
      <c r="AD4926" t="s">
        <v>320</v>
      </c>
      <c r="AE4926" t="str">
        <f t="shared" si="153"/>
        <v>COLÉGIO OLIMPO GOIÂNIA</v>
      </c>
      <c r="AG4926">
        <v>52</v>
      </c>
      <c r="AH4926">
        <v>10</v>
      </c>
      <c r="AI4926" t="s">
        <v>95</v>
      </c>
      <c r="AK4926">
        <v>0</v>
      </c>
      <c r="AM4926">
        <v>0</v>
      </c>
      <c r="AP4926" t="s">
        <v>327</v>
      </c>
    </row>
    <row r="4927" spans="1:42" customFormat="1">
      <c r="A4927">
        <v>132497</v>
      </c>
      <c r="B4927" t="s">
        <v>7184</v>
      </c>
      <c r="C4927" t="s">
        <v>7185</v>
      </c>
      <c r="D4927" s="18">
        <v>0</v>
      </c>
      <c r="E4927" s="13">
        <v>41759</v>
      </c>
      <c r="F4927" s="14">
        <v>0.62417824074074069</v>
      </c>
      <c r="G4927" s="18">
        <v>1055.1099999999999</v>
      </c>
      <c r="H4927">
        <v>0</v>
      </c>
      <c r="I4927" s="21">
        <f t="shared" si="152"/>
        <v>-2174512.1989999828</v>
      </c>
      <c r="M4927">
        <v>52834</v>
      </c>
      <c r="N4927">
        <v>7</v>
      </c>
      <c r="O4927" t="s">
        <v>44</v>
      </c>
      <c r="P4927">
        <v>1</v>
      </c>
      <c r="R4927">
        <v>1579</v>
      </c>
      <c r="S4927" s="13">
        <v>41779</v>
      </c>
      <c r="T4927" s="13">
        <v>41779</v>
      </c>
      <c r="W4927">
        <v>2014</v>
      </c>
      <c r="X4927">
        <v>7</v>
      </c>
      <c r="AC4927" t="s">
        <v>94</v>
      </c>
      <c r="AD4927" t="s">
        <v>320</v>
      </c>
      <c r="AE4927" t="str">
        <f t="shared" si="153"/>
        <v>COLÉGIO OLIMPO GOIÂNIA</v>
      </c>
      <c r="AG4927">
        <v>52</v>
      </c>
      <c r="AH4927">
        <v>10</v>
      </c>
      <c r="AI4927" t="s">
        <v>95</v>
      </c>
      <c r="AK4927">
        <v>0</v>
      </c>
      <c r="AM4927">
        <v>0</v>
      </c>
      <c r="AP4927" t="s">
        <v>327</v>
      </c>
    </row>
    <row r="4928" spans="1:42" customFormat="1">
      <c r="A4928">
        <v>132492</v>
      </c>
      <c r="B4928" t="s">
        <v>7186</v>
      </c>
      <c r="C4928" t="s">
        <v>7187</v>
      </c>
      <c r="D4928" s="18">
        <v>0</v>
      </c>
      <c r="E4928" s="13">
        <v>41759</v>
      </c>
      <c r="F4928" s="14">
        <v>0.62417824074074069</v>
      </c>
      <c r="G4928" s="18">
        <v>997.65</v>
      </c>
      <c r="H4928">
        <v>0</v>
      </c>
      <c r="I4928" s="21">
        <f t="shared" si="152"/>
        <v>-2175509.8489999827</v>
      </c>
      <c r="M4928">
        <v>52818</v>
      </c>
      <c r="N4928">
        <v>7</v>
      </c>
      <c r="O4928" t="s">
        <v>44</v>
      </c>
      <c r="P4928">
        <v>1</v>
      </c>
      <c r="R4928">
        <v>1579</v>
      </c>
      <c r="S4928" s="13">
        <v>41779</v>
      </c>
      <c r="T4928" s="13">
        <v>41779</v>
      </c>
      <c r="W4928">
        <v>2014</v>
      </c>
      <c r="X4928">
        <v>7</v>
      </c>
      <c r="AC4928" t="s">
        <v>94</v>
      </c>
      <c r="AD4928" t="s">
        <v>320</v>
      </c>
      <c r="AE4928" t="str">
        <f t="shared" si="153"/>
        <v>COLÉGIO OLIMPO GOIÂNIA</v>
      </c>
      <c r="AG4928">
        <v>52</v>
      </c>
      <c r="AH4928">
        <v>10</v>
      </c>
      <c r="AI4928" t="s">
        <v>95</v>
      </c>
      <c r="AK4928">
        <v>0</v>
      </c>
      <c r="AM4928">
        <v>0</v>
      </c>
      <c r="AP4928" t="s">
        <v>327</v>
      </c>
    </row>
    <row r="4929" spans="1:42" customFormat="1">
      <c r="A4929">
        <v>132496</v>
      </c>
      <c r="B4929" t="s">
        <v>7188</v>
      </c>
      <c r="C4929" t="s">
        <v>7189</v>
      </c>
      <c r="D4929" s="18">
        <v>0</v>
      </c>
      <c r="E4929" s="13">
        <v>41759</v>
      </c>
      <c r="F4929" s="14">
        <v>0.62417824074074069</v>
      </c>
      <c r="G4929" s="18">
        <v>997.65</v>
      </c>
      <c r="H4929">
        <v>0</v>
      </c>
      <c r="I4929" s="21">
        <f t="shared" si="152"/>
        <v>-2176507.4989999826</v>
      </c>
      <c r="M4929">
        <v>52809</v>
      </c>
      <c r="N4929">
        <v>7</v>
      </c>
      <c r="O4929" t="s">
        <v>44</v>
      </c>
      <c r="P4929">
        <v>1</v>
      </c>
      <c r="R4929">
        <v>1579</v>
      </c>
      <c r="S4929" s="13">
        <v>41779</v>
      </c>
      <c r="T4929" s="13">
        <v>41779</v>
      </c>
      <c r="W4929">
        <v>2014</v>
      </c>
      <c r="X4929">
        <v>7</v>
      </c>
      <c r="AC4929" t="s">
        <v>94</v>
      </c>
      <c r="AD4929" t="s">
        <v>320</v>
      </c>
      <c r="AE4929" t="str">
        <f t="shared" si="153"/>
        <v>COLÉGIO OLIMPO GOIÂNIA</v>
      </c>
      <c r="AG4929">
        <v>52</v>
      </c>
      <c r="AH4929">
        <v>10</v>
      </c>
      <c r="AI4929" t="s">
        <v>95</v>
      </c>
      <c r="AK4929">
        <v>0</v>
      </c>
      <c r="AM4929">
        <v>0</v>
      </c>
      <c r="AP4929" t="s">
        <v>327</v>
      </c>
    </row>
    <row r="4930" spans="1:42" customFormat="1">
      <c r="A4930">
        <v>132494</v>
      </c>
      <c r="B4930" t="s">
        <v>7190</v>
      </c>
      <c r="C4930" t="s">
        <v>7191</v>
      </c>
      <c r="D4930" s="18">
        <v>0</v>
      </c>
      <c r="E4930" s="13">
        <v>41759</v>
      </c>
      <c r="F4930" s="14">
        <v>0.62417824074074069</v>
      </c>
      <c r="G4930" s="18">
        <v>997.65</v>
      </c>
      <c r="H4930">
        <v>0</v>
      </c>
      <c r="I4930" s="21">
        <f t="shared" si="152"/>
        <v>-2177505.1489999825</v>
      </c>
      <c r="M4930">
        <v>52799</v>
      </c>
      <c r="N4930">
        <v>7</v>
      </c>
      <c r="O4930" t="s">
        <v>44</v>
      </c>
      <c r="P4930">
        <v>1</v>
      </c>
      <c r="R4930">
        <v>1579</v>
      </c>
      <c r="S4930" s="13">
        <v>41779</v>
      </c>
      <c r="T4930" s="13">
        <v>41779</v>
      </c>
      <c r="W4930">
        <v>2014</v>
      </c>
      <c r="X4930">
        <v>7</v>
      </c>
      <c r="AC4930" t="s">
        <v>94</v>
      </c>
      <c r="AD4930" t="s">
        <v>320</v>
      </c>
      <c r="AE4930" t="str">
        <f t="shared" si="153"/>
        <v>COLÉGIO OLIMPO GOIÂNIA</v>
      </c>
      <c r="AG4930">
        <v>52</v>
      </c>
      <c r="AH4930">
        <v>10</v>
      </c>
      <c r="AI4930" t="s">
        <v>95</v>
      </c>
      <c r="AK4930">
        <v>0</v>
      </c>
      <c r="AM4930">
        <v>0</v>
      </c>
      <c r="AP4930" t="s">
        <v>327</v>
      </c>
    </row>
    <row r="4931" spans="1:42" customFormat="1">
      <c r="A4931">
        <v>132500</v>
      </c>
      <c r="B4931" t="s">
        <v>7192</v>
      </c>
      <c r="C4931" t="s">
        <v>7193</v>
      </c>
      <c r="D4931" s="18">
        <v>0</v>
      </c>
      <c r="E4931" s="13">
        <v>41759</v>
      </c>
      <c r="F4931" s="14">
        <v>0.62418981481481484</v>
      </c>
      <c r="G4931" s="18">
        <v>997.65</v>
      </c>
      <c r="H4931">
        <v>0</v>
      </c>
      <c r="I4931" s="21">
        <f t="shared" si="152"/>
        <v>-2178502.7989999824</v>
      </c>
      <c r="M4931">
        <v>52800</v>
      </c>
      <c r="N4931">
        <v>7</v>
      </c>
      <c r="O4931" t="s">
        <v>44</v>
      </c>
      <c r="P4931">
        <v>1</v>
      </c>
      <c r="R4931">
        <v>1579</v>
      </c>
      <c r="S4931" s="13">
        <v>41779</v>
      </c>
      <c r="T4931" s="13">
        <v>41779</v>
      </c>
      <c r="W4931">
        <v>2014</v>
      </c>
      <c r="X4931">
        <v>7</v>
      </c>
      <c r="AC4931" t="s">
        <v>94</v>
      </c>
      <c r="AD4931" t="s">
        <v>320</v>
      </c>
      <c r="AE4931" t="str">
        <f t="shared" si="153"/>
        <v>COLÉGIO OLIMPO GOIÂNIA</v>
      </c>
      <c r="AG4931">
        <v>52</v>
      </c>
      <c r="AH4931">
        <v>10</v>
      </c>
      <c r="AI4931" t="s">
        <v>95</v>
      </c>
      <c r="AK4931">
        <v>0</v>
      </c>
      <c r="AM4931">
        <v>0</v>
      </c>
      <c r="AP4931" t="s">
        <v>327</v>
      </c>
    </row>
    <row r="4932" spans="1:42" customFormat="1">
      <c r="A4932">
        <v>132499</v>
      </c>
      <c r="B4932" t="s">
        <v>7194</v>
      </c>
      <c r="C4932" t="s">
        <v>7195</v>
      </c>
      <c r="D4932" s="18">
        <v>0</v>
      </c>
      <c r="E4932" s="13">
        <v>41759</v>
      </c>
      <c r="F4932" s="14">
        <v>0.62418981481481484</v>
      </c>
      <c r="G4932" s="18">
        <v>1055.1099999999999</v>
      </c>
      <c r="H4932">
        <v>0</v>
      </c>
      <c r="I4932" s="21">
        <f t="shared" ref="I4932:I4995" si="154">I4931 + (D4932-G4932)</f>
        <v>-2179557.9089999823</v>
      </c>
      <c r="M4932">
        <v>52844</v>
      </c>
      <c r="N4932">
        <v>7</v>
      </c>
      <c r="O4932" t="s">
        <v>44</v>
      </c>
      <c r="P4932">
        <v>1</v>
      </c>
      <c r="R4932">
        <v>1579</v>
      </c>
      <c r="S4932" s="13">
        <v>41779</v>
      </c>
      <c r="T4932" s="13">
        <v>41779</v>
      </c>
      <c r="W4932">
        <v>2014</v>
      </c>
      <c r="X4932">
        <v>7</v>
      </c>
      <c r="AC4932" t="s">
        <v>94</v>
      </c>
      <c r="AD4932" t="s">
        <v>320</v>
      </c>
      <c r="AE4932" t="str">
        <f t="shared" ref="AE4932:AE4995" si="155">ACHA_INSTITUICAO(AC4932)</f>
        <v>COLÉGIO OLIMPO GOIÂNIA</v>
      </c>
      <c r="AG4932">
        <v>52</v>
      </c>
      <c r="AH4932">
        <v>10</v>
      </c>
      <c r="AI4932" t="s">
        <v>95</v>
      </c>
      <c r="AK4932">
        <v>0</v>
      </c>
      <c r="AM4932">
        <v>0</v>
      </c>
      <c r="AP4932" t="s">
        <v>327</v>
      </c>
    </row>
    <row r="4933" spans="1:42" customFormat="1">
      <c r="A4933">
        <v>132501</v>
      </c>
      <c r="B4933" t="s">
        <v>7196</v>
      </c>
      <c r="C4933" t="s">
        <v>7197</v>
      </c>
      <c r="D4933" s="18">
        <v>0</v>
      </c>
      <c r="E4933" s="13">
        <v>41759</v>
      </c>
      <c r="F4933" s="14">
        <v>0.62418981481481484</v>
      </c>
      <c r="G4933" s="18">
        <v>1055.1099999999999</v>
      </c>
      <c r="H4933">
        <v>0</v>
      </c>
      <c r="I4933" s="21">
        <f t="shared" si="154"/>
        <v>-2180613.0189999822</v>
      </c>
      <c r="M4933">
        <v>52825</v>
      </c>
      <c r="N4933">
        <v>7</v>
      </c>
      <c r="O4933" t="s">
        <v>44</v>
      </c>
      <c r="P4933">
        <v>1</v>
      </c>
      <c r="R4933">
        <v>1579</v>
      </c>
      <c r="S4933" s="13">
        <v>41779</v>
      </c>
      <c r="T4933" s="13">
        <v>41779</v>
      </c>
      <c r="W4933">
        <v>2014</v>
      </c>
      <c r="X4933">
        <v>7</v>
      </c>
      <c r="AC4933" t="s">
        <v>94</v>
      </c>
      <c r="AD4933" t="s">
        <v>320</v>
      </c>
      <c r="AE4933" t="str">
        <f t="shared" si="155"/>
        <v>COLÉGIO OLIMPO GOIÂNIA</v>
      </c>
      <c r="AG4933">
        <v>52</v>
      </c>
      <c r="AH4933">
        <v>10</v>
      </c>
      <c r="AI4933" t="s">
        <v>95</v>
      </c>
      <c r="AK4933">
        <v>0</v>
      </c>
      <c r="AM4933">
        <v>0</v>
      </c>
      <c r="AP4933" t="s">
        <v>327</v>
      </c>
    </row>
    <row r="4934" spans="1:42" customFormat="1">
      <c r="A4934">
        <v>132498</v>
      </c>
      <c r="B4934" t="s">
        <v>7198</v>
      </c>
      <c r="C4934" t="s">
        <v>7199</v>
      </c>
      <c r="D4934" s="18">
        <v>0</v>
      </c>
      <c r="E4934" s="13">
        <v>41759</v>
      </c>
      <c r="F4934" s="14">
        <v>0.62418981481481484</v>
      </c>
      <c r="G4934" s="18">
        <v>997.65</v>
      </c>
      <c r="H4934">
        <v>0</v>
      </c>
      <c r="I4934" s="21">
        <f t="shared" si="154"/>
        <v>-2181610.6689999821</v>
      </c>
      <c r="M4934">
        <v>52819</v>
      </c>
      <c r="N4934">
        <v>7</v>
      </c>
      <c r="O4934" t="s">
        <v>44</v>
      </c>
      <c r="P4934">
        <v>1</v>
      </c>
      <c r="R4934">
        <v>1579</v>
      </c>
      <c r="S4934" s="13">
        <v>41779</v>
      </c>
      <c r="T4934" s="13">
        <v>41779</v>
      </c>
      <c r="W4934">
        <v>2014</v>
      </c>
      <c r="X4934">
        <v>7</v>
      </c>
      <c r="AC4934" t="s">
        <v>94</v>
      </c>
      <c r="AD4934" t="s">
        <v>320</v>
      </c>
      <c r="AE4934" t="str">
        <f t="shared" si="155"/>
        <v>COLÉGIO OLIMPO GOIÂNIA</v>
      </c>
      <c r="AG4934">
        <v>52</v>
      </c>
      <c r="AH4934">
        <v>10</v>
      </c>
      <c r="AI4934" t="s">
        <v>95</v>
      </c>
      <c r="AK4934">
        <v>0</v>
      </c>
      <c r="AM4934">
        <v>0</v>
      </c>
      <c r="AP4934" t="s">
        <v>327</v>
      </c>
    </row>
    <row r="4935" spans="1:42" customFormat="1">
      <c r="A4935">
        <v>132502</v>
      </c>
      <c r="B4935" t="s">
        <v>7200</v>
      </c>
      <c r="C4935" t="s">
        <v>7201</v>
      </c>
      <c r="D4935" s="18">
        <v>0</v>
      </c>
      <c r="E4935" s="13">
        <v>41759</v>
      </c>
      <c r="F4935" s="14">
        <v>0.62420138888888888</v>
      </c>
      <c r="G4935" s="18">
        <v>997.65</v>
      </c>
      <c r="H4935">
        <v>0</v>
      </c>
      <c r="I4935" s="21">
        <f t="shared" si="154"/>
        <v>-2182608.318999982</v>
      </c>
      <c r="M4935">
        <v>52810</v>
      </c>
      <c r="N4935">
        <v>7</v>
      </c>
      <c r="O4935" t="s">
        <v>44</v>
      </c>
      <c r="P4935">
        <v>1</v>
      </c>
      <c r="R4935">
        <v>1579</v>
      </c>
      <c r="S4935" s="13">
        <v>41779</v>
      </c>
      <c r="T4935" s="13">
        <v>41779</v>
      </c>
      <c r="W4935">
        <v>2014</v>
      </c>
      <c r="X4935">
        <v>7</v>
      </c>
      <c r="AC4935" t="s">
        <v>94</v>
      </c>
      <c r="AD4935" t="s">
        <v>320</v>
      </c>
      <c r="AE4935" t="str">
        <f t="shared" si="155"/>
        <v>COLÉGIO OLIMPO GOIÂNIA</v>
      </c>
      <c r="AG4935">
        <v>52</v>
      </c>
      <c r="AH4935">
        <v>10</v>
      </c>
      <c r="AI4935" t="s">
        <v>95</v>
      </c>
      <c r="AK4935">
        <v>0</v>
      </c>
      <c r="AM4935">
        <v>0</v>
      </c>
      <c r="AP4935" t="s">
        <v>327</v>
      </c>
    </row>
    <row r="4936" spans="1:42" customFormat="1">
      <c r="A4936">
        <v>132504</v>
      </c>
      <c r="B4936" t="s">
        <v>7202</v>
      </c>
      <c r="C4936" t="s">
        <v>7203</v>
      </c>
      <c r="D4936" s="18">
        <v>0</v>
      </c>
      <c r="E4936" s="13">
        <v>41759</v>
      </c>
      <c r="F4936" s="14">
        <v>0.62420138888888888</v>
      </c>
      <c r="G4936" s="18">
        <v>997.65</v>
      </c>
      <c r="H4936">
        <v>0</v>
      </c>
      <c r="I4936" s="21">
        <f t="shared" si="154"/>
        <v>-2183605.9689999819</v>
      </c>
      <c r="M4936">
        <v>52820</v>
      </c>
      <c r="N4936">
        <v>7</v>
      </c>
      <c r="O4936" t="s">
        <v>44</v>
      </c>
      <c r="P4936">
        <v>1</v>
      </c>
      <c r="R4936">
        <v>1579</v>
      </c>
      <c r="S4936" s="13">
        <v>41779</v>
      </c>
      <c r="T4936" s="13">
        <v>41779</v>
      </c>
      <c r="W4936">
        <v>2014</v>
      </c>
      <c r="X4936">
        <v>7</v>
      </c>
      <c r="AC4936" t="s">
        <v>94</v>
      </c>
      <c r="AD4936" t="s">
        <v>320</v>
      </c>
      <c r="AE4936" t="str">
        <f t="shared" si="155"/>
        <v>COLÉGIO OLIMPO GOIÂNIA</v>
      </c>
      <c r="AG4936">
        <v>52</v>
      </c>
      <c r="AH4936">
        <v>10</v>
      </c>
      <c r="AI4936" t="s">
        <v>95</v>
      </c>
      <c r="AK4936">
        <v>0</v>
      </c>
      <c r="AM4936">
        <v>0</v>
      </c>
      <c r="AP4936" t="s">
        <v>327</v>
      </c>
    </row>
    <row r="4937" spans="1:42" customFormat="1">
      <c r="A4937">
        <v>132506</v>
      </c>
      <c r="B4937" t="s">
        <v>7204</v>
      </c>
      <c r="C4937" t="s">
        <v>7205</v>
      </c>
      <c r="D4937" s="18">
        <v>0</v>
      </c>
      <c r="E4937" s="13">
        <v>41759</v>
      </c>
      <c r="F4937" s="14">
        <v>0.62420138888888888</v>
      </c>
      <c r="G4937" s="18">
        <v>997.65</v>
      </c>
      <c r="H4937">
        <v>0</v>
      </c>
      <c r="I4937" s="21">
        <f t="shared" si="154"/>
        <v>-2184603.6189999818</v>
      </c>
      <c r="M4937">
        <v>52801</v>
      </c>
      <c r="N4937">
        <v>7</v>
      </c>
      <c r="O4937" t="s">
        <v>44</v>
      </c>
      <c r="P4937">
        <v>1</v>
      </c>
      <c r="R4937">
        <v>1579</v>
      </c>
      <c r="S4937" s="13">
        <v>41779</v>
      </c>
      <c r="T4937" s="13">
        <v>41779</v>
      </c>
      <c r="W4937">
        <v>2014</v>
      </c>
      <c r="X4937">
        <v>7</v>
      </c>
      <c r="AC4937" t="s">
        <v>94</v>
      </c>
      <c r="AD4937" t="s">
        <v>320</v>
      </c>
      <c r="AE4937" t="str">
        <f t="shared" si="155"/>
        <v>COLÉGIO OLIMPO GOIÂNIA</v>
      </c>
      <c r="AG4937">
        <v>52</v>
      </c>
      <c r="AH4937">
        <v>10</v>
      </c>
      <c r="AI4937" t="s">
        <v>95</v>
      </c>
      <c r="AK4937">
        <v>0</v>
      </c>
      <c r="AM4937">
        <v>0</v>
      </c>
      <c r="AP4937" t="s">
        <v>327</v>
      </c>
    </row>
    <row r="4938" spans="1:42" customFormat="1">
      <c r="A4938">
        <v>132503</v>
      </c>
      <c r="B4938" t="s">
        <v>7206</v>
      </c>
      <c r="C4938" t="s">
        <v>7207</v>
      </c>
      <c r="D4938" s="18">
        <v>0</v>
      </c>
      <c r="E4938" s="13">
        <v>41759</v>
      </c>
      <c r="F4938" s="14">
        <v>0.62420138888888888</v>
      </c>
      <c r="G4938" s="18">
        <v>1055.1099999999999</v>
      </c>
      <c r="H4938">
        <v>0</v>
      </c>
      <c r="I4938" s="21">
        <f t="shared" si="154"/>
        <v>-2185658.7289999817</v>
      </c>
      <c r="M4938">
        <v>52835</v>
      </c>
      <c r="N4938">
        <v>7</v>
      </c>
      <c r="O4938" t="s">
        <v>44</v>
      </c>
      <c r="P4938">
        <v>1</v>
      </c>
      <c r="R4938">
        <v>1579</v>
      </c>
      <c r="S4938" s="13">
        <v>41779</v>
      </c>
      <c r="T4938" s="13">
        <v>41779</v>
      </c>
      <c r="W4938">
        <v>2014</v>
      </c>
      <c r="X4938">
        <v>7</v>
      </c>
      <c r="AC4938" t="s">
        <v>94</v>
      </c>
      <c r="AD4938" t="s">
        <v>320</v>
      </c>
      <c r="AE4938" t="str">
        <f t="shared" si="155"/>
        <v>COLÉGIO OLIMPO GOIÂNIA</v>
      </c>
      <c r="AG4938">
        <v>52</v>
      </c>
      <c r="AH4938">
        <v>10</v>
      </c>
      <c r="AI4938" t="s">
        <v>95</v>
      </c>
      <c r="AK4938">
        <v>0</v>
      </c>
      <c r="AM4938">
        <v>0</v>
      </c>
      <c r="AP4938" t="s">
        <v>327</v>
      </c>
    </row>
    <row r="4939" spans="1:42" customFormat="1">
      <c r="A4939">
        <v>132505</v>
      </c>
      <c r="B4939" t="s">
        <v>7208</v>
      </c>
      <c r="C4939" t="s">
        <v>7209</v>
      </c>
      <c r="D4939" s="18">
        <v>0</v>
      </c>
      <c r="E4939" s="13">
        <v>41759</v>
      </c>
      <c r="F4939" s="14">
        <v>0.62420138888888888</v>
      </c>
      <c r="G4939" s="18">
        <v>1055.1099999999999</v>
      </c>
      <c r="H4939">
        <v>0</v>
      </c>
      <c r="I4939" s="21">
        <f t="shared" si="154"/>
        <v>-2186713.8389999815</v>
      </c>
      <c r="M4939">
        <v>52845</v>
      </c>
      <c r="N4939">
        <v>7</v>
      </c>
      <c r="O4939" t="s">
        <v>44</v>
      </c>
      <c r="P4939">
        <v>1</v>
      </c>
      <c r="R4939">
        <v>1579</v>
      </c>
      <c r="S4939" s="13">
        <v>41779</v>
      </c>
      <c r="T4939" s="13">
        <v>41779</v>
      </c>
      <c r="W4939">
        <v>2014</v>
      </c>
      <c r="X4939">
        <v>7</v>
      </c>
      <c r="AC4939" t="s">
        <v>94</v>
      </c>
      <c r="AD4939" t="s">
        <v>320</v>
      </c>
      <c r="AE4939" t="str">
        <f t="shared" si="155"/>
        <v>COLÉGIO OLIMPO GOIÂNIA</v>
      </c>
      <c r="AG4939">
        <v>52</v>
      </c>
      <c r="AH4939">
        <v>10</v>
      </c>
      <c r="AI4939" t="s">
        <v>95</v>
      </c>
      <c r="AK4939">
        <v>0</v>
      </c>
      <c r="AM4939">
        <v>0</v>
      </c>
      <c r="AP4939" t="s">
        <v>327</v>
      </c>
    </row>
    <row r="4940" spans="1:42" customFormat="1">
      <c r="A4940">
        <v>132508</v>
      </c>
      <c r="B4940" t="s">
        <v>7210</v>
      </c>
      <c r="C4940" t="s">
        <v>7211</v>
      </c>
      <c r="D4940" s="18">
        <v>0</v>
      </c>
      <c r="E4940" s="13">
        <v>41759</v>
      </c>
      <c r="F4940" s="14">
        <v>0.62421296296296302</v>
      </c>
      <c r="G4940" s="18">
        <v>997.65</v>
      </c>
      <c r="H4940">
        <v>0</v>
      </c>
      <c r="I4940" s="21">
        <f t="shared" si="154"/>
        <v>-2187711.4889999814</v>
      </c>
      <c r="M4940">
        <v>52811</v>
      </c>
      <c r="N4940">
        <v>7</v>
      </c>
      <c r="O4940" t="s">
        <v>44</v>
      </c>
      <c r="P4940">
        <v>1</v>
      </c>
      <c r="R4940">
        <v>1579</v>
      </c>
      <c r="S4940" s="13">
        <v>41779</v>
      </c>
      <c r="T4940" s="13">
        <v>41779</v>
      </c>
      <c r="W4940">
        <v>2014</v>
      </c>
      <c r="X4940">
        <v>7</v>
      </c>
      <c r="AC4940" t="s">
        <v>94</v>
      </c>
      <c r="AD4940" t="s">
        <v>320</v>
      </c>
      <c r="AE4940" t="str">
        <f t="shared" si="155"/>
        <v>COLÉGIO OLIMPO GOIÂNIA</v>
      </c>
      <c r="AG4940">
        <v>52</v>
      </c>
      <c r="AH4940">
        <v>10</v>
      </c>
      <c r="AI4940" t="s">
        <v>95</v>
      </c>
      <c r="AK4940">
        <v>0</v>
      </c>
      <c r="AM4940">
        <v>0</v>
      </c>
      <c r="AP4940" t="s">
        <v>327</v>
      </c>
    </row>
    <row r="4941" spans="1:42" customFormat="1">
      <c r="A4941">
        <v>132511</v>
      </c>
      <c r="B4941" t="s">
        <v>7212</v>
      </c>
      <c r="C4941" t="s">
        <v>7213</v>
      </c>
      <c r="D4941" s="18">
        <v>0</v>
      </c>
      <c r="E4941" s="13">
        <v>41759</v>
      </c>
      <c r="F4941" s="14">
        <v>0.62421296296296302</v>
      </c>
      <c r="G4941" s="18">
        <v>997.65</v>
      </c>
      <c r="H4941">
        <v>0</v>
      </c>
      <c r="I4941" s="21">
        <f t="shared" si="154"/>
        <v>-2188709.1389999813</v>
      </c>
      <c r="M4941">
        <v>52802</v>
      </c>
      <c r="N4941">
        <v>7</v>
      </c>
      <c r="O4941" t="s">
        <v>44</v>
      </c>
      <c r="P4941">
        <v>1</v>
      </c>
      <c r="R4941">
        <v>1579</v>
      </c>
      <c r="S4941" s="13">
        <v>41779</v>
      </c>
      <c r="T4941" s="13">
        <v>41779</v>
      </c>
      <c r="W4941">
        <v>2014</v>
      </c>
      <c r="X4941">
        <v>7</v>
      </c>
      <c r="AC4941" t="s">
        <v>94</v>
      </c>
      <c r="AD4941" t="s">
        <v>320</v>
      </c>
      <c r="AE4941" t="str">
        <f t="shared" si="155"/>
        <v>COLÉGIO OLIMPO GOIÂNIA</v>
      </c>
      <c r="AG4941">
        <v>52</v>
      </c>
      <c r="AH4941">
        <v>10</v>
      </c>
      <c r="AI4941" t="s">
        <v>95</v>
      </c>
      <c r="AK4941">
        <v>0</v>
      </c>
      <c r="AM4941">
        <v>0</v>
      </c>
      <c r="AP4941" t="s">
        <v>327</v>
      </c>
    </row>
    <row r="4942" spans="1:42" customFormat="1">
      <c r="A4942">
        <v>132513</v>
      </c>
      <c r="B4942" t="s">
        <v>7214</v>
      </c>
      <c r="C4942" t="s">
        <v>7215</v>
      </c>
      <c r="D4942" s="18">
        <v>0</v>
      </c>
      <c r="E4942" s="13">
        <v>41759</v>
      </c>
      <c r="F4942" s="14">
        <v>0.62421296296296302</v>
      </c>
      <c r="G4942" s="18">
        <v>997.65</v>
      </c>
      <c r="H4942">
        <v>0</v>
      </c>
      <c r="I4942" s="21">
        <f t="shared" si="154"/>
        <v>-2189706.7889999812</v>
      </c>
      <c r="M4942">
        <v>52812</v>
      </c>
      <c r="N4942">
        <v>7</v>
      </c>
      <c r="O4942" t="s">
        <v>44</v>
      </c>
      <c r="P4942">
        <v>1</v>
      </c>
      <c r="R4942">
        <v>1579</v>
      </c>
      <c r="S4942" s="13">
        <v>41779</v>
      </c>
      <c r="T4942" s="13">
        <v>41779</v>
      </c>
      <c r="W4942">
        <v>2014</v>
      </c>
      <c r="X4942">
        <v>7</v>
      </c>
      <c r="AC4942" t="s">
        <v>94</v>
      </c>
      <c r="AD4942" t="s">
        <v>320</v>
      </c>
      <c r="AE4942" t="str">
        <f t="shared" si="155"/>
        <v>COLÉGIO OLIMPO GOIÂNIA</v>
      </c>
      <c r="AG4942">
        <v>52</v>
      </c>
      <c r="AH4942">
        <v>10</v>
      </c>
      <c r="AI4942" t="s">
        <v>95</v>
      </c>
      <c r="AK4942">
        <v>0</v>
      </c>
      <c r="AM4942">
        <v>0</v>
      </c>
      <c r="AP4942" t="s">
        <v>327</v>
      </c>
    </row>
    <row r="4943" spans="1:42" customFormat="1">
      <c r="A4943">
        <v>132507</v>
      </c>
      <c r="B4943" t="s">
        <v>7216</v>
      </c>
      <c r="C4943" t="s">
        <v>7217</v>
      </c>
      <c r="D4943" s="18">
        <v>0</v>
      </c>
      <c r="E4943" s="13">
        <v>41759</v>
      </c>
      <c r="F4943" s="14">
        <v>0.62421296296296302</v>
      </c>
      <c r="G4943" s="18">
        <v>1055.1099999999999</v>
      </c>
      <c r="H4943">
        <v>0</v>
      </c>
      <c r="I4943" s="21">
        <f t="shared" si="154"/>
        <v>-2190761.8989999811</v>
      </c>
      <c r="M4943">
        <v>52826</v>
      </c>
      <c r="N4943">
        <v>7</v>
      </c>
      <c r="O4943" t="s">
        <v>44</v>
      </c>
      <c r="P4943">
        <v>1</v>
      </c>
      <c r="R4943">
        <v>1579</v>
      </c>
      <c r="S4943" s="13">
        <v>41779</v>
      </c>
      <c r="T4943" s="13">
        <v>41779</v>
      </c>
      <c r="W4943">
        <v>2014</v>
      </c>
      <c r="X4943">
        <v>7</v>
      </c>
      <c r="AC4943" t="s">
        <v>94</v>
      </c>
      <c r="AD4943" t="s">
        <v>320</v>
      </c>
      <c r="AE4943" t="str">
        <f t="shared" si="155"/>
        <v>COLÉGIO OLIMPO GOIÂNIA</v>
      </c>
      <c r="AG4943">
        <v>52</v>
      </c>
      <c r="AH4943">
        <v>10</v>
      </c>
      <c r="AI4943" t="s">
        <v>95</v>
      </c>
      <c r="AK4943">
        <v>0</v>
      </c>
      <c r="AM4943">
        <v>0</v>
      </c>
      <c r="AP4943" t="s">
        <v>327</v>
      </c>
    </row>
    <row r="4944" spans="1:42" customFormat="1">
      <c r="A4944">
        <v>132509</v>
      </c>
      <c r="B4944" t="s">
        <v>7218</v>
      </c>
      <c r="C4944" t="s">
        <v>7219</v>
      </c>
      <c r="D4944" s="18">
        <v>0</v>
      </c>
      <c r="E4944" s="13">
        <v>41759</v>
      </c>
      <c r="F4944" s="14">
        <v>0.62421296296296302</v>
      </c>
      <c r="G4944" s="18">
        <v>1055.1099999999999</v>
      </c>
      <c r="H4944">
        <v>0</v>
      </c>
      <c r="I4944" s="21">
        <f t="shared" si="154"/>
        <v>-2191817.008999981</v>
      </c>
      <c r="M4944">
        <v>52836</v>
      </c>
      <c r="N4944">
        <v>7</v>
      </c>
      <c r="O4944" t="s">
        <v>44</v>
      </c>
      <c r="P4944">
        <v>1</v>
      </c>
      <c r="R4944">
        <v>1579</v>
      </c>
      <c r="S4944" s="13">
        <v>41779</v>
      </c>
      <c r="T4944" s="13">
        <v>41779</v>
      </c>
      <c r="W4944">
        <v>2014</v>
      </c>
      <c r="X4944">
        <v>7</v>
      </c>
      <c r="AC4944" t="s">
        <v>94</v>
      </c>
      <c r="AD4944" t="s">
        <v>320</v>
      </c>
      <c r="AE4944" t="str">
        <f t="shared" si="155"/>
        <v>COLÉGIO OLIMPO GOIÂNIA</v>
      </c>
      <c r="AG4944">
        <v>52</v>
      </c>
      <c r="AH4944">
        <v>10</v>
      </c>
      <c r="AI4944" t="s">
        <v>95</v>
      </c>
      <c r="AK4944">
        <v>0</v>
      </c>
      <c r="AM4944">
        <v>0</v>
      </c>
      <c r="AP4944" t="s">
        <v>327</v>
      </c>
    </row>
    <row r="4945" spans="1:42" customFormat="1">
      <c r="A4945">
        <v>132510</v>
      </c>
      <c r="B4945" t="s">
        <v>7220</v>
      </c>
      <c r="C4945" t="s">
        <v>7221</v>
      </c>
      <c r="D4945" s="18">
        <v>0</v>
      </c>
      <c r="E4945" s="13">
        <v>41759</v>
      </c>
      <c r="F4945" s="14">
        <v>0.62421296296296302</v>
      </c>
      <c r="G4945" s="18">
        <v>1055.1099999999999</v>
      </c>
      <c r="H4945">
        <v>0</v>
      </c>
      <c r="I4945" s="21">
        <f t="shared" si="154"/>
        <v>-2192872.1189999809</v>
      </c>
      <c r="M4945">
        <v>52846</v>
      </c>
      <c r="N4945">
        <v>7</v>
      </c>
      <c r="O4945" t="s">
        <v>44</v>
      </c>
      <c r="P4945">
        <v>1</v>
      </c>
      <c r="R4945">
        <v>1579</v>
      </c>
      <c r="S4945" s="13">
        <v>41779</v>
      </c>
      <c r="T4945" s="13">
        <v>41779</v>
      </c>
      <c r="W4945">
        <v>2014</v>
      </c>
      <c r="X4945">
        <v>7</v>
      </c>
      <c r="AC4945" t="s">
        <v>94</v>
      </c>
      <c r="AD4945" t="s">
        <v>320</v>
      </c>
      <c r="AE4945" t="str">
        <f t="shared" si="155"/>
        <v>COLÉGIO OLIMPO GOIÂNIA</v>
      </c>
      <c r="AG4945">
        <v>52</v>
      </c>
      <c r="AH4945">
        <v>10</v>
      </c>
      <c r="AI4945" t="s">
        <v>95</v>
      </c>
      <c r="AK4945">
        <v>0</v>
      </c>
      <c r="AM4945">
        <v>0</v>
      </c>
      <c r="AP4945" t="s">
        <v>327</v>
      </c>
    </row>
    <row r="4946" spans="1:42" customFormat="1">
      <c r="A4946">
        <v>132512</v>
      </c>
      <c r="B4946" t="s">
        <v>7222</v>
      </c>
      <c r="C4946" t="s">
        <v>7223</v>
      </c>
      <c r="D4946" s="18">
        <v>0</v>
      </c>
      <c r="E4946" s="13">
        <v>41759</v>
      </c>
      <c r="F4946" s="14">
        <v>0.62421296296296302</v>
      </c>
      <c r="G4946" s="18">
        <v>1055.1099999999999</v>
      </c>
      <c r="H4946">
        <v>0</v>
      </c>
      <c r="I4946" s="21">
        <f t="shared" si="154"/>
        <v>-2193927.2289999807</v>
      </c>
      <c r="M4946">
        <v>52827</v>
      </c>
      <c r="N4946">
        <v>7</v>
      </c>
      <c r="O4946" t="s">
        <v>44</v>
      </c>
      <c r="P4946">
        <v>1</v>
      </c>
      <c r="R4946">
        <v>1579</v>
      </c>
      <c r="S4946" s="13">
        <v>41779</v>
      </c>
      <c r="T4946" s="13">
        <v>41779</v>
      </c>
      <c r="W4946">
        <v>2014</v>
      </c>
      <c r="X4946">
        <v>7</v>
      </c>
      <c r="AC4946" t="s">
        <v>94</v>
      </c>
      <c r="AD4946" t="s">
        <v>320</v>
      </c>
      <c r="AE4946" t="str">
        <f t="shared" si="155"/>
        <v>COLÉGIO OLIMPO GOIÂNIA</v>
      </c>
      <c r="AG4946">
        <v>52</v>
      </c>
      <c r="AH4946">
        <v>10</v>
      </c>
      <c r="AI4946" t="s">
        <v>95</v>
      </c>
      <c r="AK4946">
        <v>0</v>
      </c>
      <c r="AM4946">
        <v>0</v>
      </c>
      <c r="AP4946" t="s">
        <v>327</v>
      </c>
    </row>
    <row r="4947" spans="1:42" customFormat="1">
      <c r="A4947">
        <v>132516</v>
      </c>
      <c r="B4947" t="s">
        <v>7224</v>
      </c>
      <c r="C4947" t="s">
        <v>7225</v>
      </c>
      <c r="D4947" s="18">
        <v>0</v>
      </c>
      <c r="E4947" s="13">
        <v>41759</v>
      </c>
      <c r="F4947" s="14">
        <v>0.62422453703703706</v>
      </c>
      <c r="G4947" s="18">
        <v>997.65</v>
      </c>
      <c r="H4947">
        <v>0</v>
      </c>
      <c r="I4947" s="21">
        <f t="shared" si="154"/>
        <v>-2194924.8789999806</v>
      </c>
      <c r="M4947">
        <v>52803</v>
      </c>
      <c r="N4947">
        <v>7</v>
      </c>
      <c r="O4947" t="s">
        <v>44</v>
      </c>
      <c r="P4947">
        <v>1</v>
      </c>
      <c r="R4947">
        <v>1579</v>
      </c>
      <c r="S4947" s="13">
        <v>41779</v>
      </c>
      <c r="T4947" s="13">
        <v>41779</v>
      </c>
      <c r="W4947">
        <v>2014</v>
      </c>
      <c r="X4947">
        <v>7</v>
      </c>
      <c r="AC4947" t="s">
        <v>94</v>
      </c>
      <c r="AD4947" t="s">
        <v>320</v>
      </c>
      <c r="AE4947" t="str">
        <f t="shared" si="155"/>
        <v>COLÉGIO OLIMPO GOIÂNIA</v>
      </c>
      <c r="AG4947">
        <v>52</v>
      </c>
      <c r="AH4947">
        <v>10</v>
      </c>
      <c r="AI4947" t="s">
        <v>95</v>
      </c>
      <c r="AK4947">
        <v>0</v>
      </c>
      <c r="AM4947">
        <v>0</v>
      </c>
      <c r="AP4947" t="s">
        <v>327</v>
      </c>
    </row>
    <row r="4948" spans="1:42" customFormat="1">
      <c r="A4948">
        <v>132518</v>
      </c>
      <c r="B4948" t="s">
        <v>7226</v>
      </c>
      <c r="C4948" t="s">
        <v>7227</v>
      </c>
      <c r="D4948" s="18">
        <v>0</v>
      </c>
      <c r="E4948" s="13">
        <v>41759</v>
      </c>
      <c r="F4948" s="14">
        <v>0.62422453703703706</v>
      </c>
      <c r="G4948" s="18">
        <v>997.65</v>
      </c>
      <c r="H4948">
        <v>0</v>
      </c>
      <c r="I4948" s="21">
        <f t="shared" si="154"/>
        <v>-2195922.5289999805</v>
      </c>
      <c r="M4948">
        <v>52813</v>
      </c>
      <c r="N4948">
        <v>7</v>
      </c>
      <c r="O4948" t="s">
        <v>44</v>
      </c>
      <c r="P4948">
        <v>1</v>
      </c>
      <c r="R4948">
        <v>1579</v>
      </c>
      <c r="S4948" s="13">
        <v>41779</v>
      </c>
      <c r="T4948" s="13">
        <v>41779</v>
      </c>
      <c r="W4948">
        <v>2014</v>
      </c>
      <c r="X4948">
        <v>7</v>
      </c>
      <c r="AC4948" t="s">
        <v>94</v>
      </c>
      <c r="AD4948" t="s">
        <v>320</v>
      </c>
      <c r="AE4948" t="str">
        <f t="shared" si="155"/>
        <v>COLÉGIO OLIMPO GOIÂNIA</v>
      </c>
      <c r="AG4948">
        <v>52</v>
      </c>
      <c r="AH4948">
        <v>10</v>
      </c>
      <c r="AI4948" t="s">
        <v>95</v>
      </c>
      <c r="AK4948">
        <v>0</v>
      </c>
      <c r="AM4948">
        <v>0</v>
      </c>
      <c r="AP4948" t="s">
        <v>327</v>
      </c>
    </row>
    <row r="4949" spans="1:42" customFormat="1">
      <c r="A4949">
        <v>132514</v>
      </c>
      <c r="B4949" t="s">
        <v>7228</v>
      </c>
      <c r="C4949" t="s">
        <v>7229</v>
      </c>
      <c r="D4949" s="18">
        <v>0</v>
      </c>
      <c r="E4949" s="13">
        <v>41759</v>
      </c>
      <c r="F4949" s="14">
        <v>0.62422453703703706</v>
      </c>
      <c r="G4949" s="18">
        <v>1055.1099999999999</v>
      </c>
      <c r="H4949">
        <v>0</v>
      </c>
      <c r="I4949" s="21">
        <f t="shared" si="154"/>
        <v>-2196977.6389999804</v>
      </c>
      <c r="M4949">
        <v>52837</v>
      </c>
      <c r="N4949">
        <v>7</v>
      </c>
      <c r="O4949" t="s">
        <v>44</v>
      </c>
      <c r="P4949">
        <v>1</v>
      </c>
      <c r="R4949">
        <v>1579</v>
      </c>
      <c r="S4949" s="13">
        <v>41779</v>
      </c>
      <c r="T4949" s="13">
        <v>41779</v>
      </c>
      <c r="W4949">
        <v>2014</v>
      </c>
      <c r="X4949">
        <v>7</v>
      </c>
      <c r="AC4949" t="s">
        <v>94</v>
      </c>
      <c r="AD4949" t="s">
        <v>320</v>
      </c>
      <c r="AE4949" t="str">
        <f t="shared" si="155"/>
        <v>COLÉGIO OLIMPO GOIÂNIA</v>
      </c>
      <c r="AG4949">
        <v>52</v>
      </c>
      <c r="AH4949">
        <v>10</v>
      </c>
      <c r="AI4949" t="s">
        <v>95</v>
      </c>
      <c r="AK4949">
        <v>0</v>
      </c>
      <c r="AM4949">
        <v>0</v>
      </c>
      <c r="AP4949" t="s">
        <v>327</v>
      </c>
    </row>
    <row r="4950" spans="1:42" customFormat="1">
      <c r="A4950">
        <v>132515</v>
      </c>
      <c r="B4950" t="s">
        <v>7230</v>
      </c>
      <c r="C4950" t="s">
        <v>7231</v>
      </c>
      <c r="D4950" s="18">
        <v>0</v>
      </c>
      <c r="E4950" s="13">
        <v>41759</v>
      </c>
      <c r="F4950" s="14">
        <v>0.62422453703703706</v>
      </c>
      <c r="G4950" s="18">
        <v>1055.1099999999999</v>
      </c>
      <c r="H4950">
        <v>0</v>
      </c>
      <c r="I4950" s="21">
        <f t="shared" si="154"/>
        <v>-2198032.7489999803</v>
      </c>
      <c r="M4950">
        <v>52847</v>
      </c>
      <c r="N4950">
        <v>7</v>
      </c>
      <c r="O4950" t="s">
        <v>44</v>
      </c>
      <c r="P4950">
        <v>1</v>
      </c>
      <c r="R4950">
        <v>1579</v>
      </c>
      <c r="S4950" s="13">
        <v>41779</v>
      </c>
      <c r="T4950" s="13">
        <v>41779</v>
      </c>
      <c r="W4950">
        <v>2014</v>
      </c>
      <c r="X4950">
        <v>7</v>
      </c>
      <c r="AC4950" t="s">
        <v>94</v>
      </c>
      <c r="AD4950" t="s">
        <v>320</v>
      </c>
      <c r="AE4950" t="str">
        <f t="shared" si="155"/>
        <v>COLÉGIO OLIMPO GOIÂNIA</v>
      </c>
      <c r="AG4950">
        <v>52</v>
      </c>
      <c r="AH4950">
        <v>10</v>
      </c>
      <c r="AI4950" t="s">
        <v>95</v>
      </c>
      <c r="AK4950">
        <v>0</v>
      </c>
      <c r="AM4950">
        <v>0</v>
      </c>
      <c r="AP4950" t="s">
        <v>327</v>
      </c>
    </row>
    <row r="4951" spans="1:42" customFormat="1">
      <c r="A4951">
        <v>132517</v>
      </c>
      <c r="B4951" t="s">
        <v>7232</v>
      </c>
      <c r="C4951" t="s">
        <v>7233</v>
      </c>
      <c r="D4951" s="18">
        <v>0</v>
      </c>
      <c r="E4951" s="13">
        <v>41759</v>
      </c>
      <c r="F4951" s="14">
        <v>0.62422453703703706</v>
      </c>
      <c r="G4951" s="18">
        <v>1055.1099999999999</v>
      </c>
      <c r="H4951">
        <v>0</v>
      </c>
      <c r="I4951" s="21">
        <f t="shared" si="154"/>
        <v>-2199087.8589999801</v>
      </c>
      <c r="M4951">
        <v>52828</v>
      </c>
      <c r="N4951">
        <v>7</v>
      </c>
      <c r="O4951" t="s">
        <v>44</v>
      </c>
      <c r="P4951">
        <v>1</v>
      </c>
      <c r="R4951">
        <v>1579</v>
      </c>
      <c r="S4951" s="13">
        <v>41779</v>
      </c>
      <c r="T4951" s="13">
        <v>41779</v>
      </c>
      <c r="W4951">
        <v>2014</v>
      </c>
      <c r="X4951">
        <v>7</v>
      </c>
      <c r="AC4951" t="s">
        <v>94</v>
      </c>
      <c r="AD4951" t="s">
        <v>320</v>
      </c>
      <c r="AE4951" t="str">
        <f t="shared" si="155"/>
        <v>COLÉGIO OLIMPO GOIÂNIA</v>
      </c>
      <c r="AG4951">
        <v>52</v>
      </c>
      <c r="AH4951">
        <v>10</v>
      </c>
      <c r="AI4951" t="s">
        <v>95</v>
      </c>
      <c r="AK4951">
        <v>0</v>
      </c>
      <c r="AM4951">
        <v>0</v>
      </c>
      <c r="AP4951" t="s">
        <v>327</v>
      </c>
    </row>
    <row r="4952" spans="1:42" customFormat="1">
      <c r="A4952">
        <v>132521</v>
      </c>
      <c r="B4952" t="s">
        <v>7234</v>
      </c>
      <c r="C4952" t="s">
        <v>7235</v>
      </c>
      <c r="D4952" s="18">
        <v>0</v>
      </c>
      <c r="E4952" s="13">
        <v>41759</v>
      </c>
      <c r="F4952" s="14">
        <v>0.6242361111111111</v>
      </c>
      <c r="G4952" s="18">
        <v>997.65</v>
      </c>
      <c r="H4952">
        <v>0</v>
      </c>
      <c r="I4952" s="21">
        <f t="shared" si="154"/>
        <v>-2200085.5089999801</v>
      </c>
      <c r="M4952">
        <v>52804</v>
      </c>
      <c r="N4952">
        <v>7</v>
      </c>
      <c r="O4952" t="s">
        <v>44</v>
      </c>
      <c r="P4952">
        <v>1</v>
      </c>
      <c r="R4952">
        <v>1579</v>
      </c>
      <c r="S4952" s="13">
        <v>41779</v>
      </c>
      <c r="T4952" s="13">
        <v>41779</v>
      </c>
      <c r="W4952">
        <v>2014</v>
      </c>
      <c r="X4952">
        <v>7</v>
      </c>
      <c r="AC4952" t="s">
        <v>94</v>
      </c>
      <c r="AD4952" t="s">
        <v>320</v>
      </c>
      <c r="AE4952" t="str">
        <f t="shared" si="155"/>
        <v>COLÉGIO OLIMPO GOIÂNIA</v>
      </c>
      <c r="AG4952">
        <v>52</v>
      </c>
      <c r="AH4952">
        <v>10</v>
      </c>
      <c r="AI4952" t="s">
        <v>95</v>
      </c>
      <c r="AK4952">
        <v>0</v>
      </c>
      <c r="AM4952">
        <v>0</v>
      </c>
      <c r="AP4952" t="s">
        <v>327</v>
      </c>
    </row>
    <row r="4953" spans="1:42" customFormat="1">
      <c r="A4953">
        <v>132523</v>
      </c>
      <c r="B4953" t="s">
        <v>7236</v>
      </c>
      <c r="C4953" t="s">
        <v>7237</v>
      </c>
      <c r="D4953" s="18">
        <v>0</v>
      </c>
      <c r="E4953" s="13">
        <v>41759</v>
      </c>
      <c r="F4953" s="14">
        <v>0.6242361111111111</v>
      </c>
      <c r="G4953" s="18">
        <v>997.65</v>
      </c>
      <c r="H4953">
        <v>0</v>
      </c>
      <c r="I4953" s="21">
        <f t="shared" si="154"/>
        <v>-2201083.15899998</v>
      </c>
      <c r="M4953">
        <v>52814</v>
      </c>
      <c r="N4953">
        <v>7</v>
      </c>
      <c r="O4953" t="s">
        <v>44</v>
      </c>
      <c r="P4953">
        <v>1</v>
      </c>
      <c r="R4953">
        <v>1579</v>
      </c>
      <c r="S4953" s="13">
        <v>41779</v>
      </c>
      <c r="T4953" s="13">
        <v>41779</v>
      </c>
      <c r="W4953">
        <v>2014</v>
      </c>
      <c r="X4953">
        <v>7</v>
      </c>
      <c r="AC4953" t="s">
        <v>94</v>
      </c>
      <c r="AD4953" t="s">
        <v>320</v>
      </c>
      <c r="AE4953" t="str">
        <f t="shared" si="155"/>
        <v>COLÉGIO OLIMPO GOIÂNIA</v>
      </c>
      <c r="AG4953">
        <v>52</v>
      </c>
      <c r="AH4953">
        <v>10</v>
      </c>
      <c r="AI4953" t="s">
        <v>95</v>
      </c>
      <c r="AK4953">
        <v>0</v>
      </c>
      <c r="AM4953">
        <v>0</v>
      </c>
      <c r="AP4953" t="s">
        <v>327</v>
      </c>
    </row>
    <row r="4954" spans="1:42" customFormat="1">
      <c r="A4954">
        <v>132519</v>
      </c>
      <c r="B4954" t="s">
        <v>7238</v>
      </c>
      <c r="C4954" t="s">
        <v>7239</v>
      </c>
      <c r="D4954" s="18">
        <v>0</v>
      </c>
      <c r="E4954" s="13">
        <v>41759</v>
      </c>
      <c r="F4954" s="14">
        <v>0.6242361111111111</v>
      </c>
      <c r="G4954" s="18">
        <v>1055.1099999999999</v>
      </c>
      <c r="H4954">
        <v>0</v>
      </c>
      <c r="I4954" s="21">
        <f t="shared" si="154"/>
        <v>-2202138.2689999798</v>
      </c>
      <c r="M4954">
        <v>52838</v>
      </c>
      <c r="N4954">
        <v>7</v>
      </c>
      <c r="O4954" t="s">
        <v>44</v>
      </c>
      <c r="P4954">
        <v>1</v>
      </c>
      <c r="R4954">
        <v>1579</v>
      </c>
      <c r="S4954" s="13">
        <v>41779</v>
      </c>
      <c r="T4954" s="13">
        <v>41779</v>
      </c>
      <c r="W4954">
        <v>2014</v>
      </c>
      <c r="X4954">
        <v>7</v>
      </c>
      <c r="AC4954" t="s">
        <v>94</v>
      </c>
      <c r="AD4954" t="s">
        <v>320</v>
      </c>
      <c r="AE4954" t="str">
        <f t="shared" si="155"/>
        <v>COLÉGIO OLIMPO GOIÂNIA</v>
      </c>
      <c r="AG4954">
        <v>52</v>
      </c>
      <c r="AH4954">
        <v>10</v>
      </c>
      <c r="AI4954" t="s">
        <v>95</v>
      </c>
      <c r="AK4954">
        <v>0</v>
      </c>
      <c r="AM4954">
        <v>0</v>
      </c>
      <c r="AP4954" t="s">
        <v>327</v>
      </c>
    </row>
    <row r="4955" spans="1:42" customFormat="1">
      <c r="A4955">
        <v>132520</v>
      </c>
      <c r="B4955" t="s">
        <v>7240</v>
      </c>
      <c r="C4955" t="s">
        <v>7241</v>
      </c>
      <c r="D4955" s="18">
        <v>0</v>
      </c>
      <c r="E4955" s="13">
        <v>41759</v>
      </c>
      <c r="F4955" s="14">
        <v>0.6242361111111111</v>
      </c>
      <c r="G4955" s="18">
        <v>1055.1099999999999</v>
      </c>
      <c r="H4955">
        <v>0</v>
      </c>
      <c r="I4955" s="21">
        <f t="shared" si="154"/>
        <v>-2203193.3789999797</v>
      </c>
      <c r="M4955">
        <v>52848</v>
      </c>
      <c r="N4955">
        <v>7</v>
      </c>
      <c r="O4955" t="s">
        <v>44</v>
      </c>
      <c r="P4955">
        <v>1</v>
      </c>
      <c r="R4955">
        <v>1579</v>
      </c>
      <c r="S4955" s="13">
        <v>41779</v>
      </c>
      <c r="T4955" s="13">
        <v>41779</v>
      </c>
      <c r="W4955">
        <v>2014</v>
      </c>
      <c r="X4955">
        <v>7</v>
      </c>
      <c r="AC4955" t="s">
        <v>94</v>
      </c>
      <c r="AD4955" t="s">
        <v>320</v>
      </c>
      <c r="AE4955" t="str">
        <f t="shared" si="155"/>
        <v>COLÉGIO OLIMPO GOIÂNIA</v>
      </c>
      <c r="AG4955">
        <v>52</v>
      </c>
      <c r="AH4955">
        <v>10</v>
      </c>
      <c r="AI4955" t="s">
        <v>95</v>
      </c>
      <c r="AK4955">
        <v>0</v>
      </c>
      <c r="AM4955">
        <v>0</v>
      </c>
      <c r="AP4955" t="s">
        <v>327</v>
      </c>
    </row>
    <row r="4956" spans="1:42" customFormat="1">
      <c r="A4956">
        <v>132522</v>
      </c>
      <c r="B4956" t="s">
        <v>7242</v>
      </c>
      <c r="C4956" t="s">
        <v>7243</v>
      </c>
      <c r="D4956" s="18">
        <v>0</v>
      </c>
      <c r="E4956" s="13">
        <v>41759</v>
      </c>
      <c r="F4956" s="14">
        <v>0.6242361111111111</v>
      </c>
      <c r="G4956" s="18">
        <v>1055.1099999999999</v>
      </c>
      <c r="H4956">
        <v>0</v>
      </c>
      <c r="I4956" s="21">
        <f t="shared" si="154"/>
        <v>-2204248.4889999796</v>
      </c>
      <c r="M4956">
        <v>52829</v>
      </c>
      <c r="N4956">
        <v>7</v>
      </c>
      <c r="O4956" t="s">
        <v>44</v>
      </c>
      <c r="P4956">
        <v>1</v>
      </c>
      <c r="R4956">
        <v>1579</v>
      </c>
      <c r="S4956" s="13">
        <v>41779</v>
      </c>
      <c r="T4956" s="13">
        <v>41779</v>
      </c>
      <c r="W4956">
        <v>2014</v>
      </c>
      <c r="X4956">
        <v>7</v>
      </c>
      <c r="AC4956" t="s">
        <v>94</v>
      </c>
      <c r="AD4956" t="s">
        <v>320</v>
      </c>
      <c r="AE4956" t="str">
        <f t="shared" si="155"/>
        <v>COLÉGIO OLIMPO GOIÂNIA</v>
      </c>
      <c r="AG4956">
        <v>52</v>
      </c>
      <c r="AH4956">
        <v>10</v>
      </c>
      <c r="AI4956" t="s">
        <v>95</v>
      </c>
      <c r="AK4956">
        <v>0</v>
      </c>
      <c r="AM4956">
        <v>0</v>
      </c>
      <c r="AP4956" t="s">
        <v>327</v>
      </c>
    </row>
    <row r="4957" spans="1:42" customFormat="1">
      <c r="A4957">
        <v>132530</v>
      </c>
      <c r="B4957" t="s">
        <v>7244</v>
      </c>
      <c r="C4957" t="s">
        <v>7245</v>
      </c>
      <c r="D4957" s="18">
        <v>0</v>
      </c>
      <c r="E4957" s="13">
        <v>41759</v>
      </c>
      <c r="F4957" s="14">
        <v>0.62424768518518514</v>
      </c>
      <c r="G4957" s="18">
        <v>997.65</v>
      </c>
      <c r="H4957">
        <v>0</v>
      </c>
      <c r="I4957" s="21">
        <f t="shared" si="154"/>
        <v>-2205246.1389999795</v>
      </c>
      <c r="M4957">
        <v>52900</v>
      </c>
      <c r="N4957">
        <v>7</v>
      </c>
      <c r="O4957" t="s">
        <v>44</v>
      </c>
      <c r="P4957">
        <v>1</v>
      </c>
      <c r="R4957">
        <v>1579</v>
      </c>
      <c r="S4957" s="13">
        <v>41779</v>
      </c>
      <c r="T4957" s="13">
        <v>41779</v>
      </c>
      <c r="W4957">
        <v>2014</v>
      </c>
      <c r="X4957">
        <v>7</v>
      </c>
      <c r="AC4957" t="s">
        <v>94</v>
      </c>
      <c r="AD4957" t="s">
        <v>320</v>
      </c>
      <c r="AE4957" t="str">
        <f t="shared" si="155"/>
        <v>COLÉGIO OLIMPO GOIÂNIA</v>
      </c>
      <c r="AG4957">
        <v>52</v>
      </c>
      <c r="AH4957">
        <v>10</v>
      </c>
      <c r="AI4957" t="s">
        <v>95</v>
      </c>
      <c r="AK4957">
        <v>0</v>
      </c>
      <c r="AM4957">
        <v>0</v>
      </c>
      <c r="AP4957" t="s">
        <v>327</v>
      </c>
    </row>
    <row r="4958" spans="1:42" customFormat="1">
      <c r="A4958">
        <v>132526</v>
      </c>
      <c r="B4958" t="s">
        <v>7246</v>
      </c>
      <c r="C4958" t="s">
        <v>7247</v>
      </c>
      <c r="D4958" s="18">
        <v>0</v>
      </c>
      <c r="E4958" s="13">
        <v>41759</v>
      </c>
      <c r="F4958" s="14">
        <v>0.62424768518518514</v>
      </c>
      <c r="G4958" s="18">
        <v>847.94</v>
      </c>
      <c r="H4958">
        <v>0</v>
      </c>
      <c r="I4958" s="21">
        <f t="shared" si="154"/>
        <v>-2206094.0789999794</v>
      </c>
      <c r="M4958">
        <v>52860</v>
      </c>
      <c r="N4958">
        <v>7</v>
      </c>
      <c r="O4958" t="s">
        <v>44</v>
      </c>
      <c r="P4958">
        <v>1</v>
      </c>
      <c r="R4958">
        <v>1579</v>
      </c>
      <c r="S4958" s="13">
        <v>41779</v>
      </c>
      <c r="T4958" s="13">
        <v>41779</v>
      </c>
      <c r="W4958">
        <v>2014</v>
      </c>
      <c r="X4958">
        <v>7</v>
      </c>
      <c r="AC4958" t="s">
        <v>94</v>
      </c>
      <c r="AD4958" t="s">
        <v>320</v>
      </c>
      <c r="AE4958" t="str">
        <f t="shared" si="155"/>
        <v>COLÉGIO OLIMPO GOIÂNIA</v>
      </c>
      <c r="AG4958">
        <v>52</v>
      </c>
      <c r="AH4958">
        <v>10</v>
      </c>
      <c r="AI4958" t="s">
        <v>95</v>
      </c>
      <c r="AK4958">
        <v>0</v>
      </c>
      <c r="AM4958">
        <v>0</v>
      </c>
      <c r="AP4958" t="s">
        <v>327</v>
      </c>
    </row>
    <row r="4959" spans="1:42" customFormat="1">
      <c r="A4959">
        <v>132527</v>
      </c>
      <c r="B4959" t="s">
        <v>7248</v>
      </c>
      <c r="C4959" t="s">
        <v>7249</v>
      </c>
      <c r="D4959" s="18">
        <v>0</v>
      </c>
      <c r="E4959" s="13">
        <v>41759</v>
      </c>
      <c r="F4959" s="14">
        <v>0.62424768518518514</v>
      </c>
      <c r="G4959" s="18">
        <v>897.88</v>
      </c>
      <c r="H4959">
        <v>0</v>
      </c>
      <c r="I4959" s="21">
        <f t="shared" si="154"/>
        <v>-2206991.9589999793</v>
      </c>
      <c r="M4959">
        <v>52870</v>
      </c>
      <c r="N4959">
        <v>7</v>
      </c>
      <c r="O4959" t="s">
        <v>44</v>
      </c>
      <c r="P4959">
        <v>1</v>
      </c>
      <c r="R4959">
        <v>1579</v>
      </c>
      <c r="S4959" s="13">
        <v>41779</v>
      </c>
      <c r="T4959" s="13">
        <v>41779</v>
      </c>
      <c r="W4959">
        <v>2014</v>
      </c>
      <c r="X4959">
        <v>7</v>
      </c>
      <c r="AC4959" t="s">
        <v>94</v>
      </c>
      <c r="AD4959" t="s">
        <v>320</v>
      </c>
      <c r="AE4959" t="str">
        <f t="shared" si="155"/>
        <v>COLÉGIO OLIMPO GOIÂNIA</v>
      </c>
      <c r="AG4959">
        <v>52</v>
      </c>
      <c r="AH4959">
        <v>10</v>
      </c>
      <c r="AI4959" t="s">
        <v>95</v>
      </c>
      <c r="AK4959">
        <v>0</v>
      </c>
      <c r="AM4959">
        <v>0</v>
      </c>
      <c r="AP4959" t="s">
        <v>327</v>
      </c>
    </row>
    <row r="4960" spans="1:42" customFormat="1">
      <c r="A4960">
        <v>132528</v>
      </c>
      <c r="B4960" t="s">
        <v>7250</v>
      </c>
      <c r="C4960" t="s">
        <v>7251</v>
      </c>
      <c r="D4960" s="18">
        <v>0</v>
      </c>
      <c r="E4960" s="13">
        <v>41759</v>
      </c>
      <c r="F4960" s="14">
        <v>0.62424768518518514</v>
      </c>
      <c r="G4960" s="18">
        <v>997.66</v>
      </c>
      <c r="H4960">
        <v>0</v>
      </c>
      <c r="I4960" s="21">
        <f t="shared" si="154"/>
        <v>-2207989.6189999795</v>
      </c>
      <c r="M4960">
        <v>52880</v>
      </c>
      <c r="N4960">
        <v>7</v>
      </c>
      <c r="O4960" t="s">
        <v>44</v>
      </c>
      <c r="P4960">
        <v>1</v>
      </c>
      <c r="R4960">
        <v>1579</v>
      </c>
      <c r="S4960" s="13">
        <v>41779</v>
      </c>
      <c r="T4960" s="13">
        <v>41779</v>
      </c>
      <c r="W4960">
        <v>2014</v>
      </c>
      <c r="X4960">
        <v>7</v>
      </c>
      <c r="AC4960" t="s">
        <v>94</v>
      </c>
      <c r="AD4960" t="s">
        <v>320</v>
      </c>
      <c r="AE4960" t="str">
        <f t="shared" si="155"/>
        <v>COLÉGIO OLIMPO GOIÂNIA</v>
      </c>
      <c r="AG4960">
        <v>52</v>
      </c>
      <c r="AH4960">
        <v>10</v>
      </c>
      <c r="AI4960" t="s">
        <v>95</v>
      </c>
      <c r="AK4960">
        <v>0</v>
      </c>
      <c r="AM4960">
        <v>0</v>
      </c>
      <c r="AP4960" t="s">
        <v>327</v>
      </c>
    </row>
    <row r="4961" spans="1:42" customFormat="1">
      <c r="A4961">
        <v>132529</v>
      </c>
      <c r="B4961" t="s">
        <v>7252</v>
      </c>
      <c r="C4961" t="s">
        <v>7253</v>
      </c>
      <c r="D4961" s="18">
        <v>0</v>
      </c>
      <c r="E4961" s="13">
        <v>41759</v>
      </c>
      <c r="F4961" s="14">
        <v>0.62424768518518514</v>
      </c>
      <c r="G4961" s="18">
        <v>997.65</v>
      </c>
      <c r="H4961">
        <v>0</v>
      </c>
      <c r="I4961" s="21">
        <f t="shared" si="154"/>
        <v>-2208987.2689999794</v>
      </c>
      <c r="M4961">
        <v>52890</v>
      </c>
      <c r="N4961">
        <v>7</v>
      </c>
      <c r="O4961" t="s">
        <v>44</v>
      </c>
      <c r="P4961">
        <v>1</v>
      </c>
      <c r="R4961">
        <v>1579</v>
      </c>
      <c r="S4961" s="13">
        <v>41779</v>
      </c>
      <c r="T4961" s="13">
        <v>41779</v>
      </c>
      <c r="W4961">
        <v>2014</v>
      </c>
      <c r="X4961">
        <v>7</v>
      </c>
      <c r="AC4961" t="s">
        <v>94</v>
      </c>
      <c r="AD4961" t="s">
        <v>320</v>
      </c>
      <c r="AE4961" t="str">
        <f t="shared" si="155"/>
        <v>COLÉGIO OLIMPO GOIÂNIA</v>
      </c>
      <c r="AG4961">
        <v>52</v>
      </c>
      <c r="AH4961">
        <v>10</v>
      </c>
      <c r="AI4961" t="s">
        <v>95</v>
      </c>
      <c r="AK4961">
        <v>0</v>
      </c>
      <c r="AM4961">
        <v>0</v>
      </c>
      <c r="AP4961" t="s">
        <v>327</v>
      </c>
    </row>
    <row r="4962" spans="1:42" customFormat="1">
      <c r="A4962">
        <v>132531</v>
      </c>
      <c r="B4962" t="s">
        <v>7254</v>
      </c>
      <c r="C4962" t="s">
        <v>7255</v>
      </c>
      <c r="D4962" s="18">
        <v>0</v>
      </c>
      <c r="E4962" s="13">
        <v>41759</v>
      </c>
      <c r="F4962" s="14">
        <v>0.62424768518518514</v>
      </c>
      <c r="G4962" s="18">
        <v>657</v>
      </c>
      <c r="H4962">
        <v>0</v>
      </c>
      <c r="I4962" s="21">
        <f t="shared" si="154"/>
        <v>-2209644.2689999794</v>
      </c>
      <c r="M4962">
        <v>52851</v>
      </c>
      <c r="N4962">
        <v>7</v>
      </c>
      <c r="O4962" t="s">
        <v>44</v>
      </c>
      <c r="P4962">
        <v>1</v>
      </c>
      <c r="R4962">
        <v>1579</v>
      </c>
      <c r="S4962" s="13">
        <v>41779</v>
      </c>
      <c r="T4962" s="13">
        <v>41779</v>
      </c>
      <c r="W4962">
        <v>2014</v>
      </c>
      <c r="X4962">
        <v>7</v>
      </c>
      <c r="AC4962" t="s">
        <v>94</v>
      </c>
      <c r="AD4962" t="s">
        <v>320</v>
      </c>
      <c r="AE4962" t="str">
        <f t="shared" si="155"/>
        <v>COLÉGIO OLIMPO GOIÂNIA</v>
      </c>
      <c r="AG4962">
        <v>52</v>
      </c>
      <c r="AH4962">
        <v>10</v>
      </c>
      <c r="AI4962" t="s">
        <v>95</v>
      </c>
      <c r="AK4962">
        <v>0</v>
      </c>
      <c r="AM4962">
        <v>0</v>
      </c>
      <c r="AP4962" t="s">
        <v>327</v>
      </c>
    </row>
    <row r="4963" spans="1:42" customFormat="1">
      <c r="A4963">
        <v>132532</v>
      </c>
      <c r="B4963" t="s">
        <v>7256</v>
      </c>
      <c r="C4963" t="s">
        <v>7257</v>
      </c>
      <c r="D4963" s="18">
        <v>0</v>
      </c>
      <c r="E4963" s="13">
        <v>41759</v>
      </c>
      <c r="F4963" s="14">
        <v>0.62424768518518514</v>
      </c>
      <c r="G4963" s="18">
        <v>997.58</v>
      </c>
      <c r="H4963">
        <v>0</v>
      </c>
      <c r="I4963" s="21">
        <f t="shared" si="154"/>
        <v>-2210641.8489999794</v>
      </c>
      <c r="M4963">
        <v>52861</v>
      </c>
      <c r="N4963">
        <v>7</v>
      </c>
      <c r="O4963" t="s">
        <v>44</v>
      </c>
      <c r="P4963">
        <v>1</v>
      </c>
      <c r="R4963">
        <v>1579</v>
      </c>
      <c r="S4963" s="13">
        <v>41779</v>
      </c>
      <c r="T4963" s="13">
        <v>41779</v>
      </c>
      <c r="W4963">
        <v>2014</v>
      </c>
      <c r="X4963">
        <v>7</v>
      </c>
      <c r="AC4963" t="s">
        <v>94</v>
      </c>
      <c r="AD4963" t="s">
        <v>320</v>
      </c>
      <c r="AE4963" t="str">
        <f t="shared" si="155"/>
        <v>COLÉGIO OLIMPO GOIÂNIA</v>
      </c>
      <c r="AG4963">
        <v>52</v>
      </c>
      <c r="AH4963">
        <v>10</v>
      </c>
      <c r="AI4963" t="s">
        <v>95</v>
      </c>
      <c r="AK4963">
        <v>0</v>
      </c>
      <c r="AM4963">
        <v>0</v>
      </c>
      <c r="AP4963" t="s">
        <v>327</v>
      </c>
    </row>
    <row r="4964" spans="1:42" customFormat="1">
      <c r="A4964">
        <v>132524</v>
      </c>
      <c r="B4964" t="s">
        <v>7258</v>
      </c>
      <c r="C4964" t="s">
        <v>7259</v>
      </c>
      <c r="D4964" s="18">
        <v>0</v>
      </c>
      <c r="E4964" s="13">
        <v>41759</v>
      </c>
      <c r="F4964" s="14">
        <v>0.62424768518518514</v>
      </c>
      <c r="G4964" s="18">
        <v>1055.1099999999999</v>
      </c>
      <c r="H4964">
        <v>0</v>
      </c>
      <c r="I4964" s="21">
        <f t="shared" si="154"/>
        <v>-2211696.9589999793</v>
      </c>
      <c r="M4964">
        <v>52839</v>
      </c>
      <c r="N4964">
        <v>7</v>
      </c>
      <c r="O4964" t="s">
        <v>44</v>
      </c>
      <c r="P4964">
        <v>1</v>
      </c>
      <c r="R4964">
        <v>1579</v>
      </c>
      <c r="S4964" s="13">
        <v>41779</v>
      </c>
      <c r="T4964" s="13">
        <v>41779</v>
      </c>
      <c r="W4964">
        <v>2014</v>
      </c>
      <c r="X4964">
        <v>7</v>
      </c>
      <c r="AC4964" t="s">
        <v>94</v>
      </c>
      <c r="AD4964" t="s">
        <v>320</v>
      </c>
      <c r="AE4964" t="str">
        <f t="shared" si="155"/>
        <v>COLÉGIO OLIMPO GOIÂNIA</v>
      </c>
      <c r="AG4964">
        <v>52</v>
      </c>
      <c r="AH4964">
        <v>10</v>
      </c>
      <c r="AI4964" t="s">
        <v>95</v>
      </c>
      <c r="AK4964">
        <v>0</v>
      </c>
      <c r="AM4964">
        <v>0</v>
      </c>
      <c r="AP4964" t="s">
        <v>327</v>
      </c>
    </row>
    <row r="4965" spans="1:42" customFormat="1">
      <c r="A4965">
        <v>132525</v>
      </c>
      <c r="B4965" t="s">
        <v>7260</v>
      </c>
      <c r="C4965" t="s">
        <v>7261</v>
      </c>
      <c r="D4965" s="18">
        <v>0</v>
      </c>
      <c r="E4965" s="13">
        <v>41759</v>
      </c>
      <c r="F4965" s="14">
        <v>0.62424768518518514</v>
      </c>
      <c r="G4965" s="18">
        <v>1055.1099999999999</v>
      </c>
      <c r="H4965">
        <v>0</v>
      </c>
      <c r="I4965" s="21">
        <f t="shared" si="154"/>
        <v>-2212752.0689999792</v>
      </c>
      <c r="M4965">
        <v>52849</v>
      </c>
      <c r="N4965">
        <v>7</v>
      </c>
      <c r="O4965" t="s">
        <v>44</v>
      </c>
      <c r="P4965">
        <v>1</v>
      </c>
      <c r="R4965">
        <v>1579</v>
      </c>
      <c r="S4965" s="13">
        <v>41779</v>
      </c>
      <c r="T4965" s="13">
        <v>41779</v>
      </c>
      <c r="W4965">
        <v>2014</v>
      </c>
      <c r="X4965">
        <v>7</v>
      </c>
      <c r="AC4965" t="s">
        <v>94</v>
      </c>
      <c r="AD4965" t="s">
        <v>320</v>
      </c>
      <c r="AE4965" t="str">
        <f t="shared" si="155"/>
        <v>COLÉGIO OLIMPO GOIÂNIA</v>
      </c>
      <c r="AG4965">
        <v>52</v>
      </c>
      <c r="AH4965">
        <v>10</v>
      </c>
      <c r="AI4965" t="s">
        <v>95</v>
      </c>
      <c r="AK4965">
        <v>0</v>
      </c>
      <c r="AM4965">
        <v>0</v>
      </c>
      <c r="AP4965" t="s">
        <v>327</v>
      </c>
    </row>
    <row r="4966" spans="1:42" customFormat="1">
      <c r="A4966">
        <v>132536</v>
      </c>
      <c r="B4966" t="s">
        <v>7262</v>
      </c>
      <c r="C4966" t="s">
        <v>7263</v>
      </c>
      <c r="D4966" s="18">
        <v>0</v>
      </c>
      <c r="E4966" s="13">
        <v>41759</v>
      </c>
      <c r="F4966" s="14">
        <v>0.62425925925925929</v>
      </c>
      <c r="G4966" s="18">
        <v>997.65</v>
      </c>
      <c r="H4966">
        <v>0</v>
      </c>
      <c r="I4966" s="21">
        <f t="shared" si="154"/>
        <v>-2213749.7189999791</v>
      </c>
      <c r="M4966">
        <v>52901</v>
      </c>
      <c r="N4966">
        <v>7</v>
      </c>
      <c r="O4966" t="s">
        <v>44</v>
      </c>
      <c r="P4966">
        <v>1</v>
      </c>
      <c r="R4966">
        <v>1579</v>
      </c>
      <c r="S4966" s="13">
        <v>41779</v>
      </c>
      <c r="T4966" s="13">
        <v>41779</v>
      </c>
      <c r="W4966">
        <v>2014</v>
      </c>
      <c r="X4966">
        <v>7</v>
      </c>
      <c r="AC4966" t="s">
        <v>94</v>
      </c>
      <c r="AD4966" t="s">
        <v>320</v>
      </c>
      <c r="AE4966" t="str">
        <f t="shared" si="155"/>
        <v>COLÉGIO OLIMPO GOIÂNIA</v>
      </c>
      <c r="AG4966">
        <v>52</v>
      </c>
      <c r="AH4966">
        <v>10</v>
      </c>
      <c r="AI4966" t="s">
        <v>95</v>
      </c>
      <c r="AK4966">
        <v>0</v>
      </c>
      <c r="AM4966">
        <v>0</v>
      </c>
      <c r="AP4966" t="s">
        <v>327</v>
      </c>
    </row>
    <row r="4967" spans="1:42" customFormat="1">
      <c r="A4967">
        <v>132533</v>
      </c>
      <c r="B4967" t="s">
        <v>7264</v>
      </c>
      <c r="C4967" t="s">
        <v>7265</v>
      </c>
      <c r="D4967" s="18">
        <v>0</v>
      </c>
      <c r="E4967" s="13">
        <v>41759</v>
      </c>
      <c r="F4967" s="14">
        <v>0.62425925925925929</v>
      </c>
      <c r="G4967" s="18">
        <v>1.45</v>
      </c>
      <c r="H4967">
        <v>0</v>
      </c>
      <c r="I4967" s="21">
        <f t="shared" si="154"/>
        <v>-2213751.1689999793</v>
      </c>
      <c r="M4967">
        <v>52871</v>
      </c>
      <c r="N4967">
        <v>7</v>
      </c>
      <c r="O4967" t="s">
        <v>44</v>
      </c>
      <c r="P4967">
        <v>1</v>
      </c>
      <c r="R4967">
        <v>1579</v>
      </c>
      <c r="S4967" s="13">
        <v>41779</v>
      </c>
      <c r="T4967" s="13">
        <v>41779</v>
      </c>
      <c r="W4967">
        <v>2014</v>
      </c>
      <c r="X4967">
        <v>7</v>
      </c>
      <c r="AC4967" t="s">
        <v>94</v>
      </c>
      <c r="AD4967" t="s">
        <v>320</v>
      </c>
      <c r="AE4967" t="str">
        <f t="shared" si="155"/>
        <v>COLÉGIO OLIMPO GOIÂNIA</v>
      </c>
      <c r="AG4967">
        <v>52</v>
      </c>
      <c r="AH4967">
        <v>10</v>
      </c>
      <c r="AI4967" t="s">
        <v>95</v>
      </c>
      <c r="AK4967">
        <v>0</v>
      </c>
      <c r="AM4967">
        <v>0</v>
      </c>
      <c r="AP4967" t="s">
        <v>327</v>
      </c>
    </row>
    <row r="4968" spans="1:42" customFormat="1">
      <c r="A4968">
        <v>132534</v>
      </c>
      <c r="B4968" t="s">
        <v>7266</v>
      </c>
      <c r="C4968" t="s">
        <v>7267</v>
      </c>
      <c r="D4968" s="18">
        <v>0</v>
      </c>
      <c r="E4968" s="13">
        <v>41759</v>
      </c>
      <c r="F4968" s="14">
        <v>0.62425925925925929</v>
      </c>
      <c r="G4968" s="18">
        <v>997.66</v>
      </c>
      <c r="H4968">
        <v>0</v>
      </c>
      <c r="I4968" s="21">
        <f t="shared" si="154"/>
        <v>-2214748.8289999794</v>
      </c>
      <c r="M4968">
        <v>52881</v>
      </c>
      <c r="N4968">
        <v>7</v>
      </c>
      <c r="O4968" t="s">
        <v>44</v>
      </c>
      <c r="P4968">
        <v>1</v>
      </c>
      <c r="R4968">
        <v>1579</v>
      </c>
      <c r="S4968" s="13">
        <v>41779</v>
      </c>
      <c r="T4968" s="13">
        <v>41779</v>
      </c>
      <c r="W4968">
        <v>2014</v>
      </c>
      <c r="X4968">
        <v>7</v>
      </c>
      <c r="AC4968" t="s">
        <v>94</v>
      </c>
      <c r="AD4968" t="s">
        <v>320</v>
      </c>
      <c r="AE4968" t="str">
        <f t="shared" si="155"/>
        <v>COLÉGIO OLIMPO GOIÂNIA</v>
      </c>
      <c r="AG4968">
        <v>52</v>
      </c>
      <c r="AH4968">
        <v>10</v>
      </c>
      <c r="AI4968" t="s">
        <v>95</v>
      </c>
      <c r="AK4968">
        <v>0</v>
      </c>
      <c r="AM4968">
        <v>0</v>
      </c>
      <c r="AP4968" t="s">
        <v>327</v>
      </c>
    </row>
    <row r="4969" spans="1:42" customFormat="1">
      <c r="A4969">
        <v>132535</v>
      </c>
      <c r="B4969" t="s">
        <v>7268</v>
      </c>
      <c r="C4969" t="s">
        <v>7269</v>
      </c>
      <c r="D4969" s="18">
        <v>0</v>
      </c>
      <c r="E4969" s="13">
        <v>41759</v>
      </c>
      <c r="F4969" s="14">
        <v>0.62425925925925929</v>
      </c>
      <c r="G4969" s="18">
        <v>997.65</v>
      </c>
      <c r="H4969">
        <v>0</v>
      </c>
      <c r="I4969" s="21">
        <f t="shared" si="154"/>
        <v>-2215746.4789999793</v>
      </c>
      <c r="M4969">
        <v>52891</v>
      </c>
      <c r="N4969">
        <v>7</v>
      </c>
      <c r="O4969" t="s">
        <v>44</v>
      </c>
      <c r="P4969">
        <v>1</v>
      </c>
      <c r="R4969">
        <v>1579</v>
      </c>
      <c r="S4969" s="13">
        <v>41779</v>
      </c>
      <c r="T4969" s="13">
        <v>41779</v>
      </c>
      <c r="W4969">
        <v>2014</v>
      </c>
      <c r="X4969">
        <v>7</v>
      </c>
      <c r="AC4969" t="s">
        <v>94</v>
      </c>
      <c r="AD4969" t="s">
        <v>320</v>
      </c>
      <c r="AE4969" t="str">
        <f t="shared" si="155"/>
        <v>COLÉGIO OLIMPO GOIÂNIA</v>
      </c>
      <c r="AG4969">
        <v>52</v>
      </c>
      <c r="AH4969">
        <v>10</v>
      </c>
      <c r="AI4969" t="s">
        <v>95</v>
      </c>
      <c r="AK4969">
        <v>0</v>
      </c>
      <c r="AM4969">
        <v>0</v>
      </c>
      <c r="AP4969" t="s">
        <v>327</v>
      </c>
    </row>
    <row r="4970" spans="1:42" customFormat="1">
      <c r="A4970">
        <v>132542</v>
      </c>
      <c r="B4970" t="s">
        <v>7270</v>
      </c>
      <c r="C4970" t="s">
        <v>7271</v>
      </c>
      <c r="D4970" s="18">
        <v>0</v>
      </c>
      <c r="E4970" s="13">
        <v>41759</v>
      </c>
      <c r="F4970" s="14">
        <v>0.62425925925925929</v>
      </c>
      <c r="G4970" s="18">
        <v>997.65</v>
      </c>
      <c r="H4970">
        <v>0</v>
      </c>
      <c r="I4970" s="21">
        <f t="shared" si="154"/>
        <v>-2216744.1289999792</v>
      </c>
      <c r="M4970">
        <v>52902</v>
      </c>
      <c r="N4970">
        <v>7</v>
      </c>
      <c r="O4970" t="s">
        <v>44</v>
      </c>
      <c r="P4970">
        <v>1</v>
      </c>
      <c r="R4970">
        <v>1579</v>
      </c>
      <c r="S4970" s="13">
        <v>41779</v>
      </c>
      <c r="T4970" s="13">
        <v>41779</v>
      </c>
      <c r="W4970">
        <v>2014</v>
      </c>
      <c r="X4970">
        <v>7</v>
      </c>
      <c r="AC4970" t="s">
        <v>94</v>
      </c>
      <c r="AD4970" t="s">
        <v>320</v>
      </c>
      <c r="AE4970" t="str">
        <f t="shared" si="155"/>
        <v>COLÉGIO OLIMPO GOIÂNIA</v>
      </c>
      <c r="AG4970">
        <v>52</v>
      </c>
      <c r="AH4970">
        <v>10</v>
      </c>
      <c r="AI4970" t="s">
        <v>95</v>
      </c>
      <c r="AK4970">
        <v>0</v>
      </c>
      <c r="AM4970">
        <v>0</v>
      </c>
      <c r="AP4970" t="s">
        <v>327</v>
      </c>
    </row>
    <row r="4971" spans="1:42" customFormat="1">
      <c r="A4971">
        <v>132537</v>
      </c>
      <c r="B4971" t="s">
        <v>7272</v>
      </c>
      <c r="C4971" t="s">
        <v>7273</v>
      </c>
      <c r="D4971" s="18">
        <v>0</v>
      </c>
      <c r="E4971" s="13">
        <v>41759</v>
      </c>
      <c r="F4971" s="14">
        <v>0.62425925925925929</v>
      </c>
      <c r="G4971" s="18">
        <v>997.58</v>
      </c>
      <c r="H4971">
        <v>0</v>
      </c>
      <c r="I4971" s="21">
        <f t="shared" si="154"/>
        <v>-2217741.7089999793</v>
      </c>
      <c r="M4971">
        <v>52852</v>
      </c>
      <c r="N4971">
        <v>7</v>
      </c>
      <c r="O4971" t="s">
        <v>44</v>
      </c>
      <c r="P4971">
        <v>1</v>
      </c>
      <c r="R4971">
        <v>1579</v>
      </c>
      <c r="S4971" s="13">
        <v>41779</v>
      </c>
      <c r="T4971" s="13">
        <v>41779</v>
      </c>
      <c r="W4971">
        <v>2014</v>
      </c>
      <c r="X4971">
        <v>7</v>
      </c>
      <c r="AC4971" t="s">
        <v>94</v>
      </c>
      <c r="AD4971" t="s">
        <v>320</v>
      </c>
      <c r="AE4971" t="str">
        <f t="shared" si="155"/>
        <v>COLÉGIO OLIMPO GOIÂNIA</v>
      </c>
      <c r="AG4971">
        <v>52</v>
      </c>
      <c r="AH4971">
        <v>10</v>
      </c>
      <c r="AI4971" t="s">
        <v>95</v>
      </c>
      <c r="AK4971">
        <v>0</v>
      </c>
      <c r="AM4971">
        <v>0</v>
      </c>
      <c r="AP4971" t="s">
        <v>327</v>
      </c>
    </row>
    <row r="4972" spans="1:42" customFormat="1">
      <c r="A4972">
        <v>132538</v>
      </c>
      <c r="B4972" t="s">
        <v>7274</v>
      </c>
      <c r="C4972" t="s">
        <v>7275</v>
      </c>
      <c r="D4972" s="18">
        <v>0</v>
      </c>
      <c r="E4972" s="13">
        <v>41759</v>
      </c>
      <c r="F4972" s="14">
        <v>0.62425925925925929</v>
      </c>
      <c r="G4972" s="18">
        <v>997.58</v>
      </c>
      <c r="H4972">
        <v>0</v>
      </c>
      <c r="I4972" s="21">
        <f t="shared" si="154"/>
        <v>-2218739.2889999794</v>
      </c>
      <c r="M4972">
        <v>52862</v>
      </c>
      <c r="N4972">
        <v>7</v>
      </c>
      <c r="O4972" t="s">
        <v>44</v>
      </c>
      <c r="P4972">
        <v>1</v>
      </c>
      <c r="R4972">
        <v>1579</v>
      </c>
      <c r="S4972" s="13">
        <v>41779</v>
      </c>
      <c r="T4972" s="13">
        <v>41779</v>
      </c>
      <c r="W4972">
        <v>2014</v>
      </c>
      <c r="X4972">
        <v>7</v>
      </c>
      <c r="AC4972" t="s">
        <v>94</v>
      </c>
      <c r="AD4972" t="s">
        <v>320</v>
      </c>
      <c r="AE4972" t="str">
        <f t="shared" si="155"/>
        <v>COLÉGIO OLIMPO GOIÂNIA</v>
      </c>
      <c r="AG4972">
        <v>52</v>
      </c>
      <c r="AH4972">
        <v>10</v>
      </c>
      <c r="AI4972" t="s">
        <v>95</v>
      </c>
      <c r="AK4972">
        <v>0</v>
      </c>
      <c r="AM4972">
        <v>0</v>
      </c>
      <c r="AP4972" t="s">
        <v>327</v>
      </c>
    </row>
    <row r="4973" spans="1:42" customFormat="1">
      <c r="A4973">
        <v>132539</v>
      </c>
      <c r="B4973" t="s">
        <v>7276</v>
      </c>
      <c r="C4973" t="s">
        <v>7277</v>
      </c>
      <c r="D4973" s="18">
        <v>0</v>
      </c>
      <c r="E4973" s="13">
        <v>41759</v>
      </c>
      <c r="F4973" s="14">
        <v>0.62425925925925929</v>
      </c>
      <c r="G4973" s="18">
        <v>1.53</v>
      </c>
      <c r="H4973">
        <v>0</v>
      </c>
      <c r="I4973" s="21">
        <f t="shared" si="154"/>
        <v>-2218740.8189999792</v>
      </c>
      <c r="M4973">
        <v>52872</v>
      </c>
      <c r="N4973">
        <v>7</v>
      </c>
      <c r="O4973" t="s">
        <v>44</v>
      </c>
      <c r="P4973">
        <v>1</v>
      </c>
      <c r="R4973">
        <v>1579</v>
      </c>
      <c r="S4973" s="13">
        <v>41779</v>
      </c>
      <c r="T4973" s="13">
        <v>41779</v>
      </c>
      <c r="W4973">
        <v>2014</v>
      </c>
      <c r="X4973">
        <v>7</v>
      </c>
      <c r="AC4973" t="s">
        <v>94</v>
      </c>
      <c r="AD4973" t="s">
        <v>320</v>
      </c>
      <c r="AE4973" t="str">
        <f t="shared" si="155"/>
        <v>COLÉGIO OLIMPO GOIÂNIA</v>
      </c>
      <c r="AG4973">
        <v>52</v>
      </c>
      <c r="AH4973">
        <v>10</v>
      </c>
      <c r="AI4973" t="s">
        <v>95</v>
      </c>
      <c r="AK4973">
        <v>0</v>
      </c>
      <c r="AM4973">
        <v>0</v>
      </c>
      <c r="AP4973" t="s">
        <v>327</v>
      </c>
    </row>
    <row r="4974" spans="1:42" customFormat="1">
      <c r="A4974">
        <v>132540</v>
      </c>
      <c r="B4974" t="s">
        <v>7278</v>
      </c>
      <c r="C4974" t="s">
        <v>7279</v>
      </c>
      <c r="D4974" s="18">
        <v>0</v>
      </c>
      <c r="E4974" s="13">
        <v>41759</v>
      </c>
      <c r="F4974" s="14">
        <v>0.62425925925925929</v>
      </c>
      <c r="G4974" s="18">
        <v>997.66</v>
      </c>
      <c r="H4974">
        <v>0</v>
      </c>
      <c r="I4974" s="21">
        <f t="shared" si="154"/>
        <v>-2219738.4789999793</v>
      </c>
      <c r="M4974">
        <v>52882</v>
      </c>
      <c r="N4974">
        <v>7</v>
      </c>
      <c r="O4974" t="s">
        <v>44</v>
      </c>
      <c r="P4974">
        <v>1</v>
      </c>
      <c r="R4974">
        <v>1579</v>
      </c>
      <c r="S4974" s="13">
        <v>41779</v>
      </c>
      <c r="T4974" s="13">
        <v>41779</v>
      </c>
      <c r="W4974">
        <v>2014</v>
      </c>
      <c r="X4974">
        <v>7</v>
      </c>
      <c r="AC4974" t="s">
        <v>94</v>
      </c>
      <c r="AD4974" t="s">
        <v>320</v>
      </c>
      <c r="AE4974" t="str">
        <f t="shared" si="155"/>
        <v>COLÉGIO OLIMPO GOIÂNIA</v>
      </c>
      <c r="AG4974">
        <v>52</v>
      </c>
      <c r="AH4974">
        <v>10</v>
      </c>
      <c r="AI4974" t="s">
        <v>95</v>
      </c>
      <c r="AK4974">
        <v>0</v>
      </c>
      <c r="AM4974">
        <v>0</v>
      </c>
      <c r="AP4974" t="s">
        <v>327</v>
      </c>
    </row>
    <row r="4975" spans="1:42" customFormat="1">
      <c r="A4975">
        <v>132541</v>
      </c>
      <c r="B4975" t="s">
        <v>7280</v>
      </c>
      <c r="C4975" t="s">
        <v>7281</v>
      </c>
      <c r="D4975" s="18">
        <v>0</v>
      </c>
      <c r="E4975" s="13">
        <v>41759</v>
      </c>
      <c r="F4975" s="14">
        <v>0.62425925925925929</v>
      </c>
      <c r="G4975" s="18">
        <v>997.65</v>
      </c>
      <c r="H4975">
        <v>0</v>
      </c>
      <c r="I4975" s="21">
        <f t="shared" si="154"/>
        <v>-2220736.1289999792</v>
      </c>
      <c r="M4975">
        <v>52892</v>
      </c>
      <c r="N4975">
        <v>7</v>
      </c>
      <c r="O4975" t="s">
        <v>44</v>
      </c>
      <c r="P4975">
        <v>1</v>
      </c>
      <c r="R4975">
        <v>1579</v>
      </c>
      <c r="S4975" s="13">
        <v>41779</v>
      </c>
      <c r="T4975" s="13">
        <v>41779</v>
      </c>
      <c r="W4975">
        <v>2014</v>
      </c>
      <c r="X4975">
        <v>7</v>
      </c>
      <c r="AC4975" t="s">
        <v>94</v>
      </c>
      <c r="AD4975" t="s">
        <v>320</v>
      </c>
      <c r="AE4975" t="str">
        <f t="shared" si="155"/>
        <v>COLÉGIO OLIMPO GOIÂNIA</v>
      </c>
      <c r="AG4975">
        <v>52</v>
      </c>
      <c r="AH4975">
        <v>10</v>
      </c>
      <c r="AI4975" t="s">
        <v>95</v>
      </c>
      <c r="AK4975">
        <v>0</v>
      </c>
      <c r="AM4975">
        <v>0</v>
      </c>
      <c r="AP4975" t="s">
        <v>327</v>
      </c>
    </row>
    <row r="4976" spans="1:42" customFormat="1">
      <c r="A4976">
        <v>132543</v>
      </c>
      <c r="B4976" t="s">
        <v>7282</v>
      </c>
      <c r="C4976" t="s">
        <v>7283</v>
      </c>
      <c r="D4976" s="18">
        <v>0</v>
      </c>
      <c r="E4976" s="13">
        <v>41759</v>
      </c>
      <c r="F4976" s="14">
        <v>0.62425925925925929</v>
      </c>
      <c r="G4976" s="18">
        <v>997.58</v>
      </c>
      <c r="H4976">
        <v>0</v>
      </c>
      <c r="I4976" s="21">
        <f t="shared" si="154"/>
        <v>-2221733.7089999793</v>
      </c>
      <c r="M4976">
        <v>52853</v>
      </c>
      <c r="N4976">
        <v>7</v>
      </c>
      <c r="O4976" t="s">
        <v>44</v>
      </c>
      <c r="P4976">
        <v>1</v>
      </c>
      <c r="R4976">
        <v>1579</v>
      </c>
      <c r="S4976" s="13">
        <v>41779</v>
      </c>
      <c r="T4976" s="13">
        <v>41779</v>
      </c>
      <c r="W4976">
        <v>2014</v>
      </c>
      <c r="X4976">
        <v>7</v>
      </c>
      <c r="AC4976" t="s">
        <v>94</v>
      </c>
      <c r="AD4976" t="s">
        <v>320</v>
      </c>
      <c r="AE4976" t="str">
        <f t="shared" si="155"/>
        <v>COLÉGIO OLIMPO GOIÂNIA</v>
      </c>
      <c r="AG4976">
        <v>52</v>
      </c>
      <c r="AH4976">
        <v>10</v>
      </c>
      <c r="AI4976" t="s">
        <v>95</v>
      </c>
      <c r="AK4976">
        <v>0</v>
      </c>
      <c r="AM4976">
        <v>0</v>
      </c>
      <c r="AP4976" t="s">
        <v>327</v>
      </c>
    </row>
    <row r="4977" spans="1:42" customFormat="1">
      <c r="A4977">
        <v>132544</v>
      </c>
      <c r="B4977" t="s">
        <v>7284</v>
      </c>
      <c r="C4977" t="s">
        <v>7285</v>
      </c>
      <c r="D4977" s="18">
        <v>0</v>
      </c>
      <c r="E4977" s="13">
        <v>41759</v>
      </c>
      <c r="F4977" s="14">
        <v>0.62425925925925929</v>
      </c>
      <c r="G4977" s="18">
        <v>947.69</v>
      </c>
      <c r="H4977">
        <v>0</v>
      </c>
      <c r="I4977" s="21">
        <f t="shared" si="154"/>
        <v>-2222681.3989999793</v>
      </c>
      <c r="M4977">
        <v>52863</v>
      </c>
      <c r="N4977">
        <v>7</v>
      </c>
      <c r="O4977" t="s">
        <v>44</v>
      </c>
      <c r="P4977">
        <v>1</v>
      </c>
      <c r="R4977">
        <v>1579</v>
      </c>
      <c r="S4977" s="13">
        <v>41779</v>
      </c>
      <c r="T4977" s="13">
        <v>41779</v>
      </c>
      <c r="W4977">
        <v>2014</v>
      </c>
      <c r="X4977">
        <v>7</v>
      </c>
      <c r="AC4977" t="s">
        <v>94</v>
      </c>
      <c r="AD4977" t="s">
        <v>320</v>
      </c>
      <c r="AE4977" t="str">
        <f t="shared" si="155"/>
        <v>COLÉGIO OLIMPO GOIÂNIA</v>
      </c>
      <c r="AG4977">
        <v>52</v>
      </c>
      <c r="AH4977">
        <v>10</v>
      </c>
      <c r="AI4977" t="s">
        <v>95</v>
      </c>
      <c r="AK4977">
        <v>0</v>
      </c>
      <c r="AM4977">
        <v>0</v>
      </c>
      <c r="AP4977" t="s">
        <v>327</v>
      </c>
    </row>
    <row r="4978" spans="1:42" customFormat="1">
      <c r="A4978">
        <v>132548</v>
      </c>
      <c r="B4978" t="s">
        <v>7286</v>
      </c>
      <c r="C4978" t="s">
        <v>7287</v>
      </c>
      <c r="D4978" s="18">
        <v>0</v>
      </c>
      <c r="E4978" s="13">
        <v>41759</v>
      </c>
      <c r="F4978" s="14">
        <v>0.62427083333333333</v>
      </c>
      <c r="G4978" s="18">
        <v>997.65</v>
      </c>
      <c r="H4978">
        <v>0</v>
      </c>
      <c r="I4978" s="21">
        <f t="shared" si="154"/>
        <v>-2223679.0489999792</v>
      </c>
      <c r="M4978">
        <v>52903</v>
      </c>
      <c r="N4978">
        <v>7</v>
      </c>
      <c r="O4978" t="s">
        <v>44</v>
      </c>
      <c r="P4978">
        <v>1</v>
      </c>
      <c r="R4978">
        <v>1579</v>
      </c>
      <c r="S4978" s="13">
        <v>41779</v>
      </c>
      <c r="T4978" s="13">
        <v>41779</v>
      </c>
      <c r="W4978">
        <v>2014</v>
      </c>
      <c r="X4978">
        <v>7</v>
      </c>
      <c r="AC4978" t="s">
        <v>94</v>
      </c>
      <c r="AD4978" t="s">
        <v>320</v>
      </c>
      <c r="AE4978" t="str">
        <f t="shared" si="155"/>
        <v>COLÉGIO OLIMPO GOIÂNIA</v>
      </c>
      <c r="AG4978">
        <v>52</v>
      </c>
      <c r="AH4978">
        <v>10</v>
      </c>
      <c r="AI4978" t="s">
        <v>95</v>
      </c>
      <c r="AK4978">
        <v>0</v>
      </c>
      <c r="AM4978">
        <v>0</v>
      </c>
      <c r="AP4978" t="s">
        <v>327</v>
      </c>
    </row>
    <row r="4979" spans="1:42" customFormat="1">
      <c r="A4979">
        <v>132545</v>
      </c>
      <c r="B4979" t="s">
        <v>7288</v>
      </c>
      <c r="C4979" t="s">
        <v>7289</v>
      </c>
      <c r="D4979" s="18">
        <v>0</v>
      </c>
      <c r="E4979" s="13">
        <v>41759</v>
      </c>
      <c r="F4979" s="14">
        <v>0.62427083333333333</v>
      </c>
      <c r="G4979" s="18">
        <v>888.9</v>
      </c>
      <c r="H4979">
        <v>0</v>
      </c>
      <c r="I4979" s="21">
        <f t="shared" si="154"/>
        <v>-2224567.9489999791</v>
      </c>
      <c r="M4979">
        <v>52873</v>
      </c>
      <c r="N4979">
        <v>7</v>
      </c>
      <c r="O4979" t="s">
        <v>44</v>
      </c>
      <c r="P4979">
        <v>1</v>
      </c>
      <c r="R4979">
        <v>1579</v>
      </c>
      <c r="S4979" s="13">
        <v>41779</v>
      </c>
      <c r="T4979" s="13">
        <v>41779</v>
      </c>
      <c r="W4979">
        <v>2014</v>
      </c>
      <c r="X4979">
        <v>7</v>
      </c>
      <c r="AC4979" t="s">
        <v>94</v>
      </c>
      <c r="AD4979" t="s">
        <v>320</v>
      </c>
      <c r="AE4979" t="str">
        <f t="shared" si="155"/>
        <v>COLÉGIO OLIMPO GOIÂNIA</v>
      </c>
      <c r="AG4979">
        <v>52</v>
      </c>
      <c r="AH4979">
        <v>10</v>
      </c>
      <c r="AI4979" t="s">
        <v>95</v>
      </c>
      <c r="AK4979">
        <v>0</v>
      </c>
      <c r="AM4979">
        <v>0</v>
      </c>
      <c r="AP4979" t="s">
        <v>327</v>
      </c>
    </row>
    <row r="4980" spans="1:42" customFormat="1">
      <c r="A4980">
        <v>132546</v>
      </c>
      <c r="B4980" t="s">
        <v>7290</v>
      </c>
      <c r="C4980" t="s">
        <v>7291</v>
      </c>
      <c r="D4980" s="18">
        <v>0</v>
      </c>
      <c r="E4980" s="13">
        <v>41759</v>
      </c>
      <c r="F4980" s="14">
        <v>0.62427083333333333</v>
      </c>
      <c r="G4980" s="18">
        <v>997.66</v>
      </c>
      <c r="H4980">
        <v>0</v>
      </c>
      <c r="I4980" s="21">
        <f t="shared" si="154"/>
        <v>-2225565.6089999792</v>
      </c>
      <c r="M4980">
        <v>52883</v>
      </c>
      <c r="N4980">
        <v>7</v>
      </c>
      <c r="O4980" t="s">
        <v>44</v>
      </c>
      <c r="P4980">
        <v>1</v>
      </c>
      <c r="R4980">
        <v>1579</v>
      </c>
      <c r="S4980" s="13">
        <v>41779</v>
      </c>
      <c r="T4980" s="13">
        <v>41779</v>
      </c>
      <c r="W4980">
        <v>2014</v>
      </c>
      <c r="X4980">
        <v>7</v>
      </c>
      <c r="AC4980" t="s">
        <v>94</v>
      </c>
      <c r="AD4980" t="s">
        <v>320</v>
      </c>
      <c r="AE4980" t="str">
        <f t="shared" si="155"/>
        <v>COLÉGIO OLIMPO GOIÂNIA</v>
      </c>
      <c r="AG4980">
        <v>52</v>
      </c>
      <c r="AH4980">
        <v>10</v>
      </c>
      <c r="AI4980" t="s">
        <v>95</v>
      </c>
      <c r="AK4980">
        <v>0</v>
      </c>
      <c r="AM4980">
        <v>0</v>
      </c>
      <c r="AP4980" t="s">
        <v>327</v>
      </c>
    </row>
    <row r="4981" spans="1:42" customFormat="1">
      <c r="A4981">
        <v>132547</v>
      </c>
      <c r="B4981" t="s">
        <v>7292</v>
      </c>
      <c r="C4981" t="s">
        <v>7293</v>
      </c>
      <c r="D4981" s="18">
        <v>0</v>
      </c>
      <c r="E4981" s="13">
        <v>41759</v>
      </c>
      <c r="F4981" s="14">
        <v>0.62427083333333333</v>
      </c>
      <c r="G4981" s="18">
        <v>997.65</v>
      </c>
      <c r="H4981">
        <v>0</v>
      </c>
      <c r="I4981" s="21">
        <f t="shared" si="154"/>
        <v>-2226563.2589999791</v>
      </c>
      <c r="M4981">
        <v>52893</v>
      </c>
      <c r="N4981">
        <v>7</v>
      </c>
      <c r="O4981" t="s">
        <v>44</v>
      </c>
      <c r="P4981">
        <v>1</v>
      </c>
      <c r="R4981">
        <v>1579</v>
      </c>
      <c r="S4981" s="13">
        <v>41779</v>
      </c>
      <c r="T4981" s="13">
        <v>41779</v>
      </c>
      <c r="W4981">
        <v>2014</v>
      </c>
      <c r="X4981">
        <v>7</v>
      </c>
      <c r="AC4981" t="s">
        <v>94</v>
      </c>
      <c r="AD4981" t="s">
        <v>320</v>
      </c>
      <c r="AE4981" t="str">
        <f t="shared" si="155"/>
        <v>COLÉGIO OLIMPO GOIÂNIA</v>
      </c>
      <c r="AG4981">
        <v>52</v>
      </c>
      <c r="AH4981">
        <v>10</v>
      </c>
      <c r="AI4981" t="s">
        <v>95</v>
      </c>
      <c r="AK4981">
        <v>0</v>
      </c>
      <c r="AM4981">
        <v>0</v>
      </c>
      <c r="AP4981" t="s">
        <v>327</v>
      </c>
    </row>
    <row r="4982" spans="1:42" customFormat="1">
      <c r="A4982">
        <v>132549</v>
      </c>
      <c r="B4982" t="s">
        <v>7294</v>
      </c>
      <c r="C4982" t="s">
        <v>7295</v>
      </c>
      <c r="D4982" s="18">
        <v>0</v>
      </c>
      <c r="E4982" s="13">
        <v>41759</v>
      </c>
      <c r="F4982" s="14">
        <v>0.62427083333333333</v>
      </c>
      <c r="G4982" s="18">
        <v>947.69</v>
      </c>
      <c r="H4982">
        <v>0</v>
      </c>
      <c r="I4982" s="21">
        <f t="shared" si="154"/>
        <v>-2227510.9489999791</v>
      </c>
      <c r="M4982">
        <v>52854</v>
      </c>
      <c r="N4982">
        <v>7</v>
      </c>
      <c r="O4982" t="s">
        <v>44</v>
      </c>
      <c r="P4982">
        <v>1</v>
      </c>
      <c r="R4982">
        <v>1579</v>
      </c>
      <c r="S4982" s="13">
        <v>41779</v>
      </c>
      <c r="T4982" s="13">
        <v>41779</v>
      </c>
      <c r="W4982">
        <v>2014</v>
      </c>
      <c r="X4982">
        <v>7</v>
      </c>
      <c r="AC4982" t="s">
        <v>94</v>
      </c>
      <c r="AD4982" t="s">
        <v>320</v>
      </c>
      <c r="AE4982" t="str">
        <f t="shared" si="155"/>
        <v>COLÉGIO OLIMPO GOIÂNIA</v>
      </c>
      <c r="AG4982">
        <v>52</v>
      </c>
      <c r="AH4982">
        <v>10</v>
      </c>
      <c r="AI4982" t="s">
        <v>95</v>
      </c>
      <c r="AK4982">
        <v>0</v>
      </c>
      <c r="AM4982">
        <v>0</v>
      </c>
      <c r="AP4982" t="s">
        <v>327</v>
      </c>
    </row>
    <row r="4983" spans="1:42" customFormat="1">
      <c r="A4983">
        <v>132550</v>
      </c>
      <c r="B4983" t="s">
        <v>7296</v>
      </c>
      <c r="C4983" t="s">
        <v>7297</v>
      </c>
      <c r="D4983" s="18">
        <v>0</v>
      </c>
      <c r="E4983" s="13">
        <v>41759</v>
      </c>
      <c r="F4983" s="14">
        <v>0.62428240740740748</v>
      </c>
      <c r="G4983" s="18">
        <v>185.15</v>
      </c>
      <c r="H4983">
        <v>0</v>
      </c>
      <c r="I4983" s="21">
        <f t="shared" si="154"/>
        <v>-2227696.098999979</v>
      </c>
      <c r="M4983">
        <v>52864</v>
      </c>
      <c r="N4983">
        <v>7</v>
      </c>
      <c r="O4983" t="s">
        <v>44</v>
      </c>
      <c r="P4983">
        <v>1</v>
      </c>
      <c r="R4983">
        <v>1579</v>
      </c>
      <c r="S4983" s="13">
        <v>41779</v>
      </c>
      <c r="T4983" s="13">
        <v>41779</v>
      </c>
      <c r="W4983">
        <v>2014</v>
      </c>
      <c r="X4983">
        <v>7</v>
      </c>
      <c r="AC4983" t="s">
        <v>94</v>
      </c>
      <c r="AD4983" t="s">
        <v>320</v>
      </c>
      <c r="AE4983" t="str">
        <f t="shared" si="155"/>
        <v>COLÉGIO OLIMPO GOIÂNIA</v>
      </c>
      <c r="AG4983">
        <v>52</v>
      </c>
      <c r="AH4983">
        <v>10</v>
      </c>
      <c r="AI4983" t="s">
        <v>95</v>
      </c>
      <c r="AK4983">
        <v>0</v>
      </c>
      <c r="AM4983">
        <v>0</v>
      </c>
      <c r="AP4983" t="s">
        <v>327</v>
      </c>
    </row>
    <row r="4984" spans="1:42" customFormat="1">
      <c r="A4984">
        <v>132551</v>
      </c>
      <c r="B4984" t="s">
        <v>7298</v>
      </c>
      <c r="C4984" t="s">
        <v>7299</v>
      </c>
      <c r="D4984" s="18">
        <v>0</v>
      </c>
      <c r="E4984" s="13">
        <v>41759</v>
      </c>
      <c r="F4984" s="14">
        <v>0.62428240740740748</v>
      </c>
      <c r="G4984" s="18">
        <v>997.66</v>
      </c>
      <c r="H4984">
        <v>0</v>
      </c>
      <c r="I4984" s="21">
        <f t="shared" si="154"/>
        <v>-2228693.7589999791</v>
      </c>
      <c r="M4984">
        <v>52874</v>
      </c>
      <c r="N4984">
        <v>7</v>
      </c>
      <c r="O4984" t="s">
        <v>44</v>
      </c>
      <c r="P4984">
        <v>1</v>
      </c>
      <c r="R4984">
        <v>1579</v>
      </c>
      <c r="S4984" s="13">
        <v>41779</v>
      </c>
      <c r="T4984" s="13">
        <v>41779</v>
      </c>
      <c r="W4984">
        <v>2014</v>
      </c>
      <c r="X4984">
        <v>7</v>
      </c>
      <c r="AC4984" t="s">
        <v>94</v>
      </c>
      <c r="AD4984" t="s">
        <v>320</v>
      </c>
      <c r="AE4984" t="str">
        <f t="shared" si="155"/>
        <v>COLÉGIO OLIMPO GOIÂNIA</v>
      </c>
      <c r="AG4984">
        <v>52</v>
      </c>
      <c r="AH4984">
        <v>10</v>
      </c>
      <c r="AI4984" t="s">
        <v>95</v>
      </c>
      <c r="AK4984">
        <v>0</v>
      </c>
      <c r="AM4984">
        <v>0</v>
      </c>
      <c r="AP4984" t="s">
        <v>327</v>
      </c>
    </row>
    <row r="4985" spans="1:42" customFormat="1">
      <c r="A4985">
        <v>132554</v>
      </c>
      <c r="B4985" t="s">
        <v>7300</v>
      </c>
      <c r="C4985" t="s">
        <v>7301</v>
      </c>
      <c r="D4985" s="18">
        <v>0</v>
      </c>
      <c r="E4985" s="13">
        <v>41759</v>
      </c>
      <c r="F4985" s="14">
        <v>0.62429398148148152</v>
      </c>
      <c r="G4985" s="18">
        <v>62.77</v>
      </c>
      <c r="H4985">
        <v>0</v>
      </c>
      <c r="I4985" s="21">
        <f t="shared" si="154"/>
        <v>-2228756.5289999791</v>
      </c>
      <c r="M4985">
        <v>52904</v>
      </c>
      <c r="N4985">
        <v>7</v>
      </c>
      <c r="O4985" t="s">
        <v>44</v>
      </c>
      <c r="P4985">
        <v>1</v>
      </c>
      <c r="R4985">
        <v>1579</v>
      </c>
      <c r="S4985" s="13">
        <v>41779</v>
      </c>
      <c r="T4985" s="13">
        <v>41779</v>
      </c>
      <c r="W4985">
        <v>2014</v>
      </c>
      <c r="X4985">
        <v>7</v>
      </c>
      <c r="AC4985" t="s">
        <v>94</v>
      </c>
      <c r="AD4985" t="s">
        <v>320</v>
      </c>
      <c r="AE4985" t="str">
        <f t="shared" si="155"/>
        <v>COLÉGIO OLIMPO GOIÂNIA</v>
      </c>
      <c r="AG4985">
        <v>52</v>
      </c>
      <c r="AH4985">
        <v>10</v>
      </c>
      <c r="AI4985" t="s">
        <v>95</v>
      </c>
      <c r="AK4985">
        <v>0</v>
      </c>
      <c r="AM4985">
        <v>0</v>
      </c>
      <c r="AP4985" t="s">
        <v>327</v>
      </c>
    </row>
    <row r="4986" spans="1:42" customFormat="1">
      <c r="A4986">
        <v>132552</v>
      </c>
      <c r="B4986" t="s">
        <v>7302</v>
      </c>
      <c r="C4986" t="s">
        <v>7303</v>
      </c>
      <c r="D4986" s="18">
        <v>0</v>
      </c>
      <c r="E4986" s="13">
        <v>41759</v>
      </c>
      <c r="F4986" s="14">
        <v>0.62429398148148152</v>
      </c>
      <c r="G4986" s="18">
        <v>997.66</v>
      </c>
      <c r="H4986">
        <v>0</v>
      </c>
      <c r="I4986" s="21">
        <f t="shared" si="154"/>
        <v>-2229754.1889999793</v>
      </c>
      <c r="M4986">
        <v>52884</v>
      </c>
      <c r="N4986">
        <v>7</v>
      </c>
      <c r="O4986" t="s">
        <v>44</v>
      </c>
      <c r="P4986">
        <v>1</v>
      </c>
      <c r="R4986">
        <v>1579</v>
      </c>
      <c r="S4986" s="13">
        <v>41779</v>
      </c>
      <c r="T4986" s="13">
        <v>41779</v>
      </c>
      <c r="W4986">
        <v>2014</v>
      </c>
      <c r="X4986">
        <v>7</v>
      </c>
      <c r="AC4986" t="s">
        <v>94</v>
      </c>
      <c r="AD4986" t="s">
        <v>320</v>
      </c>
      <c r="AE4986" t="str">
        <f t="shared" si="155"/>
        <v>COLÉGIO OLIMPO GOIÂNIA</v>
      </c>
      <c r="AG4986">
        <v>52</v>
      </c>
      <c r="AH4986">
        <v>10</v>
      </c>
      <c r="AI4986" t="s">
        <v>95</v>
      </c>
      <c r="AK4986">
        <v>0</v>
      </c>
      <c r="AM4986">
        <v>0</v>
      </c>
      <c r="AP4986" t="s">
        <v>327</v>
      </c>
    </row>
    <row r="4987" spans="1:42" customFormat="1">
      <c r="A4987">
        <v>132553</v>
      </c>
      <c r="B4987" t="s">
        <v>7304</v>
      </c>
      <c r="C4987" t="s">
        <v>7305</v>
      </c>
      <c r="D4987" s="18">
        <v>0</v>
      </c>
      <c r="E4987" s="13">
        <v>41759</v>
      </c>
      <c r="F4987" s="14">
        <v>0.62429398148148152</v>
      </c>
      <c r="G4987" s="18">
        <v>997.65</v>
      </c>
      <c r="H4987">
        <v>0</v>
      </c>
      <c r="I4987" s="21">
        <f t="shared" si="154"/>
        <v>-2230751.8389999792</v>
      </c>
      <c r="M4987">
        <v>52894</v>
      </c>
      <c r="N4987">
        <v>7</v>
      </c>
      <c r="O4987" t="s">
        <v>44</v>
      </c>
      <c r="P4987">
        <v>1</v>
      </c>
      <c r="R4987">
        <v>1579</v>
      </c>
      <c r="S4987" s="13">
        <v>41779</v>
      </c>
      <c r="T4987" s="13">
        <v>41779</v>
      </c>
      <c r="W4987">
        <v>2014</v>
      </c>
      <c r="X4987">
        <v>7</v>
      </c>
      <c r="AC4987" t="s">
        <v>94</v>
      </c>
      <c r="AD4987" t="s">
        <v>320</v>
      </c>
      <c r="AE4987" t="str">
        <f t="shared" si="155"/>
        <v>COLÉGIO OLIMPO GOIÂNIA</v>
      </c>
      <c r="AG4987">
        <v>52</v>
      </c>
      <c r="AH4987">
        <v>10</v>
      </c>
      <c r="AI4987" t="s">
        <v>95</v>
      </c>
      <c r="AK4987">
        <v>0</v>
      </c>
      <c r="AM4987">
        <v>0</v>
      </c>
      <c r="AP4987" t="s">
        <v>327</v>
      </c>
    </row>
    <row r="4988" spans="1:42" customFormat="1">
      <c r="A4988">
        <v>132555</v>
      </c>
      <c r="B4988" t="s">
        <v>7306</v>
      </c>
      <c r="C4988" t="s">
        <v>7307</v>
      </c>
      <c r="D4988" s="18">
        <v>0</v>
      </c>
      <c r="E4988" s="13">
        <v>41759</v>
      </c>
      <c r="F4988" s="14">
        <v>0.62429398148148152</v>
      </c>
      <c r="G4988" s="18">
        <v>997.58</v>
      </c>
      <c r="H4988">
        <v>0</v>
      </c>
      <c r="I4988" s="21">
        <f t="shared" si="154"/>
        <v>-2231749.4189999793</v>
      </c>
      <c r="M4988">
        <v>52855</v>
      </c>
      <c r="N4988">
        <v>7</v>
      </c>
      <c r="O4988" t="s">
        <v>44</v>
      </c>
      <c r="P4988">
        <v>1</v>
      </c>
      <c r="R4988">
        <v>1579</v>
      </c>
      <c r="S4988" s="13">
        <v>41779</v>
      </c>
      <c r="T4988" s="13">
        <v>41779</v>
      </c>
      <c r="W4988">
        <v>2014</v>
      </c>
      <c r="X4988">
        <v>7</v>
      </c>
      <c r="AC4988" t="s">
        <v>94</v>
      </c>
      <c r="AD4988" t="s">
        <v>320</v>
      </c>
      <c r="AE4988" t="str">
        <f t="shared" si="155"/>
        <v>COLÉGIO OLIMPO GOIÂNIA</v>
      </c>
      <c r="AG4988">
        <v>52</v>
      </c>
      <c r="AH4988">
        <v>10</v>
      </c>
      <c r="AI4988" t="s">
        <v>95</v>
      </c>
      <c r="AK4988">
        <v>0</v>
      </c>
      <c r="AM4988">
        <v>0</v>
      </c>
      <c r="AP4988" t="s">
        <v>327</v>
      </c>
    </row>
    <row r="4989" spans="1:42" customFormat="1">
      <c r="A4989">
        <v>132560</v>
      </c>
      <c r="B4989" t="s">
        <v>7308</v>
      </c>
      <c r="C4989" t="s">
        <v>7309</v>
      </c>
      <c r="D4989" s="18">
        <v>0</v>
      </c>
      <c r="E4989" s="13">
        <v>41759</v>
      </c>
      <c r="F4989" s="14">
        <v>0.62430555555555556</v>
      </c>
      <c r="G4989" s="18">
        <v>0.64</v>
      </c>
      <c r="H4989">
        <v>0</v>
      </c>
      <c r="I4989" s="21">
        <f t="shared" si="154"/>
        <v>-2231750.0589999794</v>
      </c>
      <c r="M4989">
        <v>52905</v>
      </c>
      <c r="N4989">
        <v>7</v>
      </c>
      <c r="O4989" t="s">
        <v>44</v>
      </c>
      <c r="P4989">
        <v>1</v>
      </c>
      <c r="R4989">
        <v>1579</v>
      </c>
      <c r="S4989" s="13">
        <v>41779</v>
      </c>
      <c r="T4989" s="13">
        <v>41779</v>
      </c>
      <c r="W4989">
        <v>2014</v>
      </c>
      <c r="X4989">
        <v>7</v>
      </c>
      <c r="AC4989" t="s">
        <v>94</v>
      </c>
      <c r="AD4989" t="s">
        <v>320</v>
      </c>
      <c r="AE4989" t="str">
        <f t="shared" si="155"/>
        <v>COLÉGIO OLIMPO GOIÂNIA</v>
      </c>
      <c r="AG4989">
        <v>52</v>
      </c>
      <c r="AH4989">
        <v>10</v>
      </c>
      <c r="AI4989" t="s">
        <v>95</v>
      </c>
      <c r="AK4989">
        <v>0</v>
      </c>
      <c r="AM4989">
        <v>0</v>
      </c>
      <c r="AP4989" t="s">
        <v>327</v>
      </c>
    </row>
    <row r="4990" spans="1:42" customFormat="1">
      <c r="A4990">
        <v>132556</v>
      </c>
      <c r="B4990" t="s">
        <v>7310</v>
      </c>
      <c r="C4990" t="s">
        <v>7311</v>
      </c>
      <c r="D4990" s="18">
        <v>0</v>
      </c>
      <c r="E4990" s="13">
        <v>41759</v>
      </c>
      <c r="F4990" s="14">
        <v>0.62430555555555556</v>
      </c>
      <c r="G4990" s="18">
        <v>997.58</v>
      </c>
      <c r="H4990">
        <v>0</v>
      </c>
      <c r="I4990" s="21">
        <f t="shared" si="154"/>
        <v>-2232747.6389999795</v>
      </c>
      <c r="M4990">
        <v>52865</v>
      </c>
      <c r="N4990">
        <v>7</v>
      </c>
      <c r="O4990" t="s">
        <v>44</v>
      </c>
      <c r="P4990">
        <v>1</v>
      </c>
      <c r="R4990">
        <v>1579</v>
      </c>
      <c r="S4990" s="13">
        <v>41779</v>
      </c>
      <c r="T4990" s="13">
        <v>41779</v>
      </c>
      <c r="W4990">
        <v>2014</v>
      </c>
      <c r="X4990">
        <v>7</v>
      </c>
      <c r="AC4990" t="s">
        <v>94</v>
      </c>
      <c r="AD4990" t="s">
        <v>320</v>
      </c>
      <c r="AE4990" t="str">
        <f t="shared" si="155"/>
        <v>COLÉGIO OLIMPO GOIÂNIA</v>
      </c>
      <c r="AG4990">
        <v>52</v>
      </c>
      <c r="AH4990">
        <v>10</v>
      </c>
      <c r="AI4990" t="s">
        <v>95</v>
      </c>
      <c r="AK4990">
        <v>0</v>
      </c>
      <c r="AM4990">
        <v>0</v>
      </c>
      <c r="AP4990" t="s">
        <v>327</v>
      </c>
    </row>
    <row r="4991" spans="1:42" customFormat="1">
      <c r="A4991">
        <v>132557</v>
      </c>
      <c r="B4991" t="s">
        <v>7312</v>
      </c>
      <c r="C4991" t="s">
        <v>7313</v>
      </c>
      <c r="D4991" s="18">
        <v>0</v>
      </c>
      <c r="E4991" s="13">
        <v>41759</v>
      </c>
      <c r="F4991" s="14">
        <v>0.62430555555555556</v>
      </c>
      <c r="G4991" s="18">
        <v>997.66</v>
      </c>
      <c r="H4991">
        <v>0</v>
      </c>
      <c r="I4991" s="21">
        <f t="shared" si="154"/>
        <v>-2233745.2989999796</v>
      </c>
      <c r="M4991">
        <v>52875</v>
      </c>
      <c r="N4991">
        <v>7</v>
      </c>
      <c r="O4991" t="s">
        <v>44</v>
      </c>
      <c r="P4991">
        <v>1</v>
      </c>
      <c r="R4991">
        <v>1579</v>
      </c>
      <c r="S4991" s="13">
        <v>41779</v>
      </c>
      <c r="T4991" s="13">
        <v>41779</v>
      </c>
      <c r="W4991">
        <v>2014</v>
      </c>
      <c r="X4991">
        <v>7</v>
      </c>
      <c r="AC4991" t="s">
        <v>94</v>
      </c>
      <c r="AD4991" t="s">
        <v>320</v>
      </c>
      <c r="AE4991" t="str">
        <f t="shared" si="155"/>
        <v>COLÉGIO OLIMPO GOIÂNIA</v>
      </c>
      <c r="AG4991">
        <v>52</v>
      </c>
      <c r="AH4991">
        <v>10</v>
      </c>
      <c r="AI4991" t="s">
        <v>95</v>
      </c>
      <c r="AK4991">
        <v>0</v>
      </c>
      <c r="AM4991">
        <v>0</v>
      </c>
      <c r="AP4991" t="s">
        <v>327</v>
      </c>
    </row>
    <row r="4992" spans="1:42" customFormat="1">
      <c r="A4992">
        <v>132558</v>
      </c>
      <c r="B4992" t="s">
        <v>7314</v>
      </c>
      <c r="C4992" t="s">
        <v>7315</v>
      </c>
      <c r="D4992" s="18">
        <v>0</v>
      </c>
      <c r="E4992" s="13">
        <v>41759</v>
      </c>
      <c r="F4992" s="14">
        <v>0.62430555555555556</v>
      </c>
      <c r="G4992" s="18">
        <v>997.66</v>
      </c>
      <c r="H4992">
        <v>0</v>
      </c>
      <c r="I4992" s="21">
        <f t="shared" si="154"/>
        <v>-2234742.9589999798</v>
      </c>
      <c r="M4992">
        <v>52885</v>
      </c>
      <c r="N4992">
        <v>7</v>
      </c>
      <c r="O4992" t="s">
        <v>44</v>
      </c>
      <c r="P4992">
        <v>1</v>
      </c>
      <c r="R4992">
        <v>1579</v>
      </c>
      <c r="S4992" s="13">
        <v>41779</v>
      </c>
      <c r="T4992" s="13">
        <v>41779</v>
      </c>
      <c r="W4992">
        <v>2014</v>
      </c>
      <c r="X4992">
        <v>7</v>
      </c>
      <c r="AC4992" t="s">
        <v>94</v>
      </c>
      <c r="AD4992" t="s">
        <v>320</v>
      </c>
      <c r="AE4992" t="str">
        <f t="shared" si="155"/>
        <v>COLÉGIO OLIMPO GOIÂNIA</v>
      </c>
      <c r="AG4992">
        <v>52</v>
      </c>
      <c r="AH4992">
        <v>10</v>
      </c>
      <c r="AI4992" t="s">
        <v>95</v>
      </c>
      <c r="AK4992">
        <v>0</v>
      </c>
      <c r="AM4992">
        <v>0</v>
      </c>
      <c r="AP4992" t="s">
        <v>327</v>
      </c>
    </row>
    <row r="4993" spans="1:42" customFormat="1">
      <c r="A4993">
        <v>132559</v>
      </c>
      <c r="B4993" t="s">
        <v>7316</v>
      </c>
      <c r="C4993" t="s">
        <v>7317</v>
      </c>
      <c r="D4993" s="18">
        <v>0</v>
      </c>
      <c r="E4993" s="13">
        <v>41759</v>
      </c>
      <c r="F4993" s="14">
        <v>0.62430555555555556</v>
      </c>
      <c r="G4993" s="18">
        <v>997.65</v>
      </c>
      <c r="H4993">
        <v>0</v>
      </c>
      <c r="I4993" s="21">
        <f t="shared" si="154"/>
        <v>-2235740.6089999797</v>
      </c>
      <c r="M4993">
        <v>52895</v>
      </c>
      <c r="N4993">
        <v>7</v>
      </c>
      <c r="O4993" t="s">
        <v>44</v>
      </c>
      <c r="P4993">
        <v>1</v>
      </c>
      <c r="R4993">
        <v>1579</v>
      </c>
      <c r="S4993" s="13">
        <v>41779</v>
      </c>
      <c r="T4993" s="13">
        <v>41779</v>
      </c>
      <c r="W4993">
        <v>2014</v>
      </c>
      <c r="X4993">
        <v>7</v>
      </c>
      <c r="AC4993" t="s">
        <v>94</v>
      </c>
      <c r="AD4993" t="s">
        <v>320</v>
      </c>
      <c r="AE4993" t="str">
        <f t="shared" si="155"/>
        <v>COLÉGIO OLIMPO GOIÂNIA</v>
      </c>
      <c r="AG4993">
        <v>52</v>
      </c>
      <c r="AH4993">
        <v>10</v>
      </c>
      <c r="AI4993" t="s">
        <v>95</v>
      </c>
      <c r="AK4993">
        <v>0</v>
      </c>
      <c r="AM4993">
        <v>0</v>
      </c>
      <c r="AP4993" t="s">
        <v>327</v>
      </c>
    </row>
    <row r="4994" spans="1:42" customFormat="1">
      <c r="A4994">
        <v>132561</v>
      </c>
      <c r="B4994" t="s">
        <v>7318</v>
      </c>
      <c r="C4994" t="s">
        <v>7319</v>
      </c>
      <c r="D4994" s="18">
        <v>0</v>
      </c>
      <c r="E4994" s="13">
        <v>41759</v>
      </c>
      <c r="F4994" s="14">
        <v>0.62430555555555556</v>
      </c>
      <c r="G4994" s="18">
        <v>4.57</v>
      </c>
      <c r="H4994">
        <v>0</v>
      </c>
      <c r="I4994" s="21">
        <f t="shared" si="154"/>
        <v>-2235745.1789999795</v>
      </c>
      <c r="M4994">
        <v>52856</v>
      </c>
      <c r="N4994">
        <v>7</v>
      </c>
      <c r="O4994" t="s">
        <v>44</v>
      </c>
      <c r="P4994">
        <v>1</v>
      </c>
      <c r="R4994">
        <v>1579</v>
      </c>
      <c r="S4994" s="13">
        <v>41779</v>
      </c>
      <c r="T4994" s="13">
        <v>41779</v>
      </c>
      <c r="W4994">
        <v>2014</v>
      </c>
      <c r="X4994">
        <v>7</v>
      </c>
      <c r="AC4994" t="s">
        <v>94</v>
      </c>
      <c r="AD4994" t="s">
        <v>320</v>
      </c>
      <c r="AE4994" t="str">
        <f t="shared" si="155"/>
        <v>COLÉGIO OLIMPO GOIÂNIA</v>
      </c>
      <c r="AG4994">
        <v>52</v>
      </c>
      <c r="AH4994">
        <v>10</v>
      </c>
      <c r="AI4994" t="s">
        <v>95</v>
      </c>
      <c r="AK4994">
        <v>0</v>
      </c>
      <c r="AM4994">
        <v>0</v>
      </c>
      <c r="AP4994" t="s">
        <v>327</v>
      </c>
    </row>
    <row r="4995" spans="1:42" customFormat="1">
      <c r="A4995">
        <v>132562</v>
      </c>
      <c r="B4995" t="s">
        <v>7320</v>
      </c>
      <c r="C4995" t="s">
        <v>7321</v>
      </c>
      <c r="D4995" s="18">
        <v>0</v>
      </c>
      <c r="E4995" s="13">
        <v>41759</v>
      </c>
      <c r="F4995" s="14">
        <v>0.62430555555555556</v>
      </c>
      <c r="G4995" s="18">
        <v>3.05</v>
      </c>
      <c r="H4995">
        <v>0</v>
      </c>
      <c r="I4995" s="21">
        <f t="shared" si="154"/>
        <v>-2235748.2289999793</v>
      </c>
      <c r="M4995">
        <v>52866</v>
      </c>
      <c r="N4995">
        <v>7</v>
      </c>
      <c r="O4995" t="s">
        <v>44</v>
      </c>
      <c r="P4995">
        <v>1</v>
      </c>
      <c r="R4995">
        <v>1579</v>
      </c>
      <c r="S4995" s="13">
        <v>41779</v>
      </c>
      <c r="T4995" s="13">
        <v>41779</v>
      </c>
      <c r="W4995">
        <v>2014</v>
      </c>
      <c r="X4995">
        <v>7</v>
      </c>
      <c r="AC4995" t="s">
        <v>94</v>
      </c>
      <c r="AD4995" t="s">
        <v>320</v>
      </c>
      <c r="AE4995" t="str">
        <f t="shared" si="155"/>
        <v>COLÉGIO OLIMPO GOIÂNIA</v>
      </c>
      <c r="AG4995">
        <v>52</v>
      </c>
      <c r="AH4995">
        <v>10</v>
      </c>
      <c r="AI4995" t="s">
        <v>95</v>
      </c>
      <c r="AK4995">
        <v>0</v>
      </c>
      <c r="AM4995">
        <v>0</v>
      </c>
      <c r="AP4995" t="s">
        <v>327</v>
      </c>
    </row>
    <row r="4996" spans="1:42" customFormat="1">
      <c r="A4996">
        <v>132566</v>
      </c>
      <c r="B4996" t="s">
        <v>7322</v>
      </c>
      <c r="C4996" t="s">
        <v>7323</v>
      </c>
      <c r="D4996" s="18">
        <v>0</v>
      </c>
      <c r="E4996" s="13">
        <v>41759</v>
      </c>
      <c r="F4996" s="14">
        <v>0.6243171296296296</v>
      </c>
      <c r="G4996" s="18">
        <v>997.65</v>
      </c>
      <c r="H4996">
        <v>0</v>
      </c>
      <c r="I4996" s="21">
        <f t="shared" ref="I4996:I5059" si="156">I4995 + (D4996-G4996)</f>
        <v>-2236745.8789999792</v>
      </c>
      <c r="M4996">
        <v>52906</v>
      </c>
      <c r="N4996">
        <v>7</v>
      </c>
      <c r="O4996" t="s">
        <v>44</v>
      </c>
      <c r="P4996">
        <v>1</v>
      </c>
      <c r="R4996">
        <v>1579</v>
      </c>
      <c r="S4996" s="13">
        <v>41779</v>
      </c>
      <c r="T4996" s="13">
        <v>41779</v>
      </c>
      <c r="W4996">
        <v>2014</v>
      </c>
      <c r="X4996">
        <v>7</v>
      </c>
      <c r="AC4996" t="s">
        <v>94</v>
      </c>
      <c r="AD4996" t="s">
        <v>320</v>
      </c>
      <c r="AE4996" t="str">
        <f t="shared" ref="AE4996:AE5059" si="157">ACHA_INSTITUICAO(AC4996)</f>
        <v>COLÉGIO OLIMPO GOIÂNIA</v>
      </c>
      <c r="AG4996">
        <v>52</v>
      </c>
      <c r="AH4996">
        <v>10</v>
      </c>
      <c r="AI4996" t="s">
        <v>95</v>
      </c>
      <c r="AK4996">
        <v>0</v>
      </c>
      <c r="AM4996">
        <v>0</v>
      </c>
      <c r="AP4996" t="s">
        <v>327</v>
      </c>
    </row>
    <row r="4997" spans="1:42" customFormat="1">
      <c r="A4997">
        <v>132563</v>
      </c>
      <c r="B4997" t="s">
        <v>7324</v>
      </c>
      <c r="C4997" t="s">
        <v>7325</v>
      </c>
      <c r="D4997" s="18">
        <v>0</v>
      </c>
      <c r="E4997" s="13">
        <v>41759</v>
      </c>
      <c r="F4997" s="14">
        <v>0.6243171296296296</v>
      </c>
      <c r="G4997" s="18">
        <v>997.66</v>
      </c>
      <c r="H4997">
        <v>0</v>
      </c>
      <c r="I4997" s="21">
        <f t="shared" si="156"/>
        <v>-2237743.5389999794</v>
      </c>
      <c r="M4997">
        <v>52876</v>
      </c>
      <c r="N4997">
        <v>7</v>
      </c>
      <c r="O4997" t="s">
        <v>44</v>
      </c>
      <c r="P4997">
        <v>1</v>
      </c>
      <c r="R4997">
        <v>1579</v>
      </c>
      <c r="S4997" s="13">
        <v>41779</v>
      </c>
      <c r="T4997" s="13">
        <v>41779</v>
      </c>
      <c r="W4997">
        <v>2014</v>
      </c>
      <c r="X4997">
        <v>7</v>
      </c>
      <c r="AC4997" t="s">
        <v>94</v>
      </c>
      <c r="AD4997" t="s">
        <v>320</v>
      </c>
      <c r="AE4997" t="str">
        <f t="shared" si="157"/>
        <v>COLÉGIO OLIMPO GOIÂNIA</v>
      </c>
      <c r="AG4997">
        <v>52</v>
      </c>
      <c r="AH4997">
        <v>10</v>
      </c>
      <c r="AI4997" t="s">
        <v>95</v>
      </c>
      <c r="AK4997">
        <v>0</v>
      </c>
      <c r="AM4997">
        <v>0</v>
      </c>
      <c r="AP4997" t="s">
        <v>327</v>
      </c>
    </row>
    <row r="4998" spans="1:42" customFormat="1">
      <c r="A4998">
        <v>132564</v>
      </c>
      <c r="B4998" t="s">
        <v>7326</v>
      </c>
      <c r="C4998" t="s">
        <v>7327</v>
      </c>
      <c r="D4998" s="18">
        <v>0</v>
      </c>
      <c r="E4998" s="13">
        <v>41759</v>
      </c>
      <c r="F4998" s="14">
        <v>0.6243171296296296</v>
      </c>
      <c r="G4998" s="18">
        <v>1002.35</v>
      </c>
      <c r="H4998">
        <v>0</v>
      </c>
      <c r="I4998" s="21">
        <f t="shared" si="156"/>
        <v>-2238745.8889999795</v>
      </c>
      <c r="M4998">
        <v>52886</v>
      </c>
      <c r="N4998">
        <v>7</v>
      </c>
      <c r="O4998" t="s">
        <v>44</v>
      </c>
      <c r="P4998">
        <v>1</v>
      </c>
      <c r="R4998">
        <v>1579</v>
      </c>
      <c r="S4998" s="13">
        <v>41779</v>
      </c>
      <c r="T4998" s="13">
        <v>41779</v>
      </c>
      <c r="W4998">
        <v>2014</v>
      </c>
      <c r="X4998">
        <v>7</v>
      </c>
      <c r="AC4998" t="s">
        <v>94</v>
      </c>
      <c r="AD4998" t="s">
        <v>320</v>
      </c>
      <c r="AE4998" t="str">
        <f t="shared" si="157"/>
        <v>COLÉGIO OLIMPO GOIÂNIA</v>
      </c>
      <c r="AG4998">
        <v>52</v>
      </c>
      <c r="AH4998">
        <v>10</v>
      </c>
      <c r="AI4998" t="s">
        <v>95</v>
      </c>
      <c r="AK4998">
        <v>0</v>
      </c>
      <c r="AM4998">
        <v>0</v>
      </c>
      <c r="AP4998" t="s">
        <v>327</v>
      </c>
    </row>
    <row r="4999" spans="1:42" customFormat="1">
      <c r="A4999">
        <v>132565</v>
      </c>
      <c r="B4999" t="s">
        <v>7328</v>
      </c>
      <c r="C4999" t="s">
        <v>7329</v>
      </c>
      <c r="D4999" s="18">
        <v>0</v>
      </c>
      <c r="E4999" s="13">
        <v>41759</v>
      </c>
      <c r="F4999" s="14">
        <v>0.6243171296296296</v>
      </c>
      <c r="G4999" s="18">
        <v>3.05</v>
      </c>
      <c r="H4999">
        <v>0</v>
      </c>
      <c r="I4999" s="21">
        <f t="shared" si="156"/>
        <v>-2238748.9389999793</v>
      </c>
      <c r="M4999">
        <v>52896</v>
      </c>
      <c r="N4999">
        <v>7</v>
      </c>
      <c r="O4999" t="s">
        <v>44</v>
      </c>
      <c r="P4999">
        <v>1</v>
      </c>
      <c r="R4999">
        <v>1579</v>
      </c>
      <c r="S4999" s="13">
        <v>41779</v>
      </c>
      <c r="T4999" s="13">
        <v>41779</v>
      </c>
      <c r="W4999">
        <v>2014</v>
      </c>
      <c r="X4999">
        <v>7</v>
      </c>
      <c r="AC4999" t="s">
        <v>94</v>
      </c>
      <c r="AD4999" t="s">
        <v>320</v>
      </c>
      <c r="AE4999" t="str">
        <f t="shared" si="157"/>
        <v>COLÉGIO OLIMPO GOIÂNIA</v>
      </c>
      <c r="AG4999">
        <v>52</v>
      </c>
      <c r="AH4999">
        <v>10</v>
      </c>
      <c r="AI4999" t="s">
        <v>95</v>
      </c>
      <c r="AK4999">
        <v>0</v>
      </c>
      <c r="AM4999">
        <v>0</v>
      </c>
      <c r="AP4999" t="s">
        <v>327</v>
      </c>
    </row>
    <row r="5000" spans="1:42" customFormat="1">
      <c r="A5000">
        <v>132567</v>
      </c>
      <c r="B5000" t="s">
        <v>7330</v>
      </c>
      <c r="C5000" t="s">
        <v>7331</v>
      </c>
      <c r="D5000" s="18">
        <v>0</v>
      </c>
      <c r="E5000" s="13">
        <v>41759</v>
      </c>
      <c r="F5000" s="14">
        <v>0.6243171296296296</v>
      </c>
      <c r="G5000" s="18">
        <v>997.58</v>
      </c>
      <c r="H5000">
        <v>0</v>
      </c>
      <c r="I5000" s="21">
        <f t="shared" si="156"/>
        <v>-2239746.5189999794</v>
      </c>
      <c r="M5000">
        <v>52857</v>
      </c>
      <c r="N5000">
        <v>7</v>
      </c>
      <c r="O5000" t="s">
        <v>44</v>
      </c>
      <c r="P5000">
        <v>1</v>
      </c>
      <c r="R5000">
        <v>1579</v>
      </c>
      <c r="S5000" s="13">
        <v>41779</v>
      </c>
      <c r="T5000" s="13">
        <v>41779</v>
      </c>
      <c r="W5000">
        <v>2014</v>
      </c>
      <c r="X5000">
        <v>7</v>
      </c>
      <c r="AC5000" t="s">
        <v>94</v>
      </c>
      <c r="AD5000" t="s">
        <v>320</v>
      </c>
      <c r="AE5000" t="str">
        <f t="shared" si="157"/>
        <v>COLÉGIO OLIMPO GOIÂNIA</v>
      </c>
      <c r="AG5000">
        <v>52</v>
      </c>
      <c r="AH5000">
        <v>10</v>
      </c>
      <c r="AI5000" t="s">
        <v>95</v>
      </c>
      <c r="AK5000">
        <v>0</v>
      </c>
      <c r="AM5000">
        <v>0</v>
      </c>
      <c r="AP5000" t="s">
        <v>327</v>
      </c>
    </row>
    <row r="5001" spans="1:42" customFormat="1">
      <c r="A5001">
        <v>132568</v>
      </c>
      <c r="B5001" t="s">
        <v>7332</v>
      </c>
      <c r="C5001" t="s">
        <v>7333</v>
      </c>
      <c r="D5001" s="18">
        <v>0</v>
      </c>
      <c r="E5001" s="13">
        <v>41759</v>
      </c>
      <c r="F5001" s="14">
        <v>0.6243171296296296</v>
      </c>
      <c r="G5001" s="18">
        <v>947.77</v>
      </c>
      <c r="H5001">
        <v>0</v>
      </c>
      <c r="I5001" s="21">
        <f t="shared" si="156"/>
        <v>-2240694.2889999794</v>
      </c>
      <c r="M5001">
        <v>52867</v>
      </c>
      <c r="N5001">
        <v>7</v>
      </c>
      <c r="O5001" t="s">
        <v>44</v>
      </c>
      <c r="P5001">
        <v>1</v>
      </c>
      <c r="R5001">
        <v>1579</v>
      </c>
      <c r="S5001" s="13">
        <v>41779</v>
      </c>
      <c r="T5001" s="13">
        <v>41779</v>
      </c>
      <c r="W5001">
        <v>2014</v>
      </c>
      <c r="X5001">
        <v>7</v>
      </c>
      <c r="AC5001" t="s">
        <v>94</v>
      </c>
      <c r="AD5001" t="s">
        <v>320</v>
      </c>
      <c r="AE5001" t="str">
        <f t="shared" si="157"/>
        <v>COLÉGIO OLIMPO GOIÂNIA</v>
      </c>
      <c r="AG5001">
        <v>52</v>
      </c>
      <c r="AH5001">
        <v>10</v>
      </c>
      <c r="AI5001" t="s">
        <v>95</v>
      </c>
      <c r="AK5001">
        <v>0</v>
      </c>
      <c r="AM5001">
        <v>0</v>
      </c>
      <c r="AP5001" t="s">
        <v>327</v>
      </c>
    </row>
    <row r="5002" spans="1:42" customFormat="1">
      <c r="A5002">
        <v>132569</v>
      </c>
      <c r="B5002" t="s">
        <v>7334</v>
      </c>
      <c r="C5002" t="s">
        <v>7335</v>
      </c>
      <c r="D5002" s="18">
        <v>0</v>
      </c>
      <c r="E5002" s="13">
        <v>41759</v>
      </c>
      <c r="F5002" s="14">
        <v>0.6243171296296296</v>
      </c>
      <c r="G5002" s="18">
        <v>1.61</v>
      </c>
      <c r="H5002">
        <v>0</v>
      </c>
      <c r="I5002" s="21">
        <f t="shared" si="156"/>
        <v>-2240695.8989999793</v>
      </c>
      <c r="M5002">
        <v>52877</v>
      </c>
      <c r="N5002">
        <v>7</v>
      </c>
      <c r="O5002" t="s">
        <v>44</v>
      </c>
      <c r="P5002">
        <v>1</v>
      </c>
      <c r="R5002">
        <v>1579</v>
      </c>
      <c r="S5002" s="13">
        <v>41779</v>
      </c>
      <c r="T5002" s="13">
        <v>41779</v>
      </c>
      <c r="W5002">
        <v>2014</v>
      </c>
      <c r="X5002">
        <v>7</v>
      </c>
      <c r="AC5002" t="s">
        <v>94</v>
      </c>
      <c r="AD5002" t="s">
        <v>320</v>
      </c>
      <c r="AE5002" t="str">
        <f t="shared" si="157"/>
        <v>COLÉGIO OLIMPO GOIÂNIA</v>
      </c>
      <c r="AG5002">
        <v>52</v>
      </c>
      <c r="AH5002">
        <v>10</v>
      </c>
      <c r="AI5002" t="s">
        <v>95</v>
      </c>
      <c r="AK5002">
        <v>0</v>
      </c>
      <c r="AM5002">
        <v>0</v>
      </c>
      <c r="AP5002" t="s">
        <v>327</v>
      </c>
    </row>
    <row r="5003" spans="1:42" customFormat="1">
      <c r="A5003">
        <v>132570</v>
      </c>
      <c r="B5003" t="s">
        <v>7336</v>
      </c>
      <c r="C5003" t="s">
        <v>7337</v>
      </c>
      <c r="D5003" s="18">
        <v>0</v>
      </c>
      <c r="E5003" s="13">
        <v>41759</v>
      </c>
      <c r="F5003" s="14">
        <v>0.6243171296296296</v>
      </c>
      <c r="G5003" s="18">
        <v>3.06</v>
      </c>
      <c r="H5003">
        <v>0</v>
      </c>
      <c r="I5003" s="21">
        <f t="shared" si="156"/>
        <v>-2240698.9589999793</v>
      </c>
      <c r="M5003">
        <v>52887</v>
      </c>
      <c r="N5003">
        <v>7</v>
      </c>
      <c r="O5003" t="s">
        <v>44</v>
      </c>
      <c r="P5003">
        <v>1</v>
      </c>
      <c r="R5003">
        <v>1579</v>
      </c>
      <c r="S5003" s="13">
        <v>41779</v>
      </c>
      <c r="T5003" s="13">
        <v>41779</v>
      </c>
      <c r="W5003">
        <v>2014</v>
      </c>
      <c r="X5003">
        <v>7</v>
      </c>
      <c r="AC5003" t="s">
        <v>94</v>
      </c>
      <c r="AD5003" t="s">
        <v>320</v>
      </c>
      <c r="AE5003" t="str">
        <f t="shared" si="157"/>
        <v>COLÉGIO OLIMPO GOIÂNIA</v>
      </c>
      <c r="AG5003">
        <v>52</v>
      </c>
      <c r="AH5003">
        <v>10</v>
      </c>
      <c r="AI5003" t="s">
        <v>95</v>
      </c>
      <c r="AK5003">
        <v>0</v>
      </c>
      <c r="AM5003">
        <v>0</v>
      </c>
      <c r="AP5003" t="s">
        <v>327</v>
      </c>
    </row>
    <row r="5004" spans="1:42" customFormat="1">
      <c r="A5004">
        <v>132571</v>
      </c>
      <c r="B5004" t="s">
        <v>7338</v>
      </c>
      <c r="C5004" t="s">
        <v>7339</v>
      </c>
      <c r="D5004" s="18">
        <v>0</v>
      </c>
      <c r="E5004" s="13">
        <v>41759</v>
      </c>
      <c r="F5004" s="14">
        <v>0.6243171296296296</v>
      </c>
      <c r="G5004" s="18">
        <v>997.65</v>
      </c>
      <c r="H5004">
        <v>0</v>
      </c>
      <c r="I5004" s="21">
        <f t="shared" si="156"/>
        <v>-2241696.6089999792</v>
      </c>
      <c r="M5004">
        <v>52897</v>
      </c>
      <c r="N5004">
        <v>7</v>
      </c>
      <c r="O5004" t="s">
        <v>44</v>
      </c>
      <c r="P5004">
        <v>1</v>
      </c>
      <c r="R5004">
        <v>1579</v>
      </c>
      <c r="S5004" s="13">
        <v>41779</v>
      </c>
      <c r="T5004" s="13">
        <v>41779</v>
      </c>
      <c r="W5004">
        <v>2014</v>
      </c>
      <c r="X5004">
        <v>7</v>
      </c>
      <c r="AC5004" t="s">
        <v>94</v>
      </c>
      <c r="AD5004" t="s">
        <v>320</v>
      </c>
      <c r="AE5004" t="str">
        <f t="shared" si="157"/>
        <v>COLÉGIO OLIMPO GOIÂNIA</v>
      </c>
      <c r="AG5004">
        <v>52</v>
      </c>
      <c r="AH5004">
        <v>10</v>
      </c>
      <c r="AI5004" t="s">
        <v>95</v>
      </c>
      <c r="AK5004">
        <v>0</v>
      </c>
      <c r="AM5004">
        <v>0</v>
      </c>
      <c r="AP5004" t="s">
        <v>327</v>
      </c>
    </row>
    <row r="5005" spans="1:42" customFormat="1">
      <c r="A5005">
        <v>132572</v>
      </c>
      <c r="B5005" t="s">
        <v>7340</v>
      </c>
      <c r="C5005" t="s">
        <v>7341</v>
      </c>
      <c r="D5005" s="18">
        <v>0</v>
      </c>
      <c r="E5005" s="13">
        <v>41759</v>
      </c>
      <c r="F5005" s="14">
        <v>0.6243171296296296</v>
      </c>
      <c r="G5005" s="18">
        <v>977.63</v>
      </c>
      <c r="H5005">
        <v>0</v>
      </c>
      <c r="I5005" s="21">
        <f t="shared" si="156"/>
        <v>-2242674.2389999791</v>
      </c>
      <c r="M5005">
        <v>52858</v>
      </c>
      <c r="N5005">
        <v>7</v>
      </c>
      <c r="O5005" t="s">
        <v>44</v>
      </c>
      <c r="P5005">
        <v>1</v>
      </c>
      <c r="R5005">
        <v>1579</v>
      </c>
      <c r="S5005" s="13">
        <v>41779</v>
      </c>
      <c r="T5005" s="13">
        <v>41779</v>
      </c>
      <c r="W5005">
        <v>2014</v>
      </c>
      <c r="X5005">
        <v>7</v>
      </c>
      <c r="AC5005" t="s">
        <v>94</v>
      </c>
      <c r="AD5005" t="s">
        <v>320</v>
      </c>
      <c r="AE5005" t="str">
        <f t="shared" si="157"/>
        <v>COLÉGIO OLIMPO GOIÂNIA</v>
      </c>
      <c r="AG5005">
        <v>52</v>
      </c>
      <c r="AH5005">
        <v>10</v>
      </c>
      <c r="AI5005" t="s">
        <v>95</v>
      </c>
      <c r="AK5005">
        <v>0</v>
      </c>
      <c r="AM5005">
        <v>0</v>
      </c>
      <c r="AP5005" t="s">
        <v>327</v>
      </c>
    </row>
    <row r="5006" spans="1:42" customFormat="1">
      <c r="A5006">
        <v>132573</v>
      </c>
      <c r="B5006" t="s">
        <v>7342</v>
      </c>
      <c r="C5006" t="s">
        <v>7343</v>
      </c>
      <c r="D5006" s="18">
        <v>0</v>
      </c>
      <c r="E5006" s="13">
        <v>41759</v>
      </c>
      <c r="F5006" s="14">
        <v>0.6243171296296296</v>
      </c>
      <c r="G5006" s="18">
        <v>4.58</v>
      </c>
      <c r="H5006">
        <v>0</v>
      </c>
      <c r="I5006" s="21">
        <f t="shared" si="156"/>
        <v>-2242678.8189999792</v>
      </c>
      <c r="M5006">
        <v>52868</v>
      </c>
      <c r="N5006">
        <v>7</v>
      </c>
      <c r="O5006" t="s">
        <v>44</v>
      </c>
      <c r="P5006">
        <v>1</v>
      </c>
      <c r="R5006">
        <v>1579</v>
      </c>
      <c r="S5006" s="13">
        <v>41779</v>
      </c>
      <c r="T5006" s="13">
        <v>41779</v>
      </c>
      <c r="W5006">
        <v>2014</v>
      </c>
      <c r="X5006">
        <v>7</v>
      </c>
      <c r="AC5006" t="s">
        <v>94</v>
      </c>
      <c r="AD5006" t="s">
        <v>320</v>
      </c>
      <c r="AE5006" t="str">
        <f t="shared" si="157"/>
        <v>COLÉGIO OLIMPO GOIÂNIA</v>
      </c>
      <c r="AG5006">
        <v>52</v>
      </c>
      <c r="AH5006">
        <v>10</v>
      </c>
      <c r="AI5006" t="s">
        <v>95</v>
      </c>
      <c r="AK5006">
        <v>0</v>
      </c>
      <c r="AM5006">
        <v>0</v>
      </c>
      <c r="AP5006" t="s">
        <v>327</v>
      </c>
    </row>
    <row r="5007" spans="1:42" customFormat="1">
      <c r="A5007">
        <v>132574</v>
      </c>
      <c r="B5007" t="s">
        <v>7344</v>
      </c>
      <c r="C5007" t="s">
        <v>7345</v>
      </c>
      <c r="D5007" s="18">
        <v>0</v>
      </c>
      <c r="E5007" s="13">
        <v>41759</v>
      </c>
      <c r="F5007" s="14">
        <v>0.6243171296296296</v>
      </c>
      <c r="G5007" s="18">
        <v>1055.1099999999999</v>
      </c>
      <c r="H5007">
        <v>0</v>
      </c>
      <c r="I5007" s="21">
        <f t="shared" si="156"/>
        <v>-2243733.928999979</v>
      </c>
      <c r="M5007">
        <v>52878</v>
      </c>
      <c r="N5007">
        <v>7</v>
      </c>
      <c r="O5007" t="s">
        <v>44</v>
      </c>
      <c r="P5007">
        <v>1</v>
      </c>
      <c r="R5007">
        <v>1579</v>
      </c>
      <c r="S5007" s="13">
        <v>41779</v>
      </c>
      <c r="T5007" s="13">
        <v>41779</v>
      </c>
      <c r="W5007">
        <v>2014</v>
      </c>
      <c r="X5007">
        <v>7</v>
      </c>
      <c r="AC5007" t="s">
        <v>94</v>
      </c>
      <c r="AD5007" t="s">
        <v>320</v>
      </c>
      <c r="AE5007" t="str">
        <f t="shared" si="157"/>
        <v>COLÉGIO OLIMPO GOIÂNIA</v>
      </c>
      <c r="AG5007">
        <v>52</v>
      </c>
      <c r="AH5007">
        <v>10</v>
      </c>
      <c r="AI5007" t="s">
        <v>95</v>
      </c>
      <c r="AK5007">
        <v>0</v>
      </c>
      <c r="AM5007">
        <v>0</v>
      </c>
      <c r="AP5007" t="s">
        <v>327</v>
      </c>
    </row>
    <row r="5008" spans="1:42" customFormat="1">
      <c r="A5008">
        <v>132575</v>
      </c>
      <c r="B5008" t="s">
        <v>7346</v>
      </c>
      <c r="C5008" t="s">
        <v>7347</v>
      </c>
      <c r="D5008" s="18">
        <v>0</v>
      </c>
      <c r="E5008" s="13">
        <v>41759</v>
      </c>
      <c r="F5008" s="14">
        <v>0.62432870370370364</v>
      </c>
      <c r="G5008" s="18">
        <v>1002.35</v>
      </c>
      <c r="H5008">
        <v>0</v>
      </c>
      <c r="I5008" s="21">
        <f t="shared" si="156"/>
        <v>-2244736.2789999791</v>
      </c>
      <c r="M5008">
        <v>52888</v>
      </c>
      <c r="N5008">
        <v>7</v>
      </c>
      <c r="O5008" t="s">
        <v>44</v>
      </c>
      <c r="P5008">
        <v>1</v>
      </c>
      <c r="R5008">
        <v>1579</v>
      </c>
      <c r="S5008" s="13">
        <v>41779</v>
      </c>
      <c r="T5008" s="13">
        <v>41779</v>
      </c>
      <c r="W5008">
        <v>2014</v>
      </c>
      <c r="X5008">
        <v>7</v>
      </c>
      <c r="AC5008" t="s">
        <v>94</v>
      </c>
      <c r="AD5008" t="s">
        <v>320</v>
      </c>
      <c r="AE5008" t="str">
        <f t="shared" si="157"/>
        <v>COLÉGIO OLIMPO GOIÂNIA</v>
      </c>
      <c r="AG5008">
        <v>52</v>
      </c>
      <c r="AH5008">
        <v>10</v>
      </c>
      <c r="AI5008" t="s">
        <v>95</v>
      </c>
      <c r="AK5008">
        <v>0</v>
      </c>
      <c r="AM5008">
        <v>0</v>
      </c>
      <c r="AP5008" t="s">
        <v>327</v>
      </c>
    </row>
    <row r="5009" spans="1:42" customFormat="1">
      <c r="A5009">
        <v>132576</v>
      </c>
      <c r="B5009" t="s">
        <v>7348</v>
      </c>
      <c r="C5009" t="s">
        <v>7349</v>
      </c>
      <c r="D5009" s="18">
        <v>0</v>
      </c>
      <c r="E5009" s="13">
        <v>41759</v>
      </c>
      <c r="F5009" s="14">
        <v>0.62432870370370364</v>
      </c>
      <c r="G5009" s="18">
        <v>2.9</v>
      </c>
      <c r="H5009">
        <v>0</v>
      </c>
      <c r="I5009" s="21">
        <f t="shared" si="156"/>
        <v>-2244739.178999979</v>
      </c>
      <c r="M5009">
        <v>52898</v>
      </c>
      <c r="N5009">
        <v>7</v>
      </c>
      <c r="O5009" t="s">
        <v>44</v>
      </c>
      <c r="P5009">
        <v>1</v>
      </c>
      <c r="R5009">
        <v>1579</v>
      </c>
      <c r="S5009" s="13">
        <v>41779</v>
      </c>
      <c r="T5009" s="13">
        <v>41779</v>
      </c>
      <c r="W5009">
        <v>2014</v>
      </c>
      <c r="X5009">
        <v>7</v>
      </c>
      <c r="AC5009" t="s">
        <v>94</v>
      </c>
      <c r="AD5009" t="s">
        <v>320</v>
      </c>
      <c r="AE5009" t="str">
        <f t="shared" si="157"/>
        <v>COLÉGIO OLIMPO GOIÂNIA</v>
      </c>
      <c r="AG5009">
        <v>52</v>
      </c>
      <c r="AH5009">
        <v>10</v>
      </c>
      <c r="AI5009" t="s">
        <v>95</v>
      </c>
      <c r="AK5009">
        <v>0</v>
      </c>
      <c r="AM5009">
        <v>0</v>
      </c>
      <c r="AP5009" t="s">
        <v>327</v>
      </c>
    </row>
    <row r="5010" spans="1:42" customFormat="1">
      <c r="A5010">
        <v>132577</v>
      </c>
      <c r="B5010" t="s">
        <v>7350</v>
      </c>
      <c r="C5010" t="s">
        <v>7351</v>
      </c>
      <c r="D5010" s="18">
        <v>0</v>
      </c>
      <c r="E5010" s="13">
        <v>41759</v>
      </c>
      <c r="F5010" s="14">
        <v>0.62432870370370364</v>
      </c>
      <c r="G5010" s="18">
        <v>997.58</v>
      </c>
      <c r="H5010">
        <v>0</v>
      </c>
      <c r="I5010" s="21">
        <f t="shared" si="156"/>
        <v>-2245736.7589999791</v>
      </c>
      <c r="M5010">
        <v>52859</v>
      </c>
      <c r="N5010">
        <v>7</v>
      </c>
      <c r="O5010" t="s">
        <v>44</v>
      </c>
      <c r="P5010">
        <v>1</v>
      </c>
      <c r="R5010">
        <v>1579</v>
      </c>
      <c r="S5010" s="13">
        <v>41779</v>
      </c>
      <c r="T5010" s="13">
        <v>41779</v>
      </c>
      <c r="W5010">
        <v>2014</v>
      </c>
      <c r="X5010">
        <v>7</v>
      </c>
      <c r="AC5010" t="s">
        <v>94</v>
      </c>
      <c r="AD5010" t="s">
        <v>320</v>
      </c>
      <c r="AE5010" t="str">
        <f t="shared" si="157"/>
        <v>COLÉGIO OLIMPO GOIÂNIA</v>
      </c>
      <c r="AG5010">
        <v>52</v>
      </c>
      <c r="AH5010">
        <v>10</v>
      </c>
      <c r="AI5010" t="s">
        <v>95</v>
      </c>
      <c r="AK5010">
        <v>0</v>
      </c>
      <c r="AM5010">
        <v>0</v>
      </c>
      <c r="AP5010" t="s">
        <v>327</v>
      </c>
    </row>
    <row r="5011" spans="1:42" customFormat="1">
      <c r="A5011">
        <v>132578</v>
      </c>
      <c r="B5011" t="s">
        <v>7352</v>
      </c>
      <c r="C5011" t="s">
        <v>7353</v>
      </c>
      <c r="D5011" s="18">
        <v>0</v>
      </c>
      <c r="E5011" s="13">
        <v>41759</v>
      </c>
      <c r="F5011" s="14">
        <v>0.62432870370370364</v>
      </c>
      <c r="G5011" s="18">
        <v>4.58</v>
      </c>
      <c r="H5011">
        <v>0</v>
      </c>
      <c r="I5011" s="21">
        <f t="shared" si="156"/>
        <v>-2245741.3389999792</v>
      </c>
      <c r="M5011">
        <v>52869</v>
      </c>
      <c r="N5011">
        <v>7</v>
      </c>
      <c r="O5011" t="s">
        <v>44</v>
      </c>
      <c r="P5011">
        <v>1</v>
      </c>
      <c r="R5011">
        <v>1579</v>
      </c>
      <c r="S5011" s="13">
        <v>41779</v>
      </c>
      <c r="T5011" s="13">
        <v>41779</v>
      </c>
      <c r="W5011">
        <v>2014</v>
      </c>
      <c r="X5011">
        <v>7</v>
      </c>
      <c r="AC5011" t="s">
        <v>94</v>
      </c>
      <c r="AD5011" t="s">
        <v>320</v>
      </c>
      <c r="AE5011" t="str">
        <f t="shared" si="157"/>
        <v>COLÉGIO OLIMPO GOIÂNIA</v>
      </c>
      <c r="AG5011">
        <v>52</v>
      </c>
      <c r="AH5011">
        <v>10</v>
      </c>
      <c r="AI5011" t="s">
        <v>95</v>
      </c>
      <c r="AK5011">
        <v>0</v>
      </c>
      <c r="AM5011">
        <v>0</v>
      </c>
      <c r="AP5011" t="s">
        <v>327</v>
      </c>
    </row>
    <row r="5012" spans="1:42" customFormat="1">
      <c r="A5012">
        <v>132579</v>
      </c>
      <c r="B5012" t="s">
        <v>7354</v>
      </c>
      <c r="C5012" t="s">
        <v>7355</v>
      </c>
      <c r="D5012" s="18">
        <v>0</v>
      </c>
      <c r="E5012" s="13">
        <v>41759</v>
      </c>
      <c r="F5012" s="14">
        <v>0.62432870370370364</v>
      </c>
      <c r="G5012" s="18">
        <v>997.66</v>
      </c>
      <c r="H5012">
        <v>0</v>
      </c>
      <c r="I5012" s="21">
        <f t="shared" si="156"/>
        <v>-2246738.9989999793</v>
      </c>
      <c r="M5012">
        <v>52879</v>
      </c>
      <c r="N5012">
        <v>7</v>
      </c>
      <c r="O5012" t="s">
        <v>44</v>
      </c>
      <c r="P5012">
        <v>1</v>
      </c>
      <c r="R5012">
        <v>1579</v>
      </c>
      <c r="S5012" s="13">
        <v>41779</v>
      </c>
      <c r="T5012" s="13">
        <v>41779</v>
      </c>
      <c r="W5012">
        <v>2014</v>
      </c>
      <c r="X5012">
        <v>7</v>
      </c>
      <c r="AC5012" t="s">
        <v>94</v>
      </c>
      <c r="AD5012" t="s">
        <v>320</v>
      </c>
      <c r="AE5012" t="str">
        <f t="shared" si="157"/>
        <v>COLÉGIO OLIMPO GOIÂNIA</v>
      </c>
      <c r="AG5012">
        <v>52</v>
      </c>
      <c r="AH5012">
        <v>10</v>
      </c>
      <c r="AI5012" t="s">
        <v>95</v>
      </c>
      <c r="AK5012">
        <v>0</v>
      </c>
      <c r="AM5012">
        <v>0</v>
      </c>
      <c r="AP5012" t="s">
        <v>327</v>
      </c>
    </row>
    <row r="5013" spans="1:42" customFormat="1">
      <c r="A5013">
        <v>132580</v>
      </c>
      <c r="B5013" t="s">
        <v>7356</v>
      </c>
      <c r="C5013" t="s">
        <v>7357</v>
      </c>
      <c r="D5013" s="18">
        <v>0</v>
      </c>
      <c r="E5013" s="13">
        <v>41759</v>
      </c>
      <c r="F5013" s="14">
        <v>0.62432870370370364</v>
      </c>
      <c r="G5013" s="18">
        <v>1002.35</v>
      </c>
      <c r="H5013">
        <v>0</v>
      </c>
      <c r="I5013" s="21">
        <f t="shared" si="156"/>
        <v>-2247741.3489999794</v>
      </c>
      <c r="M5013">
        <v>52889</v>
      </c>
      <c r="N5013">
        <v>7</v>
      </c>
      <c r="O5013" t="s">
        <v>44</v>
      </c>
      <c r="P5013">
        <v>1</v>
      </c>
      <c r="R5013">
        <v>1579</v>
      </c>
      <c r="S5013" s="13">
        <v>41779</v>
      </c>
      <c r="T5013" s="13">
        <v>41779</v>
      </c>
      <c r="W5013">
        <v>2014</v>
      </c>
      <c r="X5013">
        <v>7</v>
      </c>
      <c r="AC5013" t="s">
        <v>94</v>
      </c>
      <c r="AD5013" t="s">
        <v>320</v>
      </c>
      <c r="AE5013" t="str">
        <f t="shared" si="157"/>
        <v>COLÉGIO OLIMPO GOIÂNIA</v>
      </c>
      <c r="AG5013">
        <v>52</v>
      </c>
      <c r="AH5013">
        <v>10</v>
      </c>
      <c r="AI5013" t="s">
        <v>95</v>
      </c>
      <c r="AK5013">
        <v>0</v>
      </c>
      <c r="AM5013">
        <v>0</v>
      </c>
      <c r="AP5013" t="s">
        <v>327</v>
      </c>
    </row>
    <row r="5014" spans="1:42" customFormat="1">
      <c r="A5014">
        <v>132581</v>
      </c>
      <c r="B5014" t="s">
        <v>7358</v>
      </c>
      <c r="C5014" t="s">
        <v>7359</v>
      </c>
      <c r="D5014" s="18">
        <v>0</v>
      </c>
      <c r="E5014" s="13">
        <v>41759</v>
      </c>
      <c r="F5014" s="14">
        <v>0.62432870370370364</v>
      </c>
      <c r="G5014" s="18">
        <v>997.65</v>
      </c>
      <c r="H5014">
        <v>0</v>
      </c>
      <c r="I5014" s="21">
        <f t="shared" si="156"/>
        <v>-2248738.9989999793</v>
      </c>
      <c r="M5014">
        <v>52899</v>
      </c>
      <c r="N5014">
        <v>7</v>
      </c>
      <c r="O5014" t="s">
        <v>44</v>
      </c>
      <c r="P5014">
        <v>1</v>
      </c>
      <c r="R5014">
        <v>1579</v>
      </c>
      <c r="S5014" s="13">
        <v>41779</v>
      </c>
      <c r="T5014" s="13">
        <v>41779</v>
      </c>
      <c r="W5014">
        <v>2014</v>
      </c>
      <c r="X5014">
        <v>7</v>
      </c>
      <c r="AC5014" t="s">
        <v>94</v>
      </c>
      <c r="AD5014" t="s">
        <v>320</v>
      </c>
      <c r="AE5014" t="str">
        <f t="shared" si="157"/>
        <v>COLÉGIO OLIMPO GOIÂNIA</v>
      </c>
      <c r="AG5014">
        <v>52</v>
      </c>
      <c r="AH5014">
        <v>10</v>
      </c>
      <c r="AI5014" t="s">
        <v>95</v>
      </c>
      <c r="AK5014">
        <v>0</v>
      </c>
      <c r="AM5014">
        <v>0</v>
      </c>
      <c r="AP5014" t="s">
        <v>327</v>
      </c>
    </row>
    <row r="5015" spans="1:42" customFormat="1">
      <c r="A5015">
        <v>132582</v>
      </c>
      <c r="B5015" t="s">
        <v>7360</v>
      </c>
      <c r="C5015" t="s">
        <v>7361</v>
      </c>
      <c r="D5015" s="18">
        <v>0</v>
      </c>
      <c r="E5015" s="13">
        <v>41759</v>
      </c>
      <c r="F5015" s="14">
        <v>0.62489583333333332</v>
      </c>
      <c r="G5015" s="18">
        <v>907.25</v>
      </c>
      <c r="H5015">
        <v>0</v>
      </c>
      <c r="I5015" s="21">
        <f t="shared" si="156"/>
        <v>-2249646.2489999793</v>
      </c>
      <c r="M5015">
        <v>51178</v>
      </c>
      <c r="N5015">
        <v>7</v>
      </c>
      <c r="O5015" t="s">
        <v>44</v>
      </c>
      <c r="P5015">
        <v>2</v>
      </c>
      <c r="R5015">
        <v>1579</v>
      </c>
      <c r="S5015" s="13">
        <v>41779</v>
      </c>
      <c r="T5015" s="13">
        <v>41779</v>
      </c>
      <c r="W5015">
        <v>2014</v>
      </c>
      <c r="X5015">
        <v>7</v>
      </c>
      <c r="AC5015" t="s">
        <v>94</v>
      </c>
      <c r="AD5015" t="s">
        <v>320</v>
      </c>
      <c r="AE5015" t="str">
        <f t="shared" si="157"/>
        <v>COLÉGIO OLIMPO GOIÂNIA</v>
      </c>
      <c r="AG5015">
        <v>52</v>
      </c>
      <c r="AH5015">
        <v>10</v>
      </c>
      <c r="AI5015" t="s">
        <v>95</v>
      </c>
      <c r="AK5015">
        <v>0</v>
      </c>
      <c r="AM5015">
        <v>0</v>
      </c>
      <c r="AP5015" t="s">
        <v>327</v>
      </c>
    </row>
    <row r="5016" spans="1:42" customFormat="1">
      <c r="A5016">
        <v>135454</v>
      </c>
      <c r="B5016" t="s">
        <v>7362</v>
      </c>
      <c r="C5016" t="s">
        <v>7363</v>
      </c>
      <c r="D5016" s="18">
        <v>0</v>
      </c>
      <c r="E5016" s="13">
        <v>41759</v>
      </c>
      <c r="F5016" s="14">
        <v>0.62589120370370377</v>
      </c>
      <c r="G5016" s="18">
        <v>2518.0100000000002</v>
      </c>
      <c r="H5016">
        <v>0</v>
      </c>
      <c r="I5016" s="21">
        <f t="shared" si="156"/>
        <v>-2252164.2589999791</v>
      </c>
      <c r="M5016">
        <v>50728</v>
      </c>
      <c r="N5016">
        <v>7</v>
      </c>
      <c r="O5016" t="s">
        <v>44</v>
      </c>
      <c r="P5016">
        <v>1</v>
      </c>
      <c r="R5016">
        <v>1425</v>
      </c>
      <c r="S5016" s="13">
        <v>41788</v>
      </c>
      <c r="T5016" s="13">
        <v>41788</v>
      </c>
      <c r="W5016">
        <v>2014</v>
      </c>
      <c r="X5016">
        <v>7</v>
      </c>
      <c r="AC5016" t="s">
        <v>311</v>
      </c>
      <c r="AD5016" t="s">
        <v>319</v>
      </c>
      <c r="AE5016" t="str">
        <f t="shared" si="157"/>
        <v>COLÉGIO OLIMPO GOIÂNIA</v>
      </c>
      <c r="AG5016">
        <v>26</v>
      </c>
      <c r="AH5016">
        <v>9</v>
      </c>
      <c r="AI5016" t="s">
        <v>54</v>
      </c>
      <c r="AK5016">
        <v>0</v>
      </c>
      <c r="AM5016">
        <v>0</v>
      </c>
      <c r="AP5016" t="s">
        <v>336</v>
      </c>
    </row>
    <row r="5017" spans="1:42" customFormat="1">
      <c r="A5017">
        <v>135456</v>
      </c>
      <c r="B5017" t="s">
        <v>7364</v>
      </c>
      <c r="C5017" t="s">
        <v>7365</v>
      </c>
      <c r="D5017" s="18">
        <v>0</v>
      </c>
      <c r="E5017" s="13">
        <v>41759</v>
      </c>
      <c r="F5017" s="14">
        <v>0.62611111111111117</v>
      </c>
      <c r="G5017" s="18">
        <v>9481.99</v>
      </c>
      <c r="H5017">
        <v>0</v>
      </c>
      <c r="I5017" s="21">
        <f t="shared" si="156"/>
        <v>-2261646.2489999793</v>
      </c>
      <c r="M5017">
        <v>52001</v>
      </c>
      <c r="N5017">
        <v>7</v>
      </c>
      <c r="O5017" t="s">
        <v>44</v>
      </c>
      <c r="P5017">
        <v>1</v>
      </c>
      <c r="R5017">
        <v>1455</v>
      </c>
      <c r="S5017" s="13">
        <v>41788</v>
      </c>
      <c r="T5017" s="13">
        <v>41788</v>
      </c>
      <c r="W5017">
        <v>2014</v>
      </c>
      <c r="X5017">
        <v>7</v>
      </c>
      <c r="AC5017" t="s">
        <v>88</v>
      </c>
      <c r="AD5017" t="s">
        <v>319</v>
      </c>
      <c r="AE5017" t="str">
        <f t="shared" si="157"/>
        <v>MARCELO DE MORAES</v>
      </c>
      <c r="AG5017">
        <v>26</v>
      </c>
      <c r="AH5017">
        <v>9</v>
      </c>
      <c r="AI5017" t="s">
        <v>54</v>
      </c>
      <c r="AK5017">
        <v>0</v>
      </c>
      <c r="AM5017">
        <v>0</v>
      </c>
      <c r="AP5017" t="s">
        <v>336</v>
      </c>
    </row>
    <row r="5018" spans="1:42" customFormat="1">
      <c r="A5018">
        <v>132606</v>
      </c>
      <c r="B5018" t="s">
        <v>7366</v>
      </c>
      <c r="C5018" t="s">
        <v>7367</v>
      </c>
      <c r="D5018" s="18">
        <v>0</v>
      </c>
      <c r="E5018" s="13">
        <v>41759</v>
      </c>
      <c r="F5018" s="14">
        <v>0.62718750000000001</v>
      </c>
      <c r="G5018" s="18">
        <v>0.35</v>
      </c>
      <c r="H5018">
        <v>0</v>
      </c>
      <c r="I5018" s="21">
        <f t="shared" si="156"/>
        <v>-2261646.5989999794</v>
      </c>
      <c r="M5018">
        <v>52763</v>
      </c>
      <c r="N5018">
        <v>7</v>
      </c>
      <c r="O5018" t="s">
        <v>44</v>
      </c>
      <c r="P5018">
        <v>1</v>
      </c>
      <c r="R5018">
        <v>575</v>
      </c>
      <c r="S5018" s="13">
        <v>41779</v>
      </c>
      <c r="T5018" s="13">
        <v>41779</v>
      </c>
      <c r="W5018">
        <v>2014</v>
      </c>
      <c r="X5018">
        <v>7</v>
      </c>
      <c r="AC5018" t="s">
        <v>61</v>
      </c>
      <c r="AD5018" t="s">
        <v>320</v>
      </c>
      <c r="AE5018" t="str">
        <f t="shared" si="157"/>
        <v>COLÉGIO OLIMPO GOIÂNIA</v>
      </c>
      <c r="AG5018">
        <v>52</v>
      </c>
      <c r="AH5018">
        <v>9</v>
      </c>
      <c r="AI5018" t="s">
        <v>54</v>
      </c>
      <c r="AK5018">
        <v>0</v>
      </c>
      <c r="AM5018">
        <v>0</v>
      </c>
      <c r="AP5018" t="s">
        <v>327</v>
      </c>
    </row>
    <row r="5019" spans="1:42" customFormat="1">
      <c r="A5019">
        <v>132813</v>
      </c>
      <c r="B5019" t="s">
        <v>7368</v>
      </c>
      <c r="C5019" t="s">
        <v>7369</v>
      </c>
      <c r="D5019" s="18">
        <v>0</v>
      </c>
      <c r="E5019" s="13">
        <v>41759</v>
      </c>
      <c r="F5019" s="14">
        <v>0.62966435185185188</v>
      </c>
      <c r="G5019" s="18">
        <v>989.9</v>
      </c>
      <c r="H5019">
        <v>0</v>
      </c>
      <c r="I5019" s="21">
        <f t="shared" si="156"/>
        <v>-2262636.4989999793</v>
      </c>
      <c r="M5019">
        <v>47306</v>
      </c>
      <c r="N5019">
        <v>24</v>
      </c>
      <c r="O5019" t="s">
        <v>68</v>
      </c>
      <c r="P5019">
        <v>1</v>
      </c>
      <c r="R5019">
        <v>1411</v>
      </c>
      <c r="S5019" s="13">
        <v>41781</v>
      </c>
      <c r="T5019" s="13">
        <v>41781</v>
      </c>
      <c r="W5019">
        <v>2014</v>
      </c>
      <c r="X5019">
        <v>24</v>
      </c>
      <c r="AC5019" t="s">
        <v>7370</v>
      </c>
      <c r="AD5019" t="s">
        <v>319</v>
      </c>
      <c r="AE5019" t="str">
        <f t="shared" si="157"/>
        <v>COLÉGIO OLIMPO GOIÂNIA</v>
      </c>
      <c r="AG5019">
        <v>4</v>
      </c>
      <c r="AH5019">
        <v>9</v>
      </c>
      <c r="AI5019" t="s">
        <v>54</v>
      </c>
      <c r="AK5019">
        <v>0</v>
      </c>
      <c r="AM5019">
        <v>0</v>
      </c>
      <c r="AP5019" t="s">
        <v>418</v>
      </c>
    </row>
    <row r="5020" spans="1:42" customFormat="1">
      <c r="A5020">
        <v>230661</v>
      </c>
      <c r="B5020" t="s">
        <v>102</v>
      </c>
      <c r="C5020" t="s">
        <v>103</v>
      </c>
      <c r="D5020" s="18">
        <v>4476</v>
      </c>
      <c r="E5020" s="13">
        <v>41759</v>
      </c>
      <c r="F5020" s="14">
        <v>0.65035879629629634</v>
      </c>
      <c r="G5020" s="18">
        <v>0</v>
      </c>
      <c r="H5020">
        <v>0</v>
      </c>
      <c r="I5020" s="21">
        <f t="shared" si="156"/>
        <v>-2258160.4989999793</v>
      </c>
      <c r="N5020">
        <v>60</v>
      </c>
      <c r="O5020" t="s">
        <v>60</v>
      </c>
      <c r="P5020">
        <v>1</v>
      </c>
      <c r="R5020">
        <v>1630</v>
      </c>
      <c r="S5020" s="13">
        <v>42010</v>
      </c>
      <c r="T5020" s="13">
        <v>42010</v>
      </c>
      <c r="W5020">
        <v>2015</v>
      </c>
      <c r="X5020">
        <v>60</v>
      </c>
      <c r="AC5020" t="s">
        <v>104</v>
      </c>
      <c r="AD5020" t="s">
        <v>319</v>
      </c>
      <c r="AE5020" t="str">
        <f t="shared" si="157"/>
        <v>COLÉGIO OLIMPO GOIÂNIA</v>
      </c>
      <c r="AG5020">
        <v>69</v>
      </c>
      <c r="AH5020">
        <v>12</v>
      </c>
      <c r="AI5020" t="s">
        <v>105</v>
      </c>
      <c r="AM5020">
        <v>0</v>
      </c>
      <c r="AP5020" t="s">
        <v>482</v>
      </c>
    </row>
    <row r="5021" spans="1:42" customFormat="1">
      <c r="A5021">
        <v>274762</v>
      </c>
      <c r="B5021" t="s">
        <v>974</v>
      </c>
      <c r="C5021" t="s">
        <v>974</v>
      </c>
      <c r="D5021" s="18">
        <v>0</v>
      </c>
      <c r="E5021" s="13">
        <v>41759</v>
      </c>
      <c r="F5021" s="14">
        <v>0.65813657407407411</v>
      </c>
      <c r="G5021" s="18">
        <v>3038.9</v>
      </c>
      <c r="H5021">
        <v>0</v>
      </c>
      <c r="I5021" s="21">
        <f t="shared" si="156"/>
        <v>-2261199.3989999793</v>
      </c>
      <c r="N5021">
        <v>7</v>
      </c>
      <c r="O5021" t="s">
        <v>44</v>
      </c>
      <c r="P5021">
        <v>1</v>
      </c>
      <c r="R5021">
        <v>1449</v>
      </c>
      <c r="S5021" s="13">
        <v>42185</v>
      </c>
      <c r="T5021" s="13">
        <v>42185</v>
      </c>
      <c r="W5021">
        <v>2015</v>
      </c>
      <c r="X5021">
        <v>7</v>
      </c>
      <c r="AC5021" t="s">
        <v>51</v>
      </c>
      <c r="AD5021" t="s">
        <v>320</v>
      </c>
      <c r="AE5021" t="str">
        <f t="shared" si="157"/>
        <v>COLÉGIO OLIMPO GOIÂNIA</v>
      </c>
      <c r="AG5021">
        <v>35</v>
      </c>
      <c r="AH5021">
        <v>8</v>
      </c>
      <c r="AI5021" t="s">
        <v>52</v>
      </c>
      <c r="AM5021">
        <v>0</v>
      </c>
      <c r="AP5021" t="s">
        <v>2091</v>
      </c>
    </row>
    <row r="5022" spans="1:42" customFormat="1">
      <c r="A5022">
        <v>131225</v>
      </c>
      <c r="B5022" t="s">
        <v>7371</v>
      </c>
      <c r="C5022" t="s">
        <v>7372</v>
      </c>
      <c r="D5022" s="18">
        <v>0</v>
      </c>
      <c r="E5022" s="13">
        <v>41759</v>
      </c>
      <c r="F5022" s="14">
        <v>0.66091435185185188</v>
      </c>
      <c r="G5022" s="18">
        <v>103.41</v>
      </c>
      <c r="H5022">
        <v>0</v>
      </c>
      <c r="I5022" s="21">
        <f t="shared" si="156"/>
        <v>-2261302.8089999794</v>
      </c>
      <c r="M5022">
        <v>52063</v>
      </c>
      <c r="N5022">
        <v>24</v>
      </c>
      <c r="O5022" t="s">
        <v>68</v>
      </c>
      <c r="P5022">
        <v>1</v>
      </c>
      <c r="R5022">
        <v>1593</v>
      </c>
      <c r="S5022" s="13">
        <v>41778</v>
      </c>
      <c r="T5022" s="13">
        <v>41778</v>
      </c>
      <c r="W5022">
        <v>2014</v>
      </c>
      <c r="X5022">
        <v>24</v>
      </c>
      <c r="AC5022" t="s">
        <v>7373</v>
      </c>
      <c r="AD5022" t="s">
        <v>320</v>
      </c>
      <c r="AE5022" t="str">
        <f t="shared" si="157"/>
        <v>COLÉGIO OLIMPO UBERLÂNDIA</v>
      </c>
      <c r="AG5022">
        <v>56</v>
      </c>
      <c r="AH5022">
        <v>1</v>
      </c>
      <c r="AI5022" t="s">
        <v>58</v>
      </c>
      <c r="AK5022">
        <v>0</v>
      </c>
      <c r="AM5022">
        <v>0</v>
      </c>
      <c r="AP5022" t="s">
        <v>59</v>
      </c>
    </row>
    <row r="5023" spans="1:42" customFormat="1">
      <c r="A5023">
        <v>131226</v>
      </c>
      <c r="B5023" t="s">
        <v>7374</v>
      </c>
      <c r="C5023" t="s">
        <v>7375</v>
      </c>
      <c r="D5023" s="18">
        <v>0</v>
      </c>
      <c r="E5023" s="13">
        <v>41759</v>
      </c>
      <c r="F5023" s="14">
        <v>0.66131944444444446</v>
      </c>
      <c r="G5023" s="18">
        <v>103.41</v>
      </c>
      <c r="H5023">
        <v>0</v>
      </c>
      <c r="I5023" s="21">
        <f t="shared" si="156"/>
        <v>-2261406.2189999796</v>
      </c>
      <c r="M5023">
        <v>52104</v>
      </c>
      <c r="N5023">
        <v>24</v>
      </c>
      <c r="O5023" t="s">
        <v>68</v>
      </c>
      <c r="P5023">
        <v>1</v>
      </c>
      <c r="R5023">
        <v>1593</v>
      </c>
      <c r="S5023" s="13">
        <v>41778</v>
      </c>
      <c r="T5023" s="13">
        <v>41778</v>
      </c>
      <c r="W5023">
        <v>2014</v>
      </c>
      <c r="X5023">
        <v>24</v>
      </c>
      <c r="AC5023" t="s">
        <v>7373</v>
      </c>
      <c r="AD5023" t="s">
        <v>320</v>
      </c>
      <c r="AE5023" t="str">
        <f t="shared" si="157"/>
        <v>COLÉGIO OLIMPO UBERLÂNDIA</v>
      </c>
      <c r="AG5023">
        <v>56</v>
      </c>
      <c r="AH5023">
        <v>1</v>
      </c>
      <c r="AI5023" t="s">
        <v>58</v>
      </c>
      <c r="AK5023">
        <v>0</v>
      </c>
      <c r="AM5023">
        <v>0</v>
      </c>
      <c r="AP5023" t="s">
        <v>59</v>
      </c>
    </row>
    <row r="5024" spans="1:42" customFormat="1">
      <c r="A5024">
        <v>131227</v>
      </c>
      <c r="B5024" t="s">
        <v>7376</v>
      </c>
      <c r="C5024" t="s">
        <v>7377</v>
      </c>
      <c r="D5024" s="18">
        <v>0</v>
      </c>
      <c r="E5024" s="13">
        <v>41759</v>
      </c>
      <c r="F5024" s="14">
        <v>0.66207175925925921</v>
      </c>
      <c r="G5024" s="18">
        <v>103.41</v>
      </c>
      <c r="H5024">
        <v>0</v>
      </c>
      <c r="I5024" s="21">
        <f t="shared" si="156"/>
        <v>-2261509.6289999797</v>
      </c>
      <c r="M5024">
        <v>52105</v>
      </c>
      <c r="N5024">
        <v>24</v>
      </c>
      <c r="O5024" t="s">
        <v>68</v>
      </c>
      <c r="P5024">
        <v>1</v>
      </c>
      <c r="R5024">
        <v>1593</v>
      </c>
      <c r="S5024" s="13">
        <v>41778</v>
      </c>
      <c r="T5024" s="13">
        <v>41778</v>
      </c>
      <c r="W5024">
        <v>2014</v>
      </c>
      <c r="X5024">
        <v>24</v>
      </c>
      <c r="AC5024" t="s">
        <v>7373</v>
      </c>
      <c r="AD5024" t="s">
        <v>320</v>
      </c>
      <c r="AE5024" t="str">
        <f t="shared" si="157"/>
        <v>COLÉGIO OLIMPO UBERLÂNDIA</v>
      </c>
      <c r="AG5024">
        <v>56</v>
      </c>
      <c r="AH5024">
        <v>1</v>
      </c>
      <c r="AI5024" t="s">
        <v>58</v>
      </c>
      <c r="AK5024">
        <v>0</v>
      </c>
      <c r="AM5024">
        <v>0</v>
      </c>
      <c r="AP5024" t="s">
        <v>59</v>
      </c>
    </row>
    <row r="5025" spans="1:42" customFormat="1">
      <c r="A5025">
        <v>131228</v>
      </c>
      <c r="B5025" t="s">
        <v>7378</v>
      </c>
      <c r="C5025" t="s">
        <v>7379</v>
      </c>
      <c r="D5025" s="18">
        <v>0</v>
      </c>
      <c r="E5025" s="13">
        <v>41759</v>
      </c>
      <c r="F5025" s="14">
        <v>0.66237268518518522</v>
      </c>
      <c r="G5025" s="18">
        <v>103.41</v>
      </c>
      <c r="H5025">
        <v>0</v>
      </c>
      <c r="I5025" s="21">
        <f t="shared" si="156"/>
        <v>-2261613.0389999798</v>
      </c>
      <c r="M5025">
        <v>52106</v>
      </c>
      <c r="N5025">
        <v>24</v>
      </c>
      <c r="O5025" t="s">
        <v>68</v>
      </c>
      <c r="P5025">
        <v>1</v>
      </c>
      <c r="R5025">
        <v>1593</v>
      </c>
      <c r="S5025" s="13">
        <v>41778</v>
      </c>
      <c r="T5025" s="13">
        <v>41778</v>
      </c>
      <c r="W5025">
        <v>2014</v>
      </c>
      <c r="X5025">
        <v>24</v>
      </c>
      <c r="AC5025" t="s">
        <v>7373</v>
      </c>
      <c r="AD5025" t="s">
        <v>320</v>
      </c>
      <c r="AE5025" t="str">
        <f t="shared" si="157"/>
        <v>COLÉGIO OLIMPO UBERLÂNDIA</v>
      </c>
      <c r="AG5025">
        <v>56</v>
      </c>
      <c r="AH5025">
        <v>1</v>
      </c>
      <c r="AI5025" t="s">
        <v>58</v>
      </c>
      <c r="AK5025">
        <v>0</v>
      </c>
      <c r="AM5025">
        <v>0</v>
      </c>
      <c r="AP5025" t="s">
        <v>59</v>
      </c>
    </row>
    <row r="5026" spans="1:42" customFormat="1">
      <c r="A5026">
        <v>131229</v>
      </c>
      <c r="B5026" t="s">
        <v>7380</v>
      </c>
      <c r="C5026" t="s">
        <v>7381</v>
      </c>
      <c r="D5026" s="18">
        <v>0</v>
      </c>
      <c r="E5026" s="13">
        <v>41759</v>
      </c>
      <c r="F5026" s="14">
        <v>0.66353009259259255</v>
      </c>
      <c r="G5026" s="18">
        <v>103.41</v>
      </c>
      <c r="H5026">
        <v>0</v>
      </c>
      <c r="I5026" s="21">
        <f t="shared" si="156"/>
        <v>-2261716.44899998</v>
      </c>
      <c r="M5026">
        <v>52117</v>
      </c>
      <c r="N5026">
        <v>24</v>
      </c>
      <c r="O5026" t="s">
        <v>68</v>
      </c>
      <c r="P5026">
        <v>1</v>
      </c>
      <c r="R5026">
        <v>1593</v>
      </c>
      <c r="S5026" s="13">
        <v>41778</v>
      </c>
      <c r="T5026" s="13">
        <v>41778</v>
      </c>
      <c r="W5026">
        <v>2014</v>
      </c>
      <c r="X5026">
        <v>24</v>
      </c>
      <c r="AC5026" t="s">
        <v>7373</v>
      </c>
      <c r="AD5026" t="s">
        <v>320</v>
      </c>
      <c r="AE5026" t="str">
        <f t="shared" si="157"/>
        <v>COLÉGIO OLIMPO UBERLÂNDIA</v>
      </c>
      <c r="AG5026">
        <v>56</v>
      </c>
      <c r="AH5026">
        <v>1</v>
      </c>
      <c r="AI5026" t="s">
        <v>58</v>
      </c>
      <c r="AK5026">
        <v>0</v>
      </c>
      <c r="AM5026">
        <v>0</v>
      </c>
      <c r="AP5026" t="s">
        <v>59</v>
      </c>
    </row>
    <row r="5027" spans="1:42" customFormat="1">
      <c r="A5027">
        <v>131230</v>
      </c>
      <c r="B5027" t="s">
        <v>7382</v>
      </c>
      <c r="C5027" t="s">
        <v>7383</v>
      </c>
      <c r="D5027" s="18">
        <v>0</v>
      </c>
      <c r="E5027" s="13">
        <v>41759</v>
      </c>
      <c r="F5027" s="14">
        <v>0.66392361111111109</v>
      </c>
      <c r="G5027" s="18">
        <v>103.41</v>
      </c>
      <c r="H5027">
        <v>0</v>
      </c>
      <c r="I5027" s="21">
        <f t="shared" si="156"/>
        <v>-2261819.8589999801</v>
      </c>
      <c r="M5027">
        <v>52118</v>
      </c>
      <c r="N5027">
        <v>24</v>
      </c>
      <c r="O5027" t="s">
        <v>68</v>
      </c>
      <c r="P5027">
        <v>1</v>
      </c>
      <c r="R5027">
        <v>1593</v>
      </c>
      <c r="S5027" s="13">
        <v>41778</v>
      </c>
      <c r="T5027" s="13">
        <v>41778</v>
      </c>
      <c r="W5027">
        <v>2014</v>
      </c>
      <c r="X5027">
        <v>24</v>
      </c>
      <c r="AC5027" t="s">
        <v>7373</v>
      </c>
      <c r="AD5027" t="s">
        <v>320</v>
      </c>
      <c r="AE5027" t="str">
        <f t="shared" si="157"/>
        <v>COLÉGIO OLIMPO UBERLÂNDIA</v>
      </c>
      <c r="AG5027">
        <v>56</v>
      </c>
      <c r="AH5027">
        <v>1</v>
      </c>
      <c r="AI5027" t="s">
        <v>58</v>
      </c>
      <c r="AK5027">
        <v>0</v>
      </c>
      <c r="AM5027">
        <v>0</v>
      </c>
      <c r="AP5027" t="s">
        <v>59</v>
      </c>
    </row>
    <row r="5028" spans="1:42" customFormat="1">
      <c r="A5028">
        <v>131231</v>
      </c>
      <c r="B5028" t="s">
        <v>7384</v>
      </c>
      <c r="C5028" t="s">
        <v>7385</v>
      </c>
      <c r="D5028" s="18">
        <v>0</v>
      </c>
      <c r="E5028" s="13">
        <v>41759</v>
      </c>
      <c r="F5028" s="14">
        <v>0.66427083333333337</v>
      </c>
      <c r="G5028" s="18">
        <v>103.41</v>
      </c>
      <c r="H5028">
        <v>0</v>
      </c>
      <c r="I5028" s="21">
        <f t="shared" si="156"/>
        <v>-2261923.2689999803</v>
      </c>
      <c r="M5028">
        <v>52124</v>
      </c>
      <c r="N5028">
        <v>24</v>
      </c>
      <c r="O5028" t="s">
        <v>68</v>
      </c>
      <c r="P5028">
        <v>1</v>
      </c>
      <c r="R5028">
        <v>1593</v>
      </c>
      <c r="S5028" s="13">
        <v>41778</v>
      </c>
      <c r="T5028" s="13">
        <v>41778</v>
      </c>
      <c r="W5028">
        <v>2014</v>
      </c>
      <c r="X5028">
        <v>24</v>
      </c>
      <c r="AC5028" t="s">
        <v>7373</v>
      </c>
      <c r="AD5028" t="s">
        <v>320</v>
      </c>
      <c r="AE5028" t="str">
        <f t="shared" si="157"/>
        <v>COLÉGIO OLIMPO UBERLÂNDIA</v>
      </c>
      <c r="AG5028">
        <v>56</v>
      </c>
      <c r="AH5028">
        <v>1</v>
      </c>
      <c r="AI5028" t="s">
        <v>58</v>
      </c>
      <c r="AK5028">
        <v>0</v>
      </c>
      <c r="AM5028">
        <v>0</v>
      </c>
      <c r="AP5028" t="s">
        <v>59</v>
      </c>
    </row>
    <row r="5029" spans="1:42" customFormat="1">
      <c r="A5029">
        <v>131232</v>
      </c>
      <c r="B5029" t="s">
        <v>7386</v>
      </c>
      <c r="C5029" t="s">
        <v>7387</v>
      </c>
      <c r="D5029" s="18">
        <v>0</v>
      </c>
      <c r="E5029" s="13">
        <v>41759</v>
      </c>
      <c r="F5029" s="14">
        <v>0.6645833333333333</v>
      </c>
      <c r="G5029" s="18">
        <v>103.41</v>
      </c>
      <c r="H5029">
        <v>0</v>
      </c>
      <c r="I5029" s="21">
        <f t="shared" si="156"/>
        <v>-2262026.6789999804</v>
      </c>
      <c r="M5029">
        <v>52127</v>
      </c>
      <c r="N5029">
        <v>24</v>
      </c>
      <c r="O5029" t="s">
        <v>68</v>
      </c>
      <c r="P5029">
        <v>1</v>
      </c>
      <c r="R5029">
        <v>1593</v>
      </c>
      <c r="S5029" s="13">
        <v>41778</v>
      </c>
      <c r="T5029" s="13">
        <v>41778</v>
      </c>
      <c r="W5029">
        <v>2014</v>
      </c>
      <c r="X5029">
        <v>24</v>
      </c>
      <c r="AC5029" t="s">
        <v>7373</v>
      </c>
      <c r="AD5029" t="s">
        <v>320</v>
      </c>
      <c r="AE5029" t="str">
        <f t="shared" si="157"/>
        <v>COLÉGIO OLIMPO UBERLÂNDIA</v>
      </c>
      <c r="AG5029">
        <v>56</v>
      </c>
      <c r="AH5029">
        <v>1</v>
      </c>
      <c r="AI5029" t="s">
        <v>58</v>
      </c>
      <c r="AK5029">
        <v>0</v>
      </c>
      <c r="AM5029">
        <v>0</v>
      </c>
      <c r="AP5029" t="s">
        <v>59</v>
      </c>
    </row>
    <row r="5030" spans="1:42" customFormat="1">
      <c r="A5030">
        <v>131233</v>
      </c>
      <c r="B5030" t="s">
        <v>7388</v>
      </c>
      <c r="C5030" t="s">
        <v>7389</v>
      </c>
      <c r="D5030" s="18">
        <v>0</v>
      </c>
      <c r="E5030" s="13">
        <v>41759</v>
      </c>
      <c r="F5030" s="14">
        <v>0.66490740740740739</v>
      </c>
      <c r="G5030" s="18">
        <v>103.41</v>
      </c>
      <c r="H5030">
        <v>0</v>
      </c>
      <c r="I5030" s="21">
        <f t="shared" si="156"/>
        <v>-2262130.0889999806</v>
      </c>
      <c r="M5030">
        <v>52128</v>
      </c>
      <c r="N5030">
        <v>24</v>
      </c>
      <c r="O5030" t="s">
        <v>68</v>
      </c>
      <c r="P5030">
        <v>1</v>
      </c>
      <c r="R5030">
        <v>1593</v>
      </c>
      <c r="S5030" s="13">
        <v>41778</v>
      </c>
      <c r="T5030" s="13">
        <v>41778</v>
      </c>
      <c r="W5030">
        <v>2014</v>
      </c>
      <c r="X5030">
        <v>24</v>
      </c>
      <c r="AC5030" t="s">
        <v>7373</v>
      </c>
      <c r="AD5030" t="s">
        <v>320</v>
      </c>
      <c r="AE5030" t="str">
        <f t="shared" si="157"/>
        <v>COLÉGIO OLIMPO UBERLÂNDIA</v>
      </c>
      <c r="AG5030">
        <v>56</v>
      </c>
      <c r="AH5030">
        <v>1</v>
      </c>
      <c r="AI5030" t="s">
        <v>58</v>
      </c>
      <c r="AK5030">
        <v>0</v>
      </c>
      <c r="AM5030">
        <v>0</v>
      </c>
      <c r="AP5030" t="s">
        <v>59</v>
      </c>
    </row>
    <row r="5031" spans="1:42" customFormat="1">
      <c r="A5031">
        <v>131234</v>
      </c>
      <c r="B5031" t="s">
        <v>7390</v>
      </c>
      <c r="C5031" t="s">
        <v>7391</v>
      </c>
      <c r="D5031" s="18">
        <v>0</v>
      </c>
      <c r="E5031" s="13">
        <v>41759</v>
      </c>
      <c r="F5031" s="14">
        <v>0.66521990740740744</v>
      </c>
      <c r="G5031" s="18">
        <v>103.41</v>
      </c>
      <c r="H5031">
        <v>0</v>
      </c>
      <c r="I5031" s="21">
        <f t="shared" si="156"/>
        <v>-2262233.4989999807</v>
      </c>
      <c r="M5031">
        <v>52132</v>
      </c>
      <c r="N5031">
        <v>24</v>
      </c>
      <c r="O5031" t="s">
        <v>68</v>
      </c>
      <c r="P5031">
        <v>1</v>
      </c>
      <c r="R5031">
        <v>1593</v>
      </c>
      <c r="S5031" s="13">
        <v>41778</v>
      </c>
      <c r="T5031" s="13">
        <v>41778</v>
      </c>
      <c r="W5031">
        <v>2014</v>
      </c>
      <c r="X5031">
        <v>24</v>
      </c>
      <c r="AC5031" t="s">
        <v>7373</v>
      </c>
      <c r="AD5031" t="s">
        <v>320</v>
      </c>
      <c r="AE5031" t="str">
        <f t="shared" si="157"/>
        <v>COLÉGIO OLIMPO UBERLÂNDIA</v>
      </c>
      <c r="AG5031">
        <v>56</v>
      </c>
      <c r="AH5031">
        <v>1</v>
      </c>
      <c r="AI5031" t="s">
        <v>58</v>
      </c>
      <c r="AK5031">
        <v>0</v>
      </c>
      <c r="AM5031">
        <v>0</v>
      </c>
      <c r="AP5031" t="s">
        <v>59</v>
      </c>
    </row>
    <row r="5032" spans="1:42" customFormat="1">
      <c r="A5032">
        <v>131235</v>
      </c>
      <c r="B5032" t="s">
        <v>7392</v>
      </c>
      <c r="C5032" t="s">
        <v>7393</v>
      </c>
      <c r="D5032" s="18">
        <v>0</v>
      </c>
      <c r="E5032" s="13">
        <v>41759</v>
      </c>
      <c r="F5032" s="14">
        <v>0.66555555555555557</v>
      </c>
      <c r="G5032" s="18">
        <v>103.41</v>
      </c>
      <c r="H5032">
        <v>0</v>
      </c>
      <c r="I5032" s="21">
        <f t="shared" si="156"/>
        <v>-2262336.9089999809</v>
      </c>
      <c r="M5032">
        <v>52133</v>
      </c>
      <c r="N5032">
        <v>24</v>
      </c>
      <c r="O5032" t="s">
        <v>68</v>
      </c>
      <c r="P5032">
        <v>1</v>
      </c>
      <c r="R5032">
        <v>1593</v>
      </c>
      <c r="S5032" s="13">
        <v>41778</v>
      </c>
      <c r="T5032" s="13">
        <v>41778</v>
      </c>
      <c r="W5032">
        <v>2014</v>
      </c>
      <c r="X5032">
        <v>24</v>
      </c>
      <c r="AC5032" t="s">
        <v>7373</v>
      </c>
      <c r="AD5032" t="s">
        <v>320</v>
      </c>
      <c r="AE5032" t="str">
        <f t="shared" si="157"/>
        <v>COLÉGIO OLIMPO UBERLÂNDIA</v>
      </c>
      <c r="AG5032">
        <v>56</v>
      </c>
      <c r="AH5032">
        <v>1</v>
      </c>
      <c r="AI5032" t="s">
        <v>58</v>
      </c>
      <c r="AK5032">
        <v>0</v>
      </c>
      <c r="AM5032">
        <v>0</v>
      </c>
      <c r="AP5032" t="s">
        <v>59</v>
      </c>
    </row>
    <row r="5033" spans="1:42" customFormat="1">
      <c r="A5033">
        <v>130786</v>
      </c>
      <c r="B5033">
        <v>178085</v>
      </c>
      <c r="C5033" t="s">
        <v>7394</v>
      </c>
      <c r="D5033" s="18">
        <v>50</v>
      </c>
      <c r="E5033" s="13">
        <v>41759</v>
      </c>
      <c r="F5033" s="14">
        <v>0.66577546296296297</v>
      </c>
      <c r="G5033" s="18">
        <v>0</v>
      </c>
      <c r="H5033">
        <v>0</v>
      </c>
      <c r="I5033" s="21">
        <f t="shared" si="156"/>
        <v>-2262286.9089999809</v>
      </c>
      <c r="L5033">
        <v>178085</v>
      </c>
      <c r="N5033">
        <v>14</v>
      </c>
      <c r="O5033" t="s">
        <v>144</v>
      </c>
      <c r="P5033">
        <v>1</v>
      </c>
      <c r="R5033">
        <v>62</v>
      </c>
      <c r="S5033" s="13">
        <v>41771</v>
      </c>
      <c r="T5033" s="13">
        <v>41771</v>
      </c>
      <c r="W5033">
        <v>2014</v>
      </c>
      <c r="X5033">
        <v>14</v>
      </c>
      <c r="AC5033" t="s">
        <v>130</v>
      </c>
      <c r="AD5033" t="s">
        <v>319</v>
      </c>
      <c r="AE5033" t="str">
        <f t="shared" si="157"/>
        <v>COLÉGIO OLIMPO GOIÂNIA</v>
      </c>
      <c r="AG5033">
        <v>56</v>
      </c>
      <c r="AH5033">
        <v>1</v>
      </c>
      <c r="AI5033" t="s">
        <v>58</v>
      </c>
      <c r="AK5033">
        <v>0</v>
      </c>
      <c r="AM5033">
        <v>0</v>
      </c>
      <c r="AP5033" t="s">
        <v>59</v>
      </c>
    </row>
    <row r="5034" spans="1:42" customFormat="1">
      <c r="A5034">
        <v>131236</v>
      </c>
      <c r="B5034" t="s">
        <v>7395</v>
      </c>
      <c r="C5034" t="s">
        <v>7396</v>
      </c>
      <c r="D5034" s="18">
        <v>0</v>
      </c>
      <c r="E5034" s="13">
        <v>41759</v>
      </c>
      <c r="F5034" s="14">
        <v>0.6660300925925926</v>
      </c>
      <c r="G5034" s="18">
        <v>103.41</v>
      </c>
      <c r="H5034">
        <v>0</v>
      </c>
      <c r="I5034" s="21">
        <f t="shared" si="156"/>
        <v>-2262390.318999981</v>
      </c>
      <c r="M5034">
        <v>52134</v>
      </c>
      <c r="N5034">
        <v>24</v>
      </c>
      <c r="O5034" t="s">
        <v>68</v>
      </c>
      <c r="P5034">
        <v>1</v>
      </c>
      <c r="R5034">
        <v>1593</v>
      </c>
      <c r="S5034" s="13">
        <v>41778</v>
      </c>
      <c r="T5034" s="13">
        <v>41778</v>
      </c>
      <c r="W5034">
        <v>2014</v>
      </c>
      <c r="X5034">
        <v>24</v>
      </c>
      <c r="AC5034" t="s">
        <v>7373</v>
      </c>
      <c r="AD5034" t="s">
        <v>320</v>
      </c>
      <c r="AE5034" t="str">
        <f t="shared" si="157"/>
        <v>COLÉGIO OLIMPO UBERLÂNDIA</v>
      </c>
      <c r="AG5034">
        <v>56</v>
      </c>
      <c r="AH5034">
        <v>1</v>
      </c>
      <c r="AI5034" t="s">
        <v>58</v>
      </c>
      <c r="AK5034">
        <v>0</v>
      </c>
      <c r="AM5034">
        <v>0</v>
      </c>
      <c r="AP5034" t="s">
        <v>59</v>
      </c>
    </row>
    <row r="5035" spans="1:42" customFormat="1">
      <c r="A5035">
        <v>131237</v>
      </c>
      <c r="B5035" t="s">
        <v>7397</v>
      </c>
      <c r="C5035" t="s">
        <v>7398</v>
      </c>
      <c r="D5035" s="18">
        <v>0</v>
      </c>
      <c r="E5035" s="13">
        <v>41759</v>
      </c>
      <c r="F5035" s="14">
        <v>0.6663310185185185</v>
      </c>
      <c r="G5035" s="18">
        <v>103.41</v>
      </c>
      <c r="H5035">
        <v>0</v>
      </c>
      <c r="I5035" s="21">
        <f t="shared" si="156"/>
        <v>-2262493.7289999812</v>
      </c>
      <c r="M5035">
        <v>52135</v>
      </c>
      <c r="N5035">
        <v>24</v>
      </c>
      <c r="O5035" t="s">
        <v>68</v>
      </c>
      <c r="P5035">
        <v>1</v>
      </c>
      <c r="R5035">
        <v>1593</v>
      </c>
      <c r="S5035" s="13">
        <v>41778</v>
      </c>
      <c r="T5035" s="13">
        <v>41778</v>
      </c>
      <c r="W5035">
        <v>2014</v>
      </c>
      <c r="X5035">
        <v>24</v>
      </c>
      <c r="AC5035" t="s">
        <v>7373</v>
      </c>
      <c r="AD5035" t="s">
        <v>320</v>
      </c>
      <c r="AE5035" t="str">
        <f t="shared" si="157"/>
        <v>COLÉGIO OLIMPO UBERLÂNDIA</v>
      </c>
      <c r="AG5035">
        <v>56</v>
      </c>
      <c r="AH5035">
        <v>1</v>
      </c>
      <c r="AI5035" t="s">
        <v>58</v>
      </c>
      <c r="AK5035">
        <v>0</v>
      </c>
      <c r="AM5035">
        <v>0</v>
      </c>
      <c r="AP5035" t="s">
        <v>59</v>
      </c>
    </row>
    <row r="5036" spans="1:42" customFormat="1">
      <c r="A5036">
        <v>130789</v>
      </c>
      <c r="B5036">
        <v>178083</v>
      </c>
      <c r="C5036" t="s">
        <v>7399</v>
      </c>
      <c r="D5036" s="18">
        <v>50</v>
      </c>
      <c r="E5036" s="13">
        <v>41759</v>
      </c>
      <c r="F5036" s="14">
        <v>0.66682870370370362</v>
      </c>
      <c r="G5036" s="18">
        <v>0</v>
      </c>
      <c r="H5036">
        <v>0</v>
      </c>
      <c r="I5036" s="21">
        <f t="shared" si="156"/>
        <v>-2262443.7289999812</v>
      </c>
      <c r="L5036">
        <v>178083</v>
      </c>
      <c r="N5036">
        <v>14</v>
      </c>
      <c r="O5036" t="s">
        <v>144</v>
      </c>
      <c r="P5036">
        <v>1</v>
      </c>
      <c r="R5036">
        <v>62</v>
      </c>
      <c r="S5036" s="13">
        <v>41771</v>
      </c>
      <c r="T5036" s="13">
        <v>41771</v>
      </c>
      <c r="W5036">
        <v>2014</v>
      </c>
      <c r="X5036">
        <v>14</v>
      </c>
      <c r="AC5036" t="s">
        <v>130</v>
      </c>
      <c r="AD5036" t="s">
        <v>319</v>
      </c>
      <c r="AE5036" t="str">
        <f t="shared" si="157"/>
        <v>COLÉGIO OLIMPO GOIÂNIA</v>
      </c>
      <c r="AG5036">
        <v>56</v>
      </c>
      <c r="AH5036">
        <v>1</v>
      </c>
      <c r="AI5036" t="s">
        <v>58</v>
      </c>
      <c r="AK5036">
        <v>0</v>
      </c>
      <c r="AM5036">
        <v>0</v>
      </c>
      <c r="AP5036" t="s">
        <v>59</v>
      </c>
    </row>
    <row r="5037" spans="1:42" customFormat="1">
      <c r="A5037">
        <v>131238</v>
      </c>
      <c r="B5037" t="s">
        <v>7400</v>
      </c>
      <c r="C5037" t="s">
        <v>7401</v>
      </c>
      <c r="D5037" s="18">
        <v>0</v>
      </c>
      <c r="E5037" s="13">
        <v>41759</v>
      </c>
      <c r="F5037" s="14">
        <v>0.66685185185185192</v>
      </c>
      <c r="G5037" s="18">
        <v>103.41</v>
      </c>
      <c r="H5037">
        <v>0</v>
      </c>
      <c r="I5037" s="21">
        <f t="shared" si="156"/>
        <v>-2262547.1389999813</v>
      </c>
      <c r="M5037">
        <v>52136</v>
      </c>
      <c r="N5037">
        <v>24</v>
      </c>
      <c r="O5037" t="s">
        <v>68</v>
      </c>
      <c r="P5037">
        <v>1</v>
      </c>
      <c r="R5037">
        <v>1593</v>
      </c>
      <c r="S5037" s="13">
        <v>41778</v>
      </c>
      <c r="T5037" s="13">
        <v>41778</v>
      </c>
      <c r="W5037">
        <v>2014</v>
      </c>
      <c r="X5037">
        <v>24</v>
      </c>
      <c r="AC5037" t="s">
        <v>7373</v>
      </c>
      <c r="AD5037" t="s">
        <v>320</v>
      </c>
      <c r="AE5037" t="str">
        <f t="shared" si="157"/>
        <v>COLÉGIO OLIMPO UBERLÂNDIA</v>
      </c>
      <c r="AG5037">
        <v>56</v>
      </c>
      <c r="AH5037">
        <v>1</v>
      </c>
      <c r="AI5037" t="s">
        <v>58</v>
      </c>
      <c r="AK5037">
        <v>0</v>
      </c>
      <c r="AM5037">
        <v>0</v>
      </c>
      <c r="AP5037" t="s">
        <v>59</v>
      </c>
    </row>
    <row r="5038" spans="1:42" customFormat="1">
      <c r="A5038">
        <v>131239</v>
      </c>
      <c r="B5038" t="s">
        <v>7402</v>
      </c>
      <c r="C5038" t="s">
        <v>7403</v>
      </c>
      <c r="D5038" s="18">
        <v>0</v>
      </c>
      <c r="E5038" s="13">
        <v>41759</v>
      </c>
      <c r="F5038" s="14">
        <v>0.66714120370370367</v>
      </c>
      <c r="G5038" s="18">
        <v>103.41</v>
      </c>
      <c r="H5038">
        <v>0</v>
      </c>
      <c r="I5038" s="21">
        <f t="shared" si="156"/>
        <v>-2262650.5489999815</v>
      </c>
      <c r="M5038">
        <v>52137</v>
      </c>
      <c r="N5038">
        <v>24</v>
      </c>
      <c r="O5038" t="s">
        <v>68</v>
      </c>
      <c r="P5038">
        <v>1</v>
      </c>
      <c r="R5038">
        <v>1593</v>
      </c>
      <c r="S5038" s="13">
        <v>41778</v>
      </c>
      <c r="T5038" s="13">
        <v>41778</v>
      </c>
      <c r="W5038">
        <v>2014</v>
      </c>
      <c r="X5038">
        <v>24</v>
      </c>
      <c r="AC5038" t="s">
        <v>7373</v>
      </c>
      <c r="AD5038" t="s">
        <v>320</v>
      </c>
      <c r="AE5038" t="str">
        <f t="shared" si="157"/>
        <v>COLÉGIO OLIMPO UBERLÂNDIA</v>
      </c>
      <c r="AG5038">
        <v>56</v>
      </c>
      <c r="AH5038">
        <v>1</v>
      </c>
      <c r="AI5038" t="s">
        <v>58</v>
      </c>
      <c r="AK5038">
        <v>0</v>
      </c>
      <c r="AM5038">
        <v>0</v>
      </c>
      <c r="AP5038" t="s">
        <v>59</v>
      </c>
    </row>
    <row r="5039" spans="1:42" customFormat="1">
      <c r="A5039">
        <v>131240</v>
      </c>
      <c r="B5039" t="s">
        <v>7404</v>
      </c>
      <c r="C5039" t="s">
        <v>7405</v>
      </c>
      <c r="D5039" s="18">
        <v>0</v>
      </c>
      <c r="E5039" s="13">
        <v>41759</v>
      </c>
      <c r="F5039" s="14">
        <v>0.66746527777777775</v>
      </c>
      <c r="G5039" s="18">
        <v>103.41</v>
      </c>
      <c r="H5039">
        <v>0</v>
      </c>
      <c r="I5039" s="21">
        <f t="shared" si="156"/>
        <v>-2262753.9589999816</v>
      </c>
      <c r="M5039">
        <v>52147</v>
      </c>
      <c r="N5039">
        <v>24</v>
      </c>
      <c r="O5039" t="s">
        <v>68</v>
      </c>
      <c r="P5039">
        <v>1</v>
      </c>
      <c r="R5039">
        <v>1593</v>
      </c>
      <c r="S5039" s="13">
        <v>41778</v>
      </c>
      <c r="T5039" s="13">
        <v>41778</v>
      </c>
      <c r="W5039">
        <v>2014</v>
      </c>
      <c r="X5039">
        <v>24</v>
      </c>
      <c r="AC5039" t="s">
        <v>7373</v>
      </c>
      <c r="AD5039" t="s">
        <v>320</v>
      </c>
      <c r="AE5039" t="str">
        <f t="shared" si="157"/>
        <v>COLÉGIO OLIMPO UBERLÂNDIA</v>
      </c>
      <c r="AG5039">
        <v>56</v>
      </c>
      <c r="AH5039">
        <v>1</v>
      </c>
      <c r="AI5039" t="s">
        <v>58</v>
      </c>
      <c r="AK5039">
        <v>0</v>
      </c>
      <c r="AM5039">
        <v>0</v>
      </c>
      <c r="AP5039" t="s">
        <v>59</v>
      </c>
    </row>
    <row r="5040" spans="1:42" customFormat="1">
      <c r="A5040">
        <v>131241</v>
      </c>
      <c r="B5040" t="s">
        <v>7406</v>
      </c>
      <c r="C5040" t="s">
        <v>7407</v>
      </c>
      <c r="D5040" s="18">
        <v>0</v>
      </c>
      <c r="E5040" s="13">
        <v>41759</v>
      </c>
      <c r="F5040" s="14">
        <v>0.66776620370370365</v>
      </c>
      <c r="G5040" s="18">
        <v>103.41</v>
      </c>
      <c r="H5040">
        <v>0</v>
      </c>
      <c r="I5040" s="21">
        <f t="shared" si="156"/>
        <v>-2262857.3689999818</v>
      </c>
      <c r="M5040">
        <v>52148</v>
      </c>
      <c r="N5040">
        <v>24</v>
      </c>
      <c r="O5040" t="s">
        <v>68</v>
      </c>
      <c r="P5040">
        <v>1</v>
      </c>
      <c r="R5040">
        <v>1593</v>
      </c>
      <c r="S5040" s="13">
        <v>41778</v>
      </c>
      <c r="T5040" s="13">
        <v>41778</v>
      </c>
      <c r="W5040">
        <v>2014</v>
      </c>
      <c r="X5040">
        <v>24</v>
      </c>
      <c r="AC5040" t="s">
        <v>7373</v>
      </c>
      <c r="AD5040" t="s">
        <v>320</v>
      </c>
      <c r="AE5040" t="str">
        <f t="shared" si="157"/>
        <v>COLÉGIO OLIMPO UBERLÂNDIA</v>
      </c>
      <c r="AG5040">
        <v>56</v>
      </c>
      <c r="AH5040">
        <v>1</v>
      </c>
      <c r="AI5040" t="s">
        <v>58</v>
      </c>
      <c r="AK5040">
        <v>0</v>
      </c>
      <c r="AM5040">
        <v>0</v>
      </c>
      <c r="AP5040" t="s">
        <v>59</v>
      </c>
    </row>
    <row r="5041" spans="1:42" customFormat="1">
      <c r="A5041">
        <v>131242</v>
      </c>
      <c r="B5041" t="s">
        <v>7408</v>
      </c>
      <c r="C5041" t="s">
        <v>7409</v>
      </c>
      <c r="D5041" s="18">
        <v>0</v>
      </c>
      <c r="E5041" s="13">
        <v>41759</v>
      </c>
      <c r="F5041" s="14">
        <v>0.66804398148148147</v>
      </c>
      <c r="G5041" s="18">
        <v>103.41</v>
      </c>
      <c r="H5041">
        <v>0</v>
      </c>
      <c r="I5041" s="21">
        <f t="shared" si="156"/>
        <v>-2262960.7789999819</v>
      </c>
      <c r="M5041">
        <v>52149</v>
      </c>
      <c r="N5041">
        <v>24</v>
      </c>
      <c r="O5041" t="s">
        <v>68</v>
      </c>
      <c r="P5041">
        <v>1</v>
      </c>
      <c r="R5041">
        <v>1593</v>
      </c>
      <c r="S5041" s="13">
        <v>41778</v>
      </c>
      <c r="T5041" s="13">
        <v>41778</v>
      </c>
      <c r="W5041">
        <v>2014</v>
      </c>
      <c r="X5041">
        <v>24</v>
      </c>
      <c r="AC5041" t="s">
        <v>7373</v>
      </c>
      <c r="AD5041" t="s">
        <v>320</v>
      </c>
      <c r="AE5041" t="str">
        <f t="shared" si="157"/>
        <v>COLÉGIO OLIMPO UBERLÂNDIA</v>
      </c>
      <c r="AG5041">
        <v>56</v>
      </c>
      <c r="AH5041">
        <v>1</v>
      </c>
      <c r="AI5041" t="s">
        <v>58</v>
      </c>
      <c r="AK5041">
        <v>0</v>
      </c>
      <c r="AM5041">
        <v>0</v>
      </c>
      <c r="AP5041" t="s">
        <v>59</v>
      </c>
    </row>
    <row r="5042" spans="1:42" customFormat="1">
      <c r="A5042">
        <v>131243</v>
      </c>
      <c r="B5042" t="s">
        <v>7410</v>
      </c>
      <c r="C5042" t="s">
        <v>7411</v>
      </c>
      <c r="D5042" s="18">
        <v>0</v>
      </c>
      <c r="E5042" s="13">
        <v>41759</v>
      </c>
      <c r="F5042" s="14">
        <v>0.66924768518518529</v>
      </c>
      <c r="G5042" s="18">
        <v>103.41</v>
      </c>
      <c r="H5042">
        <v>0</v>
      </c>
      <c r="I5042" s="21">
        <f t="shared" si="156"/>
        <v>-2263064.1889999821</v>
      </c>
      <c r="M5042">
        <v>52150</v>
      </c>
      <c r="N5042">
        <v>24</v>
      </c>
      <c r="O5042" t="s">
        <v>68</v>
      </c>
      <c r="P5042">
        <v>1</v>
      </c>
      <c r="R5042">
        <v>1593</v>
      </c>
      <c r="S5042" s="13">
        <v>41778</v>
      </c>
      <c r="T5042" s="13">
        <v>41778</v>
      </c>
      <c r="W5042">
        <v>2014</v>
      </c>
      <c r="X5042">
        <v>24</v>
      </c>
      <c r="AC5042" t="s">
        <v>7373</v>
      </c>
      <c r="AD5042" t="s">
        <v>320</v>
      </c>
      <c r="AE5042" t="str">
        <f t="shared" si="157"/>
        <v>COLÉGIO OLIMPO UBERLÂNDIA</v>
      </c>
      <c r="AG5042">
        <v>56</v>
      </c>
      <c r="AH5042">
        <v>1</v>
      </c>
      <c r="AI5042" t="s">
        <v>58</v>
      </c>
      <c r="AK5042">
        <v>0</v>
      </c>
      <c r="AM5042">
        <v>0</v>
      </c>
      <c r="AP5042" t="s">
        <v>59</v>
      </c>
    </row>
    <row r="5043" spans="1:42" customFormat="1">
      <c r="A5043">
        <v>131244</v>
      </c>
      <c r="B5043" t="s">
        <v>7412</v>
      </c>
      <c r="C5043" t="s">
        <v>7413</v>
      </c>
      <c r="D5043" s="18">
        <v>0</v>
      </c>
      <c r="E5043" s="13">
        <v>41759</v>
      </c>
      <c r="F5043" s="14">
        <v>0.66956018518518512</v>
      </c>
      <c r="G5043" s="18">
        <v>103.41</v>
      </c>
      <c r="H5043">
        <v>0</v>
      </c>
      <c r="I5043" s="21">
        <f t="shared" si="156"/>
        <v>-2263167.5989999822</v>
      </c>
      <c r="M5043">
        <v>52151</v>
      </c>
      <c r="N5043">
        <v>24</v>
      </c>
      <c r="O5043" t="s">
        <v>68</v>
      </c>
      <c r="P5043">
        <v>1</v>
      </c>
      <c r="R5043">
        <v>1593</v>
      </c>
      <c r="S5043" s="13">
        <v>41778</v>
      </c>
      <c r="T5043" s="13">
        <v>41778</v>
      </c>
      <c r="W5043">
        <v>2014</v>
      </c>
      <c r="X5043">
        <v>24</v>
      </c>
      <c r="AC5043" t="s">
        <v>7373</v>
      </c>
      <c r="AD5043" t="s">
        <v>320</v>
      </c>
      <c r="AE5043" t="str">
        <f t="shared" si="157"/>
        <v>COLÉGIO OLIMPO UBERLÂNDIA</v>
      </c>
      <c r="AG5043">
        <v>56</v>
      </c>
      <c r="AH5043">
        <v>1</v>
      </c>
      <c r="AI5043" t="s">
        <v>58</v>
      </c>
      <c r="AK5043">
        <v>0</v>
      </c>
      <c r="AM5043">
        <v>0</v>
      </c>
      <c r="AP5043" t="s">
        <v>59</v>
      </c>
    </row>
    <row r="5044" spans="1:42" customFormat="1">
      <c r="A5044">
        <v>132639</v>
      </c>
      <c r="B5044" t="s">
        <v>7414</v>
      </c>
      <c r="C5044" t="s">
        <v>7415</v>
      </c>
      <c r="D5044" s="18">
        <v>0</v>
      </c>
      <c r="E5044" s="13">
        <v>41759</v>
      </c>
      <c r="F5044" s="14">
        <v>0.66967592592592595</v>
      </c>
      <c r="G5044" s="18">
        <v>10503.15</v>
      </c>
      <c r="H5044">
        <v>0</v>
      </c>
      <c r="I5044" s="21">
        <f t="shared" si="156"/>
        <v>-2273670.7489999821</v>
      </c>
      <c r="M5044">
        <v>52919</v>
      </c>
      <c r="N5044">
        <v>24</v>
      </c>
      <c r="O5044" t="s">
        <v>68</v>
      </c>
      <c r="P5044">
        <v>1</v>
      </c>
      <c r="R5044">
        <v>506</v>
      </c>
      <c r="S5044" s="13">
        <v>41779</v>
      </c>
      <c r="T5044" s="13">
        <v>41779</v>
      </c>
      <c r="W5044">
        <v>2014</v>
      </c>
      <c r="X5044">
        <v>24</v>
      </c>
      <c r="AC5044" t="s">
        <v>100</v>
      </c>
      <c r="AD5044" t="s">
        <v>320</v>
      </c>
      <c r="AE5044" t="str">
        <f t="shared" si="157"/>
        <v>COLÉGIO OLIMPO GOIÂNIA</v>
      </c>
      <c r="AG5044">
        <v>52</v>
      </c>
      <c r="AH5044">
        <v>9</v>
      </c>
      <c r="AI5044" t="s">
        <v>54</v>
      </c>
      <c r="AK5044">
        <v>0</v>
      </c>
      <c r="AM5044">
        <v>0</v>
      </c>
      <c r="AP5044" t="s">
        <v>327</v>
      </c>
    </row>
    <row r="5045" spans="1:42" customFormat="1">
      <c r="A5045">
        <v>132640</v>
      </c>
      <c r="B5045" t="s">
        <v>7416</v>
      </c>
      <c r="C5045" t="s">
        <v>7417</v>
      </c>
      <c r="D5045" s="18">
        <v>0</v>
      </c>
      <c r="E5045" s="13">
        <v>41759</v>
      </c>
      <c r="F5045" s="14">
        <v>0.6700462962962962</v>
      </c>
      <c r="G5045" s="18">
        <v>1500</v>
      </c>
      <c r="H5045">
        <v>0</v>
      </c>
      <c r="I5045" s="21">
        <f t="shared" si="156"/>
        <v>-2275170.7489999821</v>
      </c>
      <c r="M5045">
        <v>45530</v>
      </c>
      <c r="N5045">
        <v>24</v>
      </c>
      <c r="O5045" t="s">
        <v>68</v>
      </c>
      <c r="P5045">
        <v>1</v>
      </c>
      <c r="R5045">
        <v>1450</v>
      </c>
      <c r="S5045" s="13">
        <v>41779</v>
      </c>
      <c r="T5045" s="13">
        <v>41779</v>
      </c>
      <c r="W5045">
        <v>2014</v>
      </c>
      <c r="X5045">
        <v>24</v>
      </c>
      <c r="AC5045" t="s">
        <v>65</v>
      </c>
      <c r="AD5045" t="s">
        <v>320</v>
      </c>
      <c r="AE5045" t="str">
        <f t="shared" si="157"/>
        <v>COLÉGIO OLIMPO GOIÂNIA</v>
      </c>
      <c r="AG5045">
        <v>52</v>
      </c>
      <c r="AH5045">
        <v>9</v>
      </c>
      <c r="AI5045" t="s">
        <v>54</v>
      </c>
      <c r="AK5045">
        <v>0</v>
      </c>
      <c r="AM5045">
        <v>0</v>
      </c>
      <c r="AP5045" t="s">
        <v>327</v>
      </c>
    </row>
    <row r="5046" spans="1:42" customFormat="1">
      <c r="A5046">
        <v>132641</v>
      </c>
      <c r="B5046" t="s">
        <v>225</v>
      </c>
      <c r="C5046" t="s">
        <v>225</v>
      </c>
      <c r="D5046" s="18">
        <v>0</v>
      </c>
      <c r="E5046" s="13">
        <v>41759</v>
      </c>
      <c r="F5046" s="14">
        <v>0.67005787037037035</v>
      </c>
      <c r="G5046" s="18">
        <v>136000</v>
      </c>
      <c r="H5046">
        <v>0</v>
      </c>
      <c r="I5046" s="21">
        <f t="shared" si="156"/>
        <v>-2411170.7489999821</v>
      </c>
      <c r="N5046">
        <v>60</v>
      </c>
      <c r="O5046" t="s">
        <v>60</v>
      </c>
      <c r="P5046">
        <v>1</v>
      </c>
      <c r="R5046">
        <v>1449</v>
      </c>
      <c r="S5046" s="13">
        <v>41779</v>
      </c>
      <c r="T5046" s="13">
        <v>42136</v>
      </c>
      <c r="W5046">
        <v>2014</v>
      </c>
      <c r="X5046">
        <v>7</v>
      </c>
      <c r="AC5046" t="s">
        <v>51</v>
      </c>
      <c r="AD5046" t="s">
        <v>320</v>
      </c>
      <c r="AE5046" t="str">
        <f t="shared" si="157"/>
        <v>COLÉGIO OLIMPO GOIÂNIA</v>
      </c>
      <c r="AG5046">
        <v>12</v>
      </c>
      <c r="AH5046">
        <v>8</v>
      </c>
      <c r="AI5046" t="s">
        <v>52</v>
      </c>
      <c r="AM5046">
        <v>0</v>
      </c>
      <c r="AO5046">
        <v>52</v>
      </c>
      <c r="AP5046" t="s">
        <v>355</v>
      </c>
    </row>
    <row r="5047" spans="1:42" customFormat="1">
      <c r="A5047">
        <v>134907</v>
      </c>
      <c r="B5047" t="s">
        <v>225</v>
      </c>
      <c r="C5047" t="s">
        <v>7418</v>
      </c>
      <c r="D5047" s="18">
        <v>136000</v>
      </c>
      <c r="E5047" s="13">
        <v>41759</v>
      </c>
      <c r="F5047" s="14">
        <v>0.67005787037037035</v>
      </c>
      <c r="G5047" s="18">
        <v>0</v>
      </c>
      <c r="H5047">
        <v>0</v>
      </c>
      <c r="I5047" s="21">
        <f t="shared" si="156"/>
        <v>-2275170.7489999821</v>
      </c>
      <c r="N5047">
        <v>60</v>
      </c>
      <c r="O5047" t="s">
        <v>60</v>
      </c>
      <c r="P5047">
        <v>1</v>
      </c>
      <c r="R5047">
        <v>1449</v>
      </c>
      <c r="S5047" s="13">
        <v>41786</v>
      </c>
      <c r="T5047" s="13">
        <v>42136</v>
      </c>
      <c r="W5047">
        <v>2014</v>
      </c>
      <c r="X5047">
        <v>24</v>
      </c>
      <c r="AA5047">
        <v>132641</v>
      </c>
      <c r="AC5047" t="s">
        <v>51</v>
      </c>
      <c r="AD5047" t="s">
        <v>320</v>
      </c>
      <c r="AE5047" t="str">
        <f t="shared" si="157"/>
        <v>COLÉGIO OLIMPO GOIÂNIA</v>
      </c>
      <c r="AG5047">
        <v>52</v>
      </c>
      <c r="AH5047">
        <v>8</v>
      </c>
      <c r="AI5047" t="s">
        <v>52</v>
      </c>
      <c r="AM5047">
        <v>0</v>
      </c>
      <c r="AP5047" t="s">
        <v>327</v>
      </c>
    </row>
    <row r="5048" spans="1:42" customFormat="1">
      <c r="A5048">
        <v>132642</v>
      </c>
      <c r="B5048" t="s">
        <v>7419</v>
      </c>
      <c r="C5048" t="s">
        <v>7420</v>
      </c>
      <c r="D5048" s="18">
        <v>0</v>
      </c>
      <c r="E5048" s="13">
        <v>41759</v>
      </c>
      <c r="F5048" s="14">
        <v>0.67018518518518511</v>
      </c>
      <c r="G5048" s="18">
        <v>36000</v>
      </c>
      <c r="H5048">
        <v>0</v>
      </c>
      <c r="I5048" s="21">
        <f t="shared" si="156"/>
        <v>-2311170.7489999821</v>
      </c>
      <c r="M5048">
        <v>46545</v>
      </c>
      <c r="N5048">
        <v>24</v>
      </c>
      <c r="O5048" t="s">
        <v>68</v>
      </c>
      <c r="P5048">
        <v>1</v>
      </c>
      <c r="R5048">
        <v>1450</v>
      </c>
      <c r="S5048" s="13">
        <v>41779</v>
      </c>
      <c r="T5048" s="13">
        <v>41779</v>
      </c>
      <c r="W5048">
        <v>2014</v>
      </c>
      <c r="X5048">
        <v>24</v>
      </c>
      <c r="AC5048" t="s">
        <v>65</v>
      </c>
      <c r="AD5048" t="s">
        <v>320</v>
      </c>
      <c r="AE5048" t="str">
        <f t="shared" si="157"/>
        <v>COLÉGIO OLIMPO GOIÂNIA</v>
      </c>
      <c r="AG5048">
        <v>52</v>
      </c>
      <c r="AH5048">
        <v>9</v>
      </c>
      <c r="AI5048" t="s">
        <v>54</v>
      </c>
      <c r="AK5048">
        <v>0</v>
      </c>
      <c r="AM5048">
        <v>0</v>
      </c>
      <c r="AP5048" t="s">
        <v>327</v>
      </c>
    </row>
    <row r="5049" spans="1:42" customFormat="1">
      <c r="A5049">
        <v>132644</v>
      </c>
      <c r="B5049" t="s">
        <v>191</v>
      </c>
      <c r="C5049" t="s">
        <v>163</v>
      </c>
      <c r="D5049" s="18">
        <v>123432.79</v>
      </c>
      <c r="E5049" s="13">
        <v>41759</v>
      </c>
      <c r="F5049" s="14">
        <v>0.67123842592592586</v>
      </c>
      <c r="G5049" s="18">
        <v>0</v>
      </c>
      <c r="H5049">
        <v>0</v>
      </c>
      <c r="I5049" s="21">
        <f t="shared" si="156"/>
        <v>-2187737.9589999821</v>
      </c>
      <c r="N5049">
        <v>7</v>
      </c>
      <c r="O5049" t="s">
        <v>44</v>
      </c>
      <c r="P5049">
        <v>1</v>
      </c>
      <c r="R5049">
        <v>1431</v>
      </c>
      <c r="S5049" s="13">
        <v>41779</v>
      </c>
      <c r="T5049" s="13">
        <v>41779</v>
      </c>
      <c r="W5049">
        <v>2014</v>
      </c>
      <c r="X5049">
        <v>7</v>
      </c>
      <c r="AC5049" t="s">
        <v>70</v>
      </c>
      <c r="AD5049" t="s">
        <v>319</v>
      </c>
      <c r="AE5049" t="str">
        <f t="shared" si="157"/>
        <v>COLÉGIO OLIMPO GOIÂNIA</v>
      </c>
      <c r="AG5049">
        <v>52</v>
      </c>
      <c r="AH5049">
        <v>4</v>
      </c>
      <c r="AI5049" t="s">
        <v>78</v>
      </c>
      <c r="AM5049">
        <v>0</v>
      </c>
      <c r="AP5049" t="s">
        <v>327</v>
      </c>
    </row>
    <row r="5050" spans="1:42" customFormat="1">
      <c r="A5050">
        <v>131245</v>
      </c>
      <c r="B5050" t="s">
        <v>7421</v>
      </c>
      <c r="C5050" t="s">
        <v>7422</v>
      </c>
      <c r="D5050" s="18">
        <v>0</v>
      </c>
      <c r="E5050" s="13">
        <v>41759</v>
      </c>
      <c r="F5050" s="14">
        <v>0.67304398148148159</v>
      </c>
      <c r="G5050" s="18">
        <v>103.41</v>
      </c>
      <c r="H5050">
        <v>0</v>
      </c>
      <c r="I5050" s="21">
        <f t="shared" si="156"/>
        <v>-2187841.3689999823</v>
      </c>
      <c r="M5050">
        <v>52152</v>
      </c>
      <c r="N5050">
        <v>24</v>
      </c>
      <c r="O5050" t="s">
        <v>68</v>
      </c>
      <c r="P5050">
        <v>1</v>
      </c>
      <c r="R5050">
        <v>1593</v>
      </c>
      <c r="S5050" s="13">
        <v>41778</v>
      </c>
      <c r="T5050" s="13">
        <v>41778</v>
      </c>
      <c r="W5050">
        <v>2014</v>
      </c>
      <c r="X5050">
        <v>24</v>
      </c>
      <c r="AC5050" t="s">
        <v>7373</v>
      </c>
      <c r="AD5050" t="s">
        <v>320</v>
      </c>
      <c r="AE5050" t="str">
        <f t="shared" si="157"/>
        <v>COLÉGIO OLIMPO UBERLÂNDIA</v>
      </c>
      <c r="AG5050">
        <v>56</v>
      </c>
      <c r="AH5050">
        <v>1</v>
      </c>
      <c r="AI5050" t="s">
        <v>58</v>
      </c>
      <c r="AK5050">
        <v>0</v>
      </c>
      <c r="AM5050">
        <v>0</v>
      </c>
      <c r="AP5050" t="s">
        <v>59</v>
      </c>
    </row>
    <row r="5051" spans="1:42" customFormat="1">
      <c r="A5051">
        <v>131246</v>
      </c>
      <c r="B5051" t="s">
        <v>7423</v>
      </c>
      <c r="C5051" t="s">
        <v>7424</v>
      </c>
      <c r="D5051" s="18">
        <v>0</v>
      </c>
      <c r="E5051" s="13">
        <v>41759</v>
      </c>
      <c r="F5051" s="14">
        <v>0.67347222222222225</v>
      </c>
      <c r="G5051" s="18">
        <v>103.41</v>
      </c>
      <c r="H5051">
        <v>0</v>
      </c>
      <c r="I5051" s="21">
        <f t="shared" si="156"/>
        <v>-2187944.7789999824</v>
      </c>
      <c r="M5051">
        <v>52153</v>
      </c>
      <c r="N5051">
        <v>24</v>
      </c>
      <c r="O5051" t="s">
        <v>68</v>
      </c>
      <c r="P5051">
        <v>1</v>
      </c>
      <c r="R5051">
        <v>1593</v>
      </c>
      <c r="S5051" s="13">
        <v>41778</v>
      </c>
      <c r="T5051" s="13">
        <v>41778</v>
      </c>
      <c r="W5051">
        <v>2014</v>
      </c>
      <c r="X5051">
        <v>24</v>
      </c>
      <c r="AC5051" t="s">
        <v>7373</v>
      </c>
      <c r="AD5051" t="s">
        <v>320</v>
      </c>
      <c r="AE5051" t="str">
        <f t="shared" si="157"/>
        <v>COLÉGIO OLIMPO UBERLÂNDIA</v>
      </c>
      <c r="AG5051">
        <v>56</v>
      </c>
      <c r="AH5051">
        <v>1</v>
      </c>
      <c r="AI5051" t="s">
        <v>58</v>
      </c>
      <c r="AK5051">
        <v>0</v>
      </c>
      <c r="AM5051">
        <v>0</v>
      </c>
      <c r="AP5051" t="s">
        <v>59</v>
      </c>
    </row>
    <row r="5052" spans="1:42" customFormat="1">
      <c r="A5052">
        <v>131247</v>
      </c>
      <c r="B5052" t="s">
        <v>7425</v>
      </c>
      <c r="C5052" t="s">
        <v>7426</v>
      </c>
      <c r="D5052" s="18">
        <v>0</v>
      </c>
      <c r="E5052" s="13">
        <v>41759</v>
      </c>
      <c r="F5052" s="14">
        <v>0.673761574074074</v>
      </c>
      <c r="G5052" s="18">
        <v>103.41</v>
      </c>
      <c r="H5052">
        <v>0</v>
      </c>
      <c r="I5052" s="21">
        <f t="shared" si="156"/>
        <v>-2188048.1889999826</v>
      </c>
      <c r="M5052">
        <v>52154</v>
      </c>
      <c r="N5052">
        <v>24</v>
      </c>
      <c r="O5052" t="s">
        <v>68</v>
      </c>
      <c r="P5052">
        <v>1</v>
      </c>
      <c r="R5052">
        <v>1593</v>
      </c>
      <c r="S5052" s="13">
        <v>41778</v>
      </c>
      <c r="T5052" s="13">
        <v>41778</v>
      </c>
      <c r="W5052">
        <v>2014</v>
      </c>
      <c r="X5052">
        <v>24</v>
      </c>
      <c r="AC5052" t="s">
        <v>7373</v>
      </c>
      <c r="AD5052" t="s">
        <v>320</v>
      </c>
      <c r="AE5052" t="str">
        <f t="shared" si="157"/>
        <v>COLÉGIO OLIMPO UBERLÂNDIA</v>
      </c>
      <c r="AG5052">
        <v>56</v>
      </c>
      <c r="AH5052">
        <v>1</v>
      </c>
      <c r="AI5052" t="s">
        <v>58</v>
      </c>
      <c r="AK5052">
        <v>0</v>
      </c>
      <c r="AM5052">
        <v>0</v>
      </c>
      <c r="AP5052" t="s">
        <v>59</v>
      </c>
    </row>
    <row r="5053" spans="1:42" customFormat="1">
      <c r="A5053">
        <v>131248</v>
      </c>
      <c r="B5053" t="s">
        <v>7427</v>
      </c>
      <c r="C5053" t="s">
        <v>7428</v>
      </c>
      <c r="D5053" s="18">
        <v>0</v>
      </c>
      <c r="E5053" s="13">
        <v>41759</v>
      </c>
      <c r="F5053" s="14">
        <v>0.67412037037037031</v>
      </c>
      <c r="G5053" s="18">
        <v>103.41</v>
      </c>
      <c r="H5053">
        <v>0</v>
      </c>
      <c r="I5053" s="21">
        <f t="shared" si="156"/>
        <v>-2188151.5989999827</v>
      </c>
      <c r="M5053">
        <v>52155</v>
      </c>
      <c r="N5053">
        <v>24</v>
      </c>
      <c r="O5053" t="s">
        <v>68</v>
      </c>
      <c r="P5053">
        <v>1</v>
      </c>
      <c r="R5053">
        <v>1593</v>
      </c>
      <c r="S5053" s="13">
        <v>41778</v>
      </c>
      <c r="T5053" s="13">
        <v>41778</v>
      </c>
      <c r="W5053">
        <v>2014</v>
      </c>
      <c r="X5053">
        <v>24</v>
      </c>
      <c r="AC5053" t="s">
        <v>7373</v>
      </c>
      <c r="AD5053" t="s">
        <v>320</v>
      </c>
      <c r="AE5053" t="str">
        <f t="shared" si="157"/>
        <v>COLÉGIO OLIMPO UBERLÂNDIA</v>
      </c>
      <c r="AG5053">
        <v>56</v>
      </c>
      <c r="AH5053">
        <v>1</v>
      </c>
      <c r="AI5053" t="s">
        <v>58</v>
      </c>
      <c r="AK5053">
        <v>0</v>
      </c>
      <c r="AM5053">
        <v>0</v>
      </c>
      <c r="AP5053" t="s">
        <v>59</v>
      </c>
    </row>
    <row r="5054" spans="1:42" customFormat="1">
      <c r="A5054">
        <v>130212</v>
      </c>
      <c r="B5054" t="s">
        <v>7429</v>
      </c>
      <c r="C5054" t="s">
        <v>7430</v>
      </c>
      <c r="D5054" s="18">
        <v>0</v>
      </c>
      <c r="E5054" s="13">
        <v>41759</v>
      </c>
      <c r="F5054" s="14">
        <v>0.68495370370370379</v>
      </c>
      <c r="G5054" s="18">
        <v>3884.38</v>
      </c>
      <c r="H5054">
        <v>0</v>
      </c>
      <c r="I5054" s="21">
        <f t="shared" si="156"/>
        <v>-2192035.9789999826</v>
      </c>
      <c r="M5054">
        <v>22107</v>
      </c>
      <c r="N5054">
        <v>24</v>
      </c>
      <c r="O5054" t="s">
        <v>68</v>
      </c>
      <c r="P5054">
        <v>1</v>
      </c>
      <c r="R5054">
        <v>500</v>
      </c>
      <c r="S5054" s="13">
        <v>41765</v>
      </c>
      <c r="T5054" s="13">
        <v>41765</v>
      </c>
      <c r="W5054">
        <v>2014</v>
      </c>
      <c r="X5054">
        <v>24</v>
      </c>
      <c r="AC5054" t="s">
        <v>240</v>
      </c>
      <c r="AD5054" t="s">
        <v>319</v>
      </c>
      <c r="AE5054" t="str">
        <f t="shared" si="157"/>
        <v>COLÉGIO OLIMPO GOIÂNIA</v>
      </c>
      <c r="AG5054">
        <v>56</v>
      </c>
      <c r="AH5054">
        <v>1</v>
      </c>
      <c r="AI5054" t="s">
        <v>58</v>
      </c>
      <c r="AK5054">
        <v>0</v>
      </c>
      <c r="AM5054">
        <v>0</v>
      </c>
      <c r="AP5054" t="s">
        <v>59</v>
      </c>
    </row>
    <row r="5055" spans="1:42" customFormat="1">
      <c r="A5055">
        <v>135469</v>
      </c>
      <c r="B5055" t="s">
        <v>50</v>
      </c>
      <c r="C5055" t="s">
        <v>50</v>
      </c>
      <c r="D5055" s="18">
        <v>0</v>
      </c>
      <c r="E5055" s="13">
        <v>41759</v>
      </c>
      <c r="F5055" s="14">
        <v>0.68672453703703706</v>
      </c>
      <c r="G5055" s="18">
        <v>25000</v>
      </c>
      <c r="H5055">
        <v>0</v>
      </c>
      <c r="I5055" s="21">
        <f t="shared" si="156"/>
        <v>-2217035.9789999826</v>
      </c>
      <c r="N5055">
        <v>7</v>
      </c>
      <c r="O5055" t="s">
        <v>44</v>
      </c>
      <c r="P5055">
        <v>1</v>
      </c>
      <c r="R5055">
        <v>1449</v>
      </c>
      <c r="S5055" s="13">
        <v>41788</v>
      </c>
      <c r="T5055" s="13">
        <v>41788</v>
      </c>
      <c r="W5055">
        <v>2014</v>
      </c>
      <c r="X5055">
        <v>7</v>
      </c>
      <c r="AC5055" t="s">
        <v>51</v>
      </c>
      <c r="AD5055" t="s">
        <v>320</v>
      </c>
      <c r="AE5055" t="str">
        <f t="shared" si="157"/>
        <v>COLÉGIO OLIMPO GOIÂNIA</v>
      </c>
      <c r="AG5055">
        <v>26</v>
      </c>
      <c r="AH5055">
        <v>8</v>
      </c>
      <c r="AI5055" t="s">
        <v>52</v>
      </c>
      <c r="AM5055">
        <v>0</v>
      </c>
      <c r="AO5055">
        <v>27</v>
      </c>
      <c r="AP5055" t="s">
        <v>336</v>
      </c>
    </row>
    <row r="5056" spans="1:42" customFormat="1">
      <c r="A5056">
        <v>135470</v>
      </c>
      <c r="B5056" t="s">
        <v>50</v>
      </c>
      <c r="C5056" t="s">
        <v>7431</v>
      </c>
      <c r="D5056" s="18">
        <v>25000</v>
      </c>
      <c r="E5056" s="13">
        <v>41759</v>
      </c>
      <c r="F5056" s="14">
        <v>0.68672453703703706</v>
      </c>
      <c r="G5056" s="18">
        <v>0</v>
      </c>
      <c r="H5056">
        <v>0</v>
      </c>
      <c r="I5056" s="21">
        <f t="shared" si="156"/>
        <v>-2192035.9789999826</v>
      </c>
      <c r="N5056">
        <v>7</v>
      </c>
      <c r="O5056" t="s">
        <v>44</v>
      </c>
      <c r="P5056">
        <v>1</v>
      </c>
      <c r="S5056" s="13">
        <v>41788</v>
      </c>
      <c r="T5056" s="13">
        <v>41788</v>
      </c>
      <c r="W5056">
        <v>2014</v>
      </c>
      <c r="X5056">
        <v>7</v>
      </c>
      <c r="AA5056">
        <v>135469</v>
      </c>
      <c r="AC5056" t="s">
        <v>51</v>
      </c>
      <c r="AD5056" t="s">
        <v>320</v>
      </c>
      <c r="AE5056" t="str">
        <f t="shared" si="157"/>
        <v>COLÉGIO OLIMPO GOIÂNIA</v>
      </c>
      <c r="AG5056">
        <v>27</v>
      </c>
      <c r="AH5056">
        <v>8</v>
      </c>
      <c r="AI5056" t="s">
        <v>52</v>
      </c>
      <c r="AM5056">
        <v>0</v>
      </c>
      <c r="AP5056" t="s">
        <v>406</v>
      </c>
    </row>
    <row r="5057" spans="1:42" customFormat="1">
      <c r="A5057">
        <v>130214</v>
      </c>
      <c r="B5057" t="s">
        <v>7432</v>
      </c>
      <c r="C5057" t="s">
        <v>7433</v>
      </c>
      <c r="D5057" s="18">
        <v>0</v>
      </c>
      <c r="E5057" s="13">
        <v>41759</v>
      </c>
      <c r="F5057" s="14">
        <v>0.68952546296296291</v>
      </c>
      <c r="G5057" s="18">
        <v>636.48</v>
      </c>
      <c r="H5057">
        <v>0</v>
      </c>
      <c r="I5057" s="21">
        <f t="shared" si="156"/>
        <v>-2192672.4589999826</v>
      </c>
      <c r="M5057">
        <v>43518</v>
      </c>
      <c r="N5057">
        <v>24</v>
      </c>
      <c r="O5057" t="s">
        <v>68</v>
      </c>
      <c r="P5057">
        <v>1</v>
      </c>
      <c r="R5057">
        <v>1563</v>
      </c>
      <c r="S5057" s="13">
        <v>41765</v>
      </c>
      <c r="T5057" s="13">
        <v>41765</v>
      </c>
      <c r="W5057">
        <v>2014</v>
      </c>
      <c r="X5057">
        <v>24</v>
      </c>
      <c r="AC5057" t="s">
        <v>211</v>
      </c>
      <c r="AD5057" t="s">
        <v>319</v>
      </c>
      <c r="AE5057" t="str">
        <f t="shared" si="157"/>
        <v>COLÉGIO OLIMPO GOIÂNIA</v>
      </c>
      <c r="AG5057">
        <v>56</v>
      </c>
      <c r="AH5057">
        <v>1</v>
      </c>
      <c r="AI5057" t="s">
        <v>58</v>
      </c>
      <c r="AK5057">
        <v>0</v>
      </c>
      <c r="AM5057">
        <v>0</v>
      </c>
      <c r="AP5057" t="s">
        <v>59</v>
      </c>
    </row>
    <row r="5058" spans="1:42" customFormat="1">
      <c r="A5058">
        <v>130215</v>
      </c>
      <c r="B5058" t="s">
        <v>7434</v>
      </c>
      <c r="C5058" t="s">
        <v>7435</v>
      </c>
      <c r="D5058" s="18">
        <v>0</v>
      </c>
      <c r="E5058" s="13">
        <v>41759</v>
      </c>
      <c r="F5058" s="14">
        <v>0.69027777777777777</v>
      </c>
      <c r="G5058" s="18">
        <v>800</v>
      </c>
      <c r="H5058">
        <v>0</v>
      </c>
      <c r="I5058" s="21">
        <f t="shared" si="156"/>
        <v>-2193472.4589999826</v>
      </c>
      <c r="M5058">
        <v>48401</v>
      </c>
      <c r="N5058">
        <v>24</v>
      </c>
      <c r="O5058" t="s">
        <v>68</v>
      </c>
      <c r="P5058">
        <v>1</v>
      </c>
      <c r="R5058">
        <v>1551</v>
      </c>
      <c r="S5058" s="13">
        <v>41765</v>
      </c>
      <c r="T5058" s="13">
        <v>41765</v>
      </c>
      <c r="W5058">
        <v>2014</v>
      </c>
      <c r="X5058">
        <v>24</v>
      </c>
      <c r="AC5058" t="s">
        <v>7436</v>
      </c>
      <c r="AD5058" t="s">
        <v>319</v>
      </c>
      <c r="AE5058" t="str">
        <f t="shared" si="157"/>
        <v>COLÉGIO OLIMPO ANÁPOLIS</v>
      </c>
      <c r="AG5058">
        <v>56</v>
      </c>
      <c r="AH5058">
        <v>1</v>
      </c>
      <c r="AI5058" t="s">
        <v>58</v>
      </c>
      <c r="AK5058">
        <v>0</v>
      </c>
      <c r="AM5058">
        <v>0</v>
      </c>
      <c r="AP5058" t="s">
        <v>59</v>
      </c>
    </row>
    <row r="5059" spans="1:42" customFormat="1">
      <c r="A5059">
        <v>130804</v>
      </c>
      <c r="B5059">
        <v>178084</v>
      </c>
      <c r="C5059" t="s">
        <v>7437</v>
      </c>
      <c r="D5059" s="18">
        <v>50</v>
      </c>
      <c r="E5059" s="13">
        <v>41759</v>
      </c>
      <c r="F5059" s="14">
        <v>0.69364583333333341</v>
      </c>
      <c r="G5059" s="18">
        <v>0</v>
      </c>
      <c r="H5059">
        <v>0</v>
      </c>
      <c r="I5059" s="21">
        <f t="shared" si="156"/>
        <v>-2193422.4589999826</v>
      </c>
      <c r="L5059">
        <v>178084</v>
      </c>
      <c r="N5059">
        <v>14</v>
      </c>
      <c r="O5059" t="s">
        <v>144</v>
      </c>
      <c r="P5059">
        <v>1</v>
      </c>
      <c r="R5059">
        <v>62</v>
      </c>
      <c r="S5059" s="13">
        <v>41771</v>
      </c>
      <c r="T5059" s="13">
        <v>41771</v>
      </c>
      <c r="W5059">
        <v>2014</v>
      </c>
      <c r="X5059">
        <v>14</v>
      </c>
      <c r="AC5059" t="s">
        <v>130</v>
      </c>
      <c r="AD5059" t="s">
        <v>319</v>
      </c>
      <c r="AE5059" t="str">
        <f t="shared" si="157"/>
        <v>COLÉGIO OLIMPO GOIÂNIA</v>
      </c>
      <c r="AG5059">
        <v>56</v>
      </c>
      <c r="AH5059">
        <v>1</v>
      </c>
      <c r="AI5059" t="s">
        <v>58</v>
      </c>
      <c r="AK5059">
        <v>0</v>
      </c>
      <c r="AM5059">
        <v>0</v>
      </c>
      <c r="AP5059" t="s">
        <v>59</v>
      </c>
    </row>
    <row r="5060" spans="1:42" customFormat="1">
      <c r="A5060">
        <v>130217</v>
      </c>
      <c r="B5060" t="s">
        <v>7438</v>
      </c>
      <c r="C5060" t="s">
        <v>7439</v>
      </c>
      <c r="D5060" s="18">
        <v>0</v>
      </c>
      <c r="E5060" s="13">
        <v>41759</v>
      </c>
      <c r="F5060" s="14">
        <v>0.69407407407407407</v>
      </c>
      <c r="G5060" s="18">
        <v>40</v>
      </c>
      <c r="H5060">
        <v>0</v>
      </c>
      <c r="I5060" s="21">
        <f t="shared" ref="I5060:I5123" si="158">I5059 + (D5060-G5060)</f>
        <v>-2193462.4589999826</v>
      </c>
      <c r="M5060">
        <v>51442</v>
      </c>
      <c r="N5060">
        <v>24</v>
      </c>
      <c r="O5060" t="s">
        <v>68</v>
      </c>
      <c r="P5060">
        <v>1</v>
      </c>
      <c r="R5060">
        <v>1455</v>
      </c>
      <c r="S5060" s="13">
        <v>41765</v>
      </c>
      <c r="T5060" s="13">
        <v>41765</v>
      </c>
      <c r="W5060">
        <v>2014</v>
      </c>
      <c r="X5060">
        <v>24</v>
      </c>
      <c r="AC5060" t="s">
        <v>88</v>
      </c>
      <c r="AD5060" t="s">
        <v>319</v>
      </c>
      <c r="AE5060" t="str">
        <f t="shared" ref="AE5060:AE5123" si="159">ACHA_INSTITUICAO(AC5060)</f>
        <v>MARCELO DE MORAES</v>
      </c>
      <c r="AG5060">
        <v>56</v>
      </c>
      <c r="AH5060">
        <v>1</v>
      </c>
      <c r="AI5060" t="s">
        <v>58</v>
      </c>
      <c r="AK5060">
        <v>0</v>
      </c>
      <c r="AM5060">
        <v>0</v>
      </c>
      <c r="AP5060" t="s">
        <v>59</v>
      </c>
    </row>
    <row r="5061" spans="1:42" customFormat="1">
      <c r="A5061">
        <v>130218</v>
      </c>
      <c r="B5061" t="s">
        <v>7440</v>
      </c>
      <c r="C5061" t="s">
        <v>7441</v>
      </c>
      <c r="D5061" s="18">
        <v>0</v>
      </c>
      <c r="E5061" s="13">
        <v>41759</v>
      </c>
      <c r="F5061" s="14">
        <v>0.70281249999999995</v>
      </c>
      <c r="G5061" s="18">
        <v>100</v>
      </c>
      <c r="H5061">
        <v>0</v>
      </c>
      <c r="I5061" s="21">
        <f t="shared" si="158"/>
        <v>-2193562.4589999826</v>
      </c>
      <c r="M5061">
        <v>51444</v>
      </c>
      <c r="N5061">
        <v>24</v>
      </c>
      <c r="O5061" t="s">
        <v>68</v>
      </c>
      <c r="P5061">
        <v>1</v>
      </c>
      <c r="R5061">
        <v>512</v>
      </c>
      <c r="S5061" s="13">
        <v>41765</v>
      </c>
      <c r="T5061" s="13">
        <v>41765</v>
      </c>
      <c r="W5061">
        <v>2014</v>
      </c>
      <c r="X5061">
        <v>24</v>
      </c>
      <c r="AC5061" t="s">
        <v>131</v>
      </c>
      <c r="AD5061" t="s">
        <v>319</v>
      </c>
      <c r="AE5061" t="str">
        <f t="shared" si="159"/>
        <v>COLÉGIO OLIMPO GOIÂNIA</v>
      </c>
      <c r="AG5061">
        <v>56</v>
      </c>
      <c r="AH5061">
        <v>1</v>
      </c>
      <c r="AI5061" t="s">
        <v>58</v>
      </c>
      <c r="AK5061">
        <v>0</v>
      </c>
      <c r="AM5061">
        <v>0</v>
      </c>
      <c r="AP5061" t="s">
        <v>59</v>
      </c>
    </row>
    <row r="5062" spans="1:42" customFormat="1">
      <c r="A5062">
        <v>275056</v>
      </c>
      <c r="B5062" t="s">
        <v>974</v>
      </c>
      <c r="C5062" t="s">
        <v>974</v>
      </c>
      <c r="D5062" s="18">
        <v>145361.73199999999</v>
      </c>
      <c r="E5062" s="13">
        <v>41759</v>
      </c>
      <c r="F5062" s="14">
        <v>0.70381944444444444</v>
      </c>
      <c r="G5062" s="18">
        <v>0</v>
      </c>
      <c r="H5062">
        <v>0</v>
      </c>
      <c r="I5062" s="21">
        <f t="shared" si="158"/>
        <v>-2048200.7269999825</v>
      </c>
      <c r="N5062">
        <v>7</v>
      </c>
      <c r="O5062" t="s">
        <v>44</v>
      </c>
      <c r="P5062">
        <v>2</v>
      </c>
      <c r="R5062">
        <v>1471</v>
      </c>
      <c r="S5062" s="13">
        <v>42186</v>
      </c>
      <c r="T5062" s="13">
        <v>42186</v>
      </c>
      <c r="W5062">
        <v>2015</v>
      </c>
      <c r="X5062">
        <v>7</v>
      </c>
      <c r="AC5062" t="s">
        <v>110</v>
      </c>
      <c r="AD5062" t="s">
        <v>320</v>
      </c>
      <c r="AE5062" t="str">
        <f t="shared" si="159"/>
        <v>COLÉGIO OLIMPO GOIÂNIA</v>
      </c>
      <c r="AG5062">
        <v>75</v>
      </c>
      <c r="AH5062">
        <v>8</v>
      </c>
      <c r="AI5062" t="s">
        <v>52</v>
      </c>
      <c r="AM5062">
        <v>0</v>
      </c>
      <c r="AP5062" t="s">
        <v>1384</v>
      </c>
    </row>
    <row r="5063" spans="1:42" customFormat="1">
      <c r="A5063">
        <v>130539</v>
      </c>
      <c r="B5063">
        <v>177936</v>
      </c>
      <c r="C5063" t="s">
        <v>7442</v>
      </c>
      <c r="D5063" s="18">
        <v>25</v>
      </c>
      <c r="E5063" s="13">
        <v>41759</v>
      </c>
      <c r="F5063" s="14">
        <v>0.72440972222222222</v>
      </c>
      <c r="G5063" s="18">
        <v>0</v>
      </c>
      <c r="H5063">
        <v>0</v>
      </c>
      <c r="I5063" s="21">
        <f t="shared" si="158"/>
        <v>-2048175.7269999825</v>
      </c>
      <c r="L5063">
        <v>177936</v>
      </c>
      <c r="N5063">
        <v>14</v>
      </c>
      <c r="O5063" t="s">
        <v>144</v>
      </c>
      <c r="P5063">
        <v>2</v>
      </c>
      <c r="R5063">
        <v>62</v>
      </c>
      <c r="S5063" s="13">
        <v>41768</v>
      </c>
      <c r="T5063" s="13">
        <v>41768</v>
      </c>
      <c r="W5063">
        <v>2014</v>
      </c>
      <c r="X5063">
        <v>14</v>
      </c>
      <c r="AC5063" t="s">
        <v>130</v>
      </c>
      <c r="AD5063" t="s">
        <v>319</v>
      </c>
      <c r="AE5063" t="str">
        <f t="shared" si="159"/>
        <v>COLÉGIO OLIMPO GOIÂNIA</v>
      </c>
      <c r="AG5063">
        <v>56</v>
      </c>
      <c r="AH5063">
        <v>1</v>
      </c>
      <c r="AI5063" t="s">
        <v>58</v>
      </c>
      <c r="AK5063">
        <v>0</v>
      </c>
      <c r="AM5063">
        <v>0</v>
      </c>
      <c r="AP5063" t="s">
        <v>59</v>
      </c>
    </row>
    <row r="5064" spans="1:42" customFormat="1">
      <c r="A5064">
        <v>274823</v>
      </c>
      <c r="B5064" t="s">
        <v>974</v>
      </c>
      <c r="C5064" t="s">
        <v>974</v>
      </c>
      <c r="D5064" s="18">
        <v>91263.41</v>
      </c>
      <c r="E5064" s="13">
        <v>41759</v>
      </c>
      <c r="F5064" s="14">
        <v>0.72789351851851858</v>
      </c>
      <c r="G5064" s="18">
        <v>0</v>
      </c>
      <c r="H5064">
        <v>0</v>
      </c>
      <c r="I5064" s="21">
        <f t="shared" si="158"/>
        <v>-1956912.3169999826</v>
      </c>
      <c r="N5064">
        <v>7</v>
      </c>
      <c r="O5064" t="s">
        <v>44</v>
      </c>
      <c r="P5064">
        <v>2</v>
      </c>
      <c r="R5064">
        <v>1471</v>
      </c>
      <c r="S5064" s="13">
        <v>42185</v>
      </c>
      <c r="T5064" s="13">
        <v>42185</v>
      </c>
      <c r="W5064">
        <v>2015</v>
      </c>
      <c r="X5064">
        <v>7</v>
      </c>
      <c r="AC5064" t="s">
        <v>110</v>
      </c>
      <c r="AD5064" t="s">
        <v>320</v>
      </c>
      <c r="AE5064" t="str">
        <f t="shared" si="159"/>
        <v>COLÉGIO OLIMPO GOIÂNIA</v>
      </c>
      <c r="AG5064">
        <v>56</v>
      </c>
      <c r="AH5064">
        <v>1</v>
      </c>
      <c r="AI5064" t="s">
        <v>58</v>
      </c>
      <c r="AM5064">
        <v>0</v>
      </c>
      <c r="AP5064" t="s">
        <v>59</v>
      </c>
    </row>
    <row r="5065" spans="1:42" customFormat="1">
      <c r="A5065">
        <v>134824</v>
      </c>
      <c r="B5065" t="s">
        <v>7443</v>
      </c>
      <c r="C5065" t="s">
        <v>7444</v>
      </c>
      <c r="D5065" s="18">
        <v>0</v>
      </c>
      <c r="E5065" s="13">
        <v>41759</v>
      </c>
      <c r="F5065" s="14">
        <v>0.72916666666666663</v>
      </c>
      <c r="G5065" s="18">
        <v>42500</v>
      </c>
      <c r="H5065">
        <v>0</v>
      </c>
      <c r="I5065" s="21">
        <f t="shared" si="158"/>
        <v>-1999412.3169999826</v>
      </c>
      <c r="M5065">
        <v>39125</v>
      </c>
      <c r="N5065">
        <v>7</v>
      </c>
      <c r="O5065" t="s">
        <v>44</v>
      </c>
      <c r="P5065">
        <v>1</v>
      </c>
      <c r="R5065">
        <v>536</v>
      </c>
      <c r="S5065" s="13">
        <v>41785</v>
      </c>
      <c r="T5065" s="13">
        <v>41785</v>
      </c>
      <c r="W5065">
        <v>2014</v>
      </c>
      <c r="X5065">
        <v>7</v>
      </c>
      <c r="AC5065" t="s">
        <v>172</v>
      </c>
      <c r="AD5065" t="s">
        <v>320</v>
      </c>
      <c r="AE5065" t="str">
        <f t="shared" si="159"/>
        <v>COLÉGIO OLIMPO GOIÂNIA</v>
      </c>
      <c r="AG5065">
        <v>27</v>
      </c>
      <c r="AH5065">
        <v>2</v>
      </c>
      <c r="AI5065" t="s">
        <v>49</v>
      </c>
      <c r="AK5065">
        <v>0</v>
      </c>
      <c r="AM5065">
        <v>0</v>
      </c>
      <c r="AP5065" t="s">
        <v>406</v>
      </c>
    </row>
    <row r="5066" spans="1:42" customFormat="1">
      <c r="A5066">
        <v>134825</v>
      </c>
      <c r="B5066" t="s">
        <v>7445</v>
      </c>
      <c r="C5066" t="s">
        <v>7446</v>
      </c>
      <c r="D5066" s="18">
        <v>0</v>
      </c>
      <c r="E5066" s="13">
        <v>41759</v>
      </c>
      <c r="F5066" s="14">
        <v>0.72930555555555554</v>
      </c>
      <c r="G5066" s="18">
        <v>2450</v>
      </c>
      <c r="H5066">
        <v>0</v>
      </c>
      <c r="I5066" s="21">
        <f t="shared" si="158"/>
        <v>-2001862.3169999826</v>
      </c>
      <c r="M5066">
        <v>51623</v>
      </c>
      <c r="N5066">
        <v>7</v>
      </c>
      <c r="O5066" t="s">
        <v>44</v>
      </c>
      <c r="P5066">
        <v>1</v>
      </c>
      <c r="R5066">
        <v>557</v>
      </c>
      <c r="S5066" s="13">
        <v>41785</v>
      </c>
      <c r="T5066" s="13">
        <v>41785</v>
      </c>
      <c r="W5066">
        <v>2014</v>
      </c>
      <c r="X5066">
        <v>7</v>
      </c>
      <c r="AC5066" t="s">
        <v>273</v>
      </c>
      <c r="AD5066" t="s">
        <v>319</v>
      </c>
      <c r="AE5066" t="str">
        <f t="shared" si="159"/>
        <v>COLÉGIO OLIMPO GOIÂNIA</v>
      </c>
      <c r="AG5066">
        <v>27</v>
      </c>
      <c r="AH5066">
        <v>2</v>
      </c>
      <c r="AI5066" t="s">
        <v>49</v>
      </c>
      <c r="AK5066">
        <v>0</v>
      </c>
      <c r="AM5066">
        <v>0</v>
      </c>
      <c r="AP5066" t="s">
        <v>406</v>
      </c>
    </row>
    <row r="5067" spans="1:42" customFormat="1">
      <c r="A5067">
        <v>275126</v>
      </c>
      <c r="B5067" t="s">
        <v>974</v>
      </c>
      <c r="C5067" t="s">
        <v>974</v>
      </c>
      <c r="D5067" s="18">
        <v>0</v>
      </c>
      <c r="E5067" s="13">
        <v>41759</v>
      </c>
      <c r="F5067" s="14">
        <v>0.73101851851851851</v>
      </c>
      <c r="G5067" s="18">
        <v>288184.87</v>
      </c>
      <c r="H5067">
        <v>0</v>
      </c>
      <c r="I5067" s="21">
        <f t="shared" si="158"/>
        <v>-2290047.1869999827</v>
      </c>
      <c r="N5067">
        <v>7</v>
      </c>
      <c r="O5067" t="s">
        <v>44</v>
      </c>
      <c r="P5067">
        <v>2</v>
      </c>
      <c r="R5067">
        <v>1449</v>
      </c>
      <c r="S5067" s="13">
        <v>42186</v>
      </c>
      <c r="T5067" s="13">
        <v>42186</v>
      </c>
      <c r="W5067">
        <v>2015</v>
      </c>
      <c r="X5067">
        <v>7</v>
      </c>
      <c r="AC5067" t="s">
        <v>51</v>
      </c>
      <c r="AD5067" t="s">
        <v>320</v>
      </c>
      <c r="AE5067" t="str">
        <f t="shared" si="159"/>
        <v>COLÉGIO OLIMPO GOIÂNIA</v>
      </c>
      <c r="AG5067">
        <v>77</v>
      </c>
      <c r="AH5067">
        <v>8</v>
      </c>
      <c r="AI5067" t="s">
        <v>52</v>
      </c>
      <c r="AM5067">
        <v>0</v>
      </c>
      <c r="AP5067" t="s">
        <v>731</v>
      </c>
    </row>
    <row r="5068" spans="1:42" customFormat="1">
      <c r="A5068">
        <v>132874</v>
      </c>
      <c r="B5068" t="s">
        <v>7447</v>
      </c>
      <c r="C5068" t="s">
        <v>7448</v>
      </c>
      <c r="D5068" s="18">
        <v>0</v>
      </c>
      <c r="E5068" s="13">
        <v>41759</v>
      </c>
      <c r="F5068" s="14">
        <v>0.73142361111111109</v>
      </c>
      <c r="G5068" s="18">
        <v>169.52</v>
      </c>
      <c r="H5068">
        <v>0</v>
      </c>
      <c r="I5068" s="21">
        <f t="shared" si="158"/>
        <v>-2290216.7069999827</v>
      </c>
      <c r="M5068">
        <v>52968</v>
      </c>
      <c r="N5068">
        <v>7</v>
      </c>
      <c r="O5068" t="s">
        <v>44</v>
      </c>
      <c r="P5068">
        <v>2</v>
      </c>
      <c r="R5068">
        <v>1459</v>
      </c>
      <c r="S5068" s="13">
        <v>41781</v>
      </c>
      <c r="T5068" s="13">
        <v>41781</v>
      </c>
      <c r="W5068">
        <v>2014</v>
      </c>
      <c r="X5068">
        <v>7</v>
      </c>
      <c r="AC5068" t="s">
        <v>115</v>
      </c>
      <c r="AD5068" t="s">
        <v>320</v>
      </c>
      <c r="AE5068" t="str">
        <f t="shared" si="159"/>
        <v>COLÉGIO OLIMPO GOIÂNIA</v>
      </c>
      <c r="AG5068">
        <v>5</v>
      </c>
      <c r="AH5068">
        <v>9</v>
      </c>
      <c r="AI5068" t="s">
        <v>54</v>
      </c>
      <c r="AK5068">
        <v>0</v>
      </c>
      <c r="AM5068">
        <v>0</v>
      </c>
      <c r="AP5068" t="s">
        <v>330</v>
      </c>
    </row>
    <row r="5069" spans="1:42" customFormat="1">
      <c r="A5069">
        <v>132693</v>
      </c>
      <c r="B5069" t="s">
        <v>50</v>
      </c>
      <c r="C5069" t="s">
        <v>50</v>
      </c>
      <c r="D5069" s="18">
        <v>0</v>
      </c>
      <c r="E5069" s="13">
        <v>41759</v>
      </c>
      <c r="F5069" s="14">
        <v>0.73348379629629623</v>
      </c>
      <c r="G5069" s="18">
        <v>8500</v>
      </c>
      <c r="H5069">
        <v>0</v>
      </c>
      <c r="I5069" s="21">
        <f t="shared" si="158"/>
        <v>-2298716.7069999827</v>
      </c>
      <c r="N5069">
        <v>7</v>
      </c>
      <c r="O5069" t="s">
        <v>44</v>
      </c>
      <c r="P5069">
        <v>1</v>
      </c>
      <c r="R5069">
        <v>1449</v>
      </c>
      <c r="S5069" s="13">
        <v>41779</v>
      </c>
      <c r="T5069" s="13">
        <v>41982</v>
      </c>
      <c r="W5069">
        <v>2014</v>
      </c>
      <c r="X5069">
        <v>7</v>
      </c>
      <c r="AC5069" t="s">
        <v>51</v>
      </c>
      <c r="AD5069" t="s">
        <v>320</v>
      </c>
      <c r="AE5069" t="str">
        <f t="shared" si="159"/>
        <v>COLÉGIO OLIMPO GOIÂNIA</v>
      </c>
      <c r="AG5069">
        <v>97</v>
      </c>
      <c r="AH5069">
        <v>9</v>
      </c>
      <c r="AI5069" t="s">
        <v>54</v>
      </c>
      <c r="AM5069">
        <v>0</v>
      </c>
      <c r="AO5069">
        <v>29</v>
      </c>
      <c r="AP5069" t="s">
        <v>521</v>
      </c>
    </row>
    <row r="5070" spans="1:42" customFormat="1">
      <c r="A5070">
        <v>226452</v>
      </c>
      <c r="B5070" t="s">
        <v>50</v>
      </c>
      <c r="C5070" t="s">
        <v>7449</v>
      </c>
      <c r="D5070" s="18">
        <v>8500</v>
      </c>
      <c r="E5070" s="13">
        <v>41759</v>
      </c>
      <c r="F5070" s="14">
        <v>0.73348379629629623</v>
      </c>
      <c r="G5070" s="18">
        <v>0</v>
      </c>
      <c r="H5070">
        <v>0</v>
      </c>
      <c r="I5070" s="21">
        <f t="shared" si="158"/>
        <v>-2290216.7069999827</v>
      </c>
      <c r="N5070">
        <v>7</v>
      </c>
      <c r="O5070" t="s">
        <v>44</v>
      </c>
      <c r="P5070">
        <v>1</v>
      </c>
      <c r="R5070">
        <v>1449</v>
      </c>
      <c r="S5070" s="13">
        <v>41982</v>
      </c>
      <c r="T5070" s="13">
        <v>41982</v>
      </c>
      <c r="W5070">
        <v>2014</v>
      </c>
      <c r="X5070">
        <v>7</v>
      </c>
      <c r="AA5070">
        <v>132693</v>
      </c>
      <c r="AC5070" t="s">
        <v>51</v>
      </c>
      <c r="AD5070" t="s">
        <v>320</v>
      </c>
      <c r="AE5070" t="str">
        <f t="shared" si="159"/>
        <v>COLÉGIO OLIMPO GOIÂNIA</v>
      </c>
      <c r="AG5070">
        <v>29</v>
      </c>
      <c r="AH5070">
        <v>9</v>
      </c>
      <c r="AI5070" t="s">
        <v>54</v>
      </c>
      <c r="AM5070">
        <v>0</v>
      </c>
      <c r="AP5070" t="s">
        <v>523</v>
      </c>
    </row>
    <row r="5071" spans="1:42" customFormat="1">
      <c r="A5071">
        <v>130551</v>
      </c>
      <c r="B5071">
        <v>177981</v>
      </c>
      <c r="C5071" t="s">
        <v>7450</v>
      </c>
      <c r="D5071" s="18">
        <v>25</v>
      </c>
      <c r="E5071" s="13">
        <v>41759</v>
      </c>
      <c r="F5071" s="14">
        <v>0.73428240740740736</v>
      </c>
      <c r="G5071" s="18">
        <v>0</v>
      </c>
      <c r="H5071">
        <v>0</v>
      </c>
      <c r="I5071" s="21">
        <f t="shared" si="158"/>
        <v>-2290191.7069999827</v>
      </c>
      <c r="L5071">
        <v>177981</v>
      </c>
      <c r="N5071">
        <v>14</v>
      </c>
      <c r="O5071" t="s">
        <v>144</v>
      </c>
      <c r="P5071">
        <v>2</v>
      </c>
      <c r="R5071">
        <v>62</v>
      </c>
      <c r="S5071" s="13">
        <v>41768</v>
      </c>
      <c r="T5071" s="13">
        <v>41768</v>
      </c>
      <c r="W5071">
        <v>2014</v>
      </c>
      <c r="X5071">
        <v>14</v>
      </c>
      <c r="AC5071" t="s">
        <v>130</v>
      </c>
      <c r="AD5071" t="s">
        <v>319</v>
      </c>
      <c r="AE5071" t="str">
        <f t="shared" si="159"/>
        <v>COLÉGIO OLIMPO GOIÂNIA</v>
      </c>
      <c r="AG5071">
        <v>56</v>
      </c>
      <c r="AH5071">
        <v>1</v>
      </c>
      <c r="AI5071" t="s">
        <v>58</v>
      </c>
      <c r="AK5071">
        <v>0</v>
      </c>
      <c r="AM5071">
        <v>0</v>
      </c>
      <c r="AP5071" t="s">
        <v>59</v>
      </c>
    </row>
    <row r="5072" spans="1:42" customFormat="1">
      <c r="A5072">
        <v>130552</v>
      </c>
      <c r="B5072">
        <v>177967</v>
      </c>
      <c r="C5072" t="s">
        <v>7451</v>
      </c>
      <c r="D5072" s="18">
        <v>25</v>
      </c>
      <c r="E5072" s="13">
        <v>41759</v>
      </c>
      <c r="F5072" s="14">
        <v>0.73450231481481476</v>
      </c>
      <c r="G5072" s="18">
        <v>0</v>
      </c>
      <c r="H5072">
        <v>0</v>
      </c>
      <c r="I5072" s="21">
        <f t="shared" si="158"/>
        <v>-2290166.7069999827</v>
      </c>
      <c r="L5072">
        <v>177967</v>
      </c>
      <c r="N5072">
        <v>14</v>
      </c>
      <c r="O5072" t="s">
        <v>144</v>
      </c>
      <c r="P5072">
        <v>2</v>
      </c>
      <c r="R5072">
        <v>62</v>
      </c>
      <c r="S5072" s="13">
        <v>41768</v>
      </c>
      <c r="T5072" s="13">
        <v>41768</v>
      </c>
      <c r="W5072">
        <v>2014</v>
      </c>
      <c r="X5072">
        <v>14</v>
      </c>
      <c r="AC5072" t="s">
        <v>130</v>
      </c>
      <c r="AD5072" t="s">
        <v>319</v>
      </c>
      <c r="AE5072" t="str">
        <f t="shared" si="159"/>
        <v>COLÉGIO OLIMPO GOIÂNIA</v>
      </c>
      <c r="AG5072">
        <v>56</v>
      </c>
      <c r="AH5072">
        <v>1</v>
      </c>
      <c r="AI5072" t="s">
        <v>58</v>
      </c>
      <c r="AK5072">
        <v>0</v>
      </c>
      <c r="AM5072">
        <v>0</v>
      </c>
      <c r="AP5072" t="s">
        <v>59</v>
      </c>
    </row>
    <row r="5073" spans="1:42" customFormat="1">
      <c r="A5073">
        <v>130867</v>
      </c>
      <c r="B5073">
        <v>171167</v>
      </c>
      <c r="C5073" t="s">
        <v>7452</v>
      </c>
      <c r="D5073" s="18">
        <v>1492</v>
      </c>
      <c r="E5073" s="13">
        <v>41759</v>
      </c>
      <c r="F5073" s="14">
        <v>0.73567129629629635</v>
      </c>
      <c r="G5073" s="18">
        <v>0</v>
      </c>
      <c r="H5073">
        <v>0</v>
      </c>
      <c r="I5073" s="21">
        <f t="shared" si="158"/>
        <v>-2288674.7069999827</v>
      </c>
      <c r="L5073">
        <v>171167</v>
      </c>
      <c r="N5073">
        <v>1</v>
      </c>
      <c r="O5073" t="s">
        <v>77</v>
      </c>
      <c r="P5073">
        <v>1</v>
      </c>
      <c r="R5073">
        <v>2</v>
      </c>
      <c r="S5073" s="13">
        <v>41772</v>
      </c>
      <c r="T5073" s="13">
        <v>41772</v>
      </c>
      <c r="W5073">
        <v>2014</v>
      </c>
      <c r="X5073">
        <v>1</v>
      </c>
      <c r="AC5073" t="s">
        <v>48</v>
      </c>
      <c r="AD5073" t="s">
        <v>319</v>
      </c>
      <c r="AE5073" t="str">
        <f t="shared" si="159"/>
        <v>COLÉGIO OLIMPO GOIÂNIA</v>
      </c>
      <c r="AG5073">
        <v>3</v>
      </c>
      <c r="AH5073">
        <v>4</v>
      </c>
      <c r="AI5073" t="s">
        <v>78</v>
      </c>
      <c r="AK5073">
        <v>0</v>
      </c>
      <c r="AM5073">
        <v>0</v>
      </c>
      <c r="AP5073" t="s">
        <v>80</v>
      </c>
    </row>
    <row r="5074" spans="1:42" customFormat="1">
      <c r="A5074">
        <v>130553</v>
      </c>
      <c r="B5074">
        <v>177964</v>
      </c>
      <c r="C5074" t="s">
        <v>7453</v>
      </c>
      <c r="D5074" s="18">
        <v>25</v>
      </c>
      <c r="E5074" s="13">
        <v>41759</v>
      </c>
      <c r="F5074" s="14">
        <v>0.7362037037037038</v>
      </c>
      <c r="G5074" s="18">
        <v>0</v>
      </c>
      <c r="H5074">
        <v>0</v>
      </c>
      <c r="I5074" s="21">
        <f t="shared" si="158"/>
        <v>-2288649.7069999827</v>
      </c>
      <c r="L5074">
        <v>177964</v>
      </c>
      <c r="N5074">
        <v>14</v>
      </c>
      <c r="O5074" t="s">
        <v>144</v>
      </c>
      <c r="P5074">
        <v>2</v>
      </c>
      <c r="R5074">
        <v>62</v>
      </c>
      <c r="S5074" s="13">
        <v>41768</v>
      </c>
      <c r="T5074" s="13">
        <v>41768</v>
      </c>
      <c r="W5074">
        <v>2014</v>
      </c>
      <c r="X5074">
        <v>14</v>
      </c>
      <c r="AC5074" t="s">
        <v>130</v>
      </c>
      <c r="AD5074" t="s">
        <v>319</v>
      </c>
      <c r="AE5074" t="str">
        <f t="shared" si="159"/>
        <v>COLÉGIO OLIMPO GOIÂNIA</v>
      </c>
      <c r="AG5074">
        <v>56</v>
      </c>
      <c r="AH5074">
        <v>1</v>
      </c>
      <c r="AI5074" t="s">
        <v>58</v>
      </c>
      <c r="AK5074">
        <v>0</v>
      </c>
      <c r="AM5074">
        <v>0</v>
      </c>
      <c r="AP5074" t="s">
        <v>59</v>
      </c>
    </row>
    <row r="5075" spans="1:42" customFormat="1">
      <c r="A5075">
        <v>130555</v>
      </c>
      <c r="B5075">
        <v>177971</v>
      </c>
      <c r="C5075" t="s">
        <v>7454</v>
      </c>
      <c r="D5075" s="18">
        <v>25</v>
      </c>
      <c r="E5075" s="13">
        <v>41759</v>
      </c>
      <c r="F5075" s="14">
        <v>0.73667824074074073</v>
      </c>
      <c r="G5075" s="18">
        <v>0</v>
      </c>
      <c r="H5075">
        <v>0</v>
      </c>
      <c r="I5075" s="21">
        <f t="shared" si="158"/>
        <v>-2288624.7069999827</v>
      </c>
      <c r="L5075">
        <v>177971</v>
      </c>
      <c r="N5075">
        <v>14</v>
      </c>
      <c r="O5075" t="s">
        <v>144</v>
      </c>
      <c r="P5075">
        <v>2</v>
      </c>
      <c r="R5075">
        <v>62</v>
      </c>
      <c r="S5075" s="13">
        <v>41768</v>
      </c>
      <c r="T5075" s="13">
        <v>41768</v>
      </c>
      <c r="W5075">
        <v>2014</v>
      </c>
      <c r="X5075">
        <v>14</v>
      </c>
      <c r="AC5075" t="s">
        <v>130</v>
      </c>
      <c r="AD5075" t="s">
        <v>319</v>
      </c>
      <c r="AE5075" t="str">
        <f t="shared" si="159"/>
        <v>COLÉGIO OLIMPO GOIÂNIA</v>
      </c>
      <c r="AG5075">
        <v>56</v>
      </c>
      <c r="AH5075">
        <v>1</v>
      </c>
      <c r="AI5075" t="s">
        <v>58</v>
      </c>
      <c r="AK5075">
        <v>0</v>
      </c>
      <c r="AM5075">
        <v>0</v>
      </c>
      <c r="AP5075" t="s">
        <v>59</v>
      </c>
    </row>
    <row r="5076" spans="1:42" customFormat="1">
      <c r="A5076">
        <v>130868</v>
      </c>
      <c r="B5076">
        <v>178178</v>
      </c>
      <c r="C5076" t="s">
        <v>7455</v>
      </c>
      <c r="D5076" s="18">
        <v>560</v>
      </c>
      <c r="E5076" s="13">
        <v>41759</v>
      </c>
      <c r="F5076" s="14">
        <v>0.7374074074074074</v>
      </c>
      <c r="G5076" s="18">
        <v>0</v>
      </c>
      <c r="H5076">
        <v>0</v>
      </c>
      <c r="I5076" s="21">
        <f t="shared" si="158"/>
        <v>-2288064.7069999827</v>
      </c>
      <c r="L5076">
        <v>178178</v>
      </c>
      <c r="N5076">
        <v>1</v>
      </c>
      <c r="O5076" t="s">
        <v>77</v>
      </c>
      <c r="P5076">
        <v>1</v>
      </c>
      <c r="R5076">
        <v>1431</v>
      </c>
      <c r="S5076" s="13">
        <v>41772</v>
      </c>
      <c r="T5076" s="13">
        <v>41772</v>
      </c>
      <c r="W5076">
        <v>2014</v>
      </c>
      <c r="X5076">
        <v>1</v>
      </c>
      <c r="AC5076" t="s">
        <v>70</v>
      </c>
      <c r="AD5076" t="s">
        <v>319</v>
      </c>
      <c r="AE5076" t="str">
        <f t="shared" si="159"/>
        <v>COLÉGIO OLIMPO GOIÂNIA</v>
      </c>
      <c r="AG5076">
        <v>3</v>
      </c>
      <c r="AH5076">
        <v>4</v>
      </c>
      <c r="AI5076" t="s">
        <v>78</v>
      </c>
      <c r="AK5076">
        <v>0</v>
      </c>
      <c r="AM5076">
        <v>0</v>
      </c>
      <c r="AP5076" t="s">
        <v>80</v>
      </c>
    </row>
    <row r="5077" spans="1:42" customFormat="1">
      <c r="A5077">
        <v>130314</v>
      </c>
      <c r="B5077">
        <v>151036</v>
      </c>
      <c r="C5077" t="s">
        <v>7456</v>
      </c>
      <c r="D5077" s="18">
        <v>1492</v>
      </c>
      <c r="E5077" s="13">
        <v>41759</v>
      </c>
      <c r="F5077" s="14">
        <v>0.74241898148148155</v>
      </c>
      <c r="G5077" s="18">
        <v>0</v>
      </c>
      <c r="H5077">
        <v>0</v>
      </c>
      <c r="I5077" s="21">
        <f t="shared" si="158"/>
        <v>-2286572.7069999827</v>
      </c>
      <c r="L5077">
        <v>151036</v>
      </c>
      <c r="N5077">
        <v>8</v>
      </c>
      <c r="O5077" t="s">
        <v>63</v>
      </c>
      <c r="P5077">
        <v>1</v>
      </c>
      <c r="R5077">
        <v>2</v>
      </c>
      <c r="S5077" s="13">
        <v>41766</v>
      </c>
      <c r="T5077" s="13">
        <v>41766</v>
      </c>
      <c r="W5077">
        <v>2014</v>
      </c>
      <c r="X5077">
        <v>8</v>
      </c>
      <c r="AC5077" t="s">
        <v>48</v>
      </c>
      <c r="AD5077" t="s">
        <v>319</v>
      </c>
      <c r="AE5077" t="str">
        <f t="shared" si="159"/>
        <v>COLÉGIO OLIMPO GOIÂNIA</v>
      </c>
      <c r="AG5077">
        <v>3</v>
      </c>
      <c r="AH5077">
        <v>4</v>
      </c>
      <c r="AI5077" t="s">
        <v>78</v>
      </c>
      <c r="AK5077">
        <v>0</v>
      </c>
      <c r="AM5077">
        <v>0</v>
      </c>
      <c r="AP5077" t="s">
        <v>80</v>
      </c>
    </row>
    <row r="5078" spans="1:42" customFormat="1">
      <c r="A5078">
        <v>134851</v>
      </c>
      <c r="B5078" t="s">
        <v>7457</v>
      </c>
      <c r="C5078" t="s">
        <v>7458</v>
      </c>
      <c r="D5078" s="18">
        <v>0</v>
      </c>
      <c r="E5078" s="13">
        <v>41759</v>
      </c>
      <c r="F5078" s="14">
        <v>0.74269675925925915</v>
      </c>
      <c r="G5078" s="18">
        <v>24749.56</v>
      </c>
      <c r="H5078">
        <v>0</v>
      </c>
      <c r="I5078" s="21">
        <f t="shared" si="158"/>
        <v>-2311322.2669999828</v>
      </c>
      <c r="M5078">
        <v>2820</v>
      </c>
      <c r="N5078">
        <v>24</v>
      </c>
      <c r="O5078" t="s">
        <v>68</v>
      </c>
      <c r="P5078">
        <v>1</v>
      </c>
      <c r="R5078">
        <v>302</v>
      </c>
      <c r="S5078" s="13">
        <v>41785</v>
      </c>
      <c r="T5078" s="13">
        <v>41785</v>
      </c>
      <c r="W5078">
        <v>2014</v>
      </c>
      <c r="X5078">
        <v>24</v>
      </c>
      <c r="AC5078" t="s">
        <v>298</v>
      </c>
      <c r="AD5078" t="s">
        <v>319</v>
      </c>
      <c r="AE5078" t="str">
        <f t="shared" si="159"/>
        <v>COLÉGIO OLIMPO GOIÂNIA</v>
      </c>
      <c r="AG5078">
        <v>12</v>
      </c>
      <c r="AH5078">
        <v>9</v>
      </c>
      <c r="AI5078" t="s">
        <v>54</v>
      </c>
      <c r="AK5078">
        <v>0</v>
      </c>
      <c r="AM5078">
        <v>0</v>
      </c>
      <c r="AP5078" t="s">
        <v>355</v>
      </c>
    </row>
    <row r="5079" spans="1:42" customFormat="1">
      <c r="A5079">
        <v>130315</v>
      </c>
      <c r="B5079">
        <v>151019</v>
      </c>
      <c r="C5079" t="s">
        <v>7459</v>
      </c>
      <c r="D5079" s="18">
        <v>1492</v>
      </c>
      <c r="E5079" s="13">
        <v>41759</v>
      </c>
      <c r="F5079" s="14">
        <v>0.74282407407407414</v>
      </c>
      <c r="G5079" s="18">
        <v>0</v>
      </c>
      <c r="H5079">
        <v>0</v>
      </c>
      <c r="I5079" s="21">
        <f t="shared" si="158"/>
        <v>-2309830.2669999828</v>
      </c>
      <c r="L5079">
        <v>151019</v>
      </c>
      <c r="N5079">
        <v>8</v>
      </c>
      <c r="O5079" t="s">
        <v>63</v>
      </c>
      <c r="P5079">
        <v>1</v>
      </c>
      <c r="R5079">
        <v>2</v>
      </c>
      <c r="S5079" s="13">
        <v>41766</v>
      </c>
      <c r="T5079" s="13">
        <v>41766</v>
      </c>
      <c r="W5079">
        <v>2014</v>
      </c>
      <c r="X5079">
        <v>8</v>
      </c>
      <c r="AC5079" t="s">
        <v>48</v>
      </c>
      <c r="AD5079" t="s">
        <v>319</v>
      </c>
      <c r="AE5079" t="str">
        <f t="shared" si="159"/>
        <v>COLÉGIO OLIMPO GOIÂNIA</v>
      </c>
      <c r="AG5079">
        <v>3</v>
      </c>
      <c r="AH5079">
        <v>4</v>
      </c>
      <c r="AI5079" t="s">
        <v>78</v>
      </c>
      <c r="AK5079">
        <v>0</v>
      </c>
      <c r="AM5079">
        <v>0</v>
      </c>
      <c r="AP5079" t="s">
        <v>80</v>
      </c>
    </row>
    <row r="5080" spans="1:42" customFormat="1">
      <c r="A5080">
        <v>134852</v>
      </c>
      <c r="B5080" t="s">
        <v>7460</v>
      </c>
      <c r="C5080" t="s">
        <v>7461</v>
      </c>
      <c r="D5080" s="18">
        <v>0</v>
      </c>
      <c r="E5080" s="13">
        <v>41759</v>
      </c>
      <c r="F5080" s="14">
        <v>0.74365740740740749</v>
      </c>
      <c r="G5080" s="18">
        <v>928.7</v>
      </c>
      <c r="H5080">
        <v>0</v>
      </c>
      <c r="I5080" s="21">
        <f t="shared" si="158"/>
        <v>-2310758.9669999829</v>
      </c>
      <c r="M5080">
        <v>54558</v>
      </c>
      <c r="N5080">
        <v>24</v>
      </c>
      <c r="O5080" t="s">
        <v>68</v>
      </c>
      <c r="P5080">
        <v>1</v>
      </c>
      <c r="R5080">
        <v>575</v>
      </c>
      <c r="S5080" s="13">
        <v>41785</v>
      </c>
      <c r="T5080" s="13">
        <v>41785</v>
      </c>
      <c r="W5080">
        <v>2014</v>
      </c>
      <c r="X5080">
        <v>24</v>
      </c>
      <c r="AC5080" t="s">
        <v>61</v>
      </c>
      <c r="AD5080" t="s">
        <v>320</v>
      </c>
      <c r="AE5080" t="str">
        <f t="shared" si="159"/>
        <v>COLÉGIO OLIMPO GOIÂNIA</v>
      </c>
      <c r="AG5080">
        <v>12</v>
      </c>
      <c r="AH5080">
        <v>9</v>
      </c>
      <c r="AI5080" t="s">
        <v>54</v>
      </c>
      <c r="AK5080">
        <v>0</v>
      </c>
      <c r="AM5080">
        <v>0</v>
      </c>
      <c r="AP5080" t="s">
        <v>355</v>
      </c>
    </row>
    <row r="5081" spans="1:42" customFormat="1">
      <c r="A5081">
        <v>130317</v>
      </c>
      <c r="B5081">
        <v>159564</v>
      </c>
      <c r="C5081" t="s">
        <v>7462</v>
      </c>
      <c r="D5081" s="18">
        <v>1339</v>
      </c>
      <c r="E5081" s="13">
        <v>41759</v>
      </c>
      <c r="F5081" s="14">
        <v>0.7443981481481482</v>
      </c>
      <c r="G5081" s="18">
        <v>0</v>
      </c>
      <c r="H5081">
        <v>0</v>
      </c>
      <c r="I5081" s="21">
        <f t="shared" si="158"/>
        <v>-2309419.9669999829</v>
      </c>
      <c r="L5081">
        <v>159564</v>
      </c>
      <c r="N5081">
        <v>8</v>
      </c>
      <c r="O5081" t="s">
        <v>63</v>
      </c>
      <c r="P5081">
        <v>1</v>
      </c>
      <c r="R5081">
        <v>2</v>
      </c>
      <c r="S5081" s="13">
        <v>41766</v>
      </c>
      <c r="T5081" s="13">
        <v>41766</v>
      </c>
      <c r="W5081">
        <v>2014</v>
      </c>
      <c r="X5081">
        <v>8</v>
      </c>
      <c r="AC5081" t="s">
        <v>48</v>
      </c>
      <c r="AD5081" t="s">
        <v>319</v>
      </c>
      <c r="AE5081" t="str">
        <f t="shared" si="159"/>
        <v>COLÉGIO OLIMPO GOIÂNIA</v>
      </c>
      <c r="AG5081">
        <v>3</v>
      </c>
      <c r="AH5081">
        <v>4</v>
      </c>
      <c r="AI5081" t="s">
        <v>78</v>
      </c>
      <c r="AK5081">
        <v>0</v>
      </c>
      <c r="AM5081">
        <v>0</v>
      </c>
      <c r="AP5081" t="s">
        <v>80</v>
      </c>
    </row>
    <row r="5082" spans="1:42" customFormat="1">
      <c r="A5082">
        <v>130318</v>
      </c>
      <c r="B5082">
        <v>150973</v>
      </c>
      <c r="C5082" t="s">
        <v>7463</v>
      </c>
      <c r="D5082" s="18">
        <v>1339</v>
      </c>
      <c r="E5082" s="13">
        <v>41759</v>
      </c>
      <c r="F5082" s="14">
        <v>0.74466435185185187</v>
      </c>
      <c r="G5082" s="18">
        <v>0</v>
      </c>
      <c r="H5082">
        <v>0</v>
      </c>
      <c r="I5082" s="21">
        <f t="shared" si="158"/>
        <v>-2308080.9669999829</v>
      </c>
      <c r="L5082">
        <v>150973</v>
      </c>
      <c r="N5082">
        <v>8</v>
      </c>
      <c r="O5082" t="s">
        <v>63</v>
      </c>
      <c r="P5082">
        <v>1</v>
      </c>
      <c r="R5082">
        <v>2</v>
      </c>
      <c r="S5082" s="13">
        <v>41766</v>
      </c>
      <c r="T5082" s="13">
        <v>41766</v>
      </c>
      <c r="W5082">
        <v>2014</v>
      </c>
      <c r="X5082">
        <v>8</v>
      </c>
      <c r="AC5082" t="s">
        <v>48</v>
      </c>
      <c r="AD5082" t="s">
        <v>319</v>
      </c>
      <c r="AE5082" t="str">
        <f t="shared" si="159"/>
        <v>COLÉGIO OLIMPO GOIÂNIA</v>
      </c>
      <c r="AG5082">
        <v>3</v>
      </c>
      <c r="AH5082">
        <v>4</v>
      </c>
      <c r="AI5082" t="s">
        <v>78</v>
      </c>
      <c r="AK5082">
        <v>0</v>
      </c>
      <c r="AM5082">
        <v>0</v>
      </c>
      <c r="AP5082" t="s">
        <v>80</v>
      </c>
    </row>
    <row r="5083" spans="1:42" customFormat="1">
      <c r="A5083">
        <v>130319</v>
      </c>
      <c r="B5083">
        <v>150961</v>
      </c>
      <c r="C5083" t="s">
        <v>7464</v>
      </c>
      <c r="D5083" s="18">
        <v>1339</v>
      </c>
      <c r="E5083" s="13">
        <v>41759</v>
      </c>
      <c r="F5083" s="14">
        <v>0.74493055555555554</v>
      </c>
      <c r="G5083" s="18">
        <v>0</v>
      </c>
      <c r="H5083">
        <v>0</v>
      </c>
      <c r="I5083" s="21">
        <f t="shared" si="158"/>
        <v>-2306741.9669999829</v>
      </c>
      <c r="L5083">
        <v>150961</v>
      </c>
      <c r="N5083">
        <v>8</v>
      </c>
      <c r="O5083" t="s">
        <v>63</v>
      </c>
      <c r="P5083">
        <v>1</v>
      </c>
      <c r="R5083">
        <v>2</v>
      </c>
      <c r="S5083" s="13">
        <v>41766</v>
      </c>
      <c r="T5083" s="13">
        <v>41766</v>
      </c>
      <c r="W5083">
        <v>2014</v>
      </c>
      <c r="X5083">
        <v>8</v>
      </c>
      <c r="AC5083" t="s">
        <v>48</v>
      </c>
      <c r="AD5083" t="s">
        <v>319</v>
      </c>
      <c r="AE5083" t="str">
        <f t="shared" si="159"/>
        <v>COLÉGIO OLIMPO GOIÂNIA</v>
      </c>
      <c r="AG5083">
        <v>3</v>
      </c>
      <c r="AH5083">
        <v>4</v>
      </c>
      <c r="AI5083" t="s">
        <v>78</v>
      </c>
      <c r="AK5083">
        <v>0</v>
      </c>
      <c r="AM5083">
        <v>0</v>
      </c>
      <c r="AP5083" t="s">
        <v>80</v>
      </c>
    </row>
    <row r="5084" spans="1:42" customFormat="1">
      <c r="A5084">
        <v>134853</v>
      </c>
      <c r="B5084" t="s">
        <v>7465</v>
      </c>
      <c r="C5084" t="s">
        <v>7466</v>
      </c>
      <c r="D5084" s="18">
        <v>0</v>
      </c>
      <c r="E5084" s="13">
        <v>41759</v>
      </c>
      <c r="F5084" s="14">
        <v>0.74494212962962969</v>
      </c>
      <c r="G5084" s="18">
        <v>1600</v>
      </c>
      <c r="H5084">
        <v>0</v>
      </c>
      <c r="I5084" s="21">
        <f t="shared" si="158"/>
        <v>-2308341.9669999829</v>
      </c>
      <c r="M5084">
        <v>54559</v>
      </c>
      <c r="N5084">
        <v>24</v>
      </c>
      <c r="O5084" t="s">
        <v>68</v>
      </c>
      <c r="P5084">
        <v>1</v>
      </c>
      <c r="R5084">
        <v>1578</v>
      </c>
      <c r="S5084" s="13">
        <v>41785</v>
      </c>
      <c r="T5084" s="13">
        <v>41785</v>
      </c>
      <c r="W5084">
        <v>2014</v>
      </c>
      <c r="X5084">
        <v>24</v>
      </c>
      <c r="AC5084" t="s">
        <v>107</v>
      </c>
      <c r="AD5084" t="s">
        <v>320</v>
      </c>
      <c r="AE5084" t="str">
        <f t="shared" si="159"/>
        <v>COLÉGIO OLIMPO GOIÂNIA</v>
      </c>
      <c r="AG5084">
        <v>12</v>
      </c>
      <c r="AH5084">
        <v>9</v>
      </c>
      <c r="AI5084" t="s">
        <v>54</v>
      </c>
      <c r="AK5084">
        <v>0</v>
      </c>
      <c r="AM5084">
        <v>0</v>
      </c>
      <c r="AP5084" t="s">
        <v>355</v>
      </c>
    </row>
    <row r="5085" spans="1:42" customFormat="1">
      <c r="A5085">
        <v>130320</v>
      </c>
      <c r="B5085">
        <v>151042</v>
      </c>
      <c r="C5085" t="s">
        <v>7467</v>
      </c>
      <c r="D5085" s="18">
        <v>1492</v>
      </c>
      <c r="E5085" s="13">
        <v>41759</v>
      </c>
      <c r="F5085" s="14">
        <v>0.74516203703703709</v>
      </c>
      <c r="G5085" s="18">
        <v>0</v>
      </c>
      <c r="H5085">
        <v>0</v>
      </c>
      <c r="I5085" s="21">
        <f t="shared" si="158"/>
        <v>-2306849.9669999829</v>
      </c>
      <c r="L5085">
        <v>151042</v>
      </c>
      <c r="N5085">
        <v>8</v>
      </c>
      <c r="O5085" t="s">
        <v>63</v>
      </c>
      <c r="P5085">
        <v>1</v>
      </c>
      <c r="R5085">
        <v>2</v>
      </c>
      <c r="S5085" s="13">
        <v>41766</v>
      </c>
      <c r="T5085" s="13">
        <v>41766</v>
      </c>
      <c r="W5085">
        <v>2014</v>
      </c>
      <c r="X5085">
        <v>8</v>
      </c>
      <c r="AC5085" t="s">
        <v>48</v>
      </c>
      <c r="AD5085" t="s">
        <v>319</v>
      </c>
      <c r="AE5085" t="str">
        <f t="shared" si="159"/>
        <v>COLÉGIO OLIMPO GOIÂNIA</v>
      </c>
      <c r="AG5085">
        <v>3</v>
      </c>
      <c r="AH5085">
        <v>4</v>
      </c>
      <c r="AI5085" t="s">
        <v>78</v>
      </c>
      <c r="AK5085">
        <v>0</v>
      </c>
      <c r="AM5085">
        <v>0</v>
      </c>
      <c r="AP5085" t="s">
        <v>80</v>
      </c>
    </row>
    <row r="5086" spans="1:42" customFormat="1">
      <c r="A5086">
        <v>130321</v>
      </c>
      <c r="B5086">
        <v>150985</v>
      </c>
      <c r="C5086" t="s">
        <v>7468</v>
      </c>
      <c r="D5086" s="18">
        <v>1339</v>
      </c>
      <c r="E5086" s="13">
        <v>41759</v>
      </c>
      <c r="F5086" s="14">
        <v>0.74582175925925931</v>
      </c>
      <c r="G5086" s="18">
        <v>0</v>
      </c>
      <c r="H5086">
        <v>0</v>
      </c>
      <c r="I5086" s="21">
        <f t="shared" si="158"/>
        <v>-2305510.9669999829</v>
      </c>
      <c r="L5086">
        <v>150985</v>
      </c>
      <c r="N5086">
        <v>8</v>
      </c>
      <c r="O5086" t="s">
        <v>63</v>
      </c>
      <c r="P5086">
        <v>1</v>
      </c>
      <c r="R5086">
        <v>2</v>
      </c>
      <c r="S5086" s="13">
        <v>41766</v>
      </c>
      <c r="T5086" s="13">
        <v>41766</v>
      </c>
      <c r="W5086">
        <v>2014</v>
      </c>
      <c r="X5086">
        <v>8</v>
      </c>
      <c r="AC5086" t="s">
        <v>48</v>
      </c>
      <c r="AD5086" t="s">
        <v>319</v>
      </c>
      <c r="AE5086" t="str">
        <f t="shared" si="159"/>
        <v>COLÉGIO OLIMPO GOIÂNIA</v>
      </c>
      <c r="AG5086">
        <v>3</v>
      </c>
      <c r="AH5086">
        <v>4</v>
      </c>
      <c r="AI5086" t="s">
        <v>78</v>
      </c>
      <c r="AK5086">
        <v>0</v>
      </c>
      <c r="AM5086">
        <v>0</v>
      </c>
      <c r="AP5086" t="s">
        <v>80</v>
      </c>
    </row>
    <row r="5087" spans="1:42" customFormat="1">
      <c r="A5087">
        <v>130322</v>
      </c>
      <c r="B5087">
        <v>151012</v>
      </c>
      <c r="C5087" t="s">
        <v>7469</v>
      </c>
      <c r="D5087" s="18">
        <v>1339</v>
      </c>
      <c r="E5087" s="13">
        <v>41759</v>
      </c>
      <c r="F5087" s="14">
        <v>0.74622685185185189</v>
      </c>
      <c r="G5087" s="18">
        <v>0</v>
      </c>
      <c r="H5087">
        <v>0</v>
      </c>
      <c r="I5087" s="21">
        <f t="shared" si="158"/>
        <v>-2304171.9669999829</v>
      </c>
      <c r="L5087">
        <v>151012</v>
      </c>
      <c r="N5087">
        <v>8</v>
      </c>
      <c r="O5087" t="s">
        <v>63</v>
      </c>
      <c r="P5087">
        <v>1</v>
      </c>
      <c r="R5087">
        <v>2</v>
      </c>
      <c r="S5087" s="13">
        <v>41766</v>
      </c>
      <c r="T5087" s="13">
        <v>41766</v>
      </c>
      <c r="W5087">
        <v>2014</v>
      </c>
      <c r="X5087">
        <v>8</v>
      </c>
      <c r="AC5087" t="s">
        <v>48</v>
      </c>
      <c r="AD5087" t="s">
        <v>319</v>
      </c>
      <c r="AE5087" t="str">
        <f t="shared" si="159"/>
        <v>COLÉGIO OLIMPO GOIÂNIA</v>
      </c>
      <c r="AG5087">
        <v>3</v>
      </c>
      <c r="AH5087">
        <v>4</v>
      </c>
      <c r="AI5087" t="s">
        <v>78</v>
      </c>
      <c r="AK5087">
        <v>0</v>
      </c>
      <c r="AM5087">
        <v>0</v>
      </c>
      <c r="AP5087" t="s">
        <v>80</v>
      </c>
    </row>
    <row r="5088" spans="1:42" customFormat="1">
      <c r="A5088">
        <v>130323</v>
      </c>
      <c r="B5088">
        <v>150964</v>
      </c>
      <c r="C5088" t="s">
        <v>7470</v>
      </c>
      <c r="D5088" s="18">
        <v>1339</v>
      </c>
      <c r="E5088" s="13">
        <v>41759</v>
      </c>
      <c r="F5088" s="14">
        <v>0.74649305555555545</v>
      </c>
      <c r="G5088" s="18">
        <v>0</v>
      </c>
      <c r="H5088">
        <v>0</v>
      </c>
      <c r="I5088" s="21">
        <f t="shared" si="158"/>
        <v>-2302832.9669999829</v>
      </c>
      <c r="L5088">
        <v>150964</v>
      </c>
      <c r="N5088">
        <v>8</v>
      </c>
      <c r="O5088" t="s">
        <v>63</v>
      </c>
      <c r="P5088">
        <v>1</v>
      </c>
      <c r="R5088">
        <v>2</v>
      </c>
      <c r="S5088" s="13">
        <v>41766</v>
      </c>
      <c r="T5088" s="13">
        <v>41766</v>
      </c>
      <c r="W5088">
        <v>2014</v>
      </c>
      <c r="X5088">
        <v>8</v>
      </c>
      <c r="AC5088" t="s">
        <v>48</v>
      </c>
      <c r="AD5088" t="s">
        <v>319</v>
      </c>
      <c r="AE5088" t="str">
        <f t="shared" si="159"/>
        <v>COLÉGIO OLIMPO GOIÂNIA</v>
      </c>
      <c r="AG5088">
        <v>3</v>
      </c>
      <c r="AH5088">
        <v>4</v>
      </c>
      <c r="AI5088" t="s">
        <v>78</v>
      </c>
      <c r="AK5088">
        <v>0</v>
      </c>
      <c r="AM5088">
        <v>0</v>
      </c>
      <c r="AP5088" t="s">
        <v>80</v>
      </c>
    </row>
    <row r="5089" spans="1:42" customFormat="1">
      <c r="A5089">
        <v>130324</v>
      </c>
      <c r="B5089">
        <v>159540</v>
      </c>
      <c r="C5089" t="s">
        <v>7471</v>
      </c>
      <c r="D5089" s="18">
        <v>1339</v>
      </c>
      <c r="E5089" s="13">
        <v>41759</v>
      </c>
      <c r="F5089" s="14">
        <v>0.74672453703703701</v>
      </c>
      <c r="G5089" s="18">
        <v>0</v>
      </c>
      <c r="H5089">
        <v>0</v>
      </c>
      <c r="I5089" s="21">
        <f t="shared" si="158"/>
        <v>-2301493.9669999829</v>
      </c>
      <c r="L5089">
        <v>159540</v>
      </c>
      <c r="N5089">
        <v>8</v>
      </c>
      <c r="O5089" t="s">
        <v>63</v>
      </c>
      <c r="P5089">
        <v>1</v>
      </c>
      <c r="R5089">
        <v>2</v>
      </c>
      <c r="S5089" s="13">
        <v>41766</v>
      </c>
      <c r="T5089" s="13">
        <v>41766</v>
      </c>
      <c r="W5089">
        <v>2014</v>
      </c>
      <c r="X5089">
        <v>8</v>
      </c>
      <c r="AC5089" t="s">
        <v>48</v>
      </c>
      <c r="AD5089" t="s">
        <v>319</v>
      </c>
      <c r="AE5089" t="str">
        <f t="shared" si="159"/>
        <v>COLÉGIO OLIMPO GOIÂNIA</v>
      </c>
      <c r="AG5089">
        <v>3</v>
      </c>
      <c r="AH5089">
        <v>4</v>
      </c>
      <c r="AI5089" t="s">
        <v>78</v>
      </c>
      <c r="AK5089">
        <v>0</v>
      </c>
      <c r="AM5089">
        <v>0</v>
      </c>
      <c r="AP5089" t="s">
        <v>80</v>
      </c>
    </row>
    <row r="5090" spans="1:42" customFormat="1">
      <c r="A5090">
        <v>130325</v>
      </c>
      <c r="B5090">
        <v>151023</v>
      </c>
      <c r="C5090" t="s">
        <v>7472</v>
      </c>
      <c r="D5090" s="18">
        <v>1492</v>
      </c>
      <c r="E5090" s="13">
        <v>41759</v>
      </c>
      <c r="F5090" s="14">
        <v>0.74700231481481483</v>
      </c>
      <c r="G5090" s="18">
        <v>0</v>
      </c>
      <c r="H5090">
        <v>0</v>
      </c>
      <c r="I5090" s="21">
        <f t="shared" si="158"/>
        <v>-2300001.9669999829</v>
      </c>
      <c r="L5090">
        <v>151023</v>
      </c>
      <c r="N5090">
        <v>8</v>
      </c>
      <c r="O5090" t="s">
        <v>63</v>
      </c>
      <c r="P5090">
        <v>1</v>
      </c>
      <c r="R5090">
        <v>2</v>
      </c>
      <c r="S5090" s="13">
        <v>41766</v>
      </c>
      <c r="T5090" s="13">
        <v>41766</v>
      </c>
      <c r="W5090">
        <v>2014</v>
      </c>
      <c r="X5090">
        <v>8</v>
      </c>
      <c r="AC5090" t="s">
        <v>48</v>
      </c>
      <c r="AD5090" t="s">
        <v>319</v>
      </c>
      <c r="AE5090" t="str">
        <f t="shared" si="159"/>
        <v>COLÉGIO OLIMPO GOIÂNIA</v>
      </c>
      <c r="AG5090">
        <v>3</v>
      </c>
      <c r="AH5090">
        <v>4</v>
      </c>
      <c r="AI5090" t="s">
        <v>78</v>
      </c>
      <c r="AK5090">
        <v>0</v>
      </c>
      <c r="AM5090">
        <v>0</v>
      </c>
      <c r="AP5090" t="s">
        <v>80</v>
      </c>
    </row>
    <row r="5091" spans="1:42" customFormat="1">
      <c r="A5091">
        <v>130326</v>
      </c>
      <c r="B5091">
        <v>151048</v>
      </c>
      <c r="C5091" t="s">
        <v>7473</v>
      </c>
      <c r="D5091" s="18">
        <v>1492</v>
      </c>
      <c r="E5091" s="13">
        <v>41759</v>
      </c>
      <c r="F5091" s="14">
        <v>0.74722222222222223</v>
      </c>
      <c r="G5091" s="18">
        <v>0</v>
      </c>
      <c r="H5091">
        <v>0</v>
      </c>
      <c r="I5091" s="21">
        <f t="shared" si="158"/>
        <v>-2298509.9669999829</v>
      </c>
      <c r="L5091">
        <v>151048</v>
      </c>
      <c r="N5091">
        <v>8</v>
      </c>
      <c r="O5091" t="s">
        <v>63</v>
      </c>
      <c r="P5091">
        <v>1</v>
      </c>
      <c r="R5091">
        <v>2</v>
      </c>
      <c r="S5091" s="13">
        <v>41766</v>
      </c>
      <c r="T5091" s="13">
        <v>41766</v>
      </c>
      <c r="W5091">
        <v>2014</v>
      </c>
      <c r="X5091">
        <v>8</v>
      </c>
      <c r="AC5091" t="s">
        <v>48</v>
      </c>
      <c r="AD5091" t="s">
        <v>319</v>
      </c>
      <c r="AE5091" t="str">
        <f t="shared" si="159"/>
        <v>COLÉGIO OLIMPO GOIÂNIA</v>
      </c>
      <c r="AG5091">
        <v>3</v>
      </c>
      <c r="AH5091">
        <v>4</v>
      </c>
      <c r="AI5091" t="s">
        <v>78</v>
      </c>
      <c r="AK5091">
        <v>0</v>
      </c>
      <c r="AM5091">
        <v>0</v>
      </c>
      <c r="AP5091" t="s">
        <v>80</v>
      </c>
    </row>
    <row r="5092" spans="1:42" customFormat="1">
      <c r="A5092">
        <v>130327</v>
      </c>
      <c r="B5092">
        <v>150995</v>
      </c>
      <c r="C5092" t="s">
        <v>7474</v>
      </c>
      <c r="D5092" s="18">
        <v>1339</v>
      </c>
      <c r="E5092" s="13">
        <v>41759</v>
      </c>
      <c r="F5092" s="14">
        <v>0.74744212962962964</v>
      </c>
      <c r="G5092" s="18">
        <v>0</v>
      </c>
      <c r="H5092">
        <v>0</v>
      </c>
      <c r="I5092" s="21">
        <f t="shared" si="158"/>
        <v>-2297170.9669999829</v>
      </c>
      <c r="L5092">
        <v>150995</v>
      </c>
      <c r="N5092">
        <v>8</v>
      </c>
      <c r="O5092" t="s">
        <v>63</v>
      </c>
      <c r="P5092">
        <v>1</v>
      </c>
      <c r="R5092">
        <v>2</v>
      </c>
      <c r="S5092" s="13">
        <v>41766</v>
      </c>
      <c r="T5092" s="13">
        <v>41766</v>
      </c>
      <c r="W5092">
        <v>2014</v>
      </c>
      <c r="X5092">
        <v>8</v>
      </c>
      <c r="AC5092" t="s">
        <v>48</v>
      </c>
      <c r="AD5092" t="s">
        <v>319</v>
      </c>
      <c r="AE5092" t="str">
        <f t="shared" si="159"/>
        <v>COLÉGIO OLIMPO GOIÂNIA</v>
      </c>
      <c r="AG5092">
        <v>3</v>
      </c>
      <c r="AH5092">
        <v>4</v>
      </c>
      <c r="AI5092" t="s">
        <v>78</v>
      </c>
      <c r="AK5092">
        <v>0</v>
      </c>
      <c r="AM5092">
        <v>0</v>
      </c>
      <c r="AP5092" t="s">
        <v>80</v>
      </c>
    </row>
    <row r="5093" spans="1:42" customFormat="1">
      <c r="A5093">
        <v>130328</v>
      </c>
      <c r="B5093">
        <v>151030</v>
      </c>
      <c r="C5093" t="s">
        <v>7475</v>
      </c>
      <c r="D5093" s="18">
        <v>1492</v>
      </c>
      <c r="E5093" s="13">
        <v>41759</v>
      </c>
      <c r="F5093" s="14">
        <v>0.7475925925925927</v>
      </c>
      <c r="G5093" s="18">
        <v>0</v>
      </c>
      <c r="H5093">
        <v>0</v>
      </c>
      <c r="I5093" s="21">
        <f t="shared" si="158"/>
        <v>-2295678.9669999829</v>
      </c>
      <c r="L5093">
        <v>151030</v>
      </c>
      <c r="N5093">
        <v>8</v>
      </c>
      <c r="O5093" t="s">
        <v>63</v>
      </c>
      <c r="P5093">
        <v>1</v>
      </c>
      <c r="R5093">
        <v>2</v>
      </c>
      <c r="S5093" s="13">
        <v>41766</v>
      </c>
      <c r="T5093" s="13">
        <v>41766</v>
      </c>
      <c r="W5093">
        <v>2014</v>
      </c>
      <c r="X5093">
        <v>8</v>
      </c>
      <c r="AC5093" t="s">
        <v>48</v>
      </c>
      <c r="AD5093" t="s">
        <v>319</v>
      </c>
      <c r="AE5093" t="str">
        <f t="shared" si="159"/>
        <v>COLÉGIO OLIMPO GOIÂNIA</v>
      </c>
      <c r="AG5093">
        <v>3</v>
      </c>
      <c r="AH5093">
        <v>4</v>
      </c>
      <c r="AI5093" t="s">
        <v>78</v>
      </c>
      <c r="AK5093">
        <v>0</v>
      </c>
      <c r="AM5093">
        <v>0</v>
      </c>
      <c r="AP5093" t="s">
        <v>80</v>
      </c>
    </row>
    <row r="5094" spans="1:42" customFormat="1">
      <c r="A5094">
        <v>130329</v>
      </c>
      <c r="B5094">
        <v>150954</v>
      </c>
      <c r="C5094" t="s">
        <v>7476</v>
      </c>
      <c r="D5094" s="18">
        <v>1339</v>
      </c>
      <c r="E5094" s="13">
        <v>41759</v>
      </c>
      <c r="F5094" s="14">
        <v>0.74780092592592595</v>
      </c>
      <c r="G5094" s="18">
        <v>0</v>
      </c>
      <c r="H5094">
        <v>0</v>
      </c>
      <c r="I5094" s="21">
        <f t="shared" si="158"/>
        <v>-2294339.9669999829</v>
      </c>
      <c r="L5094">
        <v>150954</v>
      </c>
      <c r="N5094">
        <v>8</v>
      </c>
      <c r="O5094" t="s">
        <v>63</v>
      </c>
      <c r="P5094">
        <v>1</v>
      </c>
      <c r="R5094">
        <v>2</v>
      </c>
      <c r="S5094" s="13">
        <v>41766</v>
      </c>
      <c r="T5094" s="13">
        <v>41766</v>
      </c>
      <c r="W5094">
        <v>2014</v>
      </c>
      <c r="X5094">
        <v>8</v>
      </c>
      <c r="AC5094" t="s">
        <v>48</v>
      </c>
      <c r="AD5094" t="s">
        <v>319</v>
      </c>
      <c r="AE5094" t="str">
        <f t="shared" si="159"/>
        <v>COLÉGIO OLIMPO GOIÂNIA</v>
      </c>
      <c r="AG5094">
        <v>3</v>
      </c>
      <c r="AH5094">
        <v>4</v>
      </c>
      <c r="AI5094" t="s">
        <v>78</v>
      </c>
      <c r="AK5094">
        <v>0</v>
      </c>
      <c r="AM5094">
        <v>0</v>
      </c>
      <c r="AP5094" t="s">
        <v>80</v>
      </c>
    </row>
    <row r="5095" spans="1:42" customFormat="1">
      <c r="A5095">
        <v>130330</v>
      </c>
      <c r="B5095">
        <v>150950</v>
      </c>
      <c r="C5095" t="s">
        <v>7477</v>
      </c>
      <c r="D5095" s="18">
        <v>1339</v>
      </c>
      <c r="E5095" s="13">
        <v>41759</v>
      </c>
      <c r="F5095" s="14">
        <v>0.74804398148148143</v>
      </c>
      <c r="G5095" s="18">
        <v>0</v>
      </c>
      <c r="H5095">
        <v>0</v>
      </c>
      <c r="I5095" s="21">
        <f t="shared" si="158"/>
        <v>-2293000.9669999829</v>
      </c>
      <c r="L5095">
        <v>150950</v>
      </c>
      <c r="N5095">
        <v>8</v>
      </c>
      <c r="O5095" t="s">
        <v>63</v>
      </c>
      <c r="P5095">
        <v>1</v>
      </c>
      <c r="R5095">
        <v>2</v>
      </c>
      <c r="S5095" s="13">
        <v>41766</v>
      </c>
      <c r="T5095" s="13">
        <v>41766</v>
      </c>
      <c r="W5095">
        <v>2014</v>
      </c>
      <c r="X5095">
        <v>8</v>
      </c>
      <c r="AC5095" t="s">
        <v>48</v>
      </c>
      <c r="AD5095" t="s">
        <v>319</v>
      </c>
      <c r="AE5095" t="str">
        <f t="shared" si="159"/>
        <v>COLÉGIO OLIMPO GOIÂNIA</v>
      </c>
      <c r="AG5095">
        <v>3</v>
      </c>
      <c r="AH5095">
        <v>4</v>
      </c>
      <c r="AI5095" t="s">
        <v>78</v>
      </c>
      <c r="AK5095">
        <v>0</v>
      </c>
      <c r="AM5095">
        <v>0</v>
      </c>
      <c r="AP5095" t="s">
        <v>80</v>
      </c>
    </row>
    <row r="5096" spans="1:42" customFormat="1">
      <c r="A5096">
        <v>130331</v>
      </c>
      <c r="B5096">
        <v>150976</v>
      </c>
      <c r="C5096" t="s">
        <v>7478</v>
      </c>
      <c r="D5096" s="18">
        <v>1339</v>
      </c>
      <c r="E5096" s="13">
        <v>41759</v>
      </c>
      <c r="F5096" s="14">
        <v>0.74825231481481491</v>
      </c>
      <c r="G5096" s="18">
        <v>0</v>
      </c>
      <c r="H5096">
        <v>0</v>
      </c>
      <c r="I5096" s="21">
        <f t="shared" si="158"/>
        <v>-2291661.9669999829</v>
      </c>
      <c r="L5096">
        <v>150976</v>
      </c>
      <c r="N5096">
        <v>8</v>
      </c>
      <c r="O5096" t="s">
        <v>63</v>
      </c>
      <c r="P5096">
        <v>1</v>
      </c>
      <c r="R5096">
        <v>2</v>
      </c>
      <c r="S5096" s="13">
        <v>41766</v>
      </c>
      <c r="T5096" s="13">
        <v>41766</v>
      </c>
      <c r="W5096">
        <v>2014</v>
      </c>
      <c r="X5096">
        <v>8</v>
      </c>
      <c r="AC5096" t="s">
        <v>48</v>
      </c>
      <c r="AD5096" t="s">
        <v>319</v>
      </c>
      <c r="AE5096" t="str">
        <f t="shared" si="159"/>
        <v>COLÉGIO OLIMPO GOIÂNIA</v>
      </c>
      <c r="AG5096">
        <v>3</v>
      </c>
      <c r="AH5096">
        <v>4</v>
      </c>
      <c r="AI5096" t="s">
        <v>78</v>
      </c>
      <c r="AK5096">
        <v>0</v>
      </c>
      <c r="AM5096">
        <v>0</v>
      </c>
      <c r="AP5096" t="s">
        <v>80</v>
      </c>
    </row>
    <row r="5097" spans="1:42" customFormat="1">
      <c r="A5097">
        <v>130332</v>
      </c>
      <c r="B5097">
        <v>150944</v>
      </c>
      <c r="C5097" t="s">
        <v>7479</v>
      </c>
      <c r="D5097" s="18">
        <v>1339</v>
      </c>
      <c r="E5097" s="13">
        <v>41759</v>
      </c>
      <c r="F5097" s="14">
        <v>0.74855324074074081</v>
      </c>
      <c r="G5097" s="18">
        <v>0</v>
      </c>
      <c r="H5097">
        <v>0</v>
      </c>
      <c r="I5097" s="21">
        <f t="shared" si="158"/>
        <v>-2290322.9669999829</v>
      </c>
      <c r="L5097">
        <v>150944</v>
      </c>
      <c r="N5097">
        <v>8</v>
      </c>
      <c r="O5097" t="s">
        <v>63</v>
      </c>
      <c r="P5097">
        <v>1</v>
      </c>
      <c r="R5097">
        <v>2</v>
      </c>
      <c r="S5097" s="13">
        <v>41766</v>
      </c>
      <c r="T5097" s="13">
        <v>41766</v>
      </c>
      <c r="W5097">
        <v>2014</v>
      </c>
      <c r="X5097">
        <v>8</v>
      </c>
      <c r="AC5097" t="s">
        <v>48</v>
      </c>
      <c r="AD5097" t="s">
        <v>319</v>
      </c>
      <c r="AE5097" t="str">
        <f t="shared" si="159"/>
        <v>COLÉGIO OLIMPO GOIÂNIA</v>
      </c>
      <c r="AG5097">
        <v>3</v>
      </c>
      <c r="AH5097">
        <v>4</v>
      </c>
      <c r="AI5097" t="s">
        <v>78</v>
      </c>
      <c r="AK5097">
        <v>0</v>
      </c>
      <c r="AM5097">
        <v>0</v>
      </c>
      <c r="AP5097" t="s">
        <v>80</v>
      </c>
    </row>
    <row r="5098" spans="1:42" customFormat="1">
      <c r="A5098">
        <v>130333</v>
      </c>
      <c r="B5098">
        <v>150970</v>
      </c>
      <c r="C5098" t="s">
        <v>7480</v>
      </c>
      <c r="D5098" s="18">
        <v>1339</v>
      </c>
      <c r="E5098" s="13">
        <v>41759</v>
      </c>
      <c r="F5098" s="14">
        <v>0.74873842592592599</v>
      </c>
      <c r="G5098" s="18">
        <v>0</v>
      </c>
      <c r="H5098">
        <v>0</v>
      </c>
      <c r="I5098" s="21">
        <f t="shared" si="158"/>
        <v>-2288983.9669999829</v>
      </c>
      <c r="L5098">
        <v>150970</v>
      </c>
      <c r="N5098">
        <v>8</v>
      </c>
      <c r="O5098" t="s">
        <v>63</v>
      </c>
      <c r="P5098">
        <v>1</v>
      </c>
      <c r="R5098">
        <v>2</v>
      </c>
      <c r="S5098" s="13">
        <v>41766</v>
      </c>
      <c r="T5098" s="13">
        <v>41766</v>
      </c>
      <c r="W5098">
        <v>2014</v>
      </c>
      <c r="X5098">
        <v>8</v>
      </c>
      <c r="AC5098" t="s">
        <v>48</v>
      </c>
      <c r="AD5098" t="s">
        <v>319</v>
      </c>
      <c r="AE5098" t="str">
        <f t="shared" si="159"/>
        <v>COLÉGIO OLIMPO GOIÂNIA</v>
      </c>
      <c r="AG5098">
        <v>3</v>
      </c>
      <c r="AH5098">
        <v>4</v>
      </c>
      <c r="AI5098" t="s">
        <v>78</v>
      </c>
      <c r="AK5098">
        <v>0</v>
      </c>
      <c r="AM5098">
        <v>0</v>
      </c>
      <c r="AP5098" t="s">
        <v>80</v>
      </c>
    </row>
    <row r="5099" spans="1:42" customFormat="1">
      <c r="A5099">
        <v>130334</v>
      </c>
      <c r="B5099">
        <v>151016</v>
      </c>
      <c r="C5099" t="s">
        <v>7481</v>
      </c>
      <c r="D5099" s="18">
        <v>1492</v>
      </c>
      <c r="E5099" s="13">
        <v>41759</v>
      </c>
      <c r="F5099" s="14">
        <v>0.74892361111111105</v>
      </c>
      <c r="G5099" s="18">
        <v>0</v>
      </c>
      <c r="H5099">
        <v>0</v>
      </c>
      <c r="I5099" s="21">
        <f t="shared" si="158"/>
        <v>-2287491.9669999829</v>
      </c>
      <c r="L5099">
        <v>151016</v>
      </c>
      <c r="N5099">
        <v>8</v>
      </c>
      <c r="O5099" t="s">
        <v>63</v>
      </c>
      <c r="P5099">
        <v>1</v>
      </c>
      <c r="R5099">
        <v>2</v>
      </c>
      <c r="S5099" s="13">
        <v>41766</v>
      </c>
      <c r="T5099" s="13">
        <v>41766</v>
      </c>
      <c r="W5099">
        <v>2014</v>
      </c>
      <c r="X5099">
        <v>8</v>
      </c>
      <c r="AC5099" t="s">
        <v>48</v>
      </c>
      <c r="AD5099" t="s">
        <v>319</v>
      </c>
      <c r="AE5099" t="str">
        <f t="shared" si="159"/>
        <v>COLÉGIO OLIMPO GOIÂNIA</v>
      </c>
      <c r="AG5099">
        <v>3</v>
      </c>
      <c r="AH5099">
        <v>4</v>
      </c>
      <c r="AI5099" t="s">
        <v>78</v>
      </c>
      <c r="AK5099">
        <v>0</v>
      </c>
      <c r="AM5099">
        <v>0</v>
      </c>
      <c r="AP5099" t="s">
        <v>80</v>
      </c>
    </row>
    <row r="5100" spans="1:42" customFormat="1">
      <c r="A5100">
        <v>130335</v>
      </c>
      <c r="B5100">
        <v>162467</v>
      </c>
      <c r="C5100" t="s">
        <v>7482</v>
      </c>
      <c r="D5100" s="18">
        <v>1492</v>
      </c>
      <c r="E5100" s="13">
        <v>41759</v>
      </c>
      <c r="F5100" s="14">
        <v>0.7492361111111111</v>
      </c>
      <c r="G5100" s="18">
        <v>0</v>
      </c>
      <c r="H5100">
        <v>0</v>
      </c>
      <c r="I5100" s="21">
        <f t="shared" si="158"/>
        <v>-2285999.9669999829</v>
      </c>
      <c r="L5100">
        <v>162467</v>
      </c>
      <c r="N5100">
        <v>8</v>
      </c>
      <c r="O5100" t="s">
        <v>63</v>
      </c>
      <c r="P5100">
        <v>1</v>
      </c>
      <c r="R5100">
        <v>2</v>
      </c>
      <c r="S5100" s="13">
        <v>41766</v>
      </c>
      <c r="T5100" s="13">
        <v>41766</v>
      </c>
      <c r="W5100">
        <v>2014</v>
      </c>
      <c r="X5100">
        <v>8</v>
      </c>
      <c r="AC5100" t="s">
        <v>48</v>
      </c>
      <c r="AD5100" t="s">
        <v>319</v>
      </c>
      <c r="AE5100" t="str">
        <f t="shared" si="159"/>
        <v>COLÉGIO OLIMPO GOIÂNIA</v>
      </c>
      <c r="AG5100">
        <v>3</v>
      </c>
      <c r="AH5100">
        <v>4</v>
      </c>
      <c r="AI5100" t="s">
        <v>78</v>
      </c>
      <c r="AK5100">
        <v>0</v>
      </c>
      <c r="AM5100">
        <v>0</v>
      </c>
      <c r="AP5100" t="s">
        <v>80</v>
      </c>
    </row>
    <row r="5101" spans="1:42" customFormat="1">
      <c r="A5101">
        <v>130336</v>
      </c>
      <c r="B5101">
        <v>150947</v>
      </c>
      <c r="C5101" t="s">
        <v>7483</v>
      </c>
      <c r="D5101" s="18">
        <v>1339</v>
      </c>
      <c r="E5101" s="13">
        <v>41759</v>
      </c>
      <c r="F5101" s="14">
        <v>0.74944444444444447</v>
      </c>
      <c r="G5101" s="18">
        <v>0</v>
      </c>
      <c r="H5101">
        <v>0</v>
      </c>
      <c r="I5101" s="21">
        <f t="shared" si="158"/>
        <v>-2284660.9669999829</v>
      </c>
      <c r="L5101">
        <v>150947</v>
      </c>
      <c r="N5101">
        <v>8</v>
      </c>
      <c r="O5101" t="s">
        <v>63</v>
      </c>
      <c r="P5101">
        <v>1</v>
      </c>
      <c r="R5101">
        <v>2</v>
      </c>
      <c r="S5101" s="13">
        <v>41766</v>
      </c>
      <c r="T5101" s="13">
        <v>41766</v>
      </c>
      <c r="W5101">
        <v>2014</v>
      </c>
      <c r="X5101">
        <v>8</v>
      </c>
      <c r="AC5101" t="s">
        <v>48</v>
      </c>
      <c r="AD5101" t="s">
        <v>319</v>
      </c>
      <c r="AE5101" t="str">
        <f t="shared" si="159"/>
        <v>COLÉGIO OLIMPO GOIÂNIA</v>
      </c>
      <c r="AG5101">
        <v>3</v>
      </c>
      <c r="AH5101">
        <v>4</v>
      </c>
      <c r="AI5101" t="s">
        <v>78</v>
      </c>
      <c r="AK5101">
        <v>0</v>
      </c>
      <c r="AM5101">
        <v>0</v>
      </c>
      <c r="AP5101" t="s">
        <v>80</v>
      </c>
    </row>
    <row r="5102" spans="1:42" customFormat="1">
      <c r="A5102">
        <v>274840</v>
      </c>
      <c r="B5102" t="s">
        <v>974</v>
      </c>
      <c r="C5102" t="s">
        <v>974</v>
      </c>
      <c r="D5102" s="18">
        <v>349050.16</v>
      </c>
      <c r="E5102" s="13">
        <v>41759</v>
      </c>
      <c r="F5102" s="14">
        <v>0.77488425925925919</v>
      </c>
      <c r="G5102" s="18">
        <v>0</v>
      </c>
      <c r="H5102">
        <v>0</v>
      </c>
      <c r="I5102" s="21">
        <f t="shared" si="158"/>
        <v>-1935610.806999983</v>
      </c>
      <c r="N5102">
        <v>7</v>
      </c>
      <c r="O5102" t="s">
        <v>44</v>
      </c>
      <c r="P5102">
        <v>1</v>
      </c>
      <c r="R5102">
        <v>1449</v>
      </c>
      <c r="S5102" s="13">
        <v>42185</v>
      </c>
      <c r="T5102" s="13">
        <v>42185</v>
      </c>
      <c r="W5102">
        <v>2015</v>
      </c>
      <c r="X5102">
        <v>7</v>
      </c>
      <c r="AC5102" t="s">
        <v>51</v>
      </c>
      <c r="AD5102" t="s">
        <v>320</v>
      </c>
      <c r="AE5102" t="str">
        <f t="shared" si="159"/>
        <v>COLÉGIO OLIMPO GOIÂNIA</v>
      </c>
      <c r="AG5102">
        <v>3</v>
      </c>
      <c r="AH5102">
        <v>8</v>
      </c>
      <c r="AI5102" t="s">
        <v>52</v>
      </c>
      <c r="AM5102">
        <v>0</v>
      </c>
      <c r="AP5102" t="s">
        <v>80</v>
      </c>
    </row>
    <row r="5103" spans="1:42" customFormat="1">
      <c r="A5103">
        <v>133252</v>
      </c>
      <c r="B5103" t="s">
        <v>255</v>
      </c>
      <c r="C5103" t="s">
        <v>354</v>
      </c>
      <c r="D5103" s="18">
        <v>232</v>
      </c>
      <c r="E5103" s="13">
        <v>41759</v>
      </c>
      <c r="F5103" s="14">
        <v>0.80950231481481483</v>
      </c>
      <c r="G5103" s="18">
        <v>0</v>
      </c>
      <c r="H5103">
        <v>0</v>
      </c>
      <c r="I5103" s="21">
        <f t="shared" si="158"/>
        <v>-1935378.806999983</v>
      </c>
      <c r="N5103">
        <v>7</v>
      </c>
      <c r="O5103" t="s">
        <v>44</v>
      </c>
      <c r="P5103">
        <v>1</v>
      </c>
      <c r="R5103">
        <v>1449</v>
      </c>
      <c r="S5103" s="13">
        <v>41784</v>
      </c>
      <c r="T5103" s="13">
        <v>41784</v>
      </c>
      <c r="W5103">
        <v>2014</v>
      </c>
      <c r="X5103">
        <v>7</v>
      </c>
      <c r="AC5103" t="s">
        <v>51</v>
      </c>
      <c r="AD5103" t="s">
        <v>320</v>
      </c>
      <c r="AE5103" t="str">
        <f t="shared" si="159"/>
        <v>COLÉGIO OLIMPO GOIÂNIA</v>
      </c>
      <c r="AG5103">
        <v>26</v>
      </c>
      <c r="AH5103">
        <v>8</v>
      </c>
      <c r="AI5103" t="s">
        <v>52</v>
      </c>
      <c r="AM5103">
        <v>0</v>
      </c>
      <c r="AP5103" t="s">
        <v>336</v>
      </c>
    </row>
    <row r="5104" spans="1:42" customFormat="1">
      <c r="A5104">
        <v>133253</v>
      </c>
      <c r="B5104" t="s">
        <v>255</v>
      </c>
      <c r="C5104" t="s">
        <v>354</v>
      </c>
      <c r="D5104" s="18">
        <v>2472.4</v>
      </c>
      <c r="E5104" s="13">
        <v>41759</v>
      </c>
      <c r="F5104" s="14">
        <v>0.80980324074074073</v>
      </c>
      <c r="G5104" s="18">
        <v>0</v>
      </c>
      <c r="H5104">
        <v>0</v>
      </c>
      <c r="I5104" s="21">
        <f t="shared" si="158"/>
        <v>-1932906.4069999831</v>
      </c>
      <c r="N5104">
        <v>7</v>
      </c>
      <c r="O5104" t="s">
        <v>44</v>
      </c>
      <c r="P5104">
        <v>1</v>
      </c>
      <c r="R5104">
        <v>1449</v>
      </c>
      <c r="S5104" s="13">
        <v>41784</v>
      </c>
      <c r="T5104" s="13">
        <v>41784</v>
      </c>
      <c r="W5104">
        <v>2014</v>
      </c>
      <c r="X5104">
        <v>7</v>
      </c>
      <c r="AC5104" t="s">
        <v>51</v>
      </c>
      <c r="AD5104" t="s">
        <v>320</v>
      </c>
      <c r="AE5104" t="str">
        <f t="shared" si="159"/>
        <v>COLÉGIO OLIMPO GOIÂNIA</v>
      </c>
      <c r="AG5104">
        <v>26</v>
      </c>
      <c r="AH5104">
        <v>8</v>
      </c>
      <c r="AI5104" t="s">
        <v>52</v>
      </c>
      <c r="AM5104">
        <v>0</v>
      </c>
      <c r="AP5104" t="s">
        <v>336</v>
      </c>
    </row>
    <row r="5105" spans="1:42" customFormat="1">
      <c r="A5105">
        <v>133254</v>
      </c>
      <c r="B5105" t="s">
        <v>255</v>
      </c>
      <c r="C5105" t="s">
        <v>354</v>
      </c>
      <c r="D5105" s="18">
        <v>46129.65</v>
      </c>
      <c r="E5105" s="13">
        <v>41759</v>
      </c>
      <c r="F5105" s="14">
        <v>0.81011574074074078</v>
      </c>
      <c r="G5105" s="18">
        <v>0</v>
      </c>
      <c r="H5105">
        <v>0</v>
      </c>
      <c r="I5105" s="21">
        <f t="shared" si="158"/>
        <v>-1886776.7569999832</v>
      </c>
      <c r="N5105">
        <v>7</v>
      </c>
      <c r="O5105" t="s">
        <v>44</v>
      </c>
      <c r="P5105">
        <v>1</v>
      </c>
      <c r="R5105">
        <v>1449</v>
      </c>
      <c r="S5105" s="13">
        <v>41784</v>
      </c>
      <c r="T5105" s="13">
        <v>41784</v>
      </c>
      <c r="W5105">
        <v>2014</v>
      </c>
      <c r="X5105">
        <v>7</v>
      </c>
      <c r="AC5105" t="s">
        <v>51</v>
      </c>
      <c r="AD5105" t="s">
        <v>320</v>
      </c>
      <c r="AE5105" t="str">
        <f t="shared" si="159"/>
        <v>COLÉGIO OLIMPO GOIÂNIA</v>
      </c>
      <c r="AG5105">
        <v>26</v>
      </c>
      <c r="AH5105">
        <v>8</v>
      </c>
      <c r="AI5105" t="s">
        <v>52</v>
      </c>
      <c r="AM5105">
        <v>0</v>
      </c>
      <c r="AP5105" t="s">
        <v>336</v>
      </c>
    </row>
    <row r="5106" spans="1:42" customFormat="1">
      <c r="A5106">
        <v>133255</v>
      </c>
      <c r="B5106" t="s">
        <v>120</v>
      </c>
      <c r="C5106" t="s">
        <v>1350</v>
      </c>
      <c r="D5106" s="18">
        <v>0.01</v>
      </c>
      <c r="E5106" s="13">
        <v>41759</v>
      </c>
      <c r="F5106" s="14">
        <v>0.81064814814814812</v>
      </c>
      <c r="G5106" s="18">
        <v>0</v>
      </c>
      <c r="H5106">
        <v>0</v>
      </c>
      <c r="I5106" s="21">
        <f t="shared" si="158"/>
        <v>-1886776.7469999832</v>
      </c>
      <c r="N5106">
        <v>7</v>
      </c>
      <c r="O5106" t="s">
        <v>44</v>
      </c>
      <c r="P5106">
        <v>1</v>
      </c>
      <c r="R5106">
        <v>95</v>
      </c>
      <c r="S5106" s="13">
        <v>41784</v>
      </c>
      <c r="T5106" s="13">
        <v>41784</v>
      </c>
      <c r="W5106">
        <v>2014</v>
      </c>
      <c r="X5106">
        <v>7</v>
      </c>
      <c r="AC5106" t="s">
        <v>138</v>
      </c>
      <c r="AD5106" t="s">
        <v>319</v>
      </c>
      <c r="AE5106" t="str">
        <f t="shared" si="159"/>
        <v>COLÉGIO OLIMPO GOIÂNIA</v>
      </c>
      <c r="AG5106">
        <v>26</v>
      </c>
      <c r="AH5106">
        <v>8</v>
      </c>
      <c r="AI5106" t="s">
        <v>52</v>
      </c>
      <c r="AM5106">
        <v>0</v>
      </c>
      <c r="AP5106" t="s">
        <v>336</v>
      </c>
    </row>
    <row r="5107" spans="1:42" customFormat="1">
      <c r="A5107">
        <v>132725</v>
      </c>
      <c r="B5107" t="s">
        <v>50</v>
      </c>
      <c r="C5107" t="s">
        <v>50</v>
      </c>
      <c r="D5107" s="18">
        <v>0</v>
      </c>
      <c r="E5107" s="13">
        <v>41759</v>
      </c>
      <c r="F5107" s="14">
        <v>0.8203125</v>
      </c>
      <c r="G5107" s="18">
        <v>3000</v>
      </c>
      <c r="H5107">
        <v>0</v>
      </c>
      <c r="I5107" s="21">
        <f t="shared" si="158"/>
        <v>-1889776.7469999832</v>
      </c>
      <c r="N5107">
        <v>60</v>
      </c>
      <c r="O5107" t="s">
        <v>60</v>
      </c>
      <c r="P5107">
        <v>1</v>
      </c>
      <c r="R5107">
        <v>1449</v>
      </c>
      <c r="S5107" s="13">
        <v>41779</v>
      </c>
      <c r="T5107" s="13">
        <v>42136</v>
      </c>
      <c r="W5107">
        <v>2014</v>
      </c>
      <c r="X5107">
        <v>7</v>
      </c>
      <c r="AC5107" t="s">
        <v>51</v>
      </c>
      <c r="AD5107" t="s">
        <v>320</v>
      </c>
      <c r="AE5107" t="str">
        <f t="shared" si="159"/>
        <v>COLÉGIO OLIMPO GOIÂNIA</v>
      </c>
      <c r="AG5107">
        <v>26</v>
      </c>
      <c r="AH5107">
        <v>8</v>
      </c>
      <c r="AI5107" t="s">
        <v>52</v>
      </c>
      <c r="AM5107">
        <v>0</v>
      </c>
      <c r="AO5107">
        <v>2</v>
      </c>
      <c r="AP5107" t="s">
        <v>336</v>
      </c>
    </row>
    <row r="5108" spans="1:42" customFormat="1">
      <c r="A5108">
        <v>135435</v>
      </c>
      <c r="B5108" t="s">
        <v>50</v>
      </c>
      <c r="C5108" t="s">
        <v>7484</v>
      </c>
      <c r="D5108" s="18">
        <v>3000</v>
      </c>
      <c r="E5108" s="13">
        <v>41759</v>
      </c>
      <c r="F5108" s="14">
        <v>0.8203125</v>
      </c>
      <c r="G5108" s="18">
        <v>0</v>
      </c>
      <c r="H5108">
        <v>0</v>
      </c>
      <c r="I5108" s="21">
        <f t="shared" si="158"/>
        <v>-1886776.7469999832</v>
      </c>
      <c r="N5108">
        <v>60</v>
      </c>
      <c r="O5108" t="s">
        <v>60</v>
      </c>
      <c r="P5108">
        <v>1</v>
      </c>
      <c r="R5108">
        <v>1449</v>
      </c>
      <c r="S5108" s="13">
        <v>41788</v>
      </c>
      <c r="T5108" s="13">
        <v>42136</v>
      </c>
      <c r="W5108">
        <v>2014</v>
      </c>
      <c r="X5108">
        <v>7</v>
      </c>
      <c r="AA5108">
        <v>132725</v>
      </c>
      <c r="AC5108" t="s">
        <v>51</v>
      </c>
      <c r="AD5108" t="s">
        <v>320</v>
      </c>
      <c r="AE5108" t="str">
        <f t="shared" si="159"/>
        <v>COLÉGIO OLIMPO GOIÂNIA</v>
      </c>
      <c r="AG5108">
        <v>2</v>
      </c>
      <c r="AH5108">
        <v>8</v>
      </c>
      <c r="AI5108" t="s">
        <v>52</v>
      </c>
      <c r="AM5108">
        <v>0</v>
      </c>
      <c r="AP5108" t="s">
        <v>371</v>
      </c>
    </row>
    <row r="5109" spans="1:42" customFormat="1">
      <c r="A5109">
        <v>132727</v>
      </c>
      <c r="B5109" t="s">
        <v>7485</v>
      </c>
      <c r="C5109" t="s">
        <v>7486</v>
      </c>
      <c r="D5109" s="18">
        <v>0</v>
      </c>
      <c r="E5109" s="13">
        <v>41759</v>
      </c>
      <c r="F5109" s="14">
        <v>0.82145833333333329</v>
      </c>
      <c r="G5109" s="18">
        <v>5000</v>
      </c>
      <c r="H5109">
        <v>0</v>
      </c>
      <c r="I5109" s="21">
        <f t="shared" si="158"/>
        <v>-1891776.7469999832</v>
      </c>
      <c r="N5109">
        <v>7</v>
      </c>
      <c r="O5109" t="s">
        <v>44</v>
      </c>
      <c r="P5109">
        <v>2</v>
      </c>
      <c r="R5109">
        <v>1449</v>
      </c>
      <c r="S5109" s="13">
        <v>41779</v>
      </c>
      <c r="T5109" s="13">
        <v>41779</v>
      </c>
      <c r="W5109">
        <v>2014</v>
      </c>
      <c r="X5109">
        <v>7</v>
      </c>
      <c r="AC5109" t="s">
        <v>51</v>
      </c>
      <c r="AD5109" t="s">
        <v>320</v>
      </c>
      <c r="AE5109" t="str">
        <f t="shared" si="159"/>
        <v>COLÉGIO OLIMPO GOIÂNIA</v>
      </c>
      <c r="AG5109">
        <v>2</v>
      </c>
      <c r="AH5109">
        <v>2</v>
      </c>
      <c r="AI5109" t="s">
        <v>49</v>
      </c>
      <c r="AM5109">
        <v>0</v>
      </c>
      <c r="AP5109" t="s">
        <v>371</v>
      </c>
    </row>
    <row r="5110" spans="1:42" customFormat="1">
      <c r="A5110">
        <v>129678</v>
      </c>
      <c r="B5110" t="s">
        <v>7487</v>
      </c>
      <c r="C5110" t="s">
        <v>7488</v>
      </c>
      <c r="D5110" s="18">
        <v>0</v>
      </c>
      <c r="E5110" s="13">
        <v>41759</v>
      </c>
      <c r="F5110" s="14">
        <v>0.83725694444444443</v>
      </c>
      <c r="G5110" s="18">
        <v>2844.53</v>
      </c>
      <c r="H5110">
        <v>0</v>
      </c>
      <c r="I5110" s="21">
        <f t="shared" si="158"/>
        <v>-1894621.2769999832</v>
      </c>
      <c r="M5110">
        <v>51073</v>
      </c>
      <c r="N5110">
        <v>7</v>
      </c>
      <c r="O5110" t="s">
        <v>44</v>
      </c>
      <c r="P5110">
        <v>1</v>
      </c>
      <c r="R5110">
        <v>1599</v>
      </c>
      <c r="S5110" s="13">
        <v>41762</v>
      </c>
      <c r="T5110" s="13">
        <v>41762</v>
      </c>
      <c r="W5110">
        <v>2014</v>
      </c>
      <c r="X5110">
        <v>7</v>
      </c>
      <c r="AC5110" t="s">
        <v>55</v>
      </c>
      <c r="AD5110" t="s">
        <v>320</v>
      </c>
      <c r="AE5110" t="str">
        <f t="shared" si="159"/>
        <v>COLÉGIO OLIMPO GOIÂNIA</v>
      </c>
      <c r="AG5110">
        <v>42</v>
      </c>
      <c r="AH5110">
        <v>9</v>
      </c>
      <c r="AI5110" t="s">
        <v>54</v>
      </c>
      <c r="AK5110">
        <v>0</v>
      </c>
      <c r="AM5110">
        <v>0</v>
      </c>
      <c r="AP5110" t="s">
        <v>461</v>
      </c>
    </row>
    <row r="5111" spans="1:42" customFormat="1">
      <c r="A5111">
        <v>129679</v>
      </c>
      <c r="B5111" t="s">
        <v>7489</v>
      </c>
      <c r="C5111" t="s">
        <v>7490</v>
      </c>
      <c r="D5111" s="18">
        <v>0</v>
      </c>
      <c r="E5111" s="13">
        <v>41759</v>
      </c>
      <c r="F5111" s="14">
        <v>0.83725694444444443</v>
      </c>
      <c r="G5111" s="18">
        <v>4096.01</v>
      </c>
      <c r="H5111">
        <v>0</v>
      </c>
      <c r="I5111" s="21">
        <f t="shared" si="158"/>
        <v>-1898717.2869999832</v>
      </c>
      <c r="M5111">
        <v>51074</v>
      </c>
      <c r="N5111">
        <v>7</v>
      </c>
      <c r="O5111" t="s">
        <v>44</v>
      </c>
      <c r="P5111">
        <v>1</v>
      </c>
      <c r="R5111">
        <v>506</v>
      </c>
      <c r="S5111" s="13">
        <v>41762</v>
      </c>
      <c r="T5111" s="13">
        <v>41762</v>
      </c>
      <c r="W5111">
        <v>2014</v>
      </c>
      <c r="X5111">
        <v>7</v>
      </c>
      <c r="AC5111" t="s">
        <v>100</v>
      </c>
      <c r="AD5111" t="s">
        <v>320</v>
      </c>
      <c r="AE5111" t="str">
        <f t="shared" si="159"/>
        <v>COLÉGIO OLIMPO GOIÂNIA</v>
      </c>
      <c r="AG5111">
        <v>42</v>
      </c>
      <c r="AH5111">
        <v>9</v>
      </c>
      <c r="AI5111" t="s">
        <v>54</v>
      </c>
      <c r="AK5111">
        <v>0</v>
      </c>
      <c r="AM5111">
        <v>0</v>
      </c>
      <c r="AP5111" t="s">
        <v>461</v>
      </c>
    </row>
    <row r="5112" spans="1:42" customFormat="1">
      <c r="A5112">
        <v>129680</v>
      </c>
      <c r="B5112" t="s">
        <v>7491</v>
      </c>
      <c r="C5112" t="s">
        <v>7492</v>
      </c>
      <c r="D5112" s="18">
        <v>0</v>
      </c>
      <c r="E5112" s="13">
        <v>41759</v>
      </c>
      <c r="F5112" s="14">
        <v>0.83725694444444443</v>
      </c>
      <c r="G5112" s="18">
        <v>4802.3999999999996</v>
      </c>
      <c r="H5112">
        <v>0</v>
      </c>
      <c r="I5112" s="21">
        <f t="shared" si="158"/>
        <v>-1903519.6869999832</v>
      </c>
      <c r="M5112">
        <v>51075</v>
      </c>
      <c r="N5112">
        <v>7</v>
      </c>
      <c r="O5112" t="s">
        <v>44</v>
      </c>
      <c r="P5112">
        <v>1</v>
      </c>
      <c r="R5112">
        <v>506</v>
      </c>
      <c r="S5112" s="13">
        <v>41762</v>
      </c>
      <c r="T5112" s="13">
        <v>41762</v>
      </c>
      <c r="W5112">
        <v>2014</v>
      </c>
      <c r="X5112">
        <v>7</v>
      </c>
      <c r="AC5112" t="s">
        <v>100</v>
      </c>
      <c r="AD5112" t="s">
        <v>320</v>
      </c>
      <c r="AE5112" t="str">
        <f t="shared" si="159"/>
        <v>COLÉGIO OLIMPO GOIÂNIA</v>
      </c>
      <c r="AG5112">
        <v>42</v>
      </c>
      <c r="AH5112">
        <v>9</v>
      </c>
      <c r="AI5112" t="s">
        <v>54</v>
      </c>
      <c r="AK5112">
        <v>0</v>
      </c>
      <c r="AM5112">
        <v>0</v>
      </c>
      <c r="AP5112" t="s">
        <v>461</v>
      </c>
    </row>
    <row r="5113" spans="1:42" customFormat="1">
      <c r="A5113">
        <v>129681</v>
      </c>
      <c r="B5113" t="s">
        <v>7493</v>
      </c>
      <c r="C5113" t="s">
        <v>7494</v>
      </c>
      <c r="D5113" s="18">
        <v>0</v>
      </c>
      <c r="E5113" s="13">
        <v>41759</v>
      </c>
      <c r="F5113" s="14">
        <v>0.83725694444444443</v>
      </c>
      <c r="G5113" s="18">
        <v>9336.3799999999992</v>
      </c>
      <c r="H5113">
        <v>0</v>
      </c>
      <c r="I5113" s="21">
        <f t="shared" si="158"/>
        <v>-1912856.066999983</v>
      </c>
      <c r="M5113">
        <v>51076</v>
      </c>
      <c r="N5113">
        <v>7</v>
      </c>
      <c r="O5113" t="s">
        <v>44</v>
      </c>
      <c r="P5113">
        <v>1</v>
      </c>
      <c r="R5113">
        <v>506</v>
      </c>
      <c r="S5113" s="13">
        <v>41762</v>
      </c>
      <c r="T5113" s="13">
        <v>41762</v>
      </c>
      <c r="W5113">
        <v>2014</v>
      </c>
      <c r="X5113">
        <v>7</v>
      </c>
      <c r="AC5113" t="s">
        <v>100</v>
      </c>
      <c r="AD5113" t="s">
        <v>320</v>
      </c>
      <c r="AE5113" t="str">
        <f t="shared" si="159"/>
        <v>COLÉGIO OLIMPO GOIÂNIA</v>
      </c>
      <c r="AG5113">
        <v>42</v>
      </c>
      <c r="AH5113">
        <v>9</v>
      </c>
      <c r="AI5113" t="s">
        <v>54</v>
      </c>
      <c r="AK5113">
        <v>0</v>
      </c>
      <c r="AM5113">
        <v>0</v>
      </c>
      <c r="AP5113" t="s">
        <v>461</v>
      </c>
    </row>
    <row r="5114" spans="1:42" customFormat="1">
      <c r="A5114">
        <v>129686</v>
      </c>
      <c r="B5114" t="s">
        <v>7495</v>
      </c>
      <c r="C5114" t="s">
        <v>7496</v>
      </c>
      <c r="D5114" s="18">
        <v>0</v>
      </c>
      <c r="E5114" s="13">
        <v>41759</v>
      </c>
      <c r="F5114" s="14">
        <v>0.83787037037037038</v>
      </c>
      <c r="G5114" s="18">
        <v>2775.12</v>
      </c>
      <c r="H5114">
        <v>0</v>
      </c>
      <c r="I5114" s="21">
        <f t="shared" si="158"/>
        <v>-1915631.1869999832</v>
      </c>
      <c r="M5114">
        <v>51077</v>
      </c>
      <c r="N5114">
        <v>7</v>
      </c>
      <c r="O5114" t="s">
        <v>44</v>
      </c>
      <c r="P5114">
        <v>1</v>
      </c>
      <c r="R5114">
        <v>506</v>
      </c>
      <c r="S5114" s="13">
        <v>41762</v>
      </c>
      <c r="T5114" s="13">
        <v>41762</v>
      </c>
      <c r="W5114">
        <v>2014</v>
      </c>
      <c r="X5114">
        <v>7</v>
      </c>
      <c r="AC5114" t="s">
        <v>100</v>
      </c>
      <c r="AD5114" t="s">
        <v>320</v>
      </c>
      <c r="AE5114" t="str">
        <f t="shared" si="159"/>
        <v>COLÉGIO OLIMPO GOIÂNIA</v>
      </c>
      <c r="AG5114">
        <v>42</v>
      </c>
      <c r="AH5114">
        <v>9</v>
      </c>
      <c r="AI5114" t="s">
        <v>54</v>
      </c>
      <c r="AK5114">
        <v>0</v>
      </c>
      <c r="AM5114">
        <v>0</v>
      </c>
      <c r="AP5114" t="s">
        <v>461</v>
      </c>
    </row>
    <row r="5115" spans="1:42" customFormat="1">
      <c r="A5115">
        <v>129714</v>
      </c>
      <c r="B5115" t="s">
        <v>7497</v>
      </c>
      <c r="C5115" t="s">
        <v>7498</v>
      </c>
      <c r="D5115" s="18">
        <v>0</v>
      </c>
      <c r="E5115" s="13">
        <v>41759</v>
      </c>
      <c r="F5115" s="14">
        <v>0.88049768518518512</v>
      </c>
      <c r="G5115" s="18">
        <v>915.91</v>
      </c>
      <c r="H5115">
        <v>0</v>
      </c>
      <c r="I5115" s="21">
        <f t="shared" si="158"/>
        <v>-1916547.0969999831</v>
      </c>
      <c r="M5115">
        <v>12355</v>
      </c>
      <c r="N5115">
        <v>7</v>
      </c>
      <c r="O5115" t="s">
        <v>44</v>
      </c>
      <c r="P5115">
        <v>1</v>
      </c>
      <c r="R5115">
        <v>1599</v>
      </c>
      <c r="S5115" s="13">
        <v>41762</v>
      </c>
      <c r="T5115" s="13">
        <v>41762</v>
      </c>
      <c r="W5115">
        <v>2014</v>
      </c>
      <c r="X5115">
        <v>7</v>
      </c>
      <c r="AC5115" t="s">
        <v>55</v>
      </c>
      <c r="AD5115" t="s">
        <v>320</v>
      </c>
      <c r="AE5115" t="str">
        <f t="shared" si="159"/>
        <v>COLÉGIO OLIMPO GOIÂNIA</v>
      </c>
      <c r="AG5115">
        <v>45</v>
      </c>
      <c r="AH5115">
        <v>9</v>
      </c>
      <c r="AI5115" t="s">
        <v>54</v>
      </c>
      <c r="AK5115">
        <v>0</v>
      </c>
      <c r="AM5115">
        <v>0</v>
      </c>
      <c r="AP5115" t="s">
        <v>439</v>
      </c>
    </row>
    <row r="5116" spans="1:42" customFormat="1">
      <c r="A5116">
        <v>129715</v>
      </c>
      <c r="B5116" t="s">
        <v>7499</v>
      </c>
      <c r="C5116" t="s">
        <v>7500</v>
      </c>
      <c r="D5116" s="18">
        <v>0</v>
      </c>
      <c r="E5116" s="13">
        <v>41759</v>
      </c>
      <c r="F5116" s="14">
        <v>0.88050925925925927</v>
      </c>
      <c r="G5116" s="18">
        <v>9900.31</v>
      </c>
      <c r="H5116">
        <v>0</v>
      </c>
      <c r="I5116" s="21">
        <f t="shared" si="158"/>
        <v>-1926447.4069999831</v>
      </c>
      <c r="M5116">
        <v>31672</v>
      </c>
      <c r="N5116">
        <v>7</v>
      </c>
      <c r="O5116" t="s">
        <v>44</v>
      </c>
      <c r="P5116">
        <v>1</v>
      </c>
      <c r="R5116">
        <v>506</v>
      </c>
      <c r="S5116" s="13">
        <v>41762</v>
      </c>
      <c r="T5116" s="13">
        <v>41762</v>
      </c>
      <c r="W5116">
        <v>2014</v>
      </c>
      <c r="X5116">
        <v>7</v>
      </c>
      <c r="AC5116" t="s">
        <v>100</v>
      </c>
      <c r="AD5116" t="s">
        <v>320</v>
      </c>
      <c r="AE5116" t="str">
        <f t="shared" si="159"/>
        <v>COLÉGIO OLIMPO GOIÂNIA</v>
      </c>
      <c r="AG5116">
        <v>45</v>
      </c>
      <c r="AH5116">
        <v>9</v>
      </c>
      <c r="AI5116" t="s">
        <v>54</v>
      </c>
      <c r="AK5116">
        <v>0</v>
      </c>
      <c r="AM5116">
        <v>0</v>
      </c>
      <c r="AP5116" t="s">
        <v>439</v>
      </c>
    </row>
    <row r="5117" spans="1:42" customFormat="1">
      <c r="A5117">
        <v>129716</v>
      </c>
      <c r="B5117" t="s">
        <v>7501</v>
      </c>
      <c r="C5117" t="s">
        <v>7502</v>
      </c>
      <c r="D5117" s="18">
        <v>0</v>
      </c>
      <c r="E5117" s="13">
        <v>41759</v>
      </c>
      <c r="F5117" s="14">
        <v>0.88050925925925927</v>
      </c>
      <c r="G5117" s="18">
        <v>5246.81</v>
      </c>
      <c r="H5117">
        <v>0</v>
      </c>
      <c r="I5117" s="21">
        <f t="shared" si="158"/>
        <v>-1931694.2169999832</v>
      </c>
      <c r="M5117">
        <v>31638</v>
      </c>
      <c r="N5117">
        <v>7</v>
      </c>
      <c r="O5117" t="s">
        <v>44</v>
      </c>
      <c r="P5117">
        <v>1</v>
      </c>
      <c r="R5117">
        <v>506</v>
      </c>
      <c r="S5117" s="13">
        <v>41762</v>
      </c>
      <c r="T5117" s="13">
        <v>41762</v>
      </c>
      <c r="W5117">
        <v>2014</v>
      </c>
      <c r="X5117">
        <v>7</v>
      </c>
      <c r="AC5117" t="s">
        <v>100</v>
      </c>
      <c r="AD5117" t="s">
        <v>320</v>
      </c>
      <c r="AE5117" t="str">
        <f t="shared" si="159"/>
        <v>COLÉGIO OLIMPO GOIÂNIA</v>
      </c>
      <c r="AG5117">
        <v>45</v>
      </c>
      <c r="AH5117">
        <v>9</v>
      </c>
      <c r="AI5117" t="s">
        <v>54</v>
      </c>
      <c r="AK5117">
        <v>0</v>
      </c>
      <c r="AM5117">
        <v>0</v>
      </c>
      <c r="AP5117" t="s">
        <v>439</v>
      </c>
    </row>
    <row r="5118" spans="1:42" customFormat="1">
      <c r="A5118">
        <v>129751</v>
      </c>
      <c r="B5118" t="s">
        <v>7503</v>
      </c>
      <c r="C5118" t="s">
        <v>7504</v>
      </c>
      <c r="D5118" s="18">
        <v>0</v>
      </c>
      <c r="E5118" s="13">
        <v>41759</v>
      </c>
      <c r="F5118" s="14">
        <v>0.90311342592592592</v>
      </c>
      <c r="G5118" s="18">
        <v>2324.33</v>
      </c>
      <c r="H5118">
        <v>0</v>
      </c>
      <c r="I5118" s="21">
        <f t="shared" si="158"/>
        <v>-1934018.5469999833</v>
      </c>
      <c r="M5118">
        <v>51111</v>
      </c>
      <c r="N5118">
        <v>7</v>
      </c>
      <c r="O5118" t="s">
        <v>44</v>
      </c>
      <c r="P5118">
        <v>2</v>
      </c>
      <c r="R5118">
        <v>1599</v>
      </c>
      <c r="S5118" s="13">
        <v>41762</v>
      </c>
      <c r="T5118" s="13">
        <v>41769</v>
      </c>
      <c r="W5118">
        <v>2014</v>
      </c>
      <c r="X5118">
        <v>7</v>
      </c>
      <c r="AC5118" t="s">
        <v>55</v>
      </c>
      <c r="AD5118" t="s">
        <v>320</v>
      </c>
      <c r="AE5118" t="str">
        <f t="shared" si="159"/>
        <v>COLÉGIO OLIMPO GOIÂNIA</v>
      </c>
      <c r="AG5118">
        <v>74</v>
      </c>
      <c r="AH5118">
        <v>9</v>
      </c>
      <c r="AI5118" t="s">
        <v>54</v>
      </c>
      <c r="AK5118">
        <v>0</v>
      </c>
      <c r="AM5118">
        <v>0</v>
      </c>
      <c r="AP5118" t="s">
        <v>394</v>
      </c>
    </row>
    <row r="5119" spans="1:42" customFormat="1">
      <c r="A5119">
        <v>129750</v>
      </c>
      <c r="B5119" t="s">
        <v>7505</v>
      </c>
      <c r="C5119" t="s">
        <v>7506</v>
      </c>
      <c r="D5119" s="18">
        <v>0</v>
      </c>
      <c r="E5119" s="13">
        <v>41759</v>
      </c>
      <c r="F5119" s="14">
        <v>0.90311342592592592</v>
      </c>
      <c r="G5119" s="18">
        <v>23409.48</v>
      </c>
      <c r="H5119">
        <v>0</v>
      </c>
      <c r="I5119" s="21">
        <f t="shared" si="158"/>
        <v>-1957428.0269999832</v>
      </c>
      <c r="M5119">
        <v>51115</v>
      </c>
      <c r="N5119">
        <v>7</v>
      </c>
      <c r="O5119" t="s">
        <v>44</v>
      </c>
      <c r="P5119">
        <v>2</v>
      </c>
      <c r="R5119">
        <v>506</v>
      </c>
      <c r="S5119" s="13">
        <v>41762</v>
      </c>
      <c r="T5119" s="13">
        <v>41762</v>
      </c>
      <c r="W5119">
        <v>2014</v>
      </c>
      <c r="X5119">
        <v>7</v>
      </c>
      <c r="AC5119" t="s">
        <v>100</v>
      </c>
      <c r="AD5119" t="s">
        <v>320</v>
      </c>
      <c r="AE5119" t="str">
        <f t="shared" si="159"/>
        <v>COLÉGIO OLIMPO GOIÂNIA</v>
      </c>
      <c r="AG5119">
        <v>74</v>
      </c>
      <c r="AH5119">
        <v>9</v>
      </c>
      <c r="AI5119" t="s">
        <v>54</v>
      </c>
      <c r="AK5119">
        <v>0</v>
      </c>
      <c r="AM5119">
        <v>0</v>
      </c>
      <c r="AP5119" t="s">
        <v>394</v>
      </c>
    </row>
    <row r="5120" spans="1:42" customFormat="1">
      <c r="A5120">
        <v>129752</v>
      </c>
      <c r="B5120" t="s">
        <v>7507</v>
      </c>
      <c r="C5120" t="s">
        <v>7508</v>
      </c>
      <c r="D5120" s="18">
        <v>0</v>
      </c>
      <c r="E5120" s="13">
        <v>41759</v>
      </c>
      <c r="F5120" s="14">
        <v>0.90525462962962966</v>
      </c>
      <c r="G5120" s="18">
        <v>716</v>
      </c>
      <c r="H5120">
        <v>0</v>
      </c>
      <c r="I5120" s="21">
        <f t="shared" si="158"/>
        <v>-1958144.0269999832</v>
      </c>
      <c r="M5120">
        <v>51146</v>
      </c>
      <c r="N5120">
        <v>7</v>
      </c>
      <c r="O5120" t="s">
        <v>44</v>
      </c>
      <c r="P5120">
        <v>2</v>
      </c>
      <c r="R5120">
        <v>1598</v>
      </c>
      <c r="S5120" s="13">
        <v>41762</v>
      </c>
      <c r="T5120" s="13">
        <v>41762</v>
      </c>
      <c r="W5120">
        <v>2014</v>
      </c>
      <c r="X5120">
        <v>7</v>
      </c>
      <c r="AC5120" t="s">
        <v>2962</v>
      </c>
      <c r="AD5120" t="s">
        <v>320</v>
      </c>
      <c r="AE5120" t="str">
        <f t="shared" si="159"/>
        <v>COLÉGIO OLIMPO ANÁPOLIS</v>
      </c>
      <c r="AG5120">
        <v>74</v>
      </c>
      <c r="AH5120">
        <v>10</v>
      </c>
      <c r="AI5120" t="s">
        <v>95</v>
      </c>
      <c r="AK5120">
        <v>0</v>
      </c>
      <c r="AM5120">
        <v>0</v>
      </c>
      <c r="AP5120" t="s">
        <v>394</v>
      </c>
    </row>
    <row r="5121" spans="1:42" customFormat="1">
      <c r="A5121">
        <v>129761</v>
      </c>
      <c r="B5121" t="s">
        <v>7509</v>
      </c>
      <c r="C5121" t="s">
        <v>7510</v>
      </c>
      <c r="D5121" s="18">
        <v>0</v>
      </c>
      <c r="E5121" s="13">
        <v>41759</v>
      </c>
      <c r="F5121" s="14">
        <v>0.90525462962962966</v>
      </c>
      <c r="G5121" s="18">
        <v>955</v>
      </c>
      <c r="H5121">
        <v>0</v>
      </c>
      <c r="I5121" s="21">
        <f t="shared" si="158"/>
        <v>-1959099.0269999832</v>
      </c>
      <c r="M5121">
        <v>51150</v>
      </c>
      <c r="N5121">
        <v>7</v>
      </c>
      <c r="O5121" t="s">
        <v>44</v>
      </c>
      <c r="P5121">
        <v>2</v>
      </c>
      <c r="R5121">
        <v>1598</v>
      </c>
      <c r="S5121" s="13">
        <v>41762</v>
      </c>
      <c r="T5121" s="13">
        <v>41762</v>
      </c>
      <c r="W5121">
        <v>2014</v>
      </c>
      <c r="X5121">
        <v>7</v>
      </c>
      <c r="AC5121" t="s">
        <v>2962</v>
      </c>
      <c r="AD5121" t="s">
        <v>320</v>
      </c>
      <c r="AE5121" t="str">
        <f t="shared" si="159"/>
        <v>COLÉGIO OLIMPO ANÁPOLIS</v>
      </c>
      <c r="AG5121">
        <v>74</v>
      </c>
      <c r="AH5121">
        <v>10</v>
      </c>
      <c r="AI5121" t="s">
        <v>95</v>
      </c>
      <c r="AK5121">
        <v>0</v>
      </c>
      <c r="AM5121">
        <v>0</v>
      </c>
      <c r="AP5121" t="s">
        <v>394</v>
      </c>
    </row>
    <row r="5122" spans="1:42" customFormat="1">
      <c r="A5122">
        <v>129757</v>
      </c>
      <c r="B5122" t="s">
        <v>7511</v>
      </c>
      <c r="C5122" t="s">
        <v>7512</v>
      </c>
      <c r="D5122" s="18">
        <v>0</v>
      </c>
      <c r="E5122" s="13">
        <v>41759</v>
      </c>
      <c r="F5122" s="14">
        <v>0.90525462962962966</v>
      </c>
      <c r="G5122" s="18">
        <v>907.25</v>
      </c>
      <c r="H5122">
        <v>0</v>
      </c>
      <c r="I5122" s="21">
        <f t="shared" si="158"/>
        <v>-1960006.2769999832</v>
      </c>
      <c r="M5122">
        <v>51151</v>
      </c>
      <c r="N5122">
        <v>7</v>
      </c>
      <c r="O5122" t="s">
        <v>44</v>
      </c>
      <c r="P5122">
        <v>2</v>
      </c>
      <c r="R5122">
        <v>1598</v>
      </c>
      <c r="S5122" s="13">
        <v>41762</v>
      </c>
      <c r="T5122" s="13">
        <v>41762</v>
      </c>
      <c r="W5122">
        <v>2014</v>
      </c>
      <c r="X5122">
        <v>7</v>
      </c>
      <c r="AC5122" t="s">
        <v>2962</v>
      </c>
      <c r="AD5122" t="s">
        <v>320</v>
      </c>
      <c r="AE5122" t="str">
        <f t="shared" si="159"/>
        <v>COLÉGIO OLIMPO ANÁPOLIS</v>
      </c>
      <c r="AG5122">
        <v>74</v>
      </c>
      <c r="AH5122">
        <v>10</v>
      </c>
      <c r="AI5122" t="s">
        <v>95</v>
      </c>
      <c r="AK5122">
        <v>0</v>
      </c>
      <c r="AM5122">
        <v>0</v>
      </c>
      <c r="AP5122" t="s">
        <v>394</v>
      </c>
    </row>
    <row r="5123" spans="1:42" customFormat="1">
      <c r="A5123">
        <v>129754</v>
      </c>
      <c r="B5123" t="s">
        <v>7513</v>
      </c>
      <c r="C5123" t="s">
        <v>7514</v>
      </c>
      <c r="D5123" s="18">
        <v>0</v>
      </c>
      <c r="E5123" s="13">
        <v>41759</v>
      </c>
      <c r="F5123" s="14">
        <v>0.90525462962962966</v>
      </c>
      <c r="G5123" s="18">
        <v>859.5</v>
      </c>
      <c r="H5123">
        <v>0</v>
      </c>
      <c r="I5123" s="21">
        <f t="shared" si="158"/>
        <v>-1960865.7769999832</v>
      </c>
      <c r="M5123">
        <v>51152</v>
      </c>
      <c r="N5123">
        <v>7</v>
      </c>
      <c r="O5123" t="s">
        <v>44</v>
      </c>
      <c r="P5123">
        <v>2</v>
      </c>
      <c r="R5123">
        <v>1598</v>
      </c>
      <c r="S5123" s="13">
        <v>41762</v>
      </c>
      <c r="T5123" s="13">
        <v>41762</v>
      </c>
      <c r="W5123">
        <v>2014</v>
      </c>
      <c r="X5123">
        <v>7</v>
      </c>
      <c r="AC5123" t="s">
        <v>2962</v>
      </c>
      <c r="AD5123" t="s">
        <v>320</v>
      </c>
      <c r="AE5123" t="str">
        <f t="shared" si="159"/>
        <v>COLÉGIO OLIMPO ANÁPOLIS</v>
      </c>
      <c r="AG5123">
        <v>74</v>
      </c>
      <c r="AH5123">
        <v>10</v>
      </c>
      <c r="AI5123" t="s">
        <v>95</v>
      </c>
      <c r="AK5123">
        <v>0</v>
      </c>
      <c r="AM5123">
        <v>0</v>
      </c>
      <c r="AP5123" t="s">
        <v>394</v>
      </c>
    </row>
    <row r="5124" spans="1:42" customFormat="1">
      <c r="A5124">
        <v>129755</v>
      </c>
      <c r="B5124" t="s">
        <v>7515</v>
      </c>
      <c r="C5124" t="s">
        <v>7516</v>
      </c>
      <c r="D5124" s="18">
        <v>0</v>
      </c>
      <c r="E5124" s="13">
        <v>41759</v>
      </c>
      <c r="F5124" s="14">
        <v>0.90525462962962966</v>
      </c>
      <c r="G5124" s="18">
        <v>859.5</v>
      </c>
      <c r="H5124">
        <v>0</v>
      </c>
      <c r="I5124" s="21">
        <f t="shared" ref="I5124:I5187" si="160">I5123 + (D5124-G5124)</f>
        <v>-1961725.2769999832</v>
      </c>
      <c r="M5124">
        <v>51153</v>
      </c>
      <c r="N5124">
        <v>7</v>
      </c>
      <c r="O5124" t="s">
        <v>44</v>
      </c>
      <c r="P5124">
        <v>2</v>
      </c>
      <c r="R5124">
        <v>1598</v>
      </c>
      <c r="S5124" s="13">
        <v>41762</v>
      </c>
      <c r="T5124" s="13">
        <v>41762</v>
      </c>
      <c r="W5124">
        <v>2014</v>
      </c>
      <c r="X5124">
        <v>7</v>
      </c>
      <c r="AC5124" t="s">
        <v>2962</v>
      </c>
      <c r="AD5124" t="s">
        <v>320</v>
      </c>
      <c r="AE5124" t="str">
        <f t="shared" ref="AE5124:AE5187" si="161">ACHA_INSTITUICAO(AC5124)</f>
        <v>COLÉGIO OLIMPO ANÁPOLIS</v>
      </c>
      <c r="AG5124">
        <v>74</v>
      </c>
      <c r="AH5124">
        <v>10</v>
      </c>
      <c r="AI5124" t="s">
        <v>95</v>
      </c>
      <c r="AK5124">
        <v>0</v>
      </c>
      <c r="AM5124">
        <v>0</v>
      </c>
      <c r="AP5124" t="s">
        <v>394</v>
      </c>
    </row>
    <row r="5125" spans="1:42" customFormat="1">
      <c r="A5125">
        <v>129762</v>
      </c>
      <c r="B5125" t="s">
        <v>7517</v>
      </c>
      <c r="C5125" t="s">
        <v>7518</v>
      </c>
      <c r="D5125" s="18">
        <v>0</v>
      </c>
      <c r="E5125" s="13">
        <v>41759</v>
      </c>
      <c r="F5125" s="14">
        <v>0.90525462962962966</v>
      </c>
      <c r="G5125" s="18">
        <v>955</v>
      </c>
      <c r="H5125">
        <v>0</v>
      </c>
      <c r="I5125" s="21">
        <f t="shared" si="160"/>
        <v>-1962680.2769999832</v>
      </c>
      <c r="M5125">
        <v>51154</v>
      </c>
      <c r="N5125">
        <v>7</v>
      </c>
      <c r="O5125" t="s">
        <v>44</v>
      </c>
      <c r="P5125">
        <v>2</v>
      </c>
      <c r="R5125">
        <v>1598</v>
      </c>
      <c r="S5125" s="13">
        <v>41762</v>
      </c>
      <c r="T5125" s="13">
        <v>41762</v>
      </c>
      <c r="W5125">
        <v>2014</v>
      </c>
      <c r="X5125">
        <v>7</v>
      </c>
      <c r="AC5125" t="s">
        <v>2962</v>
      </c>
      <c r="AD5125" t="s">
        <v>320</v>
      </c>
      <c r="AE5125" t="str">
        <f t="shared" si="161"/>
        <v>COLÉGIO OLIMPO ANÁPOLIS</v>
      </c>
      <c r="AG5125">
        <v>74</v>
      </c>
      <c r="AH5125">
        <v>10</v>
      </c>
      <c r="AI5125" t="s">
        <v>95</v>
      </c>
      <c r="AK5125">
        <v>0</v>
      </c>
      <c r="AM5125">
        <v>0</v>
      </c>
      <c r="AP5125" t="s">
        <v>394</v>
      </c>
    </row>
    <row r="5126" spans="1:42" customFormat="1">
      <c r="A5126">
        <v>129758</v>
      </c>
      <c r="B5126" t="s">
        <v>7519</v>
      </c>
      <c r="C5126" t="s">
        <v>7520</v>
      </c>
      <c r="D5126" s="18">
        <v>0</v>
      </c>
      <c r="E5126" s="13">
        <v>41759</v>
      </c>
      <c r="F5126" s="14">
        <v>0.90525462962962966</v>
      </c>
      <c r="G5126" s="18">
        <v>955</v>
      </c>
      <c r="H5126">
        <v>0</v>
      </c>
      <c r="I5126" s="21">
        <f t="shared" si="160"/>
        <v>-1963635.2769999832</v>
      </c>
      <c r="M5126">
        <v>51147</v>
      </c>
      <c r="N5126">
        <v>7</v>
      </c>
      <c r="O5126" t="s">
        <v>44</v>
      </c>
      <c r="P5126">
        <v>2</v>
      </c>
      <c r="R5126">
        <v>1598</v>
      </c>
      <c r="S5126" s="13">
        <v>41762</v>
      </c>
      <c r="T5126" s="13">
        <v>41762</v>
      </c>
      <c r="W5126">
        <v>2014</v>
      </c>
      <c r="X5126">
        <v>7</v>
      </c>
      <c r="AC5126" t="s">
        <v>2962</v>
      </c>
      <c r="AD5126" t="s">
        <v>320</v>
      </c>
      <c r="AE5126" t="str">
        <f t="shared" si="161"/>
        <v>COLÉGIO OLIMPO ANÁPOLIS</v>
      </c>
      <c r="AG5126">
        <v>74</v>
      </c>
      <c r="AH5126">
        <v>10</v>
      </c>
      <c r="AI5126" t="s">
        <v>95</v>
      </c>
      <c r="AK5126">
        <v>0</v>
      </c>
      <c r="AM5126">
        <v>0</v>
      </c>
      <c r="AP5126" t="s">
        <v>394</v>
      </c>
    </row>
    <row r="5127" spans="1:42" customFormat="1">
      <c r="A5127">
        <v>129759</v>
      </c>
      <c r="B5127" t="s">
        <v>7521</v>
      </c>
      <c r="C5127" t="s">
        <v>7522</v>
      </c>
      <c r="D5127" s="18">
        <v>0</v>
      </c>
      <c r="E5127" s="13">
        <v>41759</v>
      </c>
      <c r="F5127" s="14">
        <v>0.90525462962962966</v>
      </c>
      <c r="G5127" s="18">
        <v>955</v>
      </c>
      <c r="H5127">
        <v>0</v>
      </c>
      <c r="I5127" s="21">
        <f t="shared" si="160"/>
        <v>-1964590.2769999832</v>
      </c>
      <c r="M5127">
        <v>51118</v>
      </c>
      <c r="N5127">
        <v>7</v>
      </c>
      <c r="O5127" t="s">
        <v>44</v>
      </c>
      <c r="P5127">
        <v>2</v>
      </c>
      <c r="R5127">
        <v>1598</v>
      </c>
      <c r="S5127" s="13">
        <v>41762</v>
      </c>
      <c r="T5127" s="13">
        <v>41762</v>
      </c>
      <c r="W5127">
        <v>2014</v>
      </c>
      <c r="X5127">
        <v>7</v>
      </c>
      <c r="AC5127" t="s">
        <v>2962</v>
      </c>
      <c r="AD5127" t="s">
        <v>320</v>
      </c>
      <c r="AE5127" t="str">
        <f t="shared" si="161"/>
        <v>COLÉGIO OLIMPO ANÁPOLIS</v>
      </c>
      <c r="AG5127">
        <v>74</v>
      </c>
      <c r="AH5127">
        <v>10</v>
      </c>
      <c r="AI5127" t="s">
        <v>95</v>
      </c>
      <c r="AK5127">
        <v>0</v>
      </c>
      <c r="AM5127">
        <v>0</v>
      </c>
      <c r="AP5127" t="s">
        <v>394</v>
      </c>
    </row>
    <row r="5128" spans="1:42" customFormat="1">
      <c r="A5128">
        <v>129753</v>
      </c>
      <c r="B5128" t="s">
        <v>7523</v>
      </c>
      <c r="C5128" t="s">
        <v>7524</v>
      </c>
      <c r="D5128" s="18">
        <v>0</v>
      </c>
      <c r="E5128" s="13">
        <v>41759</v>
      </c>
      <c r="F5128" s="14">
        <v>0.90525462962962966</v>
      </c>
      <c r="G5128" s="18">
        <v>859.5</v>
      </c>
      <c r="H5128">
        <v>0</v>
      </c>
      <c r="I5128" s="21">
        <f t="shared" si="160"/>
        <v>-1965449.7769999832</v>
      </c>
      <c r="M5128">
        <v>51148</v>
      </c>
      <c r="N5128">
        <v>7</v>
      </c>
      <c r="O5128" t="s">
        <v>44</v>
      </c>
      <c r="P5128">
        <v>2</v>
      </c>
      <c r="R5128">
        <v>1598</v>
      </c>
      <c r="S5128" s="13">
        <v>41762</v>
      </c>
      <c r="T5128" s="13">
        <v>41762</v>
      </c>
      <c r="W5128">
        <v>2014</v>
      </c>
      <c r="X5128">
        <v>7</v>
      </c>
      <c r="AC5128" t="s">
        <v>2962</v>
      </c>
      <c r="AD5128" t="s">
        <v>320</v>
      </c>
      <c r="AE5128" t="str">
        <f t="shared" si="161"/>
        <v>COLÉGIO OLIMPO ANÁPOLIS</v>
      </c>
      <c r="AG5128">
        <v>74</v>
      </c>
      <c r="AH5128">
        <v>10</v>
      </c>
      <c r="AI5128" t="s">
        <v>95</v>
      </c>
      <c r="AK5128">
        <v>0</v>
      </c>
      <c r="AM5128">
        <v>0</v>
      </c>
      <c r="AP5128" t="s">
        <v>394</v>
      </c>
    </row>
    <row r="5129" spans="1:42" customFormat="1">
      <c r="A5129">
        <v>129760</v>
      </c>
      <c r="B5129" t="s">
        <v>7525</v>
      </c>
      <c r="C5129" t="s">
        <v>7526</v>
      </c>
      <c r="D5129" s="18">
        <v>0</v>
      </c>
      <c r="E5129" s="13">
        <v>41759</v>
      </c>
      <c r="F5129" s="14">
        <v>0.90525462962962966</v>
      </c>
      <c r="G5129" s="18">
        <v>955</v>
      </c>
      <c r="H5129">
        <v>0</v>
      </c>
      <c r="I5129" s="21">
        <f t="shared" si="160"/>
        <v>-1966404.7769999832</v>
      </c>
      <c r="M5129">
        <v>51119</v>
      </c>
      <c r="N5129">
        <v>7</v>
      </c>
      <c r="O5129" t="s">
        <v>44</v>
      </c>
      <c r="P5129">
        <v>2</v>
      </c>
      <c r="R5129">
        <v>1598</v>
      </c>
      <c r="S5129" s="13">
        <v>41762</v>
      </c>
      <c r="T5129" s="13">
        <v>41762</v>
      </c>
      <c r="W5129">
        <v>2014</v>
      </c>
      <c r="X5129">
        <v>7</v>
      </c>
      <c r="AC5129" t="s">
        <v>2962</v>
      </c>
      <c r="AD5129" t="s">
        <v>320</v>
      </c>
      <c r="AE5129" t="str">
        <f t="shared" si="161"/>
        <v>COLÉGIO OLIMPO ANÁPOLIS</v>
      </c>
      <c r="AG5129">
        <v>74</v>
      </c>
      <c r="AH5129">
        <v>10</v>
      </c>
      <c r="AI5129" t="s">
        <v>95</v>
      </c>
      <c r="AK5129">
        <v>0</v>
      </c>
      <c r="AM5129">
        <v>0</v>
      </c>
      <c r="AP5129" t="s">
        <v>394</v>
      </c>
    </row>
    <row r="5130" spans="1:42" customFormat="1">
      <c r="A5130">
        <v>129756</v>
      </c>
      <c r="B5130" t="s">
        <v>7527</v>
      </c>
      <c r="C5130" t="s">
        <v>7528</v>
      </c>
      <c r="D5130" s="18">
        <v>0</v>
      </c>
      <c r="E5130" s="13">
        <v>41759</v>
      </c>
      <c r="F5130" s="14">
        <v>0.90525462962962966</v>
      </c>
      <c r="G5130" s="18">
        <v>907.25</v>
      </c>
      <c r="H5130">
        <v>0</v>
      </c>
      <c r="I5130" s="21">
        <f t="shared" si="160"/>
        <v>-1967312.0269999832</v>
      </c>
      <c r="M5130">
        <v>51149</v>
      </c>
      <c r="N5130">
        <v>7</v>
      </c>
      <c r="O5130" t="s">
        <v>44</v>
      </c>
      <c r="P5130">
        <v>2</v>
      </c>
      <c r="R5130">
        <v>1598</v>
      </c>
      <c r="S5130" s="13">
        <v>41762</v>
      </c>
      <c r="T5130" s="13">
        <v>41762</v>
      </c>
      <c r="W5130">
        <v>2014</v>
      </c>
      <c r="X5130">
        <v>7</v>
      </c>
      <c r="AC5130" t="s">
        <v>2962</v>
      </c>
      <c r="AD5130" t="s">
        <v>320</v>
      </c>
      <c r="AE5130" t="str">
        <f t="shared" si="161"/>
        <v>COLÉGIO OLIMPO ANÁPOLIS</v>
      </c>
      <c r="AG5130">
        <v>74</v>
      </c>
      <c r="AH5130">
        <v>10</v>
      </c>
      <c r="AI5130" t="s">
        <v>95</v>
      </c>
      <c r="AK5130">
        <v>0</v>
      </c>
      <c r="AM5130">
        <v>0</v>
      </c>
      <c r="AP5130" t="s">
        <v>394</v>
      </c>
    </row>
    <row r="5131" spans="1:42" customFormat="1">
      <c r="A5131">
        <v>129763</v>
      </c>
      <c r="B5131" t="s">
        <v>7529</v>
      </c>
      <c r="C5131" t="s">
        <v>7530</v>
      </c>
      <c r="D5131" s="18">
        <v>0</v>
      </c>
      <c r="E5131" s="13">
        <v>41759</v>
      </c>
      <c r="F5131" s="14">
        <v>0.9052662037037037</v>
      </c>
      <c r="G5131" s="18">
        <v>1010</v>
      </c>
      <c r="H5131">
        <v>0</v>
      </c>
      <c r="I5131" s="21">
        <f t="shared" si="160"/>
        <v>-1968322.0269999832</v>
      </c>
      <c r="M5131">
        <v>51120</v>
      </c>
      <c r="N5131">
        <v>7</v>
      </c>
      <c r="O5131" t="s">
        <v>44</v>
      </c>
      <c r="P5131">
        <v>2</v>
      </c>
      <c r="R5131">
        <v>1598</v>
      </c>
      <c r="S5131" s="13">
        <v>41762</v>
      </c>
      <c r="T5131" s="13">
        <v>41762</v>
      </c>
      <c r="W5131">
        <v>2014</v>
      </c>
      <c r="X5131">
        <v>7</v>
      </c>
      <c r="AC5131" t="s">
        <v>2962</v>
      </c>
      <c r="AD5131" t="s">
        <v>320</v>
      </c>
      <c r="AE5131" t="str">
        <f t="shared" si="161"/>
        <v>COLÉGIO OLIMPO ANÁPOLIS</v>
      </c>
      <c r="AG5131">
        <v>74</v>
      </c>
      <c r="AH5131">
        <v>10</v>
      </c>
      <c r="AI5131" t="s">
        <v>95</v>
      </c>
      <c r="AK5131">
        <v>0</v>
      </c>
      <c r="AM5131">
        <v>0</v>
      </c>
      <c r="AP5131" t="s">
        <v>394</v>
      </c>
    </row>
    <row r="5132" spans="1:42" customFormat="1">
      <c r="A5132">
        <v>129764</v>
      </c>
      <c r="B5132" t="s">
        <v>7531</v>
      </c>
      <c r="C5132" t="s">
        <v>7532</v>
      </c>
      <c r="D5132" s="18">
        <v>0</v>
      </c>
      <c r="E5132" s="13">
        <v>41759</v>
      </c>
      <c r="F5132" s="14">
        <v>0.9052662037037037</v>
      </c>
      <c r="G5132" s="18">
        <v>1010</v>
      </c>
      <c r="H5132">
        <v>0</v>
      </c>
      <c r="I5132" s="21">
        <f t="shared" si="160"/>
        <v>-1969332.0269999832</v>
      </c>
      <c r="M5132">
        <v>51121</v>
      </c>
      <c r="N5132">
        <v>7</v>
      </c>
      <c r="O5132" t="s">
        <v>44</v>
      </c>
      <c r="P5132">
        <v>2</v>
      </c>
      <c r="R5132">
        <v>1598</v>
      </c>
      <c r="S5132" s="13">
        <v>41762</v>
      </c>
      <c r="T5132" s="13">
        <v>41762</v>
      </c>
      <c r="W5132">
        <v>2014</v>
      </c>
      <c r="X5132">
        <v>7</v>
      </c>
      <c r="AC5132" t="s">
        <v>2962</v>
      </c>
      <c r="AD5132" t="s">
        <v>320</v>
      </c>
      <c r="AE5132" t="str">
        <f t="shared" si="161"/>
        <v>COLÉGIO OLIMPO ANÁPOLIS</v>
      </c>
      <c r="AG5132">
        <v>74</v>
      </c>
      <c r="AH5132">
        <v>10</v>
      </c>
      <c r="AI5132" t="s">
        <v>95</v>
      </c>
      <c r="AK5132">
        <v>0</v>
      </c>
      <c r="AM5132">
        <v>0</v>
      </c>
      <c r="AP5132" t="s">
        <v>394</v>
      </c>
    </row>
    <row r="5133" spans="1:42" customFormat="1">
      <c r="A5133">
        <v>129765</v>
      </c>
      <c r="B5133" t="s">
        <v>7533</v>
      </c>
      <c r="C5133" t="s">
        <v>7534</v>
      </c>
      <c r="D5133" s="18">
        <v>0</v>
      </c>
      <c r="E5133" s="13">
        <v>41759</v>
      </c>
      <c r="F5133" s="14">
        <v>0.9052662037037037</v>
      </c>
      <c r="G5133" s="18">
        <v>1138.1500000000001</v>
      </c>
      <c r="H5133">
        <v>0</v>
      </c>
      <c r="I5133" s="21">
        <f t="shared" si="160"/>
        <v>-1970470.1769999831</v>
      </c>
      <c r="M5133">
        <v>51132</v>
      </c>
      <c r="N5133">
        <v>7</v>
      </c>
      <c r="O5133" t="s">
        <v>44</v>
      </c>
      <c r="P5133">
        <v>2</v>
      </c>
      <c r="R5133">
        <v>1598</v>
      </c>
      <c r="S5133" s="13">
        <v>41762</v>
      </c>
      <c r="T5133" s="13">
        <v>41762</v>
      </c>
      <c r="W5133">
        <v>2014</v>
      </c>
      <c r="X5133">
        <v>7</v>
      </c>
      <c r="AC5133" t="s">
        <v>2962</v>
      </c>
      <c r="AD5133" t="s">
        <v>320</v>
      </c>
      <c r="AE5133" t="str">
        <f t="shared" si="161"/>
        <v>COLÉGIO OLIMPO ANÁPOLIS</v>
      </c>
      <c r="AG5133">
        <v>74</v>
      </c>
      <c r="AH5133">
        <v>10</v>
      </c>
      <c r="AI5133" t="s">
        <v>95</v>
      </c>
      <c r="AK5133">
        <v>0</v>
      </c>
      <c r="AM5133">
        <v>0</v>
      </c>
      <c r="AP5133" t="s">
        <v>394</v>
      </c>
    </row>
    <row r="5134" spans="1:42" customFormat="1">
      <c r="A5134">
        <v>129769</v>
      </c>
      <c r="B5134" t="s">
        <v>7535</v>
      </c>
      <c r="C5134" t="s">
        <v>7536</v>
      </c>
      <c r="D5134" s="18">
        <v>0</v>
      </c>
      <c r="E5134" s="13">
        <v>41759</v>
      </c>
      <c r="F5134" s="14">
        <v>0.9052662037037037</v>
      </c>
      <c r="G5134" s="18">
        <v>1272.05</v>
      </c>
      <c r="H5134">
        <v>0</v>
      </c>
      <c r="I5134" s="21">
        <f t="shared" si="160"/>
        <v>-1971742.2269999832</v>
      </c>
      <c r="M5134">
        <v>51144</v>
      </c>
      <c r="N5134">
        <v>7</v>
      </c>
      <c r="O5134" t="s">
        <v>44</v>
      </c>
      <c r="P5134">
        <v>2</v>
      </c>
      <c r="R5134">
        <v>1598</v>
      </c>
      <c r="S5134" s="13">
        <v>41762</v>
      </c>
      <c r="T5134" s="13">
        <v>41762</v>
      </c>
      <c r="W5134">
        <v>2014</v>
      </c>
      <c r="X5134">
        <v>7</v>
      </c>
      <c r="AC5134" t="s">
        <v>2962</v>
      </c>
      <c r="AD5134" t="s">
        <v>320</v>
      </c>
      <c r="AE5134" t="str">
        <f t="shared" si="161"/>
        <v>COLÉGIO OLIMPO ANÁPOLIS</v>
      </c>
      <c r="AG5134">
        <v>74</v>
      </c>
      <c r="AH5134">
        <v>10</v>
      </c>
      <c r="AI5134" t="s">
        <v>95</v>
      </c>
      <c r="AK5134">
        <v>0</v>
      </c>
      <c r="AM5134">
        <v>0</v>
      </c>
      <c r="AP5134" t="s">
        <v>394</v>
      </c>
    </row>
    <row r="5135" spans="1:42" customFormat="1">
      <c r="A5135">
        <v>129766</v>
      </c>
      <c r="B5135" t="s">
        <v>7537</v>
      </c>
      <c r="C5135" t="s">
        <v>7538</v>
      </c>
      <c r="D5135" s="18">
        <v>0</v>
      </c>
      <c r="E5135" s="13">
        <v>41759</v>
      </c>
      <c r="F5135" s="14">
        <v>0.9052662037037037</v>
      </c>
      <c r="G5135" s="18">
        <v>1272.05</v>
      </c>
      <c r="H5135">
        <v>0</v>
      </c>
      <c r="I5135" s="21">
        <f t="shared" si="160"/>
        <v>-1973014.2769999832</v>
      </c>
      <c r="M5135">
        <v>51136</v>
      </c>
      <c r="N5135">
        <v>7</v>
      </c>
      <c r="O5135" t="s">
        <v>44</v>
      </c>
      <c r="P5135">
        <v>2</v>
      </c>
      <c r="R5135">
        <v>1598</v>
      </c>
      <c r="S5135" s="13">
        <v>41762</v>
      </c>
      <c r="T5135" s="13">
        <v>41762</v>
      </c>
      <c r="W5135">
        <v>2014</v>
      </c>
      <c r="X5135">
        <v>7</v>
      </c>
      <c r="AC5135" t="s">
        <v>2962</v>
      </c>
      <c r="AD5135" t="s">
        <v>320</v>
      </c>
      <c r="AE5135" t="str">
        <f t="shared" si="161"/>
        <v>COLÉGIO OLIMPO ANÁPOLIS</v>
      </c>
      <c r="AG5135">
        <v>74</v>
      </c>
      <c r="AH5135">
        <v>10</v>
      </c>
      <c r="AI5135" t="s">
        <v>95</v>
      </c>
      <c r="AK5135">
        <v>0</v>
      </c>
      <c r="AM5135">
        <v>0</v>
      </c>
      <c r="AP5135" t="s">
        <v>394</v>
      </c>
    </row>
    <row r="5136" spans="1:42" customFormat="1">
      <c r="A5136">
        <v>129767</v>
      </c>
      <c r="B5136" t="s">
        <v>7539</v>
      </c>
      <c r="C5136" t="s">
        <v>7540</v>
      </c>
      <c r="D5136" s="18">
        <v>0</v>
      </c>
      <c r="E5136" s="13">
        <v>41759</v>
      </c>
      <c r="F5136" s="14">
        <v>0.9052662037037037</v>
      </c>
      <c r="G5136" s="18">
        <v>1272.05</v>
      </c>
      <c r="H5136">
        <v>0</v>
      </c>
      <c r="I5136" s="21">
        <f t="shared" si="160"/>
        <v>-1974286.3269999833</v>
      </c>
      <c r="M5136">
        <v>51137</v>
      </c>
      <c r="N5136">
        <v>7</v>
      </c>
      <c r="O5136" t="s">
        <v>44</v>
      </c>
      <c r="P5136">
        <v>2</v>
      </c>
      <c r="R5136">
        <v>1598</v>
      </c>
      <c r="S5136" s="13">
        <v>41762</v>
      </c>
      <c r="T5136" s="13">
        <v>41762</v>
      </c>
      <c r="W5136">
        <v>2014</v>
      </c>
      <c r="X5136">
        <v>7</v>
      </c>
      <c r="AC5136" t="s">
        <v>2962</v>
      </c>
      <c r="AD5136" t="s">
        <v>320</v>
      </c>
      <c r="AE5136" t="str">
        <f t="shared" si="161"/>
        <v>COLÉGIO OLIMPO ANÁPOLIS</v>
      </c>
      <c r="AG5136">
        <v>74</v>
      </c>
      <c r="AH5136">
        <v>10</v>
      </c>
      <c r="AI5136" t="s">
        <v>95</v>
      </c>
      <c r="AK5136">
        <v>0</v>
      </c>
      <c r="AM5136">
        <v>0</v>
      </c>
      <c r="AP5136" t="s">
        <v>394</v>
      </c>
    </row>
    <row r="5137" spans="1:42" customFormat="1">
      <c r="A5137">
        <v>129768</v>
      </c>
      <c r="B5137" t="s">
        <v>7541</v>
      </c>
      <c r="C5137" t="s">
        <v>7542</v>
      </c>
      <c r="D5137" s="18">
        <v>0</v>
      </c>
      <c r="E5137" s="13">
        <v>41759</v>
      </c>
      <c r="F5137" s="14">
        <v>0.9052662037037037</v>
      </c>
      <c r="G5137" s="18">
        <v>1272.05</v>
      </c>
      <c r="H5137">
        <v>0</v>
      </c>
      <c r="I5137" s="21">
        <f t="shared" si="160"/>
        <v>-1975558.3769999833</v>
      </c>
      <c r="M5137">
        <v>51138</v>
      </c>
      <c r="N5137">
        <v>7</v>
      </c>
      <c r="O5137" t="s">
        <v>44</v>
      </c>
      <c r="P5137">
        <v>2</v>
      </c>
      <c r="R5137">
        <v>1598</v>
      </c>
      <c r="S5137" s="13">
        <v>41762</v>
      </c>
      <c r="T5137" s="13">
        <v>41762</v>
      </c>
      <c r="W5137">
        <v>2014</v>
      </c>
      <c r="X5137">
        <v>7</v>
      </c>
      <c r="AC5137" t="s">
        <v>2962</v>
      </c>
      <c r="AD5137" t="s">
        <v>320</v>
      </c>
      <c r="AE5137" t="str">
        <f t="shared" si="161"/>
        <v>COLÉGIO OLIMPO ANÁPOLIS</v>
      </c>
      <c r="AG5137">
        <v>74</v>
      </c>
      <c r="AH5137">
        <v>10</v>
      </c>
      <c r="AI5137" t="s">
        <v>95</v>
      </c>
      <c r="AK5137">
        <v>0</v>
      </c>
      <c r="AM5137">
        <v>0</v>
      </c>
      <c r="AP5137" t="s">
        <v>394</v>
      </c>
    </row>
    <row r="5138" spans="1:42" customFormat="1">
      <c r="A5138">
        <v>129774</v>
      </c>
      <c r="B5138" t="s">
        <v>7543</v>
      </c>
      <c r="C5138" t="s">
        <v>7544</v>
      </c>
      <c r="D5138" s="18">
        <v>0</v>
      </c>
      <c r="E5138" s="13">
        <v>41759</v>
      </c>
      <c r="F5138" s="14">
        <v>0.90527777777777774</v>
      </c>
      <c r="G5138" s="18">
        <v>1339</v>
      </c>
      <c r="H5138">
        <v>0</v>
      </c>
      <c r="I5138" s="21">
        <f t="shared" si="160"/>
        <v>-1976897.3769999833</v>
      </c>
      <c r="M5138">
        <v>51130</v>
      </c>
      <c r="N5138">
        <v>7</v>
      </c>
      <c r="O5138" t="s">
        <v>44</v>
      </c>
      <c r="P5138">
        <v>2</v>
      </c>
      <c r="R5138">
        <v>1598</v>
      </c>
      <c r="S5138" s="13">
        <v>41762</v>
      </c>
      <c r="T5138" s="13">
        <v>41762</v>
      </c>
      <c r="W5138">
        <v>2014</v>
      </c>
      <c r="X5138">
        <v>7</v>
      </c>
      <c r="AC5138" t="s">
        <v>2962</v>
      </c>
      <c r="AD5138" t="s">
        <v>320</v>
      </c>
      <c r="AE5138" t="str">
        <f t="shared" si="161"/>
        <v>COLÉGIO OLIMPO ANÁPOLIS</v>
      </c>
      <c r="AG5138">
        <v>74</v>
      </c>
      <c r="AH5138">
        <v>10</v>
      </c>
      <c r="AI5138" t="s">
        <v>95</v>
      </c>
      <c r="AK5138">
        <v>0</v>
      </c>
      <c r="AM5138">
        <v>0</v>
      </c>
      <c r="AP5138" t="s">
        <v>394</v>
      </c>
    </row>
    <row r="5139" spans="1:42" customFormat="1">
      <c r="A5139">
        <v>129775</v>
      </c>
      <c r="B5139" t="s">
        <v>7545</v>
      </c>
      <c r="C5139" t="s">
        <v>7546</v>
      </c>
      <c r="D5139" s="18">
        <v>0</v>
      </c>
      <c r="E5139" s="13">
        <v>41759</v>
      </c>
      <c r="F5139" s="14">
        <v>0.90527777777777774</v>
      </c>
      <c r="G5139" s="18">
        <v>1339</v>
      </c>
      <c r="H5139">
        <v>0</v>
      </c>
      <c r="I5139" s="21">
        <f t="shared" si="160"/>
        <v>-1978236.3769999833</v>
      </c>
      <c r="M5139">
        <v>51140</v>
      </c>
      <c r="N5139">
        <v>7</v>
      </c>
      <c r="O5139" t="s">
        <v>44</v>
      </c>
      <c r="P5139">
        <v>2</v>
      </c>
      <c r="R5139">
        <v>1598</v>
      </c>
      <c r="S5139" s="13">
        <v>41762</v>
      </c>
      <c r="T5139" s="13">
        <v>41762</v>
      </c>
      <c r="W5139">
        <v>2014</v>
      </c>
      <c r="X5139">
        <v>7</v>
      </c>
      <c r="AC5139" t="s">
        <v>2962</v>
      </c>
      <c r="AD5139" t="s">
        <v>320</v>
      </c>
      <c r="AE5139" t="str">
        <f t="shared" si="161"/>
        <v>COLÉGIO OLIMPO ANÁPOLIS</v>
      </c>
      <c r="AG5139">
        <v>74</v>
      </c>
      <c r="AH5139">
        <v>10</v>
      </c>
      <c r="AI5139" t="s">
        <v>95</v>
      </c>
      <c r="AK5139">
        <v>0</v>
      </c>
      <c r="AM5139">
        <v>0</v>
      </c>
      <c r="AP5139" t="s">
        <v>394</v>
      </c>
    </row>
    <row r="5140" spans="1:42" customFormat="1">
      <c r="A5140">
        <v>129776</v>
      </c>
      <c r="B5140" t="s">
        <v>7547</v>
      </c>
      <c r="C5140" t="s">
        <v>7548</v>
      </c>
      <c r="D5140" s="18">
        <v>0</v>
      </c>
      <c r="E5140" s="13">
        <v>41759</v>
      </c>
      <c r="F5140" s="14">
        <v>0.90527777777777774</v>
      </c>
      <c r="G5140" s="18">
        <v>1339</v>
      </c>
      <c r="H5140">
        <v>0</v>
      </c>
      <c r="I5140" s="21">
        <f t="shared" si="160"/>
        <v>-1979575.3769999833</v>
      </c>
      <c r="M5140">
        <v>51131</v>
      </c>
      <c r="N5140">
        <v>7</v>
      </c>
      <c r="O5140" t="s">
        <v>44</v>
      </c>
      <c r="P5140">
        <v>2</v>
      </c>
      <c r="R5140">
        <v>1598</v>
      </c>
      <c r="S5140" s="13">
        <v>41762</v>
      </c>
      <c r="T5140" s="13">
        <v>41762</v>
      </c>
      <c r="W5140">
        <v>2014</v>
      </c>
      <c r="X5140">
        <v>7</v>
      </c>
      <c r="AC5140" t="s">
        <v>2962</v>
      </c>
      <c r="AD5140" t="s">
        <v>320</v>
      </c>
      <c r="AE5140" t="str">
        <f t="shared" si="161"/>
        <v>COLÉGIO OLIMPO ANÁPOLIS</v>
      </c>
      <c r="AG5140">
        <v>74</v>
      </c>
      <c r="AH5140">
        <v>10</v>
      </c>
      <c r="AI5140" t="s">
        <v>95</v>
      </c>
      <c r="AK5140">
        <v>0</v>
      </c>
      <c r="AM5140">
        <v>0</v>
      </c>
      <c r="AP5140" t="s">
        <v>394</v>
      </c>
    </row>
    <row r="5141" spans="1:42" customFormat="1">
      <c r="A5141">
        <v>129777</v>
      </c>
      <c r="B5141" t="s">
        <v>7549</v>
      </c>
      <c r="C5141" t="s">
        <v>7550</v>
      </c>
      <c r="D5141" s="18">
        <v>0</v>
      </c>
      <c r="E5141" s="13">
        <v>41759</v>
      </c>
      <c r="F5141" s="14">
        <v>0.90527777777777774</v>
      </c>
      <c r="G5141" s="18">
        <v>1339</v>
      </c>
      <c r="H5141">
        <v>0</v>
      </c>
      <c r="I5141" s="21">
        <f t="shared" si="160"/>
        <v>-1980914.3769999833</v>
      </c>
      <c r="M5141">
        <v>51141</v>
      </c>
      <c r="N5141">
        <v>7</v>
      </c>
      <c r="O5141" t="s">
        <v>44</v>
      </c>
      <c r="P5141">
        <v>2</v>
      </c>
      <c r="R5141">
        <v>1598</v>
      </c>
      <c r="S5141" s="13">
        <v>41762</v>
      </c>
      <c r="T5141" s="13">
        <v>41762</v>
      </c>
      <c r="W5141">
        <v>2014</v>
      </c>
      <c r="X5141">
        <v>7</v>
      </c>
      <c r="AC5141" t="s">
        <v>2962</v>
      </c>
      <c r="AD5141" t="s">
        <v>320</v>
      </c>
      <c r="AE5141" t="str">
        <f t="shared" si="161"/>
        <v>COLÉGIO OLIMPO ANÁPOLIS</v>
      </c>
      <c r="AG5141">
        <v>74</v>
      </c>
      <c r="AH5141">
        <v>10</v>
      </c>
      <c r="AI5141" t="s">
        <v>95</v>
      </c>
      <c r="AK5141">
        <v>0</v>
      </c>
      <c r="AM5141">
        <v>0</v>
      </c>
      <c r="AP5141" t="s">
        <v>394</v>
      </c>
    </row>
    <row r="5142" spans="1:42" customFormat="1">
      <c r="A5142">
        <v>129778</v>
      </c>
      <c r="B5142" t="s">
        <v>7551</v>
      </c>
      <c r="C5142" t="s">
        <v>7552</v>
      </c>
      <c r="D5142" s="18">
        <v>0</v>
      </c>
      <c r="E5142" s="13">
        <v>41759</v>
      </c>
      <c r="F5142" s="14">
        <v>0.90527777777777774</v>
      </c>
      <c r="G5142" s="18">
        <v>1339</v>
      </c>
      <c r="H5142">
        <v>0</v>
      </c>
      <c r="I5142" s="21">
        <f t="shared" si="160"/>
        <v>-1982253.3769999833</v>
      </c>
      <c r="M5142">
        <v>51122</v>
      </c>
      <c r="N5142">
        <v>7</v>
      </c>
      <c r="O5142" t="s">
        <v>44</v>
      </c>
      <c r="P5142">
        <v>2</v>
      </c>
      <c r="R5142">
        <v>1598</v>
      </c>
      <c r="S5142" s="13">
        <v>41762</v>
      </c>
      <c r="T5142" s="13">
        <v>41762</v>
      </c>
      <c r="W5142">
        <v>2014</v>
      </c>
      <c r="X5142">
        <v>7</v>
      </c>
      <c r="AC5142" t="s">
        <v>2962</v>
      </c>
      <c r="AD5142" t="s">
        <v>320</v>
      </c>
      <c r="AE5142" t="str">
        <f t="shared" si="161"/>
        <v>COLÉGIO OLIMPO ANÁPOLIS</v>
      </c>
      <c r="AG5142">
        <v>74</v>
      </c>
      <c r="AH5142">
        <v>10</v>
      </c>
      <c r="AI5142" t="s">
        <v>95</v>
      </c>
      <c r="AK5142">
        <v>0</v>
      </c>
      <c r="AM5142">
        <v>0</v>
      </c>
      <c r="AP5142" t="s">
        <v>394</v>
      </c>
    </row>
    <row r="5143" spans="1:42" customFormat="1">
      <c r="A5143">
        <v>129779</v>
      </c>
      <c r="B5143" t="s">
        <v>7553</v>
      </c>
      <c r="C5143" t="s">
        <v>7554</v>
      </c>
      <c r="D5143" s="18">
        <v>0</v>
      </c>
      <c r="E5143" s="13">
        <v>41759</v>
      </c>
      <c r="F5143" s="14">
        <v>0.90527777777777774</v>
      </c>
      <c r="G5143" s="18">
        <v>1339</v>
      </c>
      <c r="H5143">
        <v>0</v>
      </c>
      <c r="I5143" s="21">
        <f t="shared" si="160"/>
        <v>-1983592.3769999833</v>
      </c>
      <c r="M5143">
        <v>51142</v>
      </c>
      <c r="N5143">
        <v>7</v>
      </c>
      <c r="O5143" t="s">
        <v>44</v>
      </c>
      <c r="P5143">
        <v>2</v>
      </c>
      <c r="R5143">
        <v>1598</v>
      </c>
      <c r="S5143" s="13">
        <v>41762</v>
      </c>
      <c r="T5143" s="13">
        <v>41762</v>
      </c>
      <c r="W5143">
        <v>2014</v>
      </c>
      <c r="X5143">
        <v>7</v>
      </c>
      <c r="AC5143" t="s">
        <v>2962</v>
      </c>
      <c r="AD5143" t="s">
        <v>320</v>
      </c>
      <c r="AE5143" t="str">
        <f t="shared" si="161"/>
        <v>COLÉGIO OLIMPO ANÁPOLIS</v>
      </c>
      <c r="AG5143">
        <v>74</v>
      </c>
      <c r="AH5143">
        <v>10</v>
      </c>
      <c r="AI5143" t="s">
        <v>95</v>
      </c>
      <c r="AK5143">
        <v>0</v>
      </c>
      <c r="AM5143">
        <v>0</v>
      </c>
      <c r="AP5143" t="s">
        <v>394</v>
      </c>
    </row>
    <row r="5144" spans="1:42" customFormat="1">
      <c r="A5144">
        <v>129770</v>
      </c>
      <c r="B5144" t="s">
        <v>7555</v>
      </c>
      <c r="C5144" t="s">
        <v>7556</v>
      </c>
      <c r="D5144" s="18">
        <v>0</v>
      </c>
      <c r="E5144" s="13">
        <v>41759</v>
      </c>
      <c r="F5144" s="14">
        <v>0.90527777777777774</v>
      </c>
      <c r="G5144" s="18">
        <v>1339</v>
      </c>
      <c r="H5144">
        <v>0</v>
      </c>
      <c r="I5144" s="21">
        <f t="shared" si="160"/>
        <v>-1984931.3769999833</v>
      </c>
      <c r="M5144">
        <v>51135</v>
      </c>
      <c r="N5144">
        <v>7</v>
      </c>
      <c r="O5144" t="s">
        <v>44</v>
      </c>
      <c r="P5144">
        <v>2</v>
      </c>
      <c r="R5144">
        <v>1598</v>
      </c>
      <c r="S5144" s="13">
        <v>41762</v>
      </c>
      <c r="T5144" s="13">
        <v>41762</v>
      </c>
      <c r="W5144">
        <v>2014</v>
      </c>
      <c r="X5144">
        <v>7</v>
      </c>
      <c r="AC5144" t="s">
        <v>2962</v>
      </c>
      <c r="AD5144" t="s">
        <v>320</v>
      </c>
      <c r="AE5144" t="str">
        <f t="shared" si="161"/>
        <v>COLÉGIO OLIMPO ANÁPOLIS</v>
      </c>
      <c r="AG5144">
        <v>74</v>
      </c>
      <c r="AH5144">
        <v>10</v>
      </c>
      <c r="AI5144" t="s">
        <v>95</v>
      </c>
      <c r="AK5144">
        <v>0</v>
      </c>
      <c r="AM5144">
        <v>0</v>
      </c>
      <c r="AP5144" t="s">
        <v>394</v>
      </c>
    </row>
    <row r="5145" spans="1:42" customFormat="1">
      <c r="A5145">
        <v>129771</v>
      </c>
      <c r="B5145" t="s">
        <v>7557</v>
      </c>
      <c r="C5145" t="s">
        <v>7558</v>
      </c>
      <c r="D5145" s="18">
        <v>0</v>
      </c>
      <c r="E5145" s="13">
        <v>41759</v>
      </c>
      <c r="F5145" s="14">
        <v>0.90527777777777774</v>
      </c>
      <c r="G5145" s="18">
        <v>1339</v>
      </c>
      <c r="H5145">
        <v>0</v>
      </c>
      <c r="I5145" s="21">
        <f t="shared" si="160"/>
        <v>-1986270.3769999833</v>
      </c>
      <c r="M5145">
        <v>51145</v>
      </c>
      <c r="N5145">
        <v>7</v>
      </c>
      <c r="O5145" t="s">
        <v>44</v>
      </c>
      <c r="P5145">
        <v>2</v>
      </c>
      <c r="R5145">
        <v>1598</v>
      </c>
      <c r="S5145" s="13">
        <v>41762</v>
      </c>
      <c r="T5145" s="13">
        <v>41762</v>
      </c>
      <c r="W5145">
        <v>2014</v>
      </c>
      <c r="X5145">
        <v>7</v>
      </c>
      <c r="AC5145" t="s">
        <v>2962</v>
      </c>
      <c r="AD5145" t="s">
        <v>320</v>
      </c>
      <c r="AE5145" t="str">
        <f t="shared" si="161"/>
        <v>COLÉGIO OLIMPO ANÁPOLIS</v>
      </c>
      <c r="AG5145">
        <v>74</v>
      </c>
      <c r="AH5145">
        <v>10</v>
      </c>
      <c r="AI5145" t="s">
        <v>95</v>
      </c>
      <c r="AK5145">
        <v>0</v>
      </c>
      <c r="AM5145">
        <v>0</v>
      </c>
      <c r="AP5145" t="s">
        <v>394</v>
      </c>
    </row>
    <row r="5146" spans="1:42" customFormat="1">
      <c r="A5146">
        <v>129772</v>
      </c>
      <c r="B5146" t="s">
        <v>7559</v>
      </c>
      <c r="C5146" t="s">
        <v>7560</v>
      </c>
      <c r="D5146" s="18">
        <v>0</v>
      </c>
      <c r="E5146" s="13">
        <v>41759</v>
      </c>
      <c r="F5146" s="14">
        <v>0.90527777777777774</v>
      </c>
      <c r="G5146" s="18">
        <v>1339</v>
      </c>
      <c r="H5146">
        <v>0</v>
      </c>
      <c r="I5146" s="21">
        <f t="shared" si="160"/>
        <v>-1987609.3769999833</v>
      </c>
      <c r="M5146">
        <v>51128</v>
      </c>
      <c r="N5146">
        <v>7</v>
      </c>
      <c r="O5146" t="s">
        <v>44</v>
      </c>
      <c r="P5146">
        <v>2</v>
      </c>
      <c r="R5146">
        <v>1598</v>
      </c>
      <c r="S5146" s="13">
        <v>41762</v>
      </c>
      <c r="T5146" s="13">
        <v>41762</v>
      </c>
      <c r="W5146">
        <v>2014</v>
      </c>
      <c r="X5146">
        <v>7</v>
      </c>
      <c r="AC5146" t="s">
        <v>2962</v>
      </c>
      <c r="AD5146" t="s">
        <v>320</v>
      </c>
      <c r="AE5146" t="str">
        <f t="shared" si="161"/>
        <v>COLÉGIO OLIMPO ANÁPOLIS</v>
      </c>
      <c r="AG5146">
        <v>74</v>
      </c>
      <c r="AH5146">
        <v>10</v>
      </c>
      <c r="AI5146" t="s">
        <v>95</v>
      </c>
      <c r="AK5146">
        <v>0</v>
      </c>
      <c r="AM5146">
        <v>0</v>
      </c>
      <c r="AP5146" t="s">
        <v>394</v>
      </c>
    </row>
    <row r="5147" spans="1:42" customFormat="1">
      <c r="A5147">
        <v>129773</v>
      </c>
      <c r="B5147" t="s">
        <v>7561</v>
      </c>
      <c r="C5147" t="s">
        <v>7562</v>
      </c>
      <c r="D5147" s="18">
        <v>0</v>
      </c>
      <c r="E5147" s="13">
        <v>41759</v>
      </c>
      <c r="F5147" s="14">
        <v>0.90527777777777774</v>
      </c>
      <c r="G5147" s="18">
        <v>1339</v>
      </c>
      <c r="H5147">
        <v>0</v>
      </c>
      <c r="I5147" s="21">
        <f t="shared" si="160"/>
        <v>-1988948.3769999833</v>
      </c>
      <c r="M5147">
        <v>51139</v>
      </c>
      <c r="N5147">
        <v>7</v>
      </c>
      <c r="O5147" t="s">
        <v>44</v>
      </c>
      <c r="P5147">
        <v>2</v>
      </c>
      <c r="R5147">
        <v>1598</v>
      </c>
      <c r="S5147" s="13">
        <v>41762</v>
      </c>
      <c r="T5147" s="13">
        <v>41762</v>
      </c>
      <c r="W5147">
        <v>2014</v>
      </c>
      <c r="X5147">
        <v>7</v>
      </c>
      <c r="AC5147" t="s">
        <v>2962</v>
      </c>
      <c r="AD5147" t="s">
        <v>320</v>
      </c>
      <c r="AE5147" t="str">
        <f t="shared" si="161"/>
        <v>COLÉGIO OLIMPO ANÁPOLIS</v>
      </c>
      <c r="AG5147">
        <v>74</v>
      </c>
      <c r="AH5147">
        <v>10</v>
      </c>
      <c r="AI5147" t="s">
        <v>95</v>
      </c>
      <c r="AK5147">
        <v>0</v>
      </c>
      <c r="AM5147">
        <v>0</v>
      </c>
      <c r="AP5147" t="s">
        <v>394</v>
      </c>
    </row>
    <row r="5148" spans="1:42" customFormat="1">
      <c r="A5148">
        <v>129780</v>
      </c>
      <c r="B5148" t="s">
        <v>7563</v>
      </c>
      <c r="C5148" t="s">
        <v>7564</v>
      </c>
      <c r="D5148" s="18">
        <v>0</v>
      </c>
      <c r="E5148" s="13">
        <v>41759</v>
      </c>
      <c r="F5148" s="14">
        <v>0.90528935185185189</v>
      </c>
      <c r="G5148" s="18">
        <v>1339</v>
      </c>
      <c r="H5148">
        <v>0</v>
      </c>
      <c r="I5148" s="21">
        <f t="shared" si="160"/>
        <v>-1990287.3769999833</v>
      </c>
      <c r="M5148">
        <v>51123</v>
      </c>
      <c r="N5148">
        <v>7</v>
      </c>
      <c r="O5148" t="s">
        <v>44</v>
      </c>
      <c r="P5148">
        <v>2</v>
      </c>
      <c r="R5148">
        <v>1598</v>
      </c>
      <c r="S5148" s="13">
        <v>41762</v>
      </c>
      <c r="T5148" s="13">
        <v>41762</v>
      </c>
      <c r="W5148">
        <v>2014</v>
      </c>
      <c r="X5148">
        <v>7</v>
      </c>
      <c r="AC5148" t="s">
        <v>2962</v>
      </c>
      <c r="AD5148" t="s">
        <v>320</v>
      </c>
      <c r="AE5148" t="str">
        <f t="shared" si="161"/>
        <v>COLÉGIO OLIMPO ANÁPOLIS</v>
      </c>
      <c r="AG5148">
        <v>74</v>
      </c>
      <c r="AH5148">
        <v>10</v>
      </c>
      <c r="AI5148" t="s">
        <v>95</v>
      </c>
      <c r="AK5148">
        <v>0</v>
      </c>
      <c r="AM5148">
        <v>0</v>
      </c>
      <c r="AP5148" t="s">
        <v>394</v>
      </c>
    </row>
    <row r="5149" spans="1:42" customFormat="1">
      <c r="A5149">
        <v>129781</v>
      </c>
      <c r="B5149" t="s">
        <v>7565</v>
      </c>
      <c r="C5149" t="s">
        <v>7566</v>
      </c>
      <c r="D5149" s="18">
        <v>0</v>
      </c>
      <c r="E5149" s="13">
        <v>41759</v>
      </c>
      <c r="F5149" s="14">
        <v>0.90528935185185189</v>
      </c>
      <c r="G5149" s="18">
        <v>1339</v>
      </c>
      <c r="H5149">
        <v>0</v>
      </c>
      <c r="I5149" s="21">
        <f t="shared" si="160"/>
        <v>-1991626.3769999833</v>
      </c>
      <c r="M5149">
        <v>51133</v>
      </c>
      <c r="N5149">
        <v>7</v>
      </c>
      <c r="O5149" t="s">
        <v>44</v>
      </c>
      <c r="P5149">
        <v>2</v>
      </c>
      <c r="R5149">
        <v>1598</v>
      </c>
      <c r="S5149" s="13">
        <v>41762</v>
      </c>
      <c r="T5149" s="13">
        <v>41762</v>
      </c>
      <c r="W5149">
        <v>2014</v>
      </c>
      <c r="X5149">
        <v>7</v>
      </c>
      <c r="AC5149" t="s">
        <v>2962</v>
      </c>
      <c r="AD5149" t="s">
        <v>320</v>
      </c>
      <c r="AE5149" t="str">
        <f t="shared" si="161"/>
        <v>COLÉGIO OLIMPO ANÁPOLIS</v>
      </c>
      <c r="AG5149">
        <v>74</v>
      </c>
      <c r="AH5149">
        <v>10</v>
      </c>
      <c r="AI5149" t="s">
        <v>95</v>
      </c>
      <c r="AK5149">
        <v>0</v>
      </c>
      <c r="AM5149">
        <v>0</v>
      </c>
      <c r="AP5149" t="s">
        <v>394</v>
      </c>
    </row>
    <row r="5150" spans="1:42" customFormat="1">
      <c r="A5150">
        <v>129782</v>
      </c>
      <c r="B5150" t="s">
        <v>7567</v>
      </c>
      <c r="C5150" t="s">
        <v>7568</v>
      </c>
      <c r="D5150" s="18">
        <v>0</v>
      </c>
      <c r="E5150" s="13">
        <v>41759</v>
      </c>
      <c r="F5150" s="14">
        <v>0.90528935185185189</v>
      </c>
      <c r="G5150" s="18">
        <v>1339</v>
      </c>
      <c r="H5150">
        <v>0</v>
      </c>
      <c r="I5150" s="21">
        <f t="shared" si="160"/>
        <v>-1992965.3769999833</v>
      </c>
      <c r="M5150">
        <v>51143</v>
      </c>
      <c r="N5150">
        <v>7</v>
      </c>
      <c r="O5150" t="s">
        <v>44</v>
      </c>
      <c r="P5150">
        <v>2</v>
      </c>
      <c r="R5150">
        <v>1598</v>
      </c>
      <c r="S5150" s="13">
        <v>41762</v>
      </c>
      <c r="T5150" s="13">
        <v>41762</v>
      </c>
      <c r="W5150">
        <v>2014</v>
      </c>
      <c r="X5150">
        <v>7</v>
      </c>
      <c r="AC5150" t="s">
        <v>2962</v>
      </c>
      <c r="AD5150" t="s">
        <v>320</v>
      </c>
      <c r="AE5150" t="str">
        <f t="shared" si="161"/>
        <v>COLÉGIO OLIMPO ANÁPOLIS</v>
      </c>
      <c r="AG5150">
        <v>74</v>
      </c>
      <c r="AH5150">
        <v>10</v>
      </c>
      <c r="AI5150" t="s">
        <v>95</v>
      </c>
      <c r="AK5150">
        <v>0</v>
      </c>
      <c r="AM5150">
        <v>0</v>
      </c>
      <c r="AP5150" t="s">
        <v>394</v>
      </c>
    </row>
    <row r="5151" spans="1:42" customFormat="1">
      <c r="A5151">
        <v>129783</v>
      </c>
      <c r="B5151" t="s">
        <v>7569</v>
      </c>
      <c r="C5151" t="s">
        <v>7570</v>
      </c>
      <c r="D5151" s="18">
        <v>0</v>
      </c>
      <c r="E5151" s="13">
        <v>41759</v>
      </c>
      <c r="F5151" s="14">
        <v>0.90528935185185189</v>
      </c>
      <c r="G5151" s="18">
        <v>1339</v>
      </c>
      <c r="H5151">
        <v>0</v>
      </c>
      <c r="I5151" s="21">
        <f t="shared" si="160"/>
        <v>-1994304.3769999833</v>
      </c>
      <c r="M5151">
        <v>51134</v>
      </c>
      <c r="N5151">
        <v>7</v>
      </c>
      <c r="O5151" t="s">
        <v>44</v>
      </c>
      <c r="P5151">
        <v>2</v>
      </c>
      <c r="R5151">
        <v>1598</v>
      </c>
      <c r="S5151" s="13">
        <v>41762</v>
      </c>
      <c r="T5151" s="13">
        <v>41762</v>
      </c>
      <c r="W5151">
        <v>2014</v>
      </c>
      <c r="X5151">
        <v>7</v>
      </c>
      <c r="AC5151" t="s">
        <v>2962</v>
      </c>
      <c r="AD5151" t="s">
        <v>320</v>
      </c>
      <c r="AE5151" t="str">
        <f t="shared" si="161"/>
        <v>COLÉGIO OLIMPO ANÁPOLIS</v>
      </c>
      <c r="AG5151">
        <v>74</v>
      </c>
      <c r="AH5151">
        <v>10</v>
      </c>
      <c r="AI5151" t="s">
        <v>95</v>
      </c>
      <c r="AK5151">
        <v>0</v>
      </c>
      <c r="AM5151">
        <v>0</v>
      </c>
      <c r="AP5151" t="s">
        <v>394</v>
      </c>
    </row>
    <row r="5152" spans="1:42" customFormat="1">
      <c r="A5152">
        <v>129785</v>
      </c>
      <c r="B5152" t="s">
        <v>7571</v>
      </c>
      <c r="C5152" t="s">
        <v>7572</v>
      </c>
      <c r="D5152" s="18">
        <v>0</v>
      </c>
      <c r="E5152" s="13">
        <v>41759</v>
      </c>
      <c r="F5152" s="14">
        <v>0.90528935185185189</v>
      </c>
      <c r="G5152" s="18">
        <v>1492</v>
      </c>
      <c r="H5152">
        <v>0</v>
      </c>
      <c r="I5152" s="21">
        <f t="shared" si="160"/>
        <v>-1995796.3769999833</v>
      </c>
      <c r="M5152">
        <v>51125</v>
      </c>
      <c r="N5152">
        <v>7</v>
      </c>
      <c r="O5152" t="s">
        <v>44</v>
      </c>
      <c r="P5152">
        <v>2</v>
      </c>
      <c r="R5152">
        <v>1598</v>
      </c>
      <c r="S5152" s="13">
        <v>41762</v>
      </c>
      <c r="T5152" s="13">
        <v>41762</v>
      </c>
      <c r="W5152">
        <v>2014</v>
      </c>
      <c r="X5152">
        <v>7</v>
      </c>
      <c r="AC5152" t="s">
        <v>2962</v>
      </c>
      <c r="AD5152" t="s">
        <v>320</v>
      </c>
      <c r="AE5152" t="str">
        <f t="shared" si="161"/>
        <v>COLÉGIO OLIMPO ANÁPOLIS</v>
      </c>
      <c r="AG5152">
        <v>74</v>
      </c>
      <c r="AH5152">
        <v>10</v>
      </c>
      <c r="AI5152" t="s">
        <v>95</v>
      </c>
      <c r="AK5152">
        <v>0</v>
      </c>
      <c r="AM5152">
        <v>0</v>
      </c>
      <c r="AP5152" t="s">
        <v>394</v>
      </c>
    </row>
    <row r="5153" spans="1:42" customFormat="1">
      <c r="A5153">
        <v>129784</v>
      </c>
      <c r="B5153" t="s">
        <v>7573</v>
      </c>
      <c r="C5153" t="s">
        <v>7574</v>
      </c>
      <c r="D5153" s="18">
        <v>0</v>
      </c>
      <c r="E5153" s="13">
        <v>41759</v>
      </c>
      <c r="F5153" s="14">
        <v>0.90528935185185189</v>
      </c>
      <c r="G5153" s="18">
        <v>1418</v>
      </c>
      <c r="H5153">
        <v>0</v>
      </c>
      <c r="I5153" s="21">
        <f t="shared" si="160"/>
        <v>-1997214.3769999833</v>
      </c>
      <c r="M5153">
        <v>51126</v>
      </c>
      <c r="N5153">
        <v>7</v>
      </c>
      <c r="O5153" t="s">
        <v>44</v>
      </c>
      <c r="P5153">
        <v>2</v>
      </c>
      <c r="R5153">
        <v>1598</v>
      </c>
      <c r="S5153" s="13">
        <v>41762</v>
      </c>
      <c r="T5153" s="13">
        <v>41762</v>
      </c>
      <c r="W5153">
        <v>2014</v>
      </c>
      <c r="X5153">
        <v>7</v>
      </c>
      <c r="AC5153" t="s">
        <v>2962</v>
      </c>
      <c r="AD5153" t="s">
        <v>320</v>
      </c>
      <c r="AE5153" t="str">
        <f t="shared" si="161"/>
        <v>COLÉGIO OLIMPO ANÁPOLIS</v>
      </c>
      <c r="AG5153">
        <v>74</v>
      </c>
      <c r="AH5153">
        <v>10</v>
      </c>
      <c r="AI5153" t="s">
        <v>95</v>
      </c>
      <c r="AK5153">
        <v>0</v>
      </c>
      <c r="AM5153">
        <v>0</v>
      </c>
      <c r="AP5153" t="s">
        <v>394</v>
      </c>
    </row>
    <row r="5154" spans="1:42" customFormat="1">
      <c r="A5154">
        <v>129787</v>
      </c>
      <c r="B5154" t="s">
        <v>7575</v>
      </c>
      <c r="C5154" t="s">
        <v>7576</v>
      </c>
      <c r="D5154" s="18">
        <v>0</v>
      </c>
      <c r="E5154" s="13">
        <v>41759</v>
      </c>
      <c r="F5154" s="14">
        <v>0.90528935185185189</v>
      </c>
      <c r="G5154" s="18">
        <v>1492</v>
      </c>
      <c r="H5154">
        <v>0</v>
      </c>
      <c r="I5154" s="21">
        <f t="shared" si="160"/>
        <v>-1998706.3769999833</v>
      </c>
      <c r="M5154">
        <v>51117</v>
      </c>
      <c r="N5154">
        <v>7</v>
      </c>
      <c r="O5154" t="s">
        <v>44</v>
      </c>
      <c r="P5154">
        <v>2</v>
      </c>
      <c r="R5154">
        <v>1598</v>
      </c>
      <c r="S5154" s="13">
        <v>41762</v>
      </c>
      <c r="T5154" s="13">
        <v>41762</v>
      </c>
      <c r="W5154">
        <v>2014</v>
      </c>
      <c r="X5154">
        <v>7</v>
      </c>
      <c r="AC5154" t="s">
        <v>2962</v>
      </c>
      <c r="AD5154" t="s">
        <v>320</v>
      </c>
      <c r="AE5154" t="str">
        <f t="shared" si="161"/>
        <v>COLÉGIO OLIMPO ANÁPOLIS</v>
      </c>
      <c r="AG5154">
        <v>74</v>
      </c>
      <c r="AH5154">
        <v>10</v>
      </c>
      <c r="AI5154" t="s">
        <v>95</v>
      </c>
      <c r="AK5154">
        <v>0</v>
      </c>
      <c r="AM5154">
        <v>0</v>
      </c>
      <c r="AP5154" t="s">
        <v>394</v>
      </c>
    </row>
    <row r="5155" spans="1:42" customFormat="1">
      <c r="A5155">
        <v>129790</v>
      </c>
      <c r="B5155" t="s">
        <v>7577</v>
      </c>
      <c r="C5155" t="s">
        <v>7578</v>
      </c>
      <c r="D5155" s="18">
        <v>0</v>
      </c>
      <c r="E5155" s="13">
        <v>41759</v>
      </c>
      <c r="F5155" s="14">
        <v>0.90530092592592604</v>
      </c>
      <c r="G5155" s="18">
        <v>1492</v>
      </c>
      <c r="H5155">
        <v>0</v>
      </c>
      <c r="I5155" s="21">
        <f t="shared" si="160"/>
        <v>-2000198.3769999833</v>
      </c>
      <c r="M5155">
        <v>51124</v>
      </c>
      <c r="N5155">
        <v>7</v>
      </c>
      <c r="O5155" t="s">
        <v>44</v>
      </c>
      <c r="P5155">
        <v>2</v>
      </c>
      <c r="R5155">
        <v>1598</v>
      </c>
      <c r="S5155" s="13">
        <v>41762</v>
      </c>
      <c r="T5155" s="13">
        <v>41762</v>
      </c>
      <c r="W5155">
        <v>2014</v>
      </c>
      <c r="X5155">
        <v>7</v>
      </c>
      <c r="AC5155" t="s">
        <v>2962</v>
      </c>
      <c r="AD5155" t="s">
        <v>320</v>
      </c>
      <c r="AE5155" t="str">
        <f t="shared" si="161"/>
        <v>COLÉGIO OLIMPO ANÁPOLIS</v>
      </c>
      <c r="AG5155">
        <v>74</v>
      </c>
      <c r="AH5155">
        <v>10</v>
      </c>
      <c r="AI5155" t="s">
        <v>95</v>
      </c>
      <c r="AK5155">
        <v>0</v>
      </c>
      <c r="AM5155">
        <v>0</v>
      </c>
      <c r="AP5155" t="s">
        <v>394</v>
      </c>
    </row>
    <row r="5156" spans="1:42" customFormat="1">
      <c r="A5156">
        <v>129788</v>
      </c>
      <c r="B5156" t="s">
        <v>7579</v>
      </c>
      <c r="C5156" t="s">
        <v>7580</v>
      </c>
      <c r="D5156" s="18">
        <v>0</v>
      </c>
      <c r="E5156" s="13">
        <v>41759</v>
      </c>
      <c r="F5156" s="14">
        <v>0.90530092592592604</v>
      </c>
      <c r="G5156" s="18">
        <v>1492</v>
      </c>
      <c r="H5156">
        <v>0</v>
      </c>
      <c r="I5156" s="21">
        <f t="shared" si="160"/>
        <v>-2001690.3769999833</v>
      </c>
      <c r="M5156">
        <v>51127</v>
      </c>
      <c r="N5156">
        <v>7</v>
      </c>
      <c r="O5156" t="s">
        <v>44</v>
      </c>
      <c r="P5156">
        <v>2</v>
      </c>
      <c r="R5156">
        <v>1598</v>
      </c>
      <c r="S5156" s="13">
        <v>41762</v>
      </c>
      <c r="T5156" s="13">
        <v>41762</v>
      </c>
      <c r="W5156">
        <v>2014</v>
      </c>
      <c r="X5156">
        <v>7</v>
      </c>
      <c r="AC5156" t="s">
        <v>2962</v>
      </c>
      <c r="AD5156" t="s">
        <v>320</v>
      </c>
      <c r="AE5156" t="str">
        <f t="shared" si="161"/>
        <v>COLÉGIO OLIMPO ANÁPOLIS</v>
      </c>
      <c r="AG5156">
        <v>74</v>
      </c>
      <c r="AH5156">
        <v>10</v>
      </c>
      <c r="AI5156" t="s">
        <v>95</v>
      </c>
      <c r="AK5156">
        <v>0</v>
      </c>
      <c r="AM5156">
        <v>0</v>
      </c>
      <c r="AP5156" t="s">
        <v>394</v>
      </c>
    </row>
    <row r="5157" spans="1:42" customFormat="1">
      <c r="A5157">
        <v>129789</v>
      </c>
      <c r="B5157" t="s">
        <v>7581</v>
      </c>
      <c r="C5157" t="s">
        <v>7582</v>
      </c>
      <c r="D5157" s="18">
        <v>0</v>
      </c>
      <c r="E5157" s="13">
        <v>41759</v>
      </c>
      <c r="F5157" s="14">
        <v>0.90530092592592604</v>
      </c>
      <c r="G5157" s="18">
        <v>1492</v>
      </c>
      <c r="H5157">
        <v>0</v>
      </c>
      <c r="I5157" s="21">
        <f t="shared" si="160"/>
        <v>-2003182.3769999833</v>
      </c>
      <c r="M5157">
        <v>51129</v>
      </c>
      <c r="N5157">
        <v>7</v>
      </c>
      <c r="O5157" t="s">
        <v>44</v>
      </c>
      <c r="P5157">
        <v>2</v>
      </c>
      <c r="R5157">
        <v>1598</v>
      </c>
      <c r="S5157" s="13">
        <v>41762</v>
      </c>
      <c r="T5157" s="13">
        <v>41762</v>
      </c>
      <c r="W5157">
        <v>2014</v>
      </c>
      <c r="X5157">
        <v>7</v>
      </c>
      <c r="AC5157" t="s">
        <v>2962</v>
      </c>
      <c r="AD5157" t="s">
        <v>320</v>
      </c>
      <c r="AE5157" t="str">
        <f t="shared" si="161"/>
        <v>COLÉGIO OLIMPO ANÁPOLIS</v>
      </c>
      <c r="AG5157">
        <v>74</v>
      </c>
      <c r="AH5157">
        <v>10</v>
      </c>
      <c r="AI5157" t="s">
        <v>95</v>
      </c>
      <c r="AK5157">
        <v>0</v>
      </c>
      <c r="AM5157">
        <v>0</v>
      </c>
      <c r="AP5157" t="s">
        <v>394</v>
      </c>
    </row>
    <row r="5158" spans="1:42" customFormat="1">
      <c r="A5158">
        <v>129815</v>
      </c>
      <c r="B5158" t="s">
        <v>191</v>
      </c>
      <c r="C5158" t="s">
        <v>594</v>
      </c>
      <c r="D5158" s="18">
        <v>51691.35</v>
      </c>
      <c r="E5158" s="13">
        <v>41759</v>
      </c>
      <c r="F5158" s="14">
        <v>0.92643518518518519</v>
      </c>
      <c r="G5158" s="18">
        <v>0</v>
      </c>
      <c r="H5158">
        <v>0</v>
      </c>
      <c r="I5158" s="21">
        <f t="shared" si="160"/>
        <v>-1951491.0269999832</v>
      </c>
      <c r="N5158">
        <v>7</v>
      </c>
      <c r="O5158" t="s">
        <v>44</v>
      </c>
      <c r="P5158">
        <v>1</v>
      </c>
      <c r="R5158">
        <v>2</v>
      </c>
      <c r="S5158" s="13">
        <v>41762</v>
      </c>
      <c r="T5158" s="13">
        <v>41762</v>
      </c>
      <c r="W5158">
        <v>2014</v>
      </c>
      <c r="X5158">
        <v>7</v>
      </c>
      <c r="AC5158" t="s">
        <v>48</v>
      </c>
      <c r="AD5158" t="s">
        <v>319</v>
      </c>
      <c r="AE5158" t="str">
        <f t="shared" si="161"/>
        <v>COLÉGIO OLIMPO GOIÂNIA</v>
      </c>
      <c r="AG5158">
        <v>74</v>
      </c>
      <c r="AH5158">
        <v>10</v>
      </c>
      <c r="AI5158" t="s">
        <v>95</v>
      </c>
      <c r="AM5158">
        <v>0</v>
      </c>
      <c r="AP5158" t="s">
        <v>394</v>
      </c>
    </row>
    <row r="5159" spans="1:42" customFormat="1">
      <c r="A5159">
        <v>133635</v>
      </c>
      <c r="B5159" t="s">
        <v>7583</v>
      </c>
      <c r="C5159" t="s">
        <v>7584</v>
      </c>
      <c r="D5159" s="18">
        <v>0</v>
      </c>
      <c r="E5159" s="13">
        <v>41759</v>
      </c>
      <c r="F5159" s="14">
        <v>0.92815972222222232</v>
      </c>
      <c r="G5159" s="18">
        <v>1339</v>
      </c>
      <c r="H5159">
        <v>0</v>
      </c>
      <c r="I5159" s="21">
        <f t="shared" si="160"/>
        <v>-1952830.0269999832</v>
      </c>
      <c r="M5159">
        <v>53700</v>
      </c>
      <c r="N5159">
        <v>7</v>
      </c>
      <c r="O5159" t="s">
        <v>44</v>
      </c>
      <c r="P5159">
        <v>1</v>
      </c>
      <c r="R5159">
        <v>1578</v>
      </c>
      <c r="S5159" s="13">
        <v>41784</v>
      </c>
      <c r="T5159" s="13">
        <v>41784</v>
      </c>
      <c r="W5159">
        <v>2014</v>
      </c>
      <c r="X5159">
        <v>7</v>
      </c>
      <c r="AC5159" t="s">
        <v>107</v>
      </c>
      <c r="AD5159" t="s">
        <v>320</v>
      </c>
      <c r="AE5159" t="str">
        <f t="shared" si="161"/>
        <v>COLÉGIO OLIMPO GOIÂNIA</v>
      </c>
      <c r="AG5159">
        <v>12</v>
      </c>
      <c r="AH5159">
        <v>10</v>
      </c>
      <c r="AI5159" t="s">
        <v>95</v>
      </c>
      <c r="AK5159">
        <v>0</v>
      </c>
      <c r="AM5159">
        <v>0</v>
      </c>
      <c r="AP5159" t="s">
        <v>355</v>
      </c>
    </row>
    <row r="5160" spans="1:42" customFormat="1">
      <c r="A5160">
        <v>133636</v>
      </c>
      <c r="B5160" t="s">
        <v>7585</v>
      </c>
      <c r="C5160" t="s">
        <v>7586</v>
      </c>
      <c r="D5160" s="18">
        <v>0</v>
      </c>
      <c r="E5160" s="13">
        <v>41759</v>
      </c>
      <c r="F5160" s="14">
        <v>0.92815972222222232</v>
      </c>
      <c r="G5160" s="18">
        <v>1339</v>
      </c>
      <c r="H5160">
        <v>0</v>
      </c>
      <c r="I5160" s="21">
        <f t="shared" si="160"/>
        <v>-1954169.0269999832</v>
      </c>
      <c r="M5160">
        <v>53710</v>
      </c>
      <c r="N5160">
        <v>7</v>
      </c>
      <c r="O5160" t="s">
        <v>44</v>
      </c>
      <c r="P5160">
        <v>1</v>
      </c>
      <c r="R5160">
        <v>1578</v>
      </c>
      <c r="S5160" s="13">
        <v>41784</v>
      </c>
      <c r="T5160" s="13">
        <v>41784</v>
      </c>
      <c r="W5160">
        <v>2014</v>
      </c>
      <c r="X5160">
        <v>7</v>
      </c>
      <c r="AC5160" t="s">
        <v>107</v>
      </c>
      <c r="AD5160" t="s">
        <v>320</v>
      </c>
      <c r="AE5160" t="str">
        <f t="shared" si="161"/>
        <v>COLÉGIO OLIMPO GOIÂNIA</v>
      </c>
      <c r="AG5160">
        <v>12</v>
      </c>
      <c r="AH5160">
        <v>10</v>
      </c>
      <c r="AI5160" t="s">
        <v>95</v>
      </c>
      <c r="AK5160">
        <v>0</v>
      </c>
      <c r="AM5160">
        <v>0</v>
      </c>
      <c r="AP5160" t="s">
        <v>355</v>
      </c>
    </row>
    <row r="5161" spans="1:42" customFormat="1">
      <c r="A5161">
        <v>133637</v>
      </c>
      <c r="B5161" t="s">
        <v>7587</v>
      </c>
      <c r="C5161" t="s">
        <v>7588</v>
      </c>
      <c r="D5161" s="18">
        <v>0</v>
      </c>
      <c r="E5161" s="13">
        <v>41759</v>
      </c>
      <c r="F5161" s="14">
        <v>0.92815972222222232</v>
      </c>
      <c r="G5161" s="18">
        <v>1339</v>
      </c>
      <c r="H5161">
        <v>0</v>
      </c>
      <c r="I5161" s="21">
        <f t="shared" si="160"/>
        <v>-1955508.0269999832</v>
      </c>
      <c r="M5161">
        <v>53720</v>
      </c>
      <c r="N5161">
        <v>7</v>
      </c>
      <c r="O5161" t="s">
        <v>44</v>
      </c>
      <c r="P5161">
        <v>1</v>
      </c>
      <c r="R5161">
        <v>1578</v>
      </c>
      <c r="S5161" s="13">
        <v>41784</v>
      </c>
      <c r="T5161" s="13">
        <v>41784</v>
      </c>
      <c r="W5161">
        <v>2014</v>
      </c>
      <c r="X5161">
        <v>7</v>
      </c>
      <c r="AC5161" t="s">
        <v>107</v>
      </c>
      <c r="AD5161" t="s">
        <v>320</v>
      </c>
      <c r="AE5161" t="str">
        <f t="shared" si="161"/>
        <v>COLÉGIO OLIMPO GOIÂNIA</v>
      </c>
      <c r="AG5161">
        <v>12</v>
      </c>
      <c r="AH5161">
        <v>10</v>
      </c>
      <c r="AI5161" t="s">
        <v>95</v>
      </c>
      <c r="AK5161">
        <v>0</v>
      </c>
      <c r="AM5161">
        <v>0</v>
      </c>
      <c r="AP5161" t="s">
        <v>355</v>
      </c>
    </row>
    <row r="5162" spans="1:42" customFormat="1">
      <c r="A5162">
        <v>133638</v>
      </c>
      <c r="B5162" t="s">
        <v>7589</v>
      </c>
      <c r="C5162" t="s">
        <v>7590</v>
      </c>
      <c r="D5162" s="18">
        <v>0</v>
      </c>
      <c r="E5162" s="13">
        <v>41759</v>
      </c>
      <c r="F5162" s="14">
        <v>0.92815972222222232</v>
      </c>
      <c r="G5162" s="18">
        <v>1339</v>
      </c>
      <c r="H5162">
        <v>0</v>
      </c>
      <c r="I5162" s="21">
        <f t="shared" si="160"/>
        <v>-1956847.0269999832</v>
      </c>
      <c r="M5162">
        <v>53730</v>
      </c>
      <c r="N5162">
        <v>7</v>
      </c>
      <c r="O5162" t="s">
        <v>44</v>
      </c>
      <c r="P5162">
        <v>1</v>
      </c>
      <c r="R5162">
        <v>1578</v>
      </c>
      <c r="S5162" s="13">
        <v>41784</v>
      </c>
      <c r="T5162" s="13">
        <v>41784</v>
      </c>
      <c r="W5162">
        <v>2014</v>
      </c>
      <c r="X5162">
        <v>7</v>
      </c>
      <c r="AC5162" t="s">
        <v>107</v>
      </c>
      <c r="AD5162" t="s">
        <v>320</v>
      </c>
      <c r="AE5162" t="str">
        <f t="shared" si="161"/>
        <v>COLÉGIO OLIMPO GOIÂNIA</v>
      </c>
      <c r="AG5162">
        <v>12</v>
      </c>
      <c r="AH5162">
        <v>10</v>
      </c>
      <c r="AI5162" t="s">
        <v>95</v>
      </c>
      <c r="AK5162">
        <v>0</v>
      </c>
      <c r="AM5162">
        <v>0</v>
      </c>
      <c r="AP5162" t="s">
        <v>355</v>
      </c>
    </row>
    <row r="5163" spans="1:42" customFormat="1">
      <c r="A5163">
        <v>133639</v>
      </c>
      <c r="B5163" t="s">
        <v>7591</v>
      </c>
      <c r="C5163" t="s">
        <v>7592</v>
      </c>
      <c r="D5163" s="18">
        <v>0</v>
      </c>
      <c r="E5163" s="13">
        <v>41759</v>
      </c>
      <c r="F5163" s="14">
        <v>0.92815972222222232</v>
      </c>
      <c r="G5163" s="18">
        <v>1339</v>
      </c>
      <c r="H5163">
        <v>0</v>
      </c>
      <c r="I5163" s="21">
        <f t="shared" si="160"/>
        <v>-1958186.0269999832</v>
      </c>
      <c r="M5163">
        <v>53740</v>
      </c>
      <c r="N5163">
        <v>7</v>
      </c>
      <c r="O5163" t="s">
        <v>44</v>
      </c>
      <c r="P5163">
        <v>1</v>
      </c>
      <c r="R5163">
        <v>1578</v>
      </c>
      <c r="S5163" s="13">
        <v>41784</v>
      </c>
      <c r="T5163" s="13">
        <v>41784</v>
      </c>
      <c r="W5163">
        <v>2014</v>
      </c>
      <c r="X5163">
        <v>7</v>
      </c>
      <c r="AC5163" t="s">
        <v>107</v>
      </c>
      <c r="AD5163" t="s">
        <v>320</v>
      </c>
      <c r="AE5163" t="str">
        <f t="shared" si="161"/>
        <v>COLÉGIO OLIMPO GOIÂNIA</v>
      </c>
      <c r="AG5163">
        <v>12</v>
      </c>
      <c r="AH5163">
        <v>10</v>
      </c>
      <c r="AI5163" t="s">
        <v>95</v>
      </c>
      <c r="AK5163">
        <v>0</v>
      </c>
      <c r="AM5163">
        <v>0</v>
      </c>
      <c r="AP5163" t="s">
        <v>355</v>
      </c>
    </row>
    <row r="5164" spans="1:42" customFormat="1">
      <c r="A5164">
        <v>133641</v>
      </c>
      <c r="B5164" t="s">
        <v>7593</v>
      </c>
      <c r="C5164" t="s">
        <v>7594</v>
      </c>
      <c r="D5164" s="18">
        <v>0</v>
      </c>
      <c r="E5164" s="13">
        <v>41759</v>
      </c>
      <c r="F5164" s="14">
        <v>0.92815972222222232</v>
      </c>
      <c r="G5164" s="18">
        <v>1339</v>
      </c>
      <c r="H5164">
        <v>0</v>
      </c>
      <c r="I5164" s="21">
        <f t="shared" si="160"/>
        <v>-1959525.0269999832</v>
      </c>
      <c r="M5164">
        <v>53701</v>
      </c>
      <c r="N5164">
        <v>7</v>
      </c>
      <c r="O5164" t="s">
        <v>44</v>
      </c>
      <c r="P5164">
        <v>1</v>
      </c>
      <c r="R5164">
        <v>1578</v>
      </c>
      <c r="S5164" s="13">
        <v>41784</v>
      </c>
      <c r="T5164" s="13">
        <v>41784</v>
      </c>
      <c r="W5164">
        <v>2014</v>
      </c>
      <c r="X5164">
        <v>7</v>
      </c>
      <c r="AC5164" t="s">
        <v>107</v>
      </c>
      <c r="AD5164" t="s">
        <v>320</v>
      </c>
      <c r="AE5164" t="str">
        <f t="shared" si="161"/>
        <v>COLÉGIO OLIMPO GOIÂNIA</v>
      </c>
      <c r="AG5164">
        <v>12</v>
      </c>
      <c r="AH5164">
        <v>10</v>
      </c>
      <c r="AI5164" t="s">
        <v>95</v>
      </c>
      <c r="AK5164">
        <v>0</v>
      </c>
      <c r="AM5164">
        <v>0</v>
      </c>
      <c r="AP5164" t="s">
        <v>355</v>
      </c>
    </row>
    <row r="5165" spans="1:42" customFormat="1">
      <c r="A5165">
        <v>133642</v>
      </c>
      <c r="B5165" t="s">
        <v>7595</v>
      </c>
      <c r="C5165" t="s">
        <v>7596</v>
      </c>
      <c r="D5165" s="18">
        <v>0</v>
      </c>
      <c r="E5165" s="13">
        <v>41759</v>
      </c>
      <c r="F5165" s="14">
        <v>0.92815972222222232</v>
      </c>
      <c r="G5165" s="18">
        <v>1339</v>
      </c>
      <c r="H5165">
        <v>0</v>
      </c>
      <c r="I5165" s="21">
        <f t="shared" si="160"/>
        <v>-1960864.0269999832</v>
      </c>
      <c r="M5165">
        <v>53711</v>
      </c>
      <c r="N5165">
        <v>7</v>
      </c>
      <c r="O5165" t="s">
        <v>44</v>
      </c>
      <c r="P5165">
        <v>1</v>
      </c>
      <c r="R5165">
        <v>1578</v>
      </c>
      <c r="S5165" s="13">
        <v>41784</v>
      </c>
      <c r="T5165" s="13">
        <v>41784</v>
      </c>
      <c r="W5165">
        <v>2014</v>
      </c>
      <c r="X5165">
        <v>7</v>
      </c>
      <c r="AC5165" t="s">
        <v>107</v>
      </c>
      <c r="AD5165" t="s">
        <v>320</v>
      </c>
      <c r="AE5165" t="str">
        <f t="shared" si="161"/>
        <v>COLÉGIO OLIMPO GOIÂNIA</v>
      </c>
      <c r="AG5165">
        <v>12</v>
      </c>
      <c r="AH5165">
        <v>10</v>
      </c>
      <c r="AI5165" t="s">
        <v>95</v>
      </c>
      <c r="AK5165">
        <v>0</v>
      </c>
      <c r="AM5165">
        <v>0</v>
      </c>
      <c r="AP5165" t="s">
        <v>355</v>
      </c>
    </row>
    <row r="5166" spans="1:42" customFormat="1">
      <c r="A5166">
        <v>133643</v>
      </c>
      <c r="B5166" t="s">
        <v>7597</v>
      </c>
      <c r="C5166" t="s">
        <v>7598</v>
      </c>
      <c r="D5166" s="18">
        <v>0</v>
      </c>
      <c r="E5166" s="13">
        <v>41759</v>
      </c>
      <c r="F5166" s="14">
        <v>0.92815972222222232</v>
      </c>
      <c r="G5166" s="18">
        <v>1339</v>
      </c>
      <c r="H5166">
        <v>0</v>
      </c>
      <c r="I5166" s="21">
        <f t="shared" si="160"/>
        <v>-1962203.0269999832</v>
      </c>
      <c r="M5166">
        <v>53721</v>
      </c>
      <c r="N5166">
        <v>7</v>
      </c>
      <c r="O5166" t="s">
        <v>44</v>
      </c>
      <c r="P5166">
        <v>1</v>
      </c>
      <c r="R5166">
        <v>1578</v>
      </c>
      <c r="S5166" s="13">
        <v>41784</v>
      </c>
      <c r="T5166" s="13">
        <v>41784</v>
      </c>
      <c r="W5166">
        <v>2014</v>
      </c>
      <c r="X5166">
        <v>7</v>
      </c>
      <c r="AC5166" t="s">
        <v>107</v>
      </c>
      <c r="AD5166" t="s">
        <v>320</v>
      </c>
      <c r="AE5166" t="str">
        <f t="shared" si="161"/>
        <v>COLÉGIO OLIMPO GOIÂNIA</v>
      </c>
      <c r="AG5166">
        <v>12</v>
      </c>
      <c r="AH5166">
        <v>10</v>
      </c>
      <c r="AI5166" t="s">
        <v>95</v>
      </c>
      <c r="AK5166">
        <v>0</v>
      </c>
      <c r="AM5166">
        <v>0</v>
      </c>
      <c r="AP5166" t="s">
        <v>355</v>
      </c>
    </row>
    <row r="5167" spans="1:42" customFormat="1">
      <c r="A5167">
        <v>133644</v>
      </c>
      <c r="B5167" t="s">
        <v>7599</v>
      </c>
      <c r="C5167" t="s">
        <v>7600</v>
      </c>
      <c r="D5167" s="18">
        <v>0</v>
      </c>
      <c r="E5167" s="13">
        <v>41759</v>
      </c>
      <c r="F5167" s="14">
        <v>0.92815972222222232</v>
      </c>
      <c r="G5167" s="18">
        <v>1339</v>
      </c>
      <c r="H5167">
        <v>0</v>
      </c>
      <c r="I5167" s="21">
        <f t="shared" si="160"/>
        <v>-1963542.0269999832</v>
      </c>
      <c r="M5167">
        <v>53731</v>
      </c>
      <c r="N5167">
        <v>7</v>
      </c>
      <c r="O5167" t="s">
        <v>44</v>
      </c>
      <c r="P5167">
        <v>1</v>
      </c>
      <c r="R5167">
        <v>1578</v>
      </c>
      <c r="S5167" s="13">
        <v>41784</v>
      </c>
      <c r="T5167" s="13">
        <v>41784</v>
      </c>
      <c r="W5167">
        <v>2014</v>
      </c>
      <c r="X5167">
        <v>7</v>
      </c>
      <c r="AC5167" t="s">
        <v>107</v>
      </c>
      <c r="AD5167" t="s">
        <v>320</v>
      </c>
      <c r="AE5167" t="str">
        <f t="shared" si="161"/>
        <v>COLÉGIO OLIMPO GOIÂNIA</v>
      </c>
      <c r="AG5167">
        <v>12</v>
      </c>
      <c r="AH5167">
        <v>10</v>
      </c>
      <c r="AI5167" t="s">
        <v>95</v>
      </c>
      <c r="AK5167">
        <v>0</v>
      </c>
      <c r="AM5167">
        <v>0</v>
      </c>
      <c r="AP5167" t="s">
        <v>355</v>
      </c>
    </row>
    <row r="5168" spans="1:42" customFormat="1">
      <c r="A5168">
        <v>133645</v>
      </c>
      <c r="B5168" t="s">
        <v>7601</v>
      </c>
      <c r="C5168" t="s">
        <v>7602</v>
      </c>
      <c r="D5168" s="18">
        <v>0</v>
      </c>
      <c r="E5168" s="13">
        <v>41759</v>
      </c>
      <c r="F5168" s="14">
        <v>0.92815972222222232</v>
      </c>
      <c r="G5168" s="18">
        <v>1339</v>
      </c>
      <c r="H5168">
        <v>0</v>
      </c>
      <c r="I5168" s="21">
        <f t="shared" si="160"/>
        <v>-1964881.0269999832</v>
      </c>
      <c r="M5168">
        <v>53741</v>
      </c>
      <c r="N5168">
        <v>7</v>
      </c>
      <c r="O5168" t="s">
        <v>44</v>
      </c>
      <c r="P5168">
        <v>1</v>
      </c>
      <c r="R5168">
        <v>1578</v>
      </c>
      <c r="S5168" s="13">
        <v>41784</v>
      </c>
      <c r="T5168" s="13">
        <v>41784</v>
      </c>
      <c r="W5168">
        <v>2014</v>
      </c>
      <c r="X5168">
        <v>7</v>
      </c>
      <c r="AC5168" t="s">
        <v>107</v>
      </c>
      <c r="AD5168" t="s">
        <v>320</v>
      </c>
      <c r="AE5168" t="str">
        <f t="shared" si="161"/>
        <v>COLÉGIO OLIMPO GOIÂNIA</v>
      </c>
      <c r="AG5168">
        <v>12</v>
      </c>
      <c r="AH5168">
        <v>10</v>
      </c>
      <c r="AI5168" t="s">
        <v>95</v>
      </c>
      <c r="AK5168">
        <v>0</v>
      </c>
      <c r="AM5168">
        <v>0</v>
      </c>
      <c r="AP5168" t="s">
        <v>355</v>
      </c>
    </row>
    <row r="5169" spans="1:42" customFormat="1">
      <c r="A5169">
        <v>133640</v>
      </c>
      <c r="B5169" t="s">
        <v>7603</v>
      </c>
      <c r="C5169" t="s">
        <v>7604</v>
      </c>
      <c r="D5169" s="18">
        <v>0</v>
      </c>
      <c r="E5169" s="13">
        <v>41759</v>
      </c>
      <c r="F5169" s="14">
        <v>0.92815972222222232</v>
      </c>
      <c r="G5169" s="18">
        <v>1339</v>
      </c>
      <c r="H5169">
        <v>0</v>
      </c>
      <c r="I5169" s="21">
        <f t="shared" si="160"/>
        <v>-1966220.0269999832</v>
      </c>
      <c r="M5169">
        <v>53691</v>
      </c>
      <c r="N5169">
        <v>7</v>
      </c>
      <c r="O5169" t="s">
        <v>44</v>
      </c>
      <c r="P5169">
        <v>1</v>
      </c>
      <c r="R5169">
        <v>1578</v>
      </c>
      <c r="S5169" s="13">
        <v>41784</v>
      </c>
      <c r="T5169" s="13">
        <v>41784</v>
      </c>
      <c r="W5169">
        <v>2014</v>
      </c>
      <c r="X5169">
        <v>7</v>
      </c>
      <c r="AC5169" t="s">
        <v>107</v>
      </c>
      <c r="AD5169" t="s">
        <v>320</v>
      </c>
      <c r="AE5169" t="str">
        <f t="shared" si="161"/>
        <v>COLÉGIO OLIMPO GOIÂNIA</v>
      </c>
      <c r="AG5169">
        <v>12</v>
      </c>
      <c r="AH5169">
        <v>10</v>
      </c>
      <c r="AI5169" t="s">
        <v>95</v>
      </c>
      <c r="AK5169">
        <v>0</v>
      </c>
      <c r="AM5169">
        <v>0</v>
      </c>
      <c r="AP5169" t="s">
        <v>355</v>
      </c>
    </row>
    <row r="5170" spans="1:42" customFormat="1">
      <c r="A5170">
        <v>133647</v>
      </c>
      <c r="B5170" t="s">
        <v>7605</v>
      </c>
      <c r="C5170" t="s">
        <v>7606</v>
      </c>
      <c r="D5170" s="18">
        <v>0</v>
      </c>
      <c r="E5170" s="13">
        <v>41759</v>
      </c>
      <c r="F5170" s="14">
        <v>0.92815972222222232</v>
      </c>
      <c r="G5170" s="18">
        <v>1339</v>
      </c>
      <c r="H5170">
        <v>0</v>
      </c>
      <c r="I5170" s="21">
        <f t="shared" si="160"/>
        <v>-1967559.0269999832</v>
      </c>
      <c r="M5170">
        <v>53702</v>
      </c>
      <c r="N5170">
        <v>7</v>
      </c>
      <c r="O5170" t="s">
        <v>44</v>
      </c>
      <c r="P5170">
        <v>1</v>
      </c>
      <c r="R5170">
        <v>1578</v>
      </c>
      <c r="S5170" s="13">
        <v>41784</v>
      </c>
      <c r="T5170" s="13">
        <v>41784</v>
      </c>
      <c r="W5170">
        <v>2014</v>
      </c>
      <c r="X5170">
        <v>7</v>
      </c>
      <c r="AC5170" t="s">
        <v>107</v>
      </c>
      <c r="AD5170" t="s">
        <v>320</v>
      </c>
      <c r="AE5170" t="str">
        <f t="shared" si="161"/>
        <v>COLÉGIO OLIMPO GOIÂNIA</v>
      </c>
      <c r="AG5170">
        <v>12</v>
      </c>
      <c r="AH5170">
        <v>10</v>
      </c>
      <c r="AI5170" t="s">
        <v>95</v>
      </c>
      <c r="AK5170">
        <v>0</v>
      </c>
      <c r="AM5170">
        <v>0</v>
      </c>
      <c r="AP5170" t="s">
        <v>355</v>
      </c>
    </row>
    <row r="5171" spans="1:42" customFormat="1">
      <c r="A5171">
        <v>133646</v>
      </c>
      <c r="B5171" t="s">
        <v>7607</v>
      </c>
      <c r="C5171" t="s">
        <v>7608</v>
      </c>
      <c r="D5171" s="18">
        <v>0</v>
      </c>
      <c r="E5171" s="13">
        <v>41759</v>
      </c>
      <c r="F5171" s="14">
        <v>0.92815972222222232</v>
      </c>
      <c r="G5171" s="18">
        <v>1339</v>
      </c>
      <c r="H5171">
        <v>0</v>
      </c>
      <c r="I5171" s="21">
        <f t="shared" si="160"/>
        <v>-1968898.0269999832</v>
      </c>
      <c r="M5171">
        <v>53692</v>
      </c>
      <c r="N5171">
        <v>7</v>
      </c>
      <c r="O5171" t="s">
        <v>44</v>
      </c>
      <c r="P5171">
        <v>1</v>
      </c>
      <c r="R5171">
        <v>1578</v>
      </c>
      <c r="S5171" s="13">
        <v>41784</v>
      </c>
      <c r="T5171" s="13">
        <v>41784</v>
      </c>
      <c r="W5171">
        <v>2014</v>
      </c>
      <c r="X5171">
        <v>7</v>
      </c>
      <c r="AC5171" t="s">
        <v>107</v>
      </c>
      <c r="AD5171" t="s">
        <v>320</v>
      </c>
      <c r="AE5171" t="str">
        <f t="shared" si="161"/>
        <v>COLÉGIO OLIMPO GOIÂNIA</v>
      </c>
      <c r="AG5171">
        <v>12</v>
      </c>
      <c r="AH5171">
        <v>10</v>
      </c>
      <c r="AI5171" t="s">
        <v>95</v>
      </c>
      <c r="AK5171">
        <v>0</v>
      </c>
      <c r="AM5171">
        <v>0</v>
      </c>
      <c r="AP5171" t="s">
        <v>355</v>
      </c>
    </row>
    <row r="5172" spans="1:42" customFormat="1">
      <c r="A5172">
        <v>133648</v>
      </c>
      <c r="B5172" t="s">
        <v>7609</v>
      </c>
      <c r="C5172" t="s">
        <v>7610</v>
      </c>
      <c r="D5172" s="18">
        <v>0</v>
      </c>
      <c r="E5172" s="13">
        <v>41759</v>
      </c>
      <c r="F5172" s="14">
        <v>0.92817129629629624</v>
      </c>
      <c r="G5172" s="18">
        <v>1339</v>
      </c>
      <c r="H5172">
        <v>0</v>
      </c>
      <c r="I5172" s="21">
        <f t="shared" si="160"/>
        <v>-1970237.0269999832</v>
      </c>
      <c r="M5172">
        <v>53712</v>
      </c>
      <c r="N5172">
        <v>7</v>
      </c>
      <c r="O5172" t="s">
        <v>44</v>
      </c>
      <c r="P5172">
        <v>1</v>
      </c>
      <c r="R5172">
        <v>1578</v>
      </c>
      <c r="S5172" s="13">
        <v>41784</v>
      </c>
      <c r="T5172" s="13">
        <v>41784</v>
      </c>
      <c r="W5172">
        <v>2014</v>
      </c>
      <c r="X5172">
        <v>7</v>
      </c>
      <c r="AC5172" t="s">
        <v>107</v>
      </c>
      <c r="AD5172" t="s">
        <v>320</v>
      </c>
      <c r="AE5172" t="str">
        <f t="shared" si="161"/>
        <v>COLÉGIO OLIMPO GOIÂNIA</v>
      </c>
      <c r="AG5172">
        <v>12</v>
      </c>
      <c r="AH5172">
        <v>10</v>
      </c>
      <c r="AI5172" t="s">
        <v>95</v>
      </c>
      <c r="AK5172">
        <v>0</v>
      </c>
      <c r="AM5172">
        <v>0</v>
      </c>
      <c r="AP5172" t="s">
        <v>355</v>
      </c>
    </row>
    <row r="5173" spans="1:42" customFormat="1">
      <c r="A5173">
        <v>133649</v>
      </c>
      <c r="B5173" t="s">
        <v>7611</v>
      </c>
      <c r="C5173" t="s">
        <v>7612</v>
      </c>
      <c r="D5173" s="18">
        <v>0</v>
      </c>
      <c r="E5173" s="13">
        <v>41759</v>
      </c>
      <c r="F5173" s="14">
        <v>0.92817129629629624</v>
      </c>
      <c r="G5173" s="18">
        <v>1339</v>
      </c>
      <c r="H5173">
        <v>0</v>
      </c>
      <c r="I5173" s="21">
        <f t="shared" si="160"/>
        <v>-1971576.0269999832</v>
      </c>
      <c r="M5173">
        <v>53722</v>
      </c>
      <c r="N5173">
        <v>7</v>
      </c>
      <c r="O5173" t="s">
        <v>44</v>
      </c>
      <c r="P5173">
        <v>1</v>
      </c>
      <c r="R5173">
        <v>1578</v>
      </c>
      <c r="S5173" s="13">
        <v>41784</v>
      </c>
      <c r="T5173" s="13">
        <v>41784</v>
      </c>
      <c r="W5173">
        <v>2014</v>
      </c>
      <c r="X5173">
        <v>7</v>
      </c>
      <c r="AC5173" t="s">
        <v>107</v>
      </c>
      <c r="AD5173" t="s">
        <v>320</v>
      </c>
      <c r="AE5173" t="str">
        <f t="shared" si="161"/>
        <v>COLÉGIO OLIMPO GOIÂNIA</v>
      </c>
      <c r="AG5173">
        <v>12</v>
      </c>
      <c r="AH5173">
        <v>10</v>
      </c>
      <c r="AI5173" t="s">
        <v>95</v>
      </c>
      <c r="AK5173">
        <v>0</v>
      </c>
      <c r="AM5173">
        <v>0</v>
      </c>
      <c r="AP5173" t="s">
        <v>355</v>
      </c>
    </row>
    <row r="5174" spans="1:42" customFormat="1">
      <c r="A5174">
        <v>133650</v>
      </c>
      <c r="B5174" t="s">
        <v>7613</v>
      </c>
      <c r="C5174" t="s">
        <v>7614</v>
      </c>
      <c r="D5174" s="18">
        <v>0</v>
      </c>
      <c r="E5174" s="13">
        <v>41759</v>
      </c>
      <c r="F5174" s="14">
        <v>0.92817129629629624</v>
      </c>
      <c r="G5174" s="18">
        <v>1339</v>
      </c>
      <c r="H5174">
        <v>0</v>
      </c>
      <c r="I5174" s="21">
        <f t="shared" si="160"/>
        <v>-1972915.0269999832</v>
      </c>
      <c r="M5174">
        <v>53732</v>
      </c>
      <c r="N5174">
        <v>7</v>
      </c>
      <c r="O5174" t="s">
        <v>44</v>
      </c>
      <c r="P5174">
        <v>1</v>
      </c>
      <c r="R5174">
        <v>1578</v>
      </c>
      <c r="S5174" s="13">
        <v>41784</v>
      </c>
      <c r="T5174" s="13">
        <v>41784</v>
      </c>
      <c r="W5174">
        <v>2014</v>
      </c>
      <c r="X5174">
        <v>7</v>
      </c>
      <c r="AC5174" t="s">
        <v>107</v>
      </c>
      <c r="AD5174" t="s">
        <v>320</v>
      </c>
      <c r="AE5174" t="str">
        <f t="shared" si="161"/>
        <v>COLÉGIO OLIMPO GOIÂNIA</v>
      </c>
      <c r="AG5174">
        <v>12</v>
      </c>
      <c r="AH5174">
        <v>10</v>
      </c>
      <c r="AI5174" t="s">
        <v>95</v>
      </c>
      <c r="AK5174">
        <v>0</v>
      </c>
      <c r="AM5174">
        <v>0</v>
      </c>
      <c r="AP5174" t="s">
        <v>355</v>
      </c>
    </row>
    <row r="5175" spans="1:42" customFormat="1">
      <c r="A5175">
        <v>133651</v>
      </c>
      <c r="B5175" t="s">
        <v>7615</v>
      </c>
      <c r="C5175" t="s">
        <v>7616</v>
      </c>
      <c r="D5175" s="18">
        <v>0</v>
      </c>
      <c r="E5175" s="13">
        <v>41759</v>
      </c>
      <c r="F5175" s="14">
        <v>0.92817129629629624</v>
      </c>
      <c r="G5175" s="18">
        <v>1339</v>
      </c>
      <c r="H5175">
        <v>0</v>
      </c>
      <c r="I5175" s="21">
        <f t="shared" si="160"/>
        <v>-1974254.0269999832</v>
      </c>
      <c r="M5175">
        <v>53742</v>
      </c>
      <c r="N5175">
        <v>7</v>
      </c>
      <c r="O5175" t="s">
        <v>44</v>
      </c>
      <c r="P5175">
        <v>1</v>
      </c>
      <c r="R5175">
        <v>1578</v>
      </c>
      <c r="S5175" s="13">
        <v>41784</v>
      </c>
      <c r="T5175" s="13">
        <v>41784</v>
      </c>
      <c r="W5175">
        <v>2014</v>
      </c>
      <c r="X5175">
        <v>7</v>
      </c>
      <c r="AC5175" t="s">
        <v>107</v>
      </c>
      <c r="AD5175" t="s">
        <v>320</v>
      </c>
      <c r="AE5175" t="str">
        <f t="shared" si="161"/>
        <v>COLÉGIO OLIMPO GOIÂNIA</v>
      </c>
      <c r="AG5175">
        <v>12</v>
      </c>
      <c r="AH5175">
        <v>10</v>
      </c>
      <c r="AI5175" t="s">
        <v>95</v>
      </c>
      <c r="AK5175">
        <v>0</v>
      </c>
      <c r="AM5175">
        <v>0</v>
      </c>
      <c r="AP5175" t="s">
        <v>355</v>
      </c>
    </row>
    <row r="5176" spans="1:42" customFormat="1">
      <c r="A5176">
        <v>133653</v>
      </c>
      <c r="B5176" t="s">
        <v>7617</v>
      </c>
      <c r="C5176" t="s">
        <v>7618</v>
      </c>
      <c r="D5176" s="18">
        <v>0</v>
      </c>
      <c r="E5176" s="13">
        <v>41759</v>
      </c>
      <c r="F5176" s="14">
        <v>0.92817129629629624</v>
      </c>
      <c r="G5176" s="18">
        <v>1339</v>
      </c>
      <c r="H5176">
        <v>0</v>
      </c>
      <c r="I5176" s="21">
        <f t="shared" si="160"/>
        <v>-1975593.0269999832</v>
      </c>
      <c r="M5176">
        <v>53703</v>
      </c>
      <c r="N5176">
        <v>7</v>
      </c>
      <c r="O5176" t="s">
        <v>44</v>
      </c>
      <c r="P5176">
        <v>1</v>
      </c>
      <c r="R5176">
        <v>1578</v>
      </c>
      <c r="S5176" s="13">
        <v>41784</v>
      </c>
      <c r="T5176" s="13">
        <v>41784</v>
      </c>
      <c r="W5176">
        <v>2014</v>
      </c>
      <c r="X5176">
        <v>7</v>
      </c>
      <c r="AC5176" t="s">
        <v>107</v>
      </c>
      <c r="AD5176" t="s">
        <v>320</v>
      </c>
      <c r="AE5176" t="str">
        <f t="shared" si="161"/>
        <v>COLÉGIO OLIMPO GOIÂNIA</v>
      </c>
      <c r="AG5176">
        <v>12</v>
      </c>
      <c r="AH5176">
        <v>10</v>
      </c>
      <c r="AI5176" t="s">
        <v>95</v>
      </c>
      <c r="AK5176">
        <v>0</v>
      </c>
      <c r="AM5176">
        <v>0</v>
      </c>
      <c r="AP5176" t="s">
        <v>355</v>
      </c>
    </row>
    <row r="5177" spans="1:42" customFormat="1">
      <c r="A5177">
        <v>133654</v>
      </c>
      <c r="B5177" t="s">
        <v>7619</v>
      </c>
      <c r="C5177" t="s">
        <v>7620</v>
      </c>
      <c r="D5177" s="18">
        <v>0</v>
      </c>
      <c r="E5177" s="13">
        <v>41759</v>
      </c>
      <c r="F5177" s="14">
        <v>0.92817129629629624</v>
      </c>
      <c r="G5177" s="18">
        <v>1339</v>
      </c>
      <c r="H5177">
        <v>0</v>
      </c>
      <c r="I5177" s="21">
        <f t="shared" si="160"/>
        <v>-1976932.0269999832</v>
      </c>
      <c r="M5177">
        <v>53713</v>
      </c>
      <c r="N5177">
        <v>7</v>
      </c>
      <c r="O5177" t="s">
        <v>44</v>
      </c>
      <c r="P5177">
        <v>1</v>
      </c>
      <c r="R5177">
        <v>1578</v>
      </c>
      <c r="S5177" s="13">
        <v>41784</v>
      </c>
      <c r="T5177" s="13">
        <v>41784</v>
      </c>
      <c r="W5177">
        <v>2014</v>
      </c>
      <c r="X5177">
        <v>7</v>
      </c>
      <c r="AC5177" t="s">
        <v>107</v>
      </c>
      <c r="AD5177" t="s">
        <v>320</v>
      </c>
      <c r="AE5177" t="str">
        <f t="shared" si="161"/>
        <v>COLÉGIO OLIMPO GOIÂNIA</v>
      </c>
      <c r="AG5177">
        <v>12</v>
      </c>
      <c r="AH5177">
        <v>10</v>
      </c>
      <c r="AI5177" t="s">
        <v>95</v>
      </c>
      <c r="AK5177">
        <v>0</v>
      </c>
      <c r="AM5177">
        <v>0</v>
      </c>
      <c r="AP5177" t="s">
        <v>355</v>
      </c>
    </row>
    <row r="5178" spans="1:42" customFormat="1">
      <c r="A5178">
        <v>133655</v>
      </c>
      <c r="B5178" t="s">
        <v>7621</v>
      </c>
      <c r="C5178" t="s">
        <v>7622</v>
      </c>
      <c r="D5178" s="18">
        <v>0</v>
      </c>
      <c r="E5178" s="13">
        <v>41759</v>
      </c>
      <c r="F5178" s="14">
        <v>0.92817129629629624</v>
      </c>
      <c r="G5178" s="18">
        <v>1339</v>
      </c>
      <c r="H5178">
        <v>0</v>
      </c>
      <c r="I5178" s="21">
        <f t="shared" si="160"/>
        <v>-1978271.0269999832</v>
      </c>
      <c r="M5178">
        <v>53723</v>
      </c>
      <c r="N5178">
        <v>7</v>
      </c>
      <c r="O5178" t="s">
        <v>44</v>
      </c>
      <c r="P5178">
        <v>1</v>
      </c>
      <c r="R5178">
        <v>1578</v>
      </c>
      <c r="S5178" s="13">
        <v>41784</v>
      </c>
      <c r="T5178" s="13">
        <v>41784</v>
      </c>
      <c r="W5178">
        <v>2014</v>
      </c>
      <c r="X5178">
        <v>7</v>
      </c>
      <c r="AC5178" t="s">
        <v>107</v>
      </c>
      <c r="AD5178" t="s">
        <v>320</v>
      </c>
      <c r="AE5178" t="str">
        <f t="shared" si="161"/>
        <v>COLÉGIO OLIMPO GOIÂNIA</v>
      </c>
      <c r="AG5178">
        <v>12</v>
      </c>
      <c r="AH5178">
        <v>10</v>
      </c>
      <c r="AI5178" t="s">
        <v>95</v>
      </c>
      <c r="AK5178">
        <v>0</v>
      </c>
      <c r="AM5178">
        <v>0</v>
      </c>
      <c r="AP5178" t="s">
        <v>355</v>
      </c>
    </row>
    <row r="5179" spans="1:42" customFormat="1">
      <c r="A5179">
        <v>133656</v>
      </c>
      <c r="B5179" t="s">
        <v>7623</v>
      </c>
      <c r="C5179" t="s">
        <v>7624</v>
      </c>
      <c r="D5179" s="18">
        <v>0</v>
      </c>
      <c r="E5179" s="13">
        <v>41759</v>
      </c>
      <c r="F5179" s="14">
        <v>0.92817129629629624</v>
      </c>
      <c r="G5179" s="18">
        <v>1339</v>
      </c>
      <c r="H5179">
        <v>0</v>
      </c>
      <c r="I5179" s="21">
        <f t="shared" si="160"/>
        <v>-1979610.0269999832</v>
      </c>
      <c r="M5179">
        <v>53733</v>
      </c>
      <c r="N5179">
        <v>7</v>
      </c>
      <c r="O5179" t="s">
        <v>44</v>
      </c>
      <c r="P5179">
        <v>1</v>
      </c>
      <c r="R5179">
        <v>1578</v>
      </c>
      <c r="S5179" s="13">
        <v>41784</v>
      </c>
      <c r="T5179" s="13">
        <v>41784</v>
      </c>
      <c r="W5179">
        <v>2014</v>
      </c>
      <c r="X5179">
        <v>7</v>
      </c>
      <c r="AC5179" t="s">
        <v>107</v>
      </c>
      <c r="AD5179" t="s">
        <v>320</v>
      </c>
      <c r="AE5179" t="str">
        <f t="shared" si="161"/>
        <v>COLÉGIO OLIMPO GOIÂNIA</v>
      </c>
      <c r="AG5179">
        <v>12</v>
      </c>
      <c r="AH5179">
        <v>10</v>
      </c>
      <c r="AI5179" t="s">
        <v>95</v>
      </c>
      <c r="AK5179">
        <v>0</v>
      </c>
      <c r="AM5179">
        <v>0</v>
      </c>
      <c r="AP5179" t="s">
        <v>355</v>
      </c>
    </row>
    <row r="5180" spans="1:42" customFormat="1">
      <c r="A5180">
        <v>133657</v>
      </c>
      <c r="B5180" t="s">
        <v>7625</v>
      </c>
      <c r="C5180" t="s">
        <v>7626</v>
      </c>
      <c r="D5180" s="18">
        <v>0</v>
      </c>
      <c r="E5180" s="13">
        <v>41759</v>
      </c>
      <c r="F5180" s="14">
        <v>0.92817129629629624</v>
      </c>
      <c r="G5180" s="18">
        <v>1339</v>
      </c>
      <c r="H5180">
        <v>0</v>
      </c>
      <c r="I5180" s="21">
        <f t="shared" si="160"/>
        <v>-1980949.0269999832</v>
      </c>
      <c r="M5180">
        <v>53743</v>
      </c>
      <c r="N5180">
        <v>7</v>
      </c>
      <c r="O5180" t="s">
        <v>44</v>
      </c>
      <c r="P5180">
        <v>1</v>
      </c>
      <c r="R5180">
        <v>1578</v>
      </c>
      <c r="S5180" s="13">
        <v>41784</v>
      </c>
      <c r="T5180" s="13">
        <v>41784</v>
      </c>
      <c r="W5180">
        <v>2014</v>
      </c>
      <c r="X5180">
        <v>7</v>
      </c>
      <c r="AC5180" t="s">
        <v>107</v>
      </c>
      <c r="AD5180" t="s">
        <v>320</v>
      </c>
      <c r="AE5180" t="str">
        <f t="shared" si="161"/>
        <v>COLÉGIO OLIMPO GOIÂNIA</v>
      </c>
      <c r="AG5180">
        <v>12</v>
      </c>
      <c r="AH5180">
        <v>10</v>
      </c>
      <c r="AI5180" t="s">
        <v>95</v>
      </c>
      <c r="AK5180">
        <v>0</v>
      </c>
      <c r="AM5180">
        <v>0</v>
      </c>
      <c r="AP5180" t="s">
        <v>355</v>
      </c>
    </row>
    <row r="5181" spans="1:42" customFormat="1">
      <c r="A5181">
        <v>133652</v>
      </c>
      <c r="B5181" t="s">
        <v>7627</v>
      </c>
      <c r="C5181" t="s">
        <v>7628</v>
      </c>
      <c r="D5181" s="18">
        <v>0</v>
      </c>
      <c r="E5181" s="13">
        <v>41759</v>
      </c>
      <c r="F5181" s="14">
        <v>0.92817129629629624</v>
      </c>
      <c r="G5181" s="18">
        <v>1339</v>
      </c>
      <c r="H5181">
        <v>0</v>
      </c>
      <c r="I5181" s="21">
        <f t="shared" si="160"/>
        <v>-1982288.0269999832</v>
      </c>
      <c r="M5181">
        <v>53693</v>
      </c>
      <c r="N5181">
        <v>7</v>
      </c>
      <c r="O5181" t="s">
        <v>44</v>
      </c>
      <c r="P5181">
        <v>1</v>
      </c>
      <c r="R5181">
        <v>1578</v>
      </c>
      <c r="S5181" s="13">
        <v>41784</v>
      </c>
      <c r="T5181" s="13">
        <v>41784</v>
      </c>
      <c r="W5181">
        <v>2014</v>
      </c>
      <c r="X5181">
        <v>7</v>
      </c>
      <c r="AC5181" t="s">
        <v>107</v>
      </c>
      <c r="AD5181" t="s">
        <v>320</v>
      </c>
      <c r="AE5181" t="str">
        <f t="shared" si="161"/>
        <v>COLÉGIO OLIMPO GOIÂNIA</v>
      </c>
      <c r="AG5181">
        <v>12</v>
      </c>
      <c r="AH5181">
        <v>10</v>
      </c>
      <c r="AI5181" t="s">
        <v>95</v>
      </c>
      <c r="AK5181">
        <v>0</v>
      </c>
      <c r="AM5181">
        <v>0</v>
      </c>
      <c r="AP5181" t="s">
        <v>355</v>
      </c>
    </row>
    <row r="5182" spans="1:42" customFormat="1">
      <c r="A5182">
        <v>133659</v>
      </c>
      <c r="B5182" t="s">
        <v>7629</v>
      </c>
      <c r="C5182" t="s">
        <v>7630</v>
      </c>
      <c r="D5182" s="18">
        <v>0</v>
      </c>
      <c r="E5182" s="13">
        <v>41759</v>
      </c>
      <c r="F5182" s="14">
        <v>0.92817129629629624</v>
      </c>
      <c r="G5182" s="18">
        <v>1339</v>
      </c>
      <c r="H5182">
        <v>0</v>
      </c>
      <c r="I5182" s="21">
        <f t="shared" si="160"/>
        <v>-1983627.0269999832</v>
      </c>
      <c r="M5182">
        <v>53704</v>
      </c>
      <c r="N5182">
        <v>7</v>
      </c>
      <c r="O5182" t="s">
        <v>44</v>
      </c>
      <c r="P5182">
        <v>1</v>
      </c>
      <c r="R5182">
        <v>1578</v>
      </c>
      <c r="S5182" s="13">
        <v>41784</v>
      </c>
      <c r="T5182" s="13">
        <v>41784</v>
      </c>
      <c r="W5182">
        <v>2014</v>
      </c>
      <c r="X5182">
        <v>7</v>
      </c>
      <c r="AC5182" t="s">
        <v>107</v>
      </c>
      <c r="AD5182" t="s">
        <v>320</v>
      </c>
      <c r="AE5182" t="str">
        <f t="shared" si="161"/>
        <v>COLÉGIO OLIMPO GOIÂNIA</v>
      </c>
      <c r="AG5182">
        <v>12</v>
      </c>
      <c r="AH5182">
        <v>10</v>
      </c>
      <c r="AI5182" t="s">
        <v>95</v>
      </c>
      <c r="AK5182">
        <v>0</v>
      </c>
      <c r="AM5182">
        <v>0</v>
      </c>
      <c r="AP5182" t="s">
        <v>355</v>
      </c>
    </row>
    <row r="5183" spans="1:42" customFormat="1">
      <c r="A5183">
        <v>133660</v>
      </c>
      <c r="B5183" t="s">
        <v>7631</v>
      </c>
      <c r="C5183" t="s">
        <v>7632</v>
      </c>
      <c r="D5183" s="18">
        <v>0</v>
      </c>
      <c r="E5183" s="13">
        <v>41759</v>
      </c>
      <c r="F5183" s="14">
        <v>0.92817129629629624</v>
      </c>
      <c r="G5183" s="18">
        <v>1339</v>
      </c>
      <c r="H5183">
        <v>0</v>
      </c>
      <c r="I5183" s="21">
        <f t="shared" si="160"/>
        <v>-1984966.0269999832</v>
      </c>
      <c r="M5183">
        <v>53714</v>
      </c>
      <c r="N5183">
        <v>7</v>
      </c>
      <c r="O5183" t="s">
        <v>44</v>
      </c>
      <c r="P5183">
        <v>1</v>
      </c>
      <c r="R5183">
        <v>1578</v>
      </c>
      <c r="S5183" s="13">
        <v>41784</v>
      </c>
      <c r="T5183" s="13">
        <v>41784</v>
      </c>
      <c r="W5183">
        <v>2014</v>
      </c>
      <c r="X5183">
        <v>7</v>
      </c>
      <c r="AC5183" t="s">
        <v>107</v>
      </c>
      <c r="AD5183" t="s">
        <v>320</v>
      </c>
      <c r="AE5183" t="str">
        <f t="shared" si="161"/>
        <v>COLÉGIO OLIMPO GOIÂNIA</v>
      </c>
      <c r="AG5183">
        <v>12</v>
      </c>
      <c r="AH5183">
        <v>10</v>
      </c>
      <c r="AI5183" t="s">
        <v>95</v>
      </c>
      <c r="AK5183">
        <v>0</v>
      </c>
      <c r="AM5183">
        <v>0</v>
      </c>
      <c r="AP5183" t="s">
        <v>355</v>
      </c>
    </row>
    <row r="5184" spans="1:42" customFormat="1">
      <c r="A5184">
        <v>133661</v>
      </c>
      <c r="B5184" t="s">
        <v>7633</v>
      </c>
      <c r="C5184" t="s">
        <v>7634</v>
      </c>
      <c r="D5184" s="18">
        <v>0</v>
      </c>
      <c r="E5184" s="13">
        <v>41759</v>
      </c>
      <c r="F5184" s="14">
        <v>0.92817129629629624</v>
      </c>
      <c r="G5184" s="18">
        <v>1339</v>
      </c>
      <c r="H5184">
        <v>0</v>
      </c>
      <c r="I5184" s="21">
        <f t="shared" si="160"/>
        <v>-1986305.0269999832</v>
      </c>
      <c r="M5184">
        <v>53724</v>
      </c>
      <c r="N5184">
        <v>7</v>
      </c>
      <c r="O5184" t="s">
        <v>44</v>
      </c>
      <c r="P5184">
        <v>1</v>
      </c>
      <c r="R5184">
        <v>1578</v>
      </c>
      <c r="S5184" s="13">
        <v>41784</v>
      </c>
      <c r="T5184" s="13">
        <v>41784</v>
      </c>
      <c r="W5184">
        <v>2014</v>
      </c>
      <c r="X5184">
        <v>7</v>
      </c>
      <c r="AC5184" t="s">
        <v>107</v>
      </c>
      <c r="AD5184" t="s">
        <v>320</v>
      </c>
      <c r="AE5184" t="str">
        <f t="shared" si="161"/>
        <v>COLÉGIO OLIMPO GOIÂNIA</v>
      </c>
      <c r="AG5184">
        <v>12</v>
      </c>
      <c r="AH5184">
        <v>10</v>
      </c>
      <c r="AI5184" t="s">
        <v>95</v>
      </c>
      <c r="AK5184">
        <v>0</v>
      </c>
      <c r="AM5184">
        <v>0</v>
      </c>
      <c r="AP5184" t="s">
        <v>355</v>
      </c>
    </row>
    <row r="5185" spans="1:42" customFormat="1">
      <c r="A5185">
        <v>133662</v>
      </c>
      <c r="B5185" t="s">
        <v>7635</v>
      </c>
      <c r="C5185" t="s">
        <v>7636</v>
      </c>
      <c r="D5185" s="18">
        <v>0</v>
      </c>
      <c r="E5185" s="13">
        <v>41759</v>
      </c>
      <c r="F5185" s="14">
        <v>0.92817129629629624</v>
      </c>
      <c r="G5185" s="18">
        <v>1339</v>
      </c>
      <c r="H5185">
        <v>0</v>
      </c>
      <c r="I5185" s="21">
        <f t="shared" si="160"/>
        <v>-1987644.0269999832</v>
      </c>
      <c r="M5185">
        <v>53734</v>
      </c>
      <c r="N5185">
        <v>7</v>
      </c>
      <c r="O5185" t="s">
        <v>44</v>
      </c>
      <c r="P5185">
        <v>1</v>
      </c>
      <c r="R5185">
        <v>1578</v>
      </c>
      <c r="S5185" s="13">
        <v>41784</v>
      </c>
      <c r="T5185" s="13">
        <v>41784</v>
      </c>
      <c r="W5185">
        <v>2014</v>
      </c>
      <c r="X5185">
        <v>7</v>
      </c>
      <c r="AC5185" t="s">
        <v>107</v>
      </c>
      <c r="AD5185" t="s">
        <v>320</v>
      </c>
      <c r="AE5185" t="str">
        <f t="shared" si="161"/>
        <v>COLÉGIO OLIMPO GOIÂNIA</v>
      </c>
      <c r="AG5185">
        <v>12</v>
      </c>
      <c r="AH5185">
        <v>10</v>
      </c>
      <c r="AI5185" t="s">
        <v>95</v>
      </c>
      <c r="AK5185">
        <v>0</v>
      </c>
      <c r="AM5185">
        <v>0</v>
      </c>
      <c r="AP5185" t="s">
        <v>355</v>
      </c>
    </row>
    <row r="5186" spans="1:42" customFormat="1">
      <c r="A5186">
        <v>133663</v>
      </c>
      <c r="B5186" t="s">
        <v>7637</v>
      </c>
      <c r="C5186" t="s">
        <v>7638</v>
      </c>
      <c r="D5186" s="18">
        <v>0</v>
      </c>
      <c r="E5186" s="13">
        <v>41759</v>
      </c>
      <c r="F5186" s="14">
        <v>0.92817129629629624</v>
      </c>
      <c r="G5186" s="18">
        <v>1339</v>
      </c>
      <c r="H5186">
        <v>0</v>
      </c>
      <c r="I5186" s="21">
        <f t="shared" si="160"/>
        <v>-1988983.0269999832</v>
      </c>
      <c r="M5186">
        <v>53744</v>
      </c>
      <c r="N5186">
        <v>7</v>
      </c>
      <c r="O5186" t="s">
        <v>44</v>
      </c>
      <c r="P5186">
        <v>1</v>
      </c>
      <c r="R5186">
        <v>1578</v>
      </c>
      <c r="S5186" s="13">
        <v>41784</v>
      </c>
      <c r="T5186" s="13">
        <v>41784</v>
      </c>
      <c r="W5186">
        <v>2014</v>
      </c>
      <c r="X5186">
        <v>7</v>
      </c>
      <c r="AC5186" t="s">
        <v>107</v>
      </c>
      <c r="AD5186" t="s">
        <v>320</v>
      </c>
      <c r="AE5186" t="str">
        <f t="shared" si="161"/>
        <v>COLÉGIO OLIMPO GOIÂNIA</v>
      </c>
      <c r="AG5186">
        <v>12</v>
      </c>
      <c r="AH5186">
        <v>10</v>
      </c>
      <c r="AI5186" t="s">
        <v>95</v>
      </c>
      <c r="AK5186">
        <v>0</v>
      </c>
      <c r="AM5186">
        <v>0</v>
      </c>
      <c r="AP5186" t="s">
        <v>355</v>
      </c>
    </row>
    <row r="5187" spans="1:42" customFormat="1">
      <c r="A5187">
        <v>133658</v>
      </c>
      <c r="B5187" t="s">
        <v>7639</v>
      </c>
      <c r="C5187" t="s">
        <v>7640</v>
      </c>
      <c r="D5187" s="18">
        <v>0</v>
      </c>
      <c r="E5187" s="13">
        <v>41759</v>
      </c>
      <c r="F5187" s="14">
        <v>0.92817129629629624</v>
      </c>
      <c r="G5187" s="18">
        <v>1339</v>
      </c>
      <c r="H5187">
        <v>0</v>
      </c>
      <c r="I5187" s="21">
        <f t="shared" si="160"/>
        <v>-1990322.0269999832</v>
      </c>
      <c r="M5187">
        <v>53694</v>
      </c>
      <c r="N5187">
        <v>7</v>
      </c>
      <c r="O5187" t="s">
        <v>44</v>
      </c>
      <c r="P5187">
        <v>1</v>
      </c>
      <c r="R5187">
        <v>1578</v>
      </c>
      <c r="S5187" s="13">
        <v>41784</v>
      </c>
      <c r="T5187" s="13">
        <v>41784</v>
      </c>
      <c r="W5187">
        <v>2014</v>
      </c>
      <c r="X5187">
        <v>7</v>
      </c>
      <c r="AC5187" t="s">
        <v>107</v>
      </c>
      <c r="AD5187" t="s">
        <v>320</v>
      </c>
      <c r="AE5187" t="str">
        <f t="shared" si="161"/>
        <v>COLÉGIO OLIMPO GOIÂNIA</v>
      </c>
      <c r="AG5187">
        <v>12</v>
      </c>
      <c r="AH5187">
        <v>10</v>
      </c>
      <c r="AI5187" t="s">
        <v>95</v>
      </c>
      <c r="AK5187">
        <v>0</v>
      </c>
      <c r="AM5187">
        <v>0</v>
      </c>
      <c r="AP5187" t="s">
        <v>355</v>
      </c>
    </row>
    <row r="5188" spans="1:42" customFormat="1">
      <c r="A5188">
        <v>133664</v>
      </c>
      <c r="B5188" t="s">
        <v>7641</v>
      </c>
      <c r="C5188" t="s">
        <v>7642</v>
      </c>
      <c r="D5188" s="18">
        <v>0</v>
      </c>
      <c r="E5188" s="13">
        <v>41759</v>
      </c>
      <c r="F5188" s="14">
        <v>0.92817129629629624</v>
      </c>
      <c r="G5188" s="18">
        <v>1339</v>
      </c>
      <c r="H5188">
        <v>0</v>
      </c>
      <c r="I5188" s="21">
        <f t="shared" ref="I5188:I5251" si="162">I5187 + (D5188-G5188)</f>
        <v>-1991661.0269999832</v>
      </c>
      <c r="M5188">
        <v>53695</v>
      </c>
      <c r="N5188">
        <v>7</v>
      </c>
      <c r="O5188" t="s">
        <v>44</v>
      </c>
      <c r="P5188">
        <v>1</v>
      </c>
      <c r="R5188">
        <v>1578</v>
      </c>
      <c r="S5188" s="13">
        <v>41784</v>
      </c>
      <c r="T5188" s="13">
        <v>41784</v>
      </c>
      <c r="W5188">
        <v>2014</v>
      </c>
      <c r="X5188">
        <v>7</v>
      </c>
      <c r="AC5188" t="s">
        <v>107</v>
      </c>
      <c r="AD5188" t="s">
        <v>320</v>
      </c>
      <c r="AE5188" t="str">
        <f t="shared" ref="AE5188:AE5251" si="163">ACHA_INSTITUICAO(AC5188)</f>
        <v>COLÉGIO OLIMPO GOIÂNIA</v>
      </c>
      <c r="AG5188">
        <v>12</v>
      </c>
      <c r="AH5188">
        <v>10</v>
      </c>
      <c r="AI5188" t="s">
        <v>95</v>
      </c>
      <c r="AK5188">
        <v>0</v>
      </c>
      <c r="AM5188">
        <v>0</v>
      </c>
      <c r="AP5188" t="s">
        <v>355</v>
      </c>
    </row>
    <row r="5189" spans="1:42" customFormat="1">
      <c r="A5189">
        <v>133665</v>
      </c>
      <c r="B5189" t="s">
        <v>7643</v>
      </c>
      <c r="C5189" t="s">
        <v>7644</v>
      </c>
      <c r="D5189" s="18">
        <v>0</v>
      </c>
      <c r="E5189" s="13">
        <v>41759</v>
      </c>
      <c r="F5189" s="14">
        <v>0.92818287037037039</v>
      </c>
      <c r="G5189" s="18">
        <v>1339</v>
      </c>
      <c r="H5189">
        <v>0</v>
      </c>
      <c r="I5189" s="21">
        <f t="shared" si="162"/>
        <v>-1993000.0269999832</v>
      </c>
      <c r="M5189">
        <v>53705</v>
      </c>
      <c r="N5189">
        <v>7</v>
      </c>
      <c r="O5189" t="s">
        <v>44</v>
      </c>
      <c r="P5189">
        <v>1</v>
      </c>
      <c r="R5189">
        <v>1578</v>
      </c>
      <c r="S5189" s="13">
        <v>41784</v>
      </c>
      <c r="T5189" s="13">
        <v>41784</v>
      </c>
      <c r="W5189">
        <v>2014</v>
      </c>
      <c r="X5189">
        <v>7</v>
      </c>
      <c r="AC5189" t="s">
        <v>107</v>
      </c>
      <c r="AD5189" t="s">
        <v>320</v>
      </c>
      <c r="AE5189" t="str">
        <f t="shared" si="163"/>
        <v>COLÉGIO OLIMPO GOIÂNIA</v>
      </c>
      <c r="AG5189">
        <v>12</v>
      </c>
      <c r="AH5189">
        <v>10</v>
      </c>
      <c r="AI5189" t="s">
        <v>95</v>
      </c>
      <c r="AK5189">
        <v>0</v>
      </c>
      <c r="AM5189">
        <v>0</v>
      </c>
      <c r="AP5189" t="s">
        <v>355</v>
      </c>
    </row>
    <row r="5190" spans="1:42" customFormat="1">
      <c r="A5190">
        <v>133666</v>
      </c>
      <c r="B5190" t="s">
        <v>7645</v>
      </c>
      <c r="C5190" t="s">
        <v>7646</v>
      </c>
      <c r="D5190" s="18">
        <v>0</v>
      </c>
      <c r="E5190" s="13">
        <v>41759</v>
      </c>
      <c r="F5190" s="14">
        <v>0.92818287037037039</v>
      </c>
      <c r="G5190" s="18">
        <v>1339</v>
      </c>
      <c r="H5190">
        <v>0</v>
      </c>
      <c r="I5190" s="21">
        <f t="shared" si="162"/>
        <v>-1994339.0269999832</v>
      </c>
      <c r="M5190">
        <v>53715</v>
      </c>
      <c r="N5190">
        <v>7</v>
      </c>
      <c r="O5190" t="s">
        <v>44</v>
      </c>
      <c r="P5190">
        <v>1</v>
      </c>
      <c r="R5190">
        <v>1578</v>
      </c>
      <c r="S5190" s="13">
        <v>41784</v>
      </c>
      <c r="T5190" s="13">
        <v>41784</v>
      </c>
      <c r="W5190">
        <v>2014</v>
      </c>
      <c r="X5190">
        <v>7</v>
      </c>
      <c r="AC5190" t="s">
        <v>107</v>
      </c>
      <c r="AD5190" t="s">
        <v>320</v>
      </c>
      <c r="AE5190" t="str">
        <f t="shared" si="163"/>
        <v>COLÉGIO OLIMPO GOIÂNIA</v>
      </c>
      <c r="AG5190">
        <v>12</v>
      </c>
      <c r="AH5190">
        <v>10</v>
      </c>
      <c r="AI5190" t="s">
        <v>95</v>
      </c>
      <c r="AK5190">
        <v>0</v>
      </c>
      <c r="AM5190">
        <v>0</v>
      </c>
      <c r="AP5190" t="s">
        <v>355</v>
      </c>
    </row>
    <row r="5191" spans="1:42" customFormat="1">
      <c r="A5191">
        <v>133667</v>
      </c>
      <c r="B5191" t="s">
        <v>7647</v>
      </c>
      <c r="C5191" t="s">
        <v>7648</v>
      </c>
      <c r="D5191" s="18">
        <v>0</v>
      </c>
      <c r="E5191" s="13">
        <v>41759</v>
      </c>
      <c r="F5191" s="14">
        <v>0.92818287037037039</v>
      </c>
      <c r="G5191" s="18">
        <v>1339</v>
      </c>
      <c r="H5191">
        <v>0</v>
      </c>
      <c r="I5191" s="21">
        <f t="shared" si="162"/>
        <v>-1995678.0269999832</v>
      </c>
      <c r="M5191">
        <v>53725</v>
      </c>
      <c r="N5191">
        <v>7</v>
      </c>
      <c r="O5191" t="s">
        <v>44</v>
      </c>
      <c r="P5191">
        <v>1</v>
      </c>
      <c r="R5191">
        <v>1578</v>
      </c>
      <c r="S5191" s="13">
        <v>41784</v>
      </c>
      <c r="T5191" s="13">
        <v>41784</v>
      </c>
      <c r="W5191">
        <v>2014</v>
      </c>
      <c r="X5191">
        <v>7</v>
      </c>
      <c r="AC5191" t="s">
        <v>107</v>
      </c>
      <c r="AD5191" t="s">
        <v>320</v>
      </c>
      <c r="AE5191" t="str">
        <f t="shared" si="163"/>
        <v>COLÉGIO OLIMPO GOIÂNIA</v>
      </c>
      <c r="AG5191">
        <v>12</v>
      </c>
      <c r="AH5191">
        <v>10</v>
      </c>
      <c r="AI5191" t="s">
        <v>95</v>
      </c>
      <c r="AK5191">
        <v>0</v>
      </c>
      <c r="AM5191">
        <v>0</v>
      </c>
      <c r="AP5191" t="s">
        <v>355</v>
      </c>
    </row>
    <row r="5192" spans="1:42" customFormat="1">
      <c r="A5192">
        <v>133668</v>
      </c>
      <c r="B5192" t="s">
        <v>7649</v>
      </c>
      <c r="C5192" t="s">
        <v>7650</v>
      </c>
      <c r="D5192" s="18">
        <v>0</v>
      </c>
      <c r="E5192" s="13">
        <v>41759</v>
      </c>
      <c r="F5192" s="14">
        <v>0.92818287037037039</v>
      </c>
      <c r="G5192" s="18">
        <v>1339</v>
      </c>
      <c r="H5192">
        <v>0</v>
      </c>
      <c r="I5192" s="21">
        <f t="shared" si="162"/>
        <v>-1997017.0269999832</v>
      </c>
      <c r="M5192">
        <v>53735</v>
      </c>
      <c r="N5192">
        <v>7</v>
      </c>
      <c r="O5192" t="s">
        <v>44</v>
      </c>
      <c r="P5192">
        <v>1</v>
      </c>
      <c r="R5192">
        <v>1578</v>
      </c>
      <c r="S5192" s="13">
        <v>41784</v>
      </c>
      <c r="T5192" s="13">
        <v>41784</v>
      </c>
      <c r="W5192">
        <v>2014</v>
      </c>
      <c r="X5192">
        <v>7</v>
      </c>
      <c r="AC5192" t="s">
        <v>107</v>
      </c>
      <c r="AD5192" t="s">
        <v>320</v>
      </c>
      <c r="AE5192" t="str">
        <f t="shared" si="163"/>
        <v>COLÉGIO OLIMPO GOIÂNIA</v>
      </c>
      <c r="AG5192">
        <v>12</v>
      </c>
      <c r="AH5192">
        <v>10</v>
      </c>
      <c r="AI5192" t="s">
        <v>95</v>
      </c>
      <c r="AK5192">
        <v>0</v>
      </c>
      <c r="AM5192">
        <v>0</v>
      </c>
      <c r="AP5192" t="s">
        <v>355</v>
      </c>
    </row>
    <row r="5193" spans="1:42" customFormat="1">
      <c r="A5193">
        <v>133669</v>
      </c>
      <c r="B5193" t="s">
        <v>7651</v>
      </c>
      <c r="C5193" t="s">
        <v>7652</v>
      </c>
      <c r="D5193" s="18">
        <v>0</v>
      </c>
      <c r="E5193" s="13">
        <v>41759</v>
      </c>
      <c r="F5193" s="14">
        <v>0.92818287037037039</v>
      </c>
      <c r="G5193" s="18">
        <v>1339</v>
      </c>
      <c r="H5193">
        <v>0</v>
      </c>
      <c r="I5193" s="21">
        <f t="shared" si="162"/>
        <v>-1998356.0269999832</v>
      </c>
      <c r="M5193">
        <v>53745</v>
      </c>
      <c r="N5193">
        <v>7</v>
      </c>
      <c r="O5193" t="s">
        <v>44</v>
      </c>
      <c r="P5193">
        <v>1</v>
      </c>
      <c r="R5193">
        <v>1578</v>
      </c>
      <c r="S5193" s="13">
        <v>41784</v>
      </c>
      <c r="T5193" s="13">
        <v>41784</v>
      </c>
      <c r="W5193">
        <v>2014</v>
      </c>
      <c r="X5193">
        <v>7</v>
      </c>
      <c r="AC5193" t="s">
        <v>107</v>
      </c>
      <c r="AD5193" t="s">
        <v>320</v>
      </c>
      <c r="AE5193" t="str">
        <f t="shared" si="163"/>
        <v>COLÉGIO OLIMPO GOIÂNIA</v>
      </c>
      <c r="AG5193">
        <v>12</v>
      </c>
      <c r="AH5193">
        <v>10</v>
      </c>
      <c r="AI5193" t="s">
        <v>95</v>
      </c>
      <c r="AK5193">
        <v>0</v>
      </c>
      <c r="AM5193">
        <v>0</v>
      </c>
      <c r="AP5193" t="s">
        <v>355</v>
      </c>
    </row>
    <row r="5194" spans="1:42" customFormat="1">
      <c r="A5194">
        <v>133671</v>
      </c>
      <c r="B5194" t="s">
        <v>7653</v>
      </c>
      <c r="C5194" t="s">
        <v>7654</v>
      </c>
      <c r="D5194" s="18">
        <v>0</v>
      </c>
      <c r="E5194" s="13">
        <v>41759</v>
      </c>
      <c r="F5194" s="14">
        <v>0.92818287037037039</v>
      </c>
      <c r="G5194" s="18">
        <v>1339</v>
      </c>
      <c r="H5194">
        <v>0</v>
      </c>
      <c r="I5194" s="21">
        <f t="shared" si="162"/>
        <v>-1999695.0269999832</v>
      </c>
      <c r="M5194">
        <v>53706</v>
      </c>
      <c r="N5194">
        <v>7</v>
      </c>
      <c r="O5194" t="s">
        <v>44</v>
      </c>
      <c r="P5194">
        <v>1</v>
      </c>
      <c r="R5194">
        <v>1578</v>
      </c>
      <c r="S5194" s="13">
        <v>41784</v>
      </c>
      <c r="T5194" s="13">
        <v>41784</v>
      </c>
      <c r="W5194">
        <v>2014</v>
      </c>
      <c r="X5194">
        <v>7</v>
      </c>
      <c r="AC5194" t="s">
        <v>107</v>
      </c>
      <c r="AD5194" t="s">
        <v>320</v>
      </c>
      <c r="AE5194" t="str">
        <f t="shared" si="163"/>
        <v>COLÉGIO OLIMPO GOIÂNIA</v>
      </c>
      <c r="AG5194">
        <v>12</v>
      </c>
      <c r="AH5194">
        <v>10</v>
      </c>
      <c r="AI5194" t="s">
        <v>95</v>
      </c>
      <c r="AK5194">
        <v>0</v>
      </c>
      <c r="AM5194">
        <v>0</v>
      </c>
      <c r="AP5194" t="s">
        <v>355</v>
      </c>
    </row>
    <row r="5195" spans="1:42" customFormat="1">
      <c r="A5195">
        <v>133672</v>
      </c>
      <c r="B5195" t="s">
        <v>7655</v>
      </c>
      <c r="C5195" t="s">
        <v>7656</v>
      </c>
      <c r="D5195" s="18">
        <v>0</v>
      </c>
      <c r="E5195" s="13">
        <v>41759</v>
      </c>
      <c r="F5195" s="14">
        <v>0.92818287037037039</v>
      </c>
      <c r="G5195" s="18">
        <v>1339</v>
      </c>
      <c r="H5195">
        <v>0</v>
      </c>
      <c r="I5195" s="21">
        <f t="shared" si="162"/>
        <v>-2001034.0269999832</v>
      </c>
      <c r="M5195">
        <v>53716</v>
      </c>
      <c r="N5195">
        <v>7</v>
      </c>
      <c r="O5195" t="s">
        <v>44</v>
      </c>
      <c r="P5195">
        <v>1</v>
      </c>
      <c r="R5195">
        <v>1578</v>
      </c>
      <c r="S5195" s="13">
        <v>41784</v>
      </c>
      <c r="T5195" s="13">
        <v>41784</v>
      </c>
      <c r="W5195">
        <v>2014</v>
      </c>
      <c r="X5195">
        <v>7</v>
      </c>
      <c r="AC5195" t="s">
        <v>107</v>
      </c>
      <c r="AD5195" t="s">
        <v>320</v>
      </c>
      <c r="AE5195" t="str">
        <f t="shared" si="163"/>
        <v>COLÉGIO OLIMPO GOIÂNIA</v>
      </c>
      <c r="AG5195">
        <v>12</v>
      </c>
      <c r="AH5195">
        <v>10</v>
      </c>
      <c r="AI5195" t="s">
        <v>95</v>
      </c>
      <c r="AK5195">
        <v>0</v>
      </c>
      <c r="AM5195">
        <v>0</v>
      </c>
      <c r="AP5195" t="s">
        <v>355</v>
      </c>
    </row>
    <row r="5196" spans="1:42" customFormat="1">
      <c r="A5196">
        <v>133673</v>
      </c>
      <c r="B5196" t="s">
        <v>7657</v>
      </c>
      <c r="C5196" t="s">
        <v>7658</v>
      </c>
      <c r="D5196" s="18">
        <v>0</v>
      </c>
      <c r="E5196" s="13">
        <v>41759</v>
      </c>
      <c r="F5196" s="14">
        <v>0.92818287037037039</v>
      </c>
      <c r="G5196" s="18">
        <v>1339</v>
      </c>
      <c r="H5196">
        <v>0</v>
      </c>
      <c r="I5196" s="21">
        <f t="shared" si="162"/>
        <v>-2002373.0269999832</v>
      </c>
      <c r="M5196">
        <v>53726</v>
      </c>
      <c r="N5196">
        <v>7</v>
      </c>
      <c r="O5196" t="s">
        <v>44</v>
      </c>
      <c r="P5196">
        <v>1</v>
      </c>
      <c r="R5196">
        <v>1578</v>
      </c>
      <c r="S5196" s="13">
        <v>41784</v>
      </c>
      <c r="T5196" s="13">
        <v>41784</v>
      </c>
      <c r="W5196">
        <v>2014</v>
      </c>
      <c r="X5196">
        <v>7</v>
      </c>
      <c r="AC5196" t="s">
        <v>107</v>
      </c>
      <c r="AD5196" t="s">
        <v>320</v>
      </c>
      <c r="AE5196" t="str">
        <f t="shared" si="163"/>
        <v>COLÉGIO OLIMPO GOIÂNIA</v>
      </c>
      <c r="AG5196">
        <v>12</v>
      </c>
      <c r="AH5196">
        <v>10</v>
      </c>
      <c r="AI5196" t="s">
        <v>95</v>
      </c>
      <c r="AK5196">
        <v>0</v>
      </c>
      <c r="AM5196">
        <v>0</v>
      </c>
      <c r="AP5196" t="s">
        <v>355</v>
      </c>
    </row>
    <row r="5197" spans="1:42" customFormat="1">
      <c r="A5197">
        <v>133674</v>
      </c>
      <c r="B5197" t="s">
        <v>7659</v>
      </c>
      <c r="C5197" t="s">
        <v>7660</v>
      </c>
      <c r="D5197" s="18">
        <v>0</v>
      </c>
      <c r="E5197" s="13">
        <v>41759</v>
      </c>
      <c r="F5197" s="14">
        <v>0.92818287037037039</v>
      </c>
      <c r="G5197" s="18">
        <v>1339</v>
      </c>
      <c r="H5197">
        <v>0</v>
      </c>
      <c r="I5197" s="21">
        <f t="shared" si="162"/>
        <v>-2003712.0269999832</v>
      </c>
      <c r="M5197">
        <v>53736</v>
      </c>
      <c r="N5197">
        <v>7</v>
      </c>
      <c r="O5197" t="s">
        <v>44</v>
      </c>
      <c r="P5197">
        <v>1</v>
      </c>
      <c r="R5197">
        <v>1578</v>
      </c>
      <c r="S5197" s="13">
        <v>41784</v>
      </c>
      <c r="T5197" s="13">
        <v>41784</v>
      </c>
      <c r="W5197">
        <v>2014</v>
      </c>
      <c r="X5197">
        <v>7</v>
      </c>
      <c r="AC5197" t="s">
        <v>107</v>
      </c>
      <c r="AD5197" t="s">
        <v>320</v>
      </c>
      <c r="AE5197" t="str">
        <f t="shared" si="163"/>
        <v>COLÉGIO OLIMPO GOIÂNIA</v>
      </c>
      <c r="AG5197">
        <v>12</v>
      </c>
      <c r="AH5197">
        <v>10</v>
      </c>
      <c r="AI5197" t="s">
        <v>95</v>
      </c>
      <c r="AK5197">
        <v>0</v>
      </c>
      <c r="AM5197">
        <v>0</v>
      </c>
      <c r="AP5197" t="s">
        <v>355</v>
      </c>
    </row>
    <row r="5198" spans="1:42" customFormat="1">
      <c r="A5198">
        <v>133675</v>
      </c>
      <c r="B5198" t="s">
        <v>7661</v>
      </c>
      <c r="C5198" t="s">
        <v>7662</v>
      </c>
      <c r="D5198" s="18">
        <v>0</v>
      </c>
      <c r="E5198" s="13">
        <v>41759</v>
      </c>
      <c r="F5198" s="14">
        <v>0.92818287037037039</v>
      </c>
      <c r="G5198" s="18">
        <v>1339</v>
      </c>
      <c r="H5198">
        <v>0</v>
      </c>
      <c r="I5198" s="21">
        <f t="shared" si="162"/>
        <v>-2005051.0269999832</v>
      </c>
      <c r="M5198">
        <v>53746</v>
      </c>
      <c r="N5198">
        <v>7</v>
      </c>
      <c r="O5198" t="s">
        <v>44</v>
      </c>
      <c r="P5198">
        <v>1</v>
      </c>
      <c r="R5198">
        <v>1578</v>
      </c>
      <c r="S5198" s="13">
        <v>41784</v>
      </c>
      <c r="T5198" s="13">
        <v>41784</v>
      </c>
      <c r="W5198">
        <v>2014</v>
      </c>
      <c r="X5198">
        <v>7</v>
      </c>
      <c r="AC5198" t="s">
        <v>107</v>
      </c>
      <c r="AD5198" t="s">
        <v>320</v>
      </c>
      <c r="AE5198" t="str">
        <f t="shared" si="163"/>
        <v>COLÉGIO OLIMPO GOIÂNIA</v>
      </c>
      <c r="AG5198">
        <v>12</v>
      </c>
      <c r="AH5198">
        <v>10</v>
      </c>
      <c r="AI5198" t="s">
        <v>95</v>
      </c>
      <c r="AK5198">
        <v>0</v>
      </c>
      <c r="AM5198">
        <v>0</v>
      </c>
      <c r="AP5198" t="s">
        <v>355</v>
      </c>
    </row>
    <row r="5199" spans="1:42" customFormat="1">
      <c r="A5199">
        <v>133670</v>
      </c>
      <c r="B5199" t="s">
        <v>7663</v>
      </c>
      <c r="C5199" t="s">
        <v>7664</v>
      </c>
      <c r="D5199" s="18">
        <v>0</v>
      </c>
      <c r="E5199" s="13">
        <v>41759</v>
      </c>
      <c r="F5199" s="14">
        <v>0.92818287037037039</v>
      </c>
      <c r="G5199" s="18">
        <v>1339</v>
      </c>
      <c r="H5199">
        <v>0</v>
      </c>
      <c r="I5199" s="21">
        <f t="shared" si="162"/>
        <v>-2006390.0269999832</v>
      </c>
      <c r="M5199">
        <v>53696</v>
      </c>
      <c r="N5199">
        <v>7</v>
      </c>
      <c r="O5199" t="s">
        <v>44</v>
      </c>
      <c r="P5199">
        <v>1</v>
      </c>
      <c r="R5199">
        <v>1578</v>
      </c>
      <c r="S5199" s="13">
        <v>41784</v>
      </c>
      <c r="T5199" s="13">
        <v>41784</v>
      </c>
      <c r="W5199">
        <v>2014</v>
      </c>
      <c r="X5199">
        <v>7</v>
      </c>
      <c r="AC5199" t="s">
        <v>107</v>
      </c>
      <c r="AD5199" t="s">
        <v>320</v>
      </c>
      <c r="AE5199" t="str">
        <f t="shared" si="163"/>
        <v>COLÉGIO OLIMPO GOIÂNIA</v>
      </c>
      <c r="AG5199">
        <v>12</v>
      </c>
      <c r="AH5199">
        <v>10</v>
      </c>
      <c r="AI5199" t="s">
        <v>95</v>
      </c>
      <c r="AK5199">
        <v>0</v>
      </c>
      <c r="AM5199">
        <v>0</v>
      </c>
      <c r="AP5199" t="s">
        <v>355</v>
      </c>
    </row>
    <row r="5200" spans="1:42" customFormat="1">
      <c r="A5200">
        <v>133677</v>
      </c>
      <c r="B5200" t="s">
        <v>7665</v>
      </c>
      <c r="C5200" t="s">
        <v>7666</v>
      </c>
      <c r="D5200" s="18">
        <v>0</v>
      </c>
      <c r="E5200" s="13">
        <v>41759</v>
      </c>
      <c r="F5200" s="14">
        <v>0.92818287037037039</v>
      </c>
      <c r="G5200" s="18">
        <v>1339</v>
      </c>
      <c r="H5200">
        <v>0</v>
      </c>
      <c r="I5200" s="21">
        <f t="shared" si="162"/>
        <v>-2007729.0269999832</v>
      </c>
      <c r="M5200">
        <v>53707</v>
      </c>
      <c r="N5200">
        <v>7</v>
      </c>
      <c r="O5200" t="s">
        <v>44</v>
      </c>
      <c r="P5200">
        <v>1</v>
      </c>
      <c r="R5200">
        <v>1578</v>
      </c>
      <c r="S5200" s="13">
        <v>41784</v>
      </c>
      <c r="T5200" s="13">
        <v>41784</v>
      </c>
      <c r="W5200">
        <v>2014</v>
      </c>
      <c r="X5200">
        <v>7</v>
      </c>
      <c r="AC5200" t="s">
        <v>107</v>
      </c>
      <c r="AD5200" t="s">
        <v>320</v>
      </c>
      <c r="AE5200" t="str">
        <f t="shared" si="163"/>
        <v>COLÉGIO OLIMPO GOIÂNIA</v>
      </c>
      <c r="AG5200">
        <v>12</v>
      </c>
      <c r="AH5200">
        <v>10</v>
      </c>
      <c r="AI5200" t="s">
        <v>95</v>
      </c>
      <c r="AK5200">
        <v>0</v>
      </c>
      <c r="AM5200">
        <v>0</v>
      </c>
      <c r="AP5200" t="s">
        <v>355</v>
      </c>
    </row>
    <row r="5201" spans="1:42" customFormat="1">
      <c r="A5201">
        <v>133678</v>
      </c>
      <c r="B5201" t="s">
        <v>7667</v>
      </c>
      <c r="C5201" t="s">
        <v>7668</v>
      </c>
      <c r="D5201" s="18">
        <v>0</v>
      </c>
      <c r="E5201" s="13">
        <v>41759</v>
      </c>
      <c r="F5201" s="14">
        <v>0.92818287037037039</v>
      </c>
      <c r="G5201" s="18">
        <v>1339</v>
      </c>
      <c r="H5201">
        <v>0</v>
      </c>
      <c r="I5201" s="21">
        <f t="shared" si="162"/>
        <v>-2009068.0269999832</v>
      </c>
      <c r="M5201">
        <v>53717</v>
      </c>
      <c r="N5201">
        <v>7</v>
      </c>
      <c r="O5201" t="s">
        <v>44</v>
      </c>
      <c r="P5201">
        <v>1</v>
      </c>
      <c r="R5201">
        <v>1578</v>
      </c>
      <c r="S5201" s="13">
        <v>41784</v>
      </c>
      <c r="T5201" s="13">
        <v>41784</v>
      </c>
      <c r="W5201">
        <v>2014</v>
      </c>
      <c r="X5201">
        <v>7</v>
      </c>
      <c r="AC5201" t="s">
        <v>107</v>
      </c>
      <c r="AD5201" t="s">
        <v>320</v>
      </c>
      <c r="AE5201" t="str">
        <f t="shared" si="163"/>
        <v>COLÉGIO OLIMPO GOIÂNIA</v>
      </c>
      <c r="AG5201">
        <v>12</v>
      </c>
      <c r="AH5201">
        <v>10</v>
      </c>
      <c r="AI5201" t="s">
        <v>95</v>
      </c>
      <c r="AK5201">
        <v>0</v>
      </c>
      <c r="AM5201">
        <v>0</v>
      </c>
      <c r="AP5201" t="s">
        <v>355</v>
      </c>
    </row>
    <row r="5202" spans="1:42" customFormat="1">
      <c r="A5202">
        <v>133679</v>
      </c>
      <c r="B5202" t="s">
        <v>7669</v>
      </c>
      <c r="C5202" t="s">
        <v>7670</v>
      </c>
      <c r="D5202" s="18">
        <v>0</v>
      </c>
      <c r="E5202" s="13">
        <v>41759</v>
      </c>
      <c r="F5202" s="14">
        <v>0.92818287037037039</v>
      </c>
      <c r="G5202" s="18">
        <v>1339</v>
      </c>
      <c r="H5202">
        <v>0</v>
      </c>
      <c r="I5202" s="21">
        <f t="shared" si="162"/>
        <v>-2010407.0269999832</v>
      </c>
      <c r="M5202">
        <v>53727</v>
      </c>
      <c r="N5202">
        <v>7</v>
      </c>
      <c r="O5202" t="s">
        <v>44</v>
      </c>
      <c r="P5202">
        <v>1</v>
      </c>
      <c r="R5202">
        <v>1578</v>
      </c>
      <c r="S5202" s="13">
        <v>41784</v>
      </c>
      <c r="T5202" s="13">
        <v>41784</v>
      </c>
      <c r="W5202">
        <v>2014</v>
      </c>
      <c r="X5202">
        <v>7</v>
      </c>
      <c r="AC5202" t="s">
        <v>107</v>
      </c>
      <c r="AD5202" t="s">
        <v>320</v>
      </c>
      <c r="AE5202" t="str">
        <f t="shared" si="163"/>
        <v>COLÉGIO OLIMPO GOIÂNIA</v>
      </c>
      <c r="AG5202">
        <v>12</v>
      </c>
      <c r="AH5202">
        <v>10</v>
      </c>
      <c r="AI5202" t="s">
        <v>95</v>
      </c>
      <c r="AK5202">
        <v>0</v>
      </c>
      <c r="AM5202">
        <v>0</v>
      </c>
      <c r="AP5202" t="s">
        <v>355</v>
      </c>
    </row>
    <row r="5203" spans="1:42" customFormat="1">
      <c r="A5203">
        <v>133680</v>
      </c>
      <c r="B5203" t="s">
        <v>7671</v>
      </c>
      <c r="C5203" t="s">
        <v>7672</v>
      </c>
      <c r="D5203" s="18">
        <v>0</v>
      </c>
      <c r="E5203" s="13">
        <v>41759</v>
      </c>
      <c r="F5203" s="14">
        <v>0.92818287037037039</v>
      </c>
      <c r="G5203" s="18">
        <v>1339</v>
      </c>
      <c r="H5203">
        <v>0</v>
      </c>
      <c r="I5203" s="21">
        <f t="shared" si="162"/>
        <v>-2011746.0269999832</v>
      </c>
      <c r="M5203">
        <v>53737</v>
      </c>
      <c r="N5203">
        <v>7</v>
      </c>
      <c r="O5203" t="s">
        <v>44</v>
      </c>
      <c r="P5203">
        <v>1</v>
      </c>
      <c r="R5203">
        <v>1578</v>
      </c>
      <c r="S5203" s="13">
        <v>41784</v>
      </c>
      <c r="T5203" s="13">
        <v>41784</v>
      </c>
      <c r="W5203">
        <v>2014</v>
      </c>
      <c r="X5203">
        <v>7</v>
      </c>
      <c r="AC5203" t="s">
        <v>107</v>
      </c>
      <c r="AD5203" t="s">
        <v>320</v>
      </c>
      <c r="AE5203" t="str">
        <f t="shared" si="163"/>
        <v>COLÉGIO OLIMPO GOIÂNIA</v>
      </c>
      <c r="AG5203">
        <v>12</v>
      </c>
      <c r="AH5203">
        <v>10</v>
      </c>
      <c r="AI5203" t="s">
        <v>95</v>
      </c>
      <c r="AK5203">
        <v>0</v>
      </c>
      <c r="AM5203">
        <v>0</v>
      </c>
      <c r="AP5203" t="s">
        <v>355</v>
      </c>
    </row>
    <row r="5204" spans="1:42" customFormat="1">
      <c r="A5204">
        <v>133681</v>
      </c>
      <c r="B5204" t="s">
        <v>7673</v>
      </c>
      <c r="C5204" t="s">
        <v>7674</v>
      </c>
      <c r="D5204" s="18">
        <v>0</v>
      </c>
      <c r="E5204" s="13">
        <v>41759</v>
      </c>
      <c r="F5204" s="14">
        <v>0.92818287037037039</v>
      </c>
      <c r="G5204" s="18">
        <v>1339</v>
      </c>
      <c r="H5204">
        <v>0</v>
      </c>
      <c r="I5204" s="21">
        <f t="shared" si="162"/>
        <v>-2013085.0269999832</v>
      </c>
      <c r="M5204">
        <v>53747</v>
      </c>
      <c r="N5204">
        <v>7</v>
      </c>
      <c r="O5204" t="s">
        <v>44</v>
      </c>
      <c r="P5204">
        <v>1</v>
      </c>
      <c r="R5204">
        <v>1578</v>
      </c>
      <c r="S5204" s="13">
        <v>41784</v>
      </c>
      <c r="T5204" s="13">
        <v>41784</v>
      </c>
      <c r="W5204">
        <v>2014</v>
      </c>
      <c r="X5204">
        <v>7</v>
      </c>
      <c r="AC5204" t="s">
        <v>107</v>
      </c>
      <c r="AD5204" t="s">
        <v>320</v>
      </c>
      <c r="AE5204" t="str">
        <f t="shared" si="163"/>
        <v>COLÉGIO OLIMPO GOIÂNIA</v>
      </c>
      <c r="AG5204">
        <v>12</v>
      </c>
      <c r="AH5204">
        <v>10</v>
      </c>
      <c r="AI5204" t="s">
        <v>95</v>
      </c>
      <c r="AK5204">
        <v>0</v>
      </c>
      <c r="AM5204">
        <v>0</v>
      </c>
      <c r="AP5204" t="s">
        <v>355</v>
      </c>
    </row>
    <row r="5205" spans="1:42" customFormat="1">
      <c r="A5205">
        <v>133676</v>
      </c>
      <c r="B5205" t="s">
        <v>7675</v>
      </c>
      <c r="C5205" t="s">
        <v>7676</v>
      </c>
      <c r="D5205" s="18">
        <v>0</v>
      </c>
      <c r="E5205" s="13">
        <v>41759</v>
      </c>
      <c r="F5205" s="14">
        <v>0.92818287037037039</v>
      </c>
      <c r="G5205" s="18">
        <v>1339</v>
      </c>
      <c r="H5205">
        <v>0</v>
      </c>
      <c r="I5205" s="21">
        <f t="shared" si="162"/>
        <v>-2014424.0269999832</v>
      </c>
      <c r="M5205">
        <v>53697</v>
      </c>
      <c r="N5205">
        <v>7</v>
      </c>
      <c r="O5205" t="s">
        <v>44</v>
      </c>
      <c r="P5205">
        <v>1</v>
      </c>
      <c r="R5205">
        <v>1578</v>
      </c>
      <c r="S5205" s="13">
        <v>41784</v>
      </c>
      <c r="T5205" s="13">
        <v>41784</v>
      </c>
      <c r="W5205">
        <v>2014</v>
      </c>
      <c r="X5205">
        <v>7</v>
      </c>
      <c r="AC5205" t="s">
        <v>107</v>
      </c>
      <c r="AD5205" t="s">
        <v>320</v>
      </c>
      <c r="AE5205" t="str">
        <f t="shared" si="163"/>
        <v>COLÉGIO OLIMPO GOIÂNIA</v>
      </c>
      <c r="AG5205">
        <v>12</v>
      </c>
      <c r="AH5205">
        <v>10</v>
      </c>
      <c r="AI5205" t="s">
        <v>95</v>
      </c>
      <c r="AK5205">
        <v>0</v>
      </c>
      <c r="AM5205">
        <v>0</v>
      </c>
      <c r="AP5205" t="s">
        <v>355</v>
      </c>
    </row>
    <row r="5206" spans="1:42" customFormat="1">
      <c r="A5206">
        <v>133693</v>
      </c>
      <c r="B5206" t="s">
        <v>7677</v>
      </c>
      <c r="C5206" t="s">
        <v>7678</v>
      </c>
      <c r="D5206" s="18">
        <v>0</v>
      </c>
      <c r="E5206" s="13">
        <v>41759</v>
      </c>
      <c r="F5206" s="14">
        <v>0.92819444444444443</v>
      </c>
      <c r="G5206" s="18">
        <v>1339</v>
      </c>
      <c r="H5206">
        <v>0</v>
      </c>
      <c r="I5206" s="21">
        <f t="shared" si="162"/>
        <v>-2015763.0269999832</v>
      </c>
      <c r="M5206">
        <v>53790</v>
      </c>
      <c r="N5206">
        <v>7</v>
      </c>
      <c r="O5206" t="s">
        <v>44</v>
      </c>
      <c r="P5206">
        <v>1</v>
      </c>
      <c r="R5206">
        <v>1578</v>
      </c>
      <c r="S5206" s="13">
        <v>41784</v>
      </c>
      <c r="T5206" s="13">
        <v>41784</v>
      </c>
      <c r="W5206">
        <v>2014</v>
      </c>
      <c r="X5206">
        <v>7</v>
      </c>
      <c r="AC5206" t="s">
        <v>107</v>
      </c>
      <c r="AD5206" t="s">
        <v>320</v>
      </c>
      <c r="AE5206" t="str">
        <f t="shared" si="163"/>
        <v>COLÉGIO OLIMPO GOIÂNIA</v>
      </c>
      <c r="AG5206">
        <v>12</v>
      </c>
      <c r="AH5206">
        <v>10</v>
      </c>
      <c r="AI5206" t="s">
        <v>95</v>
      </c>
      <c r="AK5206">
        <v>0</v>
      </c>
      <c r="AM5206">
        <v>0</v>
      </c>
      <c r="AP5206" t="s">
        <v>355</v>
      </c>
    </row>
    <row r="5207" spans="1:42" customFormat="1">
      <c r="A5207">
        <v>133694</v>
      </c>
      <c r="B5207" t="s">
        <v>7679</v>
      </c>
      <c r="C5207" t="s">
        <v>7680</v>
      </c>
      <c r="D5207" s="18">
        <v>0</v>
      </c>
      <c r="E5207" s="13">
        <v>41759</v>
      </c>
      <c r="F5207" s="14">
        <v>0.92819444444444443</v>
      </c>
      <c r="G5207" s="18">
        <v>1339</v>
      </c>
      <c r="H5207">
        <v>0</v>
      </c>
      <c r="I5207" s="21">
        <f t="shared" si="162"/>
        <v>-2017102.0269999832</v>
      </c>
      <c r="M5207">
        <v>53791</v>
      </c>
      <c r="N5207">
        <v>7</v>
      </c>
      <c r="O5207" t="s">
        <v>44</v>
      </c>
      <c r="P5207">
        <v>1</v>
      </c>
      <c r="R5207">
        <v>1578</v>
      </c>
      <c r="S5207" s="13">
        <v>41784</v>
      </c>
      <c r="T5207" s="13">
        <v>41784</v>
      </c>
      <c r="W5207">
        <v>2014</v>
      </c>
      <c r="X5207">
        <v>7</v>
      </c>
      <c r="AC5207" t="s">
        <v>107</v>
      </c>
      <c r="AD5207" t="s">
        <v>320</v>
      </c>
      <c r="AE5207" t="str">
        <f t="shared" si="163"/>
        <v>COLÉGIO OLIMPO GOIÂNIA</v>
      </c>
      <c r="AG5207">
        <v>12</v>
      </c>
      <c r="AH5207">
        <v>10</v>
      </c>
      <c r="AI5207" t="s">
        <v>95</v>
      </c>
      <c r="AK5207">
        <v>0</v>
      </c>
      <c r="AM5207">
        <v>0</v>
      </c>
      <c r="AP5207" t="s">
        <v>355</v>
      </c>
    </row>
    <row r="5208" spans="1:42" customFormat="1">
      <c r="A5208">
        <v>133695</v>
      </c>
      <c r="B5208" t="s">
        <v>7681</v>
      </c>
      <c r="C5208" t="s">
        <v>7682</v>
      </c>
      <c r="D5208" s="18">
        <v>0</v>
      </c>
      <c r="E5208" s="13">
        <v>41759</v>
      </c>
      <c r="F5208" s="14">
        <v>0.92819444444444443</v>
      </c>
      <c r="G5208" s="18">
        <v>1339</v>
      </c>
      <c r="H5208">
        <v>0</v>
      </c>
      <c r="I5208" s="21">
        <f t="shared" si="162"/>
        <v>-2018441.0269999832</v>
      </c>
      <c r="M5208">
        <v>53792</v>
      </c>
      <c r="N5208">
        <v>7</v>
      </c>
      <c r="O5208" t="s">
        <v>44</v>
      </c>
      <c r="P5208">
        <v>1</v>
      </c>
      <c r="R5208">
        <v>1578</v>
      </c>
      <c r="S5208" s="13">
        <v>41784</v>
      </c>
      <c r="T5208" s="13">
        <v>41784</v>
      </c>
      <c r="W5208">
        <v>2014</v>
      </c>
      <c r="X5208">
        <v>7</v>
      </c>
      <c r="AC5208" t="s">
        <v>107</v>
      </c>
      <c r="AD5208" t="s">
        <v>320</v>
      </c>
      <c r="AE5208" t="str">
        <f t="shared" si="163"/>
        <v>COLÉGIO OLIMPO GOIÂNIA</v>
      </c>
      <c r="AG5208">
        <v>12</v>
      </c>
      <c r="AH5208">
        <v>10</v>
      </c>
      <c r="AI5208" t="s">
        <v>95</v>
      </c>
      <c r="AK5208">
        <v>0</v>
      </c>
      <c r="AM5208">
        <v>0</v>
      </c>
      <c r="AP5208" t="s">
        <v>355</v>
      </c>
    </row>
    <row r="5209" spans="1:42" customFormat="1">
      <c r="A5209">
        <v>133696</v>
      </c>
      <c r="B5209" t="s">
        <v>7683</v>
      </c>
      <c r="C5209" t="s">
        <v>7684</v>
      </c>
      <c r="D5209" s="18">
        <v>0</v>
      </c>
      <c r="E5209" s="13">
        <v>41759</v>
      </c>
      <c r="F5209" s="14">
        <v>0.92819444444444443</v>
      </c>
      <c r="G5209" s="18">
        <v>1339</v>
      </c>
      <c r="H5209">
        <v>0</v>
      </c>
      <c r="I5209" s="21">
        <f t="shared" si="162"/>
        <v>-2019780.0269999832</v>
      </c>
      <c r="M5209">
        <v>53793</v>
      </c>
      <c r="N5209">
        <v>7</v>
      </c>
      <c r="O5209" t="s">
        <v>44</v>
      </c>
      <c r="P5209">
        <v>1</v>
      </c>
      <c r="R5209">
        <v>1578</v>
      </c>
      <c r="S5209" s="13">
        <v>41784</v>
      </c>
      <c r="T5209" s="13">
        <v>41784</v>
      </c>
      <c r="W5209">
        <v>2014</v>
      </c>
      <c r="X5209">
        <v>7</v>
      </c>
      <c r="AC5209" t="s">
        <v>107</v>
      </c>
      <c r="AD5209" t="s">
        <v>320</v>
      </c>
      <c r="AE5209" t="str">
        <f t="shared" si="163"/>
        <v>COLÉGIO OLIMPO GOIÂNIA</v>
      </c>
      <c r="AG5209">
        <v>12</v>
      </c>
      <c r="AH5209">
        <v>10</v>
      </c>
      <c r="AI5209" t="s">
        <v>95</v>
      </c>
      <c r="AK5209">
        <v>0</v>
      </c>
      <c r="AM5209">
        <v>0</v>
      </c>
      <c r="AP5209" t="s">
        <v>355</v>
      </c>
    </row>
    <row r="5210" spans="1:42" customFormat="1">
      <c r="A5210">
        <v>133697</v>
      </c>
      <c r="B5210" t="s">
        <v>7685</v>
      </c>
      <c r="C5210" t="s">
        <v>7686</v>
      </c>
      <c r="D5210" s="18">
        <v>0</v>
      </c>
      <c r="E5210" s="13">
        <v>41759</v>
      </c>
      <c r="F5210" s="14">
        <v>0.92819444444444443</v>
      </c>
      <c r="G5210" s="18">
        <v>1339</v>
      </c>
      <c r="H5210">
        <v>0</v>
      </c>
      <c r="I5210" s="21">
        <f t="shared" si="162"/>
        <v>-2021119.0269999832</v>
      </c>
      <c r="M5210">
        <v>53794</v>
      </c>
      <c r="N5210">
        <v>7</v>
      </c>
      <c r="O5210" t="s">
        <v>44</v>
      </c>
      <c r="P5210">
        <v>1</v>
      </c>
      <c r="R5210">
        <v>1578</v>
      </c>
      <c r="S5210" s="13">
        <v>41784</v>
      </c>
      <c r="T5210" s="13">
        <v>41784</v>
      </c>
      <c r="W5210">
        <v>2014</v>
      </c>
      <c r="X5210">
        <v>7</v>
      </c>
      <c r="AC5210" t="s">
        <v>107</v>
      </c>
      <c r="AD5210" t="s">
        <v>320</v>
      </c>
      <c r="AE5210" t="str">
        <f t="shared" si="163"/>
        <v>COLÉGIO OLIMPO GOIÂNIA</v>
      </c>
      <c r="AG5210">
        <v>12</v>
      </c>
      <c r="AH5210">
        <v>10</v>
      </c>
      <c r="AI5210" t="s">
        <v>95</v>
      </c>
      <c r="AK5210">
        <v>0</v>
      </c>
      <c r="AM5210">
        <v>0</v>
      </c>
      <c r="AP5210" t="s">
        <v>355</v>
      </c>
    </row>
    <row r="5211" spans="1:42" customFormat="1">
      <c r="A5211">
        <v>133683</v>
      </c>
      <c r="B5211" t="s">
        <v>7687</v>
      </c>
      <c r="C5211" t="s">
        <v>7688</v>
      </c>
      <c r="D5211" s="18">
        <v>0</v>
      </c>
      <c r="E5211" s="13">
        <v>41759</v>
      </c>
      <c r="F5211" s="14">
        <v>0.92819444444444443</v>
      </c>
      <c r="G5211" s="18">
        <v>1339</v>
      </c>
      <c r="H5211">
        <v>0</v>
      </c>
      <c r="I5211" s="21">
        <f t="shared" si="162"/>
        <v>-2022458.0269999832</v>
      </c>
      <c r="M5211">
        <v>53708</v>
      </c>
      <c r="N5211">
        <v>7</v>
      </c>
      <c r="O5211" t="s">
        <v>44</v>
      </c>
      <c r="P5211">
        <v>1</v>
      </c>
      <c r="R5211">
        <v>1578</v>
      </c>
      <c r="S5211" s="13">
        <v>41784</v>
      </c>
      <c r="T5211" s="13">
        <v>41784</v>
      </c>
      <c r="W5211">
        <v>2014</v>
      </c>
      <c r="X5211">
        <v>7</v>
      </c>
      <c r="AC5211" t="s">
        <v>107</v>
      </c>
      <c r="AD5211" t="s">
        <v>320</v>
      </c>
      <c r="AE5211" t="str">
        <f t="shared" si="163"/>
        <v>COLÉGIO OLIMPO GOIÂNIA</v>
      </c>
      <c r="AG5211">
        <v>12</v>
      </c>
      <c r="AH5211">
        <v>10</v>
      </c>
      <c r="AI5211" t="s">
        <v>95</v>
      </c>
      <c r="AK5211">
        <v>0</v>
      </c>
      <c r="AM5211">
        <v>0</v>
      </c>
      <c r="AP5211" t="s">
        <v>355</v>
      </c>
    </row>
    <row r="5212" spans="1:42" customFormat="1">
      <c r="A5212">
        <v>133684</v>
      </c>
      <c r="B5212" t="s">
        <v>7689</v>
      </c>
      <c r="C5212" t="s">
        <v>7690</v>
      </c>
      <c r="D5212" s="18">
        <v>0</v>
      </c>
      <c r="E5212" s="13">
        <v>41759</v>
      </c>
      <c r="F5212" s="14">
        <v>0.92819444444444443</v>
      </c>
      <c r="G5212" s="18">
        <v>1339</v>
      </c>
      <c r="H5212">
        <v>0</v>
      </c>
      <c r="I5212" s="21">
        <f t="shared" si="162"/>
        <v>-2023797.0269999832</v>
      </c>
      <c r="M5212">
        <v>53718</v>
      </c>
      <c r="N5212">
        <v>7</v>
      </c>
      <c r="O5212" t="s">
        <v>44</v>
      </c>
      <c r="P5212">
        <v>1</v>
      </c>
      <c r="R5212">
        <v>1578</v>
      </c>
      <c r="S5212" s="13">
        <v>41784</v>
      </c>
      <c r="T5212" s="13">
        <v>41784</v>
      </c>
      <c r="W5212">
        <v>2014</v>
      </c>
      <c r="X5212">
        <v>7</v>
      </c>
      <c r="AC5212" t="s">
        <v>107</v>
      </c>
      <c r="AD5212" t="s">
        <v>320</v>
      </c>
      <c r="AE5212" t="str">
        <f t="shared" si="163"/>
        <v>COLÉGIO OLIMPO GOIÂNIA</v>
      </c>
      <c r="AG5212">
        <v>12</v>
      </c>
      <c r="AH5212">
        <v>10</v>
      </c>
      <c r="AI5212" t="s">
        <v>95</v>
      </c>
      <c r="AK5212">
        <v>0</v>
      </c>
      <c r="AM5212">
        <v>0</v>
      </c>
      <c r="AP5212" t="s">
        <v>355</v>
      </c>
    </row>
    <row r="5213" spans="1:42" customFormat="1">
      <c r="A5213">
        <v>133685</v>
      </c>
      <c r="B5213" t="s">
        <v>7691</v>
      </c>
      <c r="C5213" t="s">
        <v>7692</v>
      </c>
      <c r="D5213" s="18">
        <v>0</v>
      </c>
      <c r="E5213" s="13">
        <v>41759</v>
      </c>
      <c r="F5213" s="14">
        <v>0.92819444444444443</v>
      </c>
      <c r="G5213" s="18">
        <v>1339</v>
      </c>
      <c r="H5213">
        <v>0</v>
      </c>
      <c r="I5213" s="21">
        <f t="shared" si="162"/>
        <v>-2025136.0269999832</v>
      </c>
      <c r="M5213">
        <v>53728</v>
      </c>
      <c r="N5213">
        <v>7</v>
      </c>
      <c r="O5213" t="s">
        <v>44</v>
      </c>
      <c r="P5213">
        <v>1</v>
      </c>
      <c r="R5213">
        <v>1578</v>
      </c>
      <c r="S5213" s="13">
        <v>41784</v>
      </c>
      <c r="T5213" s="13">
        <v>41784</v>
      </c>
      <c r="W5213">
        <v>2014</v>
      </c>
      <c r="X5213">
        <v>7</v>
      </c>
      <c r="AC5213" t="s">
        <v>107</v>
      </c>
      <c r="AD5213" t="s">
        <v>320</v>
      </c>
      <c r="AE5213" t="str">
        <f t="shared" si="163"/>
        <v>COLÉGIO OLIMPO GOIÂNIA</v>
      </c>
      <c r="AG5213">
        <v>12</v>
      </c>
      <c r="AH5213">
        <v>10</v>
      </c>
      <c r="AI5213" t="s">
        <v>95</v>
      </c>
      <c r="AK5213">
        <v>0</v>
      </c>
      <c r="AM5213">
        <v>0</v>
      </c>
      <c r="AP5213" t="s">
        <v>355</v>
      </c>
    </row>
    <row r="5214" spans="1:42" customFormat="1">
      <c r="A5214">
        <v>133686</v>
      </c>
      <c r="B5214" t="s">
        <v>7693</v>
      </c>
      <c r="C5214" t="s">
        <v>7694</v>
      </c>
      <c r="D5214" s="18">
        <v>0</v>
      </c>
      <c r="E5214" s="13">
        <v>41759</v>
      </c>
      <c r="F5214" s="14">
        <v>0.92819444444444443</v>
      </c>
      <c r="G5214" s="18">
        <v>1339</v>
      </c>
      <c r="H5214">
        <v>0</v>
      </c>
      <c r="I5214" s="21">
        <f t="shared" si="162"/>
        <v>-2026475.0269999832</v>
      </c>
      <c r="M5214">
        <v>53738</v>
      </c>
      <c r="N5214">
        <v>7</v>
      </c>
      <c r="O5214" t="s">
        <v>44</v>
      </c>
      <c r="P5214">
        <v>1</v>
      </c>
      <c r="R5214">
        <v>1578</v>
      </c>
      <c r="S5214" s="13">
        <v>41784</v>
      </c>
      <c r="T5214" s="13">
        <v>41784</v>
      </c>
      <c r="W5214">
        <v>2014</v>
      </c>
      <c r="X5214">
        <v>7</v>
      </c>
      <c r="AC5214" t="s">
        <v>107</v>
      </c>
      <c r="AD5214" t="s">
        <v>320</v>
      </c>
      <c r="AE5214" t="str">
        <f t="shared" si="163"/>
        <v>COLÉGIO OLIMPO GOIÂNIA</v>
      </c>
      <c r="AG5214">
        <v>12</v>
      </c>
      <c r="AH5214">
        <v>10</v>
      </c>
      <c r="AI5214" t="s">
        <v>95</v>
      </c>
      <c r="AK5214">
        <v>0</v>
      </c>
      <c r="AM5214">
        <v>0</v>
      </c>
      <c r="AP5214" t="s">
        <v>355</v>
      </c>
    </row>
    <row r="5215" spans="1:42" customFormat="1">
      <c r="A5215">
        <v>133687</v>
      </c>
      <c r="B5215" t="s">
        <v>7695</v>
      </c>
      <c r="C5215" t="s">
        <v>7696</v>
      </c>
      <c r="D5215" s="18">
        <v>0</v>
      </c>
      <c r="E5215" s="13">
        <v>41759</v>
      </c>
      <c r="F5215" s="14">
        <v>0.92819444444444443</v>
      </c>
      <c r="G5215" s="18">
        <v>1339</v>
      </c>
      <c r="H5215">
        <v>0</v>
      </c>
      <c r="I5215" s="21">
        <f t="shared" si="162"/>
        <v>-2027814.0269999832</v>
      </c>
      <c r="M5215">
        <v>53748</v>
      </c>
      <c r="N5215">
        <v>7</v>
      </c>
      <c r="O5215" t="s">
        <v>44</v>
      </c>
      <c r="P5215">
        <v>1</v>
      </c>
      <c r="R5215">
        <v>1578</v>
      </c>
      <c r="S5215" s="13">
        <v>41784</v>
      </c>
      <c r="T5215" s="13">
        <v>41784</v>
      </c>
      <c r="W5215">
        <v>2014</v>
      </c>
      <c r="X5215">
        <v>7</v>
      </c>
      <c r="AC5215" t="s">
        <v>107</v>
      </c>
      <c r="AD5215" t="s">
        <v>320</v>
      </c>
      <c r="AE5215" t="str">
        <f t="shared" si="163"/>
        <v>COLÉGIO OLIMPO GOIÂNIA</v>
      </c>
      <c r="AG5215">
        <v>12</v>
      </c>
      <c r="AH5215">
        <v>10</v>
      </c>
      <c r="AI5215" t="s">
        <v>95</v>
      </c>
      <c r="AK5215">
        <v>0</v>
      </c>
      <c r="AM5215">
        <v>0</v>
      </c>
      <c r="AP5215" t="s">
        <v>355</v>
      </c>
    </row>
    <row r="5216" spans="1:42" customFormat="1">
      <c r="A5216">
        <v>133682</v>
      </c>
      <c r="B5216" t="s">
        <v>7697</v>
      </c>
      <c r="C5216" t="s">
        <v>7698</v>
      </c>
      <c r="D5216" s="18">
        <v>0</v>
      </c>
      <c r="E5216" s="13">
        <v>41759</v>
      </c>
      <c r="F5216" s="14">
        <v>0.92819444444444443</v>
      </c>
      <c r="G5216" s="18">
        <v>1339</v>
      </c>
      <c r="H5216">
        <v>0</v>
      </c>
      <c r="I5216" s="21">
        <f t="shared" si="162"/>
        <v>-2029153.0269999832</v>
      </c>
      <c r="M5216">
        <v>53698</v>
      </c>
      <c r="N5216">
        <v>7</v>
      </c>
      <c r="O5216" t="s">
        <v>44</v>
      </c>
      <c r="P5216">
        <v>1</v>
      </c>
      <c r="R5216">
        <v>1578</v>
      </c>
      <c r="S5216" s="13">
        <v>41784</v>
      </c>
      <c r="T5216" s="13">
        <v>41784</v>
      </c>
      <c r="W5216">
        <v>2014</v>
      </c>
      <c r="X5216">
        <v>7</v>
      </c>
      <c r="AC5216" t="s">
        <v>107</v>
      </c>
      <c r="AD5216" t="s">
        <v>320</v>
      </c>
      <c r="AE5216" t="str">
        <f t="shared" si="163"/>
        <v>COLÉGIO OLIMPO GOIÂNIA</v>
      </c>
      <c r="AG5216">
        <v>12</v>
      </c>
      <c r="AH5216">
        <v>10</v>
      </c>
      <c r="AI5216" t="s">
        <v>95</v>
      </c>
      <c r="AK5216">
        <v>0</v>
      </c>
      <c r="AM5216">
        <v>0</v>
      </c>
      <c r="AP5216" t="s">
        <v>355</v>
      </c>
    </row>
    <row r="5217" spans="1:42" customFormat="1">
      <c r="A5217">
        <v>133689</v>
      </c>
      <c r="B5217" t="s">
        <v>7699</v>
      </c>
      <c r="C5217" t="s">
        <v>7700</v>
      </c>
      <c r="D5217" s="18">
        <v>0</v>
      </c>
      <c r="E5217" s="13">
        <v>41759</v>
      </c>
      <c r="F5217" s="14">
        <v>0.92819444444444443</v>
      </c>
      <c r="G5217" s="18">
        <v>1339</v>
      </c>
      <c r="H5217">
        <v>0</v>
      </c>
      <c r="I5217" s="21">
        <f t="shared" si="162"/>
        <v>-2030492.0269999832</v>
      </c>
      <c r="M5217">
        <v>53709</v>
      </c>
      <c r="N5217">
        <v>7</v>
      </c>
      <c r="O5217" t="s">
        <v>44</v>
      </c>
      <c r="P5217">
        <v>1</v>
      </c>
      <c r="R5217">
        <v>1578</v>
      </c>
      <c r="S5217" s="13">
        <v>41784</v>
      </c>
      <c r="T5217" s="13">
        <v>41784</v>
      </c>
      <c r="W5217">
        <v>2014</v>
      </c>
      <c r="X5217">
        <v>7</v>
      </c>
      <c r="AC5217" t="s">
        <v>107</v>
      </c>
      <c r="AD5217" t="s">
        <v>320</v>
      </c>
      <c r="AE5217" t="str">
        <f t="shared" si="163"/>
        <v>COLÉGIO OLIMPO GOIÂNIA</v>
      </c>
      <c r="AG5217">
        <v>12</v>
      </c>
      <c r="AH5217">
        <v>10</v>
      </c>
      <c r="AI5217" t="s">
        <v>95</v>
      </c>
      <c r="AK5217">
        <v>0</v>
      </c>
      <c r="AM5217">
        <v>0</v>
      </c>
      <c r="AP5217" t="s">
        <v>355</v>
      </c>
    </row>
    <row r="5218" spans="1:42" customFormat="1">
      <c r="A5218">
        <v>133690</v>
      </c>
      <c r="B5218" t="s">
        <v>7701</v>
      </c>
      <c r="C5218" t="s">
        <v>7702</v>
      </c>
      <c r="D5218" s="18">
        <v>0</v>
      </c>
      <c r="E5218" s="13">
        <v>41759</v>
      </c>
      <c r="F5218" s="14">
        <v>0.92819444444444443</v>
      </c>
      <c r="G5218" s="18">
        <v>1339</v>
      </c>
      <c r="H5218">
        <v>0</v>
      </c>
      <c r="I5218" s="21">
        <f t="shared" si="162"/>
        <v>-2031831.0269999832</v>
      </c>
      <c r="M5218">
        <v>53719</v>
      </c>
      <c r="N5218">
        <v>7</v>
      </c>
      <c r="O5218" t="s">
        <v>44</v>
      </c>
      <c r="P5218">
        <v>1</v>
      </c>
      <c r="R5218">
        <v>1578</v>
      </c>
      <c r="S5218" s="13">
        <v>41784</v>
      </c>
      <c r="T5218" s="13">
        <v>41784</v>
      </c>
      <c r="W5218">
        <v>2014</v>
      </c>
      <c r="X5218">
        <v>7</v>
      </c>
      <c r="AC5218" t="s">
        <v>107</v>
      </c>
      <c r="AD5218" t="s">
        <v>320</v>
      </c>
      <c r="AE5218" t="str">
        <f t="shared" si="163"/>
        <v>COLÉGIO OLIMPO GOIÂNIA</v>
      </c>
      <c r="AG5218">
        <v>12</v>
      </c>
      <c r="AH5218">
        <v>10</v>
      </c>
      <c r="AI5218" t="s">
        <v>95</v>
      </c>
      <c r="AK5218">
        <v>0</v>
      </c>
      <c r="AM5218">
        <v>0</v>
      </c>
      <c r="AP5218" t="s">
        <v>355</v>
      </c>
    </row>
    <row r="5219" spans="1:42" customFormat="1">
      <c r="A5219">
        <v>133691</v>
      </c>
      <c r="B5219" t="s">
        <v>7703</v>
      </c>
      <c r="C5219" t="s">
        <v>7704</v>
      </c>
      <c r="D5219" s="18">
        <v>0</v>
      </c>
      <c r="E5219" s="13">
        <v>41759</v>
      </c>
      <c r="F5219" s="14">
        <v>0.92819444444444443</v>
      </c>
      <c r="G5219" s="18">
        <v>1339</v>
      </c>
      <c r="H5219">
        <v>0</v>
      </c>
      <c r="I5219" s="21">
        <f t="shared" si="162"/>
        <v>-2033170.0269999832</v>
      </c>
      <c r="M5219">
        <v>53729</v>
      </c>
      <c r="N5219">
        <v>7</v>
      </c>
      <c r="O5219" t="s">
        <v>44</v>
      </c>
      <c r="P5219">
        <v>1</v>
      </c>
      <c r="R5219">
        <v>1578</v>
      </c>
      <c r="S5219" s="13">
        <v>41784</v>
      </c>
      <c r="T5219" s="13">
        <v>41784</v>
      </c>
      <c r="W5219">
        <v>2014</v>
      </c>
      <c r="X5219">
        <v>7</v>
      </c>
      <c r="AC5219" t="s">
        <v>107</v>
      </c>
      <c r="AD5219" t="s">
        <v>320</v>
      </c>
      <c r="AE5219" t="str">
        <f t="shared" si="163"/>
        <v>COLÉGIO OLIMPO GOIÂNIA</v>
      </c>
      <c r="AG5219">
        <v>12</v>
      </c>
      <c r="AH5219">
        <v>10</v>
      </c>
      <c r="AI5219" t="s">
        <v>95</v>
      </c>
      <c r="AK5219">
        <v>0</v>
      </c>
      <c r="AM5219">
        <v>0</v>
      </c>
      <c r="AP5219" t="s">
        <v>355</v>
      </c>
    </row>
    <row r="5220" spans="1:42" customFormat="1">
      <c r="A5220">
        <v>133692</v>
      </c>
      <c r="B5220" t="s">
        <v>7705</v>
      </c>
      <c r="C5220" t="s">
        <v>7706</v>
      </c>
      <c r="D5220" s="18">
        <v>0</v>
      </c>
      <c r="E5220" s="13">
        <v>41759</v>
      </c>
      <c r="F5220" s="14">
        <v>0.92819444444444443</v>
      </c>
      <c r="G5220" s="18">
        <v>1339</v>
      </c>
      <c r="H5220">
        <v>0</v>
      </c>
      <c r="I5220" s="21">
        <f t="shared" si="162"/>
        <v>-2034509.0269999832</v>
      </c>
      <c r="M5220">
        <v>53739</v>
      </c>
      <c r="N5220">
        <v>7</v>
      </c>
      <c r="O5220" t="s">
        <v>44</v>
      </c>
      <c r="P5220">
        <v>1</v>
      </c>
      <c r="R5220">
        <v>1578</v>
      </c>
      <c r="S5220" s="13">
        <v>41784</v>
      </c>
      <c r="T5220" s="13">
        <v>41784</v>
      </c>
      <c r="W5220">
        <v>2014</v>
      </c>
      <c r="X5220">
        <v>7</v>
      </c>
      <c r="AC5220" t="s">
        <v>107</v>
      </c>
      <c r="AD5220" t="s">
        <v>320</v>
      </c>
      <c r="AE5220" t="str">
        <f t="shared" si="163"/>
        <v>COLÉGIO OLIMPO GOIÂNIA</v>
      </c>
      <c r="AG5220">
        <v>12</v>
      </c>
      <c r="AH5220">
        <v>10</v>
      </c>
      <c r="AI5220" t="s">
        <v>95</v>
      </c>
      <c r="AK5220">
        <v>0</v>
      </c>
      <c r="AM5220">
        <v>0</v>
      </c>
      <c r="AP5220" t="s">
        <v>355</v>
      </c>
    </row>
    <row r="5221" spans="1:42" customFormat="1">
      <c r="A5221">
        <v>133688</v>
      </c>
      <c r="B5221" t="s">
        <v>7707</v>
      </c>
      <c r="C5221" t="s">
        <v>7708</v>
      </c>
      <c r="D5221" s="18">
        <v>0</v>
      </c>
      <c r="E5221" s="13">
        <v>41759</v>
      </c>
      <c r="F5221" s="14">
        <v>0.92819444444444443</v>
      </c>
      <c r="G5221" s="18">
        <v>1339</v>
      </c>
      <c r="H5221">
        <v>0</v>
      </c>
      <c r="I5221" s="21">
        <f t="shared" si="162"/>
        <v>-2035848.0269999832</v>
      </c>
      <c r="M5221">
        <v>53699</v>
      </c>
      <c r="N5221">
        <v>7</v>
      </c>
      <c r="O5221" t="s">
        <v>44</v>
      </c>
      <c r="P5221">
        <v>1</v>
      </c>
      <c r="R5221">
        <v>1578</v>
      </c>
      <c r="S5221" s="13">
        <v>41784</v>
      </c>
      <c r="T5221" s="13">
        <v>41784</v>
      </c>
      <c r="W5221">
        <v>2014</v>
      </c>
      <c r="X5221">
        <v>7</v>
      </c>
      <c r="AC5221" t="s">
        <v>107</v>
      </c>
      <c r="AD5221" t="s">
        <v>320</v>
      </c>
      <c r="AE5221" t="str">
        <f t="shared" si="163"/>
        <v>COLÉGIO OLIMPO GOIÂNIA</v>
      </c>
      <c r="AG5221">
        <v>12</v>
      </c>
      <c r="AH5221">
        <v>10</v>
      </c>
      <c r="AI5221" t="s">
        <v>95</v>
      </c>
      <c r="AK5221">
        <v>0</v>
      </c>
      <c r="AM5221">
        <v>0</v>
      </c>
      <c r="AP5221" t="s">
        <v>355</v>
      </c>
    </row>
    <row r="5222" spans="1:42" customFormat="1">
      <c r="A5222">
        <v>133703</v>
      </c>
      <c r="B5222" t="s">
        <v>7709</v>
      </c>
      <c r="C5222" t="s">
        <v>7710</v>
      </c>
      <c r="D5222" s="18">
        <v>0</v>
      </c>
      <c r="E5222" s="13">
        <v>41759</v>
      </c>
      <c r="F5222" s="14">
        <v>0.92820601851851858</v>
      </c>
      <c r="G5222" s="18">
        <v>1339</v>
      </c>
      <c r="H5222">
        <v>0</v>
      </c>
      <c r="I5222" s="21">
        <f t="shared" si="162"/>
        <v>-2037187.0269999832</v>
      </c>
      <c r="M5222">
        <v>53890</v>
      </c>
      <c r="N5222">
        <v>7</v>
      </c>
      <c r="O5222" t="s">
        <v>44</v>
      </c>
      <c r="P5222">
        <v>1</v>
      </c>
      <c r="R5222">
        <v>1578</v>
      </c>
      <c r="S5222" s="13">
        <v>41784</v>
      </c>
      <c r="T5222" s="13">
        <v>41784</v>
      </c>
      <c r="W5222">
        <v>2014</v>
      </c>
      <c r="X5222">
        <v>7</v>
      </c>
      <c r="AC5222" t="s">
        <v>107</v>
      </c>
      <c r="AD5222" t="s">
        <v>320</v>
      </c>
      <c r="AE5222" t="str">
        <f t="shared" si="163"/>
        <v>COLÉGIO OLIMPO GOIÂNIA</v>
      </c>
      <c r="AG5222">
        <v>12</v>
      </c>
      <c r="AH5222">
        <v>10</v>
      </c>
      <c r="AI5222" t="s">
        <v>95</v>
      </c>
      <c r="AK5222">
        <v>0</v>
      </c>
      <c r="AM5222">
        <v>0</v>
      </c>
      <c r="AP5222" t="s">
        <v>355</v>
      </c>
    </row>
    <row r="5223" spans="1:42" customFormat="1">
      <c r="A5223">
        <v>133704</v>
      </c>
      <c r="B5223" t="s">
        <v>7711</v>
      </c>
      <c r="C5223" t="s">
        <v>7712</v>
      </c>
      <c r="D5223" s="18">
        <v>0</v>
      </c>
      <c r="E5223" s="13">
        <v>41759</v>
      </c>
      <c r="F5223" s="14">
        <v>0.92820601851851858</v>
      </c>
      <c r="G5223" s="18">
        <v>1339</v>
      </c>
      <c r="H5223">
        <v>0</v>
      </c>
      <c r="I5223" s="21">
        <f t="shared" si="162"/>
        <v>-2038526.0269999832</v>
      </c>
      <c r="M5223">
        <v>53891</v>
      </c>
      <c r="N5223">
        <v>7</v>
      </c>
      <c r="O5223" t="s">
        <v>44</v>
      </c>
      <c r="P5223">
        <v>1</v>
      </c>
      <c r="R5223">
        <v>1578</v>
      </c>
      <c r="S5223" s="13">
        <v>41784</v>
      </c>
      <c r="T5223" s="13">
        <v>41784</v>
      </c>
      <c r="W5223">
        <v>2014</v>
      </c>
      <c r="X5223">
        <v>7</v>
      </c>
      <c r="AC5223" t="s">
        <v>107</v>
      </c>
      <c r="AD5223" t="s">
        <v>320</v>
      </c>
      <c r="AE5223" t="str">
        <f t="shared" si="163"/>
        <v>COLÉGIO OLIMPO GOIÂNIA</v>
      </c>
      <c r="AG5223">
        <v>12</v>
      </c>
      <c r="AH5223">
        <v>10</v>
      </c>
      <c r="AI5223" t="s">
        <v>95</v>
      </c>
      <c r="AK5223">
        <v>0</v>
      </c>
      <c r="AM5223">
        <v>0</v>
      </c>
      <c r="AP5223" t="s">
        <v>355</v>
      </c>
    </row>
    <row r="5224" spans="1:42" customFormat="1">
      <c r="A5224">
        <v>133705</v>
      </c>
      <c r="B5224" t="s">
        <v>7713</v>
      </c>
      <c r="C5224" t="s">
        <v>7714</v>
      </c>
      <c r="D5224" s="18">
        <v>0</v>
      </c>
      <c r="E5224" s="13">
        <v>41759</v>
      </c>
      <c r="F5224" s="14">
        <v>0.92820601851851858</v>
      </c>
      <c r="G5224" s="18">
        <v>1339</v>
      </c>
      <c r="H5224">
        <v>0</v>
      </c>
      <c r="I5224" s="21">
        <f t="shared" si="162"/>
        <v>-2039865.0269999832</v>
      </c>
      <c r="M5224">
        <v>53892</v>
      </c>
      <c r="N5224">
        <v>7</v>
      </c>
      <c r="O5224" t="s">
        <v>44</v>
      </c>
      <c r="P5224">
        <v>1</v>
      </c>
      <c r="R5224">
        <v>1578</v>
      </c>
      <c r="S5224" s="13">
        <v>41784</v>
      </c>
      <c r="T5224" s="13">
        <v>41784</v>
      </c>
      <c r="W5224">
        <v>2014</v>
      </c>
      <c r="X5224">
        <v>7</v>
      </c>
      <c r="AC5224" t="s">
        <v>107</v>
      </c>
      <c r="AD5224" t="s">
        <v>320</v>
      </c>
      <c r="AE5224" t="str">
        <f t="shared" si="163"/>
        <v>COLÉGIO OLIMPO GOIÂNIA</v>
      </c>
      <c r="AG5224">
        <v>12</v>
      </c>
      <c r="AH5224">
        <v>10</v>
      </c>
      <c r="AI5224" t="s">
        <v>95</v>
      </c>
      <c r="AK5224">
        <v>0</v>
      </c>
      <c r="AM5224">
        <v>0</v>
      </c>
      <c r="AP5224" t="s">
        <v>355</v>
      </c>
    </row>
    <row r="5225" spans="1:42" customFormat="1">
      <c r="A5225">
        <v>133706</v>
      </c>
      <c r="B5225" t="s">
        <v>7715</v>
      </c>
      <c r="C5225" t="s">
        <v>7716</v>
      </c>
      <c r="D5225" s="18">
        <v>0</v>
      </c>
      <c r="E5225" s="13">
        <v>41759</v>
      </c>
      <c r="F5225" s="14">
        <v>0.92820601851851858</v>
      </c>
      <c r="G5225" s="18">
        <v>1339</v>
      </c>
      <c r="H5225">
        <v>0</v>
      </c>
      <c r="I5225" s="21">
        <f t="shared" si="162"/>
        <v>-2041204.0269999832</v>
      </c>
      <c r="M5225">
        <v>53893</v>
      </c>
      <c r="N5225">
        <v>7</v>
      </c>
      <c r="O5225" t="s">
        <v>44</v>
      </c>
      <c r="P5225">
        <v>1</v>
      </c>
      <c r="R5225">
        <v>1578</v>
      </c>
      <c r="S5225" s="13">
        <v>41784</v>
      </c>
      <c r="T5225" s="13">
        <v>41784</v>
      </c>
      <c r="W5225">
        <v>2014</v>
      </c>
      <c r="X5225">
        <v>7</v>
      </c>
      <c r="AC5225" t="s">
        <v>107</v>
      </c>
      <c r="AD5225" t="s">
        <v>320</v>
      </c>
      <c r="AE5225" t="str">
        <f t="shared" si="163"/>
        <v>COLÉGIO OLIMPO GOIÂNIA</v>
      </c>
      <c r="AG5225">
        <v>12</v>
      </c>
      <c r="AH5225">
        <v>10</v>
      </c>
      <c r="AI5225" t="s">
        <v>95</v>
      </c>
      <c r="AK5225">
        <v>0</v>
      </c>
      <c r="AM5225">
        <v>0</v>
      </c>
      <c r="AP5225" t="s">
        <v>355</v>
      </c>
    </row>
    <row r="5226" spans="1:42" customFormat="1">
      <c r="A5226">
        <v>133707</v>
      </c>
      <c r="B5226" t="s">
        <v>7717</v>
      </c>
      <c r="C5226" t="s">
        <v>7718</v>
      </c>
      <c r="D5226" s="18">
        <v>0</v>
      </c>
      <c r="E5226" s="13">
        <v>41759</v>
      </c>
      <c r="F5226" s="14">
        <v>0.92820601851851858</v>
      </c>
      <c r="G5226" s="18">
        <v>1339</v>
      </c>
      <c r="H5226">
        <v>0</v>
      </c>
      <c r="I5226" s="21">
        <f t="shared" si="162"/>
        <v>-2042543.0269999832</v>
      </c>
      <c r="M5226">
        <v>53894</v>
      </c>
      <c r="N5226">
        <v>7</v>
      </c>
      <c r="O5226" t="s">
        <v>44</v>
      </c>
      <c r="P5226">
        <v>1</v>
      </c>
      <c r="R5226">
        <v>1578</v>
      </c>
      <c r="S5226" s="13">
        <v>41784</v>
      </c>
      <c r="T5226" s="13">
        <v>41784</v>
      </c>
      <c r="W5226">
        <v>2014</v>
      </c>
      <c r="X5226">
        <v>7</v>
      </c>
      <c r="AC5226" t="s">
        <v>107</v>
      </c>
      <c r="AD5226" t="s">
        <v>320</v>
      </c>
      <c r="AE5226" t="str">
        <f t="shared" si="163"/>
        <v>COLÉGIO OLIMPO GOIÂNIA</v>
      </c>
      <c r="AG5226">
        <v>12</v>
      </c>
      <c r="AH5226">
        <v>10</v>
      </c>
      <c r="AI5226" t="s">
        <v>95</v>
      </c>
      <c r="AK5226">
        <v>0</v>
      </c>
      <c r="AM5226">
        <v>0</v>
      </c>
      <c r="AP5226" t="s">
        <v>355</v>
      </c>
    </row>
    <row r="5227" spans="1:42" customFormat="1">
      <c r="A5227">
        <v>133698</v>
      </c>
      <c r="B5227" t="s">
        <v>7719</v>
      </c>
      <c r="C5227" t="s">
        <v>7720</v>
      </c>
      <c r="D5227" s="18">
        <v>0</v>
      </c>
      <c r="E5227" s="13">
        <v>41759</v>
      </c>
      <c r="F5227" s="14">
        <v>0.92820601851851858</v>
      </c>
      <c r="G5227" s="18">
        <v>1339</v>
      </c>
      <c r="H5227">
        <v>0</v>
      </c>
      <c r="I5227" s="21">
        <f t="shared" si="162"/>
        <v>-2043882.0269999832</v>
      </c>
      <c r="M5227">
        <v>53795</v>
      </c>
      <c r="N5227">
        <v>7</v>
      </c>
      <c r="O5227" t="s">
        <v>44</v>
      </c>
      <c r="P5227">
        <v>1</v>
      </c>
      <c r="R5227">
        <v>1578</v>
      </c>
      <c r="S5227" s="13">
        <v>41784</v>
      </c>
      <c r="T5227" s="13">
        <v>41784</v>
      </c>
      <c r="W5227">
        <v>2014</v>
      </c>
      <c r="X5227">
        <v>7</v>
      </c>
      <c r="AC5227" t="s">
        <v>107</v>
      </c>
      <c r="AD5227" t="s">
        <v>320</v>
      </c>
      <c r="AE5227" t="str">
        <f t="shared" si="163"/>
        <v>COLÉGIO OLIMPO GOIÂNIA</v>
      </c>
      <c r="AG5227">
        <v>12</v>
      </c>
      <c r="AH5227">
        <v>10</v>
      </c>
      <c r="AI5227" t="s">
        <v>95</v>
      </c>
      <c r="AK5227">
        <v>0</v>
      </c>
      <c r="AM5227">
        <v>0</v>
      </c>
      <c r="AP5227" t="s">
        <v>355</v>
      </c>
    </row>
    <row r="5228" spans="1:42" customFormat="1">
      <c r="A5228">
        <v>133708</v>
      </c>
      <c r="B5228" t="s">
        <v>7721</v>
      </c>
      <c r="C5228" t="s">
        <v>7722</v>
      </c>
      <c r="D5228" s="18">
        <v>0</v>
      </c>
      <c r="E5228" s="13">
        <v>41759</v>
      </c>
      <c r="F5228" s="14">
        <v>0.92820601851851858</v>
      </c>
      <c r="G5228" s="18">
        <v>1339</v>
      </c>
      <c r="H5228">
        <v>0</v>
      </c>
      <c r="I5228" s="21">
        <f t="shared" si="162"/>
        <v>-2045221.0269999832</v>
      </c>
      <c r="M5228">
        <v>53895</v>
      </c>
      <c r="N5228">
        <v>7</v>
      </c>
      <c r="O5228" t="s">
        <v>44</v>
      </c>
      <c r="P5228">
        <v>1</v>
      </c>
      <c r="R5228">
        <v>1578</v>
      </c>
      <c r="S5228" s="13">
        <v>41784</v>
      </c>
      <c r="T5228" s="13">
        <v>41784</v>
      </c>
      <c r="W5228">
        <v>2014</v>
      </c>
      <c r="X5228">
        <v>7</v>
      </c>
      <c r="AC5228" t="s">
        <v>107</v>
      </c>
      <c r="AD5228" t="s">
        <v>320</v>
      </c>
      <c r="AE5228" t="str">
        <f t="shared" si="163"/>
        <v>COLÉGIO OLIMPO GOIÂNIA</v>
      </c>
      <c r="AG5228">
        <v>12</v>
      </c>
      <c r="AH5228">
        <v>10</v>
      </c>
      <c r="AI5228" t="s">
        <v>95</v>
      </c>
      <c r="AK5228">
        <v>0</v>
      </c>
      <c r="AM5228">
        <v>0</v>
      </c>
      <c r="AP5228" t="s">
        <v>355</v>
      </c>
    </row>
    <row r="5229" spans="1:42" customFormat="1">
      <c r="A5229">
        <v>133699</v>
      </c>
      <c r="B5229" t="s">
        <v>7723</v>
      </c>
      <c r="C5229" t="s">
        <v>7724</v>
      </c>
      <c r="D5229" s="18">
        <v>0</v>
      </c>
      <c r="E5229" s="13">
        <v>41759</v>
      </c>
      <c r="F5229" s="14">
        <v>0.92820601851851858</v>
      </c>
      <c r="G5229" s="18">
        <v>1339</v>
      </c>
      <c r="H5229">
        <v>0</v>
      </c>
      <c r="I5229" s="21">
        <f t="shared" si="162"/>
        <v>-2046560.0269999832</v>
      </c>
      <c r="M5229">
        <v>53796</v>
      </c>
      <c r="N5229">
        <v>7</v>
      </c>
      <c r="O5229" t="s">
        <v>44</v>
      </c>
      <c r="P5229">
        <v>1</v>
      </c>
      <c r="R5229">
        <v>1578</v>
      </c>
      <c r="S5229" s="13">
        <v>41784</v>
      </c>
      <c r="T5229" s="13">
        <v>41784</v>
      </c>
      <c r="W5229">
        <v>2014</v>
      </c>
      <c r="X5229">
        <v>7</v>
      </c>
      <c r="AC5229" t="s">
        <v>107</v>
      </c>
      <c r="AD5229" t="s">
        <v>320</v>
      </c>
      <c r="AE5229" t="str">
        <f t="shared" si="163"/>
        <v>COLÉGIO OLIMPO GOIÂNIA</v>
      </c>
      <c r="AG5229">
        <v>12</v>
      </c>
      <c r="AH5229">
        <v>10</v>
      </c>
      <c r="AI5229" t="s">
        <v>95</v>
      </c>
      <c r="AK5229">
        <v>0</v>
      </c>
      <c r="AM5229">
        <v>0</v>
      </c>
      <c r="AP5229" t="s">
        <v>355</v>
      </c>
    </row>
    <row r="5230" spans="1:42" customFormat="1">
      <c r="A5230">
        <v>133709</v>
      </c>
      <c r="B5230" t="s">
        <v>7725</v>
      </c>
      <c r="C5230" t="s">
        <v>7726</v>
      </c>
      <c r="D5230" s="18">
        <v>0</v>
      </c>
      <c r="E5230" s="13">
        <v>41759</v>
      </c>
      <c r="F5230" s="14">
        <v>0.92820601851851858</v>
      </c>
      <c r="G5230" s="18">
        <v>1339</v>
      </c>
      <c r="H5230">
        <v>0</v>
      </c>
      <c r="I5230" s="21">
        <f t="shared" si="162"/>
        <v>-2047899.0269999832</v>
      </c>
      <c r="M5230">
        <v>53896</v>
      </c>
      <c r="N5230">
        <v>7</v>
      </c>
      <c r="O5230" t="s">
        <v>44</v>
      </c>
      <c r="P5230">
        <v>1</v>
      </c>
      <c r="R5230">
        <v>1578</v>
      </c>
      <c r="S5230" s="13">
        <v>41784</v>
      </c>
      <c r="T5230" s="13">
        <v>41784</v>
      </c>
      <c r="W5230">
        <v>2014</v>
      </c>
      <c r="X5230">
        <v>7</v>
      </c>
      <c r="AC5230" t="s">
        <v>107</v>
      </c>
      <c r="AD5230" t="s">
        <v>320</v>
      </c>
      <c r="AE5230" t="str">
        <f t="shared" si="163"/>
        <v>COLÉGIO OLIMPO GOIÂNIA</v>
      </c>
      <c r="AG5230">
        <v>12</v>
      </c>
      <c r="AH5230">
        <v>10</v>
      </c>
      <c r="AI5230" t="s">
        <v>95</v>
      </c>
      <c r="AK5230">
        <v>0</v>
      </c>
      <c r="AM5230">
        <v>0</v>
      </c>
      <c r="AP5230" t="s">
        <v>355</v>
      </c>
    </row>
    <row r="5231" spans="1:42" customFormat="1">
      <c r="A5231">
        <v>133700</v>
      </c>
      <c r="B5231" t="s">
        <v>7727</v>
      </c>
      <c r="C5231" t="s">
        <v>7728</v>
      </c>
      <c r="D5231" s="18">
        <v>0</v>
      </c>
      <c r="E5231" s="13">
        <v>41759</v>
      </c>
      <c r="F5231" s="14">
        <v>0.92820601851851858</v>
      </c>
      <c r="G5231" s="18">
        <v>1339</v>
      </c>
      <c r="H5231">
        <v>0</v>
      </c>
      <c r="I5231" s="21">
        <f t="shared" si="162"/>
        <v>-2049238.0269999832</v>
      </c>
      <c r="M5231">
        <v>53797</v>
      </c>
      <c r="N5231">
        <v>7</v>
      </c>
      <c r="O5231" t="s">
        <v>44</v>
      </c>
      <c r="P5231">
        <v>1</v>
      </c>
      <c r="R5231">
        <v>1578</v>
      </c>
      <c r="S5231" s="13">
        <v>41784</v>
      </c>
      <c r="T5231" s="13">
        <v>41784</v>
      </c>
      <c r="W5231">
        <v>2014</v>
      </c>
      <c r="X5231">
        <v>7</v>
      </c>
      <c r="AC5231" t="s">
        <v>107</v>
      </c>
      <c r="AD5231" t="s">
        <v>320</v>
      </c>
      <c r="AE5231" t="str">
        <f t="shared" si="163"/>
        <v>COLÉGIO OLIMPO GOIÂNIA</v>
      </c>
      <c r="AG5231">
        <v>12</v>
      </c>
      <c r="AH5231">
        <v>10</v>
      </c>
      <c r="AI5231" t="s">
        <v>95</v>
      </c>
      <c r="AK5231">
        <v>0</v>
      </c>
      <c r="AM5231">
        <v>0</v>
      </c>
      <c r="AP5231" t="s">
        <v>355</v>
      </c>
    </row>
    <row r="5232" spans="1:42" customFormat="1">
      <c r="A5232">
        <v>133710</v>
      </c>
      <c r="B5232" t="s">
        <v>7729</v>
      </c>
      <c r="C5232" t="s">
        <v>7730</v>
      </c>
      <c r="D5232" s="18">
        <v>0</v>
      </c>
      <c r="E5232" s="13">
        <v>41759</v>
      </c>
      <c r="F5232" s="14">
        <v>0.92820601851851858</v>
      </c>
      <c r="G5232" s="18">
        <v>1339</v>
      </c>
      <c r="H5232">
        <v>0</v>
      </c>
      <c r="I5232" s="21">
        <f t="shared" si="162"/>
        <v>-2050577.0269999832</v>
      </c>
      <c r="M5232">
        <v>53897</v>
      </c>
      <c r="N5232">
        <v>7</v>
      </c>
      <c r="O5232" t="s">
        <v>44</v>
      </c>
      <c r="P5232">
        <v>1</v>
      </c>
      <c r="R5232">
        <v>1578</v>
      </c>
      <c r="S5232" s="13">
        <v>41784</v>
      </c>
      <c r="T5232" s="13">
        <v>41784</v>
      </c>
      <c r="W5232">
        <v>2014</v>
      </c>
      <c r="X5232">
        <v>7</v>
      </c>
      <c r="AC5232" t="s">
        <v>107</v>
      </c>
      <c r="AD5232" t="s">
        <v>320</v>
      </c>
      <c r="AE5232" t="str">
        <f t="shared" si="163"/>
        <v>COLÉGIO OLIMPO GOIÂNIA</v>
      </c>
      <c r="AG5232">
        <v>12</v>
      </c>
      <c r="AH5232">
        <v>10</v>
      </c>
      <c r="AI5232" t="s">
        <v>95</v>
      </c>
      <c r="AK5232">
        <v>0</v>
      </c>
      <c r="AM5232">
        <v>0</v>
      </c>
      <c r="AP5232" t="s">
        <v>355</v>
      </c>
    </row>
    <row r="5233" spans="1:42" customFormat="1">
      <c r="A5233">
        <v>133701</v>
      </c>
      <c r="B5233" t="s">
        <v>7731</v>
      </c>
      <c r="C5233" t="s">
        <v>7732</v>
      </c>
      <c r="D5233" s="18">
        <v>0</v>
      </c>
      <c r="E5233" s="13">
        <v>41759</v>
      </c>
      <c r="F5233" s="14">
        <v>0.92820601851851858</v>
      </c>
      <c r="G5233" s="18">
        <v>1339</v>
      </c>
      <c r="H5233">
        <v>0</v>
      </c>
      <c r="I5233" s="21">
        <f t="shared" si="162"/>
        <v>-2051916.0269999832</v>
      </c>
      <c r="M5233">
        <v>53798</v>
      </c>
      <c r="N5233">
        <v>7</v>
      </c>
      <c r="O5233" t="s">
        <v>44</v>
      </c>
      <c r="P5233">
        <v>1</v>
      </c>
      <c r="R5233">
        <v>1578</v>
      </c>
      <c r="S5233" s="13">
        <v>41784</v>
      </c>
      <c r="T5233" s="13">
        <v>41784</v>
      </c>
      <c r="W5233">
        <v>2014</v>
      </c>
      <c r="X5233">
        <v>7</v>
      </c>
      <c r="AC5233" t="s">
        <v>107</v>
      </c>
      <c r="AD5233" t="s">
        <v>320</v>
      </c>
      <c r="AE5233" t="str">
        <f t="shared" si="163"/>
        <v>COLÉGIO OLIMPO GOIÂNIA</v>
      </c>
      <c r="AG5233">
        <v>12</v>
      </c>
      <c r="AH5233">
        <v>10</v>
      </c>
      <c r="AI5233" t="s">
        <v>95</v>
      </c>
      <c r="AK5233">
        <v>0</v>
      </c>
      <c r="AM5233">
        <v>0</v>
      </c>
      <c r="AP5233" t="s">
        <v>355</v>
      </c>
    </row>
    <row r="5234" spans="1:42" customFormat="1">
      <c r="A5234">
        <v>133711</v>
      </c>
      <c r="B5234" t="s">
        <v>7733</v>
      </c>
      <c r="C5234" t="s">
        <v>7734</v>
      </c>
      <c r="D5234" s="18">
        <v>0</v>
      </c>
      <c r="E5234" s="13">
        <v>41759</v>
      </c>
      <c r="F5234" s="14">
        <v>0.92820601851851858</v>
      </c>
      <c r="G5234" s="18">
        <v>1339</v>
      </c>
      <c r="H5234">
        <v>0</v>
      </c>
      <c r="I5234" s="21">
        <f t="shared" si="162"/>
        <v>-2053255.0269999832</v>
      </c>
      <c r="M5234">
        <v>53898</v>
      </c>
      <c r="N5234">
        <v>7</v>
      </c>
      <c r="O5234" t="s">
        <v>44</v>
      </c>
      <c r="P5234">
        <v>1</v>
      </c>
      <c r="R5234">
        <v>1578</v>
      </c>
      <c r="S5234" s="13">
        <v>41784</v>
      </c>
      <c r="T5234" s="13">
        <v>41784</v>
      </c>
      <c r="W5234">
        <v>2014</v>
      </c>
      <c r="X5234">
        <v>7</v>
      </c>
      <c r="AC5234" t="s">
        <v>107</v>
      </c>
      <c r="AD5234" t="s">
        <v>320</v>
      </c>
      <c r="AE5234" t="str">
        <f t="shared" si="163"/>
        <v>COLÉGIO OLIMPO GOIÂNIA</v>
      </c>
      <c r="AG5234">
        <v>12</v>
      </c>
      <c r="AH5234">
        <v>10</v>
      </c>
      <c r="AI5234" t="s">
        <v>95</v>
      </c>
      <c r="AK5234">
        <v>0</v>
      </c>
      <c r="AM5234">
        <v>0</v>
      </c>
      <c r="AP5234" t="s">
        <v>355</v>
      </c>
    </row>
    <row r="5235" spans="1:42" customFormat="1">
      <c r="A5235">
        <v>133702</v>
      </c>
      <c r="B5235" t="s">
        <v>7735</v>
      </c>
      <c r="C5235" t="s">
        <v>7736</v>
      </c>
      <c r="D5235" s="18">
        <v>0</v>
      </c>
      <c r="E5235" s="13">
        <v>41759</v>
      </c>
      <c r="F5235" s="14">
        <v>0.92820601851851858</v>
      </c>
      <c r="G5235" s="18">
        <v>1339</v>
      </c>
      <c r="H5235">
        <v>0</v>
      </c>
      <c r="I5235" s="21">
        <f t="shared" si="162"/>
        <v>-2054594.0269999832</v>
      </c>
      <c r="M5235">
        <v>53799</v>
      </c>
      <c r="N5235">
        <v>7</v>
      </c>
      <c r="O5235" t="s">
        <v>44</v>
      </c>
      <c r="P5235">
        <v>1</v>
      </c>
      <c r="R5235">
        <v>1578</v>
      </c>
      <c r="S5235" s="13">
        <v>41784</v>
      </c>
      <c r="T5235" s="13">
        <v>41784</v>
      </c>
      <c r="W5235">
        <v>2014</v>
      </c>
      <c r="X5235">
        <v>7</v>
      </c>
      <c r="AC5235" t="s">
        <v>107</v>
      </c>
      <c r="AD5235" t="s">
        <v>320</v>
      </c>
      <c r="AE5235" t="str">
        <f t="shared" si="163"/>
        <v>COLÉGIO OLIMPO GOIÂNIA</v>
      </c>
      <c r="AG5235">
        <v>12</v>
      </c>
      <c r="AH5235">
        <v>10</v>
      </c>
      <c r="AI5235" t="s">
        <v>95</v>
      </c>
      <c r="AK5235">
        <v>0</v>
      </c>
      <c r="AM5235">
        <v>0</v>
      </c>
      <c r="AP5235" t="s">
        <v>355</v>
      </c>
    </row>
    <row r="5236" spans="1:42" customFormat="1">
      <c r="A5236">
        <v>133712</v>
      </c>
      <c r="B5236" t="s">
        <v>7737</v>
      </c>
      <c r="C5236" t="s">
        <v>7738</v>
      </c>
      <c r="D5236" s="18">
        <v>0</v>
      </c>
      <c r="E5236" s="13">
        <v>41759</v>
      </c>
      <c r="F5236" s="14">
        <v>0.92820601851851858</v>
      </c>
      <c r="G5236" s="18">
        <v>1339</v>
      </c>
      <c r="H5236">
        <v>0</v>
      </c>
      <c r="I5236" s="21">
        <f t="shared" si="162"/>
        <v>-2055933.0269999832</v>
      </c>
      <c r="M5236">
        <v>53899</v>
      </c>
      <c r="N5236">
        <v>7</v>
      </c>
      <c r="O5236" t="s">
        <v>44</v>
      </c>
      <c r="P5236">
        <v>1</v>
      </c>
      <c r="R5236">
        <v>1578</v>
      </c>
      <c r="S5236" s="13">
        <v>41784</v>
      </c>
      <c r="T5236" s="13">
        <v>41784</v>
      </c>
      <c r="W5236">
        <v>2014</v>
      </c>
      <c r="X5236">
        <v>7</v>
      </c>
      <c r="AC5236" t="s">
        <v>107</v>
      </c>
      <c r="AD5236" t="s">
        <v>320</v>
      </c>
      <c r="AE5236" t="str">
        <f t="shared" si="163"/>
        <v>COLÉGIO OLIMPO GOIÂNIA</v>
      </c>
      <c r="AG5236">
        <v>12</v>
      </c>
      <c r="AH5236">
        <v>10</v>
      </c>
      <c r="AI5236" t="s">
        <v>95</v>
      </c>
      <c r="AK5236">
        <v>0</v>
      </c>
      <c r="AM5236">
        <v>0</v>
      </c>
      <c r="AP5236" t="s">
        <v>355</v>
      </c>
    </row>
    <row r="5237" spans="1:42" customFormat="1">
      <c r="A5237">
        <v>133717</v>
      </c>
      <c r="B5237" t="s">
        <v>7739</v>
      </c>
      <c r="C5237" t="s">
        <v>7740</v>
      </c>
      <c r="D5237" s="18">
        <v>0</v>
      </c>
      <c r="E5237" s="13">
        <v>41759</v>
      </c>
      <c r="F5237" s="14">
        <v>0.92821759259259251</v>
      </c>
      <c r="G5237" s="18">
        <v>1339</v>
      </c>
      <c r="H5237">
        <v>0</v>
      </c>
      <c r="I5237" s="21">
        <f t="shared" si="162"/>
        <v>-2057272.0269999832</v>
      </c>
      <c r="M5237">
        <v>53800</v>
      </c>
      <c r="N5237">
        <v>7</v>
      </c>
      <c r="O5237" t="s">
        <v>44</v>
      </c>
      <c r="P5237">
        <v>1</v>
      </c>
      <c r="R5237">
        <v>1578</v>
      </c>
      <c r="S5237" s="13">
        <v>41784</v>
      </c>
      <c r="T5237" s="13">
        <v>41784</v>
      </c>
      <c r="W5237">
        <v>2014</v>
      </c>
      <c r="X5237">
        <v>7</v>
      </c>
      <c r="AC5237" t="s">
        <v>107</v>
      </c>
      <c r="AD5237" t="s">
        <v>320</v>
      </c>
      <c r="AE5237" t="str">
        <f t="shared" si="163"/>
        <v>COLÉGIO OLIMPO GOIÂNIA</v>
      </c>
      <c r="AG5237">
        <v>12</v>
      </c>
      <c r="AH5237">
        <v>10</v>
      </c>
      <c r="AI5237" t="s">
        <v>95</v>
      </c>
      <c r="AK5237">
        <v>0</v>
      </c>
      <c r="AM5237">
        <v>0</v>
      </c>
      <c r="AP5237" t="s">
        <v>355</v>
      </c>
    </row>
    <row r="5238" spans="1:42" customFormat="1">
      <c r="A5238">
        <v>133727</v>
      </c>
      <c r="B5238" t="s">
        <v>7741</v>
      </c>
      <c r="C5238" t="s">
        <v>7742</v>
      </c>
      <c r="D5238" s="18">
        <v>0</v>
      </c>
      <c r="E5238" s="13">
        <v>41759</v>
      </c>
      <c r="F5238" s="14">
        <v>0.92821759259259251</v>
      </c>
      <c r="G5238" s="18">
        <v>1339</v>
      </c>
      <c r="H5238">
        <v>0</v>
      </c>
      <c r="I5238" s="21">
        <f t="shared" si="162"/>
        <v>-2058611.0269999832</v>
      </c>
      <c r="M5238">
        <v>53900</v>
      </c>
      <c r="N5238">
        <v>7</v>
      </c>
      <c r="O5238" t="s">
        <v>44</v>
      </c>
      <c r="P5238">
        <v>1</v>
      </c>
      <c r="R5238">
        <v>1578</v>
      </c>
      <c r="S5238" s="13">
        <v>41784</v>
      </c>
      <c r="T5238" s="13">
        <v>41784</v>
      </c>
      <c r="W5238">
        <v>2014</v>
      </c>
      <c r="X5238">
        <v>7</v>
      </c>
      <c r="AC5238" t="s">
        <v>107</v>
      </c>
      <c r="AD5238" t="s">
        <v>320</v>
      </c>
      <c r="AE5238" t="str">
        <f t="shared" si="163"/>
        <v>COLÉGIO OLIMPO GOIÂNIA</v>
      </c>
      <c r="AG5238">
        <v>12</v>
      </c>
      <c r="AH5238">
        <v>10</v>
      </c>
      <c r="AI5238" t="s">
        <v>95</v>
      </c>
      <c r="AK5238">
        <v>0</v>
      </c>
      <c r="AM5238">
        <v>0</v>
      </c>
      <c r="AP5238" t="s">
        <v>355</v>
      </c>
    </row>
    <row r="5239" spans="1:42" customFormat="1">
      <c r="A5239">
        <v>133713</v>
      </c>
      <c r="B5239" t="s">
        <v>7743</v>
      </c>
      <c r="C5239" t="s">
        <v>7744</v>
      </c>
      <c r="D5239" s="18">
        <v>0</v>
      </c>
      <c r="E5239" s="13">
        <v>41759</v>
      </c>
      <c r="F5239" s="14">
        <v>0.92821759259259251</v>
      </c>
      <c r="G5239" s="18">
        <v>1339</v>
      </c>
      <c r="H5239">
        <v>0</v>
      </c>
      <c r="I5239" s="21">
        <f t="shared" si="162"/>
        <v>-2059950.0269999832</v>
      </c>
      <c r="M5239">
        <v>53750</v>
      </c>
      <c r="N5239">
        <v>7</v>
      </c>
      <c r="O5239" t="s">
        <v>44</v>
      </c>
      <c r="P5239">
        <v>1</v>
      </c>
      <c r="R5239">
        <v>1578</v>
      </c>
      <c r="S5239" s="13">
        <v>41784</v>
      </c>
      <c r="T5239" s="13">
        <v>41784</v>
      </c>
      <c r="W5239">
        <v>2014</v>
      </c>
      <c r="X5239">
        <v>7</v>
      </c>
      <c r="AC5239" t="s">
        <v>107</v>
      </c>
      <c r="AD5239" t="s">
        <v>320</v>
      </c>
      <c r="AE5239" t="str">
        <f t="shared" si="163"/>
        <v>COLÉGIO OLIMPO GOIÂNIA</v>
      </c>
      <c r="AG5239">
        <v>12</v>
      </c>
      <c r="AH5239">
        <v>10</v>
      </c>
      <c r="AI5239" t="s">
        <v>95</v>
      </c>
      <c r="AK5239">
        <v>0</v>
      </c>
      <c r="AM5239">
        <v>0</v>
      </c>
      <c r="AP5239" t="s">
        <v>355</v>
      </c>
    </row>
    <row r="5240" spans="1:42" customFormat="1">
      <c r="A5240">
        <v>133714</v>
      </c>
      <c r="B5240" t="s">
        <v>7745</v>
      </c>
      <c r="C5240" t="s">
        <v>7746</v>
      </c>
      <c r="D5240" s="18">
        <v>0</v>
      </c>
      <c r="E5240" s="13">
        <v>41759</v>
      </c>
      <c r="F5240" s="14">
        <v>0.92821759259259251</v>
      </c>
      <c r="G5240" s="18">
        <v>1339</v>
      </c>
      <c r="H5240">
        <v>0</v>
      </c>
      <c r="I5240" s="21">
        <f t="shared" si="162"/>
        <v>-2061289.0269999832</v>
      </c>
      <c r="M5240">
        <v>53760</v>
      </c>
      <c r="N5240">
        <v>7</v>
      </c>
      <c r="O5240" t="s">
        <v>44</v>
      </c>
      <c r="P5240">
        <v>1</v>
      </c>
      <c r="R5240">
        <v>1578</v>
      </c>
      <c r="S5240" s="13">
        <v>41784</v>
      </c>
      <c r="T5240" s="13">
        <v>41784</v>
      </c>
      <c r="W5240">
        <v>2014</v>
      </c>
      <c r="X5240">
        <v>7</v>
      </c>
      <c r="AC5240" t="s">
        <v>107</v>
      </c>
      <c r="AD5240" t="s">
        <v>320</v>
      </c>
      <c r="AE5240" t="str">
        <f t="shared" si="163"/>
        <v>COLÉGIO OLIMPO GOIÂNIA</v>
      </c>
      <c r="AG5240">
        <v>12</v>
      </c>
      <c r="AH5240">
        <v>10</v>
      </c>
      <c r="AI5240" t="s">
        <v>95</v>
      </c>
      <c r="AK5240">
        <v>0</v>
      </c>
      <c r="AM5240">
        <v>0</v>
      </c>
      <c r="AP5240" t="s">
        <v>355</v>
      </c>
    </row>
    <row r="5241" spans="1:42" customFormat="1">
      <c r="A5241">
        <v>133715</v>
      </c>
      <c r="B5241" t="s">
        <v>7747</v>
      </c>
      <c r="C5241" t="s">
        <v>7748</v>
      </c>
      <c r="D5241" s="18">
        <v>0</v>
      </c>
      <c r="E5241" s="13">
        <v>41759</v>
      </c>
      <c r="F5241" s="14">
        <v>0.92821759259259251</v>
      </c>
      <c r="G5241" s="18">
        <v>1339</v>
      </c>
      <c r="H5241">
        <v>0</v>
      </c>
      <c r="I5241" s="21">
        <f t="shared" si="162"/>
        <v>-2062628.0269999832</v>
      </c>
      <c r="M5241">
        <v>53770</v>
      </c>
      <c r="N5241">
        <v>7</v>
      </c>
      <c r="O5241" t="s">
        <v>44</v>
      </c>
      <c r="P5241">
        <v>1</v>
      </c>
      <c r="R5241">
        <v>1578</v>
      </c>
      <c r="S5241" s="13">
        <v>41784</v>
      </c>
      <c r="T5241" s="13">
        <v>41784</v>
      </c>
      <c r="W5241">
        <v>2014</v>
      </c>
      <c r="X5241">
        <v>7</v>
      </c>
      <c r="AC5241" t="s">
        <v>107</v>
      </c>
      <c r="AD5241" t="s">
        <v>320</v>
      </c>
      <c r="AE5241" t="str">
        <f t="shared" si="163"/>
        <v>COLÉGIO OLIMPO GOIÂNIA</v>
      </c>
      <c r="AG5241">
        <v>12</v>
      </c>
      <c r="AH5241">
        <v>10</v>
      </c>
      <c r="AI5241" t="s">
        <v>95</v>
      </c>
      <c r="AK5241">
        <v>0</v>
      </c>
      <c r="AM5241">
        <v>0</v>
      </c>
      <c r="AP5241" t="s">
        <v>355</v>
      </c>
    </row>
    <row r="5242" spans="1:42" customFormat="1">
      <c r="A5242">
        <v>133716</v>
      </c>
      <c r="B5242" t="s">
        <v>7749</v>
      </c>
      <c r="C5242" t="s">
        <v>7750</v>
      </c>
      <c r="D5242" s="18">
        <v>0</v>
      </c>
      <c r="E5242" s="13">
        <v>41759</v>
      </c>
      <c r="F5242" s="14">
        <v>0.92821759259259251</v>
      </c>
      <c r="G5242" s="18">
        <v>1339</v>
      </c>
      <c r="H5242">
        <v>0</v>
      </c>
      <c r="I5242" s="21">
        <f t="shared" si="162"/>
        <v>-2063967.0269999832</v>
      </c>
      <c r="M5242">
        <v>53780</v>
      </c>
      <c r="N5242">
        <v>7</v>
      </c>
      <c r="O5242" t="s">
        <v>44</v>
      </c>
      <c r="P5242">
        <v>1</v>
      </c>
      <c r="R5242">
        <v>1578</v>
      </c>
      <c r="S5242" s="13">
        <v>41784</v>
      </c>
      <c r="T5242" s="13">
        <v>41784</v>
      </c>
      <c r="W5242">
        <v>2014</v>
      </c>
      <c r="X5242">
        <v>7</v>
      </c>
      <c r="AC5242" t="s">
        <v>107</v>
      </c>
      <c r="AD5242" t="s">
        <v>320</v>
      </c>
      <c r="AE5242" t="str">
        <f t="shared" si="163"/>
        <v>COLÉGIO OLIMPO GOIÂNIA</v>
      </c>
      <c r="AG5242">
        <v>12</v>
      </c>
      <c r="AH5242">
        <v>10</v>
      </c>
      <c r="AI5242" t="s">
        <v>95</v>
      </c>
      <c r="AK5242">
        <v>0</v>
      </c>
      <c r="AM5242">
        <v>0</v>
      </c>
      <c r="AP5242" t="s">
        <v>355</v>
      </c>
    </row>
    <row r="5243" spans="1:42" customFormat="1">
      <c r="A5243">
        <v>133718</v>
      </c>
      <c r="B5243" t="s">
        <v>7751</v>
      </c>
      <c r="C5243" t="s">
        <v>7752</v>
      </c>
      <c r="D5243" s="18">
        <v>0</v>
      </c>
      <c r="E5243" s="13">
        <v>41759</v>
      </c>
      <c r="F5243" s="14">
        <v>0.92821759259259251</v>
      </c>
      <c r="G5243" s="18">
        <v>1339</v>
      </c>
      <c r="H5243">
        <v>0</v>
      </c>
      <c r="I5243" s="21">
        <f t="shared" si="162"/>
        <v>-2065306.0269999832</v>
      </c>
      <c r="M5243">
        <v>53801</v>
      </c>
      <c r="N5243">
        <v>7</v>
      </c>
      <c r="O5243" t="s">
        <v>44</v>
      </c>
      <c r="P5243">
        <v>1</v>
      </c>
      <c r="R5243">
        <v>1578</v>
      </c>
      <c r="S5243" s="13">
        <v>41784</v>
      </c>
      <c r="T5243" s="13">
        <v>41784</v>
      </c>
      <c r="W5243">
        <v>2014</v>
      </c>
      <c r="X5243">
        <v>7</v>
      </c>
      <c r="AC5243" t="s">
        <v>107</v>
      </c>
      <c r="AD5243" t="s">
        <v>320</v>
      </c>
      <c r="AE5243" t="str">
        <f t="shared" si="163"/>
        <v>COLÉGIO OLIMPO GOIÂNIA</v>
      </c>
      <c r="AG5243">
        <v>12</v>
      </c>
      <c r="AH5243">
        <v>10</v>
      </c>
      <c r="AI5243" t="s">
        <v>95</v>
      </c>
      <c r="AK5243">
        <v>0</v>
      </c>
      <c r="AM5243">
        <v>0</v>
      </c>
      <c r="AP5243" t="s">
        <v>355</v>
      </c>
    </row>
    <row r="5244" spans="1:42" customFormat="1">
      <c r="A5244">
        <v>133728</v>
      </c>
      <c r="B5244" t="s">
        <v>7753</v>
      </c>
      <c r="C5244" t="s">
        <v>7754</v>
      </c>
      <c r="D5244" s="18">
        <v>0</v>
      </c>
      <c r="E5244" s="13">
        <v>41759</v>
      </c>
      <c r="F5244" s="14">
        <v>0.92821759259259251</v>
      </c>
      <c r="G5244" s="18">
        <v>1339</v>
      </c>
      <c r="H5244">
        <v>0</v>
      </c>
      <c r="I5244" s="21">
        <f t="shared" si="162"/>
        <v>-2066645.0269999832</v>
      </c>
      <c r="M5244">
        <v>53901</v>
      </c>
      <c r="N5244">
        <v>7</v>
      </c>
      <c r="O5244" t="s">
        <v>44</v>
      </c>
      <c r="P5244">
        <v>1</v>
      </c>
      <c r="R5244">
        <v>1578</v>
      </c>
      <c r="S5244" s="13">
        <v>41784</v>
      </c>
      <c r="T5244" s="13">
        <v>41784</v>
      </c>
      <c r="W5244">
        <v>2014</v>
      </c>
      <c r="X5244">
        <v>7</v>
      </c>
      <c r="AC5244" t="s">
        <v>107</v>
      </c>
      <c r="AD5244" t="s">
        <v>320</v>
      </c>
      <c r="AE5244" t="str">
        <f t="shared" si="163"/>
        <v>COLÉGIO OLIMPO GOIÂNIA</v>
      </c>
      <c r="AG5244">
        <v>12</v>
      </c>
      <c r="AH5244">
        <v>10</v>
      </c>
      <c r="AI5244" t="s">
        <v>95</v>
      </c>
      <c r="AK5244">
        <v>0</v>
      </c>
      <c r="AM5244">
        <v>0</v>
      </c>
      <c r="AP5244" t="s">
        <v>355</v>
      </c>
    </row>
    <row r="5245" spans="1:42" customFormat="1">
      <c r="A5245">
        <v>133719</v>
      </c>
      <c r="B5245" t="s">
        <v>7755</v>
      </c>
      <c r="C5245" t="s">
        <v>7756</v>
      </c>
      <c r="D5245" s="18">
        <v>0</v>
      </c>
      <c r="E5245" s="13">
        <v>41759</v>
      </c>
      <c r="F5245" s="14">
        <v>0.92821759259259251</v>
      </c>
      <c r="G5245" s="18">
        <v>1339</v>
      </c>
      <c r="H5245">
        <v>0</v>
      </c>
      <c r="I5245" s="21">
        <f t="shared" si="162"/>
        <v>-2067984.0269999832</v>
      </c>
      <c r="M5245">
        <v>53802</v>
      </c>
      <c r="N5245">
        <v>7</v>
      </c>
      <c r="O5245" t="s">
        <v>44</v>
      </c>
      <c r="P5245">
        <v>1</v>
      </c>
      <c r="R5245">
        <v>1578</v>
      </c>
      <c r="S5245" s="13">
        <v>41784</v>
      </c>
      <c r="T5245" s="13">
        <v>41784</v>
      </c>
      <c r="W5245">
        <v>2014</v>
      </c>
      <c r="X5245">
        <v>7</v>
      </c>
      <c r="AC5245" t="s">
        <v>107</v>
      </c>
      <c r="AD5245" t="s">
        <v>320</v>
      </c>
      <c r="AE5245" t="str">
        <f t="shared" si="163"/>
        <v>COLÉGIO OLIMPO GOIÂNIA</v>
      </c>
      <c r="AG5245">
        <v>12</v>
      </c>
      <c r="AH5245">
        <v>10</v>
      </c>
      <c r="AI5245" t="s">
        <v>95</v>
      </c>
      <c r="AK5245">
        <v>0</v>
      </c>
      <c r="AM5245">
        <v>0</v>
      </c>
      <c r="AP5245" t="s">
        <v>355</v>
      </c>
    </row>
    <row r="5246" spans="1:42" customFormat="1">
      <c r="A5246">
        <v>133729</v>
      </c>
      <c r="B5246" t="s">
        <v>7757</v>
      </c>
      <c r="C5246" t="s">
        <v>7758</v>
      </c>
      <c r="D5246" s="18">
        <v>0</v>
      </c>
      <c r="E5246" s="13">
        <v>41759</v>
      </c>
      <c r="F5246" s="14">
        <v>0.92821759259259251</v>
      </c>
      <c r="G5246" s="18">
        <v>1339</v>
      </c>
      <c r="H5246">
        <v>0</v>
      </c>
      <c r="I5246" s="21">
        <f t="shared" si="162"/>
        <v>-2069323.0269999832</v>
      </c>
      <c r="M5246">
        <v>53902</v>
      </c>
      <c r="N5246">
        <v>7</v>
      </c>
      <c r="O5246" t="s">
        <v>44</v>
      </c>
      <c r="P5246">
        <v>1</v>
      </c>
      <c r="R5246">
        <v>1578</v>
      </c>
      <c r="S5246" s="13">
        <v>41784</v>
      </c>
      <c r="T5246" s="13">
        <v>41784</v>
      </c>
      <c r="W5246">
        <v>2014</v>
      </c>
      <c r="X5246">
        <v>7</v>
      </c>
      <c r="AC5246" t="s">
        <v>107</v>
      </c>
      <c r="AD5246" t="s">
        <v>320</v>
      </c>
      <c r="AE5246" t="str">
        <f t="shared" si="163"/>
        <v>COLÉGIO OLIMPO GOIÂNIA</v>
      </c>
      <c r="AG5246">
        <v>12</v>
      </c>
      <c r="AH5246">
        <v>10</v>
      </c>
      <c r="AI5246" t="s">
        <v>95</v>
      </c>
      <c r="AK5246">
        <v>0</v>
      </c>
      <c r="AM5246">
        <v>0</v>
      </c>
      <c r="AP5246" t="s">
        <v>355</v>
      </c>
    </row>
    <row r="5247" spans="1:42" customFormat="1">
      <c r="A5247">
        <v>133720</v>
      </c>
      <c r="B5247" t="s">
        <v>7759</v>
      </c>
      <c r="C5247" t="s">
        <v>7760</v>
      </c>
      <c r="D5247" s="18">
        <v>0</v>
      </c>
      <c r="E5247" s="13">
        <v>41759</v>
      </c>
      <c r="F5247" s="14">
        <v>0.92821759259259251</v>
      </c>
      <c r="G5247" s="18">
        <v>1339</v>
      </c>
      <c r="H5247">
        <v>0</v>
      </c>
      <c r="I5247" s="21">
        <f t="shared" si="162"/>
        <v>-2070662.0269999832</v>
      </c>
      <c r="M5247">
        <v>53803</v>
      </c>
      <c r="N5247">
        <v>7</v>
      </c>
      <c r="O5247" t="s">
        <v>44</v>
      </c>
      <c r="P5247">
        <v>1</v>
      </c>
      <c r="R5247">
        <v>1578</v>
      </c>
      <c r="S5247" s="13">
        <v>41784</v>
      </c>
      <c r="T5247" s="13">
        <v>41784</v>
      </c>
      <c r="W5247">
        <v>2014</v>
      </c>
      <c r="X5247">
        <v>7</v>
      </c>
      <c r="AC5247" t="s">
        <v>107</v>
      </c>
      <c r="AD5247" t="s">
        <v>320</v>
      </c>
      <c r="AE5247" t="str">
        <f t="shared" si="163"/>
        <v>COLÉGIO OLIMPO GOIÂNIA</v>
      </c>
      <c r="AG5247">
        <v>12</v>
      </c>
      <c r="AH5247">
        <v>10</v>
      </c>
      <c r="AI5247" t="s">
        <v>95</v>
      </c>
      <c r="AK5247">
        <v>0</v>
      </c>
      <c r="AM5247">
        <v>0</v>
      </c>
      <c r="AP5247" t="s">
        <v>355</v>
      </c>
    </row>
    <row r="5248" spans="1:42" customFormat="1">
      <c r="A5248">
        <v>133721</v>
      </c>
      <c r="B5248" t="s">
        <v>7761</v>
      </c>
      <c r="C5248" t="s">
        <v>7762</v>
      </c>
      <c r="D5248" s="18">
        <v>0</v>
      </c>
      <c r="E5248" s="13">
        <v>41759</v>
      </c>
      <c r="F5248" s="14">
        <v>0.92821759259259251</v>
      </c>
      <c r="G5248" s="18">
        <v>1339</v>
      </c>
      <c r="H5248">
        <v>0</v>
      </c>
      <c r="I5248" s="21">
        <f t="shared" si="162"/>
        <v>-2072001.0269999832</v>
      </c>
      <c r="M5248">
        <v>53804</v>
      </c>
      <c r="N5248">
        <v>7</v>
      </c>
      <c r="O5248" t="s">
        <v>44</v>
      </c>
      <c r="P5248">
        <v>1</v>
      </c>
      <c r="R5248">
        <v>1578</v>
      </c>
      <c r="S5248" s="13">
        <v>41784</v>
      </c>
      <c r="T5248" s="13">
        <v>41784</v>
      </c>
      <c r="W5248">
        <v>2014</v>
      </c>
      <c r="X5248">
        <v>7</v>
      </c>
      <c r="AC5248" t="s">
        <v>107</v>
      </c>
      <c r="AD5248" t="s">
        <v>320</v>
      </c>
      <c r="AE5248" t="str">
        <f t="shared" si="163"/>
        <v>COLÉGIO OLIMPO GOIÂNIA</v>
      </c>
      <c r="AG5248">
        <v>12</v>
      </c>
      <c r="AH5248">
        <v>10</v>
      </c>
      <c r="AI5248" t="s">
        <v>95</v>
      </c>
      <c r="AK5248">
        <v>0</v>
      </c>
      <c r="AM5248">
        <v>0</v>
      </c>
      <c r="AP5248" t="s">
        <v>355</v>
      </c>
    </row>
    <row r="5249" spans="1:42" customFormat="1">
      <c r="A5249">
        <v>133722</v>
      </c>
      <c r="B5249" t="s">
        <v>7763</v>
      </c>
      <c r="C5249" t="s">
        <v>7764</v>
      </c>
      <c r="D5249" s="18">
        <v>0</v>
      </c>
      <c r="E5249" s="13">
        <v>41759</v>
      </c>
      <c r="F5249" s="14">
        <v>0.92821759259259251</v>
      </c>
      <c r="G5249" s="18">
        <v>1339</v>
      </c>
      <c r="H5249">
        <v>0</v>
      </c>
      <c r="I5249" s="21">
        <f t="shared" si="162"/>
        <v>-2073340.0269999832</v>
      </c>
      <c r="M5249">
        <v>53805</v>
      </c>
      <c r="N5249">
        <v>7</v>
      </c>
      <c r="O5249" t="s">
        <v>44</v>
      </c>
      <c r="P5249">
        <v>1</v>
      </c>
      <c r="R5249">
        <v>1578</v>
      </c>
      <c r="S5249" s="13">
        <v>41784</v>
      </c>
      <c r="T5249" s="13">
        <v>41784</v>
      </c>
      <c r="W5249">
        <v>2014</v>
      </c>
      <c r="X5249">
        <v>7</v>
      </c>
      <c r="AC5249" t="s">
        <v>107</v>
      </c>
      <c r="AD5249" t="s">
        <v>320</v>
      </c>
      <c r="AE5249" t="str">
        <f t="shared" si="163"/>
        <v>COLÉGIO OLIMPO GOIÂNIA</v>
      </c>
      <c r="AG5249">
        <v>12</v>
      </c>
      <c r="AH5249">
        <v>10</v>
      </c>
      <c r="AI5249" t="s">
        <v>95</v>
      </c>
      <c r="AK5249">
        <v>0</v>
      </c>
      <c r="AM5249">
        <v>0</v>
      </c>
      <c r="AP5249" t="s">
        <v>355</v>
      </c>
    </row>
    <row r="5250" spans="1:42" customFormat="1">
      <c r="A5250">
        <v>133723</v>
      </c>
      <c r="B5250" t="s">
        <v>7765</v>
      </c>
      <c r="C5250" t="s">
        <v>7766</v>
      </c>
      <c r="D5250" s="18">
        <v>0</v>
      </c>
      <c r="E5250" s="13">
        <v>41759</v>
      </c>
      <c r="F5250" s="14">
        <v>0.92821759259259251</v>
      </c>
      <c r="G5250" s="18">
        <v>1339</v>
      </c>
      <c r="H5250">
        <v>0</v>
      </c>
      <c r="I5250" s="21">
        <f t="shared" si="162"/>
        <v>-2074679.0269999832</v>
      </c>
      <c r="M5250">
        <v>53806</v>
      </c>
      <c r="N5250">
        <v>7</v>
      </c>
      <c r="O5250" t="s">
        <v>44</v>
      </c>
      <c r="P5250">
        <v>1</v>
      </c>
      <c r="R5250">
        <v>1578</v>
      </c>
      <c r="S5250" s="13">
        <v>41784</v>
      </c>
      <c r="T5250" s="13">
        <v>41784</v>
      </c>
      <c r="W5250">
        <v>2014</v>
      </c>
      <c r="X5250">
        <v>7</v>
      </c>
      <c r="AC5250" t="s">
        <v>107</v>
      </c>
      <c r="AD5250" t="s">
        <v>320</v>
      </c>
      <c r="AE5250" t="str">
        <f t="shared" si="163"/>
        <v>COLÉGIO OLIMPO GOIÂNIA</v>
      </c>
      <c r="AG5250">
        <v>12</v>
      </c>
      <c r="AH5250">
        <v>10</v>
      </c>
      <c r="AI5250" t="s">
        <v>95</v>
      </c>
      <c r="AK5250">
        <v>0</v>
      </c>
      <c r="AM5250">
        <v>0</v>
      </c>
      <c r="AP5250" t="s">
        <v>355</v>
      </c>
    </row>
    <row r="5251" spans="1:42" customFormat="1">
      <c r="A5251">
        <v>133724</v>
      </c>
      <c r="B5251" t="s">
        <v>7767</v>
      </c>
      <c r="C5251" t="s">
        <v>7768</v>
      </c>
      <c r="D5251" s="18">
        <v>0</v>
      </c>
      <c r="E5251" s="13">
        <v>41759</v>
      </c>
      <c r="F5251" s="14">
        <v>0.92821759259259251</v>
      </c>
      <c r="G5251" s="18">
        <v>1339</v>
      </c>
      <c r="H5251">
        <v>0</v>
      </c>
      <c r="I5251" s="21">
        <f t="shared" si="162"/>
        <v>-2076018.0269999832</v>
      </c>
      <c r="M5251">
        <v>53807</v>
      </c>
      <c r="N5251">
        <v>7</v>
      </c>
      <c r="O5251" t="s">
        <v>44</v>
      </c>
      <c r="P5251">
        <v>1</v>
      </c>
      <c r="R5251">
        <v>1578</v>
      </c>
      <c r="S5251" s="13">
        <v>41784</v>
      </c>
      <c r="T5251" s="13">
        <v>41784</v>
      </c>
      <c r="W5251">
        <v>2014</v>
      </c>
      <c r="X5251">
        <v>7</v>
      </c>
      <c r="AC5251" t="s">
        <v>107</v>
      </c>
      <c r="AD5251" t="s">
        <v>320</v>
      </c>
      <c r="AE5251" t="str">
        <f t="shared" si="163"/>
        <v>COLÉGIO OLIMPO GOIÂNIA</v>
      </c>
      <c r="AG5251">
        <v>12</v>
      </c>
      <c r="AH5251">
        <v>10</v>
      </c>
      <c r="AI5251" t="s">
        <v>95</v>
      </c>
      <c r="AK5251">
        <v>0</v>
      </c>
      <c r="AM5251">
        <v>0</v>
      </c>
      <c r="AP5251" t="s">
        <v>355</v>
      </c>
    </row>
    <row r="5252" spans="1:42" customFormat="1">
      <c r="A5252">
        <v>133725</v>
      </c>
      <c r="B5252" t="s">
        <v>7769</v>
      </c>
      <c r="C5252" t="s">
        <v>7770</v>
      </c>
      <c r="D5252" s="18">
        <v>0</v>
      </c>
      <c r="E5252" s="13">
        <v>41759</v>
      </c>
      <c r="F5252" s="14">
        <v>0.92821759259259251</v>
      </c>
      <c r="G5252" s="18">
        <v>1339</v>
      </c>
      <c r="H5252">
        <v>0</v>
      </c>
      <c r="I5252" s="21">
        <f t="shared" ref="I5252:I5315" si="164">I5251 + (D5252-G5252)</f>
        <v>-2077357.0269999832</v>
      </c>
      <c r="M5252">
        <v>53808</v>
      </c>
      <c r="N5252">
        <v>7</v>
      </c>
      <c r="O5252" t="s">
        <v>44</v>
      </c>
      <c r="P5252">
        <v>1</v>
      </c>
      <c r="R5252">
        <v>1578</v>
      </c>
      <c r="S5252" s="13">
        <v>41784</v>
      </c>
      <c r="T5252" s="13">
        <v>41784</v>
      </c>
      <c r="W5252">
        <v>2014</v>
      </c>
      <c r="X5252">
        <v>7</v>
      </c>
      <c r="AC5252" t="s">
        <v>107</v>
      </c>
      <c r="AD5252" t="s">
        <v>320</v>
      </c>
      <c r="AE5252" t="str">
        <f t="shared" ref="AE5252:AE5315" si="165">ACHA_INSTITUICAO(AC5252)</f>
        <v>COLÉGIO OLIMPO GOIÂNIA</v>
      </c>
      <c r="AG5252">
        <v>12</v>
      </c>
      <c r="AH5252">
        <v>10</v>
      </c>
      <c r="AI5252" t="s">
        <v>95</v>
      </c>
      <c r="AK5252">
        <v>0</v>
      </c>
      <c r="AM5252">
        <v>0</v>
      </c>
      <c r="AP5252" t="s">
        <v>355</v>
      </c>
    </row>
    <row r="5253" spans="1:42" customFormat="1">
      <c r="A5253">
        <v>133726</v>
      </c>
      <c r="B5253" t="s">
        <v>7771</v>
      </c>
      <c r="C5253" t="s">
        <v>7772</v>
      </c>
      <c r="D5253" s="18">
        <v>0</v>
      </c>
      <c r="E5253" s="13">
        <v>41759</v>
      </c>
      <c r="F5253" s="14">
        <v>0.92821759259259251</v>
      </c>
      <c r="G5253" s="18">
        <v>1339</v>
      </c>
      <c r="H5253">
        <v>0</v>
      </c>
      <c r="I5253" s="21">
        <f t="shared" si="164"/>
        <v>-2078696.0269999832</v>
      </c>
      <c r="M5253">
        <v>53809</v>
      </c>
      <c r="N5253">
        <v>7</v>
      </c>
      <c r="O5253" t="s">
        <v>44</v>
      </c>
      <c r="P5253">
        <v>1</v>
      </c>
      <c r="R5253">
        <v>1578</v>
      </c>
      <c r="S5253" s="13">
        <v>41784</v>
      </c>
      <c r="T5253" s="13">
        <v>41784</v>
      </c>
      <c r="W5253">
        <v>2014</v>
      </c>
      <c r="X5253">
        <v>7</v>
      </c>
      <c r="AC5253" t="s">
        <v>107</v>
      </c>
      <c r="AD5253" t="s">
        <v>320</v>
      </c>
      <c r="AE5253" t="str">
        <f t="shared" si="165"/>
        <v>COLÉGIO OLIMPO GOIÂNIA</v>
      </c>
      <c r="AG5253">
        <v>12</v>
      </c>
      <c r="AH5253">
        <v>10</v>
      </c>
      <c r="AI5253" t="s">
        <v>95</v>
      </c>
      <c r="AK5253">
        <v>0</v>
      </c>
      <c r="AM5253">
        <v>0</v>
      </c>
      <c r="AP5253" t="s">
        <v>355</v>
      </c>
    </row>
    <row r="5254" spans="1:42" customFormat="1">
      <c r="A5254">
        <v>133741</v>
      </c>
      <c r="B5254" t="s">
        <v>7773</v>
      </c>
      <c r="C5254" t="s">
        <v>7774</v>
      </c>
      <c r="D5254" s="18">
        <v>0</v>
      </c>
      <c r="E5254" s="13">
        <v>41759</v>
      </c>
      <c r="F5254" s="14">
        <v>0.92822916666666666</v>
      </c>
      <c r="G5254" s="18">
        <v>1339</v>
      </c>
      <c r="H5254">
        <v>0</v>
      </c>
      <c r="I5254" s="21">
        <f t="shared" si="164"/>
        <v>-2080035.0269999832</v>
      </c>
      <c r="M5254">
        <v>53810</v>
      </c>
      <c r="N5254">
        <v>7</v>
      </c>
      <c r="O5254" t="s">
        <v>44</v>
      </c>
      <c r="P5254">
        <v>1</v>
      </c>
      <c r="R5254">
        <v>1578</v>
      </c>
      <c r="S5254" s="13">
        <v>41784</v>
      </c>
      <c r="T5254" s="13">
        <v>41784</v>
      </c>
      <c r="W5254">
        <v>2014</v>
      </c>
      <c r="X5254">
        <v>7</v>
      </c>
      <c r="AC5254" t="s">
        <v>107</v>
      </c>
      <c r="AD5254" t="s">
        <v>320</v>
      </c>
      <c r="AE5254" t="str">
        <f t="shared" si="165"/>
        <v>COLÉGIO OLIMPO GOIÂNIA</v>
      </c>
      <c r="AG5254">
        <v>12</v>
      </c>
      <c r="AH5254">
        <v>10</v>
      </c>
      <c r="AI5254" t="s">
        <v>95</v>
      </c>
      <c r="AK5254">
        <v>0</v>
      </c>
      <c r="AM5254">
        <v>0</v>
      </c>
      <c r="AP5254" t="s">
        <v>355</v>
      </c>
    </row>
    <row r="5255" spans="1:42" customFormat="1">
      <c r="A5255">
        <v>133742</v>
      </c>
      <c r="B5255" t="s">
        <v>7775</v>
      </c>
      <c r="C5255" t="s">
        <v>7776</v>
      </c>
      <c r="D5255" s="18">
        <v>0</v>
      </c>
      <c r="E5255" s="13">
        <v>41759</v>
      </c>
      <c r="F5255" s="14">
        <v>0.92822916666666666</v>
      </c>
      <c r="G5255" s="18">
        <v>1339</v>
      </c>
      <c r="H5255">
        <v>0</v>
      </c>
      <c r="I5255" s="21">
        <f t="shared" si="164"/>
        <v>-2081374.0269999832</v>
      </c>
      <c r="M5255">
        <v>53811</v>
      </c>
      <c r="N5255">
        <v>7</v>
      </c>
      <c r="O5255" t="s">
        <v>44</v>
      </c>
      <c r="P5255">
        <v>1</v>
      </c>
      <c r="R5255">
        <v>1578</v>
      </c>
      <c r="S5255" s="13">
        <v>41784</v>
      </c>
      <c r="T5255" s="13">
        <v>41784</v>
      </c>
      <c r="W5255">
        <v>2014</v>
      </c>
      <c r="X5255">
        <v>7</v>
      </c>
      <c r="AC5255" t="s">
        <v>107</v>
      </c>
      <c r="AD5255" t="s">
        <v>320</v>
      </c>
      <c r="AE5255" t="str">
        <f t="shared" si="165"/>
        <v>COLÉGIO OLIMPO GOIÂNIA</v>
      </c>
      <c r="AG5255">
        <v>12</v>
      </c>
      <c r="AH5255">
        <v>10</v>
      </c>
      <c r="AI5255" t="s">
        <v>95</v>
      </c>
      <c r="AK5255">
        <v>0</v>
      </c>
      <c r="AM5255">
        <v>0</v>
      </c>
      <c r="AP5255" t="s">
        <v>355</v>
      </c>
    </row>
    <row r="5256" spans="1:42" customFormat="1">
      <c r="A5256">
        <v>133737</v>
      </c>
      <c r="B5256" t="s">
        <v>7777</v>
      </c>
      <c r="C5256" t="s">
        <v>7778</v>
      </c>
      <c r="D5256" s="18">
        <v>0</v>
      </c>
      <c r="E5256" s="13">
        <v>41759</v>
      </c>
      <c r="F5256" s="14">
        <v>0.92822916666666666</v>
      </c>
      <c r="G5256" s="18">
        <v>1339</v>
      </c>
      <c r="H5256">
        <v>0</v>
      </c>
      <c r="I5256" s="21">
        <f t="shared" si="164"/>
        <v>-2082713.0269999832</v>
      </c>
      <c r="M5256">
        <v>53751</v>
      </c>
      <c r="N5256">
        <v>7</v>
      </c>
      <c r="O5256" t="s">
        <v>44</v>
      </c>
      <c r="P5256">
        <v>1</v>
      </c>
      <c r="R5256">
        <v>1578</v>
      </c>
      <c r="S5256" s="13">
        <v>41784</v>
      </c>
      <c r="T5256" s="13">
        <v>41784</v>
      </c>
      <c r="W5256">
        <v>2014</v>
      </c>
      <c r="X5256">
        <v>7</v>
      </c>
      <c r="AC5256" t="s">
        <v>107</v>
      </c>
      <c r="AD5256" t="s">
        <v>320</v>
      </c>
      <c r="AE5256" t="str">
        <f t="shared" si="165"/>
        <v>COLÉGIO OLIMPO GOIÂNIA</v>
      </c>
      <c r="AG5256">
        <v>12</v>
      </c>
      <c r="AH5256">
        <v>10</v>
      </c>
      <c r="AI5256" t="s">
        <v>95</v>
      </c>
      <c r="AK5256">
        <v>0</v>
      </c>
      <c r="AM5256">
        <v>0</v>
      </c>
      <c r="AP5256" t="s">
        <v>355</v>
      </c>
    </row>
    <row r="5257" spans="1:42" customFormat="1">
      <c r="A5257">
        <v>133738</v>
      </c>
      <c r="B5257" t="s">
        <v>7779</v>
      </c>
      <c r="C5257" t="s">
        <v>7780</v>
      </c>
      <c r="D5257" s="18">
        <v>0</v>
      </c>
      <c r="E5257" s="13">
        <v>41759</v>
      </c>
      <c r="F5257" s="14">
        <v>0.92822916666666666</v>
      </c>
      <c r="G5257" s="18">
        <v>1339</v>
      </c>
      <c r="H5257">
        <v>0</v>
      </c>
      <c r="I5257" s="21">
        <f t="shared" si="164"/>
        <v>-2084052.0269999832</v>
      </c>
      <c r="M5257">
        <v>53761</v>
      </c>
      <c r="N5257">
        <v>7</v>
      </c>
      <c r="O5257" t="s">
        <v>44</v>
      </c>
      <c r="P5257">
        <v>1</v>
      </c>
      <c r="R5257">
        <v>1578</v>
      </c>
      <c r="S5257" s="13">
        <v>41784</v>
      </c>
      <c r="T5257" s="13">
        <v>41784</v>
      </c>
      <c r="W5257">
        <v>2014</v>
      </c>
      <c r="X5257">
        <v>7</v>
      </c>
      <c r="AC5257" t="s">
        <v>107</v>
      </c>
      <c r="AD5257" t="s">
        <v>320</v>
      </c>
      <c r="AE5257" t="str">
        <f t="shared" si="165"/>
        <v>COLÉGIO OLIMPO GOIÂNIA</v>
      </c>
      <c r="AG5257">
        <v>12</v>
      </c>
      <c r="AH5257">
        <v>10</v>
      </c>
      <c r="AI5257" t="s">
        <v>95</v>
      </c>
      <c r="AK5257">
        <v>0</v>
      </c>
      <c r="AM5257">
        <v>0</v>
      </c>
      <c r="AP5257" t="s">
        <v>355</v>
      </c>
    </row>
    <row r="5258" spans="1:42" customFormat="1">
      <c r="A5258">
        <v>133739</v>
      </c>
      <c r="B5258" t="s">
        <v>7781</v>
      </c>
      <c r="C5258" t="s">
        <v>7782</v>
      </c>
      <c r="D5258" s="18">
        <v>0</v>
      </c>
      <c r="E5258" s="13">
        <v>41759</v>
      </c>
      <c r="F5258" s="14">
        <v>0.92822916666666666</v>
      </c>
      <c r="G5258" s="18">
        <v>1339</v>
      </c>
      <c r="H5258">
        <v>0</v>
      </c>
      <c r="I5258" s="21">
        <f t="shared" si="164"/>
        <v>-2085391.0269999832</v>
      </c>
      <c r="M5258">
        <v>53771</v>
      </c>
      <c r="N5258">
        <v>7</v>
      </c>
      <c r="O5258" t="s">
        <v>44</v>
      </c>
      <c r="P5258">
        <v>1</v>
      </c>
      <c r="R5258">
        <v>1578</v>
      </c>
      <c r="S5258" s="13">
        <v>41784</v>
      </c>
      <c r="T5258" s="13">
        <v>41784</v>
      </c>
      <c r="W5258">
        <v>2014</v>
      </c>
      <c r="X5258">
        <v>7</v>
      </c>
      <c r="AC5258" t="s">
        <v>107</v>
      </c>
      <c r="AD5258" t="s">
        <v>320</v>
      </c>
      <c r="AE5258" t="str">
        <f t="shared" si="165"/>
        <v>COLÉGIO OLIMPO GOIÂNIA</v>
      </c>
      <c r="AG5258">
        <v>12</v>
      </c>
      <c r="AH5258">
        <v>10</v>
      </c>
      <c r="AI5258" t="s">
        <v>95</v>
      </c>
      <c r="AK5258">
        <v>0</v>
      </c>
      <c r="AM5258">
        <v>0</v>
      </c>
      <c r="AP5258" t="s">
        <v>355</v>
      </c>
    </row>
    <row r="5259" spans="1:42" customFormat="1">
      <c r="A5259">
        <v>133740</v>
      </c>
      <c r="B5259" t="s">
        <v>7783</v>
      </c>
      <c r="C5259" t="s">
        <v>7784</v>
      </c>
      <c r="D5259" s="18">
        <v>0</v>
      </c>
      <c r="E5259" s="13">
        <v>41759</v>
      </c>
      <c r="F5259" s="14">
        <v>0.92822916666666666</v>
      </c>
      <c r="G5259" s="18">
        <v>1339</v>
      </c>
      <c r="H5259">
        <v>0</v>
      </c>
      <c r="I5259" s="21">
        <f t="shared" si="164"/>
        <v>-2086730.0269999832</v>
      </c>
      <c r="M5259">
        <v>53781</v>
      </c>
      <c r="N5259">
        <v>7</v>
      </c>
      <c r="O5259" t="s">
        <v>44</v>
      </c>
      <c r="P5259">
        <v>1</v>
      </c>
      <c r="R5259">
        <v>1578</v>
      </c>
      <c r="S5259" s="13">
        <v>41784</v>
      </c>
      <c r="T5259" s="13">
        <v>41784</v>
      </c>
      <c r="W5259">
        <v>2014</v>
      </c>
      <c r="X5259">
        <v>7</v>
      </c>
      <c r="AC5259" t="s">
        <v>107</v>
      </c>
      <c r="AD5259" t="s">
        <v>320</v>
      </c>
      <c r="AE5259" t="str">
        <f t="shared" si="165"/>
        <v>COLÉGIO OLIMPO GOIÂNIA</v>
      </c>
      <c r="AG5259">
        <v>12</v>
      </c>
      <c r="AH5259">
        <v>10</v>
      </c>
      <c r="AI5259" t="s">
        <v>95</v>
      </c>
      <c r="AK5259">
        <v>0</v>
      </c>
      <c r="AM5259">
        <v>0</v>
      </c>
      <c r="AP5259" t="s">
        <v>355</v>
      </c>
    </row>
    <row r="5260" spans="1:42" customFormat="1">
      <c r="A5260">
        <v>133743</v>
      </c>
      <c r="B5260" t="s">
        <v>7785</v>
      </c>
      <c r="C5260" t="s">
        <v>7786</v>
      </c>
      <c r="D5260" s="18">
        <v>0</v>
      </c>
      <c r="E5260" s="13">
        <v>41759</v>
      </c>
      <c r="F5260" s="14">
        <v>0.92822916666666666</v>
      </c>
      <c r="G5260" s="18">
        <v>1339</v>
      </c>
      <c r="H5260">
        <v>0</v>
      </c>
      <c r="I5260" s="21">
        <f t="shared" si="164"/>
        <v>-2088069.0269999832</v>
      </c>
      <c r="M5260">
        <v>53812</v>
      </c>
      <c r="N5260">
        <v>7</v>
      </c>
      <c r="O5260" t="s">
        <v>44</v>
      </c>
      <c r="P5260">
        <v>1</v>
      </c>
      <c r="R5260">
        <v>1578</v>
      </c>
      <c r="S5260" s="13">
        <v>41784</v>
      </c>
      <c r="T5260" s="13">
        <v>41784</v>
      </c>
      <c r="W5260">
        <v>2014</v>
      </c>
      <c r="X5260">
        <v>7</v>
      </c>
      <c r="AC5260" t="s">
        <v>107</v>
      </c>
      <c r="AD5260" t="s">
        <v>320</v>
      </c>
      <c r="AE5260" t="str">
        <f t="shared" si="165"/>
        <v>COLÉGIO OLIMPO GOIÂNIA</v>
      </c>
      <c r="AG5260">
        <v>12</v>
      </c>
      <c r="AH5260">
        <v>10</v>
      </c>
      <c r="AI5260" t="s">
        <v>95</v>
      </c>
      <c r="AK5260">
        <v>0</v>
      </c>
      <c r="AM5260">
        <v>0</v>
      </c>
      <c r="AP5260" t="s">
        <v>355</v>
      </c>
    </row>
    <row r="5261" spans="1:42" customFormat="1">
      <c r="A5261">
        <v>133730</v>
      </c>
      <c r="B5261" t="s">
        <v>7787</v>
      </c>
      <c r="C5261" t="s">
        <v>7788</v>
      </c>
      <c r="D5261" s="18">
        <v>0</v>
      </c>
      <c r="E5261" s="13">
        <v>41759</v>
      </c>
      <c r="F5261" s="14">
        <v>0.92822916666666666</v>
      </c>
      <c r="G5261" s="18">
        <v>1339</v>
      </c>
      <c r="H5261">
        <v>0</v>
      </c>
      <c r="I5261" s="21">
        <f t="shared" si="164"/>
        <v>-2089408.0269999832</v>
      </c>
      <c r="M5261">
        <v>53903</v>
      </c>
      <c r="N5261">
        <v>7</v>
      </c>
      <c r="O5261" t="s">
        <v>44</v>
      </c>
      <c r="P5261">
        <v>1</v>
      </c>
      <c r="R5261">
        <v>1578</v>
      </c>
      <c r="S5261" s="13">
        <v>41784</v>
      </c>
      <c r="T5261" s="13">
        <v>41784</v>
      </c>
      <c r="W5261">
        <v>2014</v>
      </c>
      <c r="X5261">
        <v>7</v>
      </c>
      <c r="AC5261" t="s">
        <v>107</v>
      </c>
      <c r="AD5261" t="s">
        <v>320</v>
      </c>
      <c r="AE5261" t="str">
        <f t="shared" si="165"/>
        <v>COLÉGIO OLIMPO GOIÂNIA</v>
      </c>
      <c r="AG5261">
        <v>12</v>
      </c>
      <c r="AH5261">
        <v>10</v>
      </c>
      <c r="AI5261" t="s">
        <v>95</v>
      </c>
      <c r="AK5261">
        <v>0</v>
      </c>
      <c r="AM5261">
        <v>0</v>
      </c>
      <c r="AP5261" t="s">
        <v>355</v>
      </c>
    </row>
    <row r="5262" spans="1:42" customFormat="1">
      <c r="A5262">
        <v>133744</v>
      </c>
      <c r="B5262" t="s">
        <v>7789</v>
      </c>
      <c r="C5262" t="s">
        <v>7790</v>
      </c>
      <c r="D5262" s="18">
        <v>0</v>
      </c>
      <c r="E5262" s="13">
        <v>41759</v>
      </c>
      <c r="F5262" s="14">
        <v>0.92822916666666666</v>
      </c>
      <c r="G5262" s="18">
        <v>1339</v>
      </c>
      <c r="H5262">
        <v>0</v>
      </c>
      <c r="I5262" s="21">
        <f t="shared" si="164"/>
        <v>-2090747.0269999832</v>
      </c>
      <c r="M5262">
        <v>53813</v>
      </c>
      <c r="N5262">
        <v>7</v>
      </c>
      <c r="O5262" t="s">
        <v>44</v>
      </c>
      <c r="P5262">
        <v>1</v>
      </c>
      <c r="R5262">
        <v>1578</v>
      </c>
      <c r="S5262" s="13">
        <v>41784</v>
      </c>
      <c r="T5262" s="13">
        <v>41784</v>
      </c>
      <c r="W5262">
        <v>2014</v>
      </c>
      <c r="X5262">
        <v>7</v>
      </c>
      <c r="AC5262" t="s">
        <v>107</v>
      </c>
      <c r="AD5262" t="s">
        <v>320</v>
      </c>
      <c r="AE5262" t="str">
        <f t="shared" si="165"/>
        <v>COLÉGIO OLIMPO GOIÂNIA</v>
      </c>
      <c r="AG5262">
        <v>12</v>
      </c>
      <c r="AH5262">
        <v>10</v>
      </c>
      <c r="AI5262" t="s">
        <v>95</v>
      </c>
      <c r="AK5262">
        <v>0</v>
      </c>
      <c r="AM5262">
        <v>0</v>
      </c>
      <c r="AP5262" t="s">
        <v>355</v>
      </c>
    </row>
    <row r="5263" spans="1:42" customFormat="1">
      <c r="A5263">
        <v>133731</v>
      </c>
      <c r="B5263" t="s">
        <v>7791</v>
      </c>
      <c r="C5263" t="s">
        <v>7792</v>
      </c>
      <c r="D5263" s="18">
        <v>0</v>
      </c>
      <c r="E5263" s="13">
        <v>41759</v>
      </c>
      <c r="F5263" s="14">
        <v>0.92822916666666666</v>
      </c>
      <c r="G5263" s="18">
        <v>1339</v>
      </c>
      <c r="H5263">
        <v>0</v>
      </c>
      <c r="I5263" s="21">
        <f t="shared" si="164"/>
        <v>-2092086.0269999832</v>
      </c>
      <c r="M5263">
        <v>53904</v>
      </c>
      <c r="N5263">
        <v>7</v>
      </c>
      <c r="O5263" t="s">
        <v>44</v>
      </c>
      <c r="P5263">
        <v>1</v>
      </c>
      <c r="R5263">
        <v>1578</v>
      </c>
      <c r="S5263" s="13">
        <v>41784</v>
      </c>
      <c r="T5263" s="13">
        <v>41784</v>
      </c>
      <c r="W5263">
        <v>2014</v>
      </c>
      <c r="X5263">
        <v>7</v>
      </c>
      <c r="AC5263" t="s">
        <v>107</v>
      </c>
      <c r="AD5263" t="s">
        <v>320</v>
      </c>
      <c r="AE5263" t="str">
        <f t="shared" si="165"/>
        <v>COLÉGIO OLIMPO GOIÂNIA</v>
      </c>
      <c r="AG5263">
        <v>12</v>
      </c>
      <c r="AH5263">
        <v>10</v>
      </c>
      <c r="AI5263" t="s">
        <v>95</v>
      </c>
      <c r="AK5263">
        <v>0</v>
      </c>
      <c r="AM5263">
        <v>0</v>
      </c>
      <c r="AP5263" t="s">
        <v>355</v>
      </c>
    </row>
    <row r="5264" spans="1:42" customFormat="1">
      <c r="A5264">
        <v>133745</v>
      </c>
      <c r="B5264" t="s">
        <v>7793</v>
      </c>
      <c r="C5264" t="s">
        <v>7794</v>
      </c>
      <c r="D5264" s="18">
        <v>0</v>
      </c>
      <c r="E5264" s="13">
        <v>41759</v>
      </c>
      <c r="F5264" s="14">
        <v>0.92822916666666666</v>
      </c>
      <c r="G5264" s="18">
        <v>1339</v>
      </c>
      <c r="H5264">
        <v>0</v>
      </c>
      <c r="I5264" s="21">
        <f t="shared" si="164"/>
        <v>-2093425.0269999832</v>
      </c>
      <c r="M5264">
        <v>53814</v>
      </c>
      <c r="N5264">
        <v>7</v>
      </c>
      <c r="O5264" t="s">
        <v>44</v>
      </c>
      <c r="P5264">
        <v>1</v>
      </c>
      <c r="R5264">
        <v>1578</v>
      </c>
      <c r="S5264" s="13">
        <v>41784</v>
      </c>
      <c r="T5264" s="13">
        <v>41784</v>
      </c>
      <c r="W5264">
        <v>2014</v>
      </c>
      <c r="X5264">
        <v>7</v>
      </c>
      <c r="AC5264" t="s">
        <v>107</v>
      </c>
      <c r="AD5264" t="s">
        <v>320</v>
      </c>
      <c r="AE5264" t="str">
        <f t="shared" si="165"/>
        <v>COLÉGIO OLIMPO GOIÂNIA</v>
      </c>
      <c r="AG5264">
        <v>12</v>
      </c>
      <c r="AH5264">
        <v>10</v>
      </c>
      <c r="AI5264" t="s">
        <v>95</v>
      </c>
      <c r="AK5264">
        <v>0</v>
      </c>
      <c r="AM5264">
        <v>0</v>
      </c>
      <c r="AP5264" t="s">
        <v>355</v>
      </c>
    </row>
    <row r="5265" spans="1:42" customFormat="1">
      <c r="A5265">
        <v>133732</v>
      </c>
      <c r="B5265" t="s">
        <v>7795</v>
      </c>
      <c r="C5265" t="s">
        <v>7796</v>
      </c>
      <c r="D5265" s="18">
        <v>0</v>
      </c>
      <c r="E5265" s="13">
        <v>41759</v>
      </c>
      <c r="F5265" s="14">
        <v>0.92822916666666666</v>
      </c>
      <c r="G5265" s="18">
        <v>1339</v>
      </c>
      <c r="H5265">
        <v>0</v>
      </c>
      <c r="I5265" s="21">
        <f t="shared" si="164"/>
        <v>-2094764.0269999832</v>
      </c>
      <c r="M5265">
        <v>53905</v>
      </c>
      <c r="N5265">
        <v>7</v>
      </c>
      <c r="O5265" t="s">
        <v>44</v>
      </c>
      <c r="P5265">
        <v>1</v>
      </c>
      <c r="R5265">
        <v>1578</v>
      </c>
      <c r="S5265" s="13">
        <v>41784</v>
      </c>
      <c r="T5265" s="13">
        <v>41784</v>
      </c>
      <c r="W5265">
        <v>2014</v>
      </c>
      <c r="X5265">
        <v>7</v>
      </c>
      <c r="AC5265" t="s">
        <v>107</v>
      </c>
      <c r="AD5265" t="s">
        <v>320</v>
      </c>
      <c r="AE5265" t="str">
        <f t="shared" si="165"/>
        <v>COLÉGIO OLIMPO GOIÂNIA</v>
      </c>
      <c r="AG5265">
        <v>12</v>
      </c>
      <c r="AH5265">
        <v>10</v>
      </c>
      <c r="AI5265" t="s">
        <v>95</v>
      </c>
      <c r="AK5265">
        <v>0</v>
      </c>
      <c r="AM5265">
        <v>0</v>
      </c>
      <c r="AP5265" t="s">
        <v>355</v>
      </c>
    </row>
    <row r="5266" spans="1:42" customFormat="1">
      <c r="A5266">
        <v>133733</v>
      </c>
      <c r="B5266" t="s">
        <v>7797</v>
      </c>
      <c r="C5266" t="s">
        <v>7798</v>
      </c>
      <c r="D5266" s="18">
        <v>0</v>
      </c>
      <c r="E5266" s="13">
        <v>41759</v>
      </c>
      <c r="F5266" s="14">
        <v>0.92822916666666666</v>
      </c>
      <c r="G5266" s="18">
        <v>1339</v>
      </c>
      <c r="H5266">
        <v>0</v>
      </c>
      <c r="I5266" s="21">
        <f t="shared" si="164"/>
        <v>-2096103.0269999832</v>
      </c>
      <c r="M5266">
        <v>53906</v>
      </c>
      <c r="N5266">
        <v>7</v>
      </c>
      <c r="O5266" t="s">
        <v>44</v>
      </c>
      <c r="P5266">
        <v>1</v>
      </c>
      <c r="R5266">
        <v>1578</v>
      </c>
      <c r="S5266" s="13">
        <v>41784</v>
      </c>
      <c r="T5266" s="13">
        <v>41784</v>
      </c>
      <c r="W5266">
        <v>2014</v>
      </c>
      <c r="X5266">
        <v>7</v>
      </c>
      <c r="AC5266" t="s">
        <v>107</v>
      </c>
      <c r="AD5266" t="s">
        <v>320</v>
      </c>
      <c r="AE5266" t="str">
        <f t="shared" si="165"/>
        <v>COLÉGIO OLIMPO GOIÂNIA</v>
      </c>
      <c r="AG5266">
        <v>12</v>
      </c>
      <c r="AH5266">
        <v>10</v>
      </c>
      <c r="AI5266" t="s">
        <v>95</v>
      </c>
      <c r="AK5266">
        <v>0</v>
      </c>
      <c r="AM5266">
        <v>0</v>
      </c>
      <c r="AP5266" t="s">
        <v>355</v>
      </c>
    </row>
    <row r="5267" spans="1:42" customFormat="1">
      <c r="A5267">
        <v>133734</v>
      </c>
      <c r="B5267" t="s">
        <v>7799</v>
      </c>
      <c r="C5267" t="s">
        <v>7800</v>
      </c>
      <c r="D5267" s="18">
        <v>0</v>
      </c>
      <c r="E5267" s="13">
        <v>41759</v>
      </c>
      <c r="F5267" s="14">
        <v>0.92822916666666666</v>
      </c>
      <c r="G5267" s="18">
        <v>1339</v>
      </c>
      <c r="H5267">
        <v>0</v>
      </c>
      <c r="I5267" s="21">
        <f t="shared" si="164"/>
        <v>-2097442.026999983</v>
      </c>
      <c r="M5267">
        <v>53907</v>
      </c>
      <c r="N5267">
        <v>7</v>
      </c>
      <c r="O5267" t="s">
        <v>44</v>
      </c>
      <c r="P5267">
        <v>1</v>
      </c>
      <c r="R5267">
        <v>1578</v>
      </c>
      <c r="S5267" s="13">
        <v>41784</v>
      </c>
      <c r="T5267" s="13">
        <v>41784</v>
      </c>
      <c r="W5267">
        <v>2014</v>
      </c>
      <c r="X5267">
        <v>7</v>
      </c>
      <c r="AC5267" t="s">
        <v>107</v>
      </c>
      <c r="AD5267" t="s">
        <v>320</v>
      </c>
      <c r="AE5267" t="str">
        <f t="shared" si="165"/>
        <v>COLÉGIO OLIMPO GOIÂNIA</v>
      </c>
      <c r="AG5267">
        <v>12</v>
      </c>
      <c r="AH5267">
        <v>10</v>
      </c>
      <c r="AI5267" t="s">
        <v>95</v>
      </c>
      <c r="AK5267">
        <v>0</v>
      </c>
      <c r="AM5267">
        <v>0</v>
      </c>
      <c r="AP5267" t="s">
        <v>355</v>
      </c>
    </row>
    <row r="5268" spans="1:42" customFormat="1">
      <c r="A5268">
        <v>133735</v>
      </c>
      <c r="B5268" t="s">
        <v>7801</v>
      </c>
      <c r="C5268" t="s">
        <v>7802</v>
      </c>
      <c r="D5268" s="18">
        <v>0</v>
      </c>
      <c r="E5268" s="13">
        <v>41759</v>
      </c>
      <c r="F5268" s="14">
        <v>0.92822916666666666</v>
      </c>
      <c r="G5268" s="18">
        <v>1339</v>
      </c>
      <c r="H5268">
        <v>0</v>
      </c>
      <c r="I5268" s="21">
        <f t="shared" si="164"/>
        <v>-2098781.026999983</v>
      </c>
      <c r="M5268">
        <v>53908</v>
      </c>
      <c r="N5268">
        <v>7</v>
      </c>
      <c r="O5268" t="s">
        <v>44</v>
      </c>
      <c r="P5268">
        <v>1</v>
      </c>
      <c r="R5268">
        <v>1578</v>
      </c>
      <c r="S5268" s="13">
        <v>41784</v>
      </c>
      <c r="T5268" s="13">
        <v>41784</v>
      </c>
      <c r="W5268">
        <v>2014</v>
      </c>
      <c r="X5268">
        <v>7</v>
      </c>
      <c r="AC5268" t="s">
        <v>107</v>
      </c>
      <c r="AD5268" t="s">
        <v>320</v>
      </c>
      <c r="AE5268" t="str">
        <f t="shared" si="165"/>
        <v>COLÉGIO OLIMPO GOIÂNIA</v>
      </c>
      <c r="AG5268">
        <v>12</v>
      </c>
      <c r="AH5268">
        <v>10</v>
      </c>
      <c r="AI5268" t="s">
        <v>95</v>
      </c>
      <c r="AK5268">
        <v>0</v>
      </c>
      <c r="AM5268">
        <v>0</v>
      </c>
      <c r="AP5268" t="s">
        <v>355</v>
      </c>
    </row>
    <row r="5269" spans="1:42" customFormat="1">
      <c r="A5269">
        <v>133736</v>
      </c>
      <c r="B5269" t="s">
        <v>7803</v>
      </c>
      <c r="C5269" t="s">
        <v>7804</v>
      </c>
      <c r="D5269" s="18">
        <v>0</v>
      </c>
      <c r="E5269" s="13">
        <v>41759</v>
      </c>
      <c r="F5269" s="14">
        <v>0.92822916666666666</v>
      </c>
      <c r="G5269" s="18">
        <v>1339</v>
      </c>
      <c r="H5269">
        <v>0</v>
      </c>
      <c r="I5269" s="21">
        <f t="shared" si="164"/>
        <v>-2100120.026999983</v>
      </c>
      <c r="M5269">
        <v>53909</v>
      </c>
      <c r="N5269">
        <v>7</v>
      </c>
      <c r="O5269" t="s">
        <v>44</v>
      </c>
      <c r="P5269">
        <v>1</v>
      </c>
      <c r="R5269">
        <v>1578</v>
      </c>
      <c r="S5269" s="13">
        <v>41784</v>
      </c>
      <c r="T5269" s="13">
        <v>41784</v>
      </c>
      <c r="W5269">
        <v>2014</v>
      </c>
      <c r="X5269">
        <v>7</v>
      </c>
      <c r="AC5269" t="s">
        <v>107</v>
      </c>
      <c r="AD5269" t="s">
        <v>320</v>
      </c>
      <c r="AE5269" t="str">
        <f t="shared" si="165"/>
        <v>COLÉGIO OLIMPO GOIÂNIA</v>
      </c>
      <c r="AG5269">
        <v>12</v>
      </c>
      <c r="AH5269">
        <v>10</v>
      </c>
      <c r="AI5269" t="s">
        <v>95</v>
      </c>
      <c r="AK5269">
        <v>0</v>
      </c>
      <c r="AM5269">
        <v>0</v>
      </c>
      <c r="AP5269" t="s">
        <v>355</v>
      </c>
    </row>
    <row r="5270" spans="1:42" customFormat="1">
      <c r="A5270">
        <v>133751</v>
      </c>
      <c r="B5270" t="s">
        <v>7805</v>
      </c>
      <c r="C5270" t="s">
        <v>7806</v>
      </c>
      <c r="D5270" s="18">
        <v>0</v>
      </c>
      <c r="E5270" s="13">
        <v>41759</v>
      </c>
      <c r="F5270" s="14">
        <v>0.92824074074074081</v>
      </c>
      <c r="G5270" s="18">
        <v>1339</v>
      </c>
      <c r="H5270">
        <v>0</v>
      </c>
      <c r="I5270" s="21">
        <f t="shared" si="164"/>
        <v>-2101459.026999983</v>
      </c>
      <c r="M5270">
        <v>53910</v>
      </c>
      <c r="N5270">
        <v>7</v>
      </c>
      <c r="O5270" t="s">
        <v>44</v>
      </c>
      <c r="P5270">
        <v>1</v>
      </c>
      <c r="R5270">
        <v>1578</v>
      </c>
      <c r="S5270" s="13">
        <v>41784</v>
      </c>
      <c r="T5270" s="13">
        <v>41784</v>
      </c>
      <c r="W5270">
        <v>2014</v>
      </c>
      <c r="X5270">
        <v>7</v>
      </c>
      <c r="AC5270" t="s">
        <v>107</v>
      </c>
      <c r="AD5270" t="s">
        <v>320</v>
      </c>
      <c r="AE5270" t="str">
        <f t="shared" si="165"/>
        <v>COLÉGIO OLIMPO GOIÂNIA</v>
      </c>
      <c r="AG5270">
        <v>12</v>
      </c>
      <c r="AH5270">
        <v>10</v>
      </c>
      <c r="AI5270" t="s">
        <v>95</v>
      </c>
      <c r="AK5270">
        <v>0</v>
      </c>
      <c r="AM5270">
        <v>0</v>
      </c>
      <c r="AP5270" t="s">
        <v>355</v>
      </c>
    </row>
    <row r="5271" spans="1:42" customFormat="1">
      <c r="A5271">
        <v>133752</v>
      </c>
      <c r="B5271" t="s">
        <v>7807</v>
      </c>
      <c r="C5271" t="s">
        <v>7808</v>
      </c>
      <c r="D5271" s="18">
        <v>0</v>
      </c>
      <c r="E5271" s="13">
        <v>41759</v>
      </c>
      <c r="F5271" s="14">
        <v>0.92824074074074081</v>
      </c>
      <c r="G5271" s="18">
        <v>1339</v>
      </c>
      <c r="H5271">
        <v>0</v>
      </c>
      <c r="I5271" s="21">
        <f t="shared" si="164"/>
        <v>-2102798.026999983</v>
      </c>
      <c r="M5271">
        <v>53911</v>
      </c>
      <c r="N5271">
        <v>7</v>
      </c>
      <c r="O5271" t="s">
        <v>44</v>
      </c>
      <c r="P5271">
        <v>1</v>
      </c>
      <c r="R5271">
        <v>1578</v>
      </c>
      <c r="S5271" s="13">
        <v>41784</v>
      </c>
      <c r="T5271" s="13">
        <v>41784</v>
      </c>
      <c r="W5271">
        <v>2014</v>
      </c>
      <c r="X5271">
        <v>7</v>
      </c>
      <c r="AC5271" t="s">
        <v>107</v>
      </c>
      <c r="AD5271" t="s">
        <v>320</v>
      </c>
      <c r="AE5271" t="str">
        <f t="shared" si="165"/>
        <v>COLÉGIO OLIMPO GOIÂNIA</v>
      </c>
      <c r="AG5271">
        <v>12</v>
      </c>
      <c r="AH5271">
        <v>10</v>
      </c>
      <c r="AI5271" t="s">
        <v>95</v>
      </c>
      <c r="AK5271">
        <v>0</v>
      </c>
      <c r="AM5271">
        <v>0</v>
      </c>
      <c r="AP5271" t="s">
        <v>355</v>
      </c>
    </row>
    <row r="5272" spans="1:42" customFormat="1">
      <c r="A5272">
        <v>133753</v>
      </c>
      <c r="B5272" t="s">
        <v>7809</v>
      </c>
      <c r="C5272" t="s">
        <v>7810</v>
      </c>
      <c r="D5272" s="18">
        <v>0</v>
      </c>
      <c r="E5272" s="13">
        <v>41759</v>
      </c>
      <c r="F5272" s="14">
        <v>0.92824074074074081</v>
      </c>
      <c r="G5272" s="18">
        <v>1339</v>
      </c>
      <c r="H5272">
        <v>0</v>
      </c>
      <c r="I5272" s="21">
        <f t="shared" si="164"/>
        <v>-2104137.026999983</v>
      </c>
      <c r="M5272">
        <v>53912</v>
      </c>
      <c r="N5272">
        <v>7</v>
      </c>
      <c r="O5272" t="s">
        <v>44</v>
      </c>
      <c r="P5272">
        <v>1</v>
      </c>
      <c r="R5272">
        <v>1578</v>
      </c>
      <c r="S5272" s="13">
        <v>41784</v>
      </c>
      <c r="T5272" s="13">
        <v>41784</v>
      </c>
      <c r="W5272">
        <v>2014</v>
      </c>
      <c r="X5272">
        <v>7</v>
      </c>
      <c r="AC5272" t="s">
        <v>107</v>
      </c>
      <c r="AD5272" t="s">
        <v>320</v>
      </c>
      <c r="AE5272" t="str">
        <f t="shared" si="165"/>
        <v>COLÉGIO OLIMPO GOIÂNIA</v>
      </c>
      <c r="AG5272">
        <v>12</v>
      </c>
      <c r="AH5272">
        <v>10</v>
      </c>
      <c r="AI5272" t="s">
        <v>95</v>
      </c>
      <c r="AK5272">
        <v>0</v>
      </c>
      <c r="AM5272">
        <v>0</v>
      </c>
      <c r="AP5272" t="s">
        <v>355</v>
      </c>
    </row>
    <row r="5273" spans="1:42" customFormat="1">
      <c r="A5273">
        <v>133761</v>
      </c>
      <c r="B5273" t="s">
        <v>7811</v>
      </c>
      <c r="C5273" t="s">
        <v>7812</v>
      </c>
      <c r="D5273" s="18">
        <v>0</v>
      </c>
      <c r="E5273" s="13">
        <v>41759</v>
      </c>
      <c r="F5273" s="14">
        <v>0.92824074074074081</v>
      </c>
      <c r="G5273" s="18">
        <v>1339</v>
      </c>
      <c r="H5273">
        <v>0</v>
      </c>
      <c r="I5273" s="21">
        <f t="shared" si="164"/>
        <v>-2105476.026999983</v>
      </c>
      <c r="M5273">
        <v>53752</v>
      </c>
      <c r="N5273">
        <v>7</v>
      </c>
      <c r="O5273" t="s">
        <v>44</v>
      </c>
      <c r="P5273">
        <v>1</v>
      </c>
      <c r="R5273">
        <v>1578</v>
      </c>
      <c r="S5273" s="13">
        <v>41784</v>
      </c>
      <c r="T5273" s="13">
        <v>41784</v>
      </c>
      <c r="W5273">
        <v>2014</v>
      </c>
      <c r="X5273">
        <v>7</v>
      </c>
      <c r="AC5273" t="s">
        <v>107</v>
      </c>
      <c r="AD5273" t="s">
        <v>320</v>
      </c>
      <c r="AE5273" t="str">
        <f t="shared" si="165"/>
        <v>COLÉGIO OLIMPO GOIÂNIA</v>
      </c>
      <c r="AG5273">
        <v>12</v>
      </c>
      <c r="AH5273">
        <v>10</v>
      </c>
      <c r="AI5273" t="s">
        <v>95</v>
      </c>
      <c r="AK5273">
        <v>0</v>
      </c>
      <c r="AM5273">
        <v>0</v>
      </c>
      <c r="AP5273" t="s">
        <v>355</v>
      </c>
    </row>
    <row r="5274" spans="1:42" customFormat="1">
      <c r="A5274">
        <v>133762</v>
      </c>
      <c r="B5274" t="s">
        <v>7813</v>
      </c>
      <c r="C5274" t="s">
        <v>7814</v>
      </c>
      <c r="D5274" s="18">
        <v>0</v>
      </c>
      <c r="E5274" s="13">
        <v>41759</v>
      </c>
      <c r="F5274" s="14">
        <v>0.92824074074074081</v>
      </c>
      <c r="G5274" s="18">
        <v>1339</v>
      </c>
      <c r="H5274">
        <v>0</v>
      </c>
      <c r="I5274" s="21">
        <f t="shared" si="164"/>
        <v>-2106815.026999983</v>
      </c>
      <c r="M5274">
        <v>53762</v>
      </c>
      <c r="N5274">
        <v>7</v>
      </c>
      <c r="O5274" t="s">
        <v>44</v>
      </c>
      <c r="P5274">
        <v>1</v>
      </c>
      <c r="R5274">
        <v>1578</v>
      </c>
      <c r="S5274" s="13">
        <v>41784</v>
      </c>
      <c r="T5274" s="13">
        <v>41784</v>
      </c>
      <c r="W5274">
        <v>2014</v>
      </c>
      <c r="X5274">
        <v>7</v>
      </c>
      <c r="AC5274" t="s">
        <v>107</v>
      </c>
      <c r="AD5274" t="s">
        <v>320</v>
      </c>
      <c r="AE5274" t="str">
        <f t="shared" si="165"/>
        <v>COLÉGIO OLIMPO GOIÂNIA</v>
      </c>
      <c r="AG5274">
        <v>12</v>
      </c>
      <c r="AH5274">
        <v>10</v>
      </c>
      <c r="AI5274" t="s">
        <v>95</v>
      </c>
      <c r="AK5274">
        <v>0</v>
      </c>
      <c r="AM5274">
        <v>0</v>
      </c>
      <c r="AP5274" t="s">
        <v>355</v>
      </c>
    </row>
    <row r="5275" spans="1:42" customFormat="1">
      <c r="A5275">
        <v>133754</v>
      </c>
      <c r="B5275" t="s">
        <v>7815</v>
      </c>
      <c r="C5275" t="s">
        <v>7816</v>
      </c>
      <c r="D5275" s="18">
        <v>0</v>
      </c>
      <c r="E5275" s="13">
        <v>41759</v>
      </c>
      <c r="F5275" s="14">
        <v>0.92824074074074081</v>
      </c>
      <c r="G5275" s="18">
        <v>1339</v>
      </c>
      <c r="H5275">
        <v>0</v>
      </c>
      <c r="I5275" s="21">
        <f t="shared" si="164"/>
        <v>-2108154.026999983</v>
      </c>
      <c r="M5275">
        <v>53913</v>
      </c>
      <c r="N5275">
        <v>7</v>
      </c>
      <c r="O5275" t="s">
        <v>44</v>
      </c>
      <c r="P5275">
        <v>1</v>
      </c>
      <c r="R5275">
        <v>1578</v>
      </c>
      <c r="S5275" s="13">
        <v>41784</v>
      </c>
      <c r="T5275" s="13">
        <v>41784</v>
      </c>
      <c r="W5275">
        <v>2014</v>
      </c>
      <c r="X5275">
        <v>7</v>
      </c>
      <c r="AC5275" t="s">
        <v>107</v>
      </c>
      <c r="AD5275" t="s">
        <v>320</v>
      </c>
      <c r="AE5275" t="str">
        <f t="shared" si="165"/>
        <v>COLÉGIO OLIMPO GOIÂNIA</v>
      </c>
      <c r="AG5275">
        <v>12</v>
      </c>
      <c r="AH5275">
        <v>10</v>
      </c>
      <c r="AI5275" t="s">
        <v>95</v>
      </c>
      <c r="AK5275">
        <v>0</v>
      </c>
      <c r="AM5275">
        <v>0</v>
      </c>
      <c r="AP5275" t="s">
        <v>355</v>
      </c>
    </row>
    <row r="5276" spans="1:42" customFormat="1">
      <c r="A5276">
        <v>133755</v>
      </c>
      <c r="B5276" t="s">
        <v>7817</v>
      </c>
      <c r="C5276" t="s">
        <v>7818</v>
      </c>
      <c r="D5276" s="18">
        <v>0</v>
      </c>
      <c r="E5276" s="13">
        <v>41759</v>
      </c>
      <c r="F5276" s="14">
        <v>0.92824074074074081</v>
      </c>
      <c r="G5276" s="18">
        <v>1339</v>
      </c>
      <c r="H5276">
        <v>0</v>
      </c>
      <c r="I5276" s="21">
        <f t="shared" si="164"/>
        <v>-2109493.026999983</v>
      </c>
      <c r="M5276">
        <v>53914</v>
      </c>
      <c r="N5276">
        <v>7</v>
      </c>
      <c r="O5276" t="s">
        <v>44</v>
      </c>
      <c r="P5276">
        <v>1</v>
      </c>
      <c r="R5276">
        <v>1578</v>
      </c>
      <c r="S5276" s="13">
        <v>41784</v>
      </c>
      <c r="T5276" s="13">
        <v>41784</v>
      </c>
      <c r="W5276">
        <v>2014</v>
      </c>
      <c r="X5276">
        <v>7</v>
      </c>
      <c r="AC5276" t="s">
        <v>107</v>
      </c>
      <c r="AD5276" t="s">
        <v>320</v>
      </c>
      <c r="AE5276" t="str">
        <f t="shared" si="165"/>
        <v>COLÉGIO OLIMPO GOIÂNIA</v>
      </c>
      <c r="AG5276">
        <v>12</v>
      </c>
      <c r="AH5276">
        <v>10</v>
      </c>
      <c r="AI5276" t="s">
        <v>95</v>
      </c>
      <c r="AK5276">
        <v>0</v>
      </c>
      <c r="AM5276">
        <v>0</v>
      </c>
      <c r="AP5276" t="s">
        <v>355</v>
      </c>
    </row>
    <row r="5277" spans="1:42" customFormat="1">
      <c r="A5277">
        <v>133746</v>
      </c>
      <c r="B5277" t="s">
        <v>7819</v>
      </c>
      <c r="C5277" t="s">
        <v>7820</v>
      </c>
      <c r="D5277" s="18">
        <v>0</v>
      </c>
      <c r="E5277" s="13">
        <v>41759</v>
      </c>
      <c r="F5277" s="14">
        <v>0.92824074074074081</v>
      </c>
      <c r="G5277" s="18">
        <v>1339</v>
      </c>
      <c r="H5277">
        <v>0</v>
      </c>
      <c r="I5277" s="21">
        <f t="shared" si="164"/>
        <v>-2110832.026999983</v>
      </c>
      <c r="M5277">
        <v>53815</v>
      </c>
      <c r="N5277">
        <v>7</v>
      </c>
      <c r="O5277" t="s">
        <v>44</v>
      </c>
      <c r="P5277">
        <v>1</v>
      </c>
      <c r="R5277">
        <v>1578</v>
      </c>
      <c r="S5277" s="13">
        <v>41784</v>
      </c>
      <c r="T5277" s="13">
        <v>41784</v>
      </c>
      <c r="W5277">
        <v>2014</v>
      </c>
      <c r="X5277">
        <v>7</v>
      </c>
      <c r="AC5277" t="s">
        <v>107</v>
      </c>
      <c r="AD5277" t="s">
        <v>320</v>
      </c>
      <c r="AE5277" t="str">
        <f t="shared" si="165"/>
        <v>COLÉGIO OLIMPO GOIÂNIA</v>
      </c>
      <c r="AG5277">
        <v>12</v>
      </c>
      <c r="AH5277">
        <v>10</v>
      </c>
      <c r="AI5277" t="s">
        <v>95</v>
      </c>
      <c r="AK5277">
        <v>0</v>
      </c>
      <c r="AM5277">
        <v>0</v>
      </c>
      <c r="AP5277" t="s">
        <v>355</v>
      </c>
    </row>
    <row r="5278" spans="1:42" customFormat="1">
      <c r="A5278">
        <v>133756</v>
      </c>
      <c r="B5278" t="s">
        <v>7821</v>
      </c>
      <c r="C5278" t="s">
        <v>7822</v>
      </c>
      <c r="D5278" s="18">
        <v>0</v>
      </c>
      <c r="E5278" s="13">
        <v>41759</v>
      </c>
      <c r="F5278" s="14">
        <v>0.92824074074074081</v>
      </c>
      <c r="G5278" s="18">
        <v>1339</v>
      </c>
      <c r="H5278">
        <v>0</v>
      </c>
      <c r="I5278" s="21">
        <f t="shared" si="164"/>
        <v>-2112171.026999983</v>
      </c>
      <c r="M5278">
        <v>53915</v>
      </c>
      <c r="N5278">
        <v>7</v>
      </c>
      <c r="O5278" t="s">
        <v>44</v>
      </c>
      <c r="P5278">
        <v>1</v>
      </c>
      <c r="R5278">
        <v>1578</v>
      </c>
      <c r="S5278" s="13">
        <v>41784</v>
      </c>
      <c r="T5278" s="13">
        <v>41784</v>
      </c>
      <c r="W5278">
        <v>2014</v>
      </c>
      <c r="X5278">
        <v>7</v>
      </c>
      <c r="AC5278" t="s">
        <v>107</v>
      </c>
      <c r="AD5278" t="s">
        <v>320</v>
      </c>
      <c r="AE5278" t="str">
        <f t="shared" si="165"/>
        <v>COLÉGIO OLIMPO GOIÂNIA</v>
      </c>
      <c r="AG5278">
        <v>12</v>
      </c>
      <c r="AH5278">
        <v>10</v>
      </c>
      <c r="AI5278" t="s">
        <v>95</v>
      </c>
      <c r="AK5278">
        <v>0</v>
      </c>
      <c r="AM5278">
        <v>0</v>
      </c>
      <c r="AP5278" t="s">
        <v>355</v>
      </c>
    </row>
    <row r="5279" spans="1:42" customFormat="1">
      <c r="A5279">
        <v>133747</v>
      </c>
      <c r="B5279" t="s">
        <v>7823</v>
      </c>
      <c r="C5279" t="s">
        <v>7824</v>
      </c>
      <c r="D5279" s="18">
        <v>0</v>
      </c>
      <c r="E5279" s="13">
        <v>41759</v>
      </c>
      <c r="F5279" s="14">
        <v>0.92824074074074081</v>
      </c>
      <c r="G5279" s="18">
        <v>1339</v>
      </c>
      <c r="H5279">
        <v>0</v>
      </c>
      <c r="I5279" s="21">
        <f t="shared" si="164"/>
        <v>-2113510.026999983</v>
      </c>
      <c r="M5279">
        <v>53816</v>
      </c>
      <c r="N5279">
        <v>7</v>
      </c>
      <c r="O5279" t="s">
        <v>44</v>
      </c>
      <c r="P5279">
        <v>1</v>
      </c>
      <c r="R5279">
        <v>1578</v>
      </c>
      <c r="S5279" s="13">
        <v>41784</v>
      </c>
      <c r="T5279" s="13">
        <v>41784</v>
      </c>
      <c r="W5279">
        <v>2014</v>
      </c>
      <c r="X5279">
        <v>7</v>
      </c>
      <c r="AC5279" t="s">
        <v>107</v>
      </c>
      <c r="AD5279" t="s">
        <v>320</v>
      </c>
      <c r="AE5279" t="str">
        <f t="shared" si="165"/>
        <v>COLÉGIO OLIMPO GOIÂNIA</v>
      </c>
      <c r="AG5279">
        <v>12</v>
      </c>
      <c r="AH5279">
        <v>10</v>
      </c>
      <c r="AI5279" t="s">
        <v>95</v>
      </c>
      <c r="AK5279">
        <v>0</v>
      </c>
      <c r="AM5279">
        <v>0</v>
      </c>
      <c r="AP5279" t="s">
        <v>355</v>
      </c>
    </row>
    <row r="5280" spans="1:42" customFormat="1">
      <c r="A5280">
        <v>133757</v>
      </c>
      <c r="B5280" t="s">
        <v>7825</v>
      </c>
      <c r="C5280" t="s">
        <v>7826</v>
      </c>
      <c r="D5280" s="18">
        <v>0</v>
      </c>
      <c r="E5280" s="13">
        <v>41759</v>
      </c>
      <c r="F5280" s="14">
        <v>0.92824074074074081</v>
      </c>
      <c r="G5280" s="18">
        <v>1339</v>
      </c>
      <c r="H5280">
        <v>0</v>
      </c>
      <c r="I5280" s="21">
        <f t="shared" si="164"/>
        <v>-2114849.026999983</v>
      </c>
      <c r="M5280">
        <v>53916</v>
      </c>
      <c r="N5280">
        <v>7</v>
      </c>
      <c r="O5280" t="s">
        <v>44</v>
      </c>
      <c r="P5280">
        <v>1</v>
      </c>
      <c r="R5280">
        <v>1578</v>
      </c>
      <c r="S5280" s="13">
        <v>41784</v>
      </c>
      <c r="T5280" s="13">
        <v>41784</v>
      </c>
      <c r="W5280">
        <v>2014</v>
      </c>
      <c r="X5280">
        <v>7</v>
      </c>
      <c r="AC5280" t="s">
        <v>107</v>
      </c>
      <c r="AD5280" t="s">
        <v>320</v>
      </c>
      <c r="AE5280" t="str">
        <f t="shared" si="165"/>
        <v>COLÉGIO OLIMPO GOIÂNIA</v>
      </c>
      <c r="AG5280">
        <v>12</v>
      </c>
      <c r="AH5280">
        <v>10</v>
      </c>
      <c r="AI5280" t="s">
        <v>95</v>
      </c>
      <c r="AK5280">
        <v>0</v>
      </c>
      <c r="AM5280">
        <v>0</v>
      </c>
      <c r="AP5280" t="s">
        <v>355</v>
      </c>
    </row>
    <row r="5281" spans="1:42" customFormat="1">
      <c r="A5281">
        <v>133748</v>
      </c>
      <c r="B5281" t="s">
        <v>7827</v>
      </c>
      <c r="C5281" t="s">
        <v>7828</v>
      </c>
      <c r="D5281" s="18">
        <v>0</v>
      </c>
      <c r="E5281" s="13">
        <v>41759</v>
      </c>
      <c r="F5281" s="14">
        <v>0.92824074074074081</v>
      </c>
      <c r="G5281" s="18">
        <v>1339</v>
      </c>
      <c r="H5281">
        <v>0</v>
      </c>
      <c r="I5281" s="21">
        <f t="shared" si="164"/>
        <v>-2116188.026999983</v>
      </c>
      <c r="M5281">
        <v>53817</v>
      </c>
      <c r="N5281">
        <v>7</v>
      </c>
      <c r="O5281" t="s">
        <v>44</v>
      </c>
      <c r="P5281">
        <v>1</v>
      </c>
      <c r="R5281">
        <v>1578</v>
      </c>
      <c r="S5281" s="13">
        <v>41784</v>
      </c>
      <c r="T5281" s="13">
        <v>41784</v>
      </c>
      <c r="W5281">
        <v>2014</v>
      </c>
      <c r="X5281">
        <v>7</v>
      </c>
      <c r="AC5281" t="s">
        <v>107</v>
      </c>
      <c r="AD5281" t="s">
        <v>320</v>
      </c>
      <c r="AE5281" t="str">
        <f t="shared" si="165"/>
        <v>COLÉGIO OLIMPO GOIÂNIA</v>
      </c>
      <c r="AG5281">
        <v>12</v>
      </c>
      <c r="AH5281">
        <v>10</v>
      </c>
      <c r="AI5281" t="s">
        <v>95</v>
      </c>
      <c r="AK5281">
        <v>0</v>
      </c>
      <c r="AM5281">
        <v>0</v>
      </c>
      <c r="AP5281" t="s">
        <v>355</v>
      </c>
    </row>
    <row r="5282" spans="1:42" customFormat="1">
      <c r="A5282">
        <v>133758</v>
      </c>
      <c r="B5282" t="s">
        <v>7829</v>
      </c>
      <c r="C5282" t="s">
        <v>7830</v>
      </c>
      <c r="D5282" s="18">
        <v>0</v>
      </c>
      <c r="E5282" s="13">
        <v>41759</v>
      </c>
      <c r="F5282" s="14">
        <v>0.92824074074074081</v>
      </c>
      <c r="G5282" s="18">
        <v>1339</v>
      </c>
      <c r="H5282">
        <v>0</v>
      </c>
      <c r="I5282" s="21">
        <f t="shared" si="164"/>
        <v>-2117527.026999983</v>
      </c>
      <c r="M5282">
        <v>53917</v>
      </c>
      <c r="N5282">
        <v>7</v>
      </c>
      <c r="O5282" t="s">
        <v>44</v>
      </c>
      <c r="P5282">
        <v>1</v>
      </c>
      <c r="R5282">
        <v>1578</v>
      </c>
      <c r="S5282" s="13">
        <v>41784</v>
      </c>
      <c r="T5282" s="13">
        <v>41784</v>
      </c>
      <c r="W5282">
        <v>2014</v>
      </c>
      <c r="X5282">
        <v>7</v>
      </c>
      <c r="AC5282" t="s">
        <v>107</v>
      </c>
      <c r="AD5282" t="s">
        <v>320</v>
      </c>
      <c r="AE5282" t="str">
        <f t="shared" si="165"/>
        <v>COLÉGIO OLIMPO GOIÂNIA</v>
      </c>
      <c r="AG5282">
        <v>12</v>
      </c>
      <c r="AH5282">
        <v>10</v>
      </c>
      <c r="AI5282" t="s">
        <v>95</v>
      </c>
      <c r="AK5282">
        <v>0</v>
      </c>
      <c r="AM5282">
        <v>0</v>
      </c>
      <c r="AP5282" t="s">
        <v>355</v>
      </c>
    </row>
    <row r="5283" spans="1:42" customFormat="1">
      <c r="A5283">
        <v>133749</v>
      </c>
      <c r="B5283" t="s">
        <v>7831</v>
      </c>
      <c r="C5283" t="s">
        <v>7832</v>
      </c>
      <c r="D5283" s="18">
        <v>0</v>
      </c>
      <c r="E5283" s="13">
        <v>41759</v>
      </c>
      <c r="F5283" s="14">
        <v>0.92824074074074081</v>
      </c>
      <c r="G5283" s="18">
        <v>1339</v>
      </c>
      <c r="H5283">
        <v>0</v>
      </c>
      <c r="I5283" s="21">
        <f t="shared" si="164"/>
        <v>-2118866.026999983</v>
      </c>
      <c r="M5283">
        <v>53818</v>
      </c>
      <c r="N5283">
        <v>7</v>
      </c>
      <c r="O5283" t="s">
        <v>44</v>
      </c>
      <c r="P5283">
        <v>1</v>
      </c>
      <c r="R5283">
        <v>1578</v>
      </c>
      <c r="S5283" s="13">
        <v>41784</v>
      </c>
      <c r="T5283" s="13">
        <v>41784</v>
      </c>
      <c r="W5283">
        <v>2014</v>
      </c>
      <c r="X5283">
        <v>7</v>
      </c>
      <c r="AC5283" t="s">
        <v>107</v>
      </c>
      <c r="AD5283" t="s">
        <v>320</v>
      </c>
      <c r="AE5283" t="str">
        <f t="shared" si="165"/>
        <v>COLÉGIO OLIMPO GOIÂNIA</v>
      </c>
      <c r="AG5283">
        <v>12</v>
      </c>
      <c r="AH5283">
        <v>10</v>
      </c>
      <c r="AI5283" t="s">
        <v>95</v>
      </c>
      <c r="AK5283">
        <v>0</v>
      </c>
      <c r="AM5283">
        <v>0</v>
      </c>
      <c r="AP5283" t="s">
        <v>355</v>
      </c>
    </row>
    <row r="5284" spans="1:42" customFormat="1">
      <c r="A5284">
        <v>133759</v>
      </c>
      <c r="B5284" t="s">
        <v>7833</v>
      </c>
      <c r="C5284" t="s">
        <v>7834</v>
      </c>
      <c r="D5284" s="18">
        <v>0</v>
      </c>
      <c r="E5284" s="13">
        <v>41759</v>
      </c>
      <c r="F5284" s="14">
        <v>0.92824074074074081</v>
      </c>
      <c r="G5284" s="18">
        <v>1339</v>
      </c>
      <c r="H5284">
        <v>0</v>
      </c>
      <c r="I5284" s="21">
        <f t="shared" si="164"/>
        <v>-2120205.026999983</v>
      </c>
      <c r="M5284">
        <v>53918</v>
      </c>
      <c r="N5284">
        <v>7</v>
      </c>
      <c r="O5284" t="s">
        <v>44</v>
      </c>
      <c r="P5284">
        <v>1</v>
      </c>
      <c r="R5284">
        <v>1578</v>
      </c>
      <c r="S5284" s="13">
        <v>41784</v>
      </c>
      <c r="T5284" s="13">
        <v>41784</v>
      </c>
      <c r="W5284">
        <v>2014</v>
      </c>
      <c r="X5284">
        <v>7</v>
      </c>
      <c r="AC5284" t="s">
        <v>107</v>
      </c>
      <c r="AD5284" t="s">
        <v>320</v>
      </c>
      <c r="AE5284" t="str">
        <f t="shared" si="165"/>
        <v>COLÉGIO OLIMPO GOIÂNIA</v>
      </c>
      <c r="AG5284">
        <v>12</v>
      </c>
      <c r="AH5284">
        <v>10</v>
      </c>
      <c r="AI5284" t="s">
        <v>95</v>
      </c>
      <c r="AK5284">
        <v>0</v>
      </c>
      <c r="AM5284">
        <v>0</v>
      </c>
      <c r="AP5284" t="s">
        <v>355</v>
      </c>
    </row>
    <row r="5285" spans="1:42" customFormat="1">
      <c r="A5285">
        <v>133750</v>
      </c>
      <c r="B5285" t="s">
        <v>7835</v>
      </c>
      <c r="C5285" t="s">
        <v>7836</v>
      </c>
      <c r="D5285" s="18">
        <v>0</v>
      </c>
      <c r="E5285" s="13">
        <v>41759</v>
      </c>
      <c r="F5285" s="14">
        <v>0.92824074074074081</v>
      </c>
      <c r="G5285" s="18">
        <v>1339</v>
      </c>
      <c r="H5285">
        <v>0</v>
      </c>
      <c r="I5285" s="21">
        <f t="shared" si="164"/>
        <v>-2121544.026999983</v>
      </c>
      <c r="M5285">
        <v>53819</v>
      </c>
      <c r="N5285">
        <v>7</v>
      </c>
      <c r="O5285" t="s">
        <v>44</v>
      </c>
      <c r="P5285">
        <v>1</v>
      </c>
      <c r="R5285">
        <v>1578</v>
      </c>
      <c r="S5285" s="13">
        <v>41784</v>
      </c>
      <c r="T5285" s="13">
        <v>41784</v>
      </c>
      <c r="W5285">
        <v>2014</v>
      </c>
      <c r="X5285">
        <v>7</v>
      </c>
      <c r="AC5285" t="s">
        <v>107</v>
      </c>
      <c r="AD5285" t="s">
        <v>320</v>
      </c>
      <c r="AE5285" t="str">
        <f t="shared" si="165"/>
        <v>COLÉGIO OLIMPO GOIÂNIA</v>
      </c>
      <c r="AG5285">
        <v>12</v>
      </c>
      <c r="AH5285">
        <v>10</v>
      </c>
      <c r="AI5285" t="s">
        <v>95</v>
      </c>
      <c r="AK5285">
        <v>0</v>
      </c>
      <c r="AM5285">
        <v>0</v>
      </c>
      <c r="AP5285" t="s">
        <v>355</v>
      </c>
    </row>
    <row r="5286" spans="1:42" customFormat="1">
      <c r="A5286">
        <v>133760</v>
      </c>
      <c r="B5286" t="s">
        <v>7837</v>
      </c>
      <c r="C5286" t="s">
        <v>7838</v>
      </c>
      <c r="D5286" s="18">
        <v>0</v>
      </c>
      <c r="E5286" s="13">
        <v>41759</v>
      </c>
      <c r="F5286" s="14">
        <v>0.92824074074074081</v>
      </c>
      <c r="G5286" s="18">
        <v>1339</v>
      </c>
      <c r="H5286">
        <v>0</v>
      </c>
      <c r="I5286" s="21">
        <f t="shared" si="164"/>
        <v>-2122883.026999983</v>
      </c>
      <c r="M5286">
        <v>53919</v>
      </c>
      <c r="N5286">
        <v>7</v>
      </c>
      <c r="O5286" t="s">
        <v>44</v>
      </c>
      <c r="P5286">
        <v>1</v>
      </c>
      <c r="R5286">
        <v>1578</v>
      </c>
      <c r="S5286" s="13">
        <v>41784</v>
      </c>
      <c r="T5286" s="13">
        <v>41784</v>
      </c>
      <c r="W5286">
        <v>2014</v>
      </c>
      <c r="X5286">
        <v>7</v>
      </c>
      <c r="AC5286" t="s">
        <v>107</v>
      </c>
      <c r="AD5286" t="s">
        <v>320</v>
      </c>
      <c r="AE5286" t="str">
        <f t="shared" si="165"/>
        <v>COLÉGIO OLIMPO GOIÂNIA</v>
      </c>
      <c r="AG5286">
        <v>12</v>
      </c>
      <c r="AH5286">
        <v>10</v>
      </c>
      <c r="AI5286" t="s">
        <v>95</v>
      </c>
      <c r="AK5286">
        <v>0</v>
      </c>
      <c r="AM5286">
        <v>0</v>
      </c>
      <c r="AP5286" t="s">
        <v>355</v>
      </c>
    </row>
    <row r="5287" spans="1:42" customFormat="1">
      <c r="A5287">
        <v>133765</v>
      </c>
      <c r="B5287" t="s">
        <v>7839</v>
      </c>
      <c r="C5287" t="s">
        <v>7840</v>
      </c>
      <c r="D5287" s="18">
        <v>0</v>
      </c>
      <c r="E5287" s="13">
        <v>41759</v>
      </c>
      <c r="F5287" s="14">
        <v>0.92825231481481485</v>
      </c>
      <c r="G5287" s="18">
        <v>1339</v>
      </c>
      <c r="H5287">
        <v>0</v>
      </c>
      <c r="I5287" s="21">
        <f t="shared" si="164"/>
        <v>-2124222.026999983</v>
      </c>
      <c r="M5287">
        <v>53820</v>
      </c>
      <c r="N5287">
        <v>7</v>
      </c>
      <c r="O5287" t="s">
        <v>44</v>
      </c>
      <c r="P5287">
        <v>1</v>
      </c>
      <c r="R5287">
        <v>1578</v>
      </c>
      <c r="S5287" s="13">
        <v>41784</v>
      </c>
      <c r="T5287" s="13">
        <v>41784</v>
      </c>
      <c r="W5287">
        <v>2014</v>
      </c>
      <c r="X5287">
        <v>7</v>
      </c>
      <c r="AC5287" t="s">
        <v>107</v>
      </c>
      <c r="AD5287" t="s">
        <v>320</v>
      </c>
      <c r="AE5287" t="str">
        <f t="shared" si="165"/>
        <v>COLÉGIO OLIMPO GOIÂNIA</v>
      </c>
      <c r="AG5287">
        <v>12</v>
      </c>
      <c r="AH5287">
        <v>10</v>
      </c>
      <c r="AI5287" t="s">
        <v>95</v>
      </c>
      <c r="AK5287">
        <v>0</v>
      </c>
      <c r="AM5287">
        <v>0</v>
      </c>
      <c r="AP5287" t="s">
        <v>355</v>
      </c>
    </row>
    <row r="5288" spans="1:42" customFormat="1">
      <c r="A5288">
        <v>133775</v>
      </c>
      <c r="B5288" t="s">
        <v>7841</v>
      </c>
      <c r="C5288" t="s">
        <v>7842</v>
      </c>
      <c r="D5288" s="18">
        <v>0</v>
      </c>
      <c r="E5288" s="13">
        <v>41759</v>
      </c>
      <c r="F5288" s="14">
        <v>0.92825231481481485</v>
      </c>
      <c r="G5288" s="18">
        <v>1339</v>
      </c>
      <c r="H5288">
        <v>0</v>
      </c>
      <c r="I5288" s="21">
        <f t="shared" si="164"/>
        <v>-2125561.026999983</v>
      </c>
      <c r="M5288">
        <v>53920</v>
      </c>
      <c r="N5288">
        <v>7</v>
      </c>
      <c r="O5288" t="s">
        <v>44</v>
      </c>
      <c r="P5288">
        <v>1</v>
      </c>
      <c r="R5288">
        <v>1578</v>
      </c>
      <c r="S5288" s="13">
        <v>41784</v>
      </c>
      <c r="T5288" s="13">
        <v>41784</v>
      </c>
      <c r="W5288">
        <v>2014</v>
      </c>
      <c r="X5288">
        <v>7</v>
      </c>
      <c r="AC5288" t="s">
        <v>107</v>
      </c>
      <c r="AD5288" t="s">
        <v>320</v>
      </c>
      <c r="AE5288" t="str">
        <f t="shared" si="165"/>
        <v>COLÉGIO OLIMPO GOIÂNIA</v>
      </c>
      <c r="AG5288">
        <v>12</v>
      </c>
      <c r="AH5288">
        <v>10</v>
      </c>
      <c r="AI5288" t="s">
        <v>95</v>
      </c>
      <c r="AK5288">
        <v>0</v>
      </c>
      <c r="AM5288">
        <v>0</v>
      </c>
      <c r="AP5288" t="s">
        <v>355</v>
      </c>
    </row>
    <row r="5289" spans="1:42" customFormat="1">
      <c r="A5289">
        <v>133766</v>
      </c>
      <c r="B5289" t="s">
        <v>7843</v>
      </c>
      <c r="C5289" t="s">
        <v>7844</v>
      </c>
      <c r="D5289" s="18">
        <v>0</v>
      </c>
      <c r="E5289" s="13">
        <v>41759</v>
      </c>
      <c r="F5289" s="14">
        <v>0.92825231481481485</v>
      </c>
      <c r="G5289" s="18">
        <v>1339</v>
      </c>
      <c r="H5289">
        <v>0</v>
      </c>
      <c r="I5289" s="21">
        <f t="shared" si="164"/>
        <v>-2126900.026999983</v>
      </c>
      <c r="M5289">
        <v>53821</v>
      </c>
      <c r="N5289">
        <v>7</v>
      </c>
      <c r="O5289" t="s">
        <v>44</v>
      </c>
      <c r="P5289">
        <v>1</v>
      </c>
      <c r="R5289">
        <v>1578</v>
      </c>
      <c r="S5289" s="13">
        <v>41784</v>
      </c>
      <c r="T5289" s="13">
        <v>41784</v>
      </c>
      <c r="W5289">
        <v>2014</v>
      </c>
      <c r="X5289">
        <v>7</v>
      </c>
      <c r="AC5289" t="s">
        <v>107</v>
      </c>
      <c r="AD5289" t="s">
        <v>320</v>
      </c>
      <c r="AE5289" t="str">
        <f t="shared" si="165"/>
        <v>COLÉGIO OLIMPO GOIÂNIA</v>
      </c>
      <c r="AG5289">
        <v>12</v>
      </c>
      <c r="AH5289">
        <v>10</v>
      </c>
      <c r="AI5289" t="s">
        <v>95</v>
      </c>
      <c r="AK5289">
        <v>0</v>
      </c>
      <c r="AM5289">
        <v>0</v>
      </c>
      <c r="AP5289" t="s">
        <v>355</v>
      </c>
    </row>
    <row r="5290" spans="1:42" customFormat="1">
      <c r="A5290">
        <v>133776</v>
      </c>
      <c r="B5290" t="s">
        <v>7845</v>
      </c>
      <c r="C5290" t="s">
        <v>7846</v>
      </c>
      <c r="D5290" s="18">
        <v>0</v>
      </c>
      <c r="E5290" s="13">
        <v>41759</v>
      </c>
      <c r="F5290" s="14">
        <v>0.92825231481481485</v>
      </c>
      <c r="G5290" s="18">
        <v>1339</v>
      </c>
      <c r="H5290">
        <v>0</v>
      </c>
      <c r="I5290" s="21">
        <f t="shared" si="164"/>
        <v>-2128239.026999983</v>
      </c>
      <c r="M5290">
        <v>53921</v>
      </c>
      <c r="N5290">
        <v>7</v>
      </c>
      <c r="O5290" t="s">
        <v>44</v>
      </c>
      <c r="P5290">
        <v>1</v>
      </c>
      <c r="R5290">
        <v>1578</v>
      </c>
      <c r="S5290" s="13">
        <v>41784</v>
      </c>
      <c r="T5290" s="13">
        <v>41784</v>
      </c>
      <c r="W5290">
        <v>2014</v>
      </c>
      <c r="X5290">
        <v>7</v>
      </c>
      <c r="AC5290" t="s">
        <v>107</v>
      </c>
      <c r="AD5290" t="s">
        <v>320</v>
      </c>
      <c r="AE5290" t="str">
        <f t="shared" si="165"/>
        <v>COLÉGIO OLIMPO GOIÂNIA</v>
      </c>
      <c r="AG5290">
        <v>12</v>
      </c>
      <c r="AH5290">
        <v>10</v>
      </c>
      <c r="AI5290" t="s">
        <v>95</v>
      </c>
      <c r="AK5290">
        <v>0</v>
      </c>
      <c r="AM5290">
        <v>0</v>
      </c>
      <c r="AP5290" t="s">
        <v>355</v>
      </c>
    </row>
    <row r="5291" spans="1:42" customFormat="1">
      <c r="A5291">
        <v>133767</v>
      </c>
      <c r="B5291" t="s">
        <v>7847</v>
      </c>
      <c r="C5291" t="s">
        <v>7848</v>
      </c>
      <c r="D5291" s="18">
        <v>0</v>
      </c>
      <c r="E5291" s="13">
        <v>41759</v>
      </c>
      <c r="F5291" s="14">
        <v>0.92825231481481485</v>
      </c>
      <c r="G5291" s="18">
        <v>1339</v>
      </c>
      <c r="H5291">
        <v>0</v>
      </c>
      <c r="I5291" s="21">
        <f t="shared" si="164"/>
        <v>-2129578.026999983</v>
      </c>
      <c r="M5291">
        <v>53822</v>
      </c>
      <c r="N5291">
        <v>7</v>
      </c>
      <c r="O5291" t="s">
        <v>44</v>
      </c>
      <c r="P5291">
        <v>1</v>
      </c>
      <c r="R5291">
        <v>1578</v>
      </c>
      <c r="S5291" s="13">
        <v>41784</v>
      </c>
      <c r="T5291" s="13">
        <v>41784</v>
      </c>
      <c r="W5291">
        <v>2014</v>
      </c>
      <c r="X5291">
        <v>7</v>
      </c>
      <c r="AC5291" t="s">
        <v>107</v>
      </c>
      <c r="AD5291" t="s">
        <v>320</v>
      </c>
      <c r="AE5291" t="str">
        <f t="shared" si="165"/>
        <v>COLÉGIO OLIMPO GOIÂNIA</v>
      </c>
      <c r="AG5291">
        <v>12</v>
      </c>
      <c r="AH5291">
        <v>10</v>
      </c>
      <c r="AI5291" t="s">
        <v>95</v>
      </c>
      <c r="AK5291">
        <v>0</v>
      </c>
      <c r="AM5291">
        <v>0</v>
      </c>
      <c r="AP5291" t="s">
        <v>355</v>
      </c>
    </row>
    <row r="5292" spans="1:42" customFormat="1">
      <c r="A5292">
        <v>133777</v>
      </c>
      <c r="B5292" t="s">
        <v>7849</v>
      </c>
      <c r="C5292" t="s">
        <v>7850</v>
      </c>
      <c r="D5292" s="18">
        <v>0</v>
      </c>
      <c r="E5292" s="13">
        <v>41759</v>
      </c>
      <c r="F5292" s="14">
        <v>0.92825231481481485</v>
      </c>
      <c r="G5292" s="18">
        <v>1339</v>
      </c>
      <c r="H5292">
        <v>0</v>
      </c>
      <c r="I5292" s="21">
        <f t="shared" si="164"/>
        <v>-2130917.026999983</v>
      </c>
      <c r="M5292">
        <v>53922</v>
      </c>
      <c r="N5292">
        <v>7</v>
      </c>
      <c r="O5292" t="s">
        <v>44</v>
      </c>
      <c r="P5292">
        <v>1</v>
      </c>
      <c r="R5292">
        <v>1578</v>
      </c>
      <c r="S5292" s="13">
        <v>41784</v>
      </c>
      <c r="T5292" s="13">
        <v>41784</v>
      </c>
      <c r="W5292">
        <v>2014</v>
      </c>
      <c r="X5292">
        <v>7</v>
      </c>
      <c r="AC5292" t="s">
        <v>107</v>
      </c>
      <c r="AD5292" t="s">
        <v>320</v>
      </c>
      <c r="AE5292" t="str">
        <f t="shared" si="165"/>
        <v>COLÉGIO OLIMPO GOIÂNIA</v>
      </c>
      <c r="AG5292">
        <v>12</v>
      </c>
      <c r="AH5292">
        <v>10</v>
      </c>
      <c r="AI5292" t="s">
        <v>95</v>
      </c>
      <c r="AK5292">
        <v>0</v>
      </c>
      <c r="AM5292">
        <v>0</v>
      </c>
      <c r="AP5292" t="s">
        <v>355</v>
      </c>
    </row>
    <row r="5293" spans="1:42" customFormat="1">
      <c r="A5293">
        <v>133763</v>
      </c>
      <c r="B5293" t="s">
        <v>7851</v>
      </c>
      <c r="C5293" t="s">
        <v>7852</v>
      </c>
      <c r="D5293" s="18">
        <v>0</v>
      </c>
      <c r="E5293" s="13">
        <v>41759</v>
      </c>
      <c r="F5293" s="14">
        <v>0.92825231481481485</v>
      </c>
      <c r="G5293" s="18">
        <v>1339</v>
      </c>
      <c r="H5293">
        <v>0</v>
      </c>
      <c r="I5293" s="21">
        <f t="shared" si="164"/>
        <v>-2132256.026999983</v>
      </c>
      <c r="M5293">
        <v>53772</v>
      </c>
      <c r="N5293">
        <v>7</v>
      </c>
      <c r="O5293" t="s">
        <v>44</v>
      </c>
      <c r="P5293">
        <v>1</v>
      </c>
      <c r="R5293">
        <v>1578</v>
      </c>
      <c r="S5293" s="13">
        <v>41784</v>
      </c>
      <c r="T5293" s="13">
        <v>41784</v>
      </c>
      <c r="W5293">
        <v>2014</v>
      </c>
      <c r="X5293">
        <v>7</v>
      </c>
      <c r="AC5293" t="s">
        <v>107</v>
      </c>
      <c r="AD5293" t="s">
        <v>320</v>
      </c>
      <c r="AE5293" t="str">
        <f t="shared" si="165"/>
        <v>COLÉGIO OLIMPO GOIÂNIA</v>
      </c>
      <c r="AG5293">
        <v>12</v>
      </c>
      <c r="AH5293">
        <v>10</v>
      </c>
      <c r="AI5293" t="s">
        <v>95</v>
      </c>
      <c r="AK5293">
        <v>0</v>
      </c>
      <c r="AM5293">
        <v>0</v>
      </c>
      <c r="AP5293" t="s">
        <v>355</v>
      </c>
    </row>
    <row r="5294" spans="1:42" customFormat="1">
      <c r="A5294">
        <v>133764</v>
      </c>
      <c r="B5294" t="s">
        <v>7853</v>
      </c>
      <c r="C5294" t="s">
        <v>7854</v>
      </c>
      <c r="D5294" s="18">
        <v>0</v>
      </c>
      <c r="E5294" s="13">
        <v>41759</v>
      </c>
      <c r="F5294" s="14">
        <v>0.92825231481481485</v>
      </c>
      <c r="G5294" s="18">
        <v>1339</v>
      </c>
      <c r="H5294">
        <v>0</v>
      </c>
      <c r="I5294" s="21">
        <f t="shared" si="164"/>
        <v>-2133595.026999983</v>
      </c>
      <c r="M5294">
        <v>53782</v>
      </c>
      <c r="N5294">
        <v>7</v>
      </c>
      <c r="O5294" t="s">
        <v>44</v>
      </c>
      <c r="P5294">
        <v>1</v>
      </c>
      <c r="R5294">
        <v>1578</v>
      </c>
      <c r="S5294" s="13">
        <v>41784</v>
      </c>
      <c r="T5294" s="13">
        <v>41784</v>
      </c>
      <c r="W5294">
        <v>2014</v>
      </c>
      <c r="X5294">
        <v>7</v>
      </c>
      <c r="AC5294" t="s">
        <v>107</v>
      </c>
      <c r="AD5294" t="s">
        <v>320</v>
      </c>
      <c r="AE5294" t="str">
        <f t="shared" si="165"/>
        <v>COLÉGIO OLIMPO GOIÂNIA</v>
      </c>
      <c r="AG5294">
        <v>12</v>
      </c>
      <c r="AH5294">
        <v>10</v>
      </c>
      <c r="AI5294" t="s">
        <v>95</v>
      </c>
      <c r="AK5294">
        <v>0</v>
      </c>
      <c r="AM5294">
        <v>0</v>
      </c>
      <c r="AP5294" t="s">
        <v>355</v>
      </c>
    </row>
    <row r="5295" spans="1:42" customFormat="1">
      <c r="A5295">
        <v>133768</v>
      </c>
      <c r="B5295" t="s">
        <v>7855</v>
      </c>
      <c r="C5295" t="s">
        <v>7856</v>
      </c>
      <c r="D5295" s="18">
        <v>0</v>
      </c>
      <c r="E5295" s="13">
        <v>41759</v>
      </c>
      <c r="F5295" s="14">
        <v>0.92825231481481485</v>
      </c>
      <c r="G5295" s="18">
        <v>1339</v>
      </c>
      <c r="H5295">
        <v>0</v>
      </c>
      <c r="I5295" s="21">
        <f t="shared" si="164"/>
        <v>-2134934.026999983</v>
      </c>
      <c r="M5295">
        <v>53823</v>
      </c>
      <c r="N5295">
        <v>7</v>
      </c>
      <c r="O5295" t="s">
        <v>44</v>
      </c>
      <c r="P5295">
        <v>1</v>
      </c>
      <c r="R5295">
        <v>1578</v>
      </c>
      <c r="S5295" s="13">
        <v>41784</v>
      </c>
      <c r="T5295" s="13">
        <v>41784</v>
      </c>
      <c r="W5295">
        <v>2014</v>
      </c>
      <c r="X5295">
        <v>7</v>
      </c>
      <c r="AC5295" t="s">
        <v>107</v>
      </c>
      <c r="AD5295" t="s">
        <v>320</v>
      </c>
      <c r="AE5295" t="str">
        <f t="shared" si="165"/>
        <v>COLÉGIO OLIMPO GOIÂNIA</v>
      </c>
      <c r="AG5295">
        <v>12</v>
      </c>
      <c r="AH5295">
        <v>10</v>
      </c>
      <c r="AI5295" t="s">
        <v>95</v>
      </c>
      <c r="AK5295">
        <v>0</v>
      </c>
      <c r="AM5295">
        <v>0</v>
      </c>
      <c r="AP5295" t="s">
        <v>355</v>
      </c>
    </row>
    <row r="5296" spans="1:42" customFormat="1">
      <c r="A5296">
        <v>133778</v>
      </c>
      <c r="B5296" t="s">
        <v>7857</v>
      </c>
      <c r="C5296" t="s">
        <v>7858</v>
      </c>
      <c r="D5296" s="18">
        <v>0</v>
      </c>
      <c r="E5296" s="13">
        <v>41759</v>
      </c>
      <c r="F5296" s="14">
        <v>0.92825231481481485</v>
      </c>
      <c r="G5296" s="18">
        <v>1339</v>
      </c>
      <c r="H5296">
        <v>0</v>
      </c>
      <c r="I5296" s="21">
        <f t="shared" si="164"/>
        <v>-2136273.026999983</v>
      </c>
      <c r="M5296">
        <v>53923</v>
      </c>
      <c r="N5296">
        <v>7</v>
      </c>
      <c r="O5296" t="s">
        <v>44</v>
      </c>
      <c r="P5296">
        <v>1</v>
      </c>
      <c r="R5296">
        <v>1578</v>
      </c>
      <c r="S5296" s="13">
        <v>41784</v>
      </c>
      <c r="T5296" s="13">
        <v>41784</v>
      </c>
      <c r="W5296">
        <v>2014</v>
      </c>
      <c r="X5296">
        <v>7</v>
      </c>
      <c r="AC5296" t="s">
        <v>107</v>
      </c>
      <c r="AD5296" t="s">
        <v>320</v>
      </c>
      <c r="AE5296" t="str">
        <f t="shared" si="165"/>
        <v>COLÉGIO OLIMPO GOIÂNIA</v>
      </c>
      <c r="AG5296">
        <v>12</v>
      </c>
      <c r="AH5296">
        <v>10</v>
      </c>
      <c r="AI5296" t="s">
        <v>95</v>
      </c>
      <c r="AK5296">
        <v>0</v>
      </c>
      <c r="AM5296">
        <v>0</v>
      </c>
      <c r="AP5296" t="s">
        <v>355</v>
      </c>
    </row>
    <row r="5297" spans="1:42" customFormat="1">
      <c r="A5297">
        <v>133769</v>
      </c>
      <c r="B5297" t="s">
        <v>7859</v>
      </c>
      <c r="C5297" t="s">
        <v>7860</v>
      </c>
      <c r="D5297" s="18">
        <v>0</v>
      </c>
      <c r="E5297" s="13">
        <v>41759</v>
      </c>
      <c r="F5297" s="14">
        <v>0.92825231481481485</v>
      </c>
      <c r="G5297" s="18">
        <v>1339</v>
      </c>
      <c r="H5297">
        <v>0</v>
      </c>
      <c r="I5297" s="21">
        <f t="shared" si="164"/>
        <v>-2137612.026999983</v>
      </c>
      <c r="M5297">
        <v>53824</v>
      </c>
      <c r="N5297">
        <v>7</v>
      </c>
      <c r="O5297" t="s">
        <v>44</v>
      </c>
      <c r="P5297">
        <v>1</v>
      </c>
      <c r="R5297">
        <v>1578</v>
      </c>
      <c r="S5297" s="13">
        <v>41784</v>
      </c>
      <c r="T5297" s="13">
        <v>41784</v>
      </c>
      <c r="W5297">
        <v>2014</v>
      </c>
      <c r="X5297">
        <v>7</v>
      </c>
      <c r="AC5297" t="s">
        <v>107</v>
      </c>
      <c r="AD5297" t="s">
        <v>320</v>
      </c>
      <c r="AE5297" t="str">
        <f t="shared" si="165"/>
        <v>COLÉGIO OLIMPO GOIÂNIA</v>
      </c>
      <c r="AG5297">
        <v>12</v>
      </c>
      <c r="AH5297">
        <v>10</v>
      </c>
      <c r="AI5297" t="s">
        <v>95</v>
      </c>
      <c r="AK5297">
        <v>0</v>
      </c>
      <c r="AM5297">
        <v>0</v>
      </c>
      <c r="AP5297" t="s">
        <v>355</v>
      </c>
    </row>
    <row r="5298" spans="1:42" customFormat="1">
      <c r="A5298">
        <v>133779</v>
      </c>
      <c r="B5298" t="s">
        <v>7861</v>
      </c>
      <c r="C5298" t="s">
        <v>7862</v>
      </c>
      <c r="D5298" s="18">
        <v>0</v>
      </c>
      <c r="E5298" s="13">
        <v>41759</v>
      </c>
      <c r="F5298" s="14">
        <v>0.92825231481481485</v>
      </c>
      <c r="G5298" s="18">
        <v>1339</v>
      </c>
      <c r="H5298">
        <v>0</v>
      </c>
      <c r="I5298" s="21">
        <f t="shared" si="164"/>
        <v>-2138951.026999983</v>
      </c>
      <c r="M5298">
        <v>53924</v>
      </c>
      <c r="N5298">
        <v>7</v>
      </c>
      <c r="O5298" t="s">
        <v>44</v>
      </c>
      <c r="P5298">
        <v>1</v>
      </c>
      <c r="R5298">
        <v>1578</v>
      </c>
      <c r="S5298" s="13">
        <v>41784</v>
      </c>
      <c r="T5298" s="13">
        <v>41784</v>
      </c>
      <c r="W5298">
        <v>2014</v>
      </c>
      <c r="X5298">
        <v>7</v>
      </c>
      <c r="AC5298" t="s">
        <v>107</v>
      </c>
      <c r="AD5298" t="s">
        <v>320</v>
      </c>
      <c r="AE5298" t="str">
        <f t="shared" si="165"/>
        <v>COLÉGIO OLIMPO GOIÂNIA</v>
      </c>
      <c r="AG5298">
        <v>12</v>
      </c>
      <c r="AH5298">
        <v>10</v>
      </c>
      <c r="AI5298" t="s">
        <v>95</v>
      </c>
      <c r="AK5298">
        <v>0</v>
      </c>
      <c r="AM5298">
        <v>0</v>
      </c>
      <c r="AP5298" t="s">
        <v>355</v>
      </c>
    </row>
    <row r="5299" spans="1:42" customFormat="1">
      <c r="A5299">
        <v>133770</v>
      </c>
      <c r="B5299" t="s">
        <v>7863</v>
      </c>
      <c r="C5299" t="s">
        <v>7864</v>
      </c>
      <c r="D5299" s="18">
        <v>0</v>
      </c>
      <c r="E5299" s="13">
        <v>41759</v>
      </c>
      <c r="F5299" s="14">
        <v>0.92825231481481485</v>
      </c>
      <c r="G5299" s="18">
        <v>1339</v>
      </c>
      <c r="H5299">
        <v>0</v>
      </c>
      <c r="I5299" s="21">
        <f t="shared" si="164"/>
        <v>-2140290.026999983</v>
      </c>
      <c r="M5299">
        <v>53825</v>
      </c>
      <c r="N5299">
        <v>7</v>
      </c>
      <c r="O5299" t="s">
        <v>44</v>
      </c>
      <c r="P5299">
        <v>1</v>
      </c>
      <c r="R5299">
        <v>1578</v>
      </c>
      <c r="S5299" s="13">
        <v>41784</v>
      </c>
      <c r="T5299" s="13">
        <v>41784</v>
      </c>
      <c r="W5299">
        <v>2014</v>
      </c>
      <c r="X5299">
        <v>7</v>
      </c>
      <c r="AC5299" t="s">
        <v>107</v>
      </c>
      <c r="AD5299" t="s">
        <v>320</v>
      </c>
      <c r="AE5299" t="str">
        <f t="shared" si="165"/>
        <v>COLÉGIO OLIMPO GOIÂNIA</v>
      </c>
      <c r="AG5299">
        <v>12</v>
      </c>
      <c r="AH5299">
        <v>10</v>
      </c>
      <c r="AI5299" t="s">
        <v>95</v>
      </c>
      <c r="AK5299">
        <v>0</v>
      </c>
      <c r="AM5299">
        <v>0</v>
      </c>
      <c r="AP5299" t="s">
        <v>355</v>
      </c>
    </row>
    <row r="5300" spans="1:42" customFormat="1">
      <c r="A5300">
        <v>133771</v>
      </c>
      <c r="B5300" t="s">
        <v>7865</v>
      </c>
      <c r="C5300" t="s">
        <v>7866</v>
      </c>
      <c r="D5300" s="18">
        <v>0</v>
      </c>
      <c r="E5300" s="13">
        <v>41759</v>
      </c>
      <c r="F5300" s="14">
        <v>0.92825231481481485</v>
      </c>
      <c r="G5300" s="18">
        <v>1339</v>
      </c>
      <c r="H5300">
        <v>0</v>
      </c>
      <c r="I5300" s="21">
        <f t="shared" si="164"/>
        <v>-2141629.026999983</v>
      </c>
      <c r="M5300">
        <v>53826</v>
      </c>
      <c r="N5300">
        <v>7</v>
      </c>
      <c r="O5300" t="s">
        <v>44</v>
      </c>
      <c r="P5300">
        <v>1</v>
      </c>
      <c r="R5300">
        <v>1578</v>
      </c>
      <c r="S5300" s="13">
        <v>41784</v>
      </c>
      <c r="T5300" s="13">
        <v>41784</v>
      </c>
      <c r="W5300">
        <v>2014</v>
      </c>
      <c r="X5300">
        <v>7</v>
      </c>
      <c r="AC5300" t="s">
        <v>107</v>
      </c>
      <c r="AD5300" t="s">
        <v>320</v>
      </c>
      <c r="AE5300" t="str">
        <f t="shared" si="165"/>
        <v>COLÉGIO OLIMPO GOIÂNIA</v>
      </c>
      <c r="AG5300">
        <v>12</v>
      </c>
      <c r="AH5300">
        <v>10</v>
      </c>
      <c r="AI5300" t="s">
        <v>95</v>
      </c>
      <c r="AK5300">
        <v>0</v>
      </c>
      <c r="AM5300">
        <v>0</v>
      </c>
      <c r="AP5300" t="s">
        <v>355</v>
      </c>
    </row>
    <row r="5301" spans="1:42" customFormat="1">
      <c r="A5301">
        <v>133772</v>
      </c>
      <c r="B5301" t="s">
        <v>7867</v>
      </c>
      <c r="C5301" t="s">
        <v>7868</v>
      </c>
      <c r="D5301" s="18">
        <v>0</v>
      </c>
      <c r="E5301" s="13">
        <v>41759</v>
      </c>
      <c r="F5301" s="14">
        <v>0.92825231481481485</v>
      </c>
      <c r="G5301" s="18">
        <v>1339</v>
      </c>
      <c r="H5301">
        <v>0</v>
      </c>
      <c r="I5301" s="21">
        <f t="shared" si="164"/>
        <v>-2142968.026999983</v>
      </c>
      <c r="M5301">
        <v>53827</v>
      </c>
      <c r="N5301">
        <v>7</v>
      </c>
      <c r="O5301" t="s">
        <v>44</v>
      </c>
      <c r="P5301">
        <v>1</v>
      </c>
      <c r="R5301">
        <v>1578</v>
      </c>
      <c r="S5301" s="13">
        <v>41784</v>
      </c>
      <c r="T5301" s="13">
        <v>41784</v>
      </c>
      <c r="W5301">
        <v>2014</v>
      </c>
      <c r="X5301">
        <v>7</v>
      </c>
      <c r="AC5301" t="s">
        <v>107</v>
      </c>
      <c r="AD5301" t="s">
        <v>320</v>
      </c>
      <c r="AE5301" t="str">
        <f t="shared" si="165"/>
        <v>COLÉGIO OLIMPO GOIÂNIA</v>
      </c>
      <c r="AG5301">
        <v>12</v>
      </c>
      <c r="AH5301">
        <v>10</v>
      </c>
      <c r="AI5301" t="s">
        <v>95</v>
      </c>
      <c r="AK5301">
        <v>0</v>
      </c>
      <c r="AM5301">
        <v>0</v>
      </c>
      <c r="AP5301" t="s">
        <v>355</v>
      </c>
    </row>
    <row r="5302" spans="1:42" customFormat="1">
      <c r="A5302">
        <v>133773</v>
      </c>
      <c r="B5302" t="s">
        <v>7869</v>
      </c>
      <c r="C5302" t="s">
        <v>7870</v>
      </c>
      <c r="D5302" s="18">
        <v>0</v>
      </c>
      <c r="E5302" s="13">
        <v>41759</v>
      </c>
      <c r="F5302" s="14">
        <v>0.92825231481481485</v>
      </c>
      <c r="G5302" s="18">
        <v>1339</v>
      </c>
      <c r="H5302">
        <v>0</v>
      </c>
      <c r="I5302" s="21">
        <f t="shared" si="164"/>
        <v>-2144307.026999983</v>
      </c>
      <c r="M5302">
        <v>53828</v>
      </c>
      <c r="N5302">
        <v>7</v>
      </c>
      <c r="O5302" t="s">
        <v>44</v>
      </c>
      <c r="P5302">
        <v>1</v>
      </c>
      <c r="R5302">
        <v>1578</v>
      </c>
      <c r="S5302" s="13">
        <v>41784</v>
      </c>
      <c r="T5302" s="13">
        <v>41784</v>
      </c>
      <c r="W5302">
        <v>2014</v>
      </c>
      <c r="X5302">
        <v>7</v>
      </c>
      <c r="AC5302" t="s">
        <v>107</v>
      </c>
      <c r="AD5302" t="s">
        <v>320</v>
      </c>
      <c r="AE5302" t="str">
        <f t="shared" si="165"/>
        <v>COLÉGIO OLIMPO GOIÂNIA</v>
      </c>
      <c r="AG5302">
        <v>12</v>
      </c>
      <c r="AH5302">
        <v>10</v>
      </c>
      <c r="AI5302" t="s">
        <v>95</v>
      </c>
      <c r="AK5302">
        <v>0</v>
      </c>
      <c r="AM5302">
        <v>0</v>
      </c>
      <c r="AP5302" t="s">
        <v>355</v>
      </c>
    </row>
    <row r="5303" spans="1:42" customFormat="1">
      <c r="A5303">
        <v>133774</v>
      </c>
      <c r="B5303" t="s">
        <v>7871</v>
      </c>
      <c r="C5303" t="s">
        <v>7872</v>
      </c>
      <c r="D5303" s="18">
        <v>0</v>
      </c>
      <c r="E5303" s="13">
        <v>41759</v>
      </c>
      <c r="F5303" s="14">
        <v>0.92825231481481485</v>
      </c>
      <c r="G5303" s="18">
        <v>1339</v>
      </c>
      <c r="H5303">
        <v>0</v>
      </c>
      <c r="I5303" s="21">
        <f t="shared" si="164"/>
        <v>-2145646.026999983</v>
      </c>
      <c r="M5303">
        <v>53829</v>
      </c>
      <c r="N5303">
        <v>7</v>
      </c>
      <c r="O5303" t="s">
        <v>44</v>
      </c>
      <c r="P5303">
        <v>1</v>
      </c>
      <c r="R5303">
        <v>1578</v>
      </c>
      <c r="S5303" s="13">
        <v>41784</v>
      </c>
      <c r="T5303" s="13">
        <v>41784</v>
      </c>
      <c r="W5303">
        <v>2014</v>
      </c>
      <c r="X5303">
        <v>7</v>
      </c>
      <c r="AC5303" t="s">
        <v>107</v>
      </c>
      <c r="AD5303" t="s">
        <v>320</v>
      </c>
      <c r="AE5303" t="str">
        <f t="shared" si="165"/>
        <v>COLÉGIO OLIMPO GOIÂNIA</v>
      </c>
      <c r="AG5303">
        <v>12</v>
      </c>
      <c r="AH5303">
        <v>10</v>
      </c>
      <c r="AI5303" t="s">
        <v>95</v>
      </c>
      <c r="AK5303">
        <v>0</v>
      </c>
      <c r="AM5303">
        <v>0</v>
      </c>
      <c r="AP5303" t="s">
        <v>355</v>
      </c>
    </row>
    <row r="5304" spans="1:42" customFormat="1">
      <c r="A5304">
        <v>133789</v>
      </c>
      <c r="B5304" t="s">
        <v>7873</v>
      </c>
      <c r="C5304" t="s">
        <v>7874</v>
      </c>
      <c r="D5304" s="18">
        <v>0</v>
      </c>
      <c r="E5304" s="13">
        <v>41759</v>
      </c>
      <c r="F5304" s="14">
        <v>0.92826388888888889</v>
      </c>
      <c r="G5304" s="18">
        <v>1339</v>
      </c>
      <c r="H5304">
        <v>0</v>
      </c>
      <c r="I5304" s="21">
        <f t="shared" si="164"/>
        <v>-2146985.026999983</v>
      </c>
      <c r="M5304">
        <v>53830</v>
      </c>
      <c r="N5304">
        <v>7</v>
      </c>
      <c r="O5304" t="s">
        <v>44</v>
      </c>
      <c r="P5304">
        <v>1</v>
      </c>
      <c r="R5304">
        <v>1578</v>
      </c>
      <c r="S5304" s="13">
        <v>41784</v>
      </c>
      <c r="T5304" s="13">
        <v>41784</v>
      </c>
      <c r="W5304">
        <v>2014</v>
      </c>
      <c r="X5304">
        <v>7</v>
      </c>
      <c r="AC5304" t="s">
        <v>107</v>
      </c>
      <c r="AD5304" t="s">
        <v>320</v>
      </c>
      <c r="AE5304" t="str">
        <f t="shared" si="165"/>
        <v>COLÉGIO OLIMPO GOIÂNIA</v>
      </c>
      <c r="AG5304">
        <v>12</v>
      </c>
      <c r="AH5304">
        <v>10</v>
      </c>
      <c r="AI5304" t="s">
        <v>95</v>
      </c>
      <c r="AK5304">
        <v>0</v>
      </c>
      <c r="AM5304">
        <v>0</v>
      </c>
      <c r="AP5304" t="s">
        <v>355</v>
      </c>
    </row>
    <row r="5305" spans="1:42" customFormat="1">
      <c r="A5305">
        <v>133790</v>
      </c>
      <c r="B5305" t="s">
        <v>7875</v>
      </c>
      <c r="C5305" t="s">
        <v>7876</v>
      </c>
      <c r="D5305" s="18">
        <v>0</v>
      </c>
      <c r="E5305" s="13">
        <v>41759</v>
      </c>
      <c r="F5305" s="14">
        <v>0.92826388888888889</v>
      </c>
      <c r="G5305" s="18">
        <v>1339</v>
      </c>
      <c r="H5305">
        <v>0</v>
      </c>
      <c r="I5305" s="21">
        <f t="shared" si="164"/>
        <v>-2148324.026999983</v>
      </c>
      <c r="M5305">
        <v>53831</v>
      </c>
      <c r="N5305">
        <v>7</v>
      </c>
      <c r="O5305" t="s">
        <v>44</v>
      </c>
      <c r="P5305">
        <v>1</v>
      </c>
      <c r="R5305">
        <v>1578</v>
      </c>
      <c r="S5305" s="13">
        <v>41784</v>
      </c>
      <c r="T5305" s="13">
        <v>41784</v>
      </c>
      <c r="W5305">
        <v>2014</v>
      </c>
      <c r="X5305">
        <v>7</v>
      </c>
      <c r="AC5305" t="s">
        <v>107</v>
      </c>
      <c r="AD5305" t="s">
        <v>320</v>
      </c>
      <c r="AE5305" t="str">
        <f t="shared" si="165"/>
        <v>COLÉGIO OLIMPO GOIÂNIA</v>
      </c>
      <c r="AG5305">
        <v>12</v>
      </c>
      <c r="AH5305">
        <v>10</v>
      </c>
      <c r="AI5305" t="s">
        <v>95</v>
      </c>
      <c r="AK5305">
        <v>0</v>
      </c>
      <c r="AM5305">
        <v>0</v>
      </c>
      <c r="AP5305" t="s">
        <v>355</v>
      </c>
    </row>
    <row r="5306" spans="1:42" customFormat="1">
      <c r="A5306">
        <v>133791</v>
      </c>
      <c r="B5306" t="s">
        <v>7877</v>
      </c>
      <c r="C5306" t="s">
        <v>7878</v>
      </c>
      <c r="D5306" s="18">
        <v>0</v>
      </c>
      <c r="E5306" s="13">
        <v>41759</v>
      </c>
      <c r="F5306" s="14">
        <v>0.92826388888888889</v>
      </c>
      <c r="G5306" s="18">
        <v>1339</v>
      </c>
      <c r="H5306">
        <v>0</v>
      </c>
      <c r="I5306" s="21">
        <f t="shared" si="164"/>
        <v>-2149663.026999983</v>
      </c>
      <c r="M5306">
        <v>53832</v>
      </c>
      <c r="N5306">
        <v>7</v>
      </c>
      <c r="O5306" t="s">
        <v>44</v>
      </c>
      <c r="P5306">
        <v>1</v>
      </c>
      <c r="R5306">
        <v>1578</v>
      </c>
      <c r="S5306" s="13">
        <v>41784</v>
      </c>
      <c r="T5306" s="13">
        <v>41784</v>
      </c>
      <c r="W5306">
        <v>2014</v>
      </c>
      <c r="X5306">
        <v>7</v>
      </c>
      <c r="AC5306" t="s">
        <v>107</v>
      </c>
      <c r="AD5306" t="s">
        <v>320</v>
      </c>
      <c r="AE5306" t="str">
        <f t="shared" si="165"/>
        <v>COLÉGIO OLIMPO GOIÂNIA</v>
      </c>
      <c r="AG5306">
        <v>12</v>
      </c>
      <c r="AH5306">
        <v>10</v>
      </c>
      <c r="AI5306" t="s">
        <v>95</v>
      </c>
      <c r="AK5306">
        <v>0</v>
      </c>
      <c r="AM5306">
        <v>0</v>
      </c>
      <c r="AP5306" t="s">
        <v>355</v>
      </c>
    </row>
    <row r="5307" spans="1:42" customFormat="1">
      <c r="A5307">
        <v>133792</v>
      </c>
      <c r="B5307" t="s">
        <v>7879</v>
      </c>
      <c r="C5307" t="s">
        <v>7880</v>
      </c>
      <c r="D5307" s="18">
        <v>0</v>
      </c>
      <c r="E5307" s="13">
        <v>41759</v>
      </c>
      <c r="F5307" s="14">
        <v>0.92826388888888889</v>
      </c>
      <c r="G5307" s="18">
        <v>1339</v>
      </c>
      <c r="H5307">
        <v>0</v>
      </c>
      <c r="I5307" s="21">
        <f t="shared" si="164"/>
        <v>-2151002.026999983</v>
      </c>
      <c r="M5307">
        <v>53833</v>
      </c>
      <c r="N5307">
        <v>7</v>
      </c>
      <c r="O5307" t="s">
        <v>44</v>
      </c>
      <c r="P5307">
        <v>1</v>
      </c>
      <c r="R5307">
        <v>1578</v>
      </c>
      <c r="S5307" s="13">
        <v>41784</v>
      </c>
      <c r="T5307" s="13">
        <v>41784</v>
      </c>
      <c r="W5307">
        <v>2014</v>
      </c>
      <c r="X5307">
        <v>7</v>
      </c>
      <c r="AC5307" t="s">
        <v>107</v>
      </c>
      <c r="AD5307" t="s">
        <v>320</v>
      </c>
      <c r="AE5307" t="str">
        <f t="shared" si="165"/>
        <v>COLÉGIO OLIMPO GOIÂNIA</v>
      </c>
      <c r="AG5307">
        <v>12</v>
      </c>
      <c r="AH5307">
        <v>10</v>
      </c>
      <c r="AI5307" t="s">
        <v>95</v>
      </c>
      <c r="AK5307">
        <v>0</v>
      </c>
      <c r="AM5307">
        <v>0</v>
      </c>
      <c r="AP5307" t="s">
        <v>355</v>
      </c>
    </row>
    <row r="5308" spans="1:42" customFormat="1">
      <c r="A5308">
        <v>133785</v>
      </c>
      <c r="B5308" t="s">
        <v>7881</v>
      </c>
      <c r="C5308" t="s">
        <v>7882</v>
      </c>
      <c r="D5308" s="18">
        <v>0</v>
      </c>
      <c r="E5308" s="13">
        <v>41759</v>
      </c>
      <c r="F5308" s="14">
        <v>0.92826388888888889</v>
      </c>
      <c r="G5308" s="18">
        <v>1339</v>
      </c>
      <c r="H5308">
        <v>0</v>
      </c>
      <c r="I5308" s="21">
        <f t="shared" si="164"/>
        <v>-2152341.026999983</v>
      </c>
      <c r="M5308">
        <v>53753</v>
      </c>
      <c r="N5308">
        <v>7</v>
      </c>
      <c r="O5308" t="s">
        <v>44</v>
      </c>
      <c r="P5308">
        <v>1</v>
      </c>
      <c r="R5308">
        <v>1578</v>
      </c>
      <c r="S5308" s="13">
        <v>41784</v>
      </c>
      <c r="T5308" s="13">
        <v>41784</v>
      </c>
      <c r="W5308">
        <v>2014</v>
      </c>
      <c r="X5308">
        <v>7</v>
      </c>
      <c r="AC5308" t="s">
        <v>107</v>
      </c>
      <c r="AD5308" t="s">
        <v>320</v>
      </c>
      <c r="AE5308" t="str">
        <f t="shared" si="165"/>
        <v>COLÉGIO OLIMPO GOIÂNIA</v>
      </c>
      <c r="AG5308">
        <v>12</v>
      </c>
      <c r="AH5308">
        <v>10</v>
      </c>
      <c r="AI5308" t="s">
        <v>95</v>
      </c>
      <c r="AK5308">
        <v>0</v>
      </c>
      <c r="AM5308">
        <v>0</v>
      </c>
      <c r="AP5308" t="s">
        <v>355</v>
      </c>
    </row>
    <row r="5309" spans="1:42" customFormat="1">
      <c r="A5309">
        <v>133786</v>
      </c>
      <c r="B5309" t="s">
        <v>7883</v>
      </c>
      <c r="C5309" t="s">
        <v>7884</v>
      </c>
      <c r="D5309" s="18">
        <v>0</v>
      </c>
      <c r="E5309" s="13">
        <v>41759</v>
      </c>
      <c r="F5309" s="14">
        <v>0.92826388888888889</v>
      </c>
      <c r="G5309" s="18">
        <v>1339</v>
      </c>
      <c r="H5309">
        <v>0</v>
      </c>
      <c r="I5309" s="21">
        <f t="shared" si="164"/>
        <v>-2153680.026999983</v>
      </c>
      <c r="M5309">
        <v>53763</v>
      </c>
      <c r="N5309">
        <v>7</v>
      </c>
      <c r="O5309" t="s">
        <v>44</v>
      </c>
      <c r="P5309">
        <v>1</v>
      </c>
      <c r="R5309">
        <v>1578</v>
      </c>
      <c r="S5309" s="13">
        <v>41784</v>
      </c>
      <c r="T5309" s="13">
        <v>41784</v>
      </c>
      <c r="W5309">
        <v>2014</v>
      </c>
      <c r="X5309">
        <v>7</v>
      </c>
      <c r="AC5309" t="s">
        <v>107</v>
      </c>
      <c r="AD5309" t="s">
        <v>320</v>
      </c>
      <c r="AE5309" t="str">
        <f t="shared" si="165"/>
        <v>COLÉGIO OLIMPO GOIÂNIA</v>
      </c>
      <c r="AG5309">
        <v>12</v>
      </c>
      <c r="AH5309">
        <v>10</v>
      </c>
      <c r="AI5309" t="s">
        <v>95</v>
      </c>
      <c r="AK5309">
        <v>0</v>
      </c>
      <c r="AM5309">
        <v>0</v>
      </c>
      <c r="AP5309" t="s">
        <v>355</v>
      </c>
    </row>
    <row r="5310" spans="1:42" customFormat="1">
      <c r="A5310">
        <v>133787</v>
      </c>
      <c r="B5310" t="s">
        <v>7885</v>
      </c>
      <c r="C5310" t="s">
        <v>7886</v>
      </c>
      <c r="D5310" s="18">
        <v>0</v>
      </c>
      <c r="E5310" s="13">
        <v>41759</v>
      </c>
      <c r="F5310" s="14">
        <v>0.92826388888888889</v>
      </c>
      <c r="G5310" s="18">
        <v>1339</v>
      </c>
      <c r="H5310">
        <v>0</v>
      </c>
      <c r="I5310" s="21">
        <f t="shared" si="164"/>
        <v>-2155019.026999983</v>
      </c>
      <c r="M5310">
        <v>53773</v>
      </c>
      <c r="N5310">
        <v>7</v>
      </c>
      <c r="O5310" t="s">
        <v>44</v>
      </c>
      <c r="P5310">
        <v>1</v>
      </c>
      <c r="R5310">
        <v>1578</v>
      </c>
      <c r="S5310" s="13">
        <v>41784</v>
      </c>
      <c r="T5310" s="13">
        <v>41784</v>
      </c>
      <c r="W5310">
        <v>2014</v>
      </c>
      <c r="X5310">
        <v>7</v>
      </c>
      <c r="AC5310" t="s">
        <v>107</v>
      </c>
      <c r="AD5310" t="s">
        <v>320</v>
      </c>
      <c r="AE5310" t="str">
        <f t="shared" si="165"/>
        <v>COLÉGIO OLIMPO GOIÂNIA</v>
      </c>
      <c r="AG5310">
        <v>12</v>
      </c>
      <c r="AH5310">
        <v>10</v>
      </c>
      <c r="AI5310" t="s">
        <v>95</v>
      </c>
      <c r="AK5310">
        <v>0</v>
      </c>
      <c r="AM5310">
        <v>0</v>
      </c>
      <c r="AP5310" t="s">
        <v>355</v>
      </c>
    </row>
    <row r="5311" spans="1:42" customFormat="1">
      <c r="A5311">
        <v>133788</v>
      </c>
      <c r="B5311" t="s">
        <v>7887</v>
      </c>
      <c r="C5311" t="s">
        <v>7888</v>
      </c>
      <c r="D5311" s="18">
        <v>0</v>
      </c>
      <c r="E5311" s="13">
        <v>41759</v>
      </c>
      <c r="F5311" s="14">
        <v>0.92826388888888889</v>
      </c>
      <c r="G5311" s="18">
        <v>1339</v>
      </c>
      <c r="H5311">
        <v>0</v>
      </c>
      <c r="I5311" s="21">
        <f t="shared" si="164"/>
        <v>-2156358.026999983</v>
      </c>
      <c r="M5311">
        <v>53783</v>
      </c>
      <c r="N5311">
        <v>7</v>
      </c>
      <c r="O5311" t="s">
        <v>44</v>
      </c>
      <c r="P5311">
        <v>1</v>
      </c>
      <c r="R5311">
        <v>1578</v>
      </c>
      <c r="S5311" s="13">
        <v>41784</v>
      </c>
      <c r="T5311" s="13">
        <v>41784</v>
      </c>
      <c r="W5311">
        <v>2014</v>
      </c>
      <c r="X5311">
        <v>7</v>
      </c>
      <c r="AC5311" t="s">
        <v>107</v>
      </c>
      <c r="AD5311" t="s">
        <v>320</v>
      </c>
      <c r="AE5311" t="str">
        <f t="shared" si="165"/>
        <v>COLÉGIO OLIMPO GOIÂNIA</v>
      </c>
      <c r="AG5311">
        <v>12</v>
      </c>
      <c r="AH5311">
        <v>10</v>
      </c>
      <c r="AI5311" t="s">
        <v>95</v>
      </c>
      <c r="AK5311">
        <v>0</v>
      </c>
      <c r="AM5311">
        <v>0</v>
      </c>
      <c r="AP5311" t="s">
        <v>355</v>
      </c>
    </row>
    <row r="5312" spans="1:42" customFormat="1">
      <c r="A5312">
        <v>133793</v>
      </c>
      <c r="B5312" t="s">
        <v>7889</v>
      </c>
      <c r="C5312" t="s">
        <v>7890</v>
      </c>
      <c r="D5312" s="18">
        <v>0</v>
      </c>
      <c r="E5312" s="13">
        <v>41759</v>
      </c>
      <c r="F5312" s="14">
        <v>0.92826388888888889</v>
      </c>
      <c r="G5312" s="18">
        <v>1339</v>
      </c>
      <c r="H5312">
        <v>0</v>
      </c>
      <c r="I5312" s="21">
        <f t="shared" si="164"/>
        <v>-2157697.026999983</v>
      </c>
      <c r="M5312">
        <v>53834</v>
      </c>
      <c r="N5312">
        <v>7</v>
      </c>
      <c r="O5312" t="s">
        <v>44</v>
      </c>
      <c r="P5312">
        <v>1</v>
      </c>
      <c r="R5312">
        <v>1578</v>
      </c>
      <c r="S5312" s="13">
        <v>41784</v>
      </c>
      <c r="T5312" s="13">
        <v>41784</v>
      </c>
      <c r="W5312">
        <v>2014</v>
      </c>
      <c r="X5312">
        <v>7</v>
      </c>
      <c r="AC5312" t="s">
        <v>107</v>
      </c>
      <c r="AD5312" t="s">
        <v>320</v>
      </c>
      <c r="AE5312" t="str">
        <f t="shared" si="165"/>
        <v>COLÉGIO OLIMPO GOIÂNIA</v>
      </c>
      <c r="AG5312">
        <v>12</v>
      </c>
      <c r="AH5312">
        <v>10</v>
      </c>
      <c r="AI5312" t="s">
        <v>95</v>
      </c>
      <c r="AK5312">
        <v>0</v>
      </c>
      <c r="AM5312">
        <v>0</v>
      </c>
      <c r="AP5312" t="s">
        <v>355</v>
      </c>
    </row>
    <row r="5313" spans="1:42" customFormat="1">
      <c r="A5313">
        <v>133780</v>
      </c>
      <c r="B5313" t="s">
        <v>7891</v>
      </c>
      <c r="C5313" t="s">
        <v>7892</v>
      </c>
      <c r="D5313" s="18">
        <v>0</v>
      </c>
      <c r="E5313" s="13">
        <v>41759</v>
      </c>
      <c r="F5313" s="14">
        <v>0.92826388888888889</v>
      </c>
      <c r="G5313" s="18">
        <v>1339</v>
      </c>
      <c r="H5313">
        <v>0</v>
      </c>
      <c r="I5313" s="21">
        <f t="shared" si="164"/>
        <v>-2159036.026999983</v>
      </c>
      <c r="M5313">
        <v>53925</v>
      </c>
      <c r="N5313">
        <v>7</v>
      </c>
      <c r="O5313" t="s">
        <v>44</v>
      </c>
      <c r="P5313">
        <v>1</v>
      </c>
      <c r="R5313">
        <v>1578</v>
      </c>
      <c r="S5313" s="13">
        <v>41784</v>
      </c>
      <c r="T5313" s="13">
        <v>41784</v>
      </c>
      <c r="W5313">
        <v>2014</v>
      </c>
      <c r="X5313">
        <v>7</v>
      </c>
      <c r="AC5313" t="s">
        <v>107</v>
      </c>
      <c r="AD5313" t="s">
        <v>320</v>
      </c>
      <c r="AE5313" t="str">
        <f t="shared" si="165"/>
        <v>COLÉGIO OLIMPO GOIÂNIA</v>
      </c>
      <c r="AG5313">
        <v>12</v>
      </c>
      <c r="AH5313">
        <v>10</v>
      </c>
      <c r="AI5313" t="s">
        <v>95</v>
      </c>
      <c r="AK5313">
        <v>0</v>
      </c>
      <c r="AM5313">
        <v>0</v>
      </c>
      <c r="AP5313" t="s">
        <v>355</v>
      </c>
    </row>
    <row r="5314" spans="1:42" customFormat="1">
      <c r="A5314">
        <v>133794</v>
      </c>
      <c r="B5314" t="s">
        <v>7893</v>
      </c>
      <c r="C5314" t="s">
        <v>7894</v>
      </c>
      <c r="D5314" s="18">
        <v>0</v>
      </c>
      <c r="E5314" s="13">
        <v>41759</v>
      </c>
      <c r="F5314" s="14">
        <v>0.92826388888888889</v>
      </c>
      <c r="G5314" s="18">
        <v>1339</v>
      </c>
      <c r="H5314">
        <v>0</v>
      </c>
      <c r="I5314" s="21">
        <f t="shared" si="164"/>
        <v>-2160375.026999983</v>
      </c>
      <c r="M5314">
        <v>53835</v>
      </c>
      <c r="N5314">
        <v>7</v>
      </c>
      <c r="O5314" t="s">
        <v>44</v>
      </c>
      <c r="P5314">
        <v>1</v>
      </c>
      <c r="R5314">
        <v>1578</v>
      </c>
      <c r="S5314" s="13">
        <v>41784</v>
      </c>
      <c r="T5314" s="13">
        <v>41784</v>
      </c>
      <c r="W5314">
        <v>2014</v>
      </c>
      <c r="X5314">
        <v>7</v>
      </c>
      <c r="AC5314" t="s">
        <v>107</v>
      </c>
      <c r="AD5314" t="s">
        <v>320</v>
      </c>
      <c r="AE5314" t="str">
        <f t="shared" si="165"/>
        <v>COLÉGIO OLIMPO GOIÂNIA</v>
      </c>
      <c r="AG5314">
        <v>12</v>
      </c>
      <c r="AH5314">
        <v>10</v>
      </c>
      <c r="AI5314" t="s">
        <v>95</v>
      </c>
      <c r="AK5314">
        <v>0</v>
      </c>
      <c r="AM5314">
        <v>0</v>
      </c>
      <c r="AP5314" t="s">
        <v>355</v>
      </c>
    </row>
    <row r="5315" spans="1:42" customFormat="1">
      <c r="A5315">
        <v>133781</v>
      </c>
      <c r="B5315" t="s">
        <v>7895</v>
      </c>
      <c r="C5315" t="s">
        <v>7896</v>
      </c>
      <c r="D5315" s="18">
        <v>0</v>
      </c>
      <c r="E5315" s="13">
        <v>41759</v>
      </c>
      <c r="F5315" s="14">
        <v>0.92826388888888889</v>
      </c>
      <c r="G5315" s="18">
        <v>1339</v>
      </c>
      <c r="H5315">
        <v>0</v>
      </c>
      <c r="I5315" s="21">
        <f t="shared" si="164"/>
        <v>-2161714.026999983</v>
      </c>
      <c r="M5315">
        <v>53926</v>
      </c>
      <c r="N5315">
        <v>7</v>
      </c>
      <c r="O5315" t="s">
        <v>44</v>
      </c>
      <c r="P5315">
        <v>1</v>
      </c>
      <c r="R5315">
        <v>1578</v>
      </c>
      <c r="S5315" s="13">
        <v>41784</v>
      </c>
      <c r="T5315" s="13">
        <v>41784</v>
      </c>
      <c r="W5315">
        <v>2014</v>
      </c>
      <c r="X5315">
        <v>7</v>
      </c>
      <c r="AC5315" t="s">
        <v>107</v>
      </c>
      <c r="AD5315" t="s">
        <v>320</v>
      </c>
      <c r="AE5315" t="str">
        <f t="shared" si="165"/>
        <v>COLÉGIO OLIMPO GOIÂNIA</v>
      </c>
      <c r="AG5315">
        <v>12</v>
      </c>
      <c r="AH5315">
        <v>10</v>
      </c>
      <c r="AI5315" t="s">
        <v>95</v>
      </c>
      <c r="AK5315">
        <v>0</v>
      </c>
      <c r="AM5315">
        <v>0</v>
      </c>
      <c r="AP5315" t="s">
        <v>355</v>
      </c>
    </row>
    <row r="5316" spans="1:42" customFormat="1">
      <c r="A5316">
        <v>133795</v>
      </c>
      <c r="B5316" t="s">
        <v>7897</v>
      </c>
      <c r="C5316" t="s">
        <v>7898</v>
      </c>
      <c r="D5316" s="18">
        <v>0</v>
      </c>
      <c r="E5316" s="13">
        <v>41759</v>
      </c>
      <c r="F5316" s="14">
        <v>0.92826388888888889</v>
      </c>
      <c r="G5316" s="18">
        <v>1339</v>
      </c>
      <c r="H5316">
        <v>0</v>
      </c>
      <c r="I5316" s="21">
        <f t="shared" ref="I5316:I5379" si="166">I5315 + (D5316-G5316)</f>
        <v>-2163053.026999983</v>
      </c>
      <c r="M5316">
        <v>53836</v>
      </c>
      <c r="N5316">
        <v>7</v>
      </c>
      <c r="O5316" t="s">
        <v>44</v>
      </c>
      <c r="P5316">
        <v>1</v>
      </c>
      <c r="R5316">
        <v>1578</v>
      </c>
      <c r="S5316" s="13">
        <v>41784</v>
      </c>
      <c r="T5316" s="13">
        <v>41784</v>
      </c>
      <c r="W5316">
        <v>2014</v>
      </c>
      <c r="X5316">
        <v>7</v>
      </c>
      <c r="AC5316" t="s">
        <v>107</v>
      </c>
      <c r="AD5316" t="s">
        <v>320</v>
      </c>
      <c r="AE5316" t="str">
        <f t="shared" ref="AE5316:AE5379" si="167">ACHA_INSTITUICAO(AC5316)</f>
        <v>COLÉGIO OLIMPO GOIÂNIA</v>
      </c>
      <c r="AG5316">
        <v>12</v>
      </c>
      <c r="AH5316">
        <v>10</v>
      </c>
      <c r="AI5316" t="s">
        <v>95</v>
      </c>
      <c r="AK5316">
        <v>0</v>
      </c>
      <c r="AM5316">
        <v>0</v>
      </c>
      <c r="AP5316" t="s">
        <v>355</v>
      </c>
    </row>
    <row r="5317" spans="1:42" customFormat="1">
      <c r="A5317">
        <v>133782</v>
      </c>
      <c r="B5317" t="s">
        <v>7899</v>
      </c>
      <c r="C5317" t="s">
        <v>7900</v>
      </c>
      <c r="D5317" s="18">
        <v>0</v>
      </c>
      <c r="E5317" s="13">
        <v>41759</v>
      </c>
      <c r="F5317" s="14">
        <v>0.92826388888888889</v>
      </c>
      <c r="G5317" s="18">
        <v>1339</v>
      </c>
      <c r="H5317">
        <v>0</v>
      </c>
      <c r="I5317" s="21">
        <f t="shared" si="166"/>
        <v>-2164392.026999983</v>
      </c>
      <c r="M5317">
        <v>53927</v>
      </c>
      <c r="N5317">
        <v>7</v>
      </c>
      <c r="O5317" t="s">
        <v>44</v>
      </c>
      <c r="P5317">
        <v>1</v>
      </c>
      <c r="R5317">
        <v>1578</v>
      </c>
      <c r="S5317" s="13">
        <v>41784</v>
      </c>
      <c r="T5317" s="13">
        <v>41784</v>
      </c>
      <c r="W5317">
        <v>2014</v>
      </c>
      <c r="X5317">
        <v>7</v>
      </c>
      <c r="AC5317" t="s">
        <v>107</v>
      </c>
      <c r="AD5317" t="s">
        <v>320</v>
      </c>
      <c r="AE5317" t="str">
        <f t="shared" si="167"/>
        <v>COLÉGIO OLIMPO GOIÂNIA</v>
      </c>
      <c r="AG5317">
        <v>12</v>
      </c>
      <c r="AH5317">
        <v>10</v>
      </c>
      <c r="AI5317" t="s">
        <v>95</v>
      </c>
      <c r="AK5317">
        <v>0</v>
      </c>
      <c r="AM5317">
        <v>0</v>
      </c>
      <c r="AP5317" t="s">
        <v>355</v>
      </c>
    </row>
    <row r="5318" spans="1:42" customFormat="1">
      <c r="A5318">
        <v>133783</v>
      </c>
      <c r="B5318" t="s">
        <v>7901</v>
      </c>
      <c r="C5318" t="s">
        <v>7902</v>
      </c>
      <c r="D5318" s="18">
        <v>0</v>
      </c>
      <c r="E5318" s="13">
        <v>41759</v>
      </c>
      <c r="F5318" s="14">
        <v>0.92826388888888889</v>
      </c>
      <c r="G5318" s="18">
        <v>1339</v>
      </c>
      <c r="H5318">
        <v>0</v>
      </c>
      <c r="I5318" s="21">
        <f t="shared" si="166"/>
        <v>-2165731.026999983</v>
      </c>
      <c r="M5318">
        <v>53928</v>
      </c>
      <c r="N5318">
        <v>7</v>
      </c>
      <c r="O5318" t="s">
        <v>44</v>
      </c>
      <c r="P5318">
        <v>1</v>
      </c>
      <c r="R5318">
        <v>1578</v>
      </c>
      <c r="S5318" s="13">
        <v>41784</v>
      </c>
      <c r="T5318" s="13">
        <v>41784</v>
      </c>
      <c r="W5318">
        <v>2014</v>
      </c>
      <c r="X5318">
        <v>7</v>
      </c>
      <c r="AC5318" t="s">
        <v>107</v>
      </c>
      <c r="AD5318" t="s">
        <v>320</v>
      </c>
      <c r="AE5318" t="str">
        <f t="shared" si="167"/>
        <v>COLÉGIO OLIMPO GOIÂNIA</v>
      </c>
      <c r="AG5318">
        <v>12</v>
      </c>
      <c r="AH5318">
        <v>10</v>
      </c>
      <c r="AI5318" t="s">
        <v>95</v>
      </c>
      <c r="AK5318">
        <v>0</v>
      </c>
      <c r="AM5318">
        <v>0</v>
      </c>
      <c r="AP5318" t="s">
        <v>355</v>
      </c>
    </row>
    <row r="5319" spans="1:42" customFormat="1">
      <c r="A5319">
        <v>133784</v>
      </c>
      <c r="B5319" t="s">
        <v>7903</v>
      </c>
      <c r="C5319" t="s">
        <v>7904</v>
      </c>
      <c r="D5319" s="18">
        <v>0</v>
      </c>
      <c r="E5319" s="13">
        <v>41759</v>
      </c>
      <c r="F5319" s="14">
        <v>0.92826388888888889</v>
      </c>
      <c r="G5319" s="18">
        <v>1339</v>
      </c>
      <c r="H5319">
        <v>0</v>
      </c>
      <c r="I5319" s="21">
        <f t="shared" si="166"/>
        <v>-2167070.026999983</v>
      </c>
      <c r="M5319">
        <v>53929</v>
      </c>
      <c r="N5319">
        <v>7</v>
      </c>
      <c r="O5319" t="s">
        <v>44</v>
      </c>
      <c r="P5319">
        <v>1</v>
      </c>
      <c r="R5319">
        <v>1578</v>
      </c>
      <c r="S5319" s="13">
        <v>41784</v>
      </c>
      <c r="T5319" s="13">
        <v>41784</v>
      </c>
      <c r="W5319">
        <v>2014</v>
      </c>
      <c r="X5319">
        <v>7</v>
      </c>
      <c r="AC5319" t="s">
        <v>107</v>
      </c>
      <c r="AD5319" t="s">
        <v>320</v>
      </c>
      <c r="AE5319" t="str">
        <f t="shared" si="167"/>
        <v>COLÉGIO OLIMPO GOIÂNIA</v>
      </c>
      <c r="AG5319">
        <v>12</v>
      </c>
      <c r="AH5319">
        <v>10</v>
      </c>
      <c r="AI5319" t="s">
        <v>95</v>
      </c>
      <c r="AK5319">
        <v>0</v>
      </c>
      <c r="AM5319">
        <v>0</v>
      </c>
      <c r="AP5319" t="s">
        <v>355</v>
      </c>
    </row>
    <row r="5320" spans="1:42" customFormat="1">
      <c r="A5320">
        <v>133799</v>
      </c>
      <c r="B5320" t="s">
        <v>7905</v>
      </c>
      <c r="C5320" t="s">
        <v>7906</v>
      </c>
      <c r="D5320" s="18">
        <v>0</v>
      </c>
      <c r="E5320" s="13">
        <v>41759</v>
      </c>
      <c r="F5320" s="14">
        <v>0.92827546296296293</v>
      </c>
      <c r="G5320" s="18">
        <v>1339</v>
      </c>
      <c r="H5320">
        <v>0</v>
      </c>
      <c r="I5320" s="21">
        <f t="shared" si="166"/>
        <v>-2168409.026999983</v>
      </c>
      <c r="M5320">
        <v>53930</v>
      </c>
      <c r="N5320">
        <v>7</v>
      </c>
      <c r="O5320" t="s">
        <v>44</v>
      </c>
      <c r="P5320">
        <v>1</v>
      </c>
      <c r="R5320">
        <v>1578</v>
      </c>
      <c r="S5320" s="13">
        <v>41784</v>
      </c>
      <c r="T5320" s="13">
        <v>41784</v>
      </c>
      <c r="W5320">
        <v>2014</v>
      </c>
      <c r="X5320">
        <v>7</v>
      </c>
      <c r="AC5320" t="s">
        <v>107</v>
      </c>
      <c r="AD5320" t="s">
        <v>320</v>
      </c>
      <c r="AE5320" t="str">
        <f t="shared" si="167"/>
        <v>COLÉGIO OLIMPO GOIÂNIA</v>
      </c>
      <c r="AG5320">
        <v>12</v>
      </c>
      <c r="AH5320">
        <v>10</v>
      </c>
      <c r="AI5320" t="s">
        <v>95</v>
      </c>
      <c r="AK5320">
        <v>0</v>
      </c>
      <c r="AM5320">
        <v>0</v>
      </c>
      <c r="AP5320" t="s">
        <v>355</v>
      </c>
    </row>
    <row r="5321" spans="1:42" customFormat="1">
      <c r="A5321">
        <v>133800</v>
      </c>
      <c r="B5321" t="s">
        <v>7907</v>
      </c>
      <c r="C5321" t="s">
        <v>7908</v>
      </c>
      <c r="D5321" s="18">
        <v>0</v>
      </c>
      <c r="E5321" s="13">
        <v>41759</v>
      </c>
      <c r="F5321" s="14">
        <v>0.92827546296296293</v>
      </c>
      <c r="G5321" s="18">
        <v>1339</v>
      </c>
      <c r="H5321">
        <v>0</v>
      </c>
      <c r="I5321" s="21">
        <f t="shared" si="166"/>
        <v>-2169748.026999983</v>
      </c>
      <c r="M5321">
        <v>53931</v>
      </c>
      <c r="N5321">
        <v>7</v>
      </c>
      <c r="O5321" t="s">
        <v>44</v>
      </c>
      <c r="P5321">
        <v>1</v>
      </c>
      <c r="R5321">
        <v>1578</v>
      </c>
      <c r="S5321" s="13">
        <v>41784</v>
      </c>
      <c r="T5321" s="13">
        <v>41784</v>
      </c>
      <c r="W5321">
        <v>2014</v>
      </c>
      <c r="X5321">
        <v>7</v>
      </c>
      <c r="AC5321" t="s">
        <v>107</v>
      </c>
      <c r="AD5321" t="s">
        <v>320</v>
      </c>
      <c r="AE5321" t="str">
        <f t="shared" si="167"/>
        <v>COLÉGIO OLIMPO GOIÂNIA</v>
      </c>
      <c r="AG5321">
        <v>12</v>
      </c>
      <c r="AH5321">
        <v>10</v>
      </c>
      <c r="AI5321" t="s">
        <v>95</v>
      </c>
      <c r="AK5321">
        <v>0</v>
      </c>
      <c r="AM5321">
        <v>0</v>
      </c>
      <c r="AP5321" t="s">
        <v>355</v>
      </c>
    </row>
    <row r="5322" spans="1:42" customFormat="1">
      <c r="A5322">
        <v>133801</v>
      </c>
      <c r="B5322" t="s">
        <v>7909</v>
      </c>
      <c r="C5322" t="s">
        <v>7910</v>
      </c>
      <c r="D5322" s="18">
        <v>0</v>
      </c>
      <c r="E5322" s="13">
        <v>41759</v>
      </c>
      <c r="F5322" s="14">
        <v>0.92827546296296293</v>
      </c>
      <c r="G5322" s="18">
        <v>1339</v>
      </c>
      <c r="H5322">
        <v>0</v>
      </c>
      <c r="I5322" s="21">
        <f t="shared" si="166"/>
        <v>-2171087.026999983</v>
      </c>
      <c r="M5322">
        <v>53932</v>
      </c>
      <c r="N5322">
        <v>7</v>
      </c>
      <c r="O5322" t="s">
        <v>44</v>
      </c>
      <c r="P5322">
        <v>1</v>
      </c>
      <c r="R5322">
        <v>1578</v>
      </c>
      <c r="S5322" s="13">
        <v>41784</v>
      </c>
      <c r="T5322" s="13">
        <v>41784</v>
      </c>
      <c r="W5322">
        <v>2014</v>
      </c>
      <c r="X5322">
        <v>7</v>
      </c>
      <c r="AC5322" t="s">
        <v>107</v>
      </c>
      <c r="AD5322" t="s">
        <v>320</v>
      </c>
      <c r="AE5322" t="str">
        <f t="shared" si="167"/>
        <v>COLÉGIO OLIMPO GOIÂNIA</v>
      </c>
      <c r="AG5322">
        <v>12</v>
      </c>
      <c r="AH5322">
        <v>10</v>
      </c>
      <c r="AI5322" t="s">
        <v>95</v>
      </c>
      <c r="AK5322">
        <v>0</v>
      </c>
      <c r="AM5322">
        <v>0</v>
      </c>
      <c r="AP5322" t="s">
        <v>355</v>
      </c>
    </row>
    <row r="5323" spans="1:42" customFormat="1">
      <c r="A5323">
        <v>133802</v>
      </c>
      <c r="B5323" t="s">
        <v>7911</v>
      </c>
      <c r="C5323" t="s">
        <v>7912</v>
      </c>
      <c r="D5323" s="18">
        <v>0</v>
      </c>
      <c r="E5323" s="13">
        <v>41759</v>
      </c>
      <c r="F5323" s="14">
        <v>0.92827546296296293</v>
      </c>
      <c r="G5323" s="18">
        <v>1339</v>
      </c>
      <c r="H5323">
        <v>0</v>
      </c>
      <c r="I5323" s="21">
        <f t="shared" si="166"/>
        <v>-2172426.026999983</v>
      </c>
      <c r="M5323">
        <v>53933</v>
      </c>
      <c r="N5323">
        <v>7</v>
      </c>
      <c r="O5323" t="s">
        <v>44</v>
      </c>
      <c r="P5323">
        <v>1</v>
      </c>
      <c r="R5323">
        <v>1578</v>
      </c>
      <c r="S5323" s="13">
        <v>41784</v>
      </c>
      <c r="T5323" s="13">
        <v>41784</v>
      </c>
      <c r="W5323">
        <v>2014</v>
      </c>
      <c r="X5323">
        <v>7</v>
      </c>
      <c r="AC5323" t="s">
        <v>107</v>
      </c>
      <c r="AD5323" t="s">
        <v>320</v>
      </c>
      <c r="AE5323" t="str">
        <f t="shared" si="167"/>
        <v>COLÉGIO OLIMPO GOIÂNIA</v>
      </c>
      <c r="AG5323">
        <v>12</v>
      </c>
      <c r="AH5323">
        <v>10</v>
      </c>
      <c r="AI5323" t="s">
        <v>95</v>
      </c>
      <c r="AK5323">
        <v>0</v>
      </c>
      <c r="AM5323">
        <v>0</v>
      </c>
      <c r="AP5323" t="s">
        <v>355</v>
      </c>
    </row>
    <row r="5324" spans="1:42" customFormat="1">
      <c r="A5324">
        <v>133803</v>
      </c>
      <c r="B5324" t="s">
        <v>7913</v>
      </c>
      <c r="C5324" t="s">
        <v>7914</v>
      </c>
      <c r="D5324" s="18">
        <v>0</v>
      </c>
      <c r="E5324" s="13">
        <v>41759</v>
      </c>
      <c r="F5324" s="14">
        <v>0.92827546296296293</v>
      </c>
      <c r="G5324" s="18">
        <v>1339</v>
      </c>
      <c r="H5324">
        <v>0</v>
      </c>
      <c r="I5324" s="21">
        <f t="shared" si="166"/>
        <v>-2173765.026999983</v>
      </c>
      <c r="M5324">
        <v>53934</v>
      </c>
      <c r="N5324">
        <v>7</v>
      </c>
      <c r="O5324" t="s">
        <v>44</v>
      </c>
      <c r="P5324">
        <v>1</v>
      </c>
      <c r="R5324">
        <v>1578</v>
      </c>
      <c r="S5324" s="13">
        <v>41784</v>
      </c>
      <c r="T5324" s="13">
        <v>41784</v>
      </c>
      <c r="W5324">
        <v>2014</v>
      </c>
      <c r="X5324">
        <v>7</v>
      </c>
      <c r="AC5324" t="s">
        <v>107</v>
      </c>
      <c r="AD5324" t="s">
        <v>320</v>
      </c>
      <c r="AE5324" t="str">
        <f t="shared" si="167"/>
        <v>COLÉGIO OLIMPO GOIÂNIA</v>
      </c>
      <c r="AG5324">
        <v>12</v>
      </c>
      <c r="AH5324">
        <v>10</v>
      </c>
      <c r="AI5324" t="s">
        <v>95</v>
      </c>
      <c r="AK5324">
        <v>0</v>
      </c>
      <c r="AM5324">
        <v>0</v>
      </c>
      <c r="AP5324" t="s">
        <v>355</v>
      </c>
    </row>
    <row r="5325" spans="1:42" customFormat="1">
      <c r="A5325">
        <v>133809</v>
      </c>
      <c r="B5325" t="s">
        <v>7915</v>
      </c>
      <c r="C5325" t="s">
        <v>7916</v>
      </c>
      <c r="D5325" s="18">
        <v>0</v>
      </c>
      <c r="E5325" s="13">
        <v>41759</v>
      </c>
      <c r="F5325" s="14">
        <v>0.92827546296296293</v>
      </c>
      <c r="G5325" s="18">
        <v>1339</v>
      </c>
      <c r="H5325">
        <v>0</v>
      </c>
      <c r="I5325" s="21">
        <f t="shared" si="166"/>
        <v>-2175104.026999983</v>
      </c>
      <c r="M5325">
        <v>53754</v>
      </c>
      <c r="N5325">
        <v>7</v>
      </c>
      <c r="O5325" t="s">
        <v>44</v>
      </c>
      <c r="P5325">
        <v>1</v>
      </c>
      <c r="R5325">
        <v>1578</v>
      </c>
      <c r="S5325" s="13">
        <v>41784</v>
      </c>
      <c r="T5325" s="13">
        <v>41784</v>
      </c>
      <c r="W5325">
        <v>2014</v>
      </c>
      <c r="X5325">
        <v>7</v>
      </c>
      <c r="AC5325" t="s">
        <v>107</v>
      </c>
      <c r="AD5325" t="s">
        <v>320</v>
      </c>
      <c r="AE5325" t="str">
        <f t="shared" si="167"/>
        <v>COLÉGIO OLIMPO GOIÂNIA</v>
      </c>
      <c r="AG5325">
        <v>12</v>
      </c>
      <c r="AH5325">
        <v>10</v>
      </c>
      <c r="AI5325" t="s">
        <v>95</v>
      </c>
      <c r="AK5325">
        <v>0</v>
      </c>
      <c r="AM5325">
        <v>0</v>
      </c>
      <c r="AP5325" t="s">
        <v>355</v>
      </c>
    </row>
    <row r="5326" spans="1:42" customFormat="1">
      <c r="A5326">
        <v>133810</v>
      </c>
      <c r="B5326" t="s">
        <v>7917</v>
      </c>
      <c r="C5326" t="s">
        <v>7918</v>
      </c>
      <c r="D5326" s="18">
        <v>0</v>
      </c>
      <c r="E5326" s="13">
        <v>41759</v>
      </c>
      <c r="F5326" s="14">
        <v>0.92827546296296293</v>
      </c>
      <c r="G5326" s="18">
        <v>1339</v>
      </c>
      <c r="H5326">
        <v>0</v>
      </c>
      <c r="I5326" s="21">
        <f t="shared" si="166"/>
        <v>-2176443.026999983</v>
      </c>
      <c r="M5326">
        <v>53764</v>
      </c>
      <c r="N5326">
        <v>7</v>
      </c>
      <c r="O5326" t="s">
        <v>44</v>
      </c>
      <c r="P5326">
        <v>1</v>
      </c>
      <c r="R5326">
        <v>1578</v>
      </c>
      <c r="S5326" s="13">
        <v>41784</v>
      </c>
      <c r="T5326" s="13">
        <v>41784</v>
      </c>
      <c r="W5326">
        <v>2014</v>
      </c>
      <c r="X5326">
        <v>7</v>
      </c>
      <c r="AC5326" t="s">
        <v>107</v>
      </c>
      <c r="AD5326" t="s">
        <v>320</v>
      </c>
      <c r="AE5326" t="str">
        <f t="shared" si="167"/>
        <v>COLÉGIO OLIMPO GOIÂNIA</v>
      </c>
      <c r="AG5326">
        <v>12</v>
      </c>
      <c r="AH5326">
        <v>10</v>
      </c>
      <c r="AI5326" t="s">
        <v>95</v>
      </c>
      <c r="AK5326">
        <v>0</v>
      </c>
      <c r="AM5326">
        <v>0</v>
      </c>
      <c r="AP5326" t="s">
        <v>355</v>
      </c>
    </row>
    <row r="5327" spans="1:42" customFormat="1">
      <c r="A5327">
        <v>133811</v>
      </c>
      <c r="B5327" t="s">
        <v>7919</v>
      </c>
      <c r="C5327" t="s">
        <v>7920</v>
      </c>
      <c r="D5327" s="18">
        <v>0</v>
      </c>
      <c r="E5327" s="13">
        <v>41759</v>
      </c>
      <c r="F5327" s="14">
        <v>0.92827546296296293</v>
      </c>
      <c r="G5327" s="18">
        <v>1339</v>
      </c>
      <c r="H5327">
        <v>0</v>
      </c>
      <c r="I5327" s="21">
        <f t="shared" si="166"/>
        <v>-2177782.026999983</v>
      </c>
      <c r="M5327">
        <v>53774</v>
      </c>
      <c r="N5327">
        <v>7</v>
      </c>
      <c r="O5327" t="s">
        <v>44</v>
      </c>
      <c r="P5327">
        <v>1</v>
      </c>
      <c r="R5327">
        <v>1578</v>
      </c>
      <c r="S5327" s="13">
        <v>41784</v>
      </c>
      <c r="T5327" s="13">
        <v>41784</v>
      </c>
      <c r="W5327">
        <v>2014</v>
      </c>
      <c r="X5327">
        <v>7</v>
      </c>
      <c r="AC5327" t="s">
        <v>107</v>
      </c>
      <c r="AD5327" t="s">
        <v>320</v>
      </c>
      <c r="AE5327" t="str">
        <f t="shared" si="167"/>
        <v>COLÉGIO OLIMPO GOIÂNIA</v>
      </c>
      <c r="AG5327">
        <v>12</v>
      </c>
      <c r="AH5327">
        <v>10</v>
      </c>
      <c r="AI5327" t="s">
        <v>95</v>
      </c>
      <c r="AK5327">
        <v>0</v>
      </c>
      <c r="AM5327">
        <v>0</v>
      </c>
      <c r="AP5327" t="s">
        <v>355</v>
      </c>
    </row>
    <row r="5328" spans="1:42" customFormat="1">
      <c r="A5328">
        <v>133812</v>
      </c>
      <c r="B5328" t="s">
        <v>7921</v>
      </c>
      <c r="C5328" t="s">
        <v>7922</v>
      </c>
      <c r="D5328" s="18">
        <v>0</v>
      </c>
      <c r="E5328" s="13">
        <v>41759</v>
      </c>
      <c r="F5328" s="14">
        <v>0.92827546296296293</v>
      </c>
      <c r="G5328" s="18">
        <v>1339</v>
      </c>
      <c r="H5328">
        <v>0</v>
      </c>
      <c r="I5328" s="21">
        <f t="shared" si="166"/>
        <v>-2179121.026999983</v>
      </c>
      <c r="M5328">
        <v>53784</v>
      </c>
      <c r="N5328">
        <v>7</v>
      </c>
      <c r="O5328" t="s">
        <v>44</v>
      </c>
      <c r="P5328">
        <v>1</v>
      </c>
      <c r="R5328">
        <v>1578</v>
      </c>
      <c r="S5328" s="13">
        <v>41784</v>
      </c>
      <c r="T5328" s="13">
        <v>41784</v>
      </c>
      <c r="W5328">
        <v>2014</v>
      </c>
      <c r="X5328">
        <v>7</v>
      </c>
      <c r="AC5328" t="s">
        <v>107</v>
      </c>
      <c r="AD5328" t="s">
        <v>320</v>
      </c>
      <c r="AE5328" t="str">
        <f t="shared" si="167"/>
        <v>COLÉGIO OLIMPO GOIÂNIA</v>
      </c>
      <c r="AG5328">
        <v>12</v>
      </c>
      <c r="AH5328">
        <v>10</v>
      </c>
      <c r="AI5328" t="s">
        <v>95</v>
      </c>
      <c r="AK5328">
        <v>0</v>
      </c>
      <c r="AM5328">
        <v>0</v>
      </c>
      <c r="AP5328" t="s">
        <v>355</v>
      </c>
    </row>
    <row r="5329" spans="1:42" customFormat="1">
      <c r="A5329">
        <v>133804</v>
      </c>
      <c r="B5329" t="s">
        <v>7923</v>
      </c>
      <c r="C5329" t="s">
        <v>7924</v>
      </c>
      <c r="D5329" s="18">
        <v>0</v>
      </c>
      <c r="E5329" s="13">
        <v>41759</v>
      </c>
      <c r="F5329" s="14">
        <v>0.92827546296296293</v>
      </c>
      <c r="G5329" s="18">
        <v>1339</v>
      </c>
      <c r="H5329">
        <v>0</v>
      </c>
      <c r="I5329" s="21">
        <f t="shared" si="166"/>
        <v>-2180460.026999983</v>
      </c>
      <c r="M5329">
        <v>53935</v>
      </c>
      <c r="N5329">
        <v>7</v>
      </c>
      <c r="O5329" t="s">
        <v>44</v>
      </c>
      <c r="P5329">
        <v>1</v>
      </c>
      <c r="R5329">
        <v>1578</v>
      </c>
      <c r="S5329" s="13">
        <v>41784</v>
      </c>
      <c r="T5329" s="13">
        <v>41784</v>
      </c>
      <c r="W5329">
        <v>2014</v>
      </c>
      <c r="X5329">
        <v>7</v>
      </c>
      <c r="AC5329" t="s">
        <v>107</v>
      </c>
      <c r="AD5329" t="s">
        <v>320</v>
      </c>
      <c r="AE5329" t="str">
        <f t="shared" si="167"/>
        <v>COLÉGIO OLIMPO GOIÂNIA</v>
      </c>
      <c r="AG5329">
        <v>12</v>
      </c>
      <c r="AH5329">
        <v>10</v>
      </c>
      <c r="AI5329" t="s">
        <v>95</v>
      </c>
      <c r="AK5329">
        <v>0</v>
      </c>
      <c r="AM5329">
        <v>0</v>
      </c>
      <c r="AP5329" t="s">
        <v>355</v>
      </c>
    </row>
    <row r="5330" spans="1:42" customFormat="1">
      <c r="A5330">
        <v>133805</v>
      </c>
      <c r="B5330" t="s">
        <v>7925</v>
      </c>
      <c r="C5330" t="s">
        <v>7926</v>
      </c>
      <c r="D5330" s="18">
        <v>0</v>
      </c>
      <c r="E5330" s="13">
        <v>41759</v>
      </c>
      <c r="F5330" s="14">
        <v>0.92827546296296293</v>
      </c>
      <c r="G5330" s="18">
        <v>1339</v>
      </c>
      <c r="H5330">
        <v>0</v>
      </c>
      <c r="I5330" s="21">
        <f t="shared" si="166"/>
        <v>-2181799.026999983</v>
      </c>
      <c r="M5330">
        <v>53936</v>
      </c>
      <c r="N5330">
        <v>7</v>
      </c>
      <c r="O5330" t="s">
        <v>44</v>
      </c>
      <c r="P5330">
        <v>1</v>
      </c>
      <c r="R5330">
        <v>1578</v>
      </c>
      <c r="S5330" s="13">
        <v>41784</v>
      </c>
      <c r="T5330" s="13">
        <v>41784</v>
      </c>
      <c r="W5330">
        <v>2014</v>
      </c>
      <c r="X5330">
        <v>7</v>
      </c>
      <c r="AC5330" t="s">
        <v>107</v>
      </c>
      <c r="AD5330" t="s">
        <v>320</v>
      </c>
      <c r="AE5330" t="str">
        <f t="shared" si="167"/>
        <v>COLÉGIO OLIMPO GOIÂNIA</v>
      </c>
      <c r="AG5330">
        <v>12</v>
      </c>
      <c r="AH5330">
        <v>10</v>
      </c>
      <c r="AI5330" t="s">
        <v>95</v>
      </c>
      <c r="AK5330">
        <v>0</v>
      </c>
      <c r="AM5330">
        <v>0</v>
      </c>
      <c r="AP5330" t="s">
        <v>355</v>
      </c>
    </row>
    <row r="5331" spans="1:42" customFormat="1">
      <c r="A5331">
        <v>133796</v>
      </c>
      <c r="B5331" t="s">
        <v>7927</v>
      </c>
      <c r="C5331" t="s">
        <v>7928</v>
      </c>
      <c r="D5331" s="18">
        <v>0</v>
      </c>
      <c r="E5331" s="13">
        <v>41759</v>
      </c>
      <c r="F5331" s="14">
        <v>0.92827546296296293</v>
      </c>
      <c r="G5331" s="18">
        <v>1339</v>
      </c>
      <c r="H5331">
        <v>0</v>
      </c>
      <c r="I5331" s="21">
        <f t="shared" si="166"/>
        <v>-2183138.026999983</v>
      </c>
      <c r="M5331">
        <v>53837</v>
      </c>
      <c r="N5331">
        <v>7</v>
      </c>
      <c r="O5331" t="s">
        <v>44</v>
      </c>
      <c r="P5331">
        <v>1</v>
      </c>
      <c r="R5331">
        <v>1578</v>
      </c>
      <c r="S5331" s="13">
        <v>41784</v>
      </c>
      <c r="T5331" s="13">
        <v>41784</v>
      </c>
      <c r="W5331">
        <v>2014</v>
      </c>
      <c r="X5331">
        <v>7</v>
      </c>
      <c r="AC5331" t="s">
        <v>107</v>
      </c>
      <c r="AD5331" t="s">
        <v>320</v>
      </c>
      <c r="AE5331" t="str">
        <f t="shared" si="167"/>
        <v>COLÉGIO OLIMPO GOIÂNIA</v>
      </c>
      <c r="AG5331">
        <v>12</v>
      </c>
      <c r="AH5331">
        <v>10</v>
      </c>
      <c r="AI5331" t="s">
        <v>95</v>
      </c>
      <c r="AK5331">
        <v>0</v>
      </c>
      <c r="AM5331">
        <v>0</v>
      </c>
      <c r="AP5331" t="s">
        <v>355</v>
      </c>
    </row>
    <row r="5332" spans="1:42" customFormat="1">
      <c r="A5332">
        <v>133806</v>
      </c>
      <c r="B5332" t="s">
        <v>7929</v>
      </c>
      <c r="C5332" t="s">
        <v>7930</v>
      </c>
      <c r="D5332" s="18">
        <v>0</v>
      </c>
      <c r="E5332" s="13">
        <v>41759</v>
      </c>
      <c r="F5332" s="14">
        <v>0.92827546296296293</v>
      </c>
      <c r="G5332" s="18">
        <v>1339</v>
      </c>
      <c r="H5332">
        <v>0</v>
      </c>
      <c r="I5332" s="21">
        <f t="shared" si="166"/>
        <v>-2184477.026999983</v>
      </c>
      <c r="M5332">
        <v>53937</v>
      </c>
      <c r="N5332">
        <v>7</v>
      </c>
      <c r="O5332" t="s">
        <v>44</v>
      </c>
      <c r="P5332">
        <v>1</v>
      </c>
      <c r="R5332">
        <v>1578</v>
      </c>
      <c r="S5332" s="13">
        <v>41784</v>
      </c>
      <c r="T5332" s="13">
        <v>41784</v>
      </c>
      <c r="W5332">
        <v>2014</v>
      </c>
      <c r="X5332">
        <v>7</v>
      </c>
      <c r="AC5332" t="s">
        <v>107</v>
      </c>
      <c r="AD5332" t="s">
        <v>320</v>
      </c>
      <c r="AE5332" t="str">
        <f t="shared" si="167"/>
        <v>COLÉGIO OLIMPO GOIÂNIA</v>
      </c>
      <c r="AG5332">
        <v>12</v>
      </c>
      <c r="AH5332">
        <v>10</v>
      </c>
      <c r="AI5332" t="s">
        <v>95</v>
      </c>
      <c r="AK5332">
        <v>0</v>
      </c>
      <c r="AM5332">
        <v>0</v>
      </c>
      <c r="AP5332" t="s">
        <v>355</v>
      </c>
    </row>
    <row r="5333" spans="1:42" customFormat="1">
      <c r="A5333">
        <v>133797</v>
      </c>
      <c r="B5333" t="s">
        <v>7931</v>
      </c>
      <c r="C5333" t="s">
        <v>7932</v>
      </c>
      <c r="D5333" s="18">
        <v>0</v>
      </c>
      <c r="E5333" s="13">
        <v>41759</v>
      </c>
      <c r="F5333" s="14">
        <v>0.92827546296296293</v>
      </c>
      <c r="G5333" s="18">
        <v>1339</v>
      </c>
      <c r="H5333">
        <v>0</v>
      </c>
      <c r="I5333" s="21">
        <f t="shared" si="166"/>
        <v>-2185816.026999983</v>
      </c>
      <c r="M5333">
        <v>53838</v>
      </c>
      <c r="N5333">
        <v>7</v>
      </c>
      <c r="O5333" t="s">
        <v>44</v>
      </c>
      <c r="P5333">
        <v>1</v>
      </c>
      <c r="R5333">
        <v>1578</v>
      </c>
      <c r="S5333" s="13">
        <v>41784</v>
      </c>
      <c r="T5333" s="13">
        <v>41784</v>
      </c>
      <c r="W5333">
        <v>2014</v>
      </c>
      <c r="X5333">
        <v>7</v>
      </c>
      <c r="AC5333" t="s">
        <v>107</v>
      </c>
      <c r="AD5333" t="s">
        <v>320</v>
      </c>
      <c r="AE5333" t="str">
        <f t="shared" si="167"/>
        <v>COLÉGIO OLIMPO GOIÂNIA</v>
      </c>
      <c r="AG5333">
        <v>12</v>
      </c>
      <c r="AH5333">
        <v>10</v>
      </c>
      <c r="AI5333" t="s">
        <v>95</v>
      </c>
      <c r="AK5333">
        <v>0</v>
      </c>
      <c r="AM5333">
        <v>0</v>
      </c>
      <c r="AP5333" t="s">
        <v>355</v>
      </c>
    </row>
    <row r="5334" spans="1:42" customFormat="1">
      <c r="A5334">
        <v>133807</v>
      </c>
      <c r="B5334" t="s">
        <v>7933</v>
      </c>
      <c r="C5334" t="s">
        <v>7934</v>
      </c>
      <c r="D5334" s="18">
        <v>0</v>
      </c>
      <c r="E5334" s="13">
        <v>41759</v>
      </c>
      <c r="F5334" s="14">
        <v>0.92827546296296293</v>
      </c>
      <c r="G5334" s="18">
        <v>1339</v>
      </c>
      <c r="H5334">
        <v>0</v>
      </c>
      <c r="I5334" s="21">
        <f t="shared" si="166"/>
        <v>-2187155.026999983</v>
      </c>
      <c r="M5334">
        <v>53938</v>
      </c>
      <c r="N5334">
        <v>7</v>
      </c>
      <c r="O5334" t="s">
        <v>44</v>
      </c>
      <c r="P5334">
        <v>1</v>
      </c>
      <c r="R5334">
        <v>1578</v>
      </c>
      <c r="S5334" s="13">
        <v>41784</v>
      </c>
      <c r="T5334" s="13">
        <v>41784</v>
      </c>
      <c r="W5334">
        <v>2014</v>
      </c>
      <c r="X5334">
        <v>7</v>
      </c>
      <c r="AC5334" t="s">
        <v>107</v>
      </c>
      <c r="AD5334" t="s">
        <v>320</v>
      </c>
      <c r="AE5334" t="str">
        <f t="shared" si="167"/>
        <v>COLÉGIO OLIMPO GOIÂNIA</v>
      </c>
      <c r="AG5334">
        <v>12</v>
      </c>
      <c r="AH5334">
        <v>10</v>
      </c>
      <c r="AI5334" t="s">
        <v>95</v>
      </c>
      <c r="AK5334">
        <v>0</v>
      </c>
      <c r="AM5334">
        <v>0</v>
      </c>
      <c r="AP5334" t="s">
        <v>355</v>
      </c>
    </row>
    <row r="5335" spans="1:42" customFormat="1">
      <c r="A5335">
        <v>133798</v>
      </c>
      <c r="B5335" t="s">
        <v>7935</v>
      </c>
      <c r="C5335" t="s">
        <v>7936</v>
      </c>
      <c r="D5335" s="18">
        <v>0</v>
      </c>
      <c r="E5335" s="13">
        <v>41759</v>
      </c>
      <c r="F5335" s="14">
        <v>0.92827546296296293</v>
      </c>
      <c r="G5335" s="18">
        <v>1339</v>
      </c>
      <c r="H5335">
        <v>0</v>
      </c>
      <c r="I5335" s="21">
        <f t="shared" si="166"/>
        <v>-2188494.026999983</v>
      </c>
      <c r="M5335">
        <v>53839</v>
      </c>
      <c r="N5335">
        <v>7</v>
      </c>
      <c r="O5335" t="s">
        <v>44</v>
      </c>
      <c r="P5335">
        <v>1</v>
      </c>
      <c r="R5335">
        <v>1578</v>
      </c>
      <c r="S5335" s="13">
        <v>41784</v>
      </c>
      <c r="T5335" s="13">
        <v>41784</v>
      </c>
      <c r="W5335">
        <v>2014</v>
      </c>
      <c r="X5335">
        <v>7</v>
      </c>
      <c r="AC5335" t="s">
        <v>107</v>
      </c>
      <c r="AD5335" t="s">
        <v>320</v>
      </c>
      <c r="AE5335" t="str">
        <f t="shared" si="167"/>
        <v>COLÉGIO OLIMPO GOIÂNIA</v>
      </c>
      <c r="AG5335">
        <v>12</v>
      </c>
      <c r="AH5335">
        <v>10</v>
      </c>
      <c r="AI5335" t="s">
        <v>95</v>
      </c>
      <c r="AK5335">
        <v>0</v>
      </c>
      <c r="AM5335">
        <v>0</v>
      </c>
      <c r="AP5335" t="s">
        <v>355</v>
      </c>
    </row>
    <row r="5336" spans="1:42" customFormat="1">
      <c r="A5336">
        <v>133808</v>
      </c>
      <c r="B5336" t="s">
        <v>7937</v>
      </c>
      <c r="C5336" t="s">
        <v>7938</v>
      </c>
      <c r="D5336" s="18">
        <v>0</v>
      </c>
      <c r="E5336" s="13">
        <v>41759</v>
      </c>
      <c r="F5336" s="14">
        <v>0.92827546296296293</v>
      </c>
      <c r="G5336" s="18">
        <v>1339</v>
      </c>
      <c r="H5336">
        <v>0</v>
      </c>
      <c r="I5336" s="21">
        <f t="shared" si="166"/>
        <v>-2189833.026999983</v>
      </c>
      <c r="M5336">
        <v>53939</v>
      </c>
      <c r="N5336">
        <v>7</v>
      </c>
      <c r="O5336" t="s">
        <v>44</v>
      </c>
      <c r="P5336">
        <v>1</v>
      </c>
      <c r="R5336">
        <v>1578</v>
      </c>
      <c r="S5336" s="13">
        <v>41784</v>
      </c>
      <c r="T5336" s="13">
        <v>41784</v>
      </c>
      <c r="W5336">
        <v>2014</v>
      </c>
      <c r="X5336">
        <v>7</v>
      </c>
      <c r="AC5336" t="s">
        <v>107</v>
      </c>
      <c r="AD5336" t="s">
        <v>320</v>
      </c>
      <c r="AE5336" t="str">
        <f t="shared" si="167"/>
        <v>COLÉGIO OLIMPO GOIÂNIA</v>
      </c>
      <c r="AG5336">
        <v>12</v>
      </c>
      <c r="AH5336">
        <v>10</v>
      </c>
      <c r="AI5336" t="s">
        <v>95</v>
      </c>
      <c r="AK5336">
        <v>0</v>
      </c>
      <c r="AM5336">
        <v>0</v>
      </c>
      <c r="AP5336" t="s">
        <v>355</v>
      </c>
    </row>
    <row r="5337" spans="1:42" customFormat="1">
      <c r="A5337">
        <v>133813</v>
      </c>
      <c r="B5337" t="s">
        <v>7939</v>
      </c>
      <c r="C5337" t="s">
        <v>7940</v>
      </c>
      <c r="D5337" s="18">
        <v>0</v>
      </c>
      <c r="E5337" s="13">
        <v>41759</v>
      </c>
      <c r="F5337" s="14">
        <v>0.92828703703703708</v>
      </c>
      <c r="G5337" s="18">
        <v>1339</v>
      </c>
      <c r="H5337">
        <v>0</v>
      </c>
      <c r="I5337" s="21">
        <f t="shared" si="166"/>
        <v>-2191172.026999983</v>
      </c>
      <c r="M5337">
        <v>53840</v>
      </c>
      <c r="N5337">
        <v>7</v>
      </c>
      <c r="O5337" t="s">
        <v>44</v>
      </c>
      <c r="P5337">
        <v>1</v>
      </c>
      <c r="R5337">
        <v>1578</v>
      </c>
      <c r="S5337" s="13">
        <v>41784</v>
      </c>
      <c r="T5337" s="13">
        <v>41784</v>
      </c>
      <c r="W5337">
        <v>2014</v>
      </c>
      <c r="X5337">
        <v>7</v>
      </c>
      <c r="AC5337" t="s">
        <v>107</v>
      </c>
      <c r="AD5337" t="s">
        <v>320</v>
      </c>
      <c r="AE5337" t="str">
        <f t="shared" si="167"/>
        <v>COLÉGIO OLIMPO GOIÂNIA</v>
      </c>
      <c r="AG5337">
        <v>12</v>
      </c>
      <c r="AH5337">
        <v>10</v>
      </c>
      <c r="AI5337" t="s">
        <v>95</v>
      </c>
      <c r="AK5337">
        <v>0</v>
      </c>
      <c r="AM5337">
        <v>0</v>
      </c>
      <c r="AP5337" t="s">
        <v>355</v>
      </c>
    </row>
    <row r="5338" spans="1:42" customFormat="1">
      <c r="A5338">
        <v>133823</v>
      </c>
      <c r="B5338" t="s">
        <v>7941</v>
      </c>
      <c r="C5338" t="s">
        <v>7942</v>
      </c>
      <c r="D5338" s="18">
        <v>0</v>
      </c>
      <c r="E5338" s="13">
        <v>41759</v>
      </c>
      <c r="F5338" s="14">
        <v>0.92828703703703708</v>
      </c>
      <c r="G5338" s="18">
        <v>1339</v>
      </c>
      <c r="H5338">
        <v>0</v>
      </c>
      <c r="I5338" s="21">
        <f t="shared" si="166"/>
        <v>-2192511.026999983</v>
      </c>
      <c r="M5338">
        <v>53940</v>
      </c>
      <c r="N5338">
        <v>7</v>
      </c>
      <c r="O5338" t="s">
        <v>44</v>
      </c>
      <c r="P5338">
        <v>1</v>
      </c>
      <c r="R5338">
        <v>1578</v>
      </c>
      <c r="S5338" s="13">
        <v>41784</v>
      </c>
      <c r="T5338" s="13">
        <v>41784</v>
      </c>
      <c r="W5338">
        <v>2014</v>
      </c>
      <c r="X5338">
        <v>7</v>
      </c>
      <c r="AC5338" t="s">
        <v>107</v>
      </c>
      <c r="AD5338" t="s">
        <v>320</v>
      </c>
      <c r="AE5338" t="str">
        <f t="shared" si="167"/>
        <v>COLÉGIO OLIMPO GOIÂNIA</v>
      </c>
      <c r="AG5338">
        <v>12</v>
      </c>
      <c r="AH5338">
        <v>10</v>
      </c>
      <c r="AI5338" t="s">
        <v>95</v>
      </c>
      <c r="AK5338">
        <v>0</v>
      </c>
      <c r="AM5338">
        <v>0</v>
      </c>
      <c r="AP5338" t="s">
        <v>355</v>
      </c>
    </row>
    <row r="5339" spans="1:42" customFormat="1">
      <c r="A5339">
        <v>133814</v>
      </c>
      <c r="B5339" t="s">
        <v>7943</v>
      </c>
      <c r="C5339" t="s">
        <v>7944</v>
      </c>
      <c r="D5339" s="18">
        <v>0</v>
      </c>
      <c r="E5339" s="13">
        <v>41759</v>
      </c>
      <c r="F5339" s="14">
        <v>0.92828703703703708</v>
      </c>
      <c r="G5339" s="18">
        <v>1339</v>
      </c>
      <c r="H5339">
        <v>0</v>
      </c>
      <c r="I5339" s="21">
        <f t="shared" si="166"/>
        <v>-2193850.026999983</v>
      </c>
      <c r="M5339">
        <v>53841</v>
      </c>
      <c r="N5339">
        <v>7</v>
      </c>
      <c r="O5339" t="s">
        <v>44</v>
      </c>
      <c r="P5339">
        <v>1</v>
      </c>
      <c r="R5339">
        <v>1578</v>
      </c>
      <c r="S5339" s="13">
        <v>41784</v>
      </c>
      <c r="T5339" s="13">
        <v>41784</v>
      </c>
      <c r="W5339">
        <v>2014</v>
      </c>
      <c r="X5339">
        <v>7</v>
      </c>
      <c r="AC5339" t="s">
        <v>107</v>
      </c>
      <c r="AD5339" t="s">
        <v>320</v>
      </c>
      <c r="AE5339" t="str">
        <f t="shared" si="167"/>
        <v>COLÉGIO OLIMPO GOIÂNIA</v>
      </c>
      <c r="AG5339">
        <v>12</v>
      </c>
      <c r="AH5339">
        <v>10</v>
      </c>
      <c r="AI5339" t="s">
        <v>95</v>
      </c>
      <c r="AK5339">
        <v>0</v>
      </c>
      <c r="AM5339">
        <v>0</v>
      </c>
      <c r="AP5339" t="s">
        <v>355</v>
      </c>
    </row>
    <row r="5340" spans="1:42" customFormat="1">
      <c r="A5340">
        <v>133824</v>
      </c>
      <c r="B5340" t="s">
        <v>7945</v>
      </c>
      <c r="C5340" t="s">
        <v>7946</v>
      </c>
      <c r="D5340" s="18">
        <v>0</v>
      </c>
      <c r="E5340" s="13">
        <v>41759</v>
      </c>
      <c r="F5340" s="14">
        <v>0.92828703703703708</v>
      </c>
      <c r="G5340" s="18">
        <v>1339</v>
      </c>
      <c r="H5340">
        <v>0</v>
      </c>
      <c r="I5340" s="21">
        <f t="shared" si="166"/>
        <v>-2195189.026999983</v>
      </c>
      <c r="M5340">
        <v>53941</v>
      </c>
      <c r="N5340">
        <v>7</v>
      </c>
      <c r="O5340" t="s">
        <v>44</v>
      </c>
      <c r="P5340">
        <v>1</v>
      </c>
      <c r="R5340">
        <v>1578</v>
      </c>
      <c r="S5340" s="13">
        <v>41784</v>
      </c>
      <c r="T5340" s="13">
        <v>41784</v>
      </c>
      <c r="W5340">
        <v>2014</v>
      </c>
      <c r="X5340">
        <v>7</v>
      </c>
      <c r="AC5340" t="s">
        <v>107</v>
      </c>
      <c r="AD5340" t="s">
        <v>320</v>
      </c>
      <c r="AE5340" t="str">
        <f t="shared" si="167"/>
        <v>COLÉGIO OLIMPO GOIÂNIA</v>
      </c>
      <c r="AG5340">
        <v>12</v>
      </c>
      <c r="AH5340">
        <v>10</v>
      </c>
      <c r="AI5340" t="s">
        <v>95</v>
      </c>
      <c r="AK5340">
        <v>0</v>
      </c>
      <c r="AM5340">
        <v>0</v>
      </c>
      <c r="AP5340" t="s">
        <v>355</v>
      </c>
    </row>
    <row r="5341" spans="1:42" customFormat="1">
      <c r="A5341">
        <v>133815</v>
      </c>
      <c r="B5341" t="s">
        <v>7947</v>
      </c>
      <c r="C5341" t="s">
        <v>7948</v>
      </c>
      <c r="D5341" s="18">
        <v>0</v>
      </c>
      <c r="E5341" s="13">
        <v>41759</v>
      </c>
      <c r="F5341" s="14">
        <v>0.92828703703703708</v>
      </c>
      <c r="G5341" s="18">
        <v>1339</v>
      </c>
      <c r="H5341">
        <v>0</v>
      </c>
      <c r="I5341" s="21">
        <f t="shared" si="166"/>
        <v>-2196528.026999983</v>
      </c>
      <c r="M5341">
        <v>53842</v>
      </c>
      <c r="N5341">
        <v>7</v>
      </c>
      <c r="O5341" t="s">
        <v>44</v>
      </c>
      <c r="P5341">
        <v>1</v>
      </c>
      <c r="R5341">
        <v>1578</v>
      </c>
      <c r="S5341" s="13">
        <v>41784</v>
      </c>
      <c r="T5341" s="13">
        <v>41784</v>
      </c>
      <c r="W5341">
        <v>2014</v>
      </c>
      <c r="X5341">
        <v>7</v>
      </c>
      <c r="AC5341" t="s">
        <v>107</v>
      </c>
      <c r="AD5341" t="s">
        <v>320</v>
      </c>
      <c r="AE5341" t="str">
        <f t="shared" si="167"/>
        <v>COLÉGIO OLIMPO GOIÂNIA</v>
      </c>
      <c r="AG5341">
        <v>12</v>
      </c>
      <c r="AH5341">
        <v>10</v>
      </c>
      <c r="AI5341" t="s">
        <v>95</v>
      </c>
      <c r="AK5341">
        <v>0</v>
      </c>
      <c r="AM5341">
        <v>0</v>
      </c>
      <c r="AP5341" t="s">
        <v>355</v>
      </c>
    </row>
    <row r="5342" spans="1:42" customFormat="1">
      <c r="A5342">
        <v>133825</v>
      </c>
      <c r="B5342" t="s">
        <v>7949</v>
      </c>
      <c r="C5342" t="s">
        <v>7950</v>
      </c>
      <c r="D5342" s="18">
        <v>0</v>
      </c>
      <c r="E5342" s="13">
        <v>41759</v>
      </c>
      <c r="F5342" s="14">
        <v>0.92828703703703708</v>
      </c>
      <c r="G5342" s="18">
        <v>1339</v>
      </c>
      <c r="H5342">
        <v>0</v>
      </c>
      <c r="I5342" s="21">
        <f t="shared" si="166"/>
        <v>-2197867.026999983</v>
      </c>
      <c r="M5342">
        <v>53942</v>
      </c>
      <c r="N5342">
        <v>7</v>
      </c>
      <c r="O5342" t="s">
        <v>44</v>
      </c>
      <c r="P5342">
        <v>1</v>
      </c>
      <c r="R5342">
        <v>1578</v>
      </c>
      <c r="S5342" s="13">
        <v>41784</v>
      </c>
      <c r="T5342" s="13">
        <v>41784</v>
      </c>
      <c r="W5342">
        <v>2014</v>
      </c>
      <c r="X5342">
        <v>7</v>
      </c>
      <c r="AC5342" t="s">
        <v>107</v>
      </c>
      <c r="AD5342" t="s">
        <v>320</v>
      </c>
      <c r="AE5342" t="str">
        <f t="shared" si="167"/>
        <v>COLÉGIO OLIMPO GOIÂNIA</v>
      </c>
      <c r="AG5342">
        <v>12</v>
      </c>
      <c r="AH5342">
        <v>10</v>
      </c>
      <c r="AI5342" t="s">
        <v>95</v>
      </c>
      <c r="AK5342">
        <v>0</v>
      </c>
      <c r="AM5342">
        <v>0</v>
      </c>
      <c r="AP5342" t="s">
        <v>355</v>
      </c>
    </row>
    <row r="5343" spans="1:42" customFormat="1">
      <c r="A5343">
        <v>133816</v>
      </c>
      <c r="B5343" t="s">
        <v>7951</v>
      </c>
      <c r="C5343" t="s">
        <v>7952</v>
      </c>
      <c r="D5343" s="18">
        <v>0</v>
      </c>
      <c r="E5343" s="13">
        <v>41759</v>
      </c>
      <c r="F5343" s="14">
        <v>0.92828703703703708</v>
      </c>
      <c r="G5343" s="18">
        <v>1339</v>
      </c>
      <c r="H5343">
        <v>0</v>
      </c>
      <c r="I5343" s="21">
        <f t="shared" si="166"/>
        <v>-2199206.026999983</v>
      </c>
      <c r="M5343">
        <v>53843</v>
      </c>
      <c r="N5343">
        <v>7</v>
      </c>
      <c r="O5343" t="s">
        <v>44</v>
      </c>
      <c r="P5343">
        <v>1</v>
      </c>
      <c r="R5343">
        <v>1578</v>
      </c>
      <c r="S5343" s="13">
        <v>41784</v>
      </c>
      <c r="T5343" s="13">
        <v>41784</v>
      </c>
      <c r="W5343">
        <v>2014</v>
      </c>
      <c r="X5343">
        <v>7</v>
      </c>
      <c r="AC5343" t="s">
        <v>107</v>
      </c>
      <c r="AD5343" t="s">
        <v>320</v>
      </c>
      <c r="AE5343" t="str">
        <f t="shared" si="167"/>
        <v>COLÉGIO OLIMPO GOIÂNIA</v>
      </c>
      <c r="AG5343">
        <v>12</v>
      </c>
      <c r="AH5343">
        <v>10</v>
      </c>
      <c r="AI5343" t="s">
        <v>95</v>
      </c>
      <c r="AK5343">
        <v>0</v>
      </c>
      <c r="AM5343">
        <v>0</v>
      </c>
      <c r="AP5343" t="s">
        <v>355</v>
      </c>
    </row>
    <row r="5344" spans="1:42" customFormat="1">
      <c r="A5344">
        <v>133826</v>
      </c>
      <c r="B5344" t="s">
        <v>7953</v>
      </c>
      <c r="C5344" t="s">
        <v>7954</v>
      </c>
      <c r="D5344" s="18">
        <v>0</v>
      </c>
      <c r="E5344" s="13">
        <v>41759</v>
      </c>
      <c r="F5344" s="14">
        <v>0.92828703703703708</v>
      </c>
      <c r="G5344" s="18">
        <v>1339</v>
      </c>
      <c r="H5344">
        <v>0</v>
      </c>
      <c r="I5344" s="21">
        <f t="shared" si="166"/>
        <v>-2200545.026999983</v>
      </c>
      <c r="M5344">
        <v>53943</v>
      </c>
      <c r="N5344">
        <v>7</v>
      </c>
      <c r="O5344" t="s">
        <v>44</v>
      </c>
      <c r="P5344">
        <v>1</v>
      </c>
      <c r="R5344">
        <v>1578</v>
      </c>
      <c r="S5344" s="13">
        <v>41784</v>
      </c>
      <c r="T5344" s="13">
        <v>41784</v>
      </c>
      <c r="W5344">
        <v>2014</v>
      </c>
      <c r="X5344">
        <v>7</v>
      </c>
      <c r="AC5344" t="s">
        <v>107</v>
      </c>
      <c r="AD5344" t="s">
        <v>320</v>
      </c>
      <c r="AE5344" t="str">
        <f t="shared" si="167"/>
        <v>COLÉGIO OLIMPO GOIÂNIA</v>
      </c>
      <c r="AG5344">
        <v>12</v>
      </c>
      <c r="AH5344">
        <v>10</v>
      </c>
      <c r="AI5344" t="s">
        <v>95</v>
      </c>
      <c r="AK5344">
        <v>0</v>
      </c>
      <c r="AM5344">
        <v>0</v>
      </c>
      <c r="AP5344" t="s">
        <v>355</v>
      </c>
    </row>
    <row r="5345" spans="1:42" customFormat="1">
      <c r="A5345">
        <v>133817</v>
      </c>
      <c r="B5345" t="s">
        <v>7955</v>
      </c>
      <c r="C5345" t="s">
        <v>7956</v>
      </c>
      <c r="D5345" s="18">
        <v>0</v>
      </c>
      <c r="E5345" s="13">
        <v>41759</v>
      </c>
      <c r="F5345" s="14">
        <v>0.92828703703703708</v>
      </c>
      <c r="G5345" s="18">
        <v>1339</v>
      </c>
      <c r="H5345">
        <v>0</v>
      </c>
      <c r="I5345" s="21">
        <f t="shared" si="166"/>
        <v>-2201884.026999983</v>
      </c>
      <c r="M5345">
        <v>53844</v>
      </c>
      <c r="N5345">
        <v>7</v>
      </c>
      <c r="O5345" t="s">
        <v>44</v>
      </c>
      <c r="P5345">
        <v>1</v>
      </c>
      <c r="R5345">
        <v>1578</v>
      </c>
      <c r="S5345" s="13">
        <v>41784</v>
      </c>
      <c r="T5345" s="13">
        <v>41784</v>
      </c>
      <c r="W5345">
        <v>2014</v>
      </c>
      <c r="X5345">
        <v>7</v>
      </c>
      <c r="AC5345" t="s">
        <v>107</v>
      </c>
      <c r="AD5345" t="s">
        <v>320</v>
      </c>
      <c r="AE5345" t="str">
        <f t="shared" si="167"/>
        <v>COLÉGIO OLIMPO GOIÂNIA</v>
      </c>
      <c r="AG5345">
        <v>12</v>
      </c>
      <c r="AH5345">
        <v>10</v>
      </c>
      <c r="AI5345" t="s">
        <v>95</v>
      </c>
      <c r="AK5345">
        <v>0</v>
      </c>
      <c r="AM5345">
        <v>0</v>
      </c>
      <c r="AP5345" t="s">
        <v>355</v>
      </c>
    </row>
    <row r="5346" spans="1:42" customFormat="1">
      <c r="A5346">
        <v>133827</v>
      </c>
      <c r="B5346" t="s">
        <v>7957</v>
      </c>
      <c r="C5346" t="s">
        <v>7958</v>
      </c>
      <c r="D5346" s="18">
        <v>0</v>
      </c>
      <c r="E5346" s="13">
        <v>41759</v>
      </c>
      <c r="F5346" s="14">
        <v>0.92828703703703708</v>
      </c>
      <c r="G5346" s="18">
        <v>1339</v>
      </c>
      <c r="H5346">
        <v>0</v>
      </c>
      <c r="I5346" s="21">
        <f t="shared" si="166"/>
        <v>-2203223.026999983</v>
      </c>
      <c r="M5346">
        <v>53944</v>
      </c>
      <c r="N5346">
        <v>7</v>
      </c>
      <c r="O5346" t="s">
        <v>44</v>
      </c>
      <c r="P5346">
        <v>1</v>
      </c>
      <c r="R5346">
        <v>1578</v>
      </c>
      <c r="S5346" s="13">
        <v>41784</v>
      </c>
      <c r="T5346" s="13">
        <v>41784</v>
      </c>
      <c r="W5346">
        <v>2014</v>
      </c>
      <c r="X5346">
        <v>7</v>
      </c>
      <c r="AC5346" t="s">
        <v>107</v>
      </c>
      <c r="AD5346" t="s">
        <v>320</v>
      </c>
      <c r="AE5346" t="str">
        <f t="shared" si="167"/>
        <v>COLÉGIO OLIMPO GOIÂNIA</v>
      </c>
      <c r="AG5346">
        <v>12</v>
      </c>
      <c r="AH5346">
        <v>10</v>
      </c>
      <c r="AI5346" t="s">
        <v>95</v>
      </c>
      <c r="AK5346">
        <v>0</v>
      </c>
      <c r="AM5346">
        <v>0</v>
      </c>
      <c r="AP5346" t="s">
        <v>355</v>
      </c>
    </row>
    <row r="5347" spans="1:42" customFormat="1">
      <c r="A5347">
        <v>133818</v>
      </c>
      <c r="B5347" t="s">
        <v>7959</v>
      </c>
      <c r="C5347" t="s">
        <v>7960</v>
      </c>
      <c r="D5347" s="18">
        <v>0</v>
      </c>
      <c r="E5347" s="13">
        <v>41759</v>
      </c>
      <c r="F5347" s="14">
        <v>0.92828703703703708</v>
      </c>
      <c r="G5347" s="18">
        <v>1339</v>
      </c>
      <c r="H5347">
        <v>0</v>
      </c>
      <c r="I5347" s="21">
        <f t="shared" si="166"/>
        <v>-2204562.026999983</v>
      </c>
      <c r="M5347">
        <v>53845</v>
      </c>
      <c r="N5347">
        <v>7</v>
      </c>
      <c r="O5347" t="s">
        <v>44</v>
      </c>
      <c r="P5347">
        <v>1</v>
      </c>
      <c r="R5347">
        <v>1578</v>
      </c>
      <c r="S5347" s="13">
        <v>41784</v>
      </c>
      <c r="T5347" s="13">
        <v>41784</v>
      </c>
      <c r="W5347">
        <v>2014</v>
      </c>
      <c r="X5347">
        <v>7</v>
      </c>
      <c r="AC5347" t="s">
        <v>107</v>
      </c>
      <c r="AD5347" t="s">
        <v>320</v>
      </c>
      <c r="AE5347" t="str">
        <f t="shared" si="167"/>
        <v>COLÉGIO OLIMPO GOIÂNIA</v>
      </c>
      <c r="AG5347">
        <v>12</v>
      </c>
      <c r="AH5347">
        <v>10</v>
      </c>
      <c r="AI5347" t="s">
        <v>95</v>
      </c>
      <c r="AK5347">
        <v>0</v>
      </c>
      <c r="AM5347">
        <v>0</v>
      </c>
      <c r="AP5347" t="s">
        <v>355</v>
      </c>
    </row>
    <row r="5348" spans="1:42" customFormat="1">
      <c r="A5348">
        <v>133828</v>
      </c>
      <c r="B5348" t="s">
        <v>7961</v>
      </c>
      <c r="C5348" t="s">
        <v>7962</v>
      </c>
      <c r="D5348" s="18">
        <v>0</v>
      </c>
      <c r="E5348" s="13">
        <v>41759</v>
      </c>
      <c r="F5348" s="14">
        <v>0.92828703703703708</v>
      </c>
      <c r="G5348" s="18">
        <v>1339</v>
      </c>
      <c r="H5348">
        <v>0</v>
      </c>
      <c r="I5348" s="21">
        <f t="shared" si="166"/>
        <v>-2205901.026999983</v>
      </c>
      <c r="M5348">
        <v>53945</v>
      </c>
      <c r="N5348">
        <v>7</v>
      </c>
      <c r="O5348" t="s">
        <v>44</v>
      </c>
      <c r="P5348">
        <v>1</v>
      </c>
      <c r="R5348">
        <v>1578</v>
      </c>
      <c r="S5348" s="13">
        <v>41784</v>
      </c>
      <c r="T5348" s="13">
        <v>41784</v>
      </c>
      <c r="W5348">
        <v>2014</v>
      </c>
      <c r="X5348">
        <v>7</v>
      </c>
      <c r="AC5348" t="s">
        <v>107</v>
      </c>
      <c r="AD5348" t="s">
        <v>320</v>
      </c>
      <c r="AE5348" t="str">
        <f t="shared" si="167"/>
        <v>COLÉGIO OLIMPO GOIÂNIA</v>
      </c>
      <c r="AG5348">
        <v>12</v>
      </c>
      <c r="AH5348">
        <v>10</v>
      </c>
      <c r="AI5348" t="s">
        <v>95</v>
      </c>
      <c r="AK5348">
        <v>0</v>
      </c>
      <c r="AM5348">
        <v>0</v>
      </c>
      <c r="AP5348" t="s">
        <v>355</v>
      </c>
    </row>
    <row r="5349" spans="1:42" customFormat="1">
      <c r="A5349">
        <v>133819</v>
      </c>
      <c r="B5349" t="s">
        <v>7963</v>
      </c>
      <c r="C5349" t="s">
        <v>7964</v>
      </c>
      <c r="D5349" s="18">
        <v>0</v>
      </c>
      <c r="E5349" s="13">
        <v>41759</v>
      </c>
      <c r="F5349" s="14">
        <v>0.92828703703703708</v>
      </c>
      <c r="G5349" s="18">
        <v>1339</v>
      </c>
      <c r="H5349">
        <v>0</v>
      </c>
      <c r="I5349" s="21">
        <f t="shared" si="166"/>
        <v>-2207240.026999983</v>
      </c>
      <c r="M5349">
        <v>53846</v>
      </c>
      <c r="N5349">
        <v>7</v>
      </c>
      <c r="O5349" t="s">
        <v>44</v>
      </c>
      <c r="P5349">
        <v>1</v>
      </c>
      <c r="R5349">
        <v>1578</v>
      </c>
      <c r="S5349" s="13">
        <v>41784</v>
      </c>
      <c r="T5349" s="13">
        <v>41784</v>
      </c>
      <c r="W5349">
        <v>2014</v>
      </c>
      <c r="X5349">
        <v>7</v>
      </c>
      <c r="AC5349" t="s">
        <v>107</v>
      </c>
      <c r="AD5349" t="s">
        <v>320</v>
      </c>
      <c r="AE5349" t="str">
        <f t="shared" si="167"/>
        <v>COLÉGIO OLIMPO GOIÂNIA</v>
      </c>
      <c r="AG5349">
        <v>12</v>
      </c>
      <c r="AH5349">
        <v>10</v>
      </c>
      <c r="AI5349" t="s">
        <v>95</v>
      </c>
      <c r="AK5349">
        <v>0</v>
      </c>
      <c r="AM5349">
        <v>0</v>
      </c>
      <c r="AP5349" t="s">
        <v>355</v>
      </c>
    </row>
    <row r="5350" spans="1:42" customFormat="1">
      <c r="A5350">
        <v>133829</v>
      </c>
      <c r="B5350" t="s">
        <v>7965</v>
      </c>
      <c r="C5350" t="s">
        <v>7966</v>
      </c>
      <c r="D5350" s="18">
        <v>0</v>
      </c>
      <c r="E5350" s="13">
        <v>41759</v>
      </c>
      <c r="F5350" s="14">
        <v>0.92828703703703708</v>
      </c>
      <c r="G5350" s="18">
        <v>1339</v>
      </c>
      <c r="H5350">
        <v>0</v>
      </c>
      <c r="I5350" s="21">
        <f t="shared" si="166"/>
        <v>-2208579.026999983</v>
      </c>
      <c r="M5350">
        <v>53946</v>
      </c>
      <c r="N5350">
        <v>7</v>
      </c>
      <c r="O5350" t="s">
        <v>44</v>
      </c>
      <c r="P5350">
        <v>1</v>
      </c>
      <c r="R5350">
        <v>1578</v>
      </c>
      <c r="S5350" s="13">
        <v>41784</v>
      </c>
      <c r="T5350" s="13">
        <v>41784</v>
      </c>
      <c r="W5350">
        <v>2014</v>
      </c>
      <c r="X5350">
        <v>7</v>
      </c>
      <c r="AC5350" t="s">
        <v>107</v>
      </c>
      <c r="AD5350" t="s">
        <v>320</v>
      </c>
      <c r="AE5350" t="str">
        <f t="shared" si="167"/>
        <v>COLÉGIO OLIMPO GOIÂNIA</v>
      </c>
      <c r="AG5350">
        <v>12</v>
      </c>
      <c r="AH5350">
        <v>10</v>
      </c>
      <c r="AI5350" t="s">
        <v>95</v>
      </c>
      <c r="AK5350">
        <v>0</v>
      </c>
      <c r="AM5350">
        <v>0</v>
      </c>
      <c r="AP5350" t="s">
        <v>355</v>
      </c>
    </row>
    <row r="5351" spans="1:42" customFormat="1">
      <c r="A5351">
        <v>133820</v>
      </c>
      <c r="B5351" t="s">
        <v>7967</v>
      </c>
      <c r="C5351" t="s">
        <v>7968</v>
      </c>
      <c r="D5351" s="18">
        <v>0</v>
      </c>
      <c r="E5351" s="13">
        <v>41759</v>
      </c>
      <c r="F5351" s="14">
        <v>0.92828703703703708</v>
      </c>
      <c r="G5351" s="18">
        <v>1339</v>
      </c>
      <c r="H5351">
        <v>0</v>
      </c>
      <c r="I5351" s="21">
        <f t="shared" si="166"/>
        <v>-2209918.026999983</v>
      </c>
      <c r="M5351">
        <v>53847</v>
      </c>
      <c r="N5351">
        <v>7</v>
      </c>
      <c r="O5351" t="s">
        <v>44</v>
      </c>
      <c r="P5351">
        <v>1</v>
      </c>
      <c r="R5351">
        <v>1578</v>
      </c>
      <c r="S5351" s="13">
        <v>41784</v>
      </c>
      <c r="T5351" s="13">
        <v>41784</v>
      </c>
      <c r="W5351">
        <v>2014</v>
      </c>
      <c r="X5351">
        <v>7</v>
      </c>
      <c r="AC5351" t="s">
        <v>107</v>
      </c>
      <c r="AD5351" t="s">
        <v>320</v>
      </c>
      <c r="AE5351" t="str">
        <f t="shared" si="167"/>
        <v>COLÉGIO OLIMPO GOIÂNIA</v>
      </c>
      <c r="AG5351">
        <v>12</v>
      </c>
      <c r="AH5351">
        <v>10</v>
      </c>
      <c r="AI5351" t="s">
        <v>95</v>
      </c>
      <c r="AK5351">
        <v>0</v>
      </c>
      <c r="AM5351">
        <v>0</v>
      </c>
      <c r="AP5351" t="s">
        <v>355</v>
      </c>
    </row>
    <row r="5352" spans="1:42" customFormat="1">
      <c r="A5352">
        <v>133821</v>
      </c>
      <c r="B5352" t="s">
        <v>7969</v>
      </c>
      <c r="C5352" t="s">
        <v>7970</v>
      </c>
      <c r="D5352" s="18">
        <v>0</v>
      </c>
      <c r="E5352" s="13">
        <v>41759</v>
      </c>
      <c r="F5352" s="14">
        <v>0.92828703703703708</v>
      </c>
      <c r="G5352" s="18">
        <v>1339</v>
      </c>
      <c r="H5352">
        <v>0</v>
      </c>
      <c r="I5352" s="21">
        <f t="shared" si="166"/>
        <v>-2211257.026999983</v>
      </c>
      <c r="M5352">
        <v>53848</v>
      </c>
      <c r="N5352">
        <v>7</v>
      </c>
      <c r="O5352" t="s">
        <v>44</v>
      </c>
      <c r="P5352">
        <v>1</v>
      </c>
      <c r="R5352">
        <v>1578</v>
      </c>
      <c r="S5352" s="13">
        <v>41784</v>
      </c>
      <c r="T5352" s="13">
        <v>41784</v>
      </c>
      <c r="W5352">
        <v>2014</v>
      </c>
      <c r="X5352">
        <v>7</v>
      </c>
      <c r="AC5352" t="s">
        <v>107</v>
      </c>
      <c r="AD5352" t="s">
        <v>320</v>
      </c>
      <c r="AE5352" t="str">
        <f t="shared" si="167"/>
        <v>COLÉGIO OLIMPO GOIÂNIA</v>
      </c>
      <c r="AG5352">
        <v>12</v>
      </c>
      <c r="AH5352">
        <v>10</v>
      </c>
      <c r="AI5352" t="s">
        <v>95</v>
      </c>
      <c r="AK5352">
        <v>0</v>
      </c>
      <c r="AM5352">
        <v>0</v>
      </c>
      <c r="AP5352" t="s">
        <v>355</v>
      </c>
    </row>
    <row r="5353" spans="1:42" customFormat="1">
      <c r="A5353">
        <v>133822</v>
      </c>
      <c r="B5353" t="s">
        <v>7971</v>
      </c>
      <c r="C5353" t="s">
        <v>7972</v>
      </c>
      <c r="D5353" s="18">
        <v>0</v>
      </c>
      <c r="E5353" s="13">
        <v>41759</v>
      </c>
      <c r="F5353" s="14">
        <v>0.92828703703703708</v>
      </c>
      <c r="G5353" s="18">
        <v>1339</v>
      </c>
      <c r="H5353">
        <v>0</v>
      </c>
      <c r="I5353" s="21">
        <f t="shared" si="166"/>
        <v>-2212596.026999983</v>
      </c>
      <c r="M5353">
        <v>53849</v>
      </c>
      <c r="N5353">
        <v>7</v>
      </c>
      <c r="O5353" t="s">
        <v>44</v>
      </c>
      <c r="P5353">
        <v>1</v>
      </c>
      <c r="R5353">
        <v>1578</v>
      </c>
      <c r="S5353" s="13">
        <v>41784</v>
      </c>
      <c r="T5353" s="13">
        <v>41784</v>
      </c>
      <c r="W5353">
        <v>2014</v>
      </c>
      <c r="X5353">
        <v>7</v>
      </c>
      <c r="AC5353" t="s">
        <v>107</v>
      </c>
      <c r="AD5353" t="s">
        <v>320</v>
      </c>
      <c r="AE5353" t="str">
        <f t="shared" si="167"/>
        <v>COLÉGIO OLIMPO GOIÂNIA</v>
      </c>
      <c r="AG5353">
        <v>12</v>
      </c>
      <c r="AH5353">
        <v>10</v>
      </c>
      <c r="AI5353" t="s">
        <v>95</v>
      </c>
      <c r="AK5353">
        <v>0</v>
      </c>
      <c r="AM5353">
        <v>0</v>
      </c>
      <c r="AP5353" t="s">
        <v>355</v>
      </c>
    </row>
    <row r="5354" spans="1:42" customFormat="1">
      <c r="A5354">
        <v>133837</v>
      </c>
      <c r="B5354" t="s">
        <v>7973</v>
      </c>
      <c r="C5354" t="s">
        <v>7974</v>
      </c>
      <c r="D5354" s="18">
        <v>0</v>
      </c>
      <c r="E5354" s="13">
        <v>41759</v>
      </c>
      <c r="F5354" s="14">
        <v>0.92829861111111101</v>
      </c>
      <c r="G5354" s="18">
        <v>1339</v>
      </c>
      <c r="H5354">
        <v>0</v>
      </c>
      <c r="I5354" s="21">
        <f t="shared" si="166"/>
        <v>-2213935.026999983</v>
      </c>
      <c r="M5354">
        <v>53850</v>
      </c>
      <c r="N5354">
        <v>7</v>
      </c>
      <c r="O5354" t="s">
        <v>44</v>
      </c>
      <c r="P5354">
        <v>1</v>
      </c>
      <c r="R5354">
        <v>1578</v>
      </c>
      <c r="S5354" s="13">
        <v>41784</v>
      </c>
      <c r="T5354" s="13">
        <v>41784</v>
      </c>
      <c r="W5354">
        <v>2014</v>
      </c>
      <c r="X5354">
        <v>7</v>
      </c>
      <c r="AC5354" t="s">
        <v>107</v>
      </c>
      <c r="AD5354" t="s">
        <v>320</v>
      </c>
      <c r="AE5354" t="str">
        <f t="shared" si="167"/>
        <v>COLÉGIO OLIMPO GOIÂNIA</v>
      </c>
      <c r="AG5354">
        <v>12</v>
      </c>
      <c r="AH5354">
        <v>10</v>
      </c>
      <c r="AI5354" t="s">
        <v>95</v>
      </c>
      <c r="AK5354">
        <v>0</v>
      </c>
      <c r="AM5354">
        <v>0</v>
      </c>
      <c r="AP5354" t="s">
        <v>355</v>
      </c>
    </row>
    <row r="5355" spans="1:42" customFormat="1">
      <c r="A5355">
        <v>133838</v>
      </c>
      <c r="B5355" t="s">
        <v>7975</v>
      </c>
      <c r="C5355" t="s">
        <v>7976</v>
      </c>
      <c r="D5355" s="18">
        <v>0</v>
      </c>
      <c r="E5355" s="13">
        <v>41759</v>
      </c>
      <c r="F5355" s="14">
        <v>0.92829861111111101</v>
      </c>
      <c r="G5355" s="18">
        <v>1339</v>
      </c>
      <c r="H5355">
        <v>0</v>
      </c>
      <c r="I5355" s="21">
        <f t="shared" si="166"/>
        <v>-2215274.026999983</v>
      </c>
      <c r="M5355">
        <v>53851</v>
      </c>
      <c r="N5355">
        <v>7</v>
      </c>
      <c r="O5355" t="s">
        <v>44</v>
      </c>
      <c r="P5355">
        <v>1</v>
      </c>
      <c r="R5355">
        <v>1578</v>
      </c>
      <c r="S5355" s="13">
        <v>41784</v>
      </c>
      <c r="T5355" s="13">
        <v>41784</v>
      </c>
      <c r="W5355">
        <v>2014</v>
      </c>
      <c r="X5355">
        <v>7</v>
      </c>
      <c r="AC5355" t="s">
        <v>107</v>
      </c>
      <c r="AD5355" t="s">
        <v>320</v>
      </c>
      <c r="AE5355" t="str">
        <f t="shared" si="167"/>
        <v>COLÉGIO OLIMPO GOIÂNIA</v>
      </c>
      <c r="AG5355">
        <v>12</v>
      </c>
      <c r="AH5355">
        <v>10</v>
      </c>
      <c r="AI5355" t="s">
        <v>95</v>
      </c>
      <c r="AK5355">
        <v>0</v>
      </c>
      <c r="AM5355">
        <v>0</v>
      </c>
      <c r="AP5355" t="s">
        <v>355</v>
      </c>
    </row>
    <row r="5356" spans="1:42" customFormat="1">
      <c r="A5356">
        <v>133839</v>
      </c>
      <c r="B5356" t="s">
        <v>7977</v>
      </c>
      <c r="C5356" t="s">
        <v>7978</v>
      </c>
      <c r="D5356" s="18">
        <v>0</v>
      </c>
      <c r="E5356" s="13">
        <v>41759</v>
      </c>
      <c r="F5356" s="14">
        <v>0.92829861111111101</v>
      </c>
      <c r="G5356" s="18">
        <v>1339</v>
      </c>
      <c r="H5356">
        <v>0</v>
      </c>
      <c r="I5356" s="21">
        <f t="shared" si="166"/>
        <v>-2216613.026999983</v>
      </c>
      <c r="M5356">
        <v>53852</v>
      </c>
      <c r="N5356">
        <v>7</v>
      </c>
      <c r="O5356" t="s">
        <v>44</v>
      </c>
      <c r="P5356">
        <v>1</v>
      </c>
      <c r="R5356">
        <v>1578</v>
      </c>
      <c r="S5356" s="13">
        <v>41784</v>
      </c>
      <c r="T5356" s="13">
        <v>41784</v>
      </c>
      <c r="W5356">
        <v>2014</v>
      </c>
      <c r="X5356">
        <v>7</v>
      </c>
      <c r="AC5356" t="s">
        <v>107</v>
      </c>
      <c r="AD5356" t="s">
        <v>320</v>
      </c>
      <c r="AE5356" t="str">
        <f t="shared" si="167"/>
        <v>COLÉGIO OLIMPO GOIÂNIA</v>
      </c>
      <c r="AG5356">
        <v>12</v>
      </c>
      <c r="AH5356">
        <v>10</v>
      </c>
      <c r="AI5356" t="s">
        <v>95</v>
      </c>
      <c r="AK5356">
        <v>0</v>
      </c>
      <c r="AM5356">
        <v>0</v>
      </c>
      <c r="AP5356" t="s">
        <v>355</v>
      </c>
    </row>
    <row r="5357" spans="1:42" customFormat="1">
      <c r="A5357">
        <v>133840</v>
      </c>
      <c r="B5357" t="s">
        <v>7979</v>
      </c>
      <c r="C5357" t="s">
        <v>7980</v>
      </c>
      <c r="D5357" s="18">
        <v>0</v>
      </c>
      <c r="E5357" s="13">
        <v>41759</v>
      </c>
      <c r="F5357" s="14">
        <v>0.92829861111111101</v>
      </c>
      <c r="G5357" s="18">
        <v>1339</v>
      </c>
      <c r="H5357">
        <v>0</v>
      </c>
      <c r="I5357" s="21">
        <f t="shared" si="166"/>
        <v>-2217952.026999983</v>
      </c>
      <c r="M5357">
        <v>53853</v>
      </c>
      <c r="N5357">
        <v>7</v>
      </c>
      <c r="O5357" t="s">
        <v>44</v>
      </c>
      <c r="P5357">
        <v>1</v>
      </c>
      <c r="R5357">
        <v>1578</v>
      </c>
      <c r="S5357" s="13">
        <v>41784</v>
      </c>
      <c r="T5357" s="13">
        <v>41784</v>
      </c>
      <c r="W5357">
        <v>2014</v>
      </c>
      <c r="X5357">
        <v>7</v>
      </c>
      <c r="AC5357" t="s">
        <v>107</v>
      </c>
      <c r="AD5357" t="s">
        <v>320</v>
      </c>
      <c r="AE5357" t="str">
        <f t="shared" si="167"/>
        <v>COLÉGIO OLIMPO GOIÂNIA</v>
      </c>
      <c r="AG5357">
        <v>12</v>
      </c>
      <c r="AH5357">
        <v>10</v>
      </c>
      <c r="AI5357" t="s">
        <v>95</v>
      </c>
      <c r="AK5357">
        <v>0</v>
      </c>
      <c r="AM5357">
        <v>0</v>
      </c>
      <c r="AP5357" t="s">
        <v>355</v>
      </c>
    </row>
    <row r="5358" spans="1:42" customFormat="1">
      <c r="A5358">
        <v>133841</v>
      </c>
      <c r="B5358" t="s">
        <v>7981</v>
      </c>
      <c r="C5358" t="s">
        <v>7982</v>
      </c>
      <c r="D5358" s="18">
        <v>0</v>
      </c>
      <c r="E5358" s="13">
        <v>41759</v>
      </c>
      <c r="F5358" s="14">
        <v>0.92829861111111101</v>
      </c>
      <c r="G5358" s="18">
        <v>1339</v>
      </c>
      <c r="H5358">
        <v>0</v>
      </c>
      <c r="I5358" s="21">
        <f t="shared" si="166"/>
        <v>-2219291.026999983</v>
      </c>
      <c r="M5358">
        <v>53854</v>
      </c>
      <c r="N5358">
        <v>7</v>
      </c>
      <c r="O5358" t="s">
        <v>44</v>
      </c>
      <c r="P5358">
        <v>1</v>
      </c>
      <c r="R5358">
        <v>1578</v>
      </c>
      <c r="S5358" s="13">
        <v>41784</v>
      </c>
      <c r="T5358" s="13">
        <v>41784</v>
      </c>
      <c r="W5358">
        <v>2014</v>
      </c>
      <c r="X5358">
        <v>7</v>
      </c>
      <c r="AC5358" t="s">
        <v>107</v>
      </c>
      <c r="AD5358" t="s">
        <v>320</v>
      </c>
      <c r="AE5358" t="str">
        <f t="shared" si="167"/>
        <v>COLÉGIO OLIMPO GOIÂNIA</v>
      </c>
      <c r="AG5358">
        <v>12</v>
      </c>
      <c r="AH5358">
        <v>10</v>
      </c>
      <c r="AI5358" t="s">
        <v>95</v>
      </c>
      <c r="AK5358">
        <v>0</v>
      </c>
      <c r="AM5358">
        <v>0</v>
      </c>
      <c r="AP5358" t="s">
        <v>355</v>
      </c>
    </row>
    <row r="5359" spans="1:42" customFormat="1">
      <c r="A5359">
        <v>133833</v>
      </c>
      <c r="B5359" t="s">
        <v>7983</v>
      </c>
      <c r="C5359" t="s">
        <v>7984</v>
      </c>
      <c r="D5359" s="18">
        <v>0</v>
      </c>
      <c r="E5359" s="13">
        <v>41759</v>
      </c>
      <c r="F5359" s="14">
        <v>0.92829861111111101</v>
      </c>
      <c r="G5359" s="18">
        <v>1339</v>
      </c>
      <c r="H5359">
        <v>0</v>
      </c>
      <c r="I5359" s="21">
        <f t="shared" si="166"/>
        <v>-2220630.026999983</v>
      </c>
      <c r="M5359">
        <v>53755</v>
      </c>
      <c r="N5359">
        <v>7</v>
      </c>
      <c r="O5359" t="s">
        <v>44</v>
      </c>
      <c r="P5359">
        <v>1</v>
      </c>
      <c r="R5359">
        <v>1578</v>
      </c>
      <c r="S5359" s="13">
        <v>41784</v>
      </c>
      <c r="T5359" s="13">
        <v>41784</v>
      </c>
      <c r="W5359">
        <v>2014</v>
      </c>
      <c r="X5359">
        <v>7</v>
      </c>
      <c r="AC5359" t="s">
        <v>107</v>
      </c>
      <c r="AD5359" t="s">
        <v>320</v>
      </c>
      <c r="AE5359" t="str">
        <f t="shared" si="167"/>
        <v>COLÉGIO OLIMPO GOIÂNIA</v>
      </c>
      <c r="AG5359">
        <v>12</v>
      </c>
      <c r="AH5359">
        <v>10</v>
      </c>
      <c r="AI5359" t="s">
        <v>95</v>
      </c>
      <c r="AK5359">
        <v>0</v>
      </c>
      <c r="AM5359">
        <v>0</v>
      </c>
      <c r="AP5359" t="s">
        <v>355</v>
      </c>
    </row>
    <row r="5360" spans="1:42" customFormat="1">
      <c r="A5360">
        <v>133842</v>
      </c>
      <c r="B5360" t="s">
        <v>7985</v>
      </c>
      <c r="C5360" t="s">
        <v>7986</v>
      </c>
      <c r="D5360" s="18">
        <v>0</v>
      </c>
      <c r="E5360" s="13">
        <v>41759</v>
      </c>
      <c r="F5360" s="14">
        <v>0.92829861111111101</v>
      </c>
      <c r="G5360" s="18">
        <v>1339</v>
      </c>
      <c r="H5360">
        <v>0</v>
      </c>
      <c r="I5360" s="21">
        <f t="shared" si="166"/>
        <v>-2221969.026999983</v>
      </c>
      <c r="M5360">
        <v>53855</v>
      </c>
      <c r="N5360">
        <v>7</v>
      </c>
      <c r="O5360" t="s">
        <v>44</v>
      </c>
      <c r="P5360">
        <v>1</v>
      </c>
      <c r="R5360">
        <v>1578</v>
      </c>
      <c r="S5360" s="13">
        <v>41784</v>
      </c>
      <c r="T5360" s="13">
        <v>41784</v>
      </c>
      <c r="W5360">
        <v>2014</v>
      </c>
      <c r="X5360">
        <v>7</v>
      </c>
      <c r="AC5360" t="s">
        <v>107</v>
      </c>
      <c r="AD5360" t="s">
        <v>320</v>
      </c>
      <c r="AE5360" t="str">
        <f t="shared" si="167"/>
        <v>COLÉGIO OLIMPO GOIÂNIA</v>
      </c>
      <c r="AG5360">
        <v>12</v>
      </c>
      <c r="AH5360">
        <v>10</v>
      </c>
      <c r="AI5360" t="s">
        <v>95</v>
      </c>
      <c r="AK5360">
        <v>0</v>
      </c>
      <c r="AM5360">
        <v>0</v>
      </c>
      <c r="AP5360" t="s">
        <v>355</v>
      </c>
    </row>
    <row r="5361" spans="1:42" customFormat="1">
      <c r="A5361">
        <v>133834</v>
      </c>
      <c r="B5361" t="s">
        <v>7987</v>
      </c>
      <c r="C5361" t="s">
        <v>7988</v>
      </c>
      <c r="D5361" s="18">
        <v>0</v>
      </c>
      <c r="E5361" s="13">
        <v>41759</v>
      </c>
      <c r="F5361" s="14">
        <v>0.92829861111111101</v>
      </c>
      <c r="G5361" s="18">
        <v>1339</v>
      </c>
      <c r="H5361">
        <v>0</v>
      </c>
      <c r="I5361" s="21">
        <f t="shared" si="166"/>
        <v>-2223308.026999983</v>
      </c>
      <c r="M5361">
        <v>53765</v>
      </c>
      <c r="N5361">
        <v>7</v>
      </c>
      <c r="O5361" t="s">
        <v>44</v>
      </c>
      <c r="P5361">
        <v>1</v>
      </c>
      <c r="R5361">
        <v>1578</v>
      </c>
      <c r="S5361" s="13">
        <v>41784</v>
      </c>
      <c r="T5361" s="13">
        <v>41784</v>
      </c>
      <c r="W5361">
        <v>2014</v>
      </c>
      <c r="X5361">
        <v>7</v>
      </c>
      <c r="AC5361" t="s">
        <v>107</v>
      </c>
      <c r="AD5361" t="s">
        <v>320</v>
      </c>
      <c r="AE5361" t="str">
        <f t="shared" si="167"/>
        <v>COLÉGIO OLIMPO GOIÂNIA</v>
      </c>
      <c r="AG5361">
        <v>12</v>
      </c>
      <c r="AH5361">
        <v>10</v>
      </c>
      <c r="AI5361" t="s">
        <v>95</v>
      </c>
      <c r="AK5361">
        <v>0</v>
      </c>
      <c r="AM5361">
        <v>0</v>
      </c>
      <c r="AP5361" t="s">
        <v>355</v>
      </c>
    </row>
    <row r="5362" spans="1:42" customFormat="1">
      <c r="A5362">
        <v>133835</v>
      </c>
      <c r="B5362" t="s">
        <v>7989</v>
      </c>
      <c r="C5362" t="s">
        <v>7990</v>
      </c>
      <c r="D5362" s="18">
        <v>0</v>
      </c>
      <c r="E5362" s="13">
        <v>41759</v>
      </c>
      <c r="F5362" s="14">
        <v>0.92829861111111101</v>
      </c>
      <c r="G5362" s="18">
        <v>1339</v>
      </c>
      <c r="H5362">
        <v>0</v>
      </c>
      <c r="I5362" s="21">
        <f t="shared" si="166"/>
        <v>-2224647.026999983</v>
      </c>
      <c r="M5362">
        <v>53775</v>
      </c>
      <c r="N5362">
        <v>7</v>
      </c>
      <c r="O5362" t="s">
        <v>44</v>
      </c>
      <c r="P5362">
        <v>1</v>
      </c>
      <c r="R5362">
        <v>1578</v>
      </c>
      <c r="S5362" s="13">
        <v>41784</v>
      </c>
      <c r="T5362" s="13">
        <v>41784</v>
      </c>
      <c r="W5362">
        <v>2014</v>
      </c>
      <c r="X5362">
        <v>7</v>
      </c>
      <c r="AC5362" t="s">
        <v>107</v>
      </c>
      <c r="AD5362" t="s">
        <v>320</v>
      </c>
      <c r="AE5362" t="str">
        <f t="shared" si="167"/>
        <v>COLÉGIO OLIMPO GOIÂNIA</v>
      </c>
      <c r="AG5362">
        <v>12</v>
      </c>
      <c r="AH5362">
        <v>10</v>
      </c>
      <c r="AI5362" t="s">
        <v>95</v>
      </c>
      <c r="AK5362">
        <v>0</v>
      </c>
      <c r="AM5362">
        <v>0</v>
      </c>
      <c r="AP5362" t="s">
        <v>355</v>
      </c>
    </row>
    <row r="5363" spans="1:42" customFormat="1">
      <c r="A5363">
        <v>133836</v>
      </c>
      <c r="B5363" t="s">
        <v>7991</v>
      </c>
      <c r="C5363" t="s">
        <v>7992</v>
      </c>
      <c r="D5363" s="18">
        <v>0</v>
      </c>
      <c r="E5363" s="13">
        <v>41759</v>
      </c>
      <c r="F5363" s="14">
        <v>0.92829861111111101</v>
      </c>
      <c r="G5363" s="18">
        <v>1339</v>
      </c>
      <c r="H5363">
        <v>0</v>
      </c>
      <c r="I5363" s="21">
        <f t="shared" si="166"/>
        <v>-2225986.026999983</v>
      </c>
      <c r="M5363">
        <v>53785</v>
      </c>
      <c r="N5363">
        <v>7</v>
      </c>
      <c r="O5363" t="s">
        <v>44</v>
      </c>
      <c r="P5363">
        <v>1</v>
      </c>
      <c r="R5363">
        <v>1578</v>
      </c>
      <c r="S5363" s="13">
        <v>41784</v>
      </c>
      <c r="T5363" s="13">
        <v>41784</v>
      </c>
      <c r="W5363">
        <v>2014</v>
      </c>
      <c r="X5363">
        <v>7</v>
      </c>
      <c r="AC5363" t="s">
        <v>107</v>
      </c>
      <c r="AD5363" t="s">
        <v>320</v>
      </c>
      <c r="AE5363" t="str">
        <f t="shared" si="167"/>
        <v>COLÉGIO OLIMPO GOIÂNIA</v>
      </c>
      <c r="AG5363">
        <v>12</v>
      </c>
      <c r="AH5363">
        <v>10</v>
      </c>
      <c r="AI5363" t="s">
        <v>95</v>
      </c>
      <c r="AK5363">
        <v>0</v>
      </c>
      <c r="AM5363">
        <v>0</v>
      </c>
      <c r="AP5363" t="s">
        <v>355</v>
      </c>
    </row>
    <row r="5364" spans="1:42" customFormat="1">
      <c r="A5364">
        <v>133843</v>
      </c>
      <c r="B5364" t="s">
        <v>7993</v>
      </c>
      <c r="C5364" t="s">
        <v>7994</v>
      </c>
      <c r="D5364" s="18">
        <v>0</v>
      </c>
      <c r="E5364" s="13">
        <v>41759</v>
      </c>
      <c r="F5364" s="14">
        <v>0.92829861111111101</v>
      </c>
      <c r="G5364" s="18">
        <v>1339</v>
      </c>
      <c r="H5364">
        <v>0</v>
      </c>
      <c r="I5364" s="21">
        <f t="shared" si="166"/>
        <v>-2227325.026999983</v>
      </c>
      <c r="M5364">
        <v>53856</v>
      </c>
      <c r="N5364">
        <v>7</v>
      </c>
      <c r="O5364" t="s">
        <v>44</v>
      </c>
      <c r="P5364">
        <v>1</v>
      </c>
      <c r="R5364">
        <v>1578</v>
      </c>
      <c r="S5364" s="13">
        <v>41784</v>
      </c>
      <c r="T5364" s="13">
        <v>41784</v>
      </c>
      <c r="W5364">
        <v>2014</v>
      </c>
      <c r="X5364">
        <v>7</v>
      </c>
      <c r="AC5364" t="s">
        <v>107</v>
      </c>
      <c r="AD5364" t="s">
        <v>320</v>
      </c>
      <c r="AE5364" t="str">
        <f t="shared" si="167"/>
        <v>COLÉGIO OLIMPO GOIÂNIA</v>
      </c>
      <c r="AG5364">
        <v>12</v>
      </c>
      <c r="AH5364">
        <v>10</v>
      </c>
      <c r="AI5364" t="s">
        <v>95</v>
      </c>
      <c r="AK5364">
        <v>0</v>
      </c>
      <c r="AM5364">
        <v>0</v>
      </c>
      <c r="AP5364" t="s">
        <v>355</v>
      </c>
    </row>
    <row r="5365" spans="1:42" customFormat="1">
      <c r="A5365">
        <v>133830</v>
      </c>
      <c r="B5365" t="s">
        <v>7995</v>
      </c>
      <c r="C5365" t="s">
        <v>7996</v>
      </c>
      <c r="D5365" s="18">
        <v>0</v>
      </c>
      <c r="E5365" s="13">
        <v>41759</v>
      </c>
      <c r="F5365" s="14">
        <v>0.92829861111111101</v>
      </c>
      <c r="G5365" s="18">
        <v>1339</v>
      </c>
      <c r="H5365">
        <v>0</v>
      </c>
      <c r="I5365" s="21">
        <f t="shared" si="166"/>
        <v>-2228664.026999983</v>
      </c>
      <c r="M5365">
        <v>53947</v>
      </c>
      <c r="N5365">
        <v>7</v>
      </c>
      <c r="O5365" t="s">
        <v>44</v>
      </c>
      <c r="P5365">
        <v>1</v>
      </c>
      <c r="R5365">
        <v>1578</v>
      </c>
      <c r="S5365" s="13">
        <v>41784</v>
      </c>
      <c r="T5365" s="13">
        <v>41784</v>
      </c>
      <c r="W5365">
        <v>2014</v>
      </c>
      <c r="X5365">
        <v>7</v>
      </c>
      <c r="AC5365" t="s">
        <v>107</v>
      </c>
      <c r="AD5365" t="s">
        <v>320</v>
      </c>
      <c r="AE5365" t="str">
        <f t="shared" si="167"/>
        <v>COLÉGIO OLIMPO GOIÂNIA</v>
      </c>
      <c r="AG5365">
        <v>12</v>
      </c>
      <c r="AH5365">
        <v>10</v>
      </c>
      <c r="AI5365" t="s">
        <v>95</v>
      </c>
      <c r="AK5365">
        <v>0</v>
      </c>
      <c r="AM5365">
        <v>0</v>
      </c>
      <c r="AP5365" t="s">
        <v>355</v>
      </c>
    </row>
    <row r="5366" spans="1:42" customFormat="1">
      <c r="A5366">
        <v>133844</v>
      </c>
      <c r="B5366" t="s">
        <v>7997</v>
      </c>
      <c r="C5366" t="s">
        <v>7998</v>
      </c>
      <c r="D5366" s="18">
        <v>0</v>
      </c>
      <c r="E5366" s="13">
        <v>41759</v>
      </c>
      <c r="F5366" s="14">
        <v>0.92829861111111101</v>
      </c>
      <c r="G5366" s="18">
        <v>1339</v>
      </c>
      <c r="H5366">
        <v>0</v>
      </c>
      <c r="I5366" s="21">
        <f t="shared" si="166"/>
        <v>-2230003.026999983</v>
      </c>
      <c r="M5366">
        <v>53857</v>
      </c>
      <c r="N5366">
        <v>7</v>
      </c>
      <c r="O5366" t="s">
        <v>44</v>
      </c>
      <c r="P5366">
        <v>1</v>
      </c>
      <c r="R5366">
        <v>1578</v>
      </c>
      <c r="S5366" s="13">
        <v>41784</v>
      </c>
      <c r="T5366" s="13">
        <v>41784</v>
      </c>
      <c r="W5366">
        <v>2014</v>
      </c>
      <c r="X5366">
        <v>7</v>
      </c>
      <c r="AC5366" t="s">
        <v>107</v>
      </c>
      <c r="AD5366" t="s">
        <v>320</v>
      </c>
      <c r="AE5366" t="str">
        <f t="shared" si="167"/>
        <v>COLÉGIO OLIMPO GOIÂNIA</v>
      </c>
      <c r="AG5366">
        <v>12</v>
      </c>
      <c r="AH5366">
        <v>10</v>
      </c>
      <c r="AI5366" t="s">
        <v>95</v>
      </c>
      <c r="AK5366">
        <v>0</v>
      </c>
      <c r="AM5366">
        <v>0</v>
      </c>
      <c r="AP5366" t="s">
        <v>355</v>
      </c>
    </row>
    <row r="5367" spans="1:42" customFormat="1">
      <c r="A5367">
        <v>133831</v>
      </c>
      <c r="B5367" t="s">
        <v>7999</v>
      </c>
      <c r="C5367" t="s">
        <v>8000</v>
      </c>
      <c r="D5367" s="18">
        <v>0</v>
      </c>
      <c r="E5367" s="13">
        <v>41759</v>
      </c>
      <c r="F5367" s="14">
        <v>0.92829861111111101</v>
      </c>
      <c r="G5367" s="18">
        <v>1339</v>
      </c>
      <c r="H5367">
        <v>0</v>
      </c>
      <c r="I5367" s="21">
        <f t="shared" si="166"/>
        <v>-2231342.026999983</v>
      </c>
      <c r="M5367">
        <v>53948</v>
      </c>
      <c r="N5367">
        <v>7</v>
      </c>
      <c r="O5367" t="s">
        <v>44</v>
      </c>
      <c r="P5367">
        <v>1</v>
      </c>
      <c r="R5367">
        <v>1578</v>
      </c>
      <c r="S5367" s="13">
        <v>41784</v>
      </c>
      <c r="T5367" s="13">
        <v>41784</v>
      </c>
      <c r="W5367">
        <v>2014</v>
      </c>
      <c r="X5367">
        <v>7</v>
      </c>
      <c r="AC5367" t="s">
        <v>107</v>
      </c>
      <c r="AD5367" t="s">
        <v>320</v>
      </c>
      <c r="AE5367" t="str">
        <f t="shared" si="167"/>
        <v>COLÉGIO OLIMPO GOIÂNIA</v>
      </c>
      <c r="AG5367">
        <v>12</v>
      </c>
      <c r="AH5367">
        <v>10</v>
      </c>
      <c r="AI5367" t="s">
        <v>95</v>
      </c>
      <c r="AK5367">
        <v>0</v>
      </c>
      <c r="AM5367">
        <v>0</v>
      </c>
      <c r="AP5367" t="s">
        <v>355</v>
      </c>
    </row>
    <row r="5368" spans="1:42" customFormat="1">
      <c r="A5368">
        <v>133845</v>
      </c>
      <c r="B5368" t="s">
        <v>8001</v>
      </c>
      <c r="C5368" t="s">
        <v>8002</v>
      </c>
      <c r="D5368" s="18">
        <v>0</v>
      </c>
      <c r="E5368" s="13">
        <v>41759</v>
      </c>
      <c r="F5368" s="14">
        <v>0.92829861111111101</v>
      </c>
      <c r="G5368" s="18">
        <v>1339</v>
      </c>
      <c r="H5368">
        <v>0</v>
      </c>
      <c r="I5368" s="21">
        <f t="shared" si="166"/>
        <v>-2232681.026999983</v>
      </c>
      <c r="M5368">
        <v>53858</v>
      </c>
      <c r="N5368">
        <v>7</v>
      </c>
      <c r="O5368" t="s">
        <v>44</v>
      </c>
      <c r="P5368">
        <v>1</v>
      </c>
      <c r="R5368">
        <v>1578</v>
      </c>
      <c r="S5368" s="13">
        <v>41784</v>
      </c>
      <c r="T5368" s="13">
        <v>41784</v>
      </c>
      <c r="W5368">
        <v>2014</v>
      </c>
      <c r="X5368">
        <v>7</v>
      </c>
      <c r="AC5368" t="s">
        <v>107</v>
      </c>
      <c r="AD5368" t="s">
        <v>320</v>
      </c>
      <c r="AE5368" t="str">
        <f t="shared" si="167"/>
        <v>COLÉGIO OLIMPO GOIÂNIA</v>
      </c>
      <c r="AG5368">
        <v>12</v>
      </c>
      <c r="AH5368">
        <v>10</v>
      </c>
      <c r="AI5368" t="s">
        <v>95</v>
      </c>
      <c r="AK5368">
        <v>0</v>
      </c>
      <c r="AM5368">
        <v>0</v>
      </c>
      <c r="AP5368" t="s">
        <v>355</v>
      </c>
    </row>
    <row r="5369" spans="1:42" customFormat="1">
      <c r="A5369">
        <v>133832</v>
      </c>
      <c r="B5369" t="s">
        <v>8003</v>
      </c>
      <c r="C5369" t="s">
        <v>8004</v>
      </c>
      <c r="D5369" s="18">
        <v>0</v>
      </c>
      <c r="E5369" s="13">
        <v>41759</v>
      </c>
      <c r="F5369" s="14">
        <v>0.92829861111111101</v>
      </c>
      <c r="G5369" s="18">
        <v>1339</v>
      </c>
      <c r="H5369">
        <v>0</v>
      </c>
      <c r="I5369" s="21">
        <f t="shared" si="166"/>
        <v>-2234020.026999983</v>
      </c>
      <c r="M5369">
        <v>53949</v>
      </c>
      <c r="N5369">
        <v>7</v>
      </c>
      <c r="O5369" t="s">
        <v>44</v>
      </c>
      <c r="P5369">
        <v>1</v>
      </c>
      <c r="R5369">
        <v>1578</v>
      </c>
      <c r="S5369" s="13">
        <v>41784</v>
      </c>
      <c r="T5369" s="13">
        <v>41784</v>
      </c>
      <c r="W5369">
        <v>2014</v>
      </c>
      <c r="X5369">
        <v>7</v>
      </c>
      <c r="AC5369" t="s">
        <v>107</v>
      </c>
      <c r="AD5369" t="s">
        <v>320</v>
      </c>
      <c r="AE5369" t="str">
        <f t="shared" si="167"/>
        <v>COLÉGIO OLIMPO GOIÂNIA</v>
      </c>
      <c r="AG5369">
        <v>12</v>
      </c>
      <c r="AH5369">
        <v>10</v>
      </c>
      <c r="AI5369" t="s">
        <v>95</v>
      </c>
      <c r="AK5369">
        <v>0</v>
      </c>
      <c r="AM5369">
        <v>0</v>
      </c>
      <c r="AP5369" t="s">
        <v>355</v>
      </c>
    </row>
    <row r="5370" spans="1:42" customFormat="1">
      <c r="A5370">
        <v>133846</v>
      </c>
      <c r="B5370" t="s">
        <v>8005</v>
      </c>
      <c r="C5370" t="s">
        <v>8006</v>
      </c>
      <c r="D5370" s="18">
        <v>0</v>
      </c>
      <c r="E5370" s="13">
        <v>41759</v>
      </c>
      <c r="F5370" s="14">
        <v>0.92829861111111101</v>
      </c>
      <c r="G5370" s="18">
        <v>1339</v>
      </c>
      <c r="H5370">
        <v>0</v>
      </c>
      <c r="I5370" s="21">
        <f t="shared" si="166"/>
        <v>-2235359.026999983</v>
      </c>
      <c r="M5370">
        <v>53859</v>
      </c>
      <c r="N5370">
        <v>7</v>
      </c>
      <c r="O5370" t="s">
        <v>44</v>
      </c>
      <c r="P5370">
        <v>1</v>
      </c>
      <c r="R5370">
        <v>1578</v>
      </c>
      <c r="S5370" s="13">
        <v>41784</v>
      </c>
      <c r="T5370" s="13">
        <v>41784</v>
      </c>
      <c r="W5370">
        <v>2014</v>
      </c>
      <c r="X5370">
        <v>7</v>
      </c>
      <c r="AC5370" t="s">
        <v>107</v>
      </c>
      <c r="AD5370" t="s">
        <v>320</v>
      </c>
      <c r="AE5370" t="str">
        <f t="shared" si="167"/>
        <v>COLÉGIO OLIMPO GOIÂNIA</v>
      </c>
      <c r="AG5370">
        <v>12</v>
      </c>
      <c r="AH5370">
        <v>10</v>
      </c>
      <c r="AI5370" t="s">
        <v>95</v>
      </c>
      <c r="AK5370">
        <v>0</v>
      </c>
      <c r="AM5370">
        <v>0</v>
      </c>
      <c r="AP5370" t="s">
        <v>355</v>
      </c>
    </row>
    <row r="5371" spans="1:42" customFormat="1">
      <c r="A5371">
        <v>133847</v>
      </c>
      <c r="B5371" t="s">
        <v>8007</v>
      </c>
      <c r="C5371" t="s">
        <v>8008</v>
      </c>
      <c r="D5371" s="18">
        <v>0</v>
      </c>
      <c r="E5371" s="13">
        <v>41759</v>
      </c>
      <c r="F5371" s="14">
        <v>0.92831018518518515</v>
      </c>
      <c r="G5371" s="18">
        <v>1339</v>
      </c>
      <c r="H5371">
        <v>0</v>
      </c>
      <c r="I5371" s="21">
        <f t="shared" si="166"/>
        <v>-2236698.026999983</v>
      </c>
      <c r="M5371">
        <v>53950</v>
      </c>
      <c r="N5371">
        <v>7</v>
      </c>
      <c r="O5371" t="s">
        <v>44</v>
      </c>
      <c r="P5371">
        <v>1</v>
      </c>
      <c r="R5371">
        <v>1578</v>
      </c>
      <c r="S5371" s="13">
        <v>41784</v>
      </c>
      <c r="T5371" s="13">
        <v>41784</v>
      </c>
      <c r="W5371">
        <v>2014</v>
      </c>
      <c r="X5371">
        <v>7</v>
      </c>
      <c r="AC5371" t="s">
        <v>107</v>
      </c>
      <c r="AD5371" t="s">
        <v>320</v>
      </c>
      <c r="AE5371" t="str">
        <f t="shared" si="167"/>
        <v>COLÉGIO OLIMPO GOIÂNIA</v>
      </c>
      <c r="AG5371">
        <v>12</v>
      </c>
      <c r="AH5371">
        <v>10</v>
      </c>
      <c r="AI5371" t="s">
        <v>95</v>
      </c>
      <c r="AK5371">
        <v>0</v>
      </c>
      <c r="AM5371">
        <v>0</v>
      </c>
      <c r="AP5371" t="s">
        <v>355</v>
      </c>
    </row>
    <row r="5372" spans="1:42" customFormat="1">
      <c r="A5372">
        <v>133861</v>
      </c>
      <c r="B5372" t="s">
        <v>8009</v>
      </c>
      <c r="C5372" t="s">
        <v>8010</v>
      </c>
      <c r="D5372" s="18">
        <v>0</v>
      </c>
      <c r="E5372" s="13">
        <v>41759</v>
      </c>
      <c r="F5372" s="14">
        <v>0.92831018518518515</v>
      </c>
      <c r="G5372" s="18">
        <v>1339</v>
      </c>
      <c r="H5372">
        <v>0</v>
      </c>
      <c r="I5372" s="21">
        <f t="shared" si="166"/>
        <v>-2238037.026999983</v>
      </c>
      <c r="M5372">
        <v>53860</v>
      </c>
      <c r="N5372">
        <v>7</v>
      </c>
      <c r="O5372" t="s">
        <v>44</v>
      </c>
      <c r="P5372">
        <v>1</v>
      </c>
      <c r="R5372">
        <v>1578</v>
      </c>
      <c r="S5372" s="13">
        <v>41784</v>
      </c>
      <c r="T5372" s="13">
        <v>41784</v>
      </c>
      <c r="W5372">
        <v>2014</v>
      </c>
      <c r="X5372">
        <v>7</v>
      </c>
      <c r="AC5372" t="s">
        <v>107</v>
      </c>
      <c r="AD5372" t="s">
        <v>320</v>
      </c>
      <c r="AE5372" t="str">
        <f t="shared" si="167"/>
        <v>COLÉGIO OLIMPO GOIÂNIA</v>
      </c>
      <c r="AG5372">
        <v>12</v>
      </c>
      <c r="AH5372">
        <v>10</v>
      </c>
      <c r="AI5372" t="s">
        <v>95</v>
      </c>
      <c r="AK5372">
        <v>0</v>
      </c>
      <c r="AM5372">
        <v>0</v>
      </c>
      <c r="AP5372" t="s">
        <v>355</v>
      </c>
    </row>
    <row r="5373" spans="1:42" customFormat="1">
      <c r="A5373">
        <v>133848</v>
      </c>
      <c r="B5373" t="s">
        <v>8011</v>
      </c>
      <c r="C5373" t="s">
        <v>8012</v>
      </c>
      <c r="D5373" s="18">
        <v>0</v>
      </c>
      <c r="E5373" s="13">
        <v>41759</v>
      </c>
      <c r="F5373" s="14">
        <v>0.92831018518518515</v>
      </c>
      <c r="G5373" s="18">
        <v>1339</v>
      </c>
      <c r="H5373">
        <v>0</v>
      </c>
      <c r="I5373" s="21">
        <f t="shared" si="166"/>
        <v>-2239376.026999983</v>
      </c>
      <c r="M5373">
        <v>53951</v>
      </c>
      <c r="N5373">
        <v>7</v>
      </c>
      <c r="O5373" t="s">
        <v>44</v>
      </c>
      <c r="P5373">
        <v>1</v>
      </c>
      <c r="R5373">
        <v>1578</v>
      </c>
      <c r="S5373" s="13">
        <v>41784</v>
      </c>
      <c r="T5373" s="13">
        <v>41784</v>
      </c>
      <c r="W5373">
        <v>2014</v>
      </c>
      <c r="X5373">
        <v>7</v>
      </c>
      <c r="AC5373" t="s">
        <v>107</v>
      </c>
      <c r="AD5373" t="s">
        <v>320</v>
      </c>
      <c r="AE5373" t="str">
        <f t="shared" si="167"/>
        <v>COLÉGIO OLIMPO GOIÂNIA</v>
      </c>
      <c r="AG5373">
        <v>12</v>
      </c>
      <c r="AH5373">
        <v>10</v>
      </c>
      <c r="AI5373" t="s">
        <v>95</v>
      </c>
      <c r="AK5373">
        <v>0</v>
      </c>
      <c r="AM5373">
        <v>0</v>
      </c>
      <c r="AP5373" t="s">
        <v>355</v>
      </c>
    </row>
    <row r="5374" spans="1:42" customFormat="1">
      <c r="A5374">
        <v>133862</v>
      </c>
      <c r="B5374" t="s">
        <v>8013</v>
      </c>
      <c r="C5374" t="s">
        <v>8014</v>
      </c>
      <c r="D5374" s="18">
        <v>0</v>
      </c>
      <c r="E5374" s="13">
        <v>41759</v>
      </c>
      <c r="F5374" s="14">
        <v>0.92831018518518515</v>
      </c>
      <c r="G5374" s="18">
        <v>1339</v>
      </c>
      <c r="H5374">
        <v>0</v>
      </c>
      <c r="I5374" s="21">
        <f t="shared" si="166"/>
        <v>-2240715.026999983</v>
      </c>
      <c r="M5374">
        <v>53861</v>
      </c>
      <c r="N5374">
        <v>7</v>
      </c>
      <c r="O5374" t="s">
        <v>44</v>
      </c>
      <c r="P5374">
        <v>1</v>
      </c>
      <c r="R5374">
        <v>1578</v>
      </c>
      <c r="S5374" s="13">
        <v>41784</v>
      </c>
      <c r="T5374" s="13">
        <v>41784</v>
      </c>
      <c r="W5374">
        <v>2014</v>
      </c>
      <c r="X5374">
        <v>7</v>
      </c>
      <c r="AC5374" t="s">
        <v>107</v>
      </c>
      <c r="AD5374" t="s">
        <v>320</v>
      </c>
      <c r="AE5374" t="str">
        <f t="shared" si="167"/>
        <v>COLÉGIO OLIMPO GOIÂNIA</v>
      </c>
      <c r="AG5374">
        <v>12</v>
      </c>
      <c r="AH5374">
        <v>10</v>
      </c>
      <c r="AI5374" t="s">
        <v>95</v>
      </c>
      <c r="AK5374">
        <v>0</v>
      </c>
      <c r="AM5374">
        <v>0</v>
      </c>
      <c r="AP5374" t="s">
        <v>355</v>
      </c>
    </row>
    <row r="5375" spans="1:42" customFormat="1">
      <c r="A5375">
        <v>133849</v>
      </c>
      <c r="B5375" t="s">
        <v>8015</v>
      </c>
      <c r="C5375" t="s">
        <v>8016</v>
      </c>
      <c r="D5375" s="18">
        <v>0</v>
      </c>
      <c r="E5375" s="13">
        <v>41759</v>
      </c>
      <c r="F5375" s="14">
        <v>0.92831018518518515</v>
      </c>
      <c r="G5375" s="18">
        <v>1339</v>
      </c>
      <c r="H5375">
        <v>0</v>
      </c>
      <c r="I5375" s="21">
        <f t="shared" si="166"/>
        <v>-2242054.026999983</v>
      </c>
      <c r="M5375">
        <v>53952</v>
      </c>
      <c r="N5375">
        <v>7</v>
      </c>
      <c r="O5375" t="s">
        <v>44</v>
      </c>
      <c r="P5375">
        <v>1</v>
      </c>
      <c r="R5375">
        <v>1578</v>
      </c>
      <c r="S5375" s="13">
        <v>41784</v>
      </c>
      <c r="T5375" s="13">
        <v>41784</v>
      </c>
      <c r="W5375">
        <v>2014</v>
      </c>
      <c r="X5375">
        <v>7</v>
      </c>
      <c r="AC5375" t="s">
        <v>107</v>
      </c>
      <c r="AD5375" t="s">
        <v>320</v>
      </c>
      <c r="AE5375" t="str">
        <f t="shared" si="167"/>
        <v>COLÉGIO OLIMPO GOIÂNIA</v>
      </c>
      <c r="AG5375">
        <v>12</v>
      </c>
      <c r="AH5375">
        <v>10</v>
      </c>
      <c r="AI5375" t="s">
        <v>95</v>
      </c>
      <c r="AK5375">
        <v>0</v>
      </c>
      <c r="AM5375">
        <v>0</v>
      </c>
      <c r="AP5375" t="s">
        <v>355</v>
      </c>
    </row>
    <row r="5376" spans="1:42" customFormat="1">
      <c r="A5376">
        <v>133863</v>
      </c>
      <c r="B5376" t="s">
        <v>8017</v>
      </c>
      <c r="C5376" t="s">
        <v>8018</v>
      </c>
      <c r="D5376" s="18">
        <v>0</v>
      </c>
      <c r="E5376" s="13">
        <v>41759</v>
      </c>
      <c r="F5376" s="14">
        <v>0.92831018518518515</v>
      </c>
      <c r="G5376" s="18">
        <v>1339</v>
      </c>
      <c r="H5376">
        <v>0</v>
      </c>
      <c r="I5376" s="21">
        <f t="shared" si="166"/>
        <v>-2243393.026999983</v>
      </c>
      <c r="M5376">
        <v>53862</v>
      </c>
      <c r="N5376">
        <v>7</v>
      </c>
      <c r="O5376" t="s">
        <v>44</v>
      </c>
      <c r="P5376">
        <v>1</v>
      </c>
      <c r="R5376">
        <v>1578</v>
      </c>
      <c r="S5376" s="13">
        <v>41784</v>
      </c>
      <c r="T5376" s="13">
        <v>41784</v>
      </c>
      <c r="W5376">
        <v>2014</v>
      </c>
      <c r="X5376">
        <v>7</v>
      </c>
      <c r="AC5376" t="s">
        <v>107</v>
      </c>
      <c r="AD5376" t="s">
        <v>320</v>
      </c>
      <c r="AE5376" t="str">
        <f t="shared" si="167"/>
        <v>COLÉGIO OLIMPO GOIÂNIA</v>
      </c>
      <c r="AG5376">
        <v>12</v>
      </c>
      <c r="AH5376">
        <v>10</v>
      </c>
      <c r="AI5376" t="s">
        <v>95</v>
      </c>
      <c r="AK5376">
        <v>0</v>
      </c>
      <c r="AM5376">
        <v>0</v>
      </c>
      <c r="AP5376" t="s">
        <v>355</v>
      </c>
    </row>
    <row r="5377" spans="1:42" customFormat="1">
      <c r="A5377">
        <v>133850</v>
      </c>
      <c r="B5377" t="s">
        <v>8019</v>
      </c>
      <c r="C5377" t="s">
        <v>8020</v>
      </c>
      <c r="D5377" s="18">
        <v>0</v>
      </c>
      <c r="E5377" s="13">
        <v>41759</v>
      </c>
      <c r="F5377" s="14">
        <v>0.92831018518518515</v>
      </c>
      <c r="G5377" s="18">
        <v>1339</v>
      </c>
      <c r="H5377">
        <v>0</v>
      </c>
      <c r="I5377" s="21">
        <f t="shared" si="166"/>
        <v>-2244732.026999983</v>
      </c>
      <c r="M5377">
        <v>53953</v>
      </c>
      <c r="N5377">
        <v>7</v>
      </c>
      <c r="O5377" t="s">
        <v>44</v>
      </c>
      <c r="P5377">
        <v>1</v>
      </c>
      <c r="R5377">
        <v>1578</v>
      </c>
      <c r="S5377" s="13">
        <v>41784</v>
      </c>
      <c r="T5377" s="13">
        <v>41784</v>
      </c>
      <c r="W5377">
        <v>2014</v>
      </c>
      <c r="X5377">
        <v>7</v>
      </c>
      <c r="AC5377" t="s">
        <v>107</v>
      </c>
      <c r="AD5377" t="s">
        <v>320</v>
      </c>
      <c r="AE5377" t="str">
        <f t="shared" si="167"/>
        <v>COLÉGIO OLIMPO GOIÂNIA</v>
      </c>
      <c r="AG5377">
        <v>12</v>
      </c>
      <c r="AH5377">
        <v>10</v>
      </c>
      <c r="AI5377" t="s">
        <v>95</v>
      </c>
      <c r="AK5377">
        <v>0</v>
      </c>
      <c r="AM5377">
        <v>0</v>
      </c>
      <c r="AP5377" t="s">
        <v>355</v>
      </c>
    </row>
    <row r="5378" spans="1:42" customFormat="1">
      <c r="A5378">
        <v>133851</v>
      </c>
      <c r="B5378" t="s">
        <v>8021</v>
      </c>
      <c r="C5378" t="s">
        <v>8022</v>
      </c>
      <c r="D5378" s="18">
        <v>0</v>
      </c>
      <c r="E5378" s="13">
        <v>41759</v>
      </c>
      <c r="F5378" s="14">
        <v>0.92831018518518515</v>
      </c>
      <c r="G5378" s="18">
        <v>1339</v>
      </c>
      <c r="H5378">
        <v>0</v>
      </c>
      <c r="I5378" s="21">
        <f t="shared" si="166"/>
        <v>-2246071.026999983</v>
      </c>
      <c r="M5378">
        <v>53954</v>
      </c>
      <c r="N5378">
        <v>7</v>
      </c>
      <c r="O5378" t="s">
        <v>44</v>
      </c>
      <c r="P5378">
        <v>1</v>
      </c>
      <c r="R5378">
        <v>1578</v>
      </c>
      <c r="S5378" s="13">
        <v>41784</v>
      </c>
      <c r="T5378" s="13">
        <v>41784</v>
      </c>
      <c r="W5378">
        <v>2014</v>
      </c>
      <c r="X5378">
        <v>7</v>
      </c>
      <c r="AC5378" t="s">
        <v>107</v>
      </c>
      <c r="AD5378" t="s">
        <v>320</v>
      </c>
      <c r="AE5378" t="str">
        <f t="shared" si="167"/>
        <v>COLÉGIO OLIMPO GOIÂNIA</v>
      </c>
      <c r="AG5378">
        <v>12</v>
      </c>
      <c r="AH5378">
        <v>10</v>
      </c>
      <c r="AI5378" t="s">
        <v>95</v>
      </c>
      <c r="AK5378">
        <v>0</v>
      </c>
      <c r="AM5378">
        <v>0</v>
      </c>
      <c r="AP5378" t="s">
        <v>355</v>
      </c>
    </row>
    <row r="5379" spans="1:42" customFormat="1">
      <c r="A5379">
        <v>133852</v>
      </c>
      <c r="B5379" t="s">
        <v>8023</v>
      </c>
      <c r="C5379" t="s">
        <v>8024</v>
      </c>
      <c r="D5379" s="18">
        <v>0</v>
      </c>
      <c r="E5379" s="13">
        <v>41759</v>
      </c>
      <c r="F5379" s="14">
        <v>0.92831018518518515</v>
      </c>
      <c r="G5379" s="18">
        <v>1339</v>
      </c>
      <c r="H5379">
        <v>0</v>
      </c>
      <c r="I5379" s="21">
        <f t="shared" si="166"/>
        <v>-2247410.026999983</v>
      </c>
      <c r="M5379">
        <v>53955</v>
      </c>
      <c r="N5379">
        <v>7</v>
      </c>
      <c r="O5379" t="s">
        <v>44</v>
      </c>
      <c r="P5379">
        <v>1</v>
      </c>
      <c r="R5379">
        <v>1578</v>
      </c>
      <c r="S5379" s="13">
        <v>41784</v>
      </c>
      <c r="T5379" s="13">
        <v>41784</v>
      </c>
      <c r="W5379">
        <v>2014</v>
      </c>
      <c r="X5379">
        <v>7</v>
      </c>
      <c r="AC5379" t="s">
        <v>107</v>
      </c>
      <c r="AD5379" t="s">
        <v>320</v>
      </c>
      <c r="AE5379" t="str">
        <f t="shared" si="167"/>
        <v>COLÉGIO OLIMPO GOIÂNIA</v>
      </c>
      <c r="AG5379">
        <v>12</v>
      </c>
      <c r="AH5379">
        <v>10</v>
      </c>
      <c r="AI5379" t="s">
        <v>95</v>
      </c>
      <c r="AK5379">
        <v>0</v>
      </c>
      <c r="AM5379">
        <v>0</v>
      </c>
      <c r="AP5379" t="s">
        <v>355</v>
      </c>
    </row>
    <row r="5380" spans="1:42" customFormat="1">
      <c r="A5380">
        <v>133857</v>
      </c>
      <c r="B5380" t="s">
        <v>8025</v>
      </c>
      <c r="C5380" t="s">
        <v>8026</v>
      </c>
      <c r="D5380" s="18">
        <v>0</v>
      </c>
      <c r="E5380" s="13">
        <v>41759</v>
      </c>
      <c r="F5380" s="14">
        <v>0.92831018518518515</v>
      </c>
      <c r="G5380" s="18">
        <v>1339</v>
      </c>
      <c r="H5380">
        <v>0</v>
      </c>
      <c r="I5380" s="21">
        <f t="shared" ref="I5380:I5443" si="168">I5379 + (D5380-G5380)</f>
        <v>-2248749.026999983</v>
      </c>
      <c r="M5380">
        <v>53756</v>
      </c>
      <c r="N5380">
        <v>7</v>
      </c>
      <c r="O5380" t="s">
        <v>44</v>
      </c>
      <c r="P5380">
        <v>1</v>
      </c>
      <c r="R5380">
        <v>1578</v>
      </c>
      <c r="S5380" s="13">
        <v>41784</v>
      </c>
      <c r="T5380" s="13">
        <v>41784</v>
      </c>
      <c r="W5380">
        <v>2014</v>
      </c>
      <c r="X5380">
        <v>7</v>
      </c>
      <c r="AC5380" t="s">
        <v>107</v>
      </c>
      <c r="AD5380" t="s">
        <v>320</v>
      </c>
      <c r="AE5380" t="str">
        <f t="shared" ref="AE5380:AE5443" si="169">ACHA_INSTITUICAO(AC5380)</f>
        <v>COLÉGIO OLIMPO GOIÂNIA</v>
      </c>
      <c r="AG5380">
        <v>12</v>
      </c>
      <c r="AH5380">
        <v>10</v>
      </c>
      <c r="AI5380" t="s">
        <v>95</v>
      </c>
      <c r="AK5380">
        <v>0</v>
      </c>
      <c r="AM5380">
        <v>0</v>
      </c>
      <c r="AP5380" t="s">
        <v>355</v>
      </c>
    </row>
    <row r="5381" spans="1:42" customFormat="1">
      <c r="A5381">
        <v>133853</v>
      </c>
      <c r="B5381" t="s">
        <v>8027</v>
      </c>
      <c r="C5381" t="s">
        <v>8028</v>
      </c>
      <c r="D5381" s="18">
        <v>0</v>
      </c>
      <c r="E5381" s="13">
        <v>41759</v>
      </c>
      <c r="F5381" s="14">
        <v>0.92831018518518515</v>
      </c>
      <c r="G5381" s="18">
        <v>1339</v>
      </c>
      <c r="H5381">
        <v>0</v>
      </c>
      <c r="I5381" s="21">
        <f t="shared" si="168"/>
        <v>-2250088.026999983</v>
      </c>
      <c r="M5381">
        <v>53956</v>
      </c>
      <c r="N5381">
        <v>7</v>
      </c>
      <c r="O5381" t="s">
        <v>44</v>
      </c>
      <c r="P5381">
        <v>1</v>
      </c>
      <c r="R5381">
        <v>1578</v>
      </c>
      <c r="S5381" s="13">
        <v>41784</v>
      </c>
      <c r="T5381" s="13">
        <v>41784</v>
      </c>
      <c r="W5381">
        <v>2014</v>
      </c>
      <c r="X5381">
        <v>7</v>
      </c>
      <c r="AC5381" t="s">
        <v>107</v>
      </c>
      <c r="AD5381" t="s">
        <v>320</v>
      </c>
      <c r="AE5381" t="str">
        <f t="shared" si="169"/>
        <v>COLÉGIO OLIMPO GOIÂNIA</v>
      </c>
      <c r="AG5381">
        <v>12</v>
      </c>
      <c r="AH5381">
        <v>10</v>
      </c>
      <c r="AI5381" t="s">
        <v>95</v>
      </c>
      <c r="AK5381">
        <v>0</v>
      </c>
      <c r="AM5381">
        <v>0</v>
      </c>
      <c r="AP5381" t="s">
        <v>355</v>
      </c>
    </row>
    <row r="5382" spans="1:42" customFormat="1">
      <c r="A5382">
        <v>133858</v>
      </c>
      <c r="B5382" t="s">
        <v>8029</v>
      </c>
      <c r="C5382" t="s">
        <v>8030</v>
      </c>
      <c r="D5382" s="18">
        <v>0</v>
      </c>
      <c r="E5382" s="13">
        <v>41759</v>
      </c>
      <c r="F5382" s="14">
        <v>0.92831018518518515</v>
      </c>
      <c r="G5382" s="18">
        <v>1339</v>
      </c>
      <c r="H5382">
        <v>0</v>
      </c>
      <c r="I5382" s="21">
        <f t="shared" si="168"/>
        <v>-2251427.026999983</v>
      </c>
      <c r="M5382">
        <v>53766</v>
      </c>
      <c r="N5382">
        <v>7</v>
      </c>
      <c r="O5382" t="s">
        <v>44</v>
      </c>
      <c r="P5382">
        <v>1</v>
      </c>
      <c r="R5382">
        <v>1578</v>
      </c>
      <c r="S5382" s="13">
        <v>41784</v>
      </c>
      <c r="T5382" s="13">
        <v>41784</v>
      </c>
      <c r="W5382">
        <v>2014</v>
      </c>
      <c r="X5382">
        <v>7</v>
      </c>
      <c r="AC5382" t="s">
        <v>107</v>
      </c>
      <c r="AD5382" t="s">
        <v>320</v>
      </c>
      <c r="AE5382" t="str">
        <f t="shared" si="169"/>
        <v>COLÉGIO OLIMPO GOIÂNIA</v>
      </c>
      <c r="AG5382">
        <v>12</v>
      </c>
      <c r="AH5382">
        <v>10</v>
      </c>
      <c r="AI5382" t="s">
        <v>95</v>
      </c>
      <c r="AK5382">
        <v>0</v>
      </c>
      <c r="AM5382">
        <v>0</v>
      </c>
      <c r="AP5382" t="s">
        <v>355</v>
      </c>
    </row>
    <row r="5383" spans="1:42" customFormat="1">
      <c r="A5383">
        <v>133859</v>
      </c>
      <c r="B5383" t="s">
        <v>8031</v>
      </c>
      <c r="C5383" t="s">
        <v>8032</v>
      </c>
      <c r="D5383" s="18">
        <v>0</v>
      </c>
      <c r="E5383" s="13">
        <v>41759</v>
      </c>
      <c r="F5383" s="14">
        <v>0.92831018518518515</v>
      </c>
      <c r="G5383" s="18">
        <v>1339</v>
      </c>
      <c r="H5383">
        <v>0</v>
      </c>
      <c r="I5383" s="21">
        <f t="shared" si="168"/>
        <v>-2252766.026999983</v>
      </c>
      <c r="M5383">
        <v>53776</v>
      </c>
      <c r="N5383">
        <v>7</v>
      </c>
      <c r="O5383" t="s">
        <v>44</v>
      </c>
      <c r="P5383">
        <v>1</v>
      </c>
      <c r="R5383">
        <v>1578</v>
      </c>
      <c r="S5383" s="13">
        <v>41784</v>
      </c>
      <c r="T5383" s="13">
        <v>41784</v>
      </c>
      <c r="W5383">
        <v>2014</v>
      </c>
      <c r="X5383">
        <v>7</v>
      </c>
      <c r="AC5383" t="s">
        <v>107</v>
      </c>
      <c r="AD5383" t="s">
        <v>320</v>
      </c>
      <c r="AE5383" t="str">
        <f t="shared" si="169"/>
        <v>COLÉGIO OLIMPO GOIÂNIA</v>
      </c>
      <c r="AG5383">
        <v>12</v>
      </c>
      <c r="AH5383">
        <v>10</v>
      </c>
      <c r="AI5383" t="s">
        <v>95</v>
      </c>
      <c r="AK5383">
        <v>0</v>
      </c>
      <c r="AM5383">
        <v>0</v>
      </c>
      <c r="AP5383" t="s">
        <v>355</v>
      </c>
    </row>
    <row r="5384" spans="1:42" customFormat="1">
      <c r="A5384">
        <v>133860</v>
      </c>
      <c r="B5384" t="s">
        <v>8033</v>
      </c>
      <c r="C5384" t="s">
        <v>8034</v>
      </c>
      <c r="D5384" s="18">
        <v>0</v>
      </c>
      <c r="E5384" s="13">
        <v>41759</v>
      </c>
      <c r="F5384" s="14">
        <v>0.92831018518518515</v>
      </c>
      <c r="G5384" s="18">
        <v>1339</v>
      </c>
      <c r="H5384">
        <v>0</v>
      </c>
      <c r="I5384" s="21">
        <f t="shared" si="168"/>
        <v>-2254105.026999983</v>
      </c>
      <c r="M5384">
        <v>53786</v>
      </c>
      <c r="N5384">
        <v>7</v>
      </c>
      <c r="O5384" t="s">
        <v>44</v>
      </c>
      <c r="P5384">
        <v>1</v>
      </c>
      <c r="R5384">
        <v>1578</v>
      </c>
      <c r="S5384" s="13">
        <v>41784</v>
      </c>
      <c r="T5384" s="13">
        <v>41784</v>
      </c>
      <c r="W5384">
        <v>2014</v>
      </c>
      <c r="X5384">
        <v>7</v>
      </c>
      <c r="AC5384" t="s">
        <v>107</v>
      </c>
      <c r="AD5384" t="s">
        <v>320</v>
      </c>
      <c r="AE5384" t="str">
        <f t="shared" si="169"/>
        <v>COLÉGIO OLIMPO GOIÂNIA</v>
      </c>
      <c r="AG5384">
        <v>12</v>
      </c>
      <c r="AH5384">
        <v>10</v>
      </c>
      <c r="AI5384" t="s">
        <v>95</v>
      </c>
      <c r="AK5384">
        <v>0</v>
      </c>
      <c r="AM5384">
        <v>0</v>
      </c>
      <c r="AP5384" t="s">
        <v>355</v>
      </c>
    </row>
    <row r="5385" spans="1:42" customFormat="1">
      <c r="A5385">
        <v>133854</v>
      </c>
      <c r="B5385" t="s">
        <v>8035</v>
      </c>
      <c r="C5385" t="s">
        <v>8036</v>
      </c>
      <c r="D5385" s="18">
        <v>0</v>
      </c>
      <c r="E5385" s="13">
        <v>41759</v>
      </c>
      <c r="F5385" s="14">
        <v>0.92831018518518515</v>
      </c>
      <c r="G5385" s="18">
        <v>1339</v>
      </c>
      <c r="H5385">
        <v>0</v>
      </c>
      <c r="I5385" s="21">
        <f t="shared" si="168"/>
        <v>-2255444.026999983</v>
      </c>
      <c r="M5385">
        <v>53957</v>
      </c>
      <c r="N5385">
        <v>7</v>
      </c>
      <c r="O5385" t="s">
        <v>44</v>
      </c>
      <c r="P5385">
        <v>1</v>
      </c>
      <c r="R5385">
        <v>1578</v>
      </c>
      <c r="S5385" s="13">
        <v>41784</v>
      </c>
      <c r="T5385" s="13">
        <v>41784</v>
      </c>
      <c r="W5385">
        <v>2014</v>
      </c>
      <c r="X5385">
        <v>7</v>
      </c>
      <c r="AC5385" t="s">
        <v>107</v>
      </c>
      <c r="AD5385" t="s">
        <v>320</v>
      </c>
      <c r="AE5385" t="str">
        <f t="shared" si="169"/>
        <v>COLÉGIO OLIMPO GOIÂNIA</v>
      </c>
      <c r="AG5385">
        <v>12</v>
      </c>
      <c r="AH5385">
        <v>10</v>
      </c>
      <c r="AI5385" t="s">
        <v>95</v>
      </c>
      <c r="AK5385">
        <v>0</v>
      </c>
      <c r="AM5385">
        <v>0</v>
      </c>
      <c r="AP5385" t="s">
        <v>355</v>
      </c>
    </row>
    <row r="5386" spans="1:42" customFormat="1">
      <c r="A5386">
        <v>133855</v>
      </c>
      <c r="B5386" t="s">
        <v>8037</v>
      </c>
      <c r="C5386" t="s">
        <v>8038</v>
      </c>
      <c r="D5386" s="18">
        <v>0</v>
      </c>
      <c r="E5386" s="13">
        <v>41759</v>
      </c>
      <c r="F5386" s="14">
        <v>0.92831018518518515</v>
      </c>
      <c r="G5386" s="18">
        <v>1339</v>
      </c>
      <c r="H5386">
        <v>0</v>
      </c>
      <c r="I5386" s="21">
        <f t="shared" si="168"/>
        <v>-2256783.026999983</v>
      </c>
      <c r="M5386">
        <v>53958</v>
      </c>
      <c r="N5386">
        <v>7</v>
      </c>
      <c r="O5386" t="s">
        <v>44</v>
      </c>
      <c r="P5386">
        <v>1</v>
      </c>
      <c r="R5386">
        <v>1578</v>
      </c>
      <c r="S5386" s="13">
        <v>41784</v>
      </c>
      <c r="T5386" s="13">
        <v>41784</v>
      </c>
      <c r="W5386">
        <v>2014</v>
      </c>
      <c r="X5386">
        <v>7</v>
      </c>
      <c r="AC5386" t="s">
        <v>107</v>
      </c>
      <c r="AD5386" t="s">
        <v>320</v>
      </c>
      <c r="AE5386" t="str">
        <f t="shared" si="169"/>
        <v>COLÉGIO OLIMPO GOIÂNIA</v>
      </c>
      <c r="AG5386">
        <v>12</v>
      </c>
      <c r="AH5386">
        <v>10</v>
      </c>
      <c r="AI5386" t="s">
        <v>95</v>
      </c>
      <c r="AK5386">
        <v>0</v>
      </c>
      <c r="AM5386">
        <v>0</v>
      </c>
      <c r="AP5386" t="s">
        <v>355</v>
      </c>
    </row>
    <row r="5387" spans="1:42" customFormat="1">
      <c r="A5387">
        <v>133856</v>
      </c>
      <c r="B5387" t="s">
        <v>8039</v>
      </c>
      <c r="C5387" t="s">
        <v>8040</v>
      </c>
      <c r="D5387" s="18">
        <v>0</v>
      </c>
      <c r="E5387" s="13">
        <v>41759</v>
      </c>
      <c r="F5387" s="14">
        <v>0.92831018518518515</v>
      </c>
      <c r="G5387" s="18">
        <v>1339</v>
      </c>
      <c r="H5387">
        <v>0</v>
      </c>
      <c r="I5387" s="21">
        <f t="shared" si="168"/>
        <v>-2258122.026999983</v>
      </c>
      <c r="M5387">
        <v>53959</v>
      </c>
      <c r="N5387">
        <v>7</v>
      </c>
      <c r="O5387" t="s">
        <v>44</v>
      </c>
      <c r="P5387">
        <v>1</v>
      </c>
      <c r="R5387">
        <v>1578</v>
      </c>
      <c r="S5387" s="13">
        <v>41784</v>
      </c>
      <c r="T5387" s="13">
        <v>41784</v>
      </c>
      <c r="W5387">
        <v>2014</v>
      </c>
      <c r="X5387">
        <v>7</v>
      </c>
      <c r="AC5387" t="s">
        <v>107</v>
      </c>
      <c r="AD5387" t="s">
        <v>320</v>
      </c>
      <c r="AE5387" t="str">
        <f t="shared" si="169"/>
        <v>COLÉGIO OLIMPO GOIÂNIA</v>
      </c>
      <c r="AG5387">
        <v>12</v>
      </c>
      <c r="AH5387">
        <v>10</v>
      </c>
      <c r="AI5387" t="s">
        <v>95</v>
      </c>
      <c r="AK5387">
        <v>0</v>
      </c>
      <c r="AM5387">
        <v>0</v>
      </c>
      <c r="AP5387" t="s">
        <v>355</v>
      </c>
    </row>
    <row r="5388" spans="1:42" customFormat="1">
      <c r="A5388">
        <v>133864</v>
      </c>
      <c r="B5388" t="s">
        <v>8041</v>
      </c>
      <c r="C5388" t="s">
        <v>8042</v>
      </c>
      <c r="D5388" s="18">
        <v>0</v>
      </c>
      <c r="E5388" s="13">
        <v>41759</v>
      </c>
      <c r="F5388" s="14">
        <v>0.9283217592592593</v>
      </c>
      <c r="G5388" s="18">
        <v>1339</v>
      </c>
      <c r="H5388">
        <v>0</v>
      </c>
      <c r="I5388" s="21">
        <f t="shared" si="168"/>
        <v>-2259461.026999983</v>
      </c>
      <c r="M5388">
        <v>53863</v>
      </c>
      <c r="N5388">
        <v>7</v>
      </c>
      <c r="O5388" t="s">
        <v>44</v>
      </c>
      <c r="P5388">
        <v>1</v>
      </c>
      <c r="R5388">
        <v>1578</v>
      </c>
      <c r="S5388" s="13">
        <v>41784</v>
      </c>
      <c r="T5388" s="13">
        <v>41784</v>
      </c>
      <c r="W5388">
        <v>2014</v>
      </c>
      <c r="X5388">
        <v>7</v>
      </c>
      <c r="AC5388" t="s">
        <v>107</v>
      </c>
      <c r="AD5388" t="s">
        <v>320</v>
      </c>
      <c r="AE5388" t="str">
        <f t="shared" si="169"/>
        <v>COLÉGIO OLIMPO GOIÂNIA</v>
      </c>
      <c r="AG5388">
        <v>12</v>
      </c>
      <c r="AH5388">
        <v>10</v>
      </c>
      <c r="AI5388" t="s">
        <v>95</v>
      </c>
      <c r="AK5388">
        <v>0</v>
      </c>
      <c r="AM5388">
        <v>0</v>
      </c>
      <c r="AP5388" t="s">
        <v>355</v>
      </c>
    </row>
    <row r="5389" spans="1:42" customFormat="1">
      <c r="A5389">
        <v>133871</v>
      </c>
      <c r="B5389" t="s">
        <v>8043</v>
      </c>
      <c r="C5389" t="s">
        <v>8044</v>
      </c>
      <c r="D5389" s="18">
        <v>0</v>
      </c>
      <c r="E5389" s="13">
        <v>41759</v>
      </c>
      <c r="F5389" s="14">
        <v>0.9283217592592593</v>
      </c>
      <c r="G5389" s="18">
        <v>1339</v>
      </c>
      <c r="H5389">
        <v>0</v>
      </c>
      <c r="I5389" s="21">
        <f t="shared" si="168"/>
        <v>-2260800.026999983</v>
      </c>
      <c r="M5389">
        <v>53960</v>
      </c>
      <c r="N5389">
        <v>7</v>
      </c>
      <c r="O5389" t="s">
        <v>44</v>
      </c>
      <c r="P5389">
        <v>1</v>
      </c>
      <c r="R5389">
        <v>1578</v>
      </c>
      <c r="S5389" s="13">
        <v>41784</v>
      </c>
      <c r="T5389" s="13">
        <v>41784</v>
      </c>
      <c r="W5389">
        <v>2014</v>
      </c>
      <c r="X5389">
        <v>7</v>
      </c>
      <c r="AC5389" t="s">
        <v>107</v>
      </c>
      <c r="AD5389" t="s">
        <v>320</v>
      </c>
      <c r="AE5389" t="str">
        <f t="shared" si="169"/>
        <v>COLÉGIO OLIMPO GOIÂNIA</v>
      </c>
      <c r="AG5389">
        <v>12</v>
      </c>
      <c r="AH5389">
        <v>10</v>
      </c>
      <c r="AI5389" t="s">
        <v>95</v>
      </c>
      <c r="AK5389">
        <v>0</v>
      </c>
      <c r="AM5389">
        <v>0</v>
      </c>
      <c r="AP5389" t="s">
        <v>355</v>
      </c>
    </row>
    <row r="5390" spans="1:42" customFormat="1">
      <c r="A5390">
        <v>133872</v>
      </c>
      <c r="B5390" t="s">
        <v>8045</v>
      </c>
      <c r="C5390" t="s">
        <v>8046</v>
      </c>
      <c r="D5390" s="18">
        <v>0</v>
      </c>
      <c r="E5390" s="13">
        <v>41759</v>
      </c>
      <c r="F5390" s="14">
        <v>0.9283217592592593</v>
      </c>
      <c r="G5390" s="18">
        <v>1339</v>
      </c>
      <c r="H5390">
        <v>0</v>
      </c>
      <c r="I5390" s="21">
        <f t="shared" si="168"/>
        <v>-2262139.026999983</v>
      </c>
      <c r="M5390">
        <v>53961</v>
      </c>
      <c r="N5390">
        <v>7</v>
      </c>
      <c r="O5390" t="s">
        <v>44</v>
      </c>
      <c r="P5390">
        <v>1</v>
      </c>
      <c r="R5390">
        <v>1578</v>
      </c>
      <c r="S5390" s="13">
        <v>41784</v>
      </c>
      <c r="T5390" s="13">
        <v>41784</v>
      </c>
      <c r="W5390">
        <v>2014</v>
      </c>
      <c r="X5390">
        <v>7</v>
      </c>
      <c r="AC5390" t="s">
        <v>107</v>
      </c>
      <c r="AD5390" t="s">
        <v>320</v>
      </c>
      <c r="AE5390" t="str">
        <f t="shared" si="169"/>
        <v>COLÉGIO OLIMPO GOIÂNIA</v>
      </c>
      <c r="AG5390">
        <v>12</v>
      </c>
      <c r="AH5390">
        <v>10</v>
      </c>
      <c r="AI5390" t="s">
        <v>95</v>
      </c>
      <c r="AK5390">
        <v>0</v>
      </c>
      <c r="AM5390">
        <v>0</v>
      </c>
      <c r="AP5390" t="s">
        <v>355</v>
      </c>
    </row>
    <row r="5391" spans="1:42" customFormat="1">
      <c r="A5391">
        <v>133873</v>
      </c>
      <c r="B5391" t="s">
        <v>8047</v>
      </c>
      <c r="C5391" t="s">
        <v>8048</v>
      </c>
      <c r="D5391" s="18">
        <v>0</v>
      </c>
      <c r="E5391" s="13">
        <v>41759</v>
      </c>
      <c r="F5391" s="14">
        <v>0.9283217592592593</v>
      </c>
      <c r="G5391" s="18">
        <v>1339</v>
      </c>
      <c r="H5391">
        <v>0</v>
      </c>
      <c r="I5391" s="21">
        <f t="shared" si="168"/>
        <v>-2263478.026999983</v>
      </c>
      <c r="M5391">
        <v>53962</v>
      </c>
      <c r="N5391">
        <v>7</v>
      </c>
      <c r="O5391" t="s">
        <v>44</v>
      </c>
      <c r="P5391">
        <v>1</v>
      </c>
      <c r="R5391">
        <v>1578</v>
      </c>
      <c r="S5391" s="13">
        <v>41784</v>
      </c>
      <c r="T5391" s="13">
        <v>41784</v>
      </c>
      <c r="W5391">
        <v>2014</v>
      </c>
      <c r="X5391">
        <v>7</v>
      </c>
      <c r="AC5391" t="s">
        <v>107</v>
      </c>
      <c r="AD5391" t="s">
        <v>320</v>
      </c>
      <c r="AE5391" t="str">
        <f t="shared" si="169"/>
        <v>COLÉGIO OLIMPO GOIÂNIA</v>
      </c>
      <c r="AG5391">
        <v>12</v>
      </c>
      <c r="AH5391">
        <v>10</v>
      </c>
      <c r="AI5391" t="s">
        <v>95</v>
      </c>
      <c r="AK5391">
        <v>0</v>
      </c>
      <c r="AM5391">
        <v>0</v>
      </c>
      <c r="AP5391" t="s">
        <v>355</v>
      </c>
    </row>
    <row r="5392" spans="1:42" customFormat="1">
      <c r="A5392">
        <v>133874</v>
      </c>
      <c r="B5392" t="s">
        <v>8049</v>
      </c>
      <c r="C5392" t="s">
        <v>8050</v>
      </c>
      <c r="D5392" s="18">
        <v>0</v>
      </c>
      <c r="E5392" s="13">
        <v>41759</v>
      </c>
      <c r="F5392" s="14">
        <v>0.9283217592592593</v>
      </c>
      <c r="G5392" s="18">
        <v>1339</v>
      </c>
      <c r="H5392">
        <v>0</v>
      </c>
      <c r="I5392" s="21">
        <f t="shared" si="168"/>
        <v>-2264817.026999983</v>
      </c>
      <c r="M5392">
        <v>53963</v>
      </c>
      <c r="N5392">
        <v>7</v>
      </c>
      <c r="O5392" t="s">
        <v>44</v>
      </c>
      <c r="P5392">
        <v>1</v>
      </c>
      <c r="R5392">
        <v>1578</v>
      </c>
      <c r="S5392" s="13">
        <v>41784</v>
      </c>
      <c r="T5392" s="13">
        <v>41784</v>
      </c>
      <c r="W5392">
        <v>2014</v>
      </c>
      <c r="X5392">
        <v>7</v>
      </c>
      <c r="AC5392" t="s">
        <v>107</v>
      </c>
      <c r="AD5392" t="s">
        <v>320</v>
      </c>
      <c r="AE5392" t="str">
        <f t="shared" si="169"/>
        <v>COLÉGIO OLIMPO GOIÂNIA</v>
      </c>
      <c r="AG5392">
        <v>12</v>
      </c>
      <c r="AH5392">
        <v>10</v>
      </c>
      <c r="AI5392" t="s">
        <v>95</v>
      </c>
      <c r="AK5392">
        <v>0</v>
      </c>
      <c r="AM5392">
        <v>0</v>
      </c>
      <c r="AP5392" t="s">
        <v>355</v>
      </c>
    </row>
    <row r="5393" spans="1:42" customFormat="1">
      <c r="A5393">
        <v>133865</v>
      </c>
      <c r="B5393" t="s">
        <v>8051</v>
      </c>
      <c r="C5393" t="s">
        <v>8052</v>
      </c>
      <c r="D5393" s="18">
        <v>0</v>
      </c>
      <c r="E5393" s="13">
        <v>41759</v>
      </c>
      <c r="F5393" s="14">
        <v>0.9283217592592593</v>
      </c>
      <c r="G5393" s="18">
        <v>1339</v>
      </c>
      <c r="H5393">
        <v>0</v>
      </c>
      <c r="I5393" s="21">
        <f t="shared" si="168"/>
        <v>-2266156.026999983</v>
      </c>
      <c r="M5393">
        <v>53864</v>
      </c>
      <c r="N5393">
        <v>7</v>
      </c>
      <c r="O5393" t="s">
        <v>44</v>
      </c>
      <c r="P5393">
        <v>1</v>
      </c>
      <c r="R5393">
        <v>1578</v>
      </c>
      <c r="S5393" s="13">
        <v>41784</v>
      </c>
      <c r="T5393" s="13">
        <v>41784</v>
      </c>
      <c r="W5393">
        <v>2014</v>
      </c>
      <c r="X5393">
        <v>7</v>
      </c>
      <c r="AC5393" t="s">
        <v>107</v>
      </c>
      <c r="AD5393" t="s">
        <v>320</v>
      </c>
      <c r="AE5393" t="str">
        <f t="shared" si="169"/>
        <v>COLÉGIO OLIMPO GOIÂNIA</v>
      </c>
      <c r="AG5393">
        <v>12</v>
      </c>
      <c r="AH5393">
        <v>10</v>
      </c>
      <c r="AI5393" t="s">
        <v>95</v>
      </c>
      <c r="AK5393">
        <v>0</v>
      </c>
      <c r="AM5393">
        <v>0</v>
      </c>
      <c r="AP5393" t="s">
        <v>355</v>
      </c>
    </row>
    <row r="5394" spans="1:42" customFormat="1">
      <c r="A5394">
        <v>133866</v>
      </c>
      <c r="B5394" t="s">
        <v>8053</v>
      </c>
      <c r="C5394" t="s">
        <v>8054</v>
      </c>
      <c r="D5394" s="18">
        <v>0</v>
      </c>
      <c r="E5394" s="13">
        <v>41759</v>
      </c>
      <c r="F5394" s="14">
        <v>0.9283217592592593</v>
      </c>
      <c r="G5394" s="18">
        <v>1339</v>
      </c>
      <c r="H5394">
        <v>0</v>
      </c>
      <c r="I5394" s="21">
        <f t="shared" si="168"/>
        <v>-2267495.026999983</v>
      </c>
      <c r="M5394">
        <v>53865</v>
      </c>
      <c r="N5394">
        <v>7</v>
      </c>
      <c r="O5394" t="s">
        <v>44</v>
      </c>
      <c r="P5394">
        <v>1</v>
      </c>
      <c r="R5394">
        <v>1578</v>
      </c>
      <c r="S5394" s="13">
        <v>41784</v>
      </c>
      <c r="T5394" s="13">
        <v>41784</v>
      </c>
      <c r="W5394">
        <v>2014</v>
      </c>
      <c r="X5394">
        <v>7</v>
      </c>
      <c r="AC5394" t="s">
        <v>107</v>
      </c>
      <c r="AD5394" t="s">
        <v>320</v>
      </c>
      <c r="AE5394" t="str">
        <f t="shared" si="169"/>
        <v>COLÉGIO OLIMPO GOIÂNIA</v>
      </c>
      <c r="AG5394">
        <v>12</v>
      </c>
      <c r="AH5394">
        <v>10</v>
      </c>
      <c r="AI5394" t="s">
        <v>95</v>
      </c>
      <c r="AK5394">
        <v>0</v>
      </c>
      <c r="AM5394">
        <v>0</v>
      </c>
      <c r="AP5394" t="s">
        <v>355</v>
      </c>
    </row>
    <row r="5395" spans="1:42" customFormat="1">
      <c r="A5395">
        <v>133867</v>
      </c>
      <c r="B5395" t="s">
        <v>8055</v>
      </c>
      <c r="C5395" t="s">
        <v>8056</v>
      </c>
      <c r="D5395" s="18">
        <v>0</v>
      </c>
      <c r="E5395" s="13">
        <v>41759</v>
      </c>
      <c r="F5395" s="14">
        <v>0.9283217592592593</v>
      </c>
      <c r="G5395" s="18">
        <v>1339</v>
      </c>
      <c r="H5395">
        <v>0</v>
      </c>
      <c r="I5395" s="21">
        <f t="shared" si="168"/>
        <v>-2268834.026999983</v>
      </c>
      <c r="M5395">
        <v>53866</v>
      </c>
      <c r="N5395">
        <v>7</v>
      </c>
      <c r="O5395" t="s">
        <v>44</v>
      </c>
      <c r="P5395">
        <v>1</v>
      </c>
      <c r="R5395">
        <v>1578</v>
      </c>
      <c r="S5395" s="13">
        <v>41784</v>
      </c>
      <c r="T5395" s="13">
        <v>41784</v>
      </c>
      <c r="W5395">
        <v>2014</v>
      </c>
      <c r="X5395">
        <v>7</v>
      </c>
      <c r="AC5395" t="s">
        <v>107</v>
      </c>
      <c r="AD5395" t="s">
        <v>320</v>
      </c>
      <c r="AE5395" t="str">
        <f t="shared" si="169"/>
        <v>COLÉGIO OLIMPO GOIÂNIA</v>
      </c>
      <c r="AG5395">
        <v>12</v>
      </c>
      <c r="AH5395">
        <v>10</v>
      </c>
      <c r="AI5395" t="s">
        <v>95</v>
      </c>
      <c r="AK5395">
        <v>0</v>
      </c>
      <c r="AM5395">
        <v>0</v>
      </c>
      <c r="AP5395" t="s">
        <v>355</v>
      </c>
    </row>
    <row r="5396" spans="1:42" customFormat="1">
      <c r="A5396">
        <v>133875</v>
      </c>
      <c r="B5396" t="s">
        <v>8057</v>
      </c>
      <c r="C5396" t="s">
        <v>8058</v>
      </c>
      <c r="D5396" s="18">
        <v>0</v>
      </c>
      <c r="E5396" s="13">
        <v>41759</v>
      </c>
      <c r="F5396" s="14">
        <v>0.9283217592592593</v>
      </c>
      <c r="G5396" s="18">
        <v>1339</v>
      </c>
      <c r="H5396">
        <v>0</v>
      </c>
      <c r="I5396" s="21">
        <f t="shared" si="168"/>
        <v>-2270173.026999983</v>
      </c>
      <c r="M5396">
        <v>53757</v>
      </c>
      <c r="N5396">
        <v>7</v>
      </c>
      <c r="O5396" t="s">
        <v>44</v>
      </c>
      <c r="P5396">
        <v>1</v>
      </c>
      <c r="R5396">
        <v>1578</v>
      </c>
      <c r="S5396" s="13">
        <v>41784</v>
      </c>
      <c r="T5396" s="13">
        <v>41784</v>
      </c>
      <c r="W5396">
        <v>2014</v>
      </c>
      <c r="X5396">
        <v>7</v>
      </c>
      <c r="AC5396" t="s">
        <v>107</v>
      </c>
      <c r="AD5396" t="s">
        <v>320</v>
      </c>
      <c r="AE5396" t="str">
        <f t="shared" si="169"/>
        <v>COLÉGIO OLIMPO GOIÂNIA</v>
      </c>
      <c r="AG5396">
        <v>12</v>
      </c>
      <c r="AH5396">
        <v>10</v>
      </c>
      <c r="AI5396" t="s">
        <v>95</v>
      </c>
      <c r="AK5396">
        <v>0</v>
      </c>
      <c r="AM5396">
        <v>0</v>
      </c>
      <c r="AP5396" t="s">
        <v>355</v>
      </c>
    </row>
    <row r="5397" spans="1:42" customFormat="1">
      <c r="A5397">
        <v>133876</v>
      </c>
      <c r="B5397" t="s">
        <v>8059</v>
      </c>
      <c r="C5397" t="s">
        <v>8060</v>
      </c>
      <c r="D5397" s="18">
        <v>0</v>
      </c>
      <c r="E5397" s="13">
        <v>41759</v>
      </c>
      <c r="F5397" s="14">
        <v>0.9283217592592593</v>
      </c>
      <c r="G5397" s="18">
        <v>1339</v>
      </c>
      <c r="H5397">
        <v>0</v>
      </c>
      <c r="I5397" s="21">
        <f t="shared" si="168"/>
        <v>-2271512.026999983</v>
      </c>
      <c r="M5397">
        <v>53767</v>
      </c>
      <c r="N5397">
        <v>7</v>
      </c>
      <c r="O5397" t="s">
        <v>44</v>
      </c>
      <c r="P5397">
        <v>1</v>
      </c>
      <c r="R5397">
        <v>1578</v>
      </c>
      <c r="S5397" s="13">
        <v>41784</v>
      </c>
      <c r="T5397" s="13">
        <v>41784</v>
      </c>
      <c r="W5397">
        <v>2014</v>
      </c>
      <c r="X5397">
        <v>7</v>
      </c>
      <c r="AC5397" t="s">
        <v>107</v>
      </c>
      <c r="AD5397" t="s">
        <v>320</v>
      </c>
      <c r="AE5397" t="str">
        <f t="shared" si="169"/>
        <v>COLÉGIO OLIMPO GOIÂNIA</v>
      </c>
      <c r="AG5397">
        <v>12</v>
      </c>
      <c r="AH5397">
        <v>10</v>
      </c>
      <c r="AI5397" t="s">
        <v>95</v>
      </c>
      <c r="AK5397">
        <v>0</v>
      </c>
      <c r="AM5397">
        <v>0</v>
      </c>
      <c r="AP5397" t="s">
        <v>355</v>
      </c>
    </row>
    <row r="5398" spans="1:42" customFormat="1">
      <c r="A5398">
        <v>133868</v>
      </c>
      <c r="B5398" t="s">
        <v>8061</v>
      </c>
      <c r="C5398" t="s">
        <v>8062</v>
      </c>
      <c r="D5398" s="18">
        <v>0</v>
      </c>
      <c r="E5398" s="13">
        <v>41759</v>
      </c>
      <c r="F5398" s="14">
        <v>0.9283217592592593</v>
      </c>
      <c r="G5398" s="18">
        <v>1339</v>
      </c>
      <c r="H5398">
        <v>0</v>
      </c>
      <c r="I5398" s="21">
        <f t="shared" si="168"/>
        <v>-2272851.026999983</v>
      </c>
      <c r="M5398">
        <v>53867</v>
      </c>
      <c r="N5398">
        <v>7</v>
      </c>
      <c r="O5398" t="s">
        <v>44</v>
      </c>
      <c r="P5398">
        <v>1</v>
      </c>
      <c r="R5398">
        <v>1578</v>
      </c>
      <c r="S5398" s="13">
        <v>41784</v>
      </c>
      <c r="T5398" s="13">
        <v>41784</v>
      </c>
      <c r="W5398">
        <v>2014</v>
      </c>
      <c r="X5398">
        <v>7</v>
      </c>
      <c r="AC5398" t="s">
        <v>107</v>
      </c>
      <c r="AD5398" t="s">
        <v>320</v>
      </c>
      <c r="AE5398" t="str">
        <f t="shared" si="169"/>
        <v>COLÉGIO OLIMPO GOIÂNIA</v>
      </c>
      <c r="AG5398">
        <v>12</v>
      </c>
      <c r="AH5398">
        <v>10</v>
      </c>
      <c r="AI5398" t="s">
        <v>95</v>
      </c>
      <c r="AK5398">
        <v>0</v>
      </c>
      <c r="AM5398">
        <v>0</v>
      </c>
      <c r="AP5398" t="s">
        <v>355</v>
      </c>
    </row>
    <row r="5399" spans="1:42" customFormat="1">
      <c r="A5399">
        <v>133877</v>
      </c>
      <c r="B5399" t="s">
        <v>8063</v>
      </c>
      <c r="C5399" t="s">
        <v>8064</v>
      </c>
      <c r="D5399" s="18">
        <v>0</v>
      </c>
      <c r="E5399" s="13">
        <v>41759</v>
      </c>
      <c r="F5399" s="14">
        <v>0.9283217592592593</v>
      </c>
      <c r="G5399" s="18">
        <v>1339</v>
      </c>
      <c r="H5399">
        <v>0</v>
      </c>
      <c r="I5399" s="21">
        <f t="shared" si="168"/>
        <v>-2274190.026999983</v>
      </c>
      <c r="M5399">
        <v>53777</v>
      </c>
      <c r="N5399">
        <v>7</v>
      </c>
      <c r="O5399" t="s">
        <v>44</v>
      </c>
      <c r="P5399">
        <v>1</v>
      </c>
      <c r="R5399">
        <v>1578</v>
      </c>
      <c r="S5399" s="13">
        <v>41784</v>
      </c>
      <c r="T5399" s="13">
        <v>41784</v>
      </c>
      <c r="W5399">
        <v>2014</v>
      </c>
      <c r="X5399">
        <v>7</v>
      </c>
      <c r="AC5399" t="s">
        <v>107</v>
      </c>
      <c r="AD5399" t="s">
        <v>320</v>
      </c>
      <c r="AE5399" t="str">
        <f t="shared" si="169"/>
        <v>COLÉGIO OLIMPO GOIÂNIA</v>
      </c>
      <c r="AG5399">
        <v>12</v>
      </c>
      <c r="AH5399">
        <v>10</v>
      </c>
      <c r="AI5399" t="s">
        <v>95</v>
      </c>
      <c r="AK5399">
        <v>0</v>
      </c>
      <c r="AM5399">
        <v>0</v>
      </c>
      <c r="AP5399" t="s">
        <v>355</v>
      </c>
    </row>
    <row r="5400" spans="1:42" customFormat="1">
      <c r="A5400">
        <v>133878</v>
      </c>
      <c r="B5400" t="s">
        <v>8065</v>
      </c>
      <c r="C5400" t="s">
        <v>8066</v>
      </c>
      <c r="D5400" s="18">
        <v>0</v>
      </c>
      <c r="E5400" s="13">
        <v>41759</v>
      </c>
      <c r="F5400" s="14">
        <v>0.9283217592592593</v>
      </c>
      <c r="G5400" s="18">
        <v>1339</v>
      </c>
      <c r="H5400">
        <v>0</v>
      </c>
      <c r="I5400" s="21">
        <f t="shared" si="168"/>
        <v>-2275529.026999983</v>
      </c>
      <c r="M5400">
        <v>53787</v>
      </c>
      <c r="N5400">
        <v>7</v>
      </c>
      <c r="O5400" t="s">
        <v>44</v>
      </c>
      <c r="P5400">
        <v>1</v>
      </c>
      <c r="R5400">
        <v>1578</v>
      </c>
      <c r="S5400" s="13">
        <v>41784</v>
      </c>
      <c r="T5400" s="13">
        <v>41784</v>
      </c>
      <c r="W5400">
        <v>2014</v>
      </c>
      <c r="X5400">
        <v>7</v>
      </c>
      <c r="AC5400" t="s">
        <v>107</v>
      </c>
      <c r="AD5400" t="s">
        <v>320</v>
      </c>
      <c r="AE5400" t="str">
        <f t="shared" si="169"/>
        <v>COLÉGIO OLIMPO GOIÂNIA</v>
      </c>
      <c r="AG5400">
        <v>12</v>
      </c>
      <c r="AH5400">
        <v>10</v>
      </c>
      <c r="AI5400" t="s">
        <v>95</v>
      </c>
      <c r="AK5400">
        <v>0</v>
      </c>
      <c r="AM5400">
        <v>0</v>
      </c>
      <c r="AP5400" t="s">
        <v>355</v>
      </c>
    </row>
    <row r="5401" spans="1:42" customFormat="1">
      <c r="A5401">
        <v>133869</v>
      </c>
      <c r="B5401" t="s">
        <v>8067</v>
      </c>
      <c r="C5401" t="s">
        <v>8068</v>
      </c>
      <c r="D5401" s="18">
        <v>0</v>
      </c>
      <c r="E5401" s="13">
        <v>41759</v>
      </c>
      <c r="F5401" s="14">
        <v>0.9283217592592593</v>
      </c>
      <c r="G5401" s="18">
        <v>1339</v>
      </c>
      <c r="H5401">
        <v>0</v>
      </c>
      <c r="I5401" s="21">
        <f t="shared" si="168"/>
        <v>-2276868.026999983</v>
      </c>
      <c r="M5401">
        <v>53868</v>
      </c>
      <c r="N5401">
        <v>7</v>
      </c>
      <c r="O5401" t="s">
        <v>44</v>
      </c>
      <c r="P5401">
        <v>1</v>
      </c>
      <c r="R5401">
        <v>1578</v>
      </c>
      <c r="S5401" s="13">
        <v>41784</v>
      </c>
      <c r="T5401" s="13">
        <v>41784</v>
      </c>
      <c r="W5401">
        <v>2014</v>
      </c>
      <c r="X5401">
        <v>7</v>
      </c>
      <c r="AC5401" t="s">
        <v>107</v>
      </c>
      <c r="AD5401" t="s">
        <v>320</v>
      </c>
      <c r="AE5401" t="str">
        <f t="shared" si="169"/>
        <v>COLÉGIO OLIMPO GOIÂNIA</v>
      </c>
      <c r="AG5401">
        <v>12</v>
      </c>
      <c r="AH5401">
        <v>10</v>
      </c>
      <c r="AI5401" t="s">
        <v>95</v>
      </c>
      <c r="AK5401">
        <v>0</v>
      </c>
      <c r="AM5401">
        <v>0</v>
      </c>
      <c r="AP5401" t="s">
        <v>355</v>
      </c>
    </row>
    <row r="5402" spans="1:42" customFormat="1">
      <c r="A5402">
        <v>133870</v>
      </c>
      <c r="B5402" t="s">
        <v>8069</v>
      </c>
      <c r="C5402" t="s">
        <v>8070</v>
      </c>
      <c r="D5402" s="18">
        <v>0</v>
      </c>
      <c r="E5402" s="13">
        <v>41759</v>
      </c>
      <c r="F5402" s="14">
        <v>0.9283217592592593</v>
      </c>
      <c r="G5402" s="18">
        <v>1339</v>
      </c>
      <c r="H5402">
        <v>0</v>
      </c>
      <c r="I5402" s="21">
        <f t="shared" si="168"/>
        <v>-2278207.026999983</v>
      </c>
      <c r="M5402">
        <v>53869</v>
      </c>
      <c r="N5402">
        <v>7</v>
      </c>
      <c r="O5402" t="s">
        <v>44</v>
      </c>
      <c r="P5402">
        <v>1</v>
      </c>
      <c r="R5402">
        <v>1578</v>
      </c>
      <c r="S5402" s="13">
        <v>41784</v>
      </c>
      <c r="T5402" s="13">
        <v>41784</v>
      </c>
      <c r="W5402">
        <v>2014</v>
      </c>
      <c r="X5402">
        <v>7</v>
      </c>
      <c r="AC5402" t="s">
        <v>107</v>
      </c>
      <c r="AD5402" t="s">
        <v>320</v>
      </c>
      <c r="AE5402" t="str">
        <f t="shared" si="169"/>
        <v>COLÉGIO OLIMPO GOIÂNIA</v>
      </c>
      <c r="AG5402">
        <v>12</v>
      </c>
      <c r="AH5402">
        <v>10</v>
      </c>
      <c r="AI5402" t="s">
        <v>95</v>
      </c>
      <c r="AK5402">
        <v>0</v>
      </c>
      <c r="AM5402">
        <v>0</v>
      </c>
      <c r="AP5402" t="s">
        <v>355</v>
      </c>
    </row>
    <row r="5403" spans="1:42" customFormat="1">
      <c r="A5403">
        <v>133879</v>
      </c>
      <c r="B5403" t="s">
        <v>8071</v>
      </c>
      <c r="C5403" t="s">
        <v>8072</v>
      </c>
      <c r="D5403" s="18">
        <v>0</v>
      </c>
      <c r="E5403" s="13">
        <v>41759</v>
      </c>
      <c r="F5403" s="14">
        <v>0.92833333333333334</v>
      </c>
      <c r="G5403" s="18">
        <v>1339</v>
      </c>
      <c r="H5403">
        <v>0</v>
      </c>
      <c r="I5403" s="21">
        <f t="shared" si="168"/>
        <v>-2279546.026999983</v>
      </c>
      <c r="M5403">
        <v>53870</v>
      </c>
      <c r="N5403">
        <v>7</v>
      </c>
      <c r="O5403" t="s">
        <v>44</v>
      </c>
      <c r="P5403">
        <v>1</v>
      </c>
      <c r="R5403">
        <v>1578</v>
      </c>
      <c r="S5403" s="13">
        <v>41784</v>
      </c>
      <c r="T5403" s="13">
        <v>41784</v>
      </c>
      <c r="W5403">
        <v>2014</v>
      </c>
      <c r="X5403">
        <v>7</v>
      </c>
      <c r="AC5403" t="s">
        <v>107</v>
      </c>
      <c r="AD5403" t="s">
        <v>320</v>
      </c>
      <c r="AE5403" t="str">
        <f t="shared" si="169"/>
        <v>COLÉGIO OLIMPO GOIÂNIA</v>
      </c>
      <c r="AG5403">
        <v>12</v>
      </c>
      <c r="AH5403">
        <v>10</v>
      </c>
      <c r="AI5403" t="s">
        <v>95</v>
      </c>
      <c r="AK5403">
        <v>0</v>
      </c>
      <c r="AM5403">
        <v>0</v>
      </c>
      <c r="AP5403" t="s">
        <v>355</v>
      </c>
    </row>
    <row r="5404" spans="1:42" customFormat="1">
      <c r="A5404">
        <v>133893</v>
      </c>
      <c r="B5404" t="s">
        <v>8073</v>
      </c>
      <c r="C5404" t="s">
        <v>8074</v>
      </c>
      <c r="D5404" s="18">
        <v>0</v>
      </c>
      <c r="E5404" s="13">
        <v>41759</v>
      </c>
      <c r="F5404" s="14">
        <v>0.92833333333333334</v>
      </c>
      <c r="G5404" s="18">
        <v>1339</v>
      </c>
      <c r="H5404">
        <v>0</v>
      </c>
      <c r="I5404" s="21">
        <f t="shared" si="168"/>
        <v>-2280885.026999983</v>
      </c>
      <c r="M5404">
        <v>53880</v>
      </c>
      <c r="N5404">
        <v>7</v>
      </c>
      <c r="O5404" t="s">
        <v>44</v>
      </c>
      <c r="P5404">
        <v>1</v>
      </c>
      <c r="R5404">
        <v>1578</v>
      </c>
      <c r="S5404" s="13">
        <v>41784</v>
      </c>
      <c r="T5404" s="13">
        <v>41784</v>
      </c>
      <c r="W5404">
        <v>2014</v>
      </c>
      <c r="X5404">
        <v>7</v>
      </c>
      <c r="AC5404" t="s">
        <v>107</v>
      </c>
      <c r="AD5404" t="s">
        <v>320</v>
      </c>
      <c r="AE5404" t="str">
        <f t="shared" si="169"/>
        <v>COLÉGIO OLIMPO GOIÂNIA</v>
      </c>
      <c r="AG5404">
        <v>12</v>
      </c>
      <c r="AH5404">
        <v>10</v>
      </c>
      <c r="AI5404" t="s">
        <v>95</v>
      </c>
      <c r="AK5404">
        <v>0</v>
      </c>
      <c r="AM5404">
        <v>0</v>
      </c>
      <c r="AP5404" t="s">
        <v>355</v>
      </c>
    </row>
    <row r="5405" spans="1:42" customFormat="1">
      <c r="A5405">
        <v>133880</v>
      </c>
      <c r="B5405" t="s">
        <v>8075</v>
      </c>
      <c r="C5405" t="s">
        <v>8076</v>
      </c>
      <c r="D5405" s="18">
        <v>0</v>
      </c>
      <c r="E5405" s="13">
        <v>41759</v>
      </c>
      <c r="F5405" s="14">
        <v>0.92833333333333334</v>
      </c>
      <c r="G5405" s="18">
        <v>1339</v>
      </c>
      <c r="H5405">
        <v>0</v>
      </c>
      <c r="I5405" s="21">
        <f t="shared" si="168"/>
        <v>-2282224.026999983</v>
      </c>
      <c r="M5405">
        <v>53871</v>
      </c>
      <c r="N5405">
        <v>7</v>
      </c>
      <c r="O5405" t="s">
        <v>44</v>
      </c>
      <c r="P5405">
        <v>1</v>
      </c>
      <c r="R5405">
        <v>1578</v>
      </c>
      <c r="S5405" s="13">
        <v>41784</v>
      </c>
      <c r="T5405" s="13">
        <v>41784</v>
      </c>
      <c r="W5405">
        <v>2014</v>
      </c>
      <c r="X5405">
        <v>7</v>
      </c>
      <c r="AC5405" t="s">
        <v>107</v>
      </c>
      <c r="AD5405" t="s">
        <v>320</v>
      </c>
      <c r="AE5405" t="str">
        <f t="shared" si="169"/>
        <v>COLÉGIO OLIMPO GOIÂNIA</v>
      </c>
      <c r="AG5405">
        <v>12</v>
      </c>
      <c r="AH5405">
        <v>10</v>
      </c>
      <c r="AI5405" t="s">
        <v>95</v>
      </c>
      <c r="AK5405">
        <v>0</v>
      </c>
      <c r="AM5405">
        <v>0</v>
      </c>
      <c r="AP5405" t="s">
        <v>355</v>
      </c>
    </row>
    <row r="5406" spans="1:42" customFormat="1">
      <c r="A5406">
        <v>133894</v>
      </c>
      <c r="B5406" t="s">
        <v>8077</v>
      </c>
      <c r="C5406" t="s">
        <v>8078</v>
      </c>
      <c r="D5406" s="18">
        <v>0</v>
      </c>
      <c r="E5406" s="13">
        <v>41759</v>
      </c>
      <c r="F5406" s="14">
        <v>0.92833333333333334</v>
      </c>
      <c r="G5406" s="18">
        <v>1339</v>
      </c>
      <c r="H5406">
        <v>0</v>
      </c>
      <c r="I5406" s="21">
        <f t="shared" si="168"/>
        <v>-2283563.026999983</v>
      </c>
      <c r="M5406">
        <v>53881</v>
      </c>
      <c r="N5406">
        <v>7</v>
      </c>
      <c r="O5406" t="s">
        <v>44</v>
      </c>
      <c r="P5406">
        <v>1</v>
      </c>
      <c r="R5406">
        <v>1578</v>
      </c>
      <c r="S5406" s="13">
        <v>41784</v>
      </c>
      <c r="T5406" s="13">
        <v>41784</v>
      </c>
      <c r="W5406">
        <v>2014</v>
      </c>
      <c r="X5406">
        <v>7</v>
      </c>
      <c r="AC5406" t="s">
        <v>107</v>
      </c>
      <c r="AD5406" t="s">
        <v>320</v>
      </c>
      <c r="AE5406" t="str">
        <f t="shared" si="169"/>
        <v>COLÉGIO OLIMPO GOIÂNIA</v>
      </c>
      <c r="AG5406">
        <v>12</v>
      </c>
      <c r="AH5406">
        <v>10</v>
      </c>
      <c r="AI5406" t="s">
        <v>95</v>
      </c>
      <c r="AK5406">
        <v>0</v>
      </c>
      <c r="AM5406">
        <v>0</v>
      </c>
      <c r="AP5406" t="s">
        <v>355</v>
      </c>
    </row>
    <row r="5407" spans="1:42" customFormat="1">
      <c r="A5407">
        <v>133881</v>
      </c>
      <c r="B5407" t="s">
        <v>8079</v>
      </c>
      <c r="C5407" t="s">
        <v>8080</v>
      </c>
      <c r="D5407" s="18">
        <v>0</v>
      </c>
      <c r="E5407" s="13">
        <v>41759</v>
      </c>
      <c r="F5407" s="14">
        <v>0.92833333333333334</v>
      </c>
      <c r="G5407" s="18">
        <v>1339</v>
      </c>
      <c r="H5407">
        <v>0</v>
      </c>
      <c r="I5407" s="21">
        <f t="shared" si="168"/>
        <v>-2284902.026999983</v>
      </c>
      <c r="M5407">
        <v>53872</v>
      </c>
      <c r="N5407">
        <v>7</v>
      </c>
      <c r="O5407" t="s">
        <v>44</v>
      </c>
      <c r="P5407">
        <v>1</v>
      </c>
      <c r="R5407">
        <v>1578</v>
      </c>
      <c r="S5407" s="13">
        <v>41784</v>
      </c>
      <c r="T5407" s="13">
        <v>41784</v>
      </c>
      <c r="W5407">
        <v>2014</v>
      </c>
      <c r="X5407">
        <v>7</v>
      </c>
      <c r="AC5407" t="s">
        <v>107</v>
      </c>
      <c r="AD5407" t="s">
        <v>320</v>
      </c>
      <c r="AE5407" t="str">
        <f t="shared" si="169"/>
        <v>COLÉGIO OLIMPO GOIÂNIA</v>
      </c>
      <c r="AG5407">
        <v>12</v>
      </c>
      <c r="AH5407">
        <v>10</v>
      </c>
      <c r="AI5407" t="s">
        <v>95</v>
      </c>
      <c r="AK5407">
        <v>0</v>
      </c>
      <c r="AM5407">
        <v>0</v>
      </c>
      <c r="AP5407" t="s">
        <v>355</v>
      </c>
    </row>
    <row r="5408" spans="1:42" customFormat="1">
      <c r="A5408">
        <v>133895</v>
      </c>
      <c r="B5408" t="s">
        <v>8081</v>
      </c>
      <c r="C5408" t="s">
        <v>8082</v>
      </c>
      <c r="D5408" s="18">
        <v>0</v>
      </c>
      <c r="E5408" s="13">
        <v>41759</v>
      </c>
      <c r="F5408" s="14">
        <v>0.92833333333333334</v>
      </c>
      <c r="G5408" s="18">
        <v>1339</v>
      </c>
      <c r="H5408">
        <v>0</v>
      </c>
      <c r="I5408" s="21">
        <f t="shared" si="168"/>
        <v>-2286241.026999983</v>
      </c>
      <c r="M5408">
        <v>53882</v>
      </c>
      <c r="N5408">
        <v>7</v>
      </c>
      <c r="O5408" t="s">
        <v>44</v>
      </c>
      <c r="P5408">
        <v>1</v>
      </c>
      <c r="R5408">
        <v>1578</v>
      </c>
      <c r="S5408" s="13">
        <v>41784</v>
      </c>
      <c r="T5408" s="13">
        <v>41784</v>
      </c>
      <c r="W5408">
        <v>2014</v>
      </c>
      <c r="X5408">
        <v>7</v>
      </c>
      <c r="AC5408" t="s">
        <v>107</v>
      </c>
      <c r="AD5408" t="s">
        <v>320</v>
      </c>
      <c r="AE5408" t="str">
        <f t="shared" si="169"/>
        <v>COLÉGIO OLIMPO GOIÂNIA</v>
      </c>
      <c r="AG5408">
        <v>12</v>
      </c>
      <c r="AH5408">
        <v>10</v>
      </c>
      <c r="AI5408" t="s">
        <v>95</v>
      </c>
      <c r="AK5408">
        <v>0</v>
      </c>
      <c r="AM5408">
        <v>0</v>
      </c>
      <c r="AP5408" t="s">
        <v>355</v>
      </c>
    </row>
    <row r="5409" spans="1:42" customFormat="1">
      <c r="A5409">
        <v>133882</v>
      </c>
      <c r="B5409" t="s">
        <v>8083</v>
      </c>
      <c r="C5409" t="s">
        <v>8084</v>
      </c>
      <c r="D5409" s="18">
        <v>0</v>
      </c>
      <c r="E5409" s="13">
        <v>41759</v>
      </c>
      <c r="F5409" s="14">
        <v>0.92833333333333334</v>
      </c>
      <c r="G5409" s="18">
        <v>1339</v>
      </c>
      <c r="H5409">
        <v>0</v>
      </c>
      <c r="I5409" s="21">
        <f t="shared" si="168"/>
        <v>-2287580.026999983</v>
      </c>
      <c r="M5409">
        <v>53873</v>
      </c>
      <c r="N5409">
        <v>7</v>
      </c>
      <c r="O5409" t="s">
        <v>44</v>
      </c>
      <c r="P5409">
        <v>1</v>
      </c>
      <c r="R5409">
        <v>1578</v>
      </c>
      <c r="S5409" s="13">
        <v>41784</v>
      </c>
      <c r="T5409" s="13">
        <v>41784</v>
      </c>
      <c r="W5409">
        <v>2014</v>
      </c>
      <c r="X5409">
        <v>7</v>
      </c>
      <c r="AC5409" t="s">
        <v>107</v>
      </c>
      <c r="AD5409" t="s">
        <v>320</v>
      </c>
      <c r="AE5409" t="str">
        <f t="shared" si="169"/>
        <v>COLÉGIO OLIMPO GOIÂNIA</v>
      </c>
      <c r="AG5409">
        <v>12</v>
      </c>
      <c r="AH5409">
        <v>10</v>
      </c>
      <c r="AI5409" t="s">
        <v>95</v>
      </c>
      <c r="AK5409">
        <v>0</v>
      </c>
      <c r="AM5409">
        <v>0</v>
      </c>
      <c r="AP5409" t="s">
        <v>355</v>
      </c>
    </row>
    <row r="5410" spans="1:42" customFormat="1">
      <c r="A5410">
        <v>133883</v>
      </c>
      <c r="B5410" t="s">
        <v>8085</v>
      </c>
      <c r="C5410" t="s">
        <v>8086</v>
      </c>
      <c r="D5410" s="18">
        <v>0</v>
      </c>
      <c r="E5410" s="13">
        <v>41759</v>
      </c>
      <c r="F5410" s="14">
        <v>0.92833333333333334</v>
      </c>
      <c r="G5410" s="18">
        <v>1339</v>
      </c>
      <c r="H5410">
        <v>0</v>
      </c>
      <c r="I5410" s="21">
        <f t="shared" si="168"/>
        <v>-2288919.026999983</v>
      </c>
      <c r="M5410">
        <v>53874</v>
      </c>
      <c r="N5410">
        <v>7</v>
      </c>
      <c r="O5410" t="s">
        <v>44</v>
      </c>
      <c r="P5410">
        <v>1</v>
      </c>
      <c r="R5410">
        <v>1578</v>
      </c>
      <c r="S5410" s="13">
        <v>41784</v>
      </c>
      <c r="T5410" s="13">
        <v>41784</v>
      </c>
      <c r="W5410">
        <v>2014</v>
      </c>
      <c r="X5410">
        <v>7</v>
      </c>
      <c r="AC5410" t="s">
        <v>107</v>
      </c>
      <c r="AD5410" t="s">
        <v>320</v>
      </c>
      <c r="AE5410" t="str">
        <f t="shared" si="169"/>
        <v>COLÉGIO OLIMPO GOIÂNIA</v>
      </c>
      <c r="AG5410">
        <v>12</v>
      </c>
      <c r="AH5410">
        <v>10</v>
      </c>
      <c r="AI5410" t="s">
        <v>95</v>
      </c>
      <c r="AK5410">
        <v>0</v>
      </c>
      <c r="AM5410">
        <v>0</v>
      </c>
      <c r="AP5410" t="s">
        <v>355</v>
      </c>
    </row>
    <row r="5411" spans="1:42" customFormat="1">
      <c r="A5411">
        <v>133884</v>
      </c>
      <c r="B5411" t="s">
        <v>8087</v>
      </c>
      <c r="C5411" t="s">
        <v>8088</v>
      </c>
      <c r="D5411" s="18">
        <v>0</v>
      </c>
      <c r="E5411" s="13">
        <v>41759</v>
      </c>
      <c r="F5411" s="14">
        <v>0.92833333333333334</v>
      </c>
      <c r="G5411" s="18">
        <v>1339</v>
      </c>
      <c r="H5411">
        <v>0</v>
      </c>
      <c r="I5411" s="21">
        <f t="shared" si="168"/>
        <v>-2290258.026999983</v>
      </c>
      <c r="M5411">
        <v>53875</v>
      </c>
      <c r="N5411">
        <v>7</v>
      </c>
      <c r="O5411" t="s">
        <v>44</v>
      </c>
      <c r="P5411">
        <v>1</v>
      </c>
      <c r="R5411">
        <v>1578</v>
      </c>
      <c r="S5411" s="13">
        <v>41784</v>
      </c>
      <c r="T5411" s="13">
        <v>41784</v>
      </c>
      <c r="W5411">
        <v>2014</v>
      </c>
      <c r="X5411">
        <v>7</v>
      </c>
      <c r="AC5411" t="s">
        <v>107</v>
      </c>
      <c r="AD5411" t="s">
        <v>320</v>
      </c>
      <c r="AE5411" t="str">
        <f t="shared" si="169"/>
        <v>COLÉGIO OLIMPO GOIÂNIA</v>
      </c>
      <c r="AG5411">
        <v>12</v>
      </c>
      <c r="AH5411">
        <v>10</v>
      </c>
      <c r="AI5411" t="s">
        <v>95</v>
      </c>
      <c r="AK5411">
        <v>0</v>
      </c>
      <c r="AM5411">
        <v>0</v>
      </c>
      <c r="AP5411" t="s">
        <v>355</v>
      </c>
    </row>
    <row r="5412" spans="1:42" customFormat="1">
      <c r="A5412">
        <v>133885</v>
      </c>
      <c r="B5412" t="s">
        <v>8089</v>
      </c>
      <c r="C5412" t="s">
        <v>8090</v>
      </c>
      <c r="D5412" s="18">
        <v>0</v>
      </c>
      <c r="E5412" s="13">
        <v>41759</v>
      </c>
      <c r="F5412" s="14">
        <v>0.92833333333333334</v>
      </c>
      <c r="G5412" s="18">
        <v>1339</v>
      </c>
      <c r="H5412">
        <v>0</v>
      </c>
      <c r="I5412" s="21">
        <f t="shared" si="168"/>
        <v>-2291597.026999983</v>
      </c>
      <c r="M5412">
        <v>53876</v>
      </c>
      <c r="N5412">
        <v>7</v>
      </c>
      <c r="O5412" t="s">
        <v>44</v>
      </c>
      <c r="P5412">
        <v>1</v>
      </c>
      <c r="R5412">
        <v>1578</v>
      </c>
      <c r="S5412" s="13">
        <v>41784</v>
      </c>
      <c r="T5412" s="13">
        <v>41784</v>
      </c>
      <c r="W5412">
        <v>2014</v>
      </c>
      <c r="X5412">
        <v>7</v>
      </c>
      <c r="AC5412" t="s">
        <v>107</v>
      </c>
      <c r="AD5412" t="s">
        <v>320</v>
      </c>
      <c r="AE5412" t="str">
        <f t="shared" si="169"/>
        <v>COLÉGIO OLIMPO GOIÂNIA</v>
      </c>
      <c r="AG5412">
        <v>12</v>
      </c>
      <c r="AH5412">
        <v>10</v>
      </c>
      <c r="AI5412" t="s">
        <v>95</v>
      </c>
      <c r="AK5412">
        <v>0</v>
      </c>
      <c r="AM5412">
        <v>0</v>
      </c>
      <c r="AP5412" t="s">
        <v>355</v>
      </c>
    </row>
    <row r="5413" spans="1:42" customFormat="1">
      <c r="A5413">
        <v>133886</v>
      </c>
      <c r="B5413" t="s">
        <v>8091</v>
      </c>
      <c r="C5413" t="s">
        <v>8092</v>
      </c>
      <c r="D5413" s="18">
        <v>0</v>
      </c>
      <c r="E5413" s="13">
        <v>41759</v>
      </c>
      <c r="F5413" s="14">
        <v>0.92833333333333334</v>
      </c>
      <c r="G5413" s="18">
        <v>1339</v>
      </c>
      <c r="H5413">
        <v>0</v>
      </c>
      <c r="I5413" s="21">
        <f t="shared" si="168"/>
        <v>-2292936.026999983</v>
      </c>
      <c r="M5413">
        <v>53877</v>
      </c>
      <c r="N5413">
        <v>7</v>
      </c>
      <c r="O5413" t="s">
        <v>44</v>
      </c>
      <c r="P5413">
        <v>1</v>
      </c>
      <c r="R5413">
        <v>1578</v>
      </c>
      <c r="S5413" s="13">
        <v>41784</v>
      </c>
      <c r="T5413" s="13">
        <v>41784</v>
      </c>
      <c r="W5413">
        <v>2014</v>
      </c>
      <c r="X5413">
        <v>7</v>
      </c>
      <c r="AC5413" t="s">
        <v>107</v>
      </c>
      <c r="AD5413" t="s">
        <v>320</v>
      </c>
      <c r="AE5413" t="str">
        <f t="shared" si="169"/>
        <v>COLÉGIO OLIMPO GOIÂNIA</v>
      </c>
      <c r="AG5413">
        <v>12</v>
      </c>
      <c r="AH5413">
        <v>10</v>
      </c>
      <c r="AI5413" t="s">
        <v>95</v>
      </c>
      <c r="AK5413">
        <v>0</v>
      </c>
      <c r="AM5413">
        <v>0</v>
      </c>
      <c r="AP5413" t="s">
        <v>355</v>
      </c>
    </row>
    <row r="5414" spans="1:42" customFormat="1">
      <c r="A5414">
        <v>133889</v>
      </c>
      <c r="B5414" t="s">
        <v>8093</v>
      </c>
      <c r="C5414" t="s">
        <v>8094</v>
      </c>
      <c r="D5414" s="18">
        <v>0</v>
      </c>
      <c r="E5414" s="13">
        <v>41759</v>
      </c>
      <c r="F5414" s="14">
        <v>0.92833333333333334</v>
      </c>
      <c r="G5414" s="18">
        <v>1339</v>
      </c>
      <c r="H5414">
        <v>0</v>
      </c>
      <c r="I5414" s="21">
        <f t="shared" si="168"/>
        <v>-2294275.026999983</v>
      </c>
      <c r="M5414">
        <v>53758</v>
      </c>
      <c r="N5414">
        <v>7</v>
      </c>
      <c r="O5414" t="s">
        <v>44</v>
      </c>
      <c r="P5414">
        <v>1</v>
      </c>
      <c r="R5414">
        <v>1578</v>
      </c>
      <c r="S5414" s="13">
        <v>41784</v>
      </c>
      <c r="T5414" s="13">
        <v>41784</v>
      </c>
      <c r="W5414">
        <v>2014</v>
      </c>
      <c r="X5414">
        <v>7</v>
      </c>
      <c r="AC5414" t="s">
        <v>107</v>
      </c>
      <c r="AD5414" t="s">
        <v>320</v>
      </c>
      <c r="AE5414" t="str">
        <f t="shared" si="169"/>
        <v>COLÉGIO OLIMPO GOIÂNIA</v>
      </c>
      <c r="AG5414">
        <v>12</v>
      </c>
      <c r="AH5414">
        <v>10</v>
      </c>
      <c r="AI5414" t="s">
        <v>95</v>
      </c>
      <c r="AK5414">
        <v>0</v>
      </c>
      <c r="AM5414">
        <v>0</v>
      </c>
      <c r="AP5414" t="s">
        <v>355</v>
      </c>
    </row>
    <row r="5415" spans="1:42" customFormat="1">
      <c r="A5415">
        <v>133890</v>
      </c>
      <c r="B5415" t="s">
        <v>8095</v>
      </c>
      <c r="C5415" t="s">
        <v>8096</v>
      </c>
      <c r="D5415" s="18">
        <v>0</v>
      </c>
      <c r="E5415" s="13">
        <v>41759</v>
      </c>
      <c r="F5415" s="14">
        <v>0.92833333333333334</v>
      </c>
      <c r="G5415" s="18">
        <v>1339</v>
      </c>
      <c r="H5415">
        <v>0</v>
      </c>
      <c r="I5415" s="21">
        <f t="shared" si="168"/>
        <v>-2295614.026999983</v>
      </c>
      <c r="M5415">
        <v>53768</v>
      </c>
      <c r="N5415">
        <v>7</v>
      </c>
      <c r="O5415" t="s">
        <v>44</v>
      </c>
      <c r="P5415">
        <v>1</v>
      </c>
      <c r="R5415">
        <v>1578</v>
      </c>
      <c r="S5415" s="13">
        <v>41784</v>
      </c>
      <c r="T5415" s="13">
        <v>41784</v>
      </c>
      <c r="W5415">
        <v>2014</v>
      </c>
      <c r="X5415">
        <v>7</v>
      </c>
      <c r="AC5415" t="s">
        <v>107</v>
      </c>
      <c r="AD5415" t="s">
        <v>320</v>
      </c>
      <c r="AE5415" t="str">
        <f t="shared" si="169"/>
        <v>COLÉGIO OLIMPO GOIÂNIA</v>
      </c>
      <c r="AG5415">
        <v>12</v>
      </c>
      <c r="AH5415">
        <v>10</v>
      </c>
      <c r="AI5415" t="s">
        <v>95</v>
      </c>
      <c r="AK5415">
        <v>0</v>
      </c>
      <c r="AM5415">
        <v>0</v>
      </c>
      <c r="AP5415" t="s">
        <v>355</v>
      </c>
    </row>
    <row r="5416" spans="1:42" customFormat="1">
      <c r="A5416">
        <v>133891</v>
      </c>
      <c r="B5416" t="s">
        <v>8097</v>
      </c>
      <c r="C5416" t="s">
        <v>8098</v>
      </c>
      <c r="D5416" s="18">
        <v>0</v>
      </c>
      <c r="E5416" s="13">
        <v>41759</v>
      </c>
      <c r="F5416" s="14">
        <v>0.92833333333333334</v>
      </c>
      <c r="G5416" s="18">
        <v>1339</v>
      </c>
      <c r="H5416">
        <v>0</v>
      </c>
      <c r="I5416" s="21">
        <f t="shared" si="168"/>
        <v>-2296953.026999983</v>
      </c>
      <c r="M5416">
        <v>53778</v>
      </c>
      <c r="N5416">
        <v>7</v>
      </c>
      <c r="O5416" t="s">
        <v>44</v>
      </c>
      <c r="P5416">
        <v>1</v>
      </c>
      <c r="R5416">
        <v>1578</v>
      </c>
      <c r="S5416" s="13">
        <v>41784</v>
      </c>
      <c r="T5416" s="13">
        <v>41784</v>
      </c>
      <c r="W5416">
        <v>2014</v>
      </c>
      <c r="X5416">
        <v>7</v>
      </c>
      <c r="AC5416" t="s">
        <v>107</v>
      </c>
      <c r="AD5416" t="s">
        <v>320</v>
      </c>
      <c r="AE5416" t="str">
        <f t="shared" si="169"/>
        <v>COLÉGIO OLIMPO GOIÂNIA</v>
      </c>
      <c r="AG5416">
        <v>12</v>
      </c>
      <c r="AH5416">
        <v>10</v>
      </c>
      <c r="AI5416" t="s">
        <v>95</v>
      </c>
      <c r="AK5416">
        <v>0</v>
      </c>
      <c r="AM5416">
        <v>0</v>
      </c>
      <c r="AP5416" t="s">
        <v>355</v>
      </c>
    </row>
    <row r="5417" spans="1:42" customFormat="1">
      <c r="A5417">
        <v>133887</v>
      </c>
      <c r="B5417" t="s">
        <v>8099</v>
      </c>
      <c r="C5417" t="s">
        <v>8100</v>
      </c>
      <c r="D5417" s="18">
        <v>0</v>
      </c>
      <c r="E5417" s="13">
        <v>41759</v>
      </c>
      <c r="F5417" s="14">
        <v>0.92833333333333334</v>
      </c>
      <c r="G5417" s="18">
        <v>1339</v>
      </c>
      <c r="H5417">
        <v>0</v>
      </c>
      <c r="I5417" s="21">
        <f t="shared" si="168"/>
        <v>-2298292.026999983</v>
      </c>
      <c r="M5417">
        <v>53878</v>
      </c>
      <c r="N5417">
        <v>7</v>
      </c>
      <c r="O5417" t="s">
        <v>44</v>
      </c>
      <c r="P5417">
        <v>1</v>
      </c>
      <c r="R5417">
        <v>1578</v>
      </c>
      <c r="S5417" s="13">
        <v>41784</v>
      </c>
      <c r="T5417" s="13">
        <v>41784</v>
      </c>
      <c r="W5417">
        <v>2014</v>
      </c>
      <c r="X5417">
        <v>7</v>
      </c>
      <c r="AC5417" t="s">
        <v>107</v>
      </c>
      <c r="AD5417" t="s">
        <v>320</v>
      </c>
      <c r="AE5417" t="str">
        <f t="shared" si="169"/>
        <v>COLÉGIO OLIMPO GOIÂNIA</v>
      </c>
      <c r="AG5417">
        <v>12</v>
      </c>
      <c r="AH5417">
        <v>10</v>
      </c>
      <c r="AI5417" t="s">
        <v>95</v>
      </c>
      <c r="AK5417">
        <v>0</v>
      </c>
      <c r="AM5417">
        <v>0</v>
      </c>
      <c r="AP5417" t="s">
        <v>355</v>
      </c>
    </row>
    <row r="5418" spans="1:42" customFormat="1">
      <c r="A5418">
        <v>133892</v>
      </c>
      <c r="B5418" t="s">
        <v>8101</v>
      </c>
      <c r="C5418" t="s">
        <v>8102</v>
      </c>
      <c r="D5418" s="18">
        <v>0</v>
      </c>
      <c r="E5418" s="13">
        <v>41759</v>
      </c>
      <c r="F5418" s="14">
        <v>0.92833333333333334</v>
      </c>
      <c r="G5418" s="18">
        <v>1339</v>
      </c>
      <c r="H5418">
        <v>0</v>
      </c>
      <c r="I5418" s="21">
        <f t="shared" si="168"/>
        <v>-2299631.026999983</v>
      </c>
      <c r="M5418">
        <v>53788</v>
      </c>
      <c r="N5418">
        <v>7</v>
      </c>
      <c r="O5418" t="s">
        <v>44</v>
      </c>
      <c r="P5418">
        <v>1</v>
      </c>
      <c r="R5418">
        <v>1578</v>
      </c>
      <c r="S5418" s="13">
        <v>41784</v>
      </c>
      <c r="T5418" s="13">
        <v>41784</v>
      </c>
      <c r="W5418">
        <v>2014</v>
      </c>
      <c r="X5418">
        <v>7</v>
      </c>
      <c r="AC5418" t="s">
        <v>107</v>
      </c>
      <c r="AD5418" t="s">
        <v>320</v>
      </c>
      <c r="AE5418" t="str">
        <f t="shared" si="169"/>
        <v>COLÉGIO OLIMPO GOIÂNIA</v>
      </c>
      <c r="AG5418">
        <v>12</v>
      </c>
      <c r="AH5418">
        <v>10</v>
      </c>
      <c r="AI5418" t="s">
        <v>95</v>
      </c>
      <c r="AK5418">
        <v>0</v>
      </c>
      <c r="AM5418">
        <v>0</v>
      </c>
      <c r="AP5418" t="s">
        <v>355</v>
      </c>
    </row>
    <row r="5419" spans="1:42" customFormat="1">
      <c r="A5419">
        <v>133888</v>
      </c>
      <c r="B5419" t="s">
        <v>8103</v>
      </c>
      <c r="C5419" t="s">
        <v>8104</v>
      </c>
      <c r="D5419" s="18">
        <v>0</v>
      </c>
      <c r="E5419" s="13">
        <v>41759</v>
      </c>
      <c r="F5419" s="14">
        <v>0.92833333333333334</v>
      </c>
      <c r="G5419" s="18">
        <v>1339</v>
      </c>
      <c r="H5419">
        <v>0</v>
      </c>
      <c r="I5419" s="21">
        <f t="shared" si="168"/>
        <v>-2300970.026999983</v>
      </c>
      <c r="M5419">
        <v>53879</v>
      </c>
      <c r="N5419">
        <v>7</v>
      </c>
      <c r="O5419" t="s">
        <v>44</v>
      </c>
      <c r="P5419">
        <v>1</v>
      </c>
      <c r="R5419">
        <v>1578</v>
      </c>
      <c r="S5419" s="13">
        <v>41784</v>
      </c>
      <c r="T5419" s="13">
        <v>41784</v>
      </c>
      <c r="W5419">
        <v>2014</v>
      </c>
      <c r="X5419">
        <v>7</v>
      </c>
      <c r="AC5419" t="s">
        <v>107</v>
      </c>
      <c r="AD5419" t="s">
        <v>320</v>
      </c>
      <c r="AE5419" t="str">
        <f t="shared" si="169"/>
        <v>COLÉGIO OLIMPO GOIÂNIA</v>
      </c>
      <c r="AG5419">
        <v>12</v>
      </c>
      <c r="AH5419">
        <v>10</v>
      </c>
      <c r="AI5419" t="s">
        <v>95</v>
      </c>
      <c r="AK5419">
        <v>0</v>
      </c>
      <c r="AM5419">
        <v>0</v>
      </c>
      <c r="AP5419" t="s">
        <v>355</v>
      </c>
    </row>
    <row r="5420" spans="1:42" customFormat="1">
      <c r="A5420">
        <v>133909</v>
      </c>
      <c r="B5420" t="s">
        <v>8105</v>
      </c>
      <c r="C5420" t="s">
        <v>8106</v>
      </c>
      <c r="D5420" s="18">
        <v>0</v>
      </c>
      <c r="E5420" s="13">
        <v>41759</v>
      </c>
      <c r="F5420" s="14">
        <v>0.92834490740740738</v>
      </c>
      <c r="G5420" s="18">
        <v>1339</v>
      </c>
      <c r="H5420">
        <v>0</v>
      </c>
      <c r="I5420" s="21">
        <f t="shared" si="168"/>
        <v>-2302309.026999983</v>
      </c>
      <c r="M5420">
        <v>53990</v>
      </c>
      <c r="N5420">
        <v>7</v>
      </c>
      <c r="O5420" t="s">
        <v>44</v>
      </c>
      <c r="P5420">
        <v>1</v>
      </c>
      <c r="R5420">
        <v>1578</v>
      </c>
      <c r="S5420" s="13">
        <v>41784</v>
      </c>
      <c r="T5420" s="13">
        <v>41784</v>
      </c>
      <c r="W5420">
        <v>2014</v>
      </c>
      <c r="X5420">
        <v>7</v>
      </c>
      <c r="AC5420" t="s">
        <v>107</v>
      </c>
      <c r="AD5420" t="s">
        <v>320</v>
      </c>
      <c r="AE5420" t="str">
        <f t="shared" si="169"/>
        <v>COLÉGIO OLIMPO GOIÂNIA</v>
      </c>
      <c r="AG5420">
        <v>12</v>
      </c>
      <c r="AH5420">
        <v>10</v>
      </c>
      <c r="AI5420" t="s">
        <v>95</v>
      </c>
      <c r="AK5420">
        <v>0</v>
      </c>
      <c r="AM5420">
        <v>0</v>
      </c>
      <c r="AP5420" t="s">
        <v>355</v>
      </c>
    </row>
    <row r="5421" spans="1:42" customFormat="1">
      <c r="A5421">
        <v>133910</v>
      </c>
      <c r="B5421" t="s">
        <v>8107</v>
      </c>
      <c r="C5421" t="s">
        <v>8108</v>
      </c>
      <c r="D5421" s="18">
        <v>0</v>
      </c>
      <c r="E5421" s="13">
        <v>41759</v>
      </c>
      <c r="F5421" s="14">
        <v>0.92834490740740738</v>
      </c>
      <c r="G5421" s="18">
        <v>1339</v>
      </c>
      <c r="H5421">
        <v>0</v>
      </c>
      <c r="I5421" s="21">
        <f t="shared" si="168"/>
        <v>-2303648.026999983</v>
      </c>
      <c r="M5421">
        <v>53991</v>
      </c>
      <c r="N5421">
        <v>7</v>
      </c>
      <c r="O5421" t="s">
        <v>44</v>
      </c>
      <c r="P5421">
        <v>1</v>
      </c>
      <c r="R5421">
        <v>1578</v>
      </c>
      <c r="S5421" s="13">
        <v>41784</v>
      </c>
      <c r="T5421" s="13">
        <v>41784</v>
      </c>
      <c r="W5421">
        <v>2014</v>
      </c>
      <c r="X5421">
        <v>7</v>
      </c>
      <c r="AC5421" t="s">
        <v>107</v>
      </c>
      <c r="AD5421" t="s">
        <v>320</v>
      </c>
      <c r="AE5421" t="str">
        <f t="shared" si="169"/>
        <v>COLÉGIO OLIMPO GOIÂNIA</v>
      </c>
      <c r="AG5421">
        <v>12</v>
      </c>
      <c r="AH5421">
        <v>10</v>
      </c>
      <c r="AI5421" t="s">
        <v>95</v>
      </c>
      <c r="AK5421">
        <v>0</v>
      </c>
      <c r="AM5421">
        <v>0</v>
      </c>
      <c r="AP5421" t="s">
        <v>355</v>
      </c>
    </row>
    <row r="5422" spans="1:42" customFormat="1">
      <c r="A5422">
        <v>133911</v>
      </c>
      <c r="B5422" t="s">
        <v>8109</v>
      </c>
      <c r="C5422" t="s">
        <v>8110</v>
      </c>
      <c r="D5422" s="18">
        <v>0</v>
      </c>
      <c r="E5422" s="13">
        <v>41759</v>
      </c>
      <c r="F5422" s="14">
        <v>0.92834490740740738</v>
      </c>
      <c r="G5422" s="18">
        <v>1339</v>
      </c>
      <c r="H5422">
        <v>0</v>
      </c>
      <c r="I5422" s="21">
        <f t="shared" si="168"/>
        <v>-2304987.026999983</v>
      </c>
      <c r="M5422">
        <v>53992</v>
      </c>
      <c r="N5422">
        <v>7</v>
      </c>
      <c r="O5422" t="s">
        <v>44</v>
      </c>
      <c r="P5422">
        <v>1</v>
      </c>
      <c r="R5422">
        <v>1578</v>
      </c>
      <c r="S5422" s="13">
        <v>41784</v>
      </c>
      <c r="T5422" s="13">
        <v>41784</v>
      </c>
      <c r="W5422">
        <v>2014</v>
      </c>
      <c r="X5422">
        <v>7</v>
      </c>
      <c r="AC5422" t="s">
        <v>107</v>
      </c>
      <c r="AD5422" t="s">
        <v>320</v>
      </c>
      <c r="AE5422" t="str">
        <f t="shared" si="169"/>
        <v>COLÉGIO OLIMPO GOIÂNIA</v>
      </c>
      <c r="AG5422">
        <v>12</v>
      </c>
      <c r="AH5422">
        <v>10</v>
      </c>
      <c r="AI5422" t="s">
        <v>95</v>
      </c>
      <c r="AK5422">
        <v>0</v>
      </c>
      <c r="AM5422">
        <v>0</v>
      </c>
      <c r="AP5422" t="s">
        <v>355</v>
      </c>
    </row>
    <row r="5423" spans="1:42" customFormat="1">
      <c r="A5423">
        <v>133896</v>
      </c>
      <c r="B5423" t="s">
        <v>8111</v>
      </c>
      <c r="C5423" t="s">
        <v>8112</v>
      </c>
      <c r="D5423" s="18">
        <v>0</v>
      </c>
      <c r="E5423" s="13">
        <v>41759</v>
      </c>
      <c r="F5423" s="14">
        <v>0.92834490740740738</v>
      </c>
      <c r="G5423" s="18">
        <v>1339</v>
      </c>
      <c r="H5423">
        <v>0</v>
      </c>
      <c r="I5423" s="21">
        <f t="shared" si="168"/>
        <v>-2306326.026999983</v>
      </c>
      <c r="M5423">
        <v>53883</v>
      </c>
      <c r="N5423">
        <v>7</v>
      </c>
      <c r="O5423" t="s">
        <v>44</v>
      </c>
      <c r="P5423">
        <v>1</v>
      </c>
      <c r="R5423">
        <v>1578</v>
      </c>
      <c r="S5423" s="13">
        <v>41784</v>
      </c>
      <c r="T5423" s="13">
        <v>41784</v>
      </c>
      <c r="W5423">
        <v>2014</v>
      </c>
      <c r="X5423">
        <v>7</v>
      </c>
      <c r="AC5423" t="s">
        <v>107</v>
      </c>
      <c r="AD5423" t="s">
        <v>320</v>
      </c>
      <c r="AE5423" t="str">
        <f t="shared" si="169"/>
        <v>COLÉGIO OLIMPO GOIÂNIA</v>
      </c>
      <c r="AG5423">
        <v>12</v>
      </c>
      <c r="AH5423">
        <v>10</v>
      </c>
      <c r="AI5423" t="s">
        <v>95</v>
      </c>
      <c r="AK5423">
        <v>0</v>
      </c>
      <c r="AM5423">
        <v>0</v>
      </c>
      <c r="AP5423" t="s">
        <v>355</v>
      </c>
    </row>
    <row r="5424" spans="1:42" customFormat="1">
      <c r="A5424">
        <v>133897</v>
      </c>
      <c r="B5424" t="s">
        <v>8113</v>
      </c>
      <c r="C5424" t="s">
        <v>8114</v>
      </c>
      <c r="D5424" s="18">
        <v>0</v>
      </c>
      <c r="E5424" s="13">
        <v>41759</v>
      </c>
      <c r="F5424" s="14">
        <v>0.92834490740740738</v>
      </c>
      <c r="G5424" s="18">
        <v>1339</v>
      </c>
      <c r="H5424">
        <v>0</v>
      </c>
      <c r="I5424" s="21">
        <f t="shared" si="168"/>
        <v>-2307665.026999983</v>
      </c>
      <c r="M5424">
        <v>53884</v>
      </c>
      <c r="N5424">
        <v>7</v>
      </c>
      <c r="O5424" t="s">
        <v>44</v>
      </c>
      <c r="P5424">
        <v>1</v>
      </c>
      <c r="R5424">
        <v>1578</v>
      </c>
      <c r="S5424" s="13">
        <v>41784</v>
      </c>
      <c r="T5424" s="13">
        <v>41784</v>
      </c>
      <c r="W5424">
        <v>2014</v>
      </c>
      <c r="X5424">
        <v>7</v>
      </c>
      <c r="AC5424" t="s">
        <v>107</v>
      </c>
      <c r="AD5424" t="s">
        <v>320</v>
      </c>
      <c r="AE5424" t="str">
        <f t="shared" si="169"/>
        <v>COLÉGIO OLIMPO GOIÂNIA</v>
      </c>
      <c r="AG5424">
        <v>12</v>
      </c>
      <c r="AH5424">
        <v>10</v>
      </c>
      <c r="AI5424" t="s">
        <v>95</v>
      </c>
      <c r="AK5424">
        <v>0</v>
      </c>
      <c r="AM5424">
        <v>0</v>
      </c>
      <c r="AP5424" t="s">
        <v>355</v>
      </c>
    </row>
    <row r="5425" spans="1:42" customFormat="1">
      <c r="A5425">
        <v>133898</v>
      </c>
      <c r="B5425" t="s">
        <v>8115</v>
      </c>
      <c r="C5425" t="s">
        <v>8116</v>
      </c>
      <c r="D5425" s="18">
        <v>0</v>
      </c>
      <c r="E5425" s="13">
        <v>41759</v>
      </c>
      <c r="F5425" s="14">
        <v>0.92834490740740738</v>
      </c>
      <c r="G5425" s="18">
        <v>1339</v>
      </c>
      <c r="H5425">
        <v>0</v>
      </c>
      <c r="I5425" s="21">
        <f t="shared" si="168"/>
        <v>-2309004.026999983</v>
      </c>
      <c r="M5425">
        <v>53885</v>
      </c>
      <c r="N5425">
        <v>7</v>
      </c>
      <c r="O5425" t="s">
        <v>44</v>
      </c>
      <c r="P5425">
        <v>1</v>
      </c>
      <c r="R5425">
        <v>1578</v>
      </c>
      <c r="S5425" s="13">
        <v>41784</v>
      </c>
      <c r="T5425" s="13">
        <v>41784</v>
      </c>
      <c r="W5425">
        <v>2014</v>
      </c>
      <c r="X5425">
        <v>7</v>
      </c>
      <c r="AC5425" t="s">
        <v>107</v>
      </c>
      <c r="AD5425" t="s">
        <v>320</v>
      </c>
      <c r="AE5425" t="str">
        <f t="shared" si="169"/>
        <v>COLÉGIO OLIMPO GOIÂNIA</v>
      </c>
      <c r="AG5425">
        <v>12</v>
      </c>
      <c r="AH5425">
        <v>10</v>
      </c>
      <c r="AI5425" t="s">
        <v>95</v>
      </c>
      <c r="AK5425">
        <v>0</v>
      </c>
      <c r="AM5425">
        <v>0</v>
      </c>
      <c r="AP5425" t="s">
        <v>355</v>
      </c>
    </row>
    <row r="5426" spans="1:42" customFormat="1">
      <c r="A5426">
        <v>133899</v>
      </c>
      <c r="B5426" t="s">
        <v>8117</v>
      </c>
      <c r="C5426" t="s">
        <v>8118</v>
      </c>
      <c r="D5426" s="18">
        <v>0</v>
      </c>
      <c r="E5426" s="13">
        <v>41759</v>
      </c>
      <c r="F5426" s="14">
        <v>0.92834490740740738</v>
      </c>
      <c r="G5426" s="18">
        <v>1339</v>
      </c>
      <c r="H5426">
        <v>0</v>
      </c>
      <c r="I5426" s="21">
        <f t="shared" si="168"/>
        <v>-2310343.026999983</v>
      </c>
      <c r="M5426">
        <v>53886</v>
      </c>
      <c r="N5426">
        <v>7</v>
      </c>
      <c r="O5426" t="s">
        <v>44</v>
      </c>
      <c r="P5426">
        <v>1</v>
      </c>
      <c r="R5426">
        <v>1578</v>
      </c>
      <c r="S5426" s="13">
        <v>41784</v>
      </c>
      <c r="T5426" s="13">
        <v>41784</v>
      </c>
      <c r="W5426">
        <v>2014</v>
      </c>
      <c r="X5426">
        <v>7</v>
      </c>
      <c r="AC5426" t="s">
        <v>107</v>
      </c>
      <c r="AD5426" t="s">
        <v>320</v>
      </c>
      <c r="AE5426" t="str">
        <f t="shared" si="169"/>
        <v>COLÉGIO OLIMPO GOIÂNIA</v>
      </c>
      <c r="AG5426">
        <v>12</v>
      </c>
      <c r="AH5426">
        <v>10</v>
      </c>
      <c r="AI5426" t="s">
        <v>95</v>
      </c>
      <c r="AK5426">
        <v>0</v>
      </c>
      <c r="AM5426">
        <v>0</v>
      </c>
      <c r="AP5426" t="s">
        <v>355</v>
      </c>
    </row>
    <row r="5427" spans="1:42" customFormat="1">
      <c r="A5427">
        <v>133900</v>
      </c>
      <c r="B5427" t="s">
        <v>8119</v>
      </c>
      <c r="C5427" t="s">
        <v>8120</v>
      </c>
      <c r="D5427" s="18">
        <v>0</v>
      </c>
      <c r="E5427" s="13">
        <v>41759</v>
      </c>
      <c r="F5427" s="14">
        <v>0.92834490740740738</v>
      </c>
      <c r="G5427" s="18">
        <v>1339</v>
      </c>
      <c r="H5427">
        <v>0</v>
      </c>
      <c r="I5427" s="21">
        <f t="shared" si="168"/>
        <v>-2311682.026999983</v>
      </c>
      <c r="M5427">
        <v>53887</v>
      </c>
      <c r="N5427">
        <v>7</v>
      </c>
      <c r="O5427" t="s">
        <v>44</v>
      </c>
      <c r="P5427">
        <v>1</v>
      </c>
      <c r="R5427">
        <v>1578</v>
      </c>
      <c r="S5427" s="13">
        <v>41784</v>
      </c>
      <c r="T5427" s="13">
        <v>41784</v>
      </c>
      <c r="W5427">
        <v>2014</v>
      </c>
      <c r="X5427">
        <v>7</v>
      </c>
      <c r="AC5427" t="s">
        <v>107</v>
      </c>
      <c r="AD5427" t="s">
        <v>320</v>
      </c>
      <c r="AE5427" t="str">
        <f t="shared" si="169"/>
        <v>COLÉGIO OLIMPO GOIÂNIA</v>
      </c>
      <c r="AG5427">
        <v>12</v>
      </c>
      <c r="AH5427">
        <v>10</v>
      </c>
      <c r="AI5427" t="s">
        <v>95</v>
      </c>
      <c r="AK5427">
        <v>0</v>
      </c>
      <c r="AM5427">
        <v>0</v>
      </c>
      <c r="AP5427" t="s">
        <v>355</v>
      </c>
    </row>
    <row r="5428" spans="1:42" customFormat="1">
      <c r="A5428">
        <v>133901</v>
      </c>
      <c r="B5428" t="s">
        <v>8121</v>
      </c>
      <c r="C5428" t="s">
        <v>8122</v>
      </c>
      <c r="D5428" s="18">
        <v>0</v>
      </c>
      <c r="E5428" s="13">
        <v>41759</v>
      </c>
      <c r="F5428" s="14">
        <v>0.92834490740740738</v>
      </c>
      <c r="G5428" s="18">
        <v>1339</v>
      </c>
      <c r="H5428">
        <v>0</v>
      </c>
      <c r="I5428" s="21">
        <f t="shared" si="168"/>
        <v>-2313021.026999983</v>
      </c>
      <c r="M5428">
        <v>53888</v>
      </c>
      <c r="N5428">
        <v>7</v>
      </c>
      <c r="O5428" t="s">
        <v>44</v>
      </c>
      <c r="P5428">
        <v>1</v>
      </c>
      <c r="R5428">
        <v>1578</v>
      </c>
      <c r="S5428" s="13">
        <v>41784</v>
      </c>
      <c r="T5428" s="13">
        <v>41784</v>
      </c>
      <c r="W5428">
        <v>2014</v>
      </c>
      <c r="X5428">
        <v>7</v>
      </c>
      <c r="AC5428" t="s">
        <v>107</v>
      </c>
      <c r="AD5428" t="s">
        <v>320</v>
      </c>
      <c r="AE5428" t="str">
        <f t="shared" si="169"/>
        <v>COLÉGIO OLIMPO GOIÂNIA</v>
      </c>
      <c r="AG5428">
        <v>12</v>
      </c>
      <c r="AH5428">
        <v>10</v>
      </c>
      <c r="AI5428" t="s">
        <v>95</v>
      </c>
      <c r="AK5428">
        <v>0</v>
      </c>
      <c r="AM5428">
        <v>0</v>
      </c>
      <c r="AP5428" t="s">
        <v>355</v>
      </c>
    </row>
    <row r="5429" spans="1:42" customFormat="1">
      <c r="A5429">
        <v>133903</v>
      </c>
      <c r="B5429" t="s">
        <v>8123</v>
      </c>
      <c r="C5429" t="s">
        <v>8124</v>
      </c>
      <c r="D5429" s="18">
        <v>0</v>
      </c>
      <c r="E5429" s="13">
        <v>41759</v>
      </c>
      <c r="F5429" s="14">
        <v>0.92834490740740738</v>
      </c>
      <c r="G5429" s="18">
        <v>1339</v>
      </c>
      <c r="H5429">
        <v>0</v>
      </c>
      <c r="I5429" s="21">
        <f t="shared" si="168"/>
        <v>-2314360.026999983</v>
      </c>
      <c r="M5429">
        <v>53749</v>
      </c>
      <c r="N5429">
        <v>7</v>
      </c>
      <c r="O5429" t="s">
        <v>44</v>
      </c>
      <c r="P5429">
        <v>1</v>
      </c>
      <c r="R5429">
        <v>1578</v>
      </c>
      <c r="S5429" s="13">
        <v>41784</v>
      </c>
      <c r="T5429" s="13">
        <v>41784</v>
      </c>
      <c r="W5429">
        <v>2014</v>
      </c>
      <c r="X5429">
        <v>7</v>
      </c>
      <c r="AC5429" t="s">
        <v>107</v>
      </c>
      <c r="AD5429" t="s">
        <v>320</v>
      </c>
      <c r="AE5429" t="str">
        <f t="shared" si="169"/>
        <v>COLÉGIO OLIMPO GOIÂNIA</v>
      </c>
      <c r="AG5429">
        <v>12</v>
      </c>
      <c r="AH5429">
        <v>10</v>
      </c>
      <c r="AI5429" t="s">
        <v>95</v>
      </c>
      <c r="AK5429">
        <v>0</v>
      </c>
      <c r="AM5429">
        <v>0</v>
      </c>
      <c r="AP5429" t="s">
        <v>355</v>
      </c>
    </row>
    <row r="5430" spans="1:42" customFormat="1">
      <c r="A5430">
        <v>133904</v>
      </c>
      <c r="B5430" t="s">
        <v>8125</v>
      </c>
      <c r="C5430" t="s">
        <v>8126</v>
      </c>
      <c r="D5430" s="18">
        <v>0</v>
      </c>
      <c r="E5430" s="13">
        <v>41759</v>
      </c>
      <c r="F5430" s="14">
        <v>0.92834490740740738</v>
      </c>
      <c r="G5430" s="18">
        <v>1339</v>
      </c>
      <c r="H5430">
        <v>0</v>
      </c>
      <c r="I5430" s="21">
        <f t="shared" si="168"/>
        <v>-2315699.026999983</v>
      </c>
      <c r="M5430">
        <v>53759</v>
      </c>
      <c r="N5430">
        <v>7</v>
      </c>
      <c r="O5430" t="s">
        <v>44</v>
      </c>
      <c r="P5430">
        <v>1</v>
      </c>
      <c r="R5430">
        <v>1578</v>
      </c>
      <c r="S5430" s="13">
        <v>41784</v>
      </c>
      <c r="T5430" s="13">
        <v>41784</v>
      </c>
      <c r="W5430">
        <v>2014</v>
      </c>
      <c r="X5430">
        <v>7</v>
      </c>
      <c r="AC5430" t="s">
        <v>107</v>
      </c>
      <c r="AD5430" t="s">
        <v>320</v>
      </c>
      <c r="AE5430" t="str">
        <f t="shared" si="169"/>
        <v>COLÉGIO OLIMPO GOIÂNIA</v>
      </c>
      <c r="AG5430">
        <v>12</v>
      </c>
      <c r="AH5430">
        <v>10</v>
      </c>
      <c r="AI5430" t="s">
        <v>95</v>
      </c>
      <c r="AK5430">
        <v>0</v>
      </c>
      <c r="AM5430">
        <v>0</v>
      </c>
      <c r="AP5430" t="s">
        <v>355</v>
      </c>
    </row>
    <row r="5431" spans="1:42" customFormat="1">
      <c r="A5431">
        <v>133905</v>
      </c>
      <c r="B5431" t="s">
        <v>8127</v>
      </c>
      <c r="C5431" t="s">
        <v>8128</v>
      </c>
      <c r="D5431" s="18">
        <v>0</v>
      </c>
      <c r="E5431" s="13">
        <v>41759</v>
      </c>
      <c r="F5431" s="14">
        <v>0.92834490740740738</v>
      </c>
      <c r="G5431" s="18">
        <v>1339</v>
      </c>
      <c r="H5431">
        <v>0</v>
      </c>
      <c r="I5431" s="21">
        <f t="shared" si="168"/>
        <v>-2317038.026999983</v>
      </c>
      <c r="M5431">
        <v>53769</v>
      </c>
      <c r="N5431">
        <v>7</v>
      </c>
      <c r="O5431" t="s">
        <v>44</v>
      </c>
      <c r="P5431">
        <v>1</v>
      </c>
      <c r="R5431">
        <v>1578</v>
      </c>
      <c r="S5431" s="13">
        <v>41784</v>
      </c>
      <c r="T5431" s="13">
        <v>41784</v>
      </c>
      <c r="W5431">
        <v>2014</v>
      </c>
      <c r="X5431">
        <v>7</v>
      </c>
      <c r="AC5431" t="s">
        <v>107</v>
      </c>
      <c r="AD5431" t="s">
        <v>320</v>
      </c>
      <c r="AE5431" t="str">
        <f t="shared" si="169"/>
        <v>COLÉGIO OLIMPO GOIÂNIA</v>
      </c>
      <c r="AG5431">
        <v>12</v>
      </c>
      <c r="AH5431">
        <v>10</v>
      </c>
      <c r="AI5431" t="s">
        <v>95</v>
      </c>
      <c r="AK5431">
        <v>0</v>
      </c>
      <c r="AM5431">
        <v>0</v>
      </c>
      <c r="AP5431" t="s">
        <v>355</v>
      </c>
    </row>
    <row r="5432" spans="1:42" customFormat="1">
      <c r="A5432">
        <v>133906</v>
      </c>
      <c r="B5432" t="s">
        <v>8129</v>
      </c>
      <c r="C5432" t="s">
        <v>8130</v>
      </c>
      <c r="D5432" s="18">
        <v>0</v>
      </c>
      <c r="E5432" s="13">
        <v>41759</v>
      </c>
      <c r="F5432" s="14">
        <v>0.92834490740740738</v>
      </c>
      <c r="G5432" s="18">
        <v>1339</v>
      </c>
      <c r="H5432">
        <v>0</v>
      </c>
      <c r="I5432" s="21">
        <f t="shared" si="168"/>
        <v>-2318377.026999983</v>
      </c>
      <c r="M5432">
        <v>53779</v>
      </c>
      <c r="N5432">
        <v>7</v>
      </c>
      <c r="O5432" t="s">
        <v>44</v>
      </c>
      <c r="P5432">
        <v>1</v>
      </c>
      <c r="R5432">
        <v>1578</v>
      </c>
      <c r="S5432" s="13">
        <v>41784</v>
      </c>
      <c r="T5432" s="13">
        <v>41784</v>
      </c>
      <c r="W5432">
        <v>2014</v>
      </c>
      <c r="X5432">
        <v>7</v>
      </c>
      <c r="AC5432" t="s">
        <v>107</v>
      </c>
      <c r="AD5432" t="s">
        <v>320</v>
      </c>
      <c r="AE5432" t="str">
        <f t="shared" si="169"/>
        <v>COLÉGIO OLIMPO GOIÂNIA</v>
      </c>
      <c r="AG5432">
        <v>12</v>
      </c>
      <c r="AH5432">
        <v>10</v>
      </c>
      <c r="AI5432" t="s">
        <v>95</v>
      </c>
      <c r="AK5432">
        <v>0</v>
      </c>
      <c r="AM5432">
        <v>0</v>
      </c>
      <c r="AP5432" t="s">
        <v>355</v>
      </c>
    </row>
    <row r="5433" spans="1:42" customFormat="1">
      <c r="A5433">
        <v>133907</v>
      </c>
      <c r="B5433" t="s">
        <v>8131</v>
      </c>
      <c r="C5433" t="s">
        <v>8132</v>
      </c>
      <c r="D5433" s="18">
        <v>0</v>
      </c>
      <c r="E5433" s="13">
        <v>41759</v>
      </c>
      <c r="F5433" s="14">
        <v>0.92834490740740738</v>
      </c>
      <c r="G5433" s="18">
        <v>1339</v>
      </c>
      <c r="H5433">
        <v>0</v>
      </c>
      <c r="I5433" s="21">
        <f t="shared" si="168"/>
        <v>-2319716.026999983</v>
      </c>
      <c r="M5433">
        <v>53789</v>
      </c>
      <c r="N5433">
        <v>7</v>
      </c>
      <c r="O5433" t="s">
        <v>44</v>
      </c>
      <c r="P5433">
        <v>1</v>
      </c>
      <c r="R5433">
        <v>1578</v>
      </c>
      <c r="S5433" s="13">
        <v>41784</v>
      </c>
      <c r="T5433" s="13">
        <v>41784</v>
      </c>
      <c r="W5433">
        <v>2014</v>
      </c>
      <c r="X5433">
        <v>7</v>
      </c>
      <c r="AC5433" t="s">
        <v>107</v>
      </c>
      <c r="AD5433" t="s">
        <v>320</v>
      </c>
      <c r="AE5433" t="str">
        <f t="shared" si="169"/>
        <v>COLÉGIO OLIMPO GOIÂNIA</v>
      </c>
      <c r="AG5433">
        <v>12</v>
      </c>
      <c r="AH5433">
        <v>10</v>
      </c>
      <c r="AI5433" t="s">
        <v>95</v>
      </c>
      <c r="AK5433">
        <v>0</v>
      </c>
      <c r="AM5433">
        <v>0</v>
      </c>
      <c r="AP5433" t="s">
        <v>355</v>
      </c>
    </row>
    <row r="5434" spans="1:42" customFormat="1">
      <c r="A5434">
        <v>133902</v>
      </c>
      <c r="B5434" t="s">
        <v>8133</v>
      </c>
      <c r="C5434" t="s">
        <v>8134</v>
      </c>
      <c r="D5434" s="18">
        <v>0</v>
      </c>
      <c r="E5434" s="13">
        <v>41759</v>
      </c>
      <c r="F5434" s="14">
        <v>0.92834490740740738</v>
      </c>
      <c r="G5434" s="18">
        <v>1339</v>
      </c>
      <c r="H5434">
        <v>0</v>
      </c>
      <c r="I5434" s="21">
        <f t="shared" si="168"/>
        <v>-2321055.026999983</v>
      </c>
      <c r="M5434">
        <v>53889</v>
      </c>
      <c r="N5434">
        <v>7</v>
      </c>
      <c r="O5434" t="s">
        <v>44</v>
      </c>
      <c r="P5434">
        <v>1</v>
      </c>
      <c r="R5434">
        <v>1578</v>
      </c>
      <c r="S5434" s="13">
        <v>41784</v>
      </c>
      <c r="T5434" s="13">
        <v>41784</v>
      </c>
      <c r="W5434">
        <v>2014</v>
      </c>
      <c r="X5434">
        <v>7</v>
      </c>
      <c r="AC5434" t="s">
        <v>107</v>
      </c>
      <c r="AD5434" t="s">
        <v>320</v>
      </c>
      <c r="AE5434" t="str">
        <f t="shared" si="169"/>
        <v>COLÉGIO OLIMPO GOIÂNIA</v>
      </c>
      <c r="AG5434">
        <v>12</v>
      </c>
      <c r="AH5434">
        <v>10</v>
      </c>
      <c r="AI5434" t="s">
        <v>95</v>
      </c>
      <c r="AK5434">
        <v>0</v>
      </c>
      <c r="AM5434">
        <v>0</v>
      </c>
      <c r="AP5434" t="s">
        <v>355</v>
      </c>
    </row>
    <row r="5435" spans="1:42" customFormat="1">
      <c r="A5435">
        <v>133908</v>
      </c>
      <c r="B5435" t="s">
        <v>8135</v>
      </c>
      <c r="C5435" t="s">
        <v>8136</v>
      </c>
      <c r="D5435" s="18">
        <v>0</v>
      </c>
      <c r="E5435" s="13">
        <v>41759</v>
      </c>
      <c r="F5435" s="14">
        <v>0.92834490740740738</v>
      </c>
      <c r="G5435" s="18">
        <v>1492</v>
      </c>
      <c r="H5435">
        <v>0</v>
      </c>
      <c r="I5435" s="21">
        <f t="shared" si="168"/>
        <v>-2322547.026999983</v>
      </c>
      <c r="M5435">
        <v>54170</v>
      </c>
      <c r="N5435">
        <v>7</v>
      </c>
      <c r="O5435" t="s">
        <v>44</v>
      </c>
      <c r="P5435">
        <v>1</v>
      </c>
      <c r="R5435">
        <v>1578</v>
      </c>
      <c r="S5435" s="13">
        <v>41784</v>
      </c>
      <c r="T5435" s="13">
        <v>41784</v>
      </c>
      <c r="W5435">
        <v>2014</v>
      </c>
      <c r="X5435">
        <v>7</v>
      </c>
      <c r="AC5435" t="s">
        <v>107</v>
      </c>
      <c r="AD5435" t="s">
        <v>320</v>
      </c>
      <c r="AE5435" t="str">
        <f t="shared" si="169"/>
        <v>COLÉGIO OLIMPO GOIÂNIA</v>
      </c>
      <c r="AG5435">
        <v>12</v>
      </c>
      <c r="AH5435">
        <v>10</v>
      </c>
      <c r="AI5435" t="s">
        <v>95</v>
      </c>
      <c r="AK5435">
        <v>0</v>
      </c>
      <c r="AM5435">
        <v>0</v>
      </c>
      <c r="AP5435" t="s">
        <v>355</v>
      </c>
    </row>
    <row r="5436" spans="1:42" customFormat="1">
      <c r="A5436">
        <v>133912</v>
      </c>
      <c r="B5436" t="s">
        <v>8137</v>
      </c>
      <c r="C5436" t="s">
        <v>8138</v>
      </c>
      <c r="D5436" s="18">
        <v>0</v>
      </c>
      <c r="E5436" s="13">
        <v>41759</v>
      </c>
      <c r="F5436" s="14">
        <v>0.92835648148148142</v>
      </c>
      <c r="G5436" s="18">
        <v>1339</v>
      </c>
      <c r="H5436">
        <v>0</v>
      </c>
      <c r="I5436" s="21">
        <f t="shared" si="168"/>
        <v>-2323886.026999983</v>
      </c>
      <c r="M5436">
        <v>53993</v>
      </c>
      <c r="N5436">
        <v>7</v>
      </c>
      <c r="O5436" t="s">
        <v>44</v>
      </c>
      <c r="P5436">
        <v>1</v>
      </c>
      <c r="R5436">
        <v>1578</v>
      </c>
      <c r="S5436" s="13">
        <v>41784</v>
      </c>
      <c r="T5436" s="13">
        <v>41784</v>
      </c>
      <c r="W5436">
        <v>2014</v>
      </c>
      <c r="X5436">
        <v>7</v>
      </c>
      <c r="AC5436" t="s">
        <v>107</v>
      </c>
      <c r="AD5436" t="s">
        <v>320</v>
      </c>
      <c r="AE5436" t="str">
        <f t="shared" si="169"/>
        <v>COLÉGIO OLIMPO GOIÂNIA</v>
      </c>
      <c r="AG5436">
        <v>12</v>
      </c>
      <c r="AH5436">
        <v>10</v>
      </c>
      <c r="AI5436" t="s">
        <v>95</v>
      </c>
      <c r="AK5436">
        <v>0</v>
      </c>
      <c r="AM5436">
        <v>0</v>
      </c>
      <c r="AP5436" t="s">
        <v>355</v>
      </c>
    </row>
    <row r="5437" spans="1:42" customFormat="1">
      <c r="A5437">
        <v>133913</v>
      </c>
      <c r="B5437" t="s">
        <v>8139</v>
      </c>
      <c r="C5437" t="s">
        <v>8140</v>
      </c>
      <c r="D5437" s="18">
        <v>0</v>
      </c>
      <c r="E5437" s="13">
        <v>41759</v>
      </c>
      <c r="F5437" s="14">
        <v>0.92835648148148142</v>
      </c>
      <c r="G5437" s="18">
        <v>1339</v>
      </c>
      <c r="H5437">
        <v>0</v>
      </c>
      <c r="I5437" s="21">
        <f t="shared" si="168"/>
        <v>-2325225.026999983</v>
      </c>
      <c r="M5437">
        <v>53994</v>
      </c>
      <c r="N5437">
        <v>7</v>
      </c>
      <c r="O5437" t="s">
        <v>44</v>
      </c>
      <c r="P5437">
        <v>1</v>
      </c>
      <c r="R5437">
        <v>1578</v>
      </c>
      <c r="S5437" s="13">
        <v>41784</v>
      </c>
      <c r="T5437" s="13">
        <v>41784</v>
      </c>
      <c r="W5437">
        <v>2014</v>
      </c>
      <c r="X5437">
        <v>7</v>
      </c>
      <c r="AC5437" t="s">
        <v>107</v>
      </c>
      <c r="AD5437" t="s">
        <v>320</v>
      </c>
      <c r="AE5437" t="str">
        <f t="shared" si="169"/>
        <v>COLÉGIO OLIMPO GOIÂNIA</v>
      </c>
      <c r="AG5437">
        <v>12</v>
      </c>
      <c r="AH5437">
        <v>10</v>
      </c>
      <c r="AI5437" t="s">
        <v>95</v>
      </c>
      <c r="AK5437">
        <v>0</v>
      </c>
      <c r="AM5437">
        <v>0</v>
      </c>
      <c r="AP5437" t="s">
        <v>355</v>
      </c>
    </row>
    <row r="5438" spans="1:42" customFormat="1">
      <c r="A5438">
        <v>133914</v>
      </c>
      <c r="B5438" t="s">
        <v>8141</v>
      </c>
      <c r="C5438" t="s">
        <v>8142</v>
      </c>
      <c r="D5438" s="18">
        <v>0</v>
      </c>
      <c r="E5438" s="13">
        <v>41759</v>
      </c>
      <c r="F5438" s="14">
        <v>0.92835648148148142</v>
      </c>
      <c r="G5438" s="18">
        <v>1339</v>
      </c>
      <c r="H5438">
        <v>0</v>
      </c>
      <c r="I5438" s="21">
        <f t="shared" si="168"/>
        <v>-2326564.026999983</v>
      </c>
      <c r="M5438">
        <v>53995</v>
      </c>
      <c r="N5438">
        <v>7</v>
      </c>
      <c r="O5438" t="s">
        <v>44</v>
      </c>
      <c r="P5438">
        <v>1</v>
      </c>
      <c r="R5438">
        <v>1578</v>
      </c>
      <c r="S5438" s="13">
        <v>41784</v>
      </c>
      <c r="T5438" s="13">
        <v>41784</v>
      </c>
      <c r="W5438">
        <v>2014</v>
      </c>
      <c r="X5438">
        <v>7</v>
      </c>
      <c r="AC5438" t="s">
        <v>107</v>
      </c>
      <c r="AD5438" t="s">
        <v>320</v>
      </c>
      <c r="AE5438" t="str">
        <f t="shared" si="169"/>
        <v>COLÉGIO OLIMPO GOIÂNIA</v>
      </c>
      <c r="AG5438">
        <v>12</v>
      </c>
      <c r="AH5438">
        <v>10</v>
      </c>
      <c r="AI5438" t="s">
        <v>95</v>
      </c>
      <c r="AK5438">
        <v>0</v>
      </c>
      <c r="AM5438">
        <v>0</v>
      </c>
      <c r="AP5438" t="s">
        <v>355</v>
      </c>
    </row>
    <row r="5439" spans="1:42" customFormat="1">
      <c r="A5439">
        <v>133915</v>
      </c>
      <c r="B5439" t="s">
        <v>8143</v>
      </c>
      <c r="C5439" t="s">
        <v>8144</v>
      </c>
      <c r="D5439" s="18">
        <v>0</v>
      </c>
      <c r="E5439" s="13">
        <v>41759</v>
      </c>
      <c r="F5439" s="14">
        <v>0.92835648148148142</v>
      </c>
      <c r="G5439" s="18">
        <v>1339</v>
      </c>
      <c r="H5439">
        <v>0</v>
      </c>
      <c r="I5439" s="21">
        <f t="shared" si="168"/>
        <v>-2327903.026999983</v>
      </c>
      <c r="M5439">
        <v>53996</v>
      </c>
      <c r="N5439">
        <v>7</v>
      </c>
      <c r="O5439" t="s">
        <v>44</v>
      </c>
      <c r="P5439">
        <v>1</v>
      </c>
      <c r="R5439">
        <v>1578</v>
      </c>
      <c r="S5439" s="13">
        <v>41784</v>
      </c>
      <c r="T5439" s="13">
        <v>41784</v>
      </c>
      <c r="W5439">
        <v>2014</v>
      </c>
      <c r="X5439">
        <v>7</v>
      </c>
      <c r="AC5439" t="s">
        <v>107</v>
      </c>
      <c r="AD5439" t="s">
        <v>320</v>
      </c>
      <c r="AE5439" t="str">
        <f t="shared" si="169"/>
        <v>COLÉGIO OLIMPO GOIÂNIA</v>
      </c>
      <c r="AG5439">
        <v>12</v>
      </c>
      <c r="AH5439">
        <v>10</v>
      </c>
      <c r="AI5439" t="s">
        <v>95</v>
      </c>
      <c r="AK5439">
        <v>0</v>
      </c>
      <c r="AM5439">
        <v>0</v>
      </c>
      <c r="AP5439" t="s">
        <v>355</v>
      </c>
    </row>
    <row r="5440" spans="1:42" customFormat="1">
      <c r="A5440">
        <v>133916</v>
      </c>
      <c r="B5440" t="s">
        <v>8145</v>
      </c>
      <c r="C5440" t="s">
        <v>8146</v>
      </c>
      <c r="D5440" s="18">
        <v>0</v>
      </c>
      <c r="E5440" s="13">
        <v>41759</v>
      </c>
      <c r="F5440" s="14">
        <v>0.92835648148148142</v>
      </c>
      <c r="G5440" s="18">
        <v>1339</v>
      </c>
      <c r="H5440">
        <v>0</v>
      </c>
      <c r="I5440" s="21">
        <f t="shared" si="168"/>
        <v>-2329242.026999983</v>
      </c>
      <c r="M5440">
        <v>53997</v>
      </c>
      <c r="N5440">
        <v>7</v>
      </c>
      <c r="O5440" t="s">
        <v>44</v>
      </c>
      <c r="P5440">
        <v>1</v>
      </c>
      <c r="R5440">
        <v>1578</v>
      </c>
      <c r="S5440" s="13">
        <v>41784</v>
      </c>
      <c r="T5440" s="13">
        <v>41784</v>
      </c>
      <c r="W5440">
        <v>2014</v>
      </c>
      <c r="X5440">
        <v>7</v>
      </c>
      <c r="AC5440" t="s">
        <v>107</v>
      </c>
      <c r="AD5440" t="s">
        <v>320</v>
      </c>
      <c r="AE5440" t="str">
        <f t="shared" si="169"/>
        <v>COLÉGIO OLIMPO GOIÂNIA</v>
      </c>
      <c r="AG5440">
        <v>12</v>
      </c>
      <c r="AH5440">
        <v>10</v>
      </c>
      <c r="AI5440" t="s">
        <v>95</v>
      </c>
      <c r="AK5440">
        <v>0</v>
      </c>
      <c r="AM5440">
        <v>0</v>
      </c>
      <c r="AP5440" t="s">
        <v>355</v>
      </c>
    </row>
    <row r="5441" spans="1:42" customFormat="1">
      <c r="A5441">
        <v>133917</v>
      </c>
      <c r="B5441" t="s">
        <v>8147</v>
      </c>
      <c r="C5441" t="s">
        <v>8148</v>
      </c>
      <c r="D5441" s="18">
        <v>0</v>
      </c>
      <c r="E5441" s="13">
        <v>41759</v>
      </c>
      <c r="F5441" s="14">
        <v>0.92835648148148142</v>
      </c>
      <c r="G5441" s="18">
        <v>1339</v>
      </c>
      <c r="H5441">
        <v>0</v>
      </c>
      <c r="I5441" s="21">
        <f t="shared" si="168"/>
        <v>-2330581.026999983</v>
      </c>
      <c r="M5441">
        <v>53998</v>
      </c>
      <c r="N5441">
        <v>7</v>
      </c>
      <c r="O5441" t="s">
        <v>44</v>
      </c>
      <c r="P5441">
        <v>1</v>
      </c>
      <c r="R5441">
        <v>1578</v>
      </c>
      <c r="S5441" s="13">
        <v>41784</v>
      </c>
      <c r="T5441" s="13">
        <v>41784</v>
      </c>
      <c r="W5441">
        <v>2014</v>
      </c>
      <c r="X5441">
        <v>7</v>
      </c>
      <c r="AC5441" t="s">
        <v>107</v>
      </c>
      <c r="AD5441" t="s">
        <v>320</v>
      </c>
      <c r="AE5441" t="str">
        <f t="shared" si="169"/>
        <v>COLÉGIO OLIMPO GOIÂNIA</v>
      </c>
      <c r="AG5441">
        <v>12</v>
      </c>
      <c r="AH5441">
        <v>10</v>
      </c>
      <c r="AI5441" t="s">
        <v>95</v>
      </c>
      <c r="AK5441">
        <v>0</v>
      </c>
      <c r="AM5441">
        <v>0</v>
      </c>
      <c r="AP5441" t="s">
        <v>355</v>
      </c>
    </row>
    <row r="5442" spans="1:42" customFormat="1">
      <c r="A5442">
        <v>133918</v>
      </c>
      <c r="B5442" t="s">
        <v>8149</v>
      </c>
      <c r="C5442" t="s">
        <v>8150</v>
      </c>
      <c r="D5442" s="18">
        <v>0</v>
      </c>
      <c r="E5442" s="13">
        <v>41759</v>
      </c>
      <c r="F5442" s="14">
        <v>0.92835648148148142</v>
      </c>
      <c r="G5442" s="18">
        <v>1339</v>
      </c>
      <c r="H5442">
        <v>0</v>
      </c>
      <c r="I5442" s="21">
        <f t="shared" si="168"/>
        <v>-2331920.026999983</v>
      </c>
      <c r="M5442">
        <v>53999</v>
      </c>
      <c r="N5442">
        <v>7</v>
      </c>
      <c r="O5442" t="s">
        <v>44</v>
      </c>
      <c r="P5442">
        <v>1</v>
      </c>
      <c r="R5442">
        <v>1578</v>
      </c>
      <c r="S5442" s="13">
        <v>41784</v>
      </c>
      <c r="T5442" s="13">
        <v>41784</v>
      </c>
      <c r="W5442">
        <v>2014</v>
      </c>
      <c r="X5442">
        <v>7</v>
      </c>
      <c r="AC5442" t="s">
        <v>107</v>
      </c>
      <c r="AD5442" t="s">
        <v>320</v>
      </c>
      <c r="AE5442" t="str">
        <f t="shared" si="169"/>
        <v>COLÉGIO OLIMPO GOIÂNIA</v>
      </c>
      <c r="AG5442">
        <v>12</v>
      </c>
      <c r="AH5442">
        <v>10</v>
      </c>
      <c r="AI5442" t="s">
        <v>95</v>
      </c>
      <c r="AK5442">
        <v>0</v>
      </c>
      <c r="AM5442">
        <v>0</v>
      </c>
      <c r="AP5442" t="s">
        <v>355</v>
      </c>
    </row>
    <row r="5443" spans="1:42" customFormat="1">
      <c r="A5443">
        <v>133919</v>
      </c>
      <c r="B5443" t="s">
        <v>8151</v>
      </c>
      <c r="C5443" t="s">
        <v>8152</v>
      </c>
      <c r="D5443" s="18">
        <v>0</v>
      </c>
      <c r="E5443" s="13">
        <v>41759</v>
      </c>
      <c r="F5443" s="14">
        <v>0.92835648148148142</v>
      </c>
      <c r="G5443" s="18">
        <v>1339</v>
      </c>
      <c r="H5443">
        <v>0</v>
      </c>
      <c r="I5443" s="21">
        <f t="shared" si="168"/>
        <v>-2333259.026999983</v>
      </c>
      <c r="M5443">
        <v>54090</v>
      </c>
      <c r="N5443">
        <v>7</v>
      </c>
      <c r="O5443" t="s">
        <v>44</v>
      </c>
      <c r="P5443">
        <v>1</v>
      </c>
      <c r="R5443">
        <v>1578</v>
      </c>
      <c r="S5443" s="13">
        <v>41784</v>
      </c>
      <c r="T5443" s="13">
        <v>41784</v>
      </c>
      <c r="W5443">
        <v>2014</v>
      </c>
      <c r="X5443">
        <v>7</v>
      </c>
      <c r="AC5443" t="s">
        <v>107</v>
      </c>
      <c r="AD5443" t="s">
        <v>320</v>
      </c>
      <c r="AE5443" t="str">
        <f t="shared" si="169"/>
        <v>COLÉGIO OLIMPO GOIÂNIA</v>
      </c>
      <c r="AG5443">
        <v>12</v>
      </c>
      <c r="AH5443">
        <v>10</v>
      </c>
      <c r="AI5443" t="s">
        <v>95</v>
      </c>
      <c r="AK5443">
        <v>0</v>
      </c>
      <c r="AM5443">
        <v>0</v>
      </c>
      <c r="AP5443" t="s">
        <v>355</v>
      </c>
    </row>
    <row r="5444" spans="1:42" customFormat="1">
      <c r="A5444">
        <v>133920</v>
      </c>
      <c r="B5444" t="s">
        <v>8153</v>
      </c>
      <c r="C5444" t="s">
        <v>8154</v>
      </c>
      <c r="D5444" s="18">
        <v>0</v>
      </c>
      <c r="E5444" s="13">
        <v>41759</v>
      </c>
      <c r="F5444" s="14">
        <v>0.92835648148148142</v>
      </c>
      <c r="G5444" s="18">
        <v>1339</v>
      </c>
      <c r="H5444">
        <v>0</v>
      </c>
      <c r="I5444" s="21">
        <f t="shared" ref="I5444:I5507" si="170">I5443 + (D5444-G5444)</f>
        <v>-2334598.026999983</v>
      </c>
      <c r="M5444">
        <v>54091</v>
      </c>
      <c r="N5444">
        <v>7</v>
      </c>
      <c r="O5444" t="s">
        <v>44</v>
      </c>
      <c r="P5444">
        <v>1</v>
      </c>
      <c r="R5444">
        <v>1578</v>
      </c>
      <c r="S5444" s="13">
        <v>41784</v>
      </c>
      <c r="T5444" s="13">
        <v>41784</v>
      </c>
      <c r="W5444">
        <v>2014</v>
      </c>
      <c r="X5444">
        <v>7</v>
      </c>
      <c r="AC5444" t="s">
        <v>107</v>
      </c>
      <c r="AD5444" t="s">
        <v>320</v>
      </c>
      <c r="AE5444" t="str">
        <f t="shared" ref="AE5444:AE5507" si="171">ACHA_INSTITUICAO(AC5444)</f>
        <v>COLÉGIO OLIMPO GOIÂNIA</v>
      </c>
      <c r="AG5444">
        <v>12</v>
      </c>
      <c r="AH5444">
        <v>10</v>
      </c>
      <c r="AI5444" t="s">
        <v>95</v>
      </c>
      <c r="AK5444">
        <v>0</v>
      </c>
      <c r="AM5444">
        <v>0</v>
      </c>
      <c r="AP5444" t="s">
        <v>355</v>
      </c>
    </row>
    <row r="5445" spans="1:42" customFormat="1">
      <c r="A5445">
        <v>133921</v>
      </c>
      <c r="B5445" t="s">
        <v>8155</v>
      </c>
      <c r="C5445" t="s">
        <v>8156</v>
      </c>
      <c r="D5445" s="18">
        <v>0</v>
      </c>
      <c r="E5445" s="13">
        <v>41759</v>
      </c>
      <c r="F5445" s="14">
        <v>0.92835648148148142</v>
      </c>
      <c r="G5445" s="18">
        <v>1339</v>
      </c>
      <c r="H5445">
        <v>0</v>
      </c>
      <c r="I5445" s="21">
        <f t="shared" si="170"/>
        <v>-2335937.026999983</v>
      </c>
      <c r="M5445">
        <v>54092</v>
      </c>
      <c r="N5445">
        <v>7</v>
      </c>
      <c r="O5445" t="s">
        <v>44</v>
      </c>
      <c r="P5445">
        <v>1</v>
      </c>
      <c r="R5445">
        <v>1578</v>
      </c>
      <c r="S5445" s="13">
        <v>41784</v>
      </c>
      <c r="T5445" s="13">
        <v>41784</v>
      </c>
      <c r="W5445">
        <v>2014</v>
      </c>
      <c r="X5445">
        <v>7</v>
      </c>
      <c r="AC5445" t="s">
        <v>107</v>
      </c>
      <c r="AD5445" t="s">
        <v>320</v>
      </c>
      <c r="AE5445" t="str">
        <f t="shared" si="171"/>
        <v>COLÉGIO OLIMPO GOIÂNIA</v>
      </c>
      <c r="AG5445">
        <v>12</v>
      </c>
      <c r="AH5445">
        <v>10</v>
      </c>
      <c r="AI5445" t="s">
        <v>95</v>
      </c>
      <c r="AK5445">
        <v>0</v>
      </c>
      <c r="AM5445">
        <v>0</v>
      </c>
      <c r="AP5445" t="s">
        <v>355</v>
      </c>
    </row>
    <row r="5446" spans="1:42" customFormat="1">
      <c r="A5446">
        <v>133922</v>
      </c>
      <c r="B5446" t="s">
        <v>8157</v>
      </c>
      <c r="C5446" t="s">
        <v>8158</v>
      </c>
      <c r="D5446" s="18">
        <v>0</v>
      </c>
      <c r="E5446" s="13">
        <v>41759</v>
      </c>
      <c r="F5446" s="14">
        <v>0.92835648148148142</v>
      </c>
      <c r="G5446" s="18">
        <v>1339</v>
      </c>
      <c r="H5446">
        <v>0</v>
      </c>
      <c r="I5446" s="21">
        <f t="shared" si="170"/>
        <v>-2337276.026999983</v>
      </c>
      <c r="M5446">
        <v>54093</v>
      </c>
      <c r="N5446">
        <v>7</v>
      </c>
      <c r="O5446" t="s">
        <v>44</v>
      </c>
      <c r="P5446">
        <v>1</v>
      </c>
      <c r="R5446">
        <v>1578</v>
      </c>
      <c r="S5446" s="13">
        <v>41784</v>
      </c>
      <c r="T5446" s="13">
        <v>41784</v>
      </c>
      <c r="W5446">
        <v>2014</v>
      </c>
      <c r="X5446">
        <v>7</v>
      </c>
      <c r="AC5446" t="s">
        <v>107</v>
      </c>
      <c r="AD5446" t="s">
        <v>320</v>
      </c>
      <c r="AE5446" t="str">
        <f t="shared" si="171"/>
        <v>COLÉGIO OLIMPO GOIÂNIA</v>
      </c>
      <c r="AG5446">
        <v>12</v>
      </c>
      <c r="AH5446">
        <v>10</v>
      </c>
      <c r="AI5446" t="s">
        <v>95</v>
      </c>
      <c r="AK5446">
        <v>0</v>
      </c>
      <c r="AM5446">
        <v>0</v>
      </c>
      <c r="AP5446" t="s">
        <v>355</v>
      </c>
    </row>
    <row r="5447" spans="1:42" customFormat="1">
      <c r="A5447">
        <v>133923</v>
      </c>
      <c r="B5447" t="s">
        <v>8159</v>
      </c>
      <c r="C5447" t="s">
        <v>8160</v>
      </c>
      <c r="D5447" s="18">
        <v>0</v>
      </c>
      <c r="E5447" s="13">
        <v>41759</v>
      </c>
      <c r="F5447" s="14">
        <v>0.92835648148148142</v>
      </c>
      <c r="G5447" s="18">
        <v>1339</v>
      </c>
      <c r="H5447">
        <v>0</v>
      </c>
      <c r="I5447" s="21">
        <f t="shared" si="170"/>
        <v>-2338615.026999983</v>
      </c>
      <c r="M5447">
        <v>54094</v>
      </c>
      <c r="N5447">
        <v>7</v>
      </c>
      <c r="O5447" t="s">
        <v>44</v>
      </c>
      <c r="P5447">
        <v>1</v>
      </c>
      <c r="R5447">
        <v>1578</v>
      </c>
      <c r="S5447" s="13">
        <v>41784</v>
      </c>
      <c r="T5447" s="13">
        <v>41784</v>
      </c>
      <c r="W5447">
        <v>2014</v>
      </c>
      <c r="X5447">
        <v>7</v>
      </c>
      <c r="AC5447" t="s">
        <v>107</v>
      </c>
      <c r="AD5447" t="s">
        <v>320</v>
      </c>
      <c r="AE5447" t="str">
        <f t="shared" si="171"/>
        <v>COLÉGIO OLIMPO GOIÂNIA</v>
      </c>
      <c r="AG5447">
        <v>12</v>
      </c>
      <c r="AH5447">
        <v>10</v>
      </c>
      <c r="AI5447" t="s">
        <v>95</v>
      </c>
      <c r="AK5447">
        <v>0</v>
      </c>
      <c r="AM5447">
        <v>0</v>
      </c>
      <c r="AP5447" t="s">
        <v>355</v>
      </c>
    </row>
    <row r="5448" spans="1:42" customFormat="1">
      <c r="A5448">
        <v>133924</v>
      </c>
      <c r="B5448" t="s">
        <v>8161</v>
      </c>
      <c r="C5448" t="s">
        <v>8162</v>
      </c>
      <c r="D5448" s="18">
        <v>0</v>
      </c>
      <c r="E5448" s="13">
        <v>41759</v>
      </c>
      <c r="F5448" s="14">
        <v>0.92835648148148142</v>
      </c>
      <c r="G5448" s="18">
        <v>1339</v>
      </c>
      <c r="H5448">
        <v>0</v>
      </c>
      <c r="I5448" s="21">
        <f t="shared" si="170"/>
        <v>-2339954.026999983</v>
      </c>
      <c r="M5448">
        <v>54095</v>
      </c>
      <c r="N5448">
        <v>7</v>
      </c>
      <c r="O5448" t="s">
        <v>44</v>
      </c>
      <c r="P5448">
        <v>1</v>
      </c>
      <c r="R5448">
        <v>1578</v>
      </c>
      <c r="S5448" s="13">
        <v>41784</v>
      </c>
      <c r="T5448" s="13">
        <v>41784</v>
      </c>
      <c r="W5448">
        <v>2014</v>
      </c>
      <c r="X5448">
        <v>7</v>
      </c>
      <c r="AC5448" t="s">
        <v>107</v>
      </c>
      <c r="AD5448" t="s">
        <v>320</v>
      </c>
      <c r="AE5448" t="str">
        <f t="shared" si="171"/>
        <v>COLÉGIO OLIMPO GOIÂNIA</v>
      </c>
      <c r="AG5448">
        <v>12</v>
      </c>
      <c r="AH5448">
        <v>10</v>
      </c>
      <c r="AI5448" t="s">
        <v>95</v>
      </c>
      <c r="AK5448">
        <v>0</v>
      </c>
      <c r="AM5448">
        <v>0</v>
      </c>
      <c r="AP5448" t="s">
        <v>355</v>
      </c>
    </row>
    <row r="5449" spans="1:42" customFormat="1">
      <c r="A5449">
        <v>133925</v>
      </c>
      <c r="B5449" t="s">
        <v>8163</v>
      </c>
      <c r="C5449" t="s">
        <v>8164</v>
      </c>
      <c r="D5449" s="18">
        <v>0</v>
      </c>
      <c r="E5449" s="13">
        <v>41759</v>
      </c>
      <c r="F5449" s="14">
        <v>0.92835648148148142</v>
      </c>
      <c r="G5449" s="18">
        <v>1339</v>
      </c>
      <c r="H5449">
        <v>0</v>
      </c>
      <c r="I5449" s="21">
        <f t="shared" si="170"/>
        <v>-2341293.026999983</v>
      </c>
      <c r="M5449">
        <v>54096</v>
      </c>
      <c r="N5449">
        <v>7</v>
      </c>
      <c r="O5449" t="s">
        <v>44</v>
      </c>
      <c r="P5449">
        <v>1</v>
      </c>
      <c r="R5449">
        <v>1578</v>
      </c>
      <c r="S5449" s="13">
        <v>41784</v>
      </c>
      <c r="T5449" s="13">
        <v>41784</v>
      </c>
      <c r="W5449">
        <v>2014</v>
      </c>
      <c r="X5449">
        <v>7</v>
      </c>
      <c r="AC5449" t="s">
        <v>107</v>
      </c>
      <c r="AD5449" t="s">
        <v>320</v>
      </c>
      <c r="AE5449" t="str">
        <f t="shared" si="171"/>
        <v>COLÉGIO OLIMPO GOIÂNIA</v>
      </c>
      <c r="AG5449">
        <v>12</v>
      </c>
      <c r="AH5449">
        <v>10</v>
      </c>
      <c r="AI5449" t="s">
        <v>95</v>
      </c>
      <c r="AK5449">
        <v>0</v>
      </c>
      <c r="AM5449">
        <v>0</v>
      </c>
      <c r="AP5449" t="s">
        <v>355</v>
      </c>
    </row>
    <row r="5450" spans="1:42" customFormat="1">
      <c r="A5450">
        <v>133926</v>
      </c>
      <c r="B5450" t="s">
        <v>8165</v>
      </c>
      <c r="C5450" t="s">
        <v>8166</v>
      </c>
      <c r="D5450" s="18">
        <v>0</v>
      </c>
      <c r="E5450" s="13">
        <v>41759</v>
      </c>
      <c r="F5450" s="14">
        <v>0.92835648148148142</v>
      </c>
      <c r="G5450" s="18">
        <v>1339</v>
      </c>
      <c r="H5450">
        <v>0</v>
      </c>
      <c r="I5450" s="21">
        <f t="shared" si="170"/>
        <v>-2342632.026999983</v>
      </c>
      <c r="M5450">
        <v>54097</v>
      </c>
      <c r="N5450">
        <v>7</v>
      </c>
      <c r="O5450" t="s">
        <v>44</v>
      </c>
      <c r="P5450">
        <v>1</v>
      </c>
      <c r="R5450">
        <v>1578</v>
      </c>
      <c r="S5450" s="13">
        <v>41784</v>
      </c>
      <c r="T5450" s="13">
        <v>41784</v>
      </c>
      <c r="W5450">
        <v>2014</v>
      </c>
      <c r="X5450">
        <v>7</v>
      </c>
      <c r="AC5450" t="s">
        <v>107</v>
      </c>
      <c r="AD5450" t="s">
        <v>320</v>
      </c>
      <c r="AE5450" t="str">
        <f t="shared" si="171"/>
        <v>COLÉGIO OLIMPO GOIÂNIA</v>
      </c>
      <c r="AG5450">
        <v>12</v>
      </c>
      <c r="AH5450">
        <v>10</v>
      </c>
      <c r="AI5450" t="s">
        <v>95</v>
      </c>
      <c r="AK5450">
        <v>0</v>
      </c>
      <c r="AM5450">
        <v>0</v>
      </c>
      <c r="AP5450" t="s">
        <v>355</v>
      </c>
    </row>
    <row r="5451" spans="1:42" customFormat="1">
      <c r="A5451">
        <v>133927</v>
      </c>
      <c r="B5451" t="s">
        <v>8167</v>
      </c>
      <c r="C5451" t="s">
        <v>8168</v>
      </c>
      <c r="D5451" s="18">
        <v>0</v>
      </c>
      <c r="E5451" s="13">
        <v>41759</v>
      </c>
      <c r="F5451" s="14">
        <v>0.92835648148148142</v>
      </c>
      <c r="G5451" s="18">
        <v>1339</v>
      </c>
      <c r="H5451">
        <v>0</v>
      </c>
      <c r="I5451" s="21">
        <f t="shared" si="170"/>
        <v>-2343971.026999983</v>
      </c>
      <c r="M5451">
        <v>54098</v>
      </c>
      <c r="N5451">
        <v>7</v>
      </c>
      <c r="O5451" t="s">
        <v>44</v>
      </c>
      <c r="P5451">
        <v>1</v>
      </c>
      <c r="R5451">
        <v>1578</v>
      </c>
      <c r="S5451" s="13">
        <v>41784</v>
      </c>
      <c r="T5451" s="13">
        <v>41784</v>
      </c>
      <c r="W5451">
        <v>2014</v>
      </c>
      <c r="X5451">
        <v>7</v>
      </c>
      <c r="AC5451" t="s">
        <v>107</v>
      </c>
      <c r="AD5451" t="s">
        <v>320</v>
      </c>
      <c r="AE5451" t="str">
        <f t="shared" si="171"/>
        <v>COLÉGIO OLIMPO GOIÂNIA</v>
      </c>
      <c r="AG5451">
        <v>12</v>
      </c>
      <c r="AH5451">
        <v>10</v>
      </c>
      <c r="AI5451" t="s">
        <v>95</v>
      </c>
      <c r="AK5451">
        <v>0</v>
      </c>
      <c r="AM5451">
        <v>0</v>
      </c>
      <c r="AP5451" t="s">
        <v>355</v>
      </c>
    </row>
    <row r="5452" spans="1:42" customFormat="1">
      <c r="A5452">
        <v>133928</v>
      </c>
      <c r="B5452" t="s">
        <v>8169</v>
      </c>
      <c r="C5452" t="s">
        <v>8170</v>
      </c>
      <c r="D5452" s="18">
        <v>0</v>
      </c>
      <c r="E5452" s="13">
        <v>41759</v>
      </c>
      <c r="F5452" s="14">
        <v>0.92835648148148142</v>
      </c>
      <c r="G5452" s="18">
        <v>1339</v>
      </c>
      <c r="H5452">
        <v>0</v>
      </c>
      <c r="I5452" s="21">
        <f t="shared" si="170"/>
        <v>-2345310.026999983</v>
      </c>
      <c r="M5452">
        <v>54099</v>
      </c>
      <c r="N5452">
        <v>7</v>
      </c>
      <c r="O5452" t="s">
        <v>44</v>
      </c>
      <c r="P5452">
        <v>1</v>
      </c>
      <c r="R5452">
        <v>1578</v>
      </c>
      <c r="S5452" s="13">
        <v>41784</v>
      </c>
      <c r="T5452" s="13">
        <v>41784</v>
      </c>
      <c r="W5452">
        <v>2014</v>
      </c>
      <c r="X5452">
        <v>7</v>
      </c>
      <c r="AC5452" t="s">
        <v>107</v>
      </c>
      <c r="AD5452" t="s">
        <v>320</v>
      </c>
      <c r="AE5452" t="str">
        <f t="shared" si="171"/>
        <v>COLÉGIO OLIMPO GOIÂNIA</v>
      </c>
      <c r="AG5452">
        <v>12</v>
      </c>
      <c r="AH5452">
        <v>10</v>
      </c>
      <c r="AI5452" t="s">
        <v>95</v>
      </c>
      <c r="AK5452">
        <v>0</v>
      </c>
      <c r="AM5452">
        <v>0</v>
      </c>
      <c r="AP5452" t="s">
        <v>355</v>
      </c>
    </row>
    <row r="5453" spans="1:42" customFormat="1">
      <c r="A5453">
        <v>133931</v>
      </c>
      <c r="B5453" t="s">
        <v>8171</v>
      </c>
      <c r="C5453" t="s">
        <v>8172</v>
      </c>
      <c r="D5453" s="18">
        <v>0</v>
      </c>
      <c r="E5453" s="13">
        <v>41759</v>
      </c>
      <c r="F5453" s="14">
        <v>0.92836805555555557</v>
      </c>
      <c r="G5453" s="18">
        <v>1339</v>
      </c>
      <c r="H5453">
        <v>0</v>
      </c>
      <c r="I5453" s="21">
        <f t="shared" si="170"/>
        <v>-2346649.026999983</v>
      </c>
      <c r="M5453">
        <v>54000</v>
      </c>
      <c r="N5453">
        <v>7</v>
      </c>
      <c r="O5453" t="s">
        <v>44</v>
      </c>
      <c r="P5453">
        <v>1</v>
      </c>
      <c r="R5453">
        <v>1578</v>
      </c>
      <c r="S5453" s="13">
        <v>41784</v>
      </c>
      <c r="T5453" s="13">
        <v>41784</v>
      </c>
      <c r="W5453">
        <v>2014</v>
      </c>
      <c r="X5453">
        <v>7</v>
      </c>
      <c r="AC5453" t="s">
        <v>107</v>
      </c>
      <c r="AD5453" t="s">
        <v>320</v>
      </c>
      <c r="AE5453" t="str">
        <f t="shared" si="171"/>
        <v>COLÉGIO OLIMPO GOIÂNIA</v>
      </c>
      <c r="AG5453">
        <v>12</v>
      </c>
      <c r="AH5453">
        <v>10</v>
      </c>
      <c r="AI5453" t="s">
        <v>95</v>
      </c>
      <c r="AK5453">
        <v>0</v>
      </c>
      <c r="AM5453">
        <v>0</v>
      </c>
      <c r="AP5453" t="s">
        <v>355</v>
      </c>
    </row>
    <row r="5454" spans="1:42" customFormat="1">
      <c r="A5454">
        <v>133941</v>
      </c>
      <c r="B5454" t="s">
        <v>8173</v>
      </c>
      <c r="C5454" t="s">
        <v>8174</v>
      </c>
      <c r="D5454" s="18">
        <v>0</v>
      </c>
      <c r="E5454" s="13">
        <v>41759</v>
      </c>
      <c r="F5454" s="14">
        <v>0.92836805555555557</v>
      </c>
      <c r="G5454" s="18">
        <v>1339</v>
      </c>
      <c r="H5454">
        <v>0</v>
      </c>
      <c r="I5454" s="21">
        <f t="shared" si="170"/>
        <v>-2347988.026999983</v>
      </c>
      <c r="M5454">
        <v>54100</v>
      </c>
      <c r="N5454">
        <v>7</v>
      </c>
      <c r="O5454" t="s">
        <v>44</v>
      </c>
      <c r="P5454">
        <v>1</v>
      </c>
      <c r="R5454">
        <v>1578</v>
      </c>
      <c r="S5454" s="13">
        <v>41784</v>
      </c>
      <c r="T5454" s="13">
        <v>41784</v>
      </c>
      <c r="W5454">
        <v>2014</v>
      </c>
      <c r="X5454">
        <v>7</v>
      </c>
      <c r="AC5454" t="s">
        <v>107</v>
      </c>
      <c r="AD5454" t="s">
        <v>320</v>
      </c>
      <c r="AE5454" t="str">
        <f t="shared" si="171"/>
        <v>COLÉGIO OLIMPO GOIÂNIA</v>
      </c>
      <c r="AG5454">
        <v>12</v>
      </c>
      <c r="AH5454">
        <v>10</v>
      </c>
      <c r="AI5454" t="s">
        <v>95</v>
      </c>
      <c r="AK5454">
        <v>0</v>
      </c>
      <c r="AM5454">
        <v>0</v>
      </c>
      <c r="AP5454" t="s">
        <v>355</v>
      </c>
    </row>
    <row r="5455" spans="1:42" customFormat="1">
      <c r="A5455">
        <v>133932</v>
      </c>
      <c r="B5455" t="s">
        <v>8175</v>
      </c>
      <c r="C5455" t="s">
        <v>8176</v>
      </c>
      <c r="D5455" s="18">
        <v>0</v>
      </c>
      <c r="E5455" s="13">
        <v>41759</v>
      </c>
      <c r="F5455" s="14">
        <v>0.92836805555555557</v>
      </c>
      <c r="G5455" s="18">
        <v>1339</v>
      </c>
      <c r="H5455">
        <v>0</v>
      </c>
      <c r="I5455" s="21">
        <f t="shared" si="170"/>
        <v>-2349327.026999983</v>
      </c>
      <c r="M5455">
        <v>54001</v>
      </c>
      <c r="N5455">
        <v>7</v>
      </c>
      <c r="O5455" t="s">
        <v>44</v>
      </c>
      <c r="P5455">
        <v>1</v>
      </c>
      <c r="R5455">
        <v>1578</v>
      </c>
      <c r="S5455" s="13">
        <v>41784</v>
      </c>
      <c r="T5455" s="13">
        <v>41784</v>
      </c>
      <c r="W5455">
        <v>2014</v>
      </c>
      <c r="X5455">
        <v>7</v>
      </c>
      <c r="AC5455" t="s">
        <v>107</v>
      </c>
      <c r="AD5455" t="s">
        <v>320</v>
      </c>
      <c r="AE5455" t="str">
        <f t="shared" si="171"/>
        <v>COLÉGIO OLIMPO GOIÂNIA</v>
      </c>
      <c r="AG5455">
        <v>12</v>
      </c>
      <c r="AH5455">
        <v>10</v>
      </c>
      <c r="AI5455" t="s">
        <v>95</v>
      </c>
      <c r="AK5455">
        <v>0</v>
      </c>
      <c r="AM5455">
        <v>0</v>
      </c>
      <c r="AP5455" t="s">
        <v>355</v>
      </c>
    </row>
    <row r="5456" spans="1:42" customFormat="1">
      <c r="A5456">
        <v>133942</v>
      </c>
      <c r="B5456" t="s">
        <v>8177</v>
      </c>
      <c r="C5456" t="s">
        <v>8178</v>
      </c>
      <c r="D5456" s="18">
        <v>0</v>
      </c>
      <c r="E5456" s="13">
        <v>41759</v>
      </c>
      <c r="F5456" s="14">
        <v>0.92836805555555557</v>
      </c>
      <c r="G5456" s="18">
        <v>1339</v>
      </c>
      <c r="H5456">
        <v>0</v>
      </c>
      <c r="I5456" s="21">
        <f t="shared" si="170"/>
        <v>-2350666.026999983</v>
      </c>
      <c r="M5456">
        <v>54101</v>
      </c>
      <c r="N5456">
        <v>7</v>
      </c>
      <c r="O5456" t="s">
        <v>44</v>
      </c>
      <c r="P5456">
        <v>1</v>
      </c>
      <c r="R5456">
        <v>1578</v>
      </c>
      <c r="S5456" s="13">
        <v>41784</v>
      </c>
      <c r="T5456" s="13">
        <v>41784</v>
      </c>
      <c r="W5456">
        <v>2014</v>
      </c>
      <c r="X5456">
        <v>7</v>
      </c>
      <c r="AC5456" t="s">
        <v>107</v>
      </c>
      <c r="AD5456" t="s">
        <v>320</v>
      </c>
      <c r="AE5456" t="str">
        <f t="shared" si="171"/>
        <v>COLÉGIO OLIMPO GOIÂNIA</v>
      </c>
      <c r="AG5456">
        <v>12</v>
      </c>
      <c r="AH5456">
        <v>10</v>
      </c>
      <c r="AI5456" t="s">
        <v>95</v>
      </c>
      <c r="AK5456">
        <v>0</v>
      </c>
      <c r="AM5456">
        <v>0</v>
      </c>
      <c r="AP5456" t="s">
        <v>355</v>
      </c>
    </row>
    <row r="5457" spans="1:42" customFormat="1">
      <c r="A5457">
        <v>133929</v>
      </c>
      <c r="B5457" t="s">
        <v>8179</v>
      </c>
      <c r="C5457" t="s">
        <v>8180</v>
      </c>
      <c r="D5457" s="18">
        <v>0</v>
      </c>
      <c r="E5457" s="13">
        <v>41759</v>
      </c>
      <c r="F5457" s="14">
        <v>0.92836805555555557</v>
      </c>
      <c r="G5457" s="18">
        <v>1492</v>
      </c>
      <c r="H5457">
        <v>0</v>
      </c>
      <c r="I5457" s="21">
        <f t="shared" si="170"/>
        <v>-2352158.026999983</v>
      </c>
      <c r="M5457">
        <v>54161</v>
      </c>
      <c r="N5457">
        <v>7</v>
      </c>
      <c r="O5457" t="s">
        <v>44</v>
      </c>
      <c r="P5457">
        <v>1</v>
      </c>
      <c r="R5457">
        <v>1578</v>
      </c>
      <c r="S5457" s="13">
        <v>41784</v>
      </c>
      <c r="T5457" s="13">
        <v>41784</v>
      </c>
      <c r="W5457">
        <v>2014</v>
      </c>
      <c r="X5457">
        <v>7</v>
      </c>
      <c r="AC5457" t="s">
        <v>107</v>
      </c>
      <c r="AD5457" t="s">
        <v>320</v>
      </c>
      <c r="AE5457" t="str">
        <f t="shared" si="171"/>
        <v>COLÉGIO OLIMPO GOIÂNIA</v>
      </c>
      <c r="AG5457">
        <v>12</v>
      </c>
      <c r="AH5457">
        <v>10</v>
      </c>
      <c r="AI5457" t="s">
        <v>95</v>
      </c>
      <c r="AK5457">
        <v>0</v>
      </c>
      <c r="AM5457">
        <v>0</v>
      </c>
      <c r="AP5457" t="s">
        <v>355</v>
      </c>
    </row>
    <row r="5458" spans="1:42" customFormat="1">
      <c r="A5458">
        <v>133930</v>
      </c>
      <c r="B5458" t="s">
        <v>8181</v>
      </c>
      <c r="C5458" t="s">
        <v>8182</v>
      </c>
      <c r="D5458" s="18">
        <v>0</v>
      </c>
      <c r="E5458" s="13">
        <v>41759</v>
      </c>
      <c r="F5458" s="14">
        <v>0.92836805555555557</v>
      </c>
      <c r="G5458" s="18">
        <v>1492</v>
      </c>
      <c r="H5458">
        <v>0</v>
      </c>
      <c r="I5458" s="21">
        <f t="shared" si="170"/>
        <v>-2353650.026999983</v>
      </c>
      <c r="M5458">
        <v>54171</v>
      </c>
      <c r="N5458">
        <v>7</v>
      </c>
      <c r="O5458" t="s">
        <v>44</v>
      </c>
      <c r="P5458">
        <v>1</v>
      </c>
      <c r="R5458">
        <v>1578</v>
      </c>
      <c r="S5458" s="13">
        <v>41784</v>
      </c>
      <c r="T5458" s="13">
        <v>41784</v>
      </c>
      <c r="W5458">
        <v>2014</v>
      </c>
      <c r="X5458">
        <v>7</v>
      </c>
      <c r="AC5458" t="s">
        <v>107</v>
      </c>
      <c r="AD5458" t="s">
        <v>320</v>
      </c>
      <c r="AE5458" t="str">
        <f t="shared" si="171"/>
        <v>COLÉGIO OLIMPO GOIÂNIA</v>
      </c>
      <c r="AG5458">
        <v>12</v>
      </c>
      <c r="AH5458">
        <v>10</v>
      </c>
      <c r="AI5458" t="s">
        <v>95</v>
      </c>
      <c r="AK5458">
        <v>0</v>
      </c>
      <c r="AM5458">
        <v>0</v>
      </c>
      <c r="AP5458" t="s">
        <v>355</v>
      </c>
    </row>
    <row r="5459" spans="1:42" customFormat="1">
      <c r="A5459">
        <v>133933</v>
      </c>
      <c r="B5459" t="s">
        <v>8183</v>
      </c>
      <c r="C5459" t="s">
        <v>8184</v>
      </c>
      <c r="D5459" s="18">
        <v>0</v>
      </c>
      <c r="E5459" s="13">
        <v>41759</v>
      </c>
      <c r="F5459" s="14">
        <v>0.92836805555555557</v>
      </c>
      <c r="G5459" s="18">
        <v>1339</v>
      </c>
      <c r="H5459">
        <v>0</v>
      </c>
      <c r="I5459" s="21">
        <f t="shared" si="170"/>
        <v>-2354989.026999983</v>
      </c>
      <c r="M5459">
        <v>54002</v>
      </c>
      <c r="N5459">
        <v>7</v>
      </c>
      <c r="O5459" t="s">
        <v>44</v>
      </c>
      <c r="P5459">
        <v>1</v>
      </c>
      <c r="R5459">
        <v>1578</v>
      </c>
      <c r="S5459" s="13">
        <v>41784</v>
      </c>
      <c r="T5459" s="13">
        <v>41784</v>
      </c>
      <c r="W5459">
        <v>2014</v>
      </c>
      <c r="X5459">
        <v>7</v>
      </c>
      <c r="AC5459" t="s">
        <v>107</v>
      </c>
      <c r="AD5459" t="s">
        <v>320</v>
      </c>
      <c r="AE5459" t="str">
        <f t="shared" si="171"/>
        <v>COLÉGIO OLIMPO GOIÂNIA</v>
      </c>
      <c r="AG5459">
        <v>12</v>
      </c>
      <c r="AH5459">
        <v>10</v>
      </c>
      <c r="AI5459" t="s">
        <v>95</v>
      </c>
      <c r="AK5459">
        <v>0</v>
      </c>
      <c r="AM5459">
        <v>0</v>
      </c>
      <c r="AP5459" t="s">
        <v>355</v>
      </c>
    </row>
    <row r="5460" spans="1:42" customFormat="1">
      <c r="A5460">
        <v>133943</v>
      </c>
      <c r="B5460" t="s">
        <v>8185</v>
      </c>
      <c r="C5460" t="s">
        <v>8186</v>
      </c>
      <c r="D5460" s="18">
        <v>0</v>
      </c>
      <c r="E5460" s="13">
        <v>41759</v>
      </c>
      <c r="F5460" s="14">
        <v>0.92836805555555557</v>
      </c>
      <c r="G5460" s="18">
        <v>1339</v>
      </c>
      <c r="H5460">
        <v>0</v>
      </c>
      <c r="I5460" s="21">
        <f t="shared" si="170"/>
        <v>-2356328.026999983</v>
      </c>
      <c r="M5460">
        <v>54102</v>
      </c>
      <c r="N5460">
        <v>7</v>
      </c>
      <c r="O5460" t="s">
        <v>44</v>
      </c>
      <c r="P5460">
        <v>1</v>
      </c>
      <c r="R5460">
        <v>1578</v>
      </c>
      <c r="S5460" s="13">
        <v>41784</v>
      </c>
      <c r="T5460" s="13">
        <v>41784</v>
      </c>
      <c r="W5460">
        <v>2014</v>
      </c>
      <c r="X5460">
        <v>7</v>
      </c>
      <c r="AC5460" t="s">
        <v>107</v>
      </c>
      <c r="AD5460" t="s">
        <v>320</v>
      </c>
      <c r="AE5460" t="str">
        <f t="shared" si="171"/>
        <v>COLÉGIO OLIMPO GOIÂNIA</v>
      </c>
      <c r="AG5460">
        <v>12</v>
      </c>
      <c r="AH5460">
        <v>10</v>
      </c>
      <c r="AI5460" t="s">
        <v>95</v>
      </c>
      <c r="AK5460">
        <v>0</v>
      </c>
      <c r="AM5460">
        <v>0</v>
      </c>
      <c r="AP5460" t="s">
        <v>355</v>
      </c>
    </row>
    <row r="5461" spans="1:42" customFormat="1">
      <c r="A5461">
        <v>133934</v>
      </c>
      <c r="B5461" t="s">
        <v>8187</v>
      </c>
      <c r="C5461" t="s">
        <v>8188</v>
      </c>
      <c r="D5461" s="18">
        <v>0</v>
      </c>
      <c r="E5461" s="13">
        <v>41759</v>
      </c>
      <c r="F5461" s="14">
        <v>0.92836805555555557</v>
      </c>
      <c r="G5461" s="18">
        <v>1339</v>
      </c>
      <c r="H5461">
        <v>0</v>
      </c>
      <c r="I5461" s="21">
        <f t="shared" si="170"/>
        <v>-2357667.026999983</v>
      </c>
      <c r="M5461">
        <v>54003</v>
      </c>
      <c r="N5461">
        <v>7</v>
      </c>
      <c r="O5461" t="s">
        <v>44</v>
      </c>
      <c r="P5461">
        <v>1</v>
      </c>
      <c r="R5461">
        <v>1578</v>
      </c>
      <c r="S5461" s="13">
        <v>41784</v>
      </c>
      <c r="T5461" s="13">
        <v>41784</v>
      </c>
      <c r="W5461">
        <v>2014</v>
      </c>
      <c r="X5461">
        <v>7</v>
      </c>
      <c r="AC5461" t="s">
        <v>107</v>
      </c>
      <c r="AD5461" t="s">
        <v>320</v>
      </c>
      <c r="AE5461" t="str">
        <f t="shared" si="171"/>
        <v>COLÉGIO OLIMPO GOIÂNIA</v>
      </c>
      <c r="AG5461">
        <v>12</v>
      </c>
      <c r="AH5461">
        <v>10</v>
      </c>
      <c r="AI5461" t="s">
        <v>95</v>
      </c>
      <c r="AK5461">
        <v>0</v>
      </c>
      <c r="AM5461">
        <v>0</v>
      </c>
      <c r="AP5461" t="s">
        <v>355</v>
      </c>
    </row>
    <row r="5462" spans="1:42" customFormat="1">
      <c r="A5462">
        <v>133944</v>
      </c>
      <c r="B5462" t="s">
        <v>8189</v>
      </c>
      <c r="C5462" t="s">
        <v>8190</v>
      </c>
      <c r="D5462" s="18">
        <v>0</v>
      </c>
      <c r="E5462" s="13">
        <v>41759</v>
      </c>
      <c r="F5462" s="14">
        <v>0.92836805555555557</v>
      </c>
      <c r="G5462" s="18">
        <v>1339</v>
      </c>
      <c r="H5462">
        <v>0</v>
      </c>
      <c r="I5462" s="21">
        <f t="shared" si="170"/>
        <v>-2359006.026999983</v>
      </c>
      <c r="M5462">
        <v>54103</v>
      </c>
      <c r="N5462">
        <v>7</v>
      </c>
      <c r="O5462" t="s">
        <v>44</v>
      </c>
      <c r="P5462">
        <v>1</v>
      </c>
      <c r="R5462">
        <v>1578</v>
      </c>
      <c r="S5462" s="13">
        <v>41784</v>
      </c>
      <c r="T5462" s="13">
        <v>41784</v>
      </c>
      <c r="W5462">
        <v>2014</v>
      </c>
      <c r="X5462">
        <v>7</v>
      </c>
      <c r="AC5462" t="s">
        <v>107</v>
      </c>
      <c r="AD5462" t="s">
        <v>320</v>
      </c>
      <c r="AE5462" t="str">
        <f t="shared" si="171"/>
        <v>COLÉGIO OLIMPO GOIÂNIA</v>
      </c>
      <c r="AG5462">
        <v>12</v>
      </c>
      <c r="AH5462">
        <v>10</v>
      </c>
      <c r="AI5462" t="s">
        <v>95</v>
      </c>
      <c r="AK5462">
        <v>0</v>
      </c>
      <c r="AM5462">
        <v>0</v>
      </c>
      <c r="AP5462" t="s">
        <v>355</v>
      </c>
    </row>
    <row r="5463" spans="1:42" customFormat="1">
      <c r="A5463">
        <v>133935</v>
      </c>
      <c r="B5463" t="s">
        <v>8191</v>
      </c>
      <c r="C5463" t="s">
        <v>8192</v>
      </c>
      <c r="D5463" s="18">
        <v>0</v>
      </c>
      <c r="E5463" s="13">
        <v>41759</v>
      </c>
      <c r="F5463" s="14">
        <v>0.92836805555555557</v>
      </c>
      <c r="G5463" s="18">
        <v>1339</v>
      </c>
      <c r="H5463">
        <v>0</v>
      </c>
      <c r="I5463" s="21">
        <f t="shared" si="170"/>
        <v>-2360345.026999983</v>
      </c>
      <c r="M5463">
        <v>54004</v>
      </c>
      <c r="N5463">
        <v>7</v>
      </c>
      <c r="O5463" t="s">
        <v>44</v>
      </c>
      <c r="P5463">
        <v>1</v>
      </c>
      <c r="R5463">
        <v>1578</v>
      </c>
      <c r="S5463" s="13">
        <v>41784</v>
      </c>
      <c r="T5463" s="13">
        <v>41784</v>
      </c>
      <c r="W5463">
        <v>2014</v>
      </c>
      <c r="X5463">
        <v>7</v>
      </c>
      <c r="AC5463" t="s">
        <v>107</v>
      </c>
      <c r="AD5463" t="s">
        <v>320</v>
      </c>
      <c r="AE5463" t="str">
        <f t="shared" si="171"/>
        <v>COLÉGIO OLIMPO GOIÂNIA</v>
      </c>
      <c r="AG5463">
        <v>12</v>
      </c>
      <c r="AH5463">
        <v>10</v>
      </c>
      <c r="AI5463" t="s">
        <v>95</v>
      </c>
      <c r="AK5463">
        <v>0</v>
      </c>
      <c r="AM5463">
        <v>0</v>
      </c>
      <c r="AP5463" t="s">
        <v>355</v>
      </c>
    </row>
    <row r="5464" spans="1:42" customFormat="1">
      <c r="A5464">
        <v>133936</v>
      </c>
      <c r="B5464" t="s">
        <v>8193</v>
      </c>
      <c r="C5464" t="s">
        <v>8194</v>
      </c>
      <c r="D5464" s="18">
        <v>0</v>
      </c>
      <c r="E5464" s="13">
        <v>41759</v>
      </c>
      <c r="F5464" s="14">
        <v>0.92836805555555557</v>
      </c>
      <c r="G5464" s="18">
        <v>1339</v>
      </c>
      <c r="H5464">
        <v>0</v>
      </c>
      <c r="I5464" s="21">
        <f t="shared" si="170"/>
        <v>-2361684.026999983</v>
      </c>
      <c r="M5464">
        <v>54005</v>
      </c>
      <c r="N5464">
        <v>7</v>
      </c>
      <c r="O5464" t="s">
        <v>44</v>
      </c>
      <c r="P5464">
        <v>1</v>
      </c>
      <c r="R5464">
        <v>1578</v>
      </c>
      <c r="S5464" s="13">
        <v>41784</v>
      </c>
      <c r="T5464" s="13">
        <v>41784</v>
      </c>
      <c r="W5464">
        <v>2014</v>
      </c>
      <c r="X5464">
        <v>7</v>
      </c>
      <c r="AC5464" t="s">
        <v>107</v>
      </c>
      <c r="AD5464" t="s">
        <v>320</v>
      </c>
      <c r="AE5464" t="str">
        <f t="shared" si="171"/>
        <v>COLÉGIO OLIMPO GOIÂNIA</v>
      </c>
      <c r="AG5464">
        <v>12</v>
      </c>
      <c r="AH5464">
        <v>10</v>
      </c>
      <c r="AI5464" t="s">
        <v>95</v>
      </c>
      <c r="AK5464">
        <v>0</v>
      </c>
      <c r="AM5464">
        <v>0</v>
      </c>
      <c r="AP5464" t="s">
        <v>355</v>
      </c>
    </row>
    <row r="5465" spans="1:42" customFormat="1">
      <c r="A5465">
        <v>133937</v>
      </c>
      <c r="B5465" t="s">
        <v>8195</v>
      </c>
      <c r="C5465" t="s">
        <v>8196</v>
      </c>
      <c r="D5465" s="18">
        <v>0</v>
      </c>
      <c r="E5465" s="13">
        <v>41759</v>
      </c>
      <c r="F5465" s="14">
        <v>0.92836805555555557</v>
      </c>
      <c r="G5465" s="18">
        <v>1339</v>
      </c>
      <c r="H5465">
        <v>0</v>
      </c>
      <c r="I5465" s="21">
        <f t="shared" si="170"/>
        <v>-2363023.026999983</v>
      </c>
      <c r="M5465">
        <v>54006</v>
      </c>
      <c r="N5465">
        <v>7</v>
      </c>
      <c r="O5465" t="s">
        <v>44</v>
      </c>
      <c r="P5465">
        <v>1</v>
      </c>
      <c r="R5465">
        <v>1578</v>
      </c>
      <c r="S5465" s="13">
        <v>41784</v>
      </c>
      <c r="T5465" s="13">
        <v>41784</v>
      </c>
      <c r="W5465">
        <v>2014</v>
      </c>
      <c r="X5465">
        <v>7</v>
      </c>
      <c r="AC5465" t="s">
        <v>107</v>
      </c>
      <c r="AD5465" t="s">
        <v>320</v>
      </c>
      <c r="AE5465" t="str">
        <f t="shared" si="171"/>
        <v>COLÉGIO OLIMPO GOIÂNIA</v>
      </c>
      <c r="AG5465">
        <v>12</v>
      </c>
      <c r="AH5465">
        <v>10</v>
      </c>
      <c r="AI5465" t="s">
        <v>95</v>
      </c>
      <c r="AK5465">
        <v>0</v>
      </c>
      <c r="AM5465">
        <v>0</v>
      </c>
      <c r="AP5465" t="s">
        <v>355</v>
      </c>
    </row>
    <row r="5466" spans="1:42" customFormat="1">
      <c r="A5466">
        <v>133938</v>
      </c>
      <c r="B5466" t="s">
        <v>8197</v>
      </c>
      <c r="C5466" t="s">
        <v>8198</v>
      </c>
      <c r="D5466" s="18">
        <v>0</v>
      </c>
      <c r="E5466" s="13">
        <v>41759</v>
      </c>
      <c r="F5466" s="14">
        <v>0.92836805555555557</v>
      </c>
      <c r="G5466" s="18">
        <v>1339</v>
      </c>
      <c r="H5466">
        <v>0</v>
      </c>
      <c r="I5466" s="21">
        <f t="shared" si="170"/>
        <v>-2364362.026999983</v>
      </c>
      <c r="M5466">
        <v>54007</v>
      </c>
      <c r="N5466">
        <v>7</v>
      </c>
      <c r="O5466" t="s">
        <v>44</v>
      </c>
      <c r="P5466">
        <v>1</v>
      </c>
      <c r="R5466">
        <v>1578</v>
      </c>
      <c r="S5466" s="13">
        <v>41784</v>
      </c>
      <c r="T5466" s="13">
        <v>41784</v>
      </c>
      <c r="W5466">
        <v>2014</v>
      </c>
      <c r="X5466">
        <v>7</v>
      </c>
      <c r="AC5466" t="s">
        <v>107</v>
      </c>
      <c r="AD5466" t="s">
        <v>320</v>
      </c>
      <c r="AE5466" t="str">
        <f t="shared" si="171"/>
        <v>COLÉGIO OLIMPO GOIÂNIA</v>
      </c>
      <c r="AG5466">
        <v>12</v>
      </c>
      <c r="AH5466">
        <v>10</v>
      </c>
      <c r="AI5466" t="s">
        <v>95</v>
      </c>
      <c r="AK5466">
        <v>0</v>
      </c>
      <c r="AM5466">
        <v>0</v>
      </c>
      <c r="AP5466" t="s">
        <v>355</v>
      </c>
    </row>
    <row r="5467" spans="1:42" customFormat="1">
      <c r="A5467">
        <v>133939</v>
      </c>
      <c r="B5467" t="s">
        <v>8199</v>
      </c>
      <c r="C5467" t="s">
        <v>8200</v>
      </c>
      <c r="D5467" s="18">
        <v>0</v>
      </c>
      <c r="E5467" s="13">
        <v>41759</v>
      </c>
      <c r="F5467" s="14">
        <v>0.92836805555555557</v>
      </c>
      <c r="G5467" s="18">
        <v>1339</v>
      </c>
      <c r="H5467">
        <v>0</v>
      </c>
      <c r="I5467" s="21">
        <f t="shared" si="170"/>
        <v>-2365701.026999983</v>
      </c>
      <c r="M5467">
        <v>54008</v>
      </c>
      <c r="N5467">
        <v>7</v>
      </c>
      <c r="O5467" t="s">
        <v>44</v>
      </c>
      <c r="P5467">
        <v>1</v>
      </c>
      <c r="R5467">
        <v>1578</v>
      </c>
      <c r="S5467" s="13">
        <v>41784</v>
      </c>
      <c r="T5467" s="13">
        <v>41784</v>
      </c>
      <c r="W5467">
        <v>2014</v>
      </c>
      <c r="X5467">
        <v>7</v>
      </c>
      <c r="AC5467" t="s">
        <v>107</v>
      </c>
      <c r="AD5467" t="s">
        <v>320</v>
      </c>
      <c r="AE5467" t="str">
        <f t="shared" si="171"/>
        <v>COLÉGIO OLIMPO GOIÂNIA</v>
      </c>
      <c r="AG5467">
        <v>12</v>
      </c>
      <c r="AH5467">
        <v>10</v>
      </c>
      <c r="AI5467" t="s">
        <v>95</v>
      </c>
      <c r="AK5467">
        <v>0</v>
      </c>
      <c r="AM5467">
        <v>0</v>
      </c>
      <c r="AP5467" t="s">
        <v>355</v>
      </c>
    </row>
    <row r="5468" spans="1:42" customFormat="1">
      <c r="A5468">
        <v>133940</v>
      </c>
      <c r="B5468" t="s">
        <v>8201</v>
      </c>
      <c r="C5468" t="s">
        <v>8202</v>
      </c>
      <c r="D5468" s="18">
        <v>0</v>
      </c>
      <c r="E5468" s="13">
        <v>41759</v>
      </c>
      <c r="F5468" s="14">
        <v>0.92836805555555557</v>
      </c>
      <c r="G5468" s="18">
        <v>1339</v>
      </c>
      <c r="H5468">
        <v>0</v>
      </c>
      <c r="I5468" s="21">
        <f t="shared" si="170"/>
        <v>-2367040.026999983</v>
      </c>
      <c r="M5468">
        <v>54009</v>
      </c>
      <c r="N5468">
        <v>7</v>
      </c>
      <c r="O5468" t="s">
        <v>44</v>
      </c>
      <c r="P5468">
        <v>1</v>
      </c>
      <c r="R5468">
        <v>1578</v>
      </c>
      <c r="S5468" s="13">
        <v>41784</v>
      </c>
      <c r="T5468" s="13">
        <v>41784</v>
      </c>
      <c r="W5468">
        <v>2014</v>
      </c>
      <c r="X5468">
        <v>7</v>
      </c>
      <c r="AC5468" t="s">
        <v>107</v>
      </c>
      <c r="AD5468" t="s">
        <v>320</v>
      </c>
      <c r="AE5468" t="str">
        <f t="shared" si="171"/>
        <v>COLÉGIO OLIMPO GOIÂNIA</v>
      </c>
      <c r="AG5468">
        <v>12</v>
      </c>
      <c r="AH5468">
        <v>10</v>
      </c>
      <c r="AI5468" t="s">
        <v>95</v>
      </c>
      <c r="AK5468">
        <v>0</v>
      </c>
      <c r="AM5468">
        <v>0</v>
      </c>
      <c r="AP5468" t="s">
        <v>355</v>
      </c>
    </row>
    <row r="5469" spans="1:42" customFormat="1">
      <c r="A5469">
        <v>133953</v>
      </c>
      <c r="B5469" t="s">
        <v>8203</v>
      </c>
      <c r="C5469" t="s">
        <v>8204</v>
      </c>
      <c r="D5469" s="18">
        <v>0</v>
      </c>
      <c r="E5469" s="13">
        <v>41759</v>
      </c>
      <c r="F5469" s="14">
        <v>0.92837962962962972</v>
      </c>
      <c r="G5469" s="18">
        <v>1339</v>
      </c>
      <c r="H5469">
        <v>0</v>
      </c>
      <c r="I5469" s="21">
        <f t="shared" si="170"/>
        <v>-2368379.026999983</v>
      </c>
      <c r="M5469">
        <v>54010</v>
      </c>
      <c r="N5469">
        <v>7</v>
      </c>
      <c r="O5469" t="s">
        <v>44</v>
      </c>
      <c r="P5469">
        <v>1</v>
      </c>
      <c r="R5469">
        <v>1578</v>
      </c>
      <c r="S5469" s="13">
        <v>41784</v>
      </c>
      <c r="T5469" s="13">
        <v>41784</v>
      </c>
      <c r="W5469">
        <v>2014</v>
      </c>
      <c r="X5469">
        <v>7</v>
      </c>
      <c r="AC5469" t="s">
        <v>107</v>
      </c>
      <c r="AD5469" t="s">
        <v>320</v>
      </c>
      <c r="AE5469" t="str">
        <f t="shared" si="171"/>
        <v>COLÉGIO OLIMPO GOIÂNIA</v>
      </c>
      <c r="AG5469">
        <v>12</v>
      </c>
      <c r="AH5469">
        <v>10</v>
      </c>
      <c r="AI5469" t="s">
        <v>95</v>
      </c>
      <c r="AK5469">
        <v>0</v>
      </c>
      <c r="AM5469">
        <v>0</v>
      </c>
      <c r="AP5469" t="s">
        <v>355</v>
      </c>
    </row>
    <row r="5470" spans="1:42" customFormat="1">
      <c r="A5470">
        <v>133954</v>
      </c>
      <c r="B5470" t="s">
        <v>8205</v>
      </c>
      <c r="C5470" t="s">
        <v>8206</v>
      </c>
      <c r="D5470" s="18">
        <v>0</v>
      </c>
      <c r="E5470" s="13">
        <v>41759</v>
      </c>
      <c r="F5470" s="14">
        <v>0.92837962962962972</v>
      </c>
      <c r="G5470" s="18">
        <v>1339</v>
      </c>
      <c r="H5470">
        <v>0</v>
      </c>
      <c r="I5470" s="21">
        <f t="shared" si="170"/>
        <v>-2369718.026999983</v>
      </c>
      <c r="M5470">
        <v>54011</v>
      </c>
      <c r="N5470">
        <v>7</v>
      </c>
      <c r="O5470" t="s">
        <v>44</v>
      </c>
      <c r="P5470">
        <v>1</v>
      </c>
      <c r="R5470">
        <v>1578</v>
      </c>
      <c r="S5470" s="13">
        <v>41784</v>
      </c>
      <c r="T5470" s="13">
        <v>41784</v>
      </c>
      <c r="W5470">
        <v>2014</v>
      </c>
      <c r="X5470">
        <v>7</v>
      </c>
      <c r="AC5470" t="s">
        <v>107</v>
      </c>
      <c r="AD5470" t="s">
        <v>320</v>
      </c>
      <c r="AE5470" t="str">
        <f t="shared" si="171"/>
        <v>COLÉGIO OLIMPO GOIÂNIA</v>
      </c>
      <c r="AG5470">
        <v>12</v>
      </c>
      <c r="AH5470">
        <v>10</v>
      </c>
      <c r="AI5470" t="s">
        <v>95</v>
      </c>
      <c r="AK5470">
        <v>0</v>
      </c>
      <c r="AM5470">
        <v>0</v>
      </c>
      <c r="AP5470" t="s">
        <v>355</v>
      </c>
    </row>
    <row r="5471" spans="1:42" customFormat="1">
      <c r="A5471">
        <v>133955</v>
      </c>
      <c r="B5471" t="s">
        <v>8207</v>
      </c>
      <c r="C5471" t="s">
        <v>8208</v>
      </c>
      <c r="D5471" s="18">
        <v>0</v>
      </c>
      <c r="E5471" s="13">
        <v>41759</v>
      </c>
      <c r="F5471" s="14">
        <v>0.92837962962962972</v>
      </c>
      <c r="G5471" s="18">
        <v>1339</v>
      </c>
      <c r="H5471">
        <v>0</v>
      </c>
      <c r="I5471" s="21">
        <f t="shared" si="170"/>
        <v>-2371057.026999983</v>
      </c>
      <c r="M5471">
        <v>54012</v>
      </c>
      <c r="N5471">
        <v>7</v>
      </c>
      <c r="O5471" t="s">
        <v>44</v>
      </c>
      <c r="P5471">
        <v>1</v>
      </c>
      <c r="R5471">
        <v>1578</v>
      </c>
      <c r="S5471" s="13">
        <v>41784</v>
      </c>
      <c r="T5471" s="13">
        <v>41784</v>
      </c>
      <c r="W5471">
        <v>2014</v>
      </c>
      <c r="X5471">
        <v>7</v>
      </c>
      <c r="AC5471" t="s">
        <v>107</v>
      </c>
      <c r="AD5471" t="s">
        <v>320</v>
      </c>
      <c r="AE5471" t="str">
        <f t="shared" si="171"/>
        <v>COLÉGIO OLIMPO GOIÂNIA</v>
      </c>
      <c r="AG5471">
        <v>12</v>
      </c>
      <c r="AH5471">
        <v>10</v>
      </c>
      <c r="AI5471" t="s">
        <v>95</v>
      </c>
      <c r="AK5471">
        <v>0</v>
      </c>
      <c r="AM5471">
        <v>0</v>
      </c>
      <c r="AP5471" t="s">
        <v>355</v>
      </c>
    </row>
    <row r="5472" spans="1:42" customFormat="1">
      <c r="A5472">
        <v>133951</v>
      </c>
      <c r="B5472" t="s">
        <v>8209</v>
      </c>
      <c r="C5472" t="s">
        <v>8210</v>
      </c>
      <c r="D5472" s="18">
        <v>0</v>
      </c>
      <c r="E5472" s="13">
        <v>41759</v>
      </c>
      <c r="F5472" s="14">
        <v>0.92837962962962972</v>
      </c>
      <c r="G5472" s="18">
        <v>1492</v>
      </c>
      <c r="H5472">
        <v>0</v>
      </c>
      <c r="I5472" s="21">
        <f t="shared" si="170"/>
        <v>-2372549.026999983</v>
      </c>
      <c r="M5472">
        <v>54162</v>
      </c>
      <c r="N5472">
        <v>7</v>
      </c>
      <c r="O5472" t="s">
        <v>44</v>
      </c>
      <c r="P5472">
        <v>1</v>
      </c>
      <c r="R5472">
        <v>1578</v>
      </c>
      <c r="S5472" s="13">
        <v>41784</v>
      </c>
      <c r="T5472" s="13">
        <v>41784</v>
      </c>
      <c r="W5472">
        <v>2014</v>
      </c>
      <c r="X5472">
        <v>7</v>
      </c>
      <c r="AC5472" t="s">
        <v>107</v>
      </c>
      <c r="AD5472" t="s">
        <v>320</v>
      </c>
      <c r="AE5472" t="str">
        <f t="shared" si="171"/>
        <v>COLÉGIO OLIMPO GOIÂNIA</v>
      </c>
      <c r="AG5472">
        <v>12</v>
      </c>
      <c r="AH5472">
        <v>10</v>
      </c>
      <c r="AI5472" t="s">
        <v>95</v>
      </c>
      <c r="AK5472">
        <v>0</v>
      </c>
      <c r="AM5472">
        <v>0</v>
      </c>
      <c r="AP5472" t="s">
        <v>355</v>
      </c>
    </row>
    <row r="5473" spans="1:42" customFormat="1">
      <c r="A5473">
        <v>133952</v>
      </c>
      <c r="B5473" t="s">
        <v>8211</v>
      </c>
      <c r="C5473" t="s">
        <v>8212</v>
      </c>
      <c r="D5473" s="18">
        <v>0</v>
      </c>
      <c r="E5473" s="13">
        <v>41759</v>
      </c>
      <c r="F5473" s="14">
        <v>0.92837962962962972</v>
      </c>
      <c r="G5473" s="18">
        <v>1492</v>
      </c>
      <c r="H5473">
        <v>0</v>
      </c>
      <c r="I5473" s="21">
        <f t="shared" si="170"/>
        <v>-2374041.026999983</v>
      </c>
      <c r="M5473">
        <v>54172</v>
      </c>
      <c r="N5473">
        <v>7</v>
      </c>
      <c r="O5473" t="s">
        <v>44</v>
      </c>
      <c r="P5473">
        <v>1</v>
      </c>
      <c r="R5473">
        <v>1578</v>
      </c>
      <c r="S5473" s="13">
        <v>41784</v>
      </c>
      <c r="T5473" s="13">
        <v>41784</v>
      </c>
      <c r="W5473">
        <v>2014</v>
      </c>
      <c r="X5473">
        <v>7</v>
      </c>
      <c r="AC5473" t="s">
        <v>107</v>
      </c>
      <c r="AD5473" t="s">
        <v>320</v>
      </c>
      <c r="AE5473" t="str">
        <f t="shared" si="171"/>
        <v>COLÉGIO OLIMPO GOIÂNIA</v>
      </c>
      <c r="AG5473">
        <v>12</v>
      </c>
      <c r="AH5473">
        <v>10</v>
      </c>
      <c r="AI5473" t="s">
        <v>95</v>
      </c>
      <c r="AK5473">
        <v>0</v>
      </c>
      <c r="AM5473">
        <v>0</v>
      </c>
      <c r="AP5473" t="s">
        <v>355</v>
      </c>
    </row>
    <row r="5474" spans="1:42" customFormat="1">
      <c r="A5474">
        <v>133956</v>
      </c>
      <c r="B5474" t="s">
        <v>8213</v>
      </c>
      <c r="C5474" t="s">
        <v>8214</v>
      </c>
      <c r="D5474" s="18">
        <v>0</v>
      </c>
      <c r="E5474" s="13">
        <v>41759</v>
      </c>
      <c r="F5474" s="14">
        <v>0.92837962962962972</v>
      </c>
      <c r="G5474" s="18">
        <v>1339</v>
      </c>
      <c r="H5474">
        <v>0</v>
      </c>
      <c r="I5474" s="21">
        <f t="shared" si="170"/>
        <v>-2375380.026999983</v>
      </c>
      <c r="M5474">
        <v>54013</v>
      </c>
      <c r="N5474">
        <v>7</v>
      </c>
      <c r="O5474" t="s">
        <v>44</v>
      </c>
      <c r="P5474">
        <v>1</v>
      </c>
      <c r="R5474">
        <v>1578</v>
      </c>
      <c r="S5474" s="13">
        <v>41784</v>
      </c>
      <c r="T5474" s="13">
        <v>41784</v>
      </c>
      <c r="W5474">
        <v>2014</v>
      </c>
      <c r="X5474">
        <v>7</v>
      </c>
      <c r="AC5474" t="s">
        <v>107</v>
      </c>
      <c r="AD5474" t="s">
        <v>320</v>
      </c>
      <c r="AE5474" t="str">
        <f t="shared" si="171"/>
        <v>COLÉGIO OLIMPO GOIÂNIA</v>
      </c>
      <c r="AG5474">
        <v>12</v>
      </c>
      <c r="AH5474">
        <v>10</v>
      </c>
      <c r="AI5474" t="s">
        <v>95</v>
      </c>
      <c r="AK5474">
        <v>0</v>
      </c>
      <c r="AM5474">
        <v>0</v>
      </c>
      <c r="AP5474" t="s">
        <v>355</v>
      </c>
    </row>
    <row r="5475" spans="1:42" customFormat="1">
      <c r="A5475">
        <v>133945</v>
      </c>
      <c r="B5475" t="s">
        <v>8215</v>
      </c>
      <c r="C5475" t="s">
        <v>8216</v>
      </c>
      <c r="D5475" s="18">
        <v>0</v>
      </c>
      <c r="E5475" s="13">
        <v>41759</v>
      </c>
      <c r="F5475" s="14">
        <v>0.92837962962962972</v>
      </c>
      <c r="G5475" s="18">
        <v>1339</v>
      </c>
      <c r="H5475">
        <v>0</v>
      </c>
      <c r="I5475" s="21">
        <f t="shared" si="170"/>
        <v>-2376719.026999983</v>
      </c>
      <c r="M5475">
        <v>54104</v>
      </c>
      <c r="N5475">
        <v>7</v>
      </c>
      <c r="O5475" t="s">
        <v>44</v>
      </c>
      <c r="P5475">
        <v>1</v>
      </c>
      <c r="R5475">
        <v>1578</v>
      </c>
      <c r="S5475" s="13">
        <v>41784</v>
      </c>
      <c r="T5475" s="13">
        <v>41784</v>
      </c>
      <c r="W5475">
        <v>2014</v>
      </c>
      <c r="X5475">
        <v>7</v>
      </c>
      <c r="AC5475" t="s">
        <v>107</v>
      </c>
      <c r="AD5475" t="s">
        <v>320</v>
      </c>
      <c r="AE5475" t="str">
        <f t="shared" si="171"/>
        <v>COLÉGIO OLIMPO GOIÂNIA</v>
      </c>
      <c r="AG5475">
        <v>12</v>
      </c>
      <c r="AH5475">
        <v>10</v>
      </c>
      <c r="AI5475" t="s">
        <v>95</v>
      </c>
      <c r="AK5475">
        <v>0</v>
      </c>
      <c r="AM5475">
        <v>0</v>
      </c>
      <c r="AP5475" t="s">
        <v>355</v>
      </c>
    </row>
    <row r="5476" spans="1:42" customFormat="1">
      <c r="A5476">
        <v>133957</v>
      </c>
      <c r="B5476" t="s">
        <v>8217</v>
      </c>
      <c r="C5476" t="s">
        <v>8218</v>
      </c>
      <c r="D5476" s="18">
        <v>0</v>
      </c>
      <c r="E5476" s="13">
        <v>41759</v>
      </c>
      <c r="F5476" s="14">
        <v>0.92837962962962972</v>
      </c>
      <c r="G5476" s="18">
        <v>1339</v>
      </c>
      <c r="H5476">
        <v>0</v>
      </c>
      <c r="I5476" s="21">
        <f t="shared" si="170"/>
        <v>-2378058.026999983</v>
      </c>
      <c r="M5476">
        <v>54014</v>
      </c>
      <c r="N5476">
        <v>7</v>
      </c>
      <c r="O5476" t="s">
        <v>44</v>
      </c>
      <c r="P5476">
        <v>1</v>
      </c>
      <c r="R5476">
        <v>1578</v>
      </c>
      <c r="S5476" s="13">
        <v>41784</v>
      </c>
      <c r="T5476" s="13">
        <v>41784</v>
      </c>
      <c r="W5476">
        <v>2014</v>
      </c>
      <c r="X5476">
        <v>7</v>
      </c>
      <c r="AC5476" t="s">
        <v>107</v>
      </c>
      <c r="AD5476" t="s">
        <v>320</v>
      </c>
      <c r="AE5476" t="str">
        <f t="shared" si="171"/>
        <v>COLÉGIO OLIMPO GOIÂNIA</v>
      </c>
      <c r="AG5476">
        <v>12</v>
      </c>
      <c r="AH5476">
        <v>10</v>
      </c>
      <c r="AI5476" t="s">
        <v>95</v>
      </c>
      <c r="AK5476">
        <v>0</v>
      </c>
      <c r="AM5476">
        <v>0</v>
      </c>
      <c r="AP5476" t="s">
        <v>355</v>
      </c>
    </row>
    <row r="5477" spans="1:42" customFormat="1">
      <c r="A5477">
        <v>133946</v>
      </c>
      <c r="B5477" t="s">
        <v>8219</v>
      </c>
      <c r="C5477" t="s">
        <v>8220</v>
      </c>
      <c r="D5477" s="18">
        <v>0</v>
      </c>
      <c r="E5477" s="13">
        <v>41759</v>
      </c>
      <c r="F5477" s="14">
        <v>0.92837962962962972</v>
      </c>
      <c r="G5477" s="18">
        <v>1339</v>
      </c>
      <c r="H5477">
        <v>0</v>
      </c>
      <c r="I5477" s="21">
        <f t="shared" si="170"/>
        <v>-2379397.026999983</v>
      </c>
      <c r="M5477">
        <v>54105</v>
      </c>
      <c r="N5477">
        <v>7</v>
      </c>
      <c r="O5477" t="s">
        <v>44</v>
      </c>
      <c r="P5477">
        <v>1</v>
      </c>
      <c r="R5477">
        <v>1578</v>
      </c>
      <c r="S5477" s="13">
        <v>41784</v>
      </c>
      <c r="T5477" s="13">
        <v>41784</v>
      </c>
      <c r="W5477">
        <v>2014</v>
      </c>
      <c r="X5477">
        <v>7</v>
      </c>
      <c r="AC5477" t="s">
        <v>107</v>
      </c>
      <c r="AD5477" t="s">
        <v>320</v>
      </c>
      <c r="AE5477" t="str">
        <f t="shared" si="171"/>
        <v>COLÉGIO OLIMPO GOIÂNIA</v>
      </c>
      <c r="AG5477">
        <v>12</v>
      </c>
      <c r="AH5477">
        <v>10</v>
      </c>
      <c r="AI5477" t="s">
        <v>95</v>
      </c>
      <c r="AK5477">
        <v>0</v>
      </c>
      <c r="AM5477">
        <v>0</v>
      </c>
      <c r="AP5477" t="s">
        <v>355</v>
      </c>
    </row>
    <row r="5478" spans="1:42" customFormat="1">
      <c r="A5478">
        <v>133958</v>
      </c>
      <c r="B5478" t="s">
        <v>8221</v>
      </c>
      <c r="C5478" t="s">
        <v>8222</v>
      </c>
      <c r="D5478" s="18">
        <v>0</v>
      </c>
      <c r="E5478" s="13">
        <v>41759</v>
      </c>
      <c r="F5478" s="14">
        <v>0.92837962962962972</v>
      </c>
      <c r="G5478" s="18">
        <v>1339</v>
      </c>
      <c r="H5478">
        <v>0</v>
      </c>
      <c r="I5478" s="21">
        <f t="shared" si="170"/>
        <v>-2380736.026999983</v>
      </c>
      <c r="M5478">
        <v>54015</v>
      </c>
      <c r="N5478">
        <v>7</v>
      </c>
      <c r="O5478" t="s">
        <v>44</v>
      </c>
      <c r="P5478">
        <v>1</v>
      </c>
      <c r="R5478">
        <v>1578</v>
      </c>
      <c r="S5478" s="13">
        <v>41784</v>
      </c>
      <c r="T5478" s="13">
        <v>41784</v>
      </c>
      <c r="W5478">
        <v>2014</v>
      </c>
      <c r="X5478">
        <v>7</v>
      </c>
      <c r="AC5478" t="s">
        <v>107</v>
      </c>
      <c r="AD5478" t="s">
        <v>320</v>
      </c>
      <c r="AE5478" t="str">
        <f t="shared" si="171"/>
        <v>COLÉGIO OLIMPO GOIÂNIA</v>
      </c>
      <c r="AG5478">
        <v>12</v>
      </c>
      <c r="AH5478">
        <v>10</v>
      </c>
      <c r="AI5478" t="s">
        <v>95</v>
      </c>
      <c r="AK5478">
        <v>0</v>
      </c>
      <c r="AM5478">
        <v>0</v>
      </c>
      <c r="AP5478" t="s">
        <v>355</v>
      </c>
    </row>
    <row r="5479" spans="1:42" customFormat="1">
      <c r="A5479">
        <v>133947</v>
      </c>
      <c r="B5479" t="s">
        <v>8223</v>
      </c>
      <c r="C5479" t="s">
        <v>8224</v>
      </c>
      <c r="D5479" s="18">
        <v>0</v>
      </c>
      <c r="E5479" s="13">
        <v>41759</v>
      </c>
      <c r="F5479" s="14">
        <v>0.92837962962962972</v>
      </c>
      <c r="G5479" s="18">
        <v>1339</v>
      </c>
      <c r="H5479">
        <v>0</v>
      </c>
      <c r="I5479" s="21">
        <f t="shared" si="170"/>
        <v>-2382075.026999983</v>
      </c>
      <c r="M5479">
        <v>54106</v>
      </c>
      <c r="N5479">
        <v>7</v>
      </c>
      <c r="O5479" t="s">
        <v>44</v>
      </c>
      <c r="P5479">
        <v>1</v>
      </c>
      <c r="R5479">
        <v>1578</v>
      </c>
      <c r="S5479" s="13">
        <v>41784</v>
      </c>
      <c r="T5479" s="13">
        <v>41784</v>
      </c>
      <c r="W5479">
        <v>2014</v>
      </c>
      <c r="X5479">
        <v>7</v>
      </c>
      <c r="AC5479" t="s">
        <v>107</v>
      </c>
      <c r="AD5479" t="s">
        <v>320</v>
      </c>
      <c r="AE5479" t="str">
        <f t="shared" si="171"/>
        <v>COLÉGIO OLIMPO GOIÂNIA</v>
      </c>
      <c r="AG5479">
        <v>12</v>
      </c>
      <c r="AH5479">
        <v>10</v>
      </c>
      <c r="AI5479" t="s">
        <v>95</v>
      </c>
      <c r="AK5479">
        <v>0</v>
      </c>
      <c r="AM5479">
        <v>0</v>
      </c>
      <c r="AP5479" t="s">
        <v>355</v>
      </c>
    </row>
    <row r="5480" spans="1:42" customFormat="1">
      <c r="A5480">
        <v>133959</v>
      </c>
      <c r="B5480" t="s">
        <v>8225</v>
      </c>
      <c r="C5480" t="s">
        <v>8226</v>
      </c>
      <c r="D5480" s="18">
        <v>0</v>
      </c>
      <c r="E5480" s="13">
        <v>41759</v>
      </c>
      <c r="F5480" s="14">
        <v>0.92837962962962972</v>
      </c>
      <c r="G5480" s="18">
        <v>1339</v>
      </c>
      <c r="H5480">
        <v>0</v>
      </c>
      <c r="I5480" s="21">
        <f t="shared" si="170"/>
        <v>-2383414.026999983</v>
      </c>
      <c r="M5480">
        <v>54016</v>
      </c>
      <c r="N5480">
        <v>7</v>
      </c>
      <c r="O5480" t="s">
        <v>44</v>
      </c>
      <c r="P5480">
        <v>1</v>
      </c>
      <c r="R5480">
        <v>1578</v>
      </c>
      <c r="S5480" s="13">
        <v>41784</v>
      </c>
      <c r="T5480" s="13">
        <v>41784</v>
      </c>
      <c r="W5480">
        <v>2014</v>
      </c>
      <c r="X5480">
        <v>7</v>
      </c>
      <c r="AC5480" t="s">
        <v>107</v>
      </c>
      <c r="AD5480" t="s">
        <v>320</v>
      </c>
      <c r="AE5480" t="str">
        <f t="shared" si="171"/>
        <v>COLÉGIO OLIMPO GOIÂNIA</v>
      </c>
      <c r="AG5480">
        <v>12</v>
      </c>
      <c r="AH5480">
        <v>10</v>
      </c>
      <c r="AI5480" t="s">
        <v>95</v>
      </c>
      <c r="AK5480">
        <v>0</v>
      </c>
      <c r="AM5480">
        <v>0</v>
      </c>
      <c r="AP5480" t="s">
        <v>355</v>
      </c>
    </row>
    <row r="5481" spans="1:42" customFormat="1">
      <c r="A5481">
        <v>133948</v>
      </c>
      <c r="B5481" t="s">
        <v>8227</v>
      </c>
      <c r="C5481" t="s">
        <v>8228</v>
      </c>
      <c r="D5481" s="18">
        <v>0</v>
      </c>
      <c r="E5481" s="13">
        <v>41759</v>
      </c>
      <c r="F5481" s="14">
        <v>0.92837962962962972</v>
      </c>
      <c r="G5481" s="18">
        <v>1339</v>
      </c>
      <c r="H5481">
        <v>0</v>
      </c>
      <c r="I5481" s="21">
        <f t="shared" si="170"/>
        <v>-2384753.026999983</v>
      </c>
      <c r="M5481">
        <v>54107</v>
      </c>
      <c r="N5481">
        <v>7</v>
      </c>
      <c r="O5481" t="s">
        <v>44</v>
      </c>
      <c r="P5481">
        <v>1</v>
      </c>
      <c r="R5481">
        <v>1578</v>
      </c>
      <c r="S5481" s="13">
        <v>41784</v>
      </c>
      <c r="T5481" s="13">
        <v>41784</v>
      </c>
      <c r="W5481">
        <v>2014</v>
      </c>
      <c r="X5481">
        <v>7</v>
      </c>
      <c r="AC5481" t="s">
        <v>107</v>
      </c>
      <c r="AD5481" t="s">
        <v>320</v>
      </c>
      <c r="AE5481" t="str">
        <f t="shared" si="171"/>
        <v>COLÉGIO OLIMPO GOIÂNIA</v>
      </c>
      <c r="AG5481">
        <v>12</v>
      </c>
      <c r="AH5481">
        <v>10</v>
      </c>
      <c r="AI5481" t="s">
        <v>95</v>
      </c>
      <c r="AK5481">
        <v>0</v>
      </c>
      <c r="AM5481">
        <v>0</v>
      </c>
      <c r="AP5481" t="s">
        <v>355</v>
      </c>
    </row>
    <row r="5482" spans="1:42" customFormat="1">
      <c r="A5482">
        <v>133960</v>
      </c>
      <c r="B5482" t="s">
        <v>8229</v>
      </c>
      <c r="C5482" t="s">
        <v>8230</v>
      </c>
      <c r="D5482" s="18">
        <v>0</v>
      </c>
      <c r="E5482" s="13">
        <v>41759</v>
      </c>
      <c r="F5482" s="14">
        <v>0.92837962962962972</v>
      </c>
      <c r="G5482" s="18">
        <v>1339</v>
      </c>
      <c r="H5482">
        <v>0</v>
      </c>
      <c r="I5482" s="21">
        <f t="shared" si="170"/>
        <v>-2386092.026999983</v>
      </c>
      <c r="M5482">
        <v>54017</v>
      </c>
      <c r="N5482">
        <v>7</v>
      </c>
      <c r="O5482" t="s">
        <v>44</v>
      </c>
      <c r="P5482">
        <v>1</v>
      </c>
      <c r="R5482">
        <v>1578</v>
      </c>
      <c r="S5482" s="13">
        <v>41784</v>
      </c>
      <c r="T5482" s="13">
        <v>41784</v>
      </c>
      <c r="W5482">
        <v>2014</v>
      </c>
      <c r="X5482">
        <v>7</v>
      </c>
      <c r="AC5482" t="s">
        <v>107</v>
      </c>
      <c r="AD5482" t="s">
        <v>320</v>
      </c>
      <c r="AE5482" t="str">
        <f t="shared" si="171"/>
        <v>COLÉGIO OLIMPO GOIÂNIA</v>
      </c>
      <c r="AG5482">
        <v>12</v>
      </c>
      <c r="AH5482">
        <v>10</v>
      </c>
      <c r="AI5482" t="s">
        <v>95</v>
      </c>
      <c r="AK5482">
        <v>0</v>
      </c>
      <c r="AM5482">
        <v>0</v>
      </c>
      <c r="AP5482" t="s">
        <v>355</v>
      </c>
    </row>
    <row r="5483" spans="1:42" customFormat="1">
      <c r="A5483">
        <v>133949</v>
      </c>
      <c r="B5483" t="s">
        <v>8231</v>
      </c>
      <c r="C5483" t="s">
        <v>8232</v>
      </c>
      <c r="D5483" s="18">
        <v>0</v>
      </c>
      <c r="E5483" s="13">
        <v>41759</v>
      </c>
      <c r="F5483" s="14">
        <v>0.92837962962962972</v>
      </c>
      <c r="G5483" s="18">
        <v>1339</v>
      </c>
      <c r="H5483">
        <v>0</v>
      </c>
      <c r="I5483" s="21">
        <f t="shared" si="170"/>
        <v>-2387431.026999983</v>
      </c>
      <c r="M5483">
        <v>54108</v>
      </c>
      <c r="N5483">
        <v>7</v>
      </c>
      <c r="O5483" t="s">
        <v>44</v>
      </c>
      <c r="P5483">
        <v>1</v>
      </c>
      <c r="R5483">
        <v>1578</v>
      </c>
      <c r="S5483" s="13">
        <v>41784</v>
      </c>
      <c r="T5483" s="13">
        <v>41784</v>
      </c>
      <c r="W5483">
        <v>2014</v>
      </c>
      <c r="X5483">
        <v>7</v>
      </c>
      <c r="AC5483" t="s">
        <v>107</v>
      </c>
      <c r="AD5483" t="s">
        <v>320</v>
      </c>
      <c r="AE5483" t="str">
        <f t="shared" si="171"/>
        <v>COLÉGIO OLIMPO GOIÂNIA</v>
      </c>
      <c r="AG5483">
        <v>12</v>
      </c>
      <c r="AH5483">
        <v>10</v>
      </c>
      <c r="AI5483" t="s">
        <v>95</v>
      </c>
      <c r="AK5483">
        <v>0</v>
      </c>
      <c r="AM5483">
        <v>0</v>
      </c>
      <c r="AP5483" t="s">
        <v>355</v>
      </c>
    </row>
    <row r="5484" spans="1:42" customFormat="1">
      <c r="A5484">
        <v>133950</v>
      </c>
      <c r="B5484" t="s">
        <v>8233</v>
      </c>
      <c r="C5484" t="s">
        <v>8234</v>
      </c>
      <c r="D5484" s="18">
        <v>0</v>
      </c>
      <c r="E5484" s="13">
        <v>41759</v>
      </c>
      <c r="F5484" s="14">
        <v>0.92837962962962972</v>
      </c>
      <c r="G5484" s="18">
        <v>1339</v>
      </c>
      <c r="H5484">
        <v>0</v>
      </c>
      <c r="I5484" s="21">
        <f t="shared" si="170"/>
        <v>-2388770.026999983</v>
      </c>
      <c r="M5484">
        <v>54109</v>
      </c>
      <c r="N5484">
        <v>7</v>
      </c>
      <c r="O5484" t="s">
        <v>44</v>
      </c>
      <c r="P5484">
        <v>1</v>
      </c>
      <c r="R5484">
        <v>1578</v>
      </c>
      <c r="S5484" s="13">
        <v>41784</v>
      </c>
      <c r="T5484" s="13">
        <v>41784</v>
      </c>
      <c r="W5484">
        <v>2014</v>
      </c>
      <c r="X5484">
        <v>7</v>
      </c>
      <c r="AC5484" t="s">
        <v>107</v>
      </c>
      <c r="AD5484" t="s">
        <v>320</v>
      </c>
      <c r="AE5484" t="str">
        <f t="shared" si="171"/>
        <v>COLÉGIO OLIMPO GOIÂNIA</v>
      </c>
      <c r="AG5484">
        <v>12</v>
      </c>
      <c r="AH5484">
        <v>10</v>
      </c>
      <c r="AI5484" t="s">
        <v>95</v>
      </c>
      <c r="AK5484">
        <v>0</v>
      </c>
      <c r="AM5484">
        <v>0</v>
      </c>
      <c r="AP5484" t="s">
        <v>355</v>
      </c>
    </row>
    <row r="5485" spans="1:42" customFormat="1">
      <c r="A5485">
        <v>133963</v>
      </c>
      <c r="B5485" t="s">
        <v>8235</v>
      </c>
      <c r="C5485" t="s">
        <v>8236</v>
      </c>
      <c r="D5485" s="18">
        <v>0</v>
      </c>
      <c r="E5485" s="13">
        <v>41759</v>
      </c>
      <c r="F5485" s="14">
        <v>0.92839120370370365</v>
      </c>
      <c r="G5485" s="18">
        <v>1339</v>
      </c>
      <c r="H5485">
        <v>0</v>
      </c>
      <c r="I5485" s="21">
        <f t="shared" si="170"/>
        <v>-2390109.026999983</v>
      </c>
      <c r="M5485">
        <v>54110</v>
      </c>
      <c r="N5485">
        <v>7</v>
      </c>
      <c r="O5485" t="s">
        <v>44</v>
      </c>
      <c r="P5485">
        <v>1</v>
      </c>
      <c r="R5485">
        <v>1578</v>
      </c>
      <c r="S5485" s="13">
        <v>41784</v>
      </c>
      <c r="T5485" s="13">
        <v>41784</v>
      </c>
      <c r="W5485">
        <v>2014</v>
      </c>
      <c r="X5485">
        <v>7</v>
      </c>
      <c r="AC5485" t="s">
        <v>107</v>
      </c>
      <c r="AD5485" t="s">
        <v>320</v>
      </c>
      <c r="AE5485" t="str">
        <f t="shared" si="171"/>
        <v>COLÉGIO OLIMPO GOIÂNIA</v>
      </c>
      <c r="AG5485">
        <v>12</v>
      </c>
      <c r="AH5485">
        <v>10</v>
      </c>
      <c r="AI5485" t="s">
        <v>95</v>
      </c>
      <c r="AK5485">
        <v>0</v>
      </c>
      <c r="AM5485">
        <v>0</v>
      </c>
      <c r="AP5485" t="s">
        <v>355</v>
      </c>
    </row>
    <row r="5486" spans="1:42" customFormat="1">
      <c r="A5486">
        <v>133975</v>
      </c>
      <c r="B5486" t="s">
        <v>8237</v>
      </c>
      <c r="C5486" t="s">
        <v>8238</v>
      </c>
      <c r="D5486" s="18">
        <v>0</v>
      </c>
      <c r="E5486" s="13">
        <v>41759</v>
      </c>
      <c r="F5486" s="14">
        <v>0.92839120370370365</v>
      </c>
      <c r="G5486" s="18">
        <v>1339</v>
      </c>
      <c r="H5486">
        <v>0</v>
      </c>
      <c r="I5486" s="21">
        <f t="shared" si="170"/>
        <v>-2391448.026999983</v>
      </c>
      <c r="M5486">
        <v>54020</v>
      </c>
      <c r="N5486">
        <v>7</v>
      </c>
      <c r="O5486" t="s">
        <v>44</v>
      </c>
      <c r="P5486">
        <v>1</v>
      </c>
      <c r="R5486">
        <v>1578</v>
      </c>
      <c r="S5486" s="13">
        <v>41784</v>
      </c>
      <c r="T5486" s="13">
        <v>41784</v>
      </c>
      <c r="W5486">
        <v>2014</v>
      </c>
      <c r="X5486">
        <v>7</v>
      </c>
      <c r="AC5486" t="s">
        <v>107</v>
      </c>
      <c r="AD5486" t="s">
        <v>320</v>
      </c>
      <c r="AE5486" t="str">
        <f t="shared" si="171"/>
        <v>COLÉGIO OLIMPO GOIÂNIA</v>
      </c>
      <c r="AG5486">
        <v>12</v>
      </c>
      <c r="AH5486">
        <v>10</v>
      </c>
      <c r="AI5486" t="s">
        <v>95</v>
      </c>
      <c r="AK5486">
        <v>0</v>
      </c>
      <c r="AM5486">
        <v>0</v>
      </c>
      <c r="AP5486" t="s">
        <v>355</v>
      </c>
    </row>
    <row r="5487" spans="1:42" customFormat="1">
      <c r="A5487">
        <v>133964</v>
      </c>
      <c r="B5487" t="s">
        <v>8239</v>
      </c>
      <c r="C5487" t="s">
        <v>8240</v>
      </c>
      <c r="D5487" s="18">
        <v>0</v>
      </c>
      <c r="E5487" s="13">
        <v>41759</v>
      </c>
      <c r="F5487" s="14">
        <v>0.92839120370370365</v>
      </c>
      <c r="G5487" s="18">
        <v>1339</v>
      </c>
      <c r="H5487">
        <v>0</v>
      </c>
      <c r="I5487" s="21">
        <f t="shared" si="170"/>
        <v>-2392787.026999983</v>
      </c>
      <c r="M5487">
        <v>54111</v>
      </c>
      <c r="N5487">
        <v>7</v>
      </c>
      <c r="O5487" t="s">
        <v>44</v>
      </c>
      <c r="P5487">
        <v>1</v>
      </c>
      <c r="R5487">
        <v>1578</v>
      </c>
      <c r="S5487" s="13">
        <v>41784</v>
      </c>
      <c r="T5487" s="13">
        <v>41784</v>
      </c>
      <c r="W5487">
        <v>2014</v>
      </c>
      <c r="X5487">
        <v>7</v>
      </c>
      <c r="AC5487" t="s">
        <v>107</v>
      </c>
      <c r="AD5487" t="s">
        <v>320</v>
      </c>
      <c r="AE5487" t="str">
        <f t="shared" si="171"/>
        <v>COLÉGIO OLIMPO GOIÂNIA</v>
      </c>
      <c r="AG5487">
        <v>12</v>
      </c>
      <c r="AH5487">
        <v>10</v>
      </c>
      <c r="AI5487" t="s">
        <v>95</v>
      </c>
      <c r="AK5487">
        <v>0</v>
      </c>
      <c r="AM5487">
        <v>0</v>
      </c>
      <c r="AP5487" t="s">
        <v>355</v>
      </c>
    </row>
    <row r="5488" spans="1:42" customFormat="1">
      <c r="A5488">
        <v>133976</v>
      </c>
      <c r="B5488" t="s">
        <v>8241</v>
      </c>
      <c r="C5488" t="s">
        <v>8242</v>
      </c>
      <c r="D5488" s="18">
        <v>0</v>
      </c>
      <c r="E5488" s="13">
        <v>41759</v>
      </c>
      <c r="F5488" s="14">
        <v>0.92839120370370365</v>
      </c>
      <c r="G5488" s="18">
        <v>1339</v>
      </c>
      <c r="H5488">
        <v>0</v>
      </c>
      <c r="I5488" s="21">
        <f t="shared" si="170"/>
        <v>-2394126.026999983</v>
      </c>
      <c r="M5488">
        <v>54021</v>
      </c>
      <c r="N5488">
        <v>7</v>
      </c>
      <c r="O5488" t="s">
        <v>44</v>
      </c>
      <c r="P5488">
        <v>1</v>
      </c>
      <c r="R5488">
        <v>1578</v>
      </c>
      <c r="S5488" s="13">
        <v>41784</v>
      </c>
      <c r="T5488" s="13">
        <v>41784</v>
      </c>
      <c r="W5488">
        <v>2014</v>
      </c>
      <c r="X5488">
        <v>7</v>
      </c>
      <c r="AC5488" t="s">
        <v>107</v>
      </c>
      <c r="AD5488" t="s">
        <v>320</v>
      </c>
      <c r="AE5488" t="str">
        <f t="shared" si="171"/>
        <v>COLÉGIO OLIMPO GOIÂNIA</v>
      </c>
      <c r="AG5488">
        <v>12</v>
      </c>
      <c r="AH5488">
        <v>10</v>
      </c>
      <c r="AI5488" t="s">
        <v>95</v>
      </c>
      <c r="AK5488">
        <v>0</v>
      </c>
      <c r="AM5488">
        <v>0</v>
      </c>
      <c r="AP5488" t="s">
        <v>355</v>
      </c>
    </row>
    <row r="5489" spans="1:42" customFormat="1">
      <c r="A5489">
        <v>133965</v>
      </c>
      <c r="B5489" t="s">
        <v>8243</v>
      </c>
      <c r="C5489" t="s">
        <v>8244</v>
      </c>
      <c r="D5489" s="18">
        <v>0</v>
      </c>
      <c r="E5489" s="13">
        <v>41759</v>
      </c>
      <c r="F5489" s="14">
        <v>0.92839120370370365</v>
      </c>
      <c r="G5489" s="18">
        <v>1339</v>
      </c>
      <c r="H5489">
        <v>0</v>
      </c>
      <c r="I5489" s="21">
        <f t="shared" si="170"/>
        <v>-2395465.026999983</v>
      </c>
      <c r="M5489">
        <v>54112</v>
      </c>
      <c r="N5489">
        <v>7</v>
      </c>
      <c r="O5489" t="s">
        <v>44</v>
      </c>
      <c r="P5489">
        <v>1</v>
      </c>
      <c r="R5489">
        <v>1578</v>
      </c>
      <c r="S5489" s="13">
        <v>41784</v>
      </c>
      <c r="T5489" s="13">
        <v>41784</v>
      </c>
      <c r="W5489">
        <v>2014</v>
      </c>
      <c r="X5489">
        <v>7</v>
      </c>
      <c r="AC5489" t="s">
        <v>107</v>
      </c>
      <c r="AD5489" t="s">
        <v>320</v>
      </c>
      <c r="AE5489" t="str">
        <f t="shared" si="171"/>
        <v>COLÉGIO OLIMPO GOIÂNIA</v>
      </c>
      <c r="AG5489">
        <v>12</v>
      </c>
      <c r="AH5489">
        <v>10</v>
      </c>
      <c r="AI5489" t="s">
        <v>95</v>
      </c>
      <c r="AK5489">
        <v>0</v>
      </c>
      <c r="AM5489">
        <v>0</v>
      </c>
      <c r="AP5489" t="s">
        <v>355</v>
      </c>
    </row>
    <row r="5490" spans="1:42" customFormat="1">
      <c r="A5490">
        <v>133966</v>
      </c>
      <c r="B5490" t="s">
        <v>8245</v>
      </c>
      <c r="C5490" t="s">
        <v>8246</v>
      </c>
      <c r="D5490" s="18">
        <v>0</v>
      </c>
      <c r="E5490" s="13">
        <v>41759</v>
      </c>
      <c r="F5490" s="14">
        <v>0.92839120370370365</v>
      </c>
      <c r="G5490" s="18">
        <v>1339</v>
      </c>
      <c r="H5490">
        <v>0</v>
      </c>
      <c r="I5490" s="21">
        <f t="shared" si="170"/>
        <v>-2396804.026999983</v>
      </c>
      <c r="M5490">
        <v>54113</v>
      </c>
      <c r="N5490">
        <v>7</v>
      </c>
      <c r="O5490" t="s">
        <v>44</v>
      </c>
      <c r="P5490">
        <v>1</v>
      </c>
      <c r="R5490">
        <v>1578</v>
      </c>
      <c r="S5490" s="13">
        <v>41784</v>
      </c>
      <c r="T5490" s="13">
        <v>41784</v>
      </c>
      <c r="W5490">
        <v>2014</v>
      </c>
      <c r="X5490">
        <v>7</v>
      </c>
      <c r="AC5490" t="s">
        <v>107</v>
      </c>
      <c r="AD5490" t="s">
        <v>320</v>
      </c>
      <c r="AE5490" t="str">
        <f t="shared" si="171"/>
        <v>COLÉGIO OLIMPO GOIÂNIA</v>
      </c>
      <c r="AG5490">
        <v>12</v>
      </c>
      <c r="AH5490">
        <v>10</v>
      </c>
      <c r="AI5490" t="s">
        <v>95</v>
      </c>
      <c r="AK5490">
        <v>0</v>
      </c>
      <c r="AM5490">
        <v>0</v>
      </c>
      <c r="AP5490" t="s">
        <v>355</v>
      </c>
    </row>
    <row r="5491" spans="1:42" customFormat="1">
      <c r="A5491">
        <v>133973</v>
      </c>
      <c r="B5491" t="s">
        <v>8247</v>
      </c>
      <c r="C5491" t="s">
        <v>8248</v>
      </c>
      <c r="D5491" s="18">
        <v>0</v>
      </c>
      <c r="E5491" s="13">
        <v>41759</v>
      </c>
      <c r="F5491" s="14">
        <v>0.92839120370370365</v>
      </c>
      <c r="G5491" s="18">
        <v>1492</v>
      </c>
      <c r="H5491">
        <v>0</v>
      </c>
      <c r="I5491" s="21">
        <f t="shared" si="170"/>
        <v>-2398296.026999983</v>
      </c>
      <c r="M5491">
        <v>54163</v>
      </c>
      <c r="N5491">
        <v>7</v>
      </c>
      <c r="O5491" t="s">
        <v>44</v>
      </c>
      <c r="P5491">
        <v>1</v>
      </c>
      <c r="R5491">
        <v>1578</v>
      </c>
      <c r="S5491" s="13">
        <v>41784</v>
      </c>
      <c r="T5491" s="13">
        <v>41784</v>
      </c>
      <c r="W5491">
        <v>2014</v>
      </c>
      <c r="X5491">
        <v>7</v>
      </c>
      <c r="AC5491" t="s">
        <v>107</v>
      </c>
      <c r="AD5491" t="s">
        <v>320</v>
      </c>
      <c r="AE5491" t="str">
        <f t="shared" si="171"/>
        <v>COLÉGIO OLIMPO GOIÂNIA</v>
      </c>
      <c r="AG5491">
        <v>12</v>
      </c>
      <c r="AH5491">
        <v>10</v>
      </c>
      <c r="AI5491" t="s">
        <v>95</v>
      </c>
      <c r="AK5491">
        <v>0</v>
      </c>
      <c r="AM5491">
        <v>0</v>
      </c>
      <c r="AP5491" t="s">
        <v>355</v>
      </c>
    </row>
    <row r="5492" spans="1:42" customFormat="1">
      <c r="A5492">
        <v>133974</v>
      </c>
      <c r="B5492" t="s">
        <v>8249</v>
      </c>
      <c r="C5492" t="s">
        <v>8250</v>
      </c>
      <c r="D5492" s="18">
        <v>0</v>
      </c>
      <c r="E5492" s="13">
        <v>41759</v>
      </c>
      <c r="F5492" s="14">
        <v>0.92839120370370365</v>
      </c>
      <c r="G5492" s="18">
        <v>1492</v>
      </c>
      <c r="H5492">
        <v>0</v>
      </c>
      <c r="I5492" s="21">
        <f t="shared" si="170"/>
        <v>-2399788.026999983</v>
      </c>
      <c r="M5492">
        <v>54173</v>
      </c>
      <c r="N5492">
        <v>7</v>
      </c>
      <c r="O5492" t="s">
        <v>44</v>
      </c>
      <c r="P5492">
        <v>1</v>
      </c>
      <c r="R5492">
        <v>1578</v>
      </c>
      <c r="S5492" s="13">
        <v>41784</v>
      </c>
      <c r="T5492" s="13">
        <v>41784</v>
      </c>
      <c r="W5492">
        <v>2014</v>
      </c>
      <c r="X5492">
        <v>7</v>
      </c>
      <c r="AC5492" t="s">
        <v>107</v>
      </c>
      <c r="AD5492" t="s">
        <v>320</v>
      </c>
      <c r="AE5492" t="str">
        <f t="shared" si="171"/>
        <v>COLÉGIO OLIMPO GOIÂNIA</v>
      </c>
      <c r="AG5492">
        <v>12</v>
      </c>
      <c r="AH5492">
        <v>10</v>
      </c>
      <c r="AI5492" t="s">
        <v>95</v>
      </c>
      <c r="AK5492">
        <v>0</v>
      </c>
      <c r="AM5492">
        <v>0</v>
      </c>
      <c r="AP5492" t="s">
        <v>355</v>
      </c>
    </row>
    <row r="5493" spans="1:42" customFormat="1">
      <c r="A5493">
        <v>133967</v>
      </c>
      <c r="B5493" t="s">
        <v>8251</v>
      </c>
      <c r="C5493" t="s">
        <v>8252</v>
      </c>
      <c r="D5493" s="18">
        <v>0</v>
      </c>
      <c r="E5493" s="13">
        <v>41759</v>
      </c>
      <c r="F5493" s="14">
        <v>0.92839120370370365</v>
      </c>
      <c r="G5493" s="18">
        <v>1339</v>
      </c>
      <c r="H5493">
        <v>0</v>
      </c>
      <c r="I5493" s="21">
        <f t="shared" si="170"/>
        <v>-2401127.026999983</v>
      </c>
      <c r="M5493">
        <v>54114</v>
      </c>
      <c r="N5493">
        <v>7</v>
      </c>
      <c r="O5493" t="s">
        <v>44</v>
      </c>
      <c r="P5493">
        <v>1</v>
      </c>
      <c r="R5493">
        <v>1578</v>
      </c>
      <c r="S5493" s="13">
        <v>41784</v>
      </c>
      <c r="T5493" s="13">
        <v>41784</v>
      </c>
      <c r="W5493">
        <v>2014</v>
      </c>
      <c r="X5493">
        <v>7</v>
      </c>
      <c r="AC5493" t="s">
        <v>107</v>
      </c>
      <c r="AD5493" t="s">
        <v>320</v>
      </c>
      <c r="AE5493" t="str">
        <f t="shared" si="171"/>
        <v>COLÉGIO OLIMPO GOIÂNIA</v>
      </c>
      <c r="AG5493">
        <v>12</v>
      </c>
      <c r="AH5493">
        <v>10</v>
      </c>
      <c r="AI5493" t="s">
        <v>95</v>
      </c>
      <c r="AK5493">
        <v>0</v>
      </c>
      <c r="AM5493">
        <v>0</v>
      </c>
      <c r="AP5493" t="s">
        <v>355</v>
      </c>
    </row>
    <row r="5494" spans="1:42" customFormat="1">
      <c r="A5494">
        <v>133968</v>
      </c>
      <c r="B5494" t="s">
        <v>8253</v>
      </c>
      <c r="C5494" t="s">
        <v>8254</v>
      </c>
      <c r="D5494" s="18">
        <v>0</v>
      </c>
      <c r="E5494" s="13">
        <v>41759</v>
      </c>
      <c r="F5494" s="14">
        <v>0.92839120370370365</v>
      </c>
      <c r="G5494" s="18">
        <v>1339</v>
      </c>
      <c r="H5494">
        <v>0</v>
      </c>
      <c r="I5494" s="21">
        <f t="shared" si="170"/>
        <v>-2402466.026999983</v>
      </c>
      <c r="M5494">
        <v>54115</v>
      </c>
      <c r="N5494">
        <v>7</v>
      </c>
      <c r="O5494" t="s">
        <v>44</v>
      </c>
      <c r="P5494">
        <v>1</v>
      </c>
      <c r="R5494">
        <v>1578</v>
      </c>
      <c r="S5494" s="13">
        <v>41784</v>
      </c>
      <c r="T5494" s="13">
        <v>41784</v>
      </c>
      <c r="W5494">
        <v>2014</v>
      </c>
      <c r="X5494">
        <v>7</v>
      </c>
      <c r="AC5494" t="s">
        <v>107</v>
      </c>
      <c r="AD5494" t="s">
        <v>320</v>
      </c>
      <c r="AE5494" t="str">
        <f t="shared" si="171"/>
        <v>COLÉGIO OLIMPO GOIÂNIA</v>
      </c>
      <c r="AG5494">
        <v>12</v>
      </c>
      <c r="AH5494">
        <v>10</v>
      </c>
      <c r="AI5494" t="s">
        <v>95</v>
      </c>
      <c r="AK5494">
        <v>0</v>
      </c>
      <c r="AM5494">
        <v>0</v>
      </c>
      <c r="AP5494" t="s">
        <v>355</v>
      </c>
    </row>
    <row r="5495" spans="1:42" customFormat="1">
      <c r="A5495">
        <v>133969</v>
      </c>
      <c r="B5495" t="s">
        <v>8255</v>
      </c>
      <c r="C5495" t="s">
        <v>8256</v>
      </c>
      <c r="D5495" s="18">
        <v>0</v>
      </c>
      <c r="E5495" s="13">
        <v>41759</v>
      </c>
      <c r="F5495" s="14">
        <v>0.92839120370370365</v>
      </c>
      <c r="G5495" s="18">
        <v>1339</v>
      </c>
      <c r="H5495">
        <v>0</v>
      </c>
      <c r="I5495" s="21">
        <f t="shared" si="170"/>
        <v>-2403805.026999983</v>
      </c>
      <c r="M5495">
        <v>54116</v>
      </c>
      <c r="N5495">
        <v>7</v>
      </c>
      <c r="O5495" t="s">
        <v>44</v>
      </c>
      <c r="P5495">
        <v>1</v>
      </c>
      <c r="R5495">
        <v>1578</v>
      </c>
      <c r="S5495" s="13">
        <v>41784</v>
      </c>
      <c r="T5495" s="13">
        <v>41784</v>
      </c>
      <c r="W5495">
        <v>2014</v>
      </c>
      <c r="X5495">
        <v>7</v>
      </c>
      <c r="AC5495" t="s">
        <v>107</v>
      </c>
      <c r="AD5495" t="s">
        <v>320</v>
      </c>
      <c r="AE5495" t="str">
        <f t="shared" si="171"/>
        <v>COLÉGIO OLIMPO GOIÂNIA</v>
      </c>
      <c r="AG5495">
        <v>12</v>
      </c>
      <c r="AH5495">
        <v>10</v>
      </c>
      <c r="AI5495" t="s">
        <v>95</v>
      </c>
      <c r="AK5495">
        <v>0</v>
      </c>
      <c r="AM5495">
        <v>0</v>
      </c>
      <c r="AP5495" t="s">
        <v>355</v>
      </c>
    </row>
    <row r="5496" spans="1:42" customFormat="1">
      <c r="A5496">
        <v>133970</v>
      </c>
      <c r="B5496" t="s">
        <v>8257</v>
      </c>
      <c r="C5496" t="s">
        <v>8258</v>
      </c>
      <c r="D5496" s="18">
        <v>0</v>
      </c>
      <c r="E5496" s="13">
        <v>41759</v>
      </c>
      <c r="F5496" s="14">
        <v>0.92839120370370365</v>
      </c>
      <c r="G5496" s="18">
        <v>1339</v>
      </c>
      <c r="H5496">
        <v>0</v>
      </c>
      <c r="I5496" s="21">
        <f t="shared" si="170"/>
        <v>-2405144.026999983</v>
      </c>
      <c r="M5496">
        <v>54117</v>
      </c>
      <c r="N5496">
        <v>7</v>
      </c>
      <c r="O5496" t="s">
        <v>44</v>
      </c>
      <c r="P5496">
        <v>1</v>
      </c>
      <c r="R5496">
        <v>1578</v>
      </c>
      <c r="S5496" s="13">
        <v>41784</v>
      </c>
      <c r="T5496" s="13">
        <v>41784</v>
      </c>
      <c r="W5496">
        <v>2014</v>
      </c>
      <c r="X5496">
        <v>7</v>
      </c>
      <c r="AC5496" t="s">
        <v>107</v>
      </c>
      <c r="AD5496" t="s">
        <v>320</v>
      </c>
      <c r="AE5496" t="str">
        <f t="shared" si="171"/>
        <v>COLÉGIO OLIMPO GOIÂNIA</v>
      </c>
      <c r="AG5496">
        <v>12</v>
      </c>
      <c r="AH5496">
        <v>10</v>
      </c>
      <c r="AI5496" t="s">
        <v>95</v>
      </c>
      <c r="AK5496">
        <v>0</v>
      </c>
      <c r="AM5496">
        <v>0</v>
      </c>
      <c r="AP5496" t="s">
        <v>355</v>
      </c>
    </row>
    <row r="5497" spans="1:42" customFormat="1">
      <c r="A5497">
        <v>133961</v>
      </c>
      <c r="B5497" t="s">
        <v>8259</v>
      </c>
      <c r="C5497" t="s">
        <v>8260</v>
      </c>
      <c r="D5497" s="18">
        <v>0</v>
      </c>
      <c r="E5497" s="13">
        <v>41759</v>
      </c>
      <c r="F5497" s="14">
        <v>0.92839120370370365</v>
      </c>
      <c r="G5497" s="18">
        <v>1339</v>
      </c>
      <c r="H5497">
        <v>0</v>
      </c>
      <c r="I5497" s="21">
        <f t="shared" si="170"/>
        <v>-2406483.026999983</v>
      </c>
      <c r="M5497">
        <v>54018</v>
      </c>
      <c r="N5497">
        <v>7</v>
      </c>
      <c r="O5497" t="s">
        <v>44</v>
      </c>
      <c r="P5497">
        <v>1</v>
      </c>
      <c r="R5497">
        <v>1578</v>
      </c>
      <c r="S5497" s="13">
        <v>41784</v>
      </c>
      <c r="T5497" s="13">
        <v>41784</v>
      </c>
      <c r="W5497">
        <v>2014</v>
      </c>
      <c r="X5497">
        <v>7</v>
      </c>
      <c r="AC5497" t="s">
        <v>107</v>
      </c>
      <c r="AD5497" t="s">
        <v>320</v>
      </c>
      <c r="AE5497" t="str">
        <f t="shared" si="171"/>
        <v>COLÉGIO OLIMPO GOIÂNIA</v>
      </c>
      <c r="AG5497">
        <v>12</v>
      </c>
      <c r="AH5497">
        <v>10</v>
      </c>
      <c r="AI5497" t="s">
        <v>95</v>
      </c>
      <c r="AK5497">
        <v>0</v>
      </c>
      <c r="AM5497">
        <v>0</v>
      </c>
      <c r="AP5497" t="s">
        <v>355</v>
      </c>
    </row>
    <row r="5498" spans="1:42" customFormat="1">
      <c r="A5498">
        <v>133971</v>
      </c>
      <c r="B5498" t="s">
        <v>8261</v>
      </c>
      <c r="C5498" t="s">
        <v>8262</v>
      </c>
      <c r="D5498" s="18">
        <v>0</v>
      </c>
      <c r="E5498" s="13">
        <v>41759</v>
      </c>
      <c r="F5498" s="14">
        <v>0.92839120370370365</v>
      </c>
      <c r="G5498" s="18">
        <v>1339</v>
      </c>
      <c r="H5498">
        <v>0</v>
      </c>
      <c r="I5498" s="21">
        <f t="shared" si="170"/>
        <v>-2407822.026999983</v>
      </c>
      <c r="M5498">
        <v>54118</v>
      </c>
      <c r="N5498">
        <v>7</v>
      </c>
      <c r="O5498" t="s">
        <v>44</v>
      </c>
      <c r="P5498">
        <v>1</v>
      </c>
      <c r="R5498">
        <v>1578</v>
      </c>
      <c r="S5498" s="13">
        <v>41784</v>
      </c>
      <c r="T5498" s="13">
        <v>41784</v>
      </c>
      <c r="W5498">
        <v>2014</v>
      </c>
      <c r="X5498">
        <v>7</v>
      </c>
      <c r="AC5498" t="s">
        <v>107</v>
      </c>
      <c r="AD5498" t="s">
        <v>320</v>
      </c>
      <c r="AE5498" t="str">
        <f t="shared" si="171"/>
        <v>COLÉGIO OLIMPO GOIÂNIA</v>
      </c>
      <c r="AG5498">
        <v>12</v>
      </c>
      <c r="AH5498">
        <v>10</v>
      </c>
      <c r="AI5498" t="s">
        <v>95</v>
      </c>
      <c r="AK5498">
        <v>0</v>
      </c>
      <c r="AM5498">
        <v>0</v>
      </c>
      <c r="AP5498" t="s">
        <v>355</v>
      </c>
    </row>
    <row r="5499" spans="1:42" customFormat="1">
      <c r="A5499">
        <v>133962</v>
      </c>
      <c r="B5499" t="s">
        <v>8263</v>
      </c>
      <c r="C5499" t="s">
        <v>8264</v>
      </c>
      <c r="D5499" s="18">
        <v>0</v>
      </c>
      <c r="E5499" s="13">
        <v>41759</v>
      </c>
      <c r="F5499" s="14">
        <v>0.92839120370370365</v>
      </c>
      <c r="G5499" s="18">
        <v>1339</v>
      </c>
      <c r="H5499">
        <v>0</v>
      </c>
      <c r="I5499" s="21">
        <f t="shared" si="170"/>
        <v>-2409161.026999983</v>
      </c>
      <c r="M5499">
        <v>54019</v>
      </c>
      <c r="N5499">
        <v>7</v>
      </c>
      <c r="O5499" t="s">
        <v>44</v>
      </c>
      <c r="P5499">
        <v>1</v>
      </c>
      <c r="R5499">
        <v>1578</v>
      </c>
      <c r="S5499" s="13">
        <v>41784</v>
      </c>
      <c r="T5499" s="13">
        <v>41784</v>
      </c>
      <c r="W5499">
        <v>2014</v>
      </c>
      <c r="X5499">
        <v>7</v>
      </c>
      <c r="AC5499" t="s">
        <v>107</v>
      </c>
      <c r="AD5499" t="s">
        <v>320</v>
      </c>
      <c r="AE5499" t="str">
        <f t="shared" si="171"/>
        <v>COLÉGIO OLIMPO GOIÂNIA</v>
      </c>
      <c r="AG5499">
        <v>12</v>
      </c>
      <c r="AH5499">
        <v>10</v>
      </c>
      <c r="AI5499" t="s">
        <v>95</v>
      </c>
      <c r="AK5499">
        <v>0</v>
      </c>
      <c r="AM5499">
        <v>0</v>
      </c>
      <c r="AP5499" t="s">
        <v>355</v>
      </c>
    </row>
    <row r="5500" spans="1:42" customFormat="1">
      <c r="A5500">
        <v>133972</v>
      </c>
      <c r="B5500" t="s">
        <v>8265</v>
      </c>
      <c r="C5500" t="s">
        <v>8266</v>
      </c>
      <c r="D5500" s="18">
        <v>0</v>
      </c>
      <c r="E5500" s="13">
        <v>41759</v>
      </c>
      <c r="F5500" s="14">
        <v>0.92839120370370365</v>
      </c>
      <c r="G5500" s="18">
        <v>1339</v>
      </c>
      <c r="H5500">
        <v>0</v>
      </c>
      <c r="I5500" s="21">
        <f t="shared" si="170"/>
        <v>-2410500.026999983</v>
      </c>
      <c r="M5500">
        <v>54119</v>
      </c>
      <c r="N5500">
        <v>7</v>
      </c>
      <c r="O5500" t="s">
        <v>44</v>
      </c>
      <c r="P5500">
        <v>1</v>
      </c>
      <c r="R5500">
        <v>1578</v>
      </c>
      <c r="S5500" s="13">
        <v>41784</v>
      </c>
      <c r="T5500" s="13">
        <v>41784</v>
      </c>
      <c r="W5500">
        <v>2014</v>
      </c>
      <c r="X5500">
        <v>7</v>
      </c>
      <c r="AC5500" t="s">
        <v>107</v>
      </c>
      <c r="AD5500" t="s">
        <v>320</v>
      </c>
      <c r="AE5500" t="str">
        <f t="shared" si="171"/>
        <v>COLÉGIO OLIMPO GOIÂNIA</v>
      </c>
      <c r="AG5500">
        <v>12</v>
      </c>
      <c r="AH5500">
        <v>10</v>
      </c>
      <c r="AI5500" t="s">
        <v>95</v>
      </c>
      <c r="AK5500">
        <v>0</v>
      </c>
      <c r="AM5500">
        <v>0</v>
      </c>
      <c r="AP5500" t="s">
        <v>355</v>
      </c>
    </row>
    <row r="5501" spans="1:42" customFormat="1">
      <c r="A5501">
        <v>133985</v>
      </c>
      <c r="B5501" t="s">
        <v>8267</v>
      </c>
      <c r="C5501" t="s">
        <v>8268</v>
      </c>
      <c r="D5501" s="18">
        <v>0</v>
      </c>
      <c r="E5501" s="13">
        <v>41759</v>
      </c>
      <c r="F5501" s="14">
        <v>0.9284027777777778</v>
      </c>
      <c r="G5501" s="18">
        <v>1339</v>
      </c>
      <c r="H5501">
        <v>0</v>
      </c>
      <c r="I5501" s="21">
        <f t="shared" si="170"/>
        <v>-2411839.026999983</v>
      </c>
      <c r="M5501">
        <v>54120</v>
      </c>
      <c r="N5501">
        <v>7</v>
      </c>
      <c r="O5501" t="s">
        <v>44</v>
      </c>
      <c r="P5501">
        <v>1</v>
      </c>
      <c r="R5501">
        <v>1578</v>
      </c>
      <c r="S5501" s="13">
        <v>41784</v>
      </c>
      <c r="T5501" s="13">
        <v>41784</v>
      </c>
      <c r="W5501">
        <v>2014</v>
      </c>
      <c r="X5501">
        <v>7</v>
      </c>
      <c r="AC5501" t="s">
        <v>107</v>
      </c>
      <c r="AD5501" t="s">
        <v>320</v>
      </c>
      <c r="AE5501" t="str">
        <f t="shared" si="171"/>
        <v>COLÉGIO OLIMPO GOIÂNIA</v>
      </c>
      <c r="AG5501">
        <v>12</v>
      </c>
      <c r="AH5501">
        <v>10</v>
      </c>
      <c r="AI5501" t="s">
        <v>95</v>
      </c>
      <c r="AK5501">
        <v>0</v>
      </c>
      <c r="AM5501">
        <v>0</v>
      </c>
      <c r="AP5501" t="s">
        <v>355</v>
      </c>
    </row>
    <row r="5502" spans="1:42" customFormat="1">
      <c r="A5502">
        <v>133986</v>
      </c>
      <c r="B5502" t="s">
        <v>8269</v>
      </c>
      <c r="C5502" t="s">
        <v>8270</v>
      </c>
      <c r="D5502" s="18">
        <v>0</v>
      </c>
      <c r="E5502" s="13">
        <v>41759</v>
      </c>
      <c r="F5502" s="14">
        <v>0.9284027777777778</v>
      </c>
      <c r="G5502" s="18">
        <v>1339</v>
      </c>
      <c r="H5502">
        <v>0</v>
      </c>
      <c r="I5502" s="21">
        <f t="shared" si="170"/>
        <v>-2413178.026999983</v>
      </c>
      <c r="M5502">
        <v>54121</v>
      </c>
      <c r="N5502">
        <v>7</v>
      </c>
      <c r="O5502" t="s">
        <v>44</v>
      </c>
      <c r="P5502">
        <v>1</v>
      </c>
      <c r="R5502">
        <v>1578</v>
      </c>
      <c r="S5502" s="13">
        <v>41784</v>
      </c>
      <c r="T5502" s="13">
        <v>41784</v>
      </c>
      <c r="W5502">
        <v>2014</v>
      </c>
      <c r="X5502">
        <v>7</v>
      </c>
      <c r="AC5502" t="s">
        <v>107</v>
      </c>
      <c r="AD5502" t="s">
        <v>320</v>
      </c>
      <c r="AE5502" t="str">
        <f t="shared" si="171"/>
        <v>COLÉGIO OLIMPO GOIÂNIA</v>
      </c>
      <c r="AG5502">
        <v>12</v>
      </c>
      <c r="AH5502">
        <v>10</v>
      </c>
      <c r="AI5502" t="s">
        <v>95</v>
      </c>
      <c r="AK5502">
        <v>0</v>
      </c>
      <c r="AM5502">
        <v>0</v>
      </c>
      <c r="AP5502" t="s">
        <v>355</v>
      </c>
    </row>
    <row r="5503" spans="1:42" customFormat="1">
      <c r="A5503">
        <v>133977</v>
      </c>
      <c r="B5503" t="s">
        <v>8271</v>
      </c>
      <c r="C5503" t="s">
        <v>8272</v>
      </c>
      <c r="D5503" s="18">
        <v>0</v>
      </c>
      <c r="E5503" s="13">
        <v>41759</v>
      </c>
      <c r="F5503" s="14">
        <v>0.9284027777777778</v>
      </c>
      <c r="G5503" s="18">
        <v>1339</v>
      </c>
      <c r="H5503">
        <v>0</v>
      </c>
      <c r="I5503" s="21">
        <f t="shared" si="170"/>
        <v>-2414517.026999983</v>
      </c>
      <c r="M5503">
        <v>54022</v>
      </c>
      <c r="N5503">
        <v>7</v>
      </c>
      <c r="O5503" t="s">
        <v>44</v>
      </c>
      <c r="P5503">
        <v>1</v>
      </c>
      <c r="R5503">
        <v>1578</v>
      </c>
      <c r="S5503" s="13">
        <v>41784</v>
      </c>
      <c r="T5503" s="13">
        <v>41784</v>
      </c>
      <c r="W5503">
        <v>2014</v>
      </c>
      <c r="X5503">
        <v>7</v>
      </c>
      <c r="AC5503" t="s">
        <v>107</v>
      </c>
      <c r="AD5503" t="s">
        <v>320</v>
      </c>
      <c r="AE5503" t="str">
        <f t="shared" si="171"/>
        <v>COLÉGIO OLIMPO GOIÂNIA</v>
      </c>
      <c r="AG5503">
        <v>12</v>
      </c>
      <c r="AH5503">
        <v>10</v>
      </c>
      <c r="AI5503" t="s">
        <v>95</v>
      </c>
      <c r="AK5503">
        <v>0</v>
      </c>
      <c r="AM5503">
        <v>0</v>
      </c>
      <c r="AP5503" t="s">
        <v>355</v>
      </c>
    </row>
    <row r="5504" spans="1:42" customFormat="1">
      <c r="A5504">
        <v>133987</v>
      </c>
      <c r="B5504" t="s">
        <v>8273</v>
      </c>
      <c r="C5504" t="s">
        <v>8274</v>
      </c>
      <c r="D5504" s="18">
        <v>0</v>
      </c>
      <c r="E5504" s="13">
        <v>41759</v>
      </c>
      <c r="F5504" s="14">
        <v>0.9284027777777778</v>
      </c>
      <c r="G5504" s="18">
        <v>1339</v>
      </c>
      <c r="H5504">
        <v>0</v>
      </c>
      <c r="I5504" s="21">
        <f t="shared" si="170"/>
        <v>-2415856.026999983</v>
      </c>
      <c r="M5504">
        <v>54122</v>
      </c>
      <c r="N5504">
        <v>7</v>
      </c>
      <c r="O5504" t="s">
        <v>44</v>
      </c>
      <c r="P5504">
        <v>1</v>
      </c>
      <c r="R5504">
        <v>1578</v>
      </c>
      <c r="S5504" s="13">
        <v>41784</v>
      </c>
      <c r="T5504" s="13">
        <v>41784</v>
      </c>
      <c r="W5504">
        <v>2014</v>
      </c>
      <c r="X5504">
        <v>7</v>
      </c>
      <c r="AC5504" t="s">
        <v>107</v>
      </c>
      <c r="AD5504" t="s">
        <v>320</v>
      </c>
      <c r="AE5504" t="str">
        <f t="shared" si="171"/>
        <v>COLÉGIO OLIMPO GOIÂNIA</v>
      </c>
      <c r="AG5504">
        <v>12</v>
      </c>
      <c r="AH5504">
        <v>10</v>
      </c>
      <c r="AI5504" t="s">
        <v>95</v>
      </c>
      <c r="AK5504">
        <v>0</v>
      </c>
      <c r="AM5504">
        <v>0</v>
      </c>
      <c r="AP5504" t="s">
        <v>355</v>
      </c>
    </row>
    <row r="5505" spans="1:42" customFormat="1">
      <c r="A5505">
        <v>133978</v>
      </c>
      <c r="B5505" t="s">
        <v>8275</v>
      </c>
      <c r="C5505" t="s">
        <v>8276</v>
      </c>
      <c r="D5505" s="18">
        <v>0</v>
      </c>
      <c r="E5505" s="13">
        <v>41759</v>
      </c>
      <c r="F5505" s="14">
        <v>0.9284027777777778</v>
      </c>
      <c r="G5505" s="18">
        <v>1339</v>
      </c>
      <c r="H5505">
        <v>0</v>
      </c>
      <c r="I5505" s="21">
        <f t="shared" si="170"/>
        <v>-2417195.026999983</v>
      </c>
      <c r="M5505">
        <v>54023</v>
      </c>
      <c r="N5505">
        <v>7</v>
      </c>
      <c r="O5505" t="s">
        <v>44</v>
      </c>
      <c r="P5505">
        <v>1</v>
      </c>
      <c r="R5505">
        <v>1578</v>
      </c>
      <c r="S5505" s="13">
        <v>41784</v>
      </c>
      <c r="T5505" s="13">
        <v>41784</v>
      </c>
      <c r="W5505">
        <v>2014</v>
      </c>
      <c r="X5505">
        <v>7</v>
      </c>
      <c r="AC5505" t="s">
        <v>107</v>
      </c>
      <c r="AD5505" t="s">
        <v>320</v>
      </c>
      <c r="AE5505" t="str">
        <f t="shared" si="171"/>
        <v>COLÉGIO OLIMPO GOIÂNIA</v>
      </c>
      <c r="AG5505">
        <v>12</v>
      </c>
      <c r="AH5505">
        <v>10</v>
      </c>
      <c r="AI5505" t="s">
        <v>95</v>
      </c>
      <c r="AK5505">
        <v>0</v>
      </c>
      <c r="AM5505">
        <v>0</v>
      </c>
      <c r="AP5505" t="s">
        <v>355</v>
      </c>
    </row>
    <row r="5506" spans="1:42" customFormat="1">
      <c r="A5506">
        <v>133988</v>
      </c>
      <c r="B5506" t="s">
        <v>8277</v>
      </c>
      <c r="C5506" t="s">
        <v>8278</v>
      </c>
      <c r="D5506" s="18">
        <v>0</v>
      </c>
      <c r="E5506" s="13">
        <v>41759</v>
      </c>
      <c r="F5506" s="14">
        <v>0.9284027777777778</v>
      </c>
      <c r="G5506" s="18">
        <v>1339</v>
      </c>
      <c r="H5506">
        <v>0</v>
      </c>
      <c r="I5506" s="21">
        <f t="shared" si="170"/>
        <v>-2418534.026999983</v>
      </c>
      <c r="M5506">
        <v>54123</v>
      </c>
      <c r="N5506">
        <v>7</v>
      </c>
      <c r="O5506" t="s">
        <v>44</v>
      </c>
      <c r="P5506">
        <v>1</v>
      </c>
      <c r="R5506">
        <v>1578</v>
      </c>
      <c r="S5506" s="13">
        <v>41784</v>
      </c>
      <c r="T5506" s="13">
        <v>41784</v>
      </c>
      <c r="W5506">
        <v>2014</v>
      </c>
      <c r="X5506">
        <v>7</v>
      </c>
      <c r="AC5506" t="s">
        <v>107</v>
      </c>
      <c r="AD5506" t="s">
        <v>320</v>
      </c>
      <c r="AE5506" t="str">
        <f t="shared" si="171"/>
        <v>COLÉGIO OLIMPO GOIÂNIA</v>
      </c>
      <c r="AG5506">
        <v>12</v>
      </c>
      <c r="AH5506">
        <v>10</v>
      </c>
      <c r="AI5506" t="s">
        <v>95</v>
      </c>
      <c r="AK5506">
        <v>0</v>
      </c>
      <c r="AM5506">
        <v>0</v>
      </c>
      <c r="AP5506" t="s">
        <v>355</v>
      </c>
    </row>
    <row r="5507" spans="1:42" customFormat="1">
      <c r="A5507">
        <v>133979</v>
      </c>
      <c r="B5507" t="s">
        <v>8279</v>
      </c>
      <c r="C5507" t="s">
        <v>8280</v>
      </c>
      <c r="D5507" s="18">
        <v>0</v>
      </c>
      <c r="E5507" s="13">
        <v>41759</v>
      </c>
      <c r="F5507" s="14">
        <v>0.9284027777777778</v>
      </c>
      <c r="G5507" s="18">
        <v>1339</v>
      </c>
      <c r="H5507">
        <v>0</v>
      </c>
      <c r="I5507" s="21">
        <f t="shared" si="170"/>
        <v>-2419873.026999983</v>
      </c>
      <c r="M5507">
        <v>54024</v>
      </c>
      <c r="N5507">
        <v>7</v>
      </c>
      <c r="O5507" t="s">
        <v>44</v>
      </c>
      <c r="P5507">
        <v>1</v>
      </c>
      <c r="R5507">
        <v>1578</v>
      </c>
      <c r="S5507" s="13">
        <v>41784</v>
      </c>
      <c r="T5507" s="13">
        <v>41784</v>
      </c>
      <c r="W5507">
        <v>2014</v>
      </c>
      <c r="X5507">
        <v>7</v>
      </c>
      <c r="AC5507" t="s">
        <v>107</v>
      </c>
      <c r="AD5507" t="s">
        <v>320</v>
      </c>
      <c r="AE5507" t="str">
        <f t="shared" si="171"/>
        <v>COLÉGIO OLIMPO GOIÂNIA</v>
      </c>
      <c r="AG5507">
        <v>12</v>
      </c>
      <c r="AH5507">
        <v>10</v>
      </c>
      <c r="AI5507" t="s">
        <v>95</v>
      </c>
      <c r="AK5507">
        <v>0</v>
      </c>
      <c r="AM5507">
        <v>0</v>
      </c>
      <c r="AP5507" t="s">
        <v>355</v>
      </c>
    </row>
    <row r="5508" spans="1:42" customFormat="1">
      <c r="A5508">
        <v>133989</v>
      </c>
      <c r="B5508" t="s">
        <v>8281</v>
      </c>
      <c r="C5508" t="s">
        <v>8282</v>
      </c>
      <c r="D5508" s="18">
        <v>0</v>
      </c>
      <c r="E5508" s="13">
        <v>41759</v>
      </c>
      <c r="F5508" s="14">
        <v>0.9284027777777778</v>
      </c>
      <c r="G5508" s="18">
        <v>1339</v>
      </c>
      <c r="H5508">
        <v>0</v>
      </c>
      <c r="I5508" s="21">
        <f t="shared" ref="I5508:I5571" si="172">I5507 + (D5508-G5508)</f>
        <v>-2421212.026999983</v>
      </c>
      <c r="M5508">
        <v>54124</v>
      </c>
      <c r="N5508">
        <v>7</v>
      </c>
      <c r="O5508" t="s">
        <v>44</v>
      </c>
      <c r="P5508">
        <v>1</v>
      </c>
      <c r="R5508">
        <v>1578</v>
      </c>
      <c r="S5508" s="13">
        <v>41784</v>
      </c>
      <c r="T5508" s="13">
        <v>41784</v>
      </c>
      <c r="W5508">
        <v>2014</v>
      </c>
      <c r="X5508">
        <v>7</v>
      </c>
      <c r="AC5508" t="s">
        <v>107</v>
      </c>
      <c r="AD5508" t="s">
        <v>320</v>
      </c>
      <c r="AE5508" t="str">
        <f t="shared" ref="AE5508:AE5571" si="173">ACHA_INSTITUICAO(AC5508)</f>
        <v>COLÉGIO OLIMPO GOIÂNIA</v>
      </c>
      <c r="AG5508">
        <v>12</v>
      </c>
      <c r="AH5508">
        <v>10</v>
      </c>
      <c r="AI5508" t="s">
        <v>95</v>
      </c>
      <c r="AK5508">
        <v>0</v>
      </c>
      <c r="AM5508">
        <v>0</v>
      </c>
      <c r="AP5508" t="s">
        <v>355</v>
      </c>
    </row>
    <row r="5509" spans="1:42" customFormat="1">
      <c r="A5509">
        <v>133980</v>
      </c>
      <c r="B5509" t="s">
        <v>8283</v>
      </c>
      <c r="C5509" t="s">
        <v>8284</v>
      </c>
      <c r="D5509" s="18">
        <v>0</v>
      </c>
      <c r="E5509" s="13">
        <v>41759</v>
      </c>
      <c r="F5509" s="14">
        <v>0.9284027777777778</v>
      </c>
      <c r="G5509" s="18">
        <v>1339</v>
      </c>
      <c r="H5509">
        <v>0</v>
      </c>
      <c r="I5509" s="21">
        <f t="shared" si="172"/>
        <v>-2422551.026999983</v>
      </c>
      <c r="M5509">
        <v>54025</v>
      </c>
      <c r="N5509">
        <v>7</v>
      </c>
      <c r="O5509" t="s">
        <v>44</v>
      </c>
      <c r="P5509">
        <v>1</v>
      </c>
      <c r="R5509">
        <v>1578</v>
      </c>
      <c r="S5509" s="13">
        <v>41784</v>
      </c>
      <c r="T5509" s="13">
        <v>41784</v>
      </c>
      <c r="W5509">
        <v>2014</v>
      </c>
      <c r="X5509">
        <v>7</v>
      </c>
      <c r="AC5509" t="s">
        <v>107</v>
      </c>
      <c r="AD5509" t="s">
        <v>320</v>
      </c>
      <c r="AE5509" t="str">
        <f t="shared" si="173"/>
        <v>COLÉGIO OLIMPO GOIÂNIA</v>
      </c>
      <c r="AG5509">
        <v>12</v>
      </c>
      <c r="AH5509">
        <v>10</v>
      </c>
      <c r="AI5509" t="s">
        <v>95</v>
      </c>
      <c r="AK5509">
        <v>0</v>
      </c>
      <c r="AM5509">
        <v>0</v>
      </c>
      <c r="AP5509" t="s">
        <v>355</v>
      </c>
    </row>
    <row r="5510" spans="1:42" customFormat="1">
      <c r="A5510">
        <v>133990</v>
      </c>
      <c r="B5510" t="s">
        <v>8285</v>
      </c>
      <c r="C5510" t="s">
        <v>8286</v>
      </c>
      <c r="D5510" s="18">
        <v>0</v>
      </c>
      <c r="E5510" s="13">
        <v>41759</v>
      </c>
      <c r="F5510" s="14">
        <v>0.9284027777777778</v>
      </c>
      <c r="G5510" s="18">
        <v>1339</v>
      </c>
      <c r="H5510">
        <v>0</v>
      </c>
      <c r="I5510" s="21">
        <f t="shared" si="172"/>
        <v>-2423890.026999983</v>
      </c>
      <c r="M5510">
        <v>54125</v>
      </c>
      <c r="N5510">
        <v>7</v>
      </c>
      <c r="O5510" t="s">
        <v>44</v>
      </c>
      <c r="P5510">
        <v>1</v>
      </c>
      <c r="R5510">
        <v>1578</v>
      </c>
      <c r="S5510" s="13">
        <v>41784</v>
      </c>
      <c r="T5510" s="13">
        <v>41784</v>
      </c>
      <c r="W5510">
        <v>2014</v>
      </c>
      <c r="X5510">
        <v>7</v>
      </c>
      <c r="AC5510" t="s">
        <v>107</v>
      </c>
      <c r="AD5510" t="s">
        <v>320</v>
      </c>
      <c r="AE5510" t="str">
        <f t="shared" si="173"/>
        <v>COLÉGIO OLIMPO GOIÂNIA</v>
      </c>
      <c r="AG5510">
        <v>12</v>
      </c>
      <c r="AH5510">
        <v>10</v>
      </c>
      <c r="AI5510" t="s">
        <v>95</v>
      </c>
      <c r="AK5510">
        <v>0</v>
      </c>
      <c r="AM5510">
        <v>0</v>
      </c>
      <c r="AP5510" t="s">
        <v>355</v>
      </c>
    </row>
    <row r="5511" spans="1:42" customFormat="1">
      <c r="A5511">
        <v>133981</v>
      </c>
      <c r="B5511" t="s">
        <v>8287</v>
      </c>
      <c r="C5511" t="s">
        <v>8288</v>
      </c>
      <c r="D5511" s="18">
        <v>0</v>
      </c>
      <c r="E5511" s="13">
        <v>41759</v>
      </c>
      <c r="F5511" s="14">
        <v>0.9284027777777778</v>
      </c>
      <c r="G5511" s="18">
        <v>1339</v>
      </c>
      <c r="H5511">
        <v>0</v>
      </c>
      <c r="I5511" s="21">
        <f t="shared" si="172"/>
        <v>-2425229.026999983</v>
      </c>
      <c r="M5511">
        <v>54026</v>
      </c>
      <c r="N5511">
        <v>7</v>
      </c>
      <c r="O5511" t="s">
        <v>44</v>
      </c>
      <c r="P5511">
        <v>1</v>
      </c>
      <c r="R5511">
        <v>1578</v>
      </c>
      <c r="S5511" s="13">
        <v>41784</v>
      </c>
      <c r="T5511" s="13">
        <v>41784</v>
      </c>
      <c r="W5511">
        <v>2014</v>
      </c>
      <c r="X5511">
        <v>7</v>
      </c>
      <c r="AC5511" t="s">
        <v>107</v>
      </c>
      <c r="AD5511" t="s">
        <v>320</v>
      </c>
      <c r="AE5511" t="str">
        <f t="shared" si="173"/>
        <v>COLÉGIO OLIMPO GOIÂNIA</v>
      </c>
      <c r="AG5511">
        <v>12</v>
      </c>
      <c r="AH5511">
        <v>10</v>
      </c>
      <c r="AI5511" t="s">
        <v>95</v>
      </c>
      <c r="AK5511">
        <v>0</v>
      </c>
      <c r="AM5511">
        <v>0</v>
      </c>
      <c r="AP5511" t="s">
        <v>355</v>
      </c>
    </row>
    <row r="5512" spans="1:42" customFormat="1">
      <c r="A5512">
        <v>133982</v>
      </c>
      <c r="B5512" t="s">
        <v>8289</v>
      </c>
      <c r="C5512" t="s">
        <v>8290</v>
      </c>
      <c r="D5512" s="18">
        <v>0</v>
      </c>
      <c r="E5512" s="13">
        <v>41759</v>
      </c>
      <c r="F5512" s="14">
        <v>0.9284027777777778</v>
      </c>
      <c r="G5512" s="18">
        <v>1339</v>
      </c>
      <c r="H5512">
        <v>0</v>
      </c>
      <c r="I5512" s="21">
        <f t="shared" si="172"/>
        <v>-2426568.026999983</v>
      </c>
      <c r="M5512">
        <v>54027</v>
      </c>
      <c r="N5512">
        <v>7</v>
      </c>
      <c r="O5512" t="s">
        <v>44</v>
      </c>
      <c r="P5512">
        <v>1</v>
      </c>
      <c r="R5512">
        <v>1578</v>
      </c>
      <c r="S5512" s="13">
        <v>41784</v>
      </c>
      <c r="T5512" s="13">
        <v>41784</v>
      </c>
      <c r="W5512">
        <v>2014</v>
      </c>
      <c r="X5512">
        <v>7</v>
      </c>
      <c r="AC5512" t="s">
        <v>107</v>
      </c>
      <c r="AD5512" t="s">
        <v>320</v>
      </c>
      <c r="AE5512" t="str">
        <f t="shared" si="173"/>
        <v>COLÉGIO OLIMPO GOIÂNIA</v>
      </c>
      <c r="AG5512">
        <v>12</v>
      </c>
      <c r="AH5512">
        <v>10</v>
      </c>
      <c r="AI5512" t="s">
        <v>95</v>
      </c>
      <c r="AK5512">
        <v>0</v>
      </c>
      <c r="AM5512">
        <v>0</v>
      </c>
      <c r="AP5512" t="s">
        <v>355</v>
      </c>
    </row>
    <row r="5513" spans="1:42" customFormat="1">
      <c r="A5513">
        <v>133983</v>
      </c>
      <c r="B5513" t="s">
        <v>8291</v>
      </c>
      <c r="C5513" t="s">
        <v>8292</v>
      </c>
      <c r="D5513" s="18">
        <v>0</v>
      </c>
      <c r="E5513" s="13">
        <v>41759</v>
      </c>
      <c r="F5513" s="14">
        <v>0.9284027777777778</v>
      </c>
      <c r="G5513" s="18">
        <v>1339</v>
      </c>
      <c r="H5513">
        <v>0</v>
      </c>
      <c r="I5513" s="21">
        <f t="shared" si="172"/>
        <v>-2427907.026999983</v>
      </c>
      <c r="M5513">
        <v>54028</v>
      </c>
      <c r="N5513">
        <v>7</v>
      </c>
      <c r="O5513" t="s">
        <v>44</v>
      </c>
      <c r="P5513">
        <v>1</v>
      </c>
      <c r="R5513">
        <v>1578</v>
      </c>
      <c r="S5513" s="13">
        <v>41784</v>
      </c>
      <c r="T5513" s="13">
        <v>41784</v>
      </c>
      <c r="W5513">
        <v>2014</v>
      </c>
      <c r="X5513">
        <v>7</v>
      </c>
      <c r="AC5513" t="s">
        <v>107</v>
      </c>
      <c r="AD5513" t="s">
        <v>320</v>
      </c>
      <c r="AE5513" t="str">
        <f t="shared" si="173"/>
        <v>COLÉGIO OLIMPO GOIÂNIA</v>
      </c>
      <c r="AG5513">
        <v>12</v>
      </c>
      <c r="AH5513">
        <v>10</v>
      </c>
      <c r="AI5513" t="s">
        <v>95</v>
      </c>
      <c r="AK5513">
        <v>0</v>
      </c>
      <c r="AM5513">
        <v>0</v>
      </c>
      <c r="AP5513" t="s">
        <v>355</v>
      </c>
    </row>
    <row r="5514" spans="1:42" customFormat="1">
      <c r="A5514">
        <v>133984</v>
      </c>
      <c r="B5514" t="s">
        <v>8293</v>
      </c>
      <c r="C5514" t="s">
        <v>8294</v>
      </c>
      <c r="D5514" s="18">
        <v>0</v>
      </c>
      <c r="E5514" s="13">
        <v>41759</v>
      </c>
      <c r="F5514" s="14">
        <v>0.9284027777777778</v>
      </c>
      <c r="G5514" s="18">
        <v>1339</v>
      </c>
      <c r="H5514">
        <v>0</v>
      </c>
      <c r="I5514" s="21">
        <f t="shared" si="172"/>
        <v>-2429246.026999983</v>
      </c>
      <c r="M5514">
        <v>54029</v>
      </c>
      <c r="N5514">
        <v>7</v>
      </c>
      <c r="O5514" t="s">
        <v>44</v>
      </c>
      <c r="P5514">
        <v>1</v>
      </c>
      <c r="R5514">
        <v>1578</v>
      </c>
      <c r="S5514" s="13">
        <v>41784</v>
      </c>
      <c r="T5514" s="13">
        <v>41784</v>
      </c>
      <c r="W5514">
        <v>2014</v>
      </c>
      <c r="X5514">
        <v>7</v>
      </c>
      <c r="AC5514" t="s">
        <v>107</v>
      </c>
      <c r="AD5514" t="s">
        <v>320</v>
      </c>
      <c r="AE5514" t="str">
        <f t="shared" si="173"/>
        <v>COLÉGIO OLIMPO GOIÂNIA</v>
      </c>
      <c r="AG5514">
        <v>12</v>
      </c>
      <c r="AH5514">
        <v>10</v>
      </c>
      <c r="AI5514" t="s">
        <v>95</v>
      </c>
      <c r="AK5514">
        <v>0</v>
      </c>
      <c r="AM5514">
        <v>0</v>
      </c>
      <c r="AP5514" t="s">
        <v>355</v>
      </c>
    </row>
    <row r="5515" spans="1:42" customFormat="1">
      <c r="A5515">
        <v>133997</v>
      </c>
      <c r="B5515" t="s">
        <v>8295</v>
      </c>
      <c r="C5515" t="s">
        <v>8296</v>
      </c>
      <c r="D5515" s="18">
        <v>0</v>
      </c>
      <c r="E5515" s="13">
        <v>41759</v>
      </c>
      <c r="F5515" s="14">
        <v>0.92841435185185184</v>
      </c>
      <c r="G5515" s="18">
        <v>1339</v>
      </c>
      <c r="H5515">
        <v>0</v>
      </c>
      <c r="I5515" s="21">
        <f t="shared" si="172"/>
        <v>-2430585.026999983</v>
      </c>
      <c r="M5515">
        <v>54030</v>
      </c>
      <c r="N5515">
        <v>7</v>
      </c>
      <c r="O5515" t="s">
        <v>44</v>
      </c>
      <c r="P5515">
        <v>1</v>
      </c>
      <c r="R5515">
        <v>1578</v>
      </c>
      <c r="S5515" s="13">
        <v>41784</v>
      </c>
      <c r="T5515" s="13">
        <v>41784</v>
      </c>
      <c r="W5515">
        <v>2014</v>
      </c>
      <c r="X5515">
        <v>7</v>
      </c>
      <c r="AC5515" t="s">
        <v>107</v>
      </c>
      <c r="AD5515" t="s">
        <v>320</v>
      </c>
      <c r="AE5515" t="str">
        <f t="shared" si="173"/>
        <v>COLÉGIO OLIMPO GOIÂNIA</v>
      </c>
      <c r="AG5515">
        <v>12</v>
      </c>
      <c r="AH5515">
        <v>10</v>
      </c>
      <c r="AI5515" t="s">
        <v>95</v>
      </c>
      <c r="AK5515">
        <v>0</v>
      </c>
      <c r="AM5515">
        <v>0</v>
      </c>
      <c r="AP5515" t="s">
        <v>355</v>
      </c>
    </row>
    <row r="5516" spans="1:42" customFormat="1">
      <c r="A5516">
        <v>133998</v>
      </c>
      <c r="B5516" t="s">
        <v>8297</v>
      </c>
      <c r="C5516" t="s">
        <v>8298</v>
      </c>
      <c r="D5516" s="18">
        <v>0</v>
      </c>
      <c r="E5516" s="13">
        <v>41759</v>
      </c>
      <c r="F5516" s="14">
        <v>0.92841435185185184</v>
      </c>
      <c r="G5516" s="18">
        <v>1339</v>
      </c>
      <c r="H5516">
        <v>0</v>
      </c>
      <c r="I5516" s="21">
        <f t="shared" si="172"/>
        <v>-2431924.026999983</v>
      </c>
      <c r="M5516">
        <v>54031</v>
      </c>
      <c r="N5516">
        <v>7</v>
      </c>
      <c r="O5516" t="s">
        <v>44</v>
      </c>
      <c r="P5516">
        <v>1</v>
      </c>
      <c r="R5516">
        <v>1578</v>
      </c>
      <c r="S5516" s="13">
        <v>41784</v>
      </c>
      <c r="T5516" s="13">
        <v>41784</v>
      </c>
      <c r="W5516">
        <v>2014</v>
      </c>
      <c r="X5516">
        <v>7</v>
      </c>
      <c r="AC5516" t="s">
        <v>107</v>
      </c>
      <c r="AD5516" t="s">
        <v>320</v>
      </c>
      <c r="AE5516" t="str">
        <f t="shared" si="173"/>
        <v>COLÉGIO OLIMPO GOIÂNIA</v>
      </c>
      <c r="AG5516">
        <v>12</v>
      </c>
      <c r="AH5516">
        <v>10</v>
      </c>
      <c r="AI5516" t="s">
        <v>95</v>
      </c>
      <c r="AK5516">
        <v>0</v>
      </c>
      <c r="AM5516">
        <v>0</v>
      </c>
      <c r="AP5516" t="s">
        <v>355</v>
      </c>
    </row>
    <row r="5517" spans="1:42" customFormat="1">
      <c r="A5517">
        <v>133999</v>
      </c>
      <c r="B5517" t="s">
        <v>8299</v>
      </c>
      <c r="C5517" t="s">
        <v>8300</v>
      </c>
      <c r="D5517" s="18">
        <v>0</v>
      </c>
      <c r="E5517" s="13">
        <v>41759</v>
      </c>
      <c r="F5517" s="14">
        <v>0.92841435185185184</v>
      </c>
      <c r="G5517" s="18">
        <v>1339</v>
      </c>
      <c r="H5517">
        <v>0</v>
      </c>
      <c r="I5517" s="21">
        <f t="shared" si="172"/>
        <v>-2433263.026999983</v>
      </c>
      <c r="M5517">
        <v>54032</v>
      </c>
      <c r="N5517">
        <v>7</v>
      </c>
      <c r="O5517" t="s">
        <v>44</v>
      </c>
      <c r="P5517">
        <v>1</v>
      </c>
      <c r="R5517">
        <v>1578</v>
      </c>
      <c r="S5517" s="13">
        <v>41784</v>
      </c>
      <c r="T5517" s="13">
        <v>41784</v>
      </c>
      <c r="W5517">
        <v>2014</v>
      </c>
      <c r="X5517">
        <v>7</v>
      </c>
      <c r="AC5517" t="s">
        <v>107</v>
      </c>
      <c r="AD5517" t="s">
        <v>320</v>
      </c>
      <c r="AE5517" t="str">
        <f t="shared" si="173"/>
        <v>COLÉGIO OLIMPO GOIÂNIA</v>
      </c>
      <c r="AG5517">
        <v>12</v>
      </c>
      <c r="AH5517">
        <v>10</v>
      </c>
      <c r="AI5517" t="s">
        <v>95</v>
      </c>
      <c r="AK5517">
        <v>0</v>
      </c>
      <c r="AM5517">
        <v>0</v>
      </c>
      <c r="AP5517" t="s">
        <v>355</v>
      </c>
    </row>
    <row r="5518" spans="1:42" customFormat="1">
      <c r="A5518">
        <v>134000</v>
      </c>
      <c r="B5518" t="s">
        <v>8301</v>
      </c>
      <c r="C5518" t="s">
        <v>8302</v>
      </c>
      <c r="D5518" s="18">
        <v>0</v>
      </c>
      <c r="E5518" s="13">
        <v>41759</v>
      </c>
      <c r="F5518" s="14">
        <v>0.92841435185185184</v>
      </c>
      <c r="G5518" s="18">
        <v>1339</v>
      </c>
      <c r="H5518">
        <v>0</v>
      </c>
      <c r="I5518" s="21">
        <f t="shared" si="172"/>
        <v>-2434602.026999983</v>
      </c>
      <c r="M5518">
        <v>54033</v>
      </c>
      <c r="N5518">
        <v>7</v>
      </c>
      <c r="O5518" t="s">
        <v>44</v>
      </c>
      <c r="P5518">
        <v>1</v>
      </c>
      <c r="R5518">
        <v>1578</v>
      </c>
      <c r="S5518" s="13">
        <v>41784</v>
      </c>
      <c r="T5518" s="13">
        <v>41784</v>
      </c>
      <c r="W5518">
        <v>2014</v>
      </c>
      <c r="X5518">
        <v>7</v>
      </c>
      <c r="AC5518" t="s">
        <v>107</v>
      </c>
      <c r="AD5518" t="s">
        <v>320</v>
      </c>
      <c r="AE5518" t="str">
        <f t="shared" si="173"/>
        <v>COLÉGIO OLIMPO GOIÂNIA</v>
      </c>
      <c r="AG5518">
        <v>12</v>
      </c>
      <c r="AH5518">
        <v>10</v>
      </c>
      <c r="AI5518" t="s">
        <v>95</v>
      </c>
      <c r="AK5518">
        <v>0</v>
      </c>
      <c r="AM5518">
        <v>0</v>
      </c>
      <c r="AP5518" t="s">
        <v>355</v>
      </c>
    </row>
    <row r="5519" spans="1:42" customFormat="1">
      <c r="A5519">
        <v>134001</v>
      </c>
      <c r="B5519" t="s">
        <v>8303</v>
      </c>
      <c r="C5519" t="s">
        <v>8304</v>
      </c>
      <c r="D5519" s="18">
        <v>0</v>
      </c>
      <c r="E5519" s="13">
        <v>41759</v>
      </c>
      <c r="F5519" s="14">
        <v>0.92841435185185184</v>
      </c>
      <c r="G5519" s="18">
        <v>1339</v>
      </c>
      <c r="H5519">
        <v>0</v>
      </c>
      <c r="I5519" s="21">
        <f t="shared" si="172"/>
        <v>-2435941.026999983</v>
      </c>
      <c r="M5519">
        <v>54034</v>
      </c>
      <c r="N5519">
        <v>7</v>
      </c>
      <c r="O5519" t="s">
        <v>44</v>
      </c>
      <c r="P5519">
        <v>1</v>
      </c>
      <c r="R5519">
        <v>1578</v>
      </c>
      <c r="S5519" s="13">
        <v>41784</v>
      </c>
      <c r="T5519" s="13">
        <v>41784</v>
      </c>
      <c r="W5519">
        <v>2014</v>
      </c>
      <c r="X5519">
        <v>7</v>
      </c>
      <c r="AC5519" t="s">
        <v>107</v>
      </c>
      <c r="AD5519" t="s">
        <v>320</v>
      </c>
      <c r="AE5519" t="str">
        <f t="shared" si="173"/>
        <v>COLÉGIO OLIMPO GOIÂNIA</v>
      </c>
      <c r="AG5519">
        <v>12</v>
      </c>
      <c r="AH5519">
        <v>10</v>
      </c>
      <c r="AI5519" t="s">
        <v>95</v>
      </c>
      <c r="AK5519">
        <v>0</v>
      </c>
      <c r="AM5519">
        <v>0</v>
      </c>
      <c r="AP5519" t="s">
        <v>355</v>
      </c>
    </row>
    <row r="5520" spans="1:42" customFormat="1">
      <c r="A5520">
        <v>133995</v>
      </c>
      <c r="B5520" t="s">
        <v>8305</v>
      </c>
      <c r="C5520" t="s">
        <v>8306</v>
      </c>
      <c r="D5520" s="18">
        <v>0</v>
      </c>
      <c r="E5520" s="13">
        <v>41759</v>
      </c>
      <c r="F5520" s="14">
        <v>0.92841435185185184</v>
      </c>
      <c r="G5520" s="18">
        <v>1492</v>
      </c>
      <c r="H5520">
        <v>0</v>
      </c>
      <c r="I5520" s="21">
        <f t="shared" si="172"/>
        <v>-2437433.026999983</v>
      </c>
      <c r="M5520">
        <v>54164</v>
      </c>
      <c r="N5520">
        <v>7</v>
      </c>
      <c r="O5520" t="s">
        <v>44</v>
      </c>
      <c r="P5520">
        <v>1</v>
      </c>
      <c r="R5520">
        <v>1578</v>
      </c>
      <c r="S5520" s="13">
        <v>41784</v>
      </c>
      <c r="T5520" s="13">
        <v>41784</v>
      </c>
      <c r="W5520">
        <v>2014</v>
      </c>
      <c r="X5520">
        <v>7</v>
      </c>
      <c r="AC5520" t="s">
        <v>107</v>
      </c>
      <c r="AD5520" t="s">
        <v>320</v>
      </c>
      <c r="AE5520" t="str">
        <f t="shared" si="173"/>
        <v>COLÉGIO OLIMPO GOIÂNIA</v>
      </c>
      <c r="AG5520">
        <v>12</v>
      </c>
      <c r="AH5520">
        <v>10</v>
      </c>
      <c r="AI5520" t="s">
        <v>95</v>
      </c>
      <c r="AK5520">
        <v>0</v>
      </c>
      <c r="AM5520">
        <v>0</v>
      </c>
      <c r="AP5520" t="s">
        <v>355</v>
      </c>
    </row>
    <row r="5521" spans="1:42" customFormat="1">
      <c r="A5521">
        <v>133996</v>
      </c>
      <c r="B5521" t="s">
        <v>8307</v>
      </c>
      <c r="C5521" t="s">
        <v>8308</v>
      </c>
      <c r="D5521" s="18">
        <v>0</v>
      </c>
      <c r="E5521" s="13">
        <v>41759</v>
      </c>
      <c r="F5521" s="14">
        <v>0.92841435185185184</v>
      </c>
      <c r="G5521" s="18">
        <v>1492</v>
      </c>
      <c r="H5521">
        <v>0</v>
      </c>
      <c r="I5521" s="21">
        <f t="shared" si="172"/>
        <v>-2438925.026999983</v>
      </c>
      <c r="M5521">
        <v>54174</v>
      </c>
      <c r="N5521">
        <v>7</v>
      </c>
      <c r="O5521" t="s">
        <v>44</v>
      </c>
      <c r="P5521">
        <v>1</v>
      </c>
      <c r="R5521">
        <v>1578</v>
      </c>
      <c r="S5521" s="13">
        <v>41784</v>
      </c>
      <c r="T5521" s="13">
        <v>41784</v>
      </c>
      <c r="W5521">
        <v>2014</v>
      </c>
      <c r="X5521">
        <v>7</v>
      </c>
      <c r="AC5521" t="s">
        <v>107</v>
      </c>
      <c r="AD5521" t="s">
        <v>320</v>
      </c>
      <c r="AE5521" t="str">
        <f t="shared" si="173"/>
        <v>COLÉGIO OLIMPO GOIÂNIA</v>
      </c>
      <c r="AG5521">
        <v>12</v>
      </c>
      <c r="AH5521">
        <v>10</v>
      </c>
      <c r="AI5521" t="s">
        <v>95</v>
      </c>
      <c r="AK5521">
        <v>0</v>
      </c>
      <c r="AM5521">
        <v>0</v>
      </c>
      <c r="AP5521" t="s">
        <v>355</v>
      </c>
    </row>
    <row r="5522" spans="1:42" customFormat="1">
      <c r="A5522">
        <v>134002</v>
      </c>
      <c r="B5522" t="s">
        <v>8309</v>
      </c>
      <c r="C5522" t="s">
        <v>8310</v>
      </c>
      <c r="D5522" s="18">
        <v>0</v>
      </c>
      <c r="E5522" s="13">
        <v>41759</v>
      </c>
      <c r="F5522" s="14">
        <v>0.92841435185185184</v>
      </c>
      <c r="G5522" s="18">
        <v>1339</v>
      </c>
      <c r="H5522">
        <v>0</v>
      </c>
      <c r="I5522" s="21">
        <f t="shared" si="172"/>
        <v>-2440264.026999983</v>
      </c>
      <c r="M5522">
        <v>54035</v>
      </c>
      <c r="N5522">
        <v>7</v>
      </c>
      <c r="O5522" t="s">
        <v>44</v>
      </c>
      <c r="P5522">
        <v>1</v>
      </c>
      <c r="R5522">
        <v>1578</v>
      </c>
      <c r="S5522" s="13">
        <v>41784</v>
      </c>
      <c r="T5522" s="13">
        <v>41784</v>
      </c>
      <c r="W5522">
        <v>2014</v>
      </c>
      <c r="X5522">
        <v>7</v>
      </c>
      <c r="AC5522" t="s">
        <v>107</v>
      </c>
      <c r="AD5522" t="s">
        <v>320</v>
      </c>
      <c r="AE5522" t="str">
        <f t="shared" si="173"/>
        <v>COLÉGIO OLIMPO GOIÂNIA</v>
      </c>
      <c r="AG5522">
        <v>12</v>
      </c>
      <c r="AH5522">
        <v>10</v>
      </c>
      <c r="AI5522" t="s">
        <v>95</v>
      </c>
      <c r="AK5522">
        <v>0</v>
      </c>
      <c r="AM5522">
        <v>0</v>
      </c>
      <c r="AP5522" t="s">
        <v>355</v>
      </c>
    </row>
    <row r="5523" spans="1:42" customFormat="1">
      <c r="A5523">
        <v>133991</v>
      </c>
      <c r="B5523" t="s">
        <v>8311</v>
      </c>
      <c r="C5523" t="s">
        <v>8312</v>
      </c>
      <c r="D5523" s="18">
        <v>0</v>
      </c>
      <c r="E5523" s="13">
        <v>41759</v>
      </c>
      <c r="F5523" s="14">
        <v>0.92841435185185184</v>
      </c>
      <c r="G5523" s="18">
        <v>1339</v>
      </c>
      <c r="H5523">
        <v>0</v>
      </c>
      <c r="I5523" s="21">
        <f t="shared" si="172"/>
        <v>-2441603.026999983</v>
      </c>
      <c r="M5523">
        <v>54126</v>
      </c>
      <c r="N5523">
        <v>7</v>
      </c>
      <c r="O5523" t="s">
        <v>44</v>
      </c>
      <c r="P5523">
        <v>1</v>
      </c>
      <c r="R5523">
        <v>1578</v>
      </c>
      <c r="S5523" s="13">
        <v>41784</v>
      </c>
      <c r="T5523" s="13">
        <v>41784</v>
      </c>
      <c r="W5523">
        <v>2014</v>
      </c>
      <c r="X5523">
        <v>7</v>
      </c>
      <c r="AC5523" t="s">
        <v>107</v>
      </c>
      <c r="AD5523" t="s">
        <v>320</v>
      </c>
      <c r="AE5523" t="str">
        <f t="shared" si="173"/>
        <v>COLÉGIO OLIMPO GOIÂNIA</v>
      </c>
      <c r="AG5523">
        <v>12</v>
      </c>
      <c r="AH5523">
        <v>10</v>
      </c>
      <c r="AI5523" t="s">
        <v>95</v>
      </c>
      <c r="AK5523">
        <v>0</v>
      </c>
      <c r="AM5523">
        <v>0</v>
      </c>
      <c r="AP5523" t="s">
        <v>355</v>
      </c>
    </row>
    <row r="5524" spans="1:42" customFormat="1">
      <c r="A5524">
        <v>134003</v>
      </c>
      <c r="B5524" t="s">
        <v>8313</v>
      </c>
      <c r="C5524" t="s">
        <v>8314</v>
      </c>
      <c r="D5524" s="18">
        <v>0</v>
      </c>
      <c r="E5524" s="13">
        <v>41759</v>
      </c>
      <c r="F5524" s="14">
        <v>0.92841435185185184</v>
      </c>
      <c r="G5524" s="18">
        <v>1339</v>
      </c>
      <c r="H5524">
        <v>0</v>
      </c>
      <c r="I5524" s="21">
        <f t="shared" si="172"/>
        <v>-2442942.026999983</v>
      </c>
      <c r="M5524">
        <v>54036</v>
      </c>
      <c r="N5524">
        <v>7</v>
      </c>
      <c r="O5524" t="s">
        <v>44</v>
      </c>
      <c r="P5524">
        <v>1</v>
      </c>
      <c r="R5524">
        <v>1578</v>
      </c>
      <c r="S5524" s="13">
        <v>41784</v>
      </c>
      <c r="T5524" s="13">
        <v>41784</v>
      </c>
      <c r="W5524">
        <v>2014</v>
      </c>
      <c r="X5524">
        <v>7</v>
      </c>
      <c r="AC5524" t="s">
        <v>107</v>
      </c>
      <c r="AD5524" t="s">
        <v>320</v>
      </c>
      <c r="AE5524" t="str">
        <f t="shared" si="173"/>
        <v>COLÉGIO OLIMPO GOIÂNIA</v>
      </c>
      <c r="AG5524">
        <v>12</v>
      </c>
      <c r="AH5524">
        <v>10</v>
      </c>
      <c r="AI5524" t="s">
        <v>95</v>
      </c>
      <c r="AK5524">
        <v>0</v>
      </c>
      <c r="AM5524">
        <v>0</v>
      </c>
      <c r="AP5524" t="s">
        <v>355</v>
      </c>
    </row>
    <row r="5525" spans="1:42" customFormat="1">
      <c r="A5525">
        <v>133992</v>
      </c>
      <c r="B5525" t="s">
        <v>8315</v>
      </c>
      <c r="C5525" t="s">
        <v>8316</v>
      </c>
      <c r="D5525" s="18">
        <v>0</v>
      </c>
      <c r="E5525" s="13">
        <v>41759</v>
      </c>
      <c r="F5525" s="14">
        <v>0.92841435185185184</v>
      </c>
      <c r="G5525" s="18">
        <v>1339</v>
      </c>
      <c r="H5525">
        <v>0</v>
      </c>
      <c r="I5525" s="21">
        <f t="shared" si="172"/>
        <v>-2444281.026999983</v>
      </c>
      <c r="M5525">
        <v>54127</v>
      </c>
      <c r="N5525">
        <v>7</v>
      </c>
      <c r="O5525" t="s">
        <v>44</v>
      </c>
      <c r="P5525">
        <v>1</v>
      </c>
      <c r="R5525">
        <v>1578</v>
      </c>
      <c r="S5525" s="13">
        <v>41784</v>
      </c>
      <c r="T5525" s="13">
        <v>41784</v>
      </c>
      <c r="W5525">
        <v>2014</v>
      </c>
      <c r="X5525">
        <v>7</v>
      </c>
      <c r="AC5525" t="s">
        <v>107</v>
      </c>
      <c r="AD5525" t="s">
        <v>320</v>
      </c>
      <c r="AE5525" t="str">
        <f t="shared" si="173"/>
        <v>COLÉGIO OLIMPO GOIÂNIA</v>
      </c>
      <c r="AG5525">
        <v>12</v>
      </c>
      <c r="AH5525">
        <v>10</v>
      </c>
      <c r="AI5525" t="s">
        <v>95</v>
      </c>
      <c r="AK5525">
        <v>0</v>
      </c>
      <c r="AM5525">
        <v>0</v>
      </c>
      <c r="AP5525" t="s">
        <v>355</v>
      </c>
    </row>
    <row r="5526" spans="1:42" customFormat="1">
      <c r="A5526">
        <v>134004</v>
      </c>
      <c r="B5526" t="s">
        <v>8317</v>
      </c>
      <c r="C5526" t="s">
        <v>8318</v>
      </c>
      <c r="D5526" s="18">
        <v>0</v>
      </c>
      <c r="E5526" s="13">
        <v>41759</v>
      </c>
      <c r="F5526" s="14">
        <v>0.92841435185185184</v>
      </c>
      <c r="G5526" s="18">
        <v>1339</v>
      </c>
      <c r="H5526">
        <v>0</v>
      </c>
      <c r="I5526" s="21">
        <f t="shared" si="172"/>
        <v>-2445620.026999983</v>
      </c>
      <c r="M5526">
        <v>54037</v>
      </c>
      <c r="N5526">
        <v>7</v>
      </c>
      <c r="O5526" t="s">
        <v>44</v>
      </c>
      <c r="P5526">
        <v>1</v>
      </c>
      <c r="R5526">
        <v>1578</v>
      </c>
      <c r="S5526" s="13">
        <v>41784</v>
      </c>
      <c r="T5526" s="13">
        <v>41784</v>
      </c>
      <c r="W5526">
        <v>2014</v>
      </c>
      <c r="X5526">
        <v>7</v>
      </c>
      <c r="AC5526" t="s">
        <v>107</v>
      </c>
      <c r="AD5526" t="s">
        <v>320</v>
      </c>
      <c r="AE5526" t="str">
        <f t="shared" si="173"/>
        <v>COLÉGIO OLIMPO GOIÂNIA</v>
      </c>
      <c r="AG5526">
        <v>12</v>
      </c>
      <c r="AH5526">
        <v>10</v>
      </c>
      <c r="AI5526" t="s">
        <v>95</v>
      </c>
      <c r="AK5526">
        <v>0</v>
      </c>
      <c r="AM5526">
        <v>0</v>
      </c>
      <c r="AP5526" t="s">
        <v>355</v>
      </c>
    </row>
    <row r="5527" spans="1:42" customFormat="1">
      <c r="A5527">
        <v>133993</v>
      </c>
      <c r="B5527" t="s">
        <v>8319</v>
      </c>
      <c r="C5527" t="s">
        <v>8320</v>
      </c>
      <c r="D5527" s="18">
        <v>0</v>
      </c>
      <c r="E5527" s="13">
        <v>41759</v>
      </c>
      <c r="F5527" s="14">
        <v>0.92841435185185184</v>
      </c>
      <c r="G5527" s="18">
        <v>1339</v>
      </c>
      <c r="H5527">
        <v>0</v>
      </c>
      <c r="I5527" s="21">
        <f t="shared" si="172"/>
        <v>-2446959.026999983</v>
      </c>
      <c r="M5527">
        <v>54128</v>
      </c>
      <c r="N5527">
        <v>7</v>
      </c>
      <c r="O5527" t="s">
        <v>44</v>
      </c>
      <c r="P5527">
        <v>1</v>
      </c>
      <c r="R5527">
        <v>1578</v>
      </c>
      <c r="S5527" s="13">
        <v>41784</v>
      </c>
      <c r="T5527" s="13">
        <v>41784</v>
      </c>
      <c r="W5527">
        <v>2014</v>
      </c>
      <c r="X5527">
        <v>7</v>
      </c>
      <c r="AC5527" t="s">
        <v>107</v>
      </c>
      <c r="AD5527" t="s">
        <v>320</v>
      </c>
      <c r="AE5527" t="str">
        <f t="shared" si="173"/>
        <v>COLÉGIO OLIMPO GOIÂNIA</v>
      </c>
      <c r="AG5527">
        <v>12</v>
      </c>
      <c r="AH5527">
        <v>10</v>
      </c>
      <c r="AI5527" t="s">
        <v>95</v>
      </c>
      <c r="AK5527">
        <v>0</v>
      </c>
      <c r="AM5527">
        <v>0</v>
      </c>
      <c r="AP5527" t="s">
        <v>355</v>
      </c>
    </row>
    <row r="5528" spans="1:42" customFormat="1">
      <c r="A5528">
        <v>134005</v>
      </c>
      <c r="B5528" t="s">
        <v>8321</v>
      </c>
      <c r="C5528" t="s">
        <v>8322</v>
      </c>
      <c r="D5528" s="18">
        <v>0</v>
      </c>
      <c r="E5528" s="13">
        <v>41759</v>
      </c>
      <c r="F5528" s="14">
        <v>0.92841435185185184</v>
      </c>
      <c r="G5528" s="18">
        <v>1339</v>
      </c>
      <c r="H5528">
        <v>0</v>
      </c>
      <c r="I5528" s="21">
        <f t="shared" si="172"/>
        <v>-2448298.026999983</v>
      </c>
      <c r="M5528">
        <v>54038</v>
      </c>
      <c r="N5528">
        <v>7</v>
      </c>
      <c r="O5528" t="s">
        <v>44</v>
      </c>
      <c r="P5528">
        <v>1</v>
      </c>
      <c r="R5528">
        <v>1578</v>
      </c>
      <c r="S5528" s="13">
        <v>41784</v>
      </c>
      <c r="T5528" s="13">
        <v>41784</v>
      </c>
      <c r="W5528">
        <v>2014</v>
      </c>
      <c r="X5528">
        <v>7</v>
      </c>
      <c r="AC5528" t="s">
        <v>107</v>
      </c>
      <c r="AD5528" t="s">
        <v>320</v>
      </c>
      <c r="AE5528" t="str">
        <f t="shared" si="173"/>
        <v>COLÉGIO OLIMPO GOIÂNIA</v>
      </c>
      <c r="AG5528">
        <v>12</v>
      </c>
      <c r="AH5528">
        <v>10</v>
      </c>
      <c r="AI5528" t="s">
        <v>95</v>
      </c>
      <c r="AK5528">
        <v>0</v>
      </c>
      <c r="AM5528">
        <v>0</v>
      </c>
      <c r="AP5528" t="s">
        <v>355</v>
      </c>
    </row>
    <row r="5529" spans="1:42" customFormat="1">
      <c r="A5529">
        <v>133994</v>
      </c>
      <c r="B5529" t="s">
        <v>8323</v>
      </c>
      <c r="C5529" t="s">
        <v>8324</v>
      </c>
      <c r="D5529" s="18">
        <v>0</v>
      </c>
      <c r="E5529" s="13">
        <v>41759</v>
      </c>
      <c r="F5529" s="14">
        <v>0.92841435185185184</v>
      </c>
      <c r="G5529" s="18">
        <v>1339</v>
      </c>
      <c r="H5529">
        <v>0</v>
      </c>
      <c r="I5529" s="21">
        <f t="shared" si="172"/>
        <v>-2449637.026999983</v>
      </c>
      <c r="M5529">
        <v>54129</v>
      </c>
      <c r="N5529">
        <v>7</v>
      </c>
      <c r="O5529" t="s">
        <v>44</v>
      </c>
      <c r="P5529">
        <v>1</v>
      </c>
      <c r="R5529">
        <v>1578</v>
      </c>
      <c r="S5529" s="13">
        <v>41784</v>
      </c>
      <c r="T5529" s="13">
        <v>41784</v>
      </c>
      <c r="W5529">
        <v>2014</v>
      </c>
      <c r="X5529">
        <v>7</v>
      </c>
      <c r="AC5529" t="s">
        <v>107</v>
      </c>
      <c r="AD5529" t="s">
        <v>320</v>
      </c>
      <c r="AE5529" t="str">
        <f t="shared" si="173"/>
        <v>COLÉGIO OLIMPO GOIÂNIA</v>
      </c>
      <c r="AG5529">
        <v>12</v>
      </c>
      <c r="AH5529">
        <v>10</v>
      </c>
      <c r="AI5529" t="s">
        <v>95</v>
      </c>
      <c r="AK5529">
        <v>0</v>
      </c>
      <c r="AM5529">
        <v>0</v>
      </c>
      <c r="AP5529" t="s">
        <v>355</v>
      </c>
    </row>
    <row r="5530" spans="1:42" customFormat="1">
      <c r="A5530">
        <v>134006</v>
      </c>
      <c r="B5530" t="s">
        <v>8325</v>
      </c>
      <c r="C5530" t="s">
        <v>8326</v>
      </c>
      <c r="D5530" s="18">
        <v>0</v>
      </c>
      <c r="E5530" s="13">
        <v>41759</v>
      </c>
      <c r="F5530" s="14">
        <v>0.92841435185185184</v>
      </c>
      <c r="G5530" s="18">
        <v>1339</v>
      </c>
      <c r="H5530">
        <v>0</v>
      </c>
      <c r="I5530" s="21">
        <f t="shared" si="172"/>
        <v>-2450976.026999983</v>
      </c>
      <c r="M5530">
        <v>54039</v>
      </c>
      <c r="N5530">
        <v>7</v>
      </c>
      <c r="O5530" t="s">
        <v>44</v>
      </c>
      <c r="P5530">
        <v>1</v>
      </c>
      <c r="R5530">
        <v>1578</v>
      </c>
      <c r="S5530" s="13">
        <v>41784</v>
      </c>
      <c r="T5530" s="13">
        <v>41784</v>
      </c>
      <c r="W5530">
        <v>2014</v>
      </c>
      <c r="X5530">
        <v>7</v>
      </c>
      <c r="AC5530" t="s">
        <v>107</v>
      </c>
      <c r="AD5530" t="s">
        <v>320</v>
      </c>
      <c r="AE5530" t="str">
        <f t="shared" si="173"/>
        <v>COLÉGIO OLIMPO GOIÂNIA</v>
      </c>
      <c r="AG5530">
        <v>12</v>
      </c>
      <c r="AH5530">
        <v>10</v>
      </c>
      <c r="AI5530" t="s">
        <v>95</v>
      </c>
      <c r="AK5530">
        <v>0</v>
      </c>
      <c r="AM5530">
        <v>0</v>
      </c>
      <c r="AP5530" t="s">
        <v>355</v>
      </c>
    </row>
    <row r="5531" spans="1:42" customFormat="1">
      <c r="A5531">
        <v>134007</v>
      </c>
      <c r="B5531" t="s">
        <v>8327</v>
      </c>
      <c r="C5531" t="s">
        <v>8328</v>
      </c>
      <c r="D5531" s="18">
        <v>0</v>
      </c>
      <c r="E5531" s="13">
        <v>41759</v>
      </c>
      <c r="F5531" s="14">
        <v>0.92842592592592599</v>
      </c>
      <c r="G5531" s="18">
        <v>1339</v>
      </c>
      <c r="H5531">
        <v>0</v>
      </c>
      <c r="I5531" s="21">
        <f t="shared" si="172"/>
        <v>-2452315.026999983</v>
      </c>
      <c r="M5531">
        <v>54130</v>
      </c>
      <c r="N5531">
        <v>7</v>
      </c>
      <c r="O5531" t="s">
        <v>44</v>
      </c>
      <c r="P5531">
        <v>1</v>
      </c>
      <c r="R5531">
        <v>1578</v>
      </c>
      <c r="S5531" s="13">
        <v>41784</v>
      </c>
      <c r="T5531" s="13">
        <v>41784</v>
      </c>
      <c r="W5531">
        <v>2014</v>
      </c>
      <c r="X5531">
        <v>7</v>
      </c>
      <c r="AC5531" t="s">
        <v>107</v>
      </c>
      <c r="AD5531" t="s">
        <v>320</v>
      </c>
      <c r="AE5531" t="str">
        <f t="shared" si="173"/>
        <v>COLÉGIO OLIMPO GOIÂNIA</v>
      </c>
      <c r="AG5531">
        <v>12</v>
      </c>
      <c r="AH5531">
        <v>10</v>
      </c>
      <c r="AI5531" t="s">
        <v>95</v>
      </c>
      <c r="AK5531">
        <v>0</v>
      </c>
      <c r="AM5531">
        <v>0</v>
      </c>
      <c r="AP5531" t="s">
        <v>355</v>
      </c>
    </row>
    <row r="5532" spans="1:42" customFormat="1">
      <c r="A5532">
        <v>134019</v>
      </c>
      <c r="B5532" t="s">
        <v>8329</v>
      </c>
      <c r="C5532" t="s">
        <v>8330</v>
      </c>
      <c r="D5532" s="18">
        <v>0</v>
      </c>
      <c r="E5532" s="13">
        <v>41759</v>
      </c>
      <c r="F5532" s="14">
        <v>0.92842592592592599</v>
      </c>
      <c r="G5532" s="18">
        <v>1339</v>
      </c>
      <c r="H5532">
        <v>0</v>
      </c>
      <c r="I5532" s="21">
        <f t="shared" si="172"/>
        <v>-2453654.026999983</v>
      </c>
      <c r="M5532">
        <v>54040</v>
      </c>
      <c r="N5532">
        <v>7</v>
      </c>
      <c r="O5532" t="s">
        <v>44</v>
      </c>
      <c r="P5532">
        <v>1</v>
      </c>
      <c r="R5532">
        <v>1578</v>
      </c>
      <c r="S5532" s="13">
        <v>41784</v>
      </c>
      <c r="T5532" s="13">
        <v>41784</v>
      </c>
      <c r="W5532">
        <v>2014</v>
      </c>
      <c r="X5532">
        <v>7</v>
      </c>
      <c r="AC5532" t="s">
        <v>107</v>
      </c>
      <c r="AD5532" t="s">
        <v>320</v>
      </c>
      <c r="AE5532" t="str">
        <f t="shared" si="173"/>
        <v>COLÉGIO OLIMPO GOIÂNIA</v>
      </c>
      <c r="AG5532">
        <v>12</v>
      </c>
      <c r="AH5532">
        <v>10</v>
      </c>
      <c r="AI5532" t="s">
        <v>95</v>
      </c>
      <c r="AK5532">
        <v>0</v>
      </c>
      <c r="AM5532">
        <v>0</v>
      </c>
      <c r="AP5532" t="s">
        <v>355</v>
      </c>
    </row>
    <row r="5533" spans="1:42" customFormat="1">
      <c r="A5533">
        <v>134008</v>
      </c>
      <c r="B5533" t="s">
        <v>8331</v>
      </c>
      <c r="C5533" t="s">
        <v>8332</v>
      </c>
      <c r="D5533" s="18">
        <v>0</v>
      </c>
      <c r="E5533" s="13">
        <v>41759</v>
      </c>
      <c r="F5533" s="14">
        <v>0.92842592592592599</v>
      </c>
      <c r="G5533" s="18">
        <v>1339</v>
      </c>
      <c r="H5533">
        <v>0</v>
      </c>
      <c r="I5533" s="21">
        <f t="shared" si="172"/>
        <v>-2454993.026999983</v>
      </c>
      <c r="M5533">
        <v>54131</v>
      </c>
      <c r="N5533">
        <v>7</v>
      </c>
      <c r="O5533" t="s">
        <v>44</v>
      </c>
      <c r="P5533">
        <v>1</v>
      </c>
      <c r="R5533">
        <v>1578</v>
      </c>
      <c r="S5533" s="13">
        <v>41784</v>
      </c>
      <c r="T5533" s="13">
        <v>41784</v>
      </c>
      <c r="W5533">
        <v>2014</v>
      </c>
      <c r="X5533">
        <v>7</v>
      </c>
      <c r="AC5533" t="s">
        <v>107</v>
      </c>
      <c r="AD5533" t="s">
        <v>320</v>
      </c>
      <c r="AE5533" t="str">
        <f t="shared" si="173"/>
        <v>COLÉGIO OLIMPO GOIÂNIA</v>
      </c>
      <c r="AG5533">
        <v>12</v>
      </c>
      <c r="AH5533">
        <v>10</v>
      </c>
      <c r="AI5533" t="s">
        <v>95</v>
      </c>
      <c r="AK5533">
        <v>0</v>
      </c>
      <c r="AM5533">
        <v>0</v>
      </c>
      <c r="AP5533" t="s">
        <v>355</v>
      </c>
    </row>
    <row r="5534" spans="1:42" customFormat="1">
      <c r="A5534">
        <v>134020</v>
      </c>
      <c r="B5534" t="s">
        <v>8333</v>
      </c>
      <c r="C5534" t="s">
        <v>8334</v>
      </c>
      <c r="D5534" s="18">
        <v>0</v>
      </c>
      <c r="E5534" s="13">
        <v>41759</v>
      </c>
      <c r="F5534" s="14">
        <v>0.92842592592592599</v>
      </c>
      <c r="G5534" s="18">
        <v>1339</v>
      </c>
      <c r="H5534">
        <v>0</v>
      </c>
      <c r="I5534" s="21">
        <f t="shared" si="172"/>
        <v>-2456332.026999983</v>
      </c>
      <c r="M5534">
        <v>54041</v>
      </c>
      <c r="N5534">
        <v>7</v>
      </c>
      <c r="O5534" t="s">
        <v>44</v>
      </c>
      <c r="P5534">
        <v>1</v>
      </c>
      <c r="R5534">
        <v>1578</v>
      </c>
      <c r="S5534" s="13">
        <v>41784</v>
      </c>
      <c r="T5534" s="13">
        <v>41784</v>
      </c>
      <c r="W5534">
        <v>2014</v>
      </c>
      <c r="X5534">
        <v>7</v>
      </c>
      <c r="AC5534" t="s">
        <v>107</v>
      </c>
      <c r="AD5534" t="s">
        <v>320</v>
      </c>
      <c r="AE5534" t="str">
        <f t="shared" si="173"/>
        <v>COLÉGIO OLIMPO GOIÂNIA</v>
      </c>
      <c r="AG5534">
        <v>12</v>
      </c>
      <c r="AH5534">
        <v>10</v>
      </c>
      <c r="AI5534" t="s">
        <v>95</v>
      </c>
      <c r="AK5534">
        <v>0</v>
      </c>
      <c r="AM5534">
        <v>0</v>
      </c>
      <c r="AP5534" t="s">
        <v>355</v>
      </c>
    </row>
    <row r="5535" spans="1:42" customFormat="1">
      <c r="A5535">
        <v>134009</v>
      </c>
      <c r="B5535" t="s">
        <v>8335</v>
      </c>
      <c r="C5535" t="s">
        <v>8336</v>
      </c>
      <c r="D5535" s="18">
        <v>0</v>
      </c>
      <c r="E5535" s="13">
        <v>41759</v>
      </c>
      <c r="F5535" s="14">
        <v>0.92842592592592599</v>
      </c>
      <c r="G5535" s="18">
        <v>1339</v>
      </c>
      <c r="H5535">
        <v>0</v>
      </c>
      <c r="I5535" s="21">
        <f t="shared" si="172"/>
        <v>-2457671.026999983</v>
      </c>
      <c r="M5535">
        <v>54132</v>
      </c>
      <c r="N5535">
        <v>7</v>
      </c>
      <c r="O5535" t="s">
        <v>44</v>
      </c>
      <c r="P5535">
        <v>1</v>
      </c>
      <c r="R5535">
        <v>1578</v>
      </c>
      <c r="S5535" s="13">
        <v>41784</v>
      </c>
      <c r="T5535" s="13">
        <v>41784</v>
      </c>
      <c r="W5535">
        <v>2014</v>
      </c>
      <c r="X5535">
        <v>7</v>
      </c>
      <c r="AC5535" t="s">
        <v>107</v>
      </c>
      <c r="AD5535" t="s">
        <v>320</v>
      </c>
      <c r="AE5535" t="str">
        <f t="shared" si="173"/>
        <v>COLÉGIO OLIMPO GOIÂNIA</v>
      </c>
      <c r="AG5535">
        <v>12</v>
      </c>
      <c r="AH5535">
        <v>10</v>
      </c>
      <c r="AI5535" t="s">
        <v>95</v>
      </c>
      <c r="AK5535">
        <v>0</v>
      </c>
      <c r="AM5535">
        <v>0</v>
      </c>
      <c r="AP5535" t="s">
        <v>355</v>
      </c>
    </row>
    <row r="5536" spans="1:42" customFormat="1">
      <c r="A5536">
        <v>134021</v>
      </c>
      <c r="B5536" t="s">
        <v>8337</v>
      </c>
      <c r="C5536" t="s">
        <v>8338</v>
      </c>
      <c r="D5536" s="18">
        <v>0</v>
      </c>
      <c r="E5536" s="13">
        <v>41759</v>
      </c>
      <c r="F5536" s="14">
        <v>0.92842592592592599</v>
      </c>
      <c r="G5536" s="18">
        <v>1339</v>
      </c>
      <c r="H5536">
        <v>0</v>
      </c>
      <c r="I5536" s="21">
        <f t="shared" si="172"/>
        <v>-2459010.026999983</v>
      </c>
      <c r="M5536">
        <v>54042</v>
      </c>
      <c r="N5536">
        <v>7</v>
      </c>
      <c r="O5536" t="s">
        <v>44</v>
      </c>
      <c r="P5536">
        <v>1</v>
      </c>
      <c r="R5536">
        <v>1578</v>
      </c>
      <c r="S5536" s="13">
        <v>41784</v>
      </c>
      <c r="T5536" s="13">
        <v>41784</v>
      </c>
      <c r="W5536">
        <v>2014</v>
      </c>
      <c r="X5536">
        <v>7</v>
      </c>
      <c r="AC5536" t="s">
        <v>107</v>
      </c>
      <c r="AD5536" t="s">
        <v>320</v>
      </c>
      <c r="AE5536" t="str">
        <f t="shared" si="173"/>
        <v>COLÉGIO OLIMPO GOIÂNIA</v>
      </c>
      <c r="AG5536">
        <v>12</v>
      </c>
      <c r="AH5536">
        <v>10</v>
      </c>
      <c r="AI5536" t="s">
        <v>95</v>
      </c>
      <c r="AK5536">
        <v>0</v>
      </c>
      <c r="AM5536">
        <v>0</v>
      </c>
      <c r="AP5536" t="s">
        <v>355</v>
      </c>
    </row>
    <row r="5537" spans="1:42" customFormat="1">
      <c r="A5537">
        <v>134010</v>
      </c>
      <c r="B5537" t="s">
        <v>8339</v>
      </c>
      <c r="C5537" t="s">
        <v>8340</v>
      </c>
      <c r="D5537" s="18">
        <v>0</v>
      </c>
      <c r="E5537" s="13">
        <v>41759</v>
      </c>
      <c r="F5537" s="14">
        <v>0.92842592592592599</v>
      </c>
      <c r="G5537" s="18">
        <v>1339</v>
      </c>
      <c r="H5537">
        <v>0</v>
      </c>
      <c r="I5537" s="21">
        <f t="shared" si="172"/>
        <v>-2460349.026999983</v>
      </c>
      <c r="M5537">
        <v>54133</v>
      </c>
      <c r="N5537">
        <v>7</v>
      </c>
      <c r="O5537" t="s">
        <v>44</v>
      </c>
      <c r="P5537">
        <v>1</v>
      </c>
      <c r="R5537">
        <v>1578</v>
      </c>
      <c r="S5537" s="13">
        <v>41784</v>
      </c>
      <c r="T5537" s="13">
        <v>41784</v>
      </c>
      <c r="W5537">
        <v>2014</v>
      </c>
      <c r="X5537">
        <v>7</v>
      </c>
      <c r="AC5537" t="s">
        <v>107</v>
      </c>
      <c r="AD5537" t="s">
        <v>320</v>
      </c>
      <c r="AE5537" t="str">
        <f t="shared" si="173"/>
        <v>COLÉGIO OLIMPO GOIÂNIA</v>
      </c>
      <c r="AG5537">
        <v>12</v>
      </c>
      <c r="AH5537">
        <v>10</v>
      </c>
      <c r="AI5537" t="s">
        <v>95</v>
      </c>
      <c r="AK5537">
        <v>0</v>
      </c>
      <c r="AM5537">
        <v>0</v>
      </c>
      <c r="AP5537" t="s">
        <v>355</v>
      </c>
    </row>
    <row r="5538" spans="1:42" customFormat="1">
      <c r="A5538">
        <v>134011</v>
      </c>
      <c r="B5538" t="s">
        <v>8341</v>
      </c>
      <c r="C5538" t="s">
        <v>8342</v>
      </c>
      <c r="D5538" s="18">
        <v>0</v>
      </c>
      <c r="E5538" s="13">
        <v>41759</v>
      </c>
      <c r="F5538" s="14">
        <v>0.92842592592592599</v>
      </c>
      <c r="G5538" s="18">
        <v>1339</v>
      </c>
      <c r="H5538">
        <v>0</v>
      </c>
      <c r="I5538" s="21">
        <f t="shared" si="172"/>
        <v>-2461688.026999983</v>
      </c>
      <c r="M5538">
        <v>54134</v>
      </c>
      <c r="N5538">
        <v>7</v>
      </c>
      <c r="O5538" t="s">
        <v>44</v>
      </c>
      <c r="P5538">
        <v>1</v>
      </c>
      <c r="R5538">
        <v>1578</v>
      </c>
      <c r="S5538" s="13">
        <v>41784</v>
      </c>
      <c r="T5538" s="13">
        <v>41784</v>
      </c>
      <c r="W5538">
        <v>2014</v>
      </c>
      <c r="X5538">
        <v>7</v>
      </c>
      <c r="AC5538" t="s">
        <v>107</v>
      </c>
      <c r="AD5538" t="s">
        <v>320</v>
      </c>
      <c r="AE5538" t="str">
        <f t="shared" si="173"/>
        <v>COLÉGIO OLIMPO GOIÂNIA</v>
      </c>
      <c r="AG5538">
        <v>12</v>
      </c>
      <c r="AH5538">
        <v>10</v>
      </c>
      <c r="AI5538" t="s">
        <v>95</v>
      </c>
      <c r="AK5538">
        <v>0</v>
      </c>
      <c r="AM5538">
        <v>0</v>
      </c>
      <c r="AP5538" t="s">
        <v>355</v>
      </c>
    </row>
    <row r="5539" spans="1:42" customFormat="1">
      <c r="A5539">
        <v>134012</v>
      </c>
      <c r="B5539" t="s">
        <v>8343</v>
      </c>
      <c r="C5539" t="s">
        <v>8344</v>
      </c>
      <c r="D5539" s="18">
        <v>0</v>
      </c>
      <c r="E5539" s="13">
        <v>41759</v>
      </c>
      <c r="F5539" s="14">
        <v>0.92842592592592599</v>
      </c>
      <c r="G5539" s="18">
        <v>1339</v>
      </c>
      <c r="H5539">
        <v>0</v>
      </c>
      <c r="I5539" s="21">
        <f t="shared" si="172"/>
        <v>-2463027.026999983</v>
      </c>
      <c r="M5539">
        <v>54135</v>
      </c>
      <c r="N5539">
        <v>7</v>
      </c>
      <c r="O5539" t="s">
        <v>44</v>
      </c>
      <c r="P5539">
        <v>1</v>
      </c>
      <c r="R5539">
        <v>1578</v>
      </c>
      <c r="S5539" s="13">
        <v>41784</v>
      </c>
      <c r="T5539" s="13">
        <v>41784</v>
      </c>
      <c r="W5539">
        <v>2014</v>
      </c>
      <c r="X5539">
        <v>7</v>
      </c>
      <c r="AC5539" t="s">
        <v>107</v>
      </c>
      <c r="AD5539" t="s">
        <v>320</v>
      </c>
      <c r="AE5539" t="str">
        <f t="shared" si="173"/>
        <v>COLÉGIO OLIMPO GOIÂNIA</v>
      </c>
      <c r="AG5539">
        <v>12</v>
      </c>
      <c r="AH5539">
        <v>10</v>
      </c>
      <c r="AI5539" t="s">
        <v>95</v>
      </c>
      <c r="AK5539">
        <v>0</v>
      </c>
      <c r="AM5539">
        <v>0</v>
      </c>
      <c r="AP5539" t="s">
        <v>355</v>
      </c>
    </row>
    <row r="5540" spans="1:42" customFormat="1">
      <c r="A5540">
        <v>134017</v>
      </c>
      <c r="B5540" t="s">
        <v>8345</v>
      </c>
      <c r="C5540" t="s">
        <v>8346</v>
      </c>
      <c r="D5540" s="18">
        <v>0</v>
      </c>
      <c r="E5540" s="13">
        <v>41759</v>
      </c>
      <c r="F5540" s="14">
        <v>0.92842592592592599</v>
      </c>
      <c r="G5540" s="18">
        <v>1492</v>
      </c>
      <c r="H5540">
        <v>0</v>
      </c>
      <c r="I5540" s="21">
        <f t="shared" si="172"/>
        <v>-2464519.026999983</v>
      </c>
      <c r="M5540">
        <v>54165</v>
      </c>
      <c r="N5540">
        <v>7</v>
      </c>
      <c r="O5540" t="s">
        <v>44</v>
      </c>
      <c r="P5540">
        <v>1</v>
      </c>
      <c r="R5540">
        <v>1578</v>
      </c>
      <c r="S5540" s="13">
        <v>41784</v>
      </c>
      <c r="T5540" s="13">
        <v>41784</v>
      </c>
      <c r="W5540">
        <v>2014</v>
      </c>
      <c r="X5540">
        <v>7</v>
      </c>
      <c r="AC5540" t="s">
        <v>107</v>
      </c>
      <c r="AD5540" t="s">
        <v>320</v>
      </c>
      <c r="AE5540" t="str">
        <f t="shared" si="173"/>
        <v>COLÉGIO OLIMPO GOIÂNIA</v>
      </c>
      <c r="AG5540">
        <v>12</v>
      </c>
      <c r="AH5540">
        <v>10</v>
      </c>
      <c r="AI5540" t="s">
        <v>95</v>
      </c>
      <c r="AK5540">
        <v>0</v>
      </c>
      <c r="AM5540">
        <v>0</v>
      </c>
      <c r="AP5540" t="s">
        <v>355</v>
      </c>
    </row>
    <row r="5541" spans="1:42" customFormat="1">
      <c r="A5541">
        <v>134018</v>
      </c>
      <c r="B5541" t="s">
        <v>8347</v>
      </c>
      <c r="C5541" t="s">
        <v>8348</v>
      </c>
      <c r="D5541" s="18">
        <v>0</v>
      </c>
      <c r="E5541" s="13">
        <v>41759</v>
      </c>
      <c r="F5541" s="14">
        <v>0.92842592592592599</v>
      </c>
      <c r="G5541" s="18">
        <v>1492</v>
      </c>
      <c r="H5541">
        <v>0</v>
      </c>
      <c r="I5541" s="21">
        <f t="shared" si="172"/>
        <v>-2466011.026999983</v>
      </c>
      <c r="M5541">
        <v>54175</v>
      </c>
      <c r="N5541">
        <v>7</v>
      </c>
      <c r="O5541" t="s">
        <v>44</v>
      </c>
      <c r="P5541">
        <v>1</v>
      </c>
      <c r="R5541">
        <v>1578</v>
      </c>
      <c r="S5541" s="13">
        <v>41784</v>
      </c>
      <c r="T5541" s="13">
        <v>41784</v>
      </c>
      <c r="W5541">
        <v>2014</v>
      </c>
      <c r="X5541">
        <v>7</v>
      </c>
      <c r="AC5541" t="s">
        <v>107</v>
      </c>
      <c r="AD5541" t="s">
        <v>320</v>
      </c>
      <c r="AE5541" t="str">
        <f t="shared" si="173"/>
        <v>COLÉGIO OLIMPO GOIÂNIA</v>
      </c>
      <c r="AG5541">
        <v>12</v>
      </c>
      <c r="AH5541">
        <v>10</v>
      </c>
      <c r="AI5541" t="s">
        <v>95</v>
      </c>
      <c r="AK5541">
        <v>0</v>
      </c>
      <c r="AM5541">
        <v>0</v>
      </c>
      <c r="AP5541" t="s">
        <v>355</v>
      </c>
    </row>
    <row r="5542" spans="1:42" customFormat="1">
      <c r="A5542">
        <v>134013</v>
      </c>
      <c r="B5542" t="s">
        <v>8349</v>
      </c>
      <c r="C5542" t="s">
        <v>8350</v>
      </c>
      <c r="D5542" s="18">
        <v>0</v>
      </c>
      <c r="E5542" s="13">
        <v>41759</v>
      </c>
      <c r="F5542" s="14">
        <v>0.92842592592592599</v>
      </c>
      <c r="G5542" s="18">
        <v>1339</v>
      </c>
      <c r="H5542">
        <v>0</v>
      </c>
      <c r="I5542" s="21">
        <f t="shared" si="172"/>
        <v>-2467350.026999983</v>
      </c>
      <c r="M5542">
        <v>54136</v>
      </c>
      <c r="N5542">
        <v>7</v>
      </c>
      <c r="O5542" t="s">
        <v>44</v>
      </c>
      <c r="P5542">
        <v>1</v>
      </c>
      <c r="R5542">
        <v>1578</v>
      </c>
      <c r="S5542" s="13">
        <v>41784</v>
      </c>
      <c r="T5542" s="13">
        <v>41784</v>
      </c>
      <c r="W5542">
        <v>2014</v>
      </c>
      <c r="X5542">
        <v>7</v>
      </c>
      <c r="AC5542" t="s">
        <v>107</v>
      </c>
      <c r="AD5542" t="s">
        <v>320</v>
      </c>
      <c r="AE5542" t="str">
        <f t="shared" si="173"/>
        <v>COLÉGIO OLIMPO GOIÂNIA</v>
      </c>
      <c r="AG5542">
        <v>12</v>
      </c>
      <c r="AH5542">
        <v>10</v>
      </c>
      <c r="AI5542" t="s">
        <v>95</v>
      </c>
      <c r="AK5542">
        <v>0</v>
      </c>
      <c r="AM5542">
        <v>0</v>
      </c>
      <c r="AP5542" t="s">
        <v>355</v>
      </c>
    </row>
    <row r="5543" spans="1:42" customFormat="1">
      <c r="A5543">
        <v>134014</v>
      </c>
      <c r="B5543" t="s">
        <v>8351</v>
      </c>
      <c r="C5543" t="s">
        <v>8352</v>
      </c>
      <c r="D5543" s="18">
        <v>0</v>
      </c>
      <c r="E5543" s="13">
        <v>41759</v>
      </c>
      <c r="F5543" s="14">
        <v>0.92842592592592599</v>
      </c>
      <c r="G5543" s="18">
        <v>1339</v>
      </c>
      <c r="H5543">
        <v>0</v>
      </c>
      <c r="I5543" s="21">
        <f t="shared" si="172"/>
        <v>-2468689.026999983</v>
      </c>
      <c r="M5543">
        <v>54137</v>
      </c>
      <c r="N5543">
        <v>7</v>
      </c>
      <c r="O5543" t="s">
        <v>44</v>
      </c>
      <c r="P5543">
        <v>1</v>
      </c>
      <c r="R5543">
        <v>1578</v>
      </c>
      <c r="S5543" s="13">
        <v>41784</v>
      </c>
      <c r="T5543" s="13">
        <v>41784</v>
      </c>
      <c r="W5543">
        <v>2014</v>
      </c>
      <c r="X5543">
        <v>7</v>
      </c>
      <c r="AC5543" t="s">
        <v>107</v>
      </c>
      <c r="AD5543" t="s">
        <v>320</v>
      </c>
      <c r="AE5543" t="str">
        <f t="shared" si="173"/>
        <v>COLÉGIO OLIMPO GOIÂNIA</v>
      </c>
      <c r="AG5543">
        <v>12</v>
      </c>
      <c r="AH5543">
        <v>10</v>
      </c>
      <c r="AI5543" t="s">
        <v>95</v>
      </c>
      <c r="AK5543">
        <v>0</v>
      </c>
      <c r="AM5543">
        <v>0</v>
      </c>
      <c r="AP5543" t="s">
        <v>355</v>
      </c>
    </row>
    <row r="5544" spans="1:42" customFormat="1">
      <c r="A5544">
        <v>134015</v>
      </c>
      <c r="B5544" t="s">
        <v>8353</v>
      </c>
      <c r="C5544" t="s">
        <v>8354</v>
      </c>
      <c r="D5544" s="18">
        <v>0</v>
      </c>
      <c r="E5544" s="13">
        <v>41759</v>
      </c>
      <c r="F5544" s="14">
        <v>0.92842592592592599</v>
      </c>
      <c r="G5544" s="18">
        <v>1339</v>
      </c>
      <c r="H5544">
        <v>0</v>
      </c>
      <c r="I5544" s="21">
        <f t="shared" si="172"/>
        <v>-2470028.026999983</v>
      </c>
      <c r="M5544">
        <v>54138</v>
      </c>
      <c r="N5544">
        <v>7</v>
      </c>
      <c r="O5544" t="s">
        <v>44</v>
      </c>
      <c r="P5544">
        <v>1</v>
      </c>
      <c r="R5544">
        <v>1578</v>
      </c>
      <c r="S5544" s="13">
        <v>41784</v>
      </c>
      <c r="T5544" s="13">
        <v>41784</v>
      </c>
      <c r="W5544">
        <v>2014</v>
      </c>
      <c r="X5544">
        <v>7</v>
      </c>
      <c r="AC5544" t="s">
        <v>107</v>
      </c>
      <c r="AD5544" t="s">
        <v>320</v>
      </c>
      <c r="AE5544" t="str">
        <f t="shared" si="173"/>
        <v>COLÉGIO OLIMPO GOIÂNIA</v>
      </c>
      <c r="AG5544">
        <v>12</v>
      </c>
      <c r="AH5544">
        <v>10</v>
      </c>
      <c r="AI5544" t="s">
        <v>95</v>
      </c>
      <c r="AK5544">
        <v>0</v>
      </c>
      <c r="AM5544">
        <v>0</v>
      </c>
      <c r="AP5544" t="s">
        <v>355</v>
      </c>
    </row>
    <row r="5545" spans="1:42" customFormat="1">
      <c r="A5545">
        <v>134016</v>
      </c>
      <c r="B5545" t="s">
        <v>8355</v>
      </c>
      <c r="C5545" t="s">
        <v>8356</v>
      </c>
      <c r="D5545" s="18">
        <v>0</v>
      </c>
      <c r="E5545" s="13">
        <v>41759</v>
      </c>
      <c r="F5545" s="14">
        <v>0.92842592592592599</v>
      </c>
      <c r="G5545" s="18">
        <v>1339</v>
      </c>
      <c r="H5545">
        <v>0</v>
      </c>
      <c r="I5545" s="21">
        <f t="shared" si="172"/>
        <v>-2471367.026999983</v>
      </c>
      <c r="M5545">
        <v>54139</v>
      </c>
      <c r="N5545">
        <v>7</v>
      </c>
      <c r="O5545" t="s">
        <v>44</v>
      </c>
      <c r="P5545">
        <v>1</v>
      </c>
      <c r="R5545">
        <v>1578</v>
      </c>
      <c r="S5545" s="13">
        <v>41784</v>
      </c>
      <c r="T5545" s="13">
        <v>41784</v>
      </c>
      <c r="W5545">
        <v>2014</v>
      </c>
      <c r="X5545">
        <v>7</v>
      </c>
      <c r="AC5545" t="s">
        <v>107</v>
      </c>
      <c r="AD5545" t="s">
        <v>320</v>
      </c>
      <c r="AE5545" t="str">
        <f t="shared" si="173"/>
        <v>COLÉGIO OLIMPO GOIÂNIA</v>
      </c>
      <c r="AG5545">
        <v>12</v>
      </c>
      <c r="AH5545">
        <v>10</v>
      </c>
      <c r="AI5545" t="s">
        <v>95</v>
      </c>
      <c r="AK5545">
        <v>0</v>
      </c>
      <c r="AM5545">
        <v>0</v>
      </c>
      <c r="AP5545" t="s">
        <v>355</v>
      </c>
    </row>
    <row r="5546" spans="1:42" customFormat="1">
      <c r="A5546">
        <v>134029</v>
      </c>
      <c r="B5546" t="s">
        <v>8357</v>
      </c>
      <c r="C5546" t="s">
        <v>8358</v>
      </c>
      <c r="D5546" s="18">
        <v>0</v>
      </c>
      <c r="E5546" s="13">
        <v>41759</v>
      </c>
      <c r="F5546" s="14">
        <v>0.92843749999999992</v>
      </c>
      <c r="G5546" s="18">
        <v>1339</v>
      </c>
      <c r="H5546">
        <v>0</v>
      </c>
      <c r="I5546" s="21">
        <f t="shared" si="172"/>
        <v>-2472706.026999983</v>
      </c>
      <c r="M5546">
        <v>54140</v>
      </c>
      <c r="N5546">
        <v>7</v>
      </c>
      <c r="O5546" t="s">
        <v>44</v>
      </c>
      <c r="P5546">
        <v>1</v>
      </c>
      <c r="R5546">
        <v>1578</v>
      </c>
      <c r="S5546" s="13">
        <v>41784</v>
      </c>
      <c r="T5546" s="13">
        <v>41784</v>
      </c>
      <c r="W5546">
        <v>2014</v>
      </c>
      <c r="X5546">
        <v>7</v>
      </c>
      <c r="AC5546" t="s">
        <v>107</v>
      </c>
      <c r="AD5546" t="s">
        <v>320</v>
      </c>
      <c r="AE5546" t="str">
        <f t="shared" si="173"/>
        <v>COLÉGIO OLIMPO GOIÂNIA</v>
      </c>
      <c r="AG5546">
        <v>12</v>
      </c>
      <c r="AH5546">
        <v>10</v>
      </c>
      <c r="AI5546" t="s">
        <v>95</v>
      </c>
      <c r="AK5546">
        <v>0</v>
      </c>
      <c r="AM5546">
        <v>0</v>
      </c>
      <c r="AP5546" t="s">
        <v>355</v>
      </c>
    </row>
    <row r="5547" spans="1:42" customFormat="1">
      <c r="A5547">
        <v>134030</v>
      </c>
      <c r="B5547" t="s">
        <v>8359</v>
      </c>
      <c r="C5547" t="s">
        <v>8360</v>
      </c>
      <c r="D5547" s="18">
        <v>0</v>
      </c>
      <c r="E5547" s="13">
        <v>41759</v>
      </c>
      <c r="F5547" s="14">
        <v>0.92843749999999992</v>
      </c>
      <c r="G5547" s="18">
        <v>1339</v>
      </c>
      <c r="H5547">
        <v>0</v>
      </c>
      <c r="I5547" s="21">
        <f t="shared" si="172"/>
        <v>-2474045.026999983</v>
      </c>
      <c r="M5547">
        <v>54141</v>
      </c>
      <c r="N5547">
        <v>7</v>
      </c>
      <c r="O5547" t="s">
        <v>44</v>
      </c>
      <c r="P5547">
        <v>1</v>
      </c>
      <c r="R5547">
        <v>1578</v>
      </c>
      <c r="S5547" s="13">
        <v>41784</v>
      </c>
      <c r="T5547" s="13">
        <v>41784</v>
      </c>
      <c r="W5547">
        <v>2014</v>
      </c>
      <c r="X5547">
        <v>7</v>
      </c>
      <c r="AC5547" t="s">
        <v>107</v>
      </c>
      <c r="AD5547" t="s">
        <v>320</v>
      </c>
      <c r="AE5547" t="str">
        <f t="shared" si="173"/>
        <v>COLÉGIO OLIMPO GOIÂNIA</v>
      </c>
      <c r="AG5547">
        <v>12</v>
      </c>
      <c r="AH5547">
        <v>10</v>
      </c>
      <c r="AI5547" t="s">
        <v>95</v>
      </c>
      <c r="AK5547">
        <v>0</v>
      </c>
      <c r="AM5547">
        <v>0</v>
      </c>
      <c r="AP5547" t="s">
        <v>355</v>
      </c>
    </row>
    <row r="5548" spans="1:42" customFormat="1">
      <c r="A5548">
        <v>134031</v>
      </c>
      <c r="B5548" t="s">
        <v>8361</v>
      </c>
      <c r="C5548" t="s">
        <v>8362</v>
      </c>
      <c r="D5548" s="18">
        <v>0</v>
      </c>
      <c r="E5548" s="13">
        <v>41759</v>
      </c>
      <c r="F5548" s="14">
        <v>0.92843749999999992</v>
      </c>
      <c r="G5548" s="18">
        <v>1339</v>
      </c>
      <c r="H5548">
        <v>0</v>
      </c>
      <c r="I5548" s="21">
        <f t="shared" si="172"/>
        <v>-2475384.026999983</v>
      </c>
      <c r="M5548">
        <v>54142</v>
      </c>
      <c r="N5548">
        <v>7</v>
      </c>
      <c r="O5548" t="s">
        <v>44</v>
      </c>
      <c r="P5548">
        <v>1</v>
      </c>
      <c r="R5548">
        <v>1578</v>
      </c>
      <c r="S5548" s="13">
        <v>41784</v>
      </c>
      <c r="T5548" s="13">
        <v>41784</v>
      </c>
      <c r="W5548">
        <v>2014</v>
      </c>
      <c r="X5548">
        <v>7</v>
      </c>
      <c r="AC5548" t="s">
        <v>107</v>
      </c>
      <c r="AD5548" t="s">
        <v>320</v>
      </c>
      <c r="AE5548" t="str">
        <f t="shared" si="173"/>
        <v>COLÉGIO OLIMPO GOIÂNIA</v>
      </c>
      <c r="AG5548">
        <v>12</v>
      </c>
      <c r="AH5548">
        <v>10</v>
      </c>
      <c r="AI5548" t="s">
        <v>95</v>
      </c>
      <c r="AK5548">
        <v>0</v>
      </c>
      <c r="AM5548">
        <v>0</v>
      </c>
      <c r="AP5548" t="s">
        <v>355</v>
      </c>
    </row>
    <row r="5549" spans="1:42" customFormat="1">
      <c r="A5549">
        <v>134022</v>
      </c>
      <c r="B5549" t="s">
        <v>8363</v>
      </c>
      <c r="C5549" t="s">
        <v>8364</v>
      </c>
      <c r="D5549" s="18">
        <v>0</v>
      </c>
      <c r="E5549" s="13">
        <v>41759</v>
      </c>
      <c r="F5549" s="14">
        <v>0.92843749999999992</v>
      </c>
      <c r="G5549" s="18">
        <v>1339</v>
      </c>
      <c r="H5549">
        <v>0</v>
      </c>
      <c r="I5549" s="21">
        <f t="shared" si="172"/>
        <v>-2476723.026999983</v>
      </c>
      <c r="M5549">
        <v>54043</v>
      </c>
      <c r="N5549">
        <v>7</v>
      </c>
      <c r="O5549" t="s">
        <v>44</v>
      </c>
      <c r="P5549">
        <v>1</v>
      </c>
      <c r="R5549">
        <v>1578</v>
      </c>
      <c r="S5549" s="13">
        <v>41784</v>
      </c>
      <c r="T5549" s="13">
        <v>41784</v>
      </c>
      <c r="W5549">
        <v>2014</v>
      </c>
      <c r="X5549">
        <v>7</v>
      </c>
      <c r="AC5549" t="s">
        <v>107</v>
      </c>
      <c r="AD5549" t="s">
        <v>320</v>
      </c>
      <c r="AE5549" t="str">
        <f t="shared" si="173"/>
        <v>COLÉGIO OLIMPO GOIÂNIA</v>
      </c>
      <c r="AG5549">
        <v>12</v>
      </c>
      <c r="AH5549">
        <v>10</v>
      </c>
      <c r="AI5549" t="s">
        <v>95</v>
      </c>
      <c r="AK5549">
        <v>0</v>
      </c>
      <c r="AM5549">
        <v>0</v>
      </c>
      <c r="AP5549" t="s">
        <v>355</v>
      </c>
    </row>
    <row r="5550" spans="1:42" customFormat="1">
      <c r="A5550">
        <v>134032</v>
      </c>
      <c r="B5550" t="s">
        <v>8365</v>
      </c>
      <c r="C5550" t="s">
        <v>8366</v>
      </c>
      <c r="D5550" s="18">
        <v>0</v>
      </c>
      <c r="E5550" s="13">
        <v>41759</v>
      </c>
      <c r="F5550" s="14">
        <v>0.92843749999999992</v>
      </c>
      <c r="G5550" s="18">
        <v>1339</v>
      </c>
      <c r="H5550">
        <v>0</v>
      </c>
      <c r="I5550" s="21">
        <f t="shared" si="172"/>
        <v>-2478062.026999983</v>
      </c>
      <c r="M5550">
        <v>54143</v>
      </c>
      <c r="N5550">
        <v>7</v>
      </c>
      <c r="O5550" t="s">
        <v>44</v>
      </c>
      <c r="P5550">
        <v>1</v>
      </c>
      <c r="R5550">
        <v>1578</v>
      </c>
      <c r="S5550" s="13">
        <v>41784</v>
      </c>
      <c r="T5550" s="13">
        <v>41784</v>
      </c>
      <c r="W5550">
        <v>2014</v>
      </c>
      <c r="X5550">
        <v>7</v>
      </c>
      <c r="AC5550" t="s">
        <v>107</v>
      </c>
      <c r="AD5550" t="s">
        <v>320</v>
      </c>
      <c r="AE5550" t="str">
        <f t="shared" si="173"/>
        <v>COLÉGIO OLIMPO GOIÂNIA</v>
      </c>
      <c r="AG5550">
        <v>12</v>
      </c>
      <c r="AH5550">
        <v>10</v>
      </c>
      <c r="AI5550" t="s">
        <v>95</v>
      </c>
      <c r="AK5550">
        <v>0</v>
      </c>
      <c r="AM5550">
        <v>0</v>
      </c>
      <c r="AP5550" t="s">
        <v>355</v>
      </c>
    </row>
    <row r="5551" spans="1:42" customFormat="1">
      <c r="A5551">
        <v>134023</v>
      </c>
      <c r="B5551" t="s">
        <v>8367</v>
      </c>
      <c r="C5551" t="s">
        <v>8368</v>
      </c>
      <c r="D5551" s="18">
        <v>0</v>
      </c>
      <c r="E5551" s="13">
        <v>41759</v>
      </c>
      <c r="F5551" s="14">
        <v>0.92843749999999992</v>
      </c>
      <c r="G5551" s="18">
        <v>1339</v>
      </c>
      <c r="H5551">
        <v>0</v>
      </c>
      <c r="I5551" s="21">
        <f t="shared" si="172"/>
        <v>-2479401.026999983</v>
      </c>
      <c r="M5551">
        <v>54044</v>
      </c>
      <c r="N5551">
        <v>7</v>
      </c>
      <c r="O5551" t="s">
        <v>44</v>
      </c>
      <c r="P5551">
        <v>1</v>
      </c>
      <c r="R5551">
        <v>1578</v>
      </c>
      <c r="S5551" s="13">
        <v>41784</v>
      </c>
      <c r="T5551" s="13">
        <v>41784</v>
      </c>
      <c r="W5551">
        <v>2014</v>
      </c>
      <c r="X5551">
        <v>7</v>
      </c>
      <c r="AC5551" t="s">
        <v>107</v>
      </c>
      <c r="AD5551" t="s">
        <v>320</v>
      </c>
      <c r="AE5551" t="str">
        <f t="shared" si="173"/>
        <v>COLÉGIO OLIMPO GOIÂNIA</v>
      </c>
      <c r="AG5551">
        <v>12</v>
      </c>
      <c r="AH5551">
        <v>10</v>
      </c>
      <c r="AI5551" t="s">
        <v>95</v>
      </c>
      <c r="AK5551">
        <v>0</v>
      </c>
      <c r="AM5551">
        <v>0</v>
      </c>
      <c r="AP5551" t="s">
        <v>355</v>
      </c>
    </row>
    <row r="5552" spans="1:42" customFormat="1">
      <c r="A5552">
        <v>134033</v>
      </c>
      <c r="B5552" t="s">
        <v>8369</v>
      </c>
      <c r="C5552" t="s">
        <v>8370</v>
      </c>
      <c r="D5552" s="18">
        <v>0</v>
      </c>
      <c r="E5552" s="13">
        <v>41759</v>
      </c>
      <c r="F5552" s="14">
        <v>0.92843749999999992</v>
      </c>
      <c r="G5552" s="18">
        <v>1339</v>
      </c>
      <c r="H5552">
        <v>0</v>
      </c>
      <c r="I5552" s="21">
        <f t="shared" si="172"/>
        <v>-2480740.026999983</v>
      </c>
      <c r="M5552">
        <v>54144</v>
      </c>
      <c r="N5552">
        <v>7</v>
      </c>
      <c r="O5552" t="s">
        <v>44</v>
      </c>
      <c r="P5552">
        <v>1</v>
      </c>
      <c r="R5552">
        <v>1578</v>
      </c>
      <c r="S5552" s="13">
        <v>41784</v>
      </c>
      <c r="T5552" s="13">
        <v>41784</v>
      </c>
      <c r="W5552">
        <v>2014</v>
      </c>
      <c r="X5552">
        <v>7</v>
      </c>
      <c r="AC5552" t="s">
        <v>107</v>
      </c>
      <c r="AD5552" t="s">
        <v>320</v>
      </c>
      <c r="AE5552" t="str">
        <f t="shared" si="173"/>
        <v>COLÉGIO OLIMPO GOIÂNIA</v>
      </c>
      <c r="AG5552">
        <v>12</v>
      </c>
      <c r="AH5552">
        <v>10</v>
      </c>
      <c r="AI5552" t="s">
        <v>95</v>
      </c>
      <c r="AK5552">
        <v>0</v>
      </c>
      <c r="AM5552">
        <v>0</v>
      </c>
      <c r="AP5552" t="s">
        <v>355</v>
      </c>
    </row>
    <row r="5553" spans="1:42" customFormat="1">
      <c r="A5553">
        <v>134024</v>
      </c>
      <c r="B5553" t="s">
        <v>8371</v>
      </c>
      <c r="C5553" t="s">
        <v>8372</v>
      </c>
      <c r="D5553" s="18">
        <v>0</v>
      </c>
      <c r="E5553" s="13">
        <v>41759</v>
      </c>
      <c r="F5553" s="14">
        <v>0.92843749999999992</v>
      </c>
      <c r="G5553" s="18">
        <v>1339</v>
      </c>
      <c r="H5553">
        <v>0</v>
      </c>
      <c r="I5553" s="21">
        <f t="shared" si="172"/>
        <v>-2482079.026999983</v>
      </c>
      <c r="M5553">
        <v>54045</v>
      </c>
      <c r="N5553">
        <v>7</v>
      </c>
      <c r="O5553" t="s">
        <v>44</v>
      </c>
      <c r="P5553">
        <v>1</v>
      </c>
      <c r="R5553">
        <v>1578</v>
      </c>
      <c r="S5553" s="13">
        <v>41784</v>
      </c>
      <c r="T5553" s="13">
        <v>41784</v>
      </c>
      <c r="W5553">
        <v>2014</v>
      </c>
      <c r="X5553">
        <v>7</v>
      </c>
      <c r="AC5553" t="s">
        <v>107</v>
      </c>
      <c r="AD5553" t="s">
        <v>320</v>
      </c>
      <c r="AE5553" t="str">
        <f t="shared" si="173"/>
        <v>COLÉGIO OLIMPO GOIÂNIA</v>
      </c>
      <c r="AG5553">
        <v>12</v>
      </c>
      <c r="AH5553">
        <v>10</v>
      </c>
      <c r="AI5553" t="s">
        <v>95</v>
      </c>
      <c r="AK5553">
        <v>0</v>
      </c>
      <c r="AM5553">
        <v>0</v>
      </c>
      <c r="AP5553" t="s">
        <v>355</v>
      </c>
    </row>
    <row r="5554" spans="1:42" customFormat="1">
      <c r="A5554">
        <v>134034</v>
      </c>
      <c r="B5554" t="s">
        <v>8373</v>
      </c>
      <c r="C5554" t="s">
        <v>8374</v>
      </c>
      <c r="D5554" s="18">
        <v>0</v>
      </c>
      <c r="E5554" s="13">
        <v>41759</v>
      </c>
      <c r="F5554" s="14">
        <v>0.92843749999999992</v>
      </c>
      <c r="G5554" s="18">
        <v>1339</v>
      </c>
      <c r="H5554">
        <v>0</v>
      </c>
      <c r="I5554" s="21">
        <f t="shared" si="172"/>
        <v>-2483418.026999983</v>
      </c>
      <c r="M5554">
        <v>54145</v>
      </c>
      <c r="N5554">
        <v>7</v>
      </c>
      <c r="O5554" t="s">
        <v>44</v>
      </c>
      <c r="P5554">
        <v>1</v>
      </c>
      <c r="R5554">
        <v>1578</v>
      </c>
      <c r="S5554" s="13">
        <v>41784</v>
      </c>
      <c r="T5554" s="13">
        <v>41784</v>
      </c>
      <c r="W5554">
        <v>2014</v>
      </c>
      <c r="X5554">
        <v>7</v>
      </c>
      <c r="AC5554" t="s">
        <v>107</v>
      </c>
      <c r="AD5554" t="s">
        <v>320</v>
      </c>
      <c r="AE5554" t="str">
        <f t="shared" si="173"/>
        <v>COLÉGIO OLIMPO GOIÂNIA</v>
      </c>
      <c r="AG5554">
        <v>12</v>
      </c>
      <c r="AH5554">
        <v>10</v>
      </c>
      <c r="AI5554" t="s">
        <v>95</v>
      </c>
      <c r="AK5554">
        <v>0</v>
      </c>
      <c r="AM5554">
        <v>0</v>
      </c>
      <c r="AP5554" t="s">
        <v>355</v>
      </c>
    </row>
    <row r="5555" spans="1:42" customFormat="1">
      <c r="A5555">
        <v>134025</v>
      </c>
      <c r="B5555" t="s">
        <v>8375</v>
      </c>
      <c r="C5555" t="s">
        <v>8376</v>
      </c>
      <c r="D5555" s="18">
        <v>0</v>
      </c>
      <c r="E5555" s="13">
        <v>41759</v>
      </c>
      <c r="F5555" s="14">
        <v>0.92843749999999992</v>
      </c>
      <c r="G5555" s="18">
        <v>1339</v>
      </c>
      <c r="H5555">
        <v>0</v>
      </c>
      <c r="I5555" s="21">
        <f t="shared" si="172"/>
        <v>-2484757.026999983</v>
      </c>
      <c r="M5555">
        <v>54046</v>
      </c>
      <c r="N5555">
        <v>7</v>
      </c>
      <c r="O5555" t="s">
        <v>44</v>
      </c>
      <c r="P5555">
        <v>1</v>
      </c>
      <c r="R5555">
        <v>1578</v>
      </c>
      <c r="S5555" s="13">
        <v>41784</v>
      </c>
      <c r="T5555" s="13">
        <v>41784</v>
      </c>
      <c r="W5555">
        <v>2014</v>
      </c>
      <c r="X5555">
        <v>7</v>
      </c>
      <c r="AC5555" t="s">
        <v>107</v>
      </c>
      <c r="AD5555" t="s">
        <v>320</v>
      </c>
      <c r="AE5555" t="str">
        <f t="shared" si="173"/>
        <v>COLÉGIO OLIMPO GOIÂNIA</v>
      </c>
      <c r="AG5555">
        <v>12</v>
      </c>
      <c r="AH5555">
        <v>10</v>
      </c>
      <c r="AI5555" t="s">
        <v>95</v>
      </c>
      <c r="AK5555">
        <v>0</v>
      </c>
      <c r="AM5555">
        <v>0</v>
      </c>
      <c r="AP5555" t="s">
        <v>355</v>
      </c>
    </row>
    <row r="5556" spans="1:42" customFormat="1">
      <c r="A5556">
        <v>134035</v>
      </c>
      <c r="B5556" t="s">
        <v>8377</v>
      </c>
      <c r="C5556" t="s">
        <v>8378</v>
      </c>
      <c r="D5556" s="18">
        <v>0</v>
      </c>
      <c r="E5556" s="13">
        <v>41759</v>
      </c>
      <c r="F5556" s="14">
        <v>0.92843749999999992</v>
      </c>
      <c r="G5556" s="18">
        <v>1339</v>
      </c>
      <c r="H5556">
        <v>0</v>
      </c>
      <c r="I5556" s="21">
        <f t="shared" si="172"/>
        <v>-2486096.026999983</v>
      </c>
      <c r="M5556">
        <v>54146</v>
      </c>
      <c r="N5556">
        <v>7</v>
      </c>
      <c r="O5556" t="s">
        <v>44</v>
      </c>
      <c r="P5556">
        <v>1</v>
      </c>
      <c r="R5556">
        <v>1578</v>
      </c>
      <c r="S5556" s="13">
        <v>41784</v>
      </c>
      <c r="T5556" s="13">
        <v>41784</v>
      </c>
      <c r="W5556">
        <v>2014</v>
      </c>
      <c r="X5556">
        <v>7</v>
      </c>
      <c r="AC5556" t="s">
        <v>107</v>
      </c>
      <c r="AD5556" t="s">
        <v>320</v>
      </c>
      <c r="AE5556" t="str">
        <f t="shared" si="173"/>
        <v>COLÉGIO OLIMPO GOIÂNIA</v>
      </c>
      <c r="AG5556">
        <v>12</v>
      </c>
      <c r="AH5556">
        <v>10</v>
      </c>
      <c r="AI5556" t="s">
        <v>95</v>
      </c>
      <c r="AK5556">
        <v>0</v>
      </c>
      <c r="AM5556">
        <v>0</v>
      </c>
      <c r="AP5556" t="s">
        <v>355</v>
      </c>
    </row>
    <row r="5557" spans="1:42" customFormat="1">
      <c r="A5557">
        <v>134026</v>
      </c>
      <c r="B5557" t="s">
        <v>8379</v>
      </c>
      <c r="C5557" t="s">
        <v>8380</v>
      </c>
      <c r="D5557" s="18">
        <v>0</v>
      </c>
      <c r="E5557" s="13">
        <v>41759</v>
      </c>
      <c r="F5557" s="14">
        <v>0.92843749999999992</v>
      </c>
      <c r="G5557" s="18">
        <v>1339</v>
      </c>
      <c r="H5557">
        <v>0</v>
      </c>
      <c r="I5557" s="21">
        <f t="shared" si="172"/>
        <v>-2487435.026999983</v>
      </c>
      <c r="M5557">
        <v>54047</v>
      </c>
      <c r="N5557">
        <v>7</v>
      </c>
      <c r="O5557" t="s">
        <v>44</v>
      </c>
      <c r="P5557">
        <v>1</v>
      </c>
      <c r="R5557">
        <v>1578</v>
      </c>
      <c r="S5557" s="13">
        <v>41784</v>
      </c>
      <c r="T5557" s="13">
        <v>41784</v>
      </c>
      <c r="W5557">
        <v>2014</v>
      </c>
      <c r="X5557">
        <v>7</v>
      </c>
      <c r="AC5557" t="s">
        <v>107</v>
      </c>
      <c r="AD5557" t="s">
        <v>320</v>
      </c>
      <c r="AE5557" t="str">
        <f t="shared" si="173"/>
        <v>COLÉGIO OLIMPO GOIÂNIA</v>
      </c>
      <c r="AG5557">
        <v>12</v>
      </c>
      <c r="AH5557">
        <v>10</v>
      </c>
      <c r="AI5557" t="s">
        <v>95</v>
      </c>
      <c r="AK5557">
        <v>0</v>
      </c>
      <c r="AM5557">
        <v>0</v>
      </c>
      <c r="AP5557" t="s">
        <v>355</v>
      </c>
    </row>
    <row r="5558" spans="1:42" customFormat="1">
      <c r="A5558">
        <v>134036</v>
      </c>
      <c r="B5558" t="s">
        <v>8381</v>
      </c>
      <c r="C5558" t="s">
        <v>8382</v>
      </c>
      <c r="D5558" s="18">
        <v>0</v>
      </c>
      <c r="E5558" s="13">
        <v>41759</v>
      </c>
      <c r="F5558" s="14">
        <v>0.92843749999999992</v>
      </c>
      <c r="G5558" s="18">
        <v>1339</v>
      </c>
      <c r="H5558">
        <v>0</v>
      </c>
      <c r="I5558" s="21">
        <f t="shared" si="172"/>
        <v>-2488774.026999983</v>
      </c>
      <c r="M5558">
        <v>54147</v>
      </c>
      <c r="N5558">
        <v>7</v>
      </c>
      <c r="O5558" t="s">
        <v>44</v>
      </c>
      <c r="P5558">
        <v>1</v>
      </c>
      <c r="R5558">
        <v>1578</v>
      </c>
      <c r="S5558" s="13">
        <v>41784</v>
      </c>
      <c r="T5558" s="13">
        <v>41784</v>
      </c>
      <c r="W5558">
        <v>2014</v>
      </c>
      <c r="X5558">
        <v>7</v>
      </c>
      <c r="AC5558" t="s">
        <v>107</v>
      </c>
      <c r="AD5558" t="s">
        <v>320</v>
      </c>
      <c r="AE5558" t="str">
        <f t="shared" si="173"/>
        <v>COLÉGIO OLIMPO GOIÂNIA</v>
      </c>
      <c r="AG5558">
        <v>12</v>
      </c>
      <c r="AH5558">
        <v>10</v>
      </c>
      <c r="AI5558" t="s">
        <v>95</v>
      </c>
      <c r="AK5558">
        <v>0</v>
      </c>
      <c r="AM5558">
        <v>0</v>
      </c>
      <c r="AP5558" t="s">
        <v>355</v>
      </c>
    </row>
    <row r="5559" spans="1:42" customFormat="1">
      <c r="A5559">
        <v>134027</v>
      </c>
      <c r="B5559" t="s">
        <v>8383</v>
      </c>
      <c r="C5559" t="s">
        <v>8384</v>
      </c>
      <c r="D5559" s="18">
        <v>0</v>
      </c>
      <c r="E5559" s="13">
        <v>41759</v>
      </c>
      <c r="F5559" s="14">
        <v>0.92843749999999992</v>
      </c>
      <c r="G5559" s="18">
        <v>1339</v>
      </c>
      <c r="H5559">
        <v>0</v>
      </c>
      <c r="I5559" s="21">
        <f t="shared" si="172"/>
        <v>-2490113.026999983</v>
      </c>
      <c r="M5559">
        <v>54048</v>
      </c>
      <c r="N5559">
        <v>7</v>
      </c>
      <c r="O5559" t="s">
        <v>44</v>
      </c>
      <c r="P5559">
        <v>1</v>
      </c>
      <c r="R5559">
        <v>1578</v>
      </c>
      <c r="S5559" s="13">
        <v>41784</v>
      </c>
      <c r="T5559" s="13">
        <v>41784</v>
      </c>
      <c r="W5559">
        <v>2014</v>
      </c>
      <c r="X5559">
        <v>7</v>
      </c>
      <c r="AC5559" t="s">
        <v>107</v>
      </c>
      <c r="AD5559" t="s">
        <v>320</v>
      </c>
      <c r="AE5559" t="str">
        <f t="shared" si="173"/>
        <v>COLÉGIO OLIMPO GOIÂNIA</v>
      </c>
      <c r="AG5559">
        <v>12</v>
      </c>
      <c r="AH5559">
        <v>10</v>
      </c>
      <c r="AI5559" t="s">
        <v>95</v>
      </c>
      <c r="AK5559">
        <v>0</v>
      </c>
      <c r="AM5559">
        <v>0</v>
      </c>
      <c r="AP5559" t="s">
        <v>355</v>
      </c>
    </row>
    <row r="5560" spans="1:42" customFormat="1">
      <c r="A5560">
        <v>134037</v>
      </c>
      <c r="B5560" t="s">
        <v>8385</v>
      </c>
      <c r="C5560" t="s">
        <v>8386</v>
      </c>
      <c r="D5560" s="18">
        <v>0</v>
      </c>
      <c r="E5560" s="13">
        <v>41759</v>
      </c>
      <c r="F5560" s="14">
        <v>0.92843749999999992</v>
      </c>
      <c r="G5560" s="18">
        <v>1339</v>
      </c>
      <c r="H5560">
        <v>0</v>
      </c>
      <c r="I5560" s="21">
        <f t="shared" si="172"/>
        <v>-2491452.026999983</v>
      </c>
      <c r="M5560">
        <v>54148</v>
      </c>
      <c r="N5560">
        <v>7</v>
      </c>
      <c r="O5560" t="s">
        <v>44</v>
      </c>
      <c r="P5560">
        <v>1</v>
      </c>
      <c r="R5560">
        <v>1578</v>
      </c>
      <c r="S5560" s="13">
        <v>41784</v>
      </c>
      <c r="T5560" s="13">
        <v>41784</v>
      </c>
      <c r="W5560">
        <v>2014</v>
      </c>
      <c r="X5560">
        <v>7</v>
      </c>
      <c r="AC5560" t="s">
        <v>107</v>
      </c>
      <c r="AD5560" t="s">
        <v>320</v>
      </c>
      <c r="AE5560" t="str">
        <f t="shared" si="173"/>
        <v>COLÉGIO OLIMPO GOIÂNIA</v>
      </c>
      <c r="AG5560">
        <v>12</v>
      </c>
      <c r="AH5560">
        <v>10</v>
      </c>
      <c r="AI5560" t="s">
        <v>95</v>
      </c>
      <c r="AK5560">
        <v>0</v>
      </c>
      <c r="AM5560">
        <v>0</v>
      </c>
      <c r="AP5560" t="s">
        <v>355</v>
      </c>
    </row>
    <row r="5561" spans="1:42" customFormat="1">
      <c r="A5561">
        <v>134028</v>
      </c>
      <c r="B5561" t="s">
        <v>8387</v>
      </c>
      <c r="C5561" t="s">
        <v>8388</v>
      </c>
      <c r="D5561" s="18">
        <v>0</v>
      </c>
      <c r="E5561" s="13">
        <v>41759</v>
      </c>
      <c r="F5561" s="14">
        <v>0.92843749999999992</v>
      </c>
      <c r="G5561" s="18">
        <v>1339</v>
      </c>
      <c r="H5561">
        <v>0</v>
      </c>
      <c r="I5561" s="21">
        <f t="shared" si="172"/>
        <v>-2492791.026999983</v>
      </c>
      <c r="M5561">
        <v>54049</v>
      </c>
      <c r="N5561">
        <v>7</v>
      </c>
      <c r="O5561" t="s">
        <v>44</v>
      </c>
      <c r="P5561">
        <v>1</v>
      </c>
      <c r="R5561">
        <v>1578</v>
      </c>
      <c r="S5561" s="13">
        <v>41784</v>
      </c>
      <c r="T5561" s="13">
        <v>41784</v>
      </c>
      <c r="W5561">
        <v>2014</v>
      </c>
      <c r="X5561">
        <v>7</v>
      </c>
      <c r="AC5561" t="s">
        <v>107</v>
      </c>
      <c r="AD5561" t="s">
        <v>320</v>
      </c>
      <c r="AE5561" t="str">
        <f t="shared" si="173"/>
        <v>COLÉGIO OLIMPO GOIÂNIA</v>
      </c>
      <c r="AG5561">
        <v>12</v>
      </c>
      <c r="AH5561">
        <v>10</v>
      </c>
      <c r="AI5561" t="s">
        <v>95</v>
      </c>
      <c r="AK5561">
        <v>0</v>
      </c>
      <c r="AM5561">
        <v>0</v>
      </c>
      <c r="AP5561" t="s">
        <v>355</v>
      </c>
    </row>
    <row r="5562" spans="1:42" customFormat="1">
      <c r="A5562">
        <v>134041</v>
      </c>
      <c r="B5562" t="s">
        <v>8389</v>
      </c>
      <c r="C5562" t="s">
        <v>8390</v>
      </c>
      <c r="D5562" s="18">
        <v>0</v>
      </c>
      <c r="E5562" s="13">
        <v>41759</v>
      </c>
      <c r="F5562" s="14">
        <v>0.92844907407407407</v>
      </c>
      <c r="G5562" s="18">
        <v>1339</v>
      </c>
      <c r="H5562">
        <v>0</v>
      </c>
      <c r="I5562" s="21">
        <f t="shared" si="172"/>
        <v>-2494130.026999983</v>
      </c>
      <c r="M5562">
        <v>54050</v>
      </c>
      <c r="N5562">
        <v>7</v>
      </c>
      <c r="O5562" t="s">
        <v>44</v>
      </c>
      <c r="P5562">
        <v>1</v>
      </c>
      <c r="R5562">
        <v>1578</v>
      </c>
      <c r="S5562" s="13">
        <v>41784</v>
      </c>
      <c r="T5562" s="13">
        <v>41784</v>
      </c>
      <c r="W5562">
        <v>2014</v>
      </c>
      <c r="X5562">
        <v>7</v>
      </c>
      <c r="AC5562" t="s">
        <v>107</v>
      </c>
      <c r="AD5562" t="s">
        <v>320</v>
      </c>
      <c r="AE5562" t="str">
        <f t="shared" si="173"/>
        <v>COLÉGIO OLIMPO GOIÂNIA</v>
      </c>
      <c r="AG5562">
        <v>12</v>
      </c>
      <c r="AH5562">
        <v>10</v>
      </c>
      <c r="AI5562" t="s">
        <v>95</v>
      </c>
      <c r="AK5562">
        <v>0</v>
      </c>
      <c r="AM5562">
        <v>0</v>
      </c>
      <c r="AP5562" t="s">
        <v>355</v>
      </c>
    </row>
    <row r="5563" spans="1:42" customFormat="1">
      <c r="A5563">
        <v>134051</v>
      </c>
      <c r="B5563" t="s">
        <v>8391</v>
      </c>
      <c r="C5563" t="s">
        <v>8392</v>
      </c>
      <c r="D5563" s="18">
        <v>0</v>
      </c>
      <c r="E5563" s="13">
        <v>41759</v>
      </c>
      <c r="F5563" s="14">
        <v>0.92844907407407407</v>
      </c>
      <c r="G5563" s="18">
        <v>1339</v>
      </c>
      <c r="H5563">
        <v>0</v>
      </c>
      <c r="I5563" s="21">
        <f t="shared" si="172"/>
        <v>-2495469.026999983</v>
      </c>
      <c r="M5563">
        <v>54150</v>
      </c>
      <c r="N5563">
        <v>7</v>
      </c>
      <c r="O5563" t="s">
        <v>44</v>
      </c>
      <c r="P5563">
        <v>1</v>
      </c>
      <c r="R5563">
        <v>1578</v>
      </c>
      <c r="S5563" s="13">
        <v>41784</v>
      </c>
      <c r="T5563" s="13">
        <v>41784</v>
      </c>
      <c r="W5563">
        <v>2014</v>
      </c>
      <c r="X5563">
        <v>7</v>
      </c>
      <c r="AC5563" t="s">
        <v>107</v>
      </c>
      <c r="AD5563" t="s">
        <v>320</v>
      </c>
      <c r="AE5563" t="str">
        <f t="shared" si="173"/>
        <v>COLÉGIO OLIMPO GOIÂNIA</v>
      </c>
      <c r="AG5563">
        <v>12</v>
      </c>
      <c r="AH5563">
        <v>10</v>
      </c>
      <c r="AI5563" t="s">
        <v>95</v>
      </c>
      <c r="AK5563">
        <v>0</v>
      </c>
      <c r="AM5563">
        <v>0</v>
      </c>
      <c r="AP5563" t="s">
        <v>355</v>
      </c>
    </row>
    <row r="5564" spans="1:42" customFormat="1">
      <c r="A5564">
        <v>134042</v>
      </c>
      <c r="B5564" t="s">
        <v>8393</v>
      </c>
      <c r="C5564" t="s">
        <v>8394</v>
      </c>
      <c r="D5564" s="18">
        <v>0</v>
      </c>
      <c r="E5564" s="13">
        <v>41759</v>
      </c>
      <c r="F5564" s="14">
        <v>0.92844907407407407</v>
      </c>
      <c r="G5564" s="18">
        <v>1339</v>
      </c>
      <c r="H5564">
        <v>0</v>
      </c>
      <c r="I5564" s="21">
        <f t="shared" si="172"/>
        <v>-2496808.026999983</v>
      </c>
      <c r="M5564">
        <v>54051</v>
      </c>
      <c r="N5564">
        <v>7</v>
      </c>
      <c r="O5564" t="s">
        <v>44</v>
      </c>
      <c r="P5564">
        <v>1</v>
      </c>
      <c r="R5564">
        <v>1578</v>
      </c>
      <c r="S5564" s="13">
        <v>41784</v>
      </c>
      <c r="T5564" s="13">
        <v>41784</v>
      </c>
      <c r="W5564">
        <v>2014</v>
      </c>
      <c r="X5564">
        <v>7</v>
      </c>
      <c r="AC5564" t="s">
        <v>107</v>
      </c>
      <c r="AD5564" t="s">
        <v>320</v>
      </c>
      <c r="AE5564" t="str">
        <f t="shared" si="173"/>
        <v>COLÉGIO OLIMPO GOIÂNIA</v>
      </c>
      <c r="AG5564">
        <v>12</v>
      </c>
      <c r="AH5564">
        <v>10</v>
      </c>
      <c r="AI5564" t="s">
        <v>95</v>
      </c>
      <c r="AK5564">
        <v>0</v>
      </c>
      <c r="AM5564">
        <v>0</v>
      </c>
      <c r="AP5564" t="s">
        <v>355</v>
      </c>
    </row>
    <row r="5565" spans="1:42" customFormat="1">
      <c r="A5565">
        <v>134052</v>
      </c>
      <c r="B5565" t="s">
        <v>8395</v>
      </c>
      <c r="C5565" t="s">
        <v>8396</v>
      </c>
      <c r="D5565" s="18">
        <v>0</v>
      </c>
      <c r="E5565" s="13">
        <v>41759</v>
      </c>
      <c r="F5565" s="14">
        <v>0.92844907407407407</v>
      </c>
      <c r="G5565" s="18">
        <v>1339</v>
      </c>
      <c r="H5565">
        <v>0</v>
      </c>
      <c r="I5565" s="21">
        <f t="shared" si="172"/>
        <v>-2498147.026999983</v>
      </c>
      <c r="M5565">
        <v>54151</v>
      </c>
      <c r="N5565">
        <v>7</v>
      </c>
      <c r="O5565" t="s">
        <v>44</v>
      </c>
      <c r="P5565">
        <v>1</v>
      </c>
      <c r="R5565">
        <v>1578</v>
      </c>
      <c r="S5565" s="13">
        <v>41784</v>
      </c>
      <c r="T5565" s="13">
        <v>41784</v>
      </c>
      <c r="W5565">
        <v>2014</v>
      </c>
      <c r="X5565">
        <v>7</v>
      </c>
      <c r="AC5565" t="s">
        <v>107</v>
      </c>
      <c r="AD5565" t="s">
        <v>320</v>
      </c>
      <c r="AE5565" t="str">
        <f t="shared" si="173"/>
        <v>COLÉGIO OLIMPO GOIÂNIA</v>
      </c>
      <c r="AG5565">
        <v>12</v>
      </c>
      <c r="AH5565">
        <v>10</v>
      </c>
      <c r="AI5565" t="s">
        <v>95</v>
      </c>
      <c r="AK5565">
        <v>0</v>
      </c>
      <c r="AM5565">
        <v>0</v>
      </c>
      <c r="AP5565" t="s">
        <v>355</v>
      </c>
    </row>
    <row r="5566" spans="1:42" customFormat="1">
      <c r="A5566">
        <v>134043</v>
      </c>
      <c r="B5566" t="s">
        <v>8397</v>
      </c>
      <c r="C5566" t="s">
        <v>8398</v>
      </c>
      <c r="D5566" s="18">
        <v>0</v>
      </c>
      <c r="E5566" s="13">
        <v>41759</v>
      </c>
      <c r="F5566" s="14">
        <v>0.92844907407407407</v>
      </c>
      <c r="G5566" s="18">
        <v>1339</v>
      </c>
      <c r="H5566">
        <v>0</v>
      </c>
      <c r="I5566" s="21">
        <f t="shared" si="172"/>
        <v>-2499486.026999983</v>
      </c>
      <c r="M5566">
        <v>54052</v>
      </c>
      <c r="N5566">
        <v>7</v>
      </c>
      <c r="O5566" t="s">
        <v>44</v>
      </c>
      <c r="P5566">
        <v>1</v>
      </c>
      <c r="R5566">
        <v>1578</v>
      </c>
      <c r="S5566" s="13">
        <v>41784</v>
      </c>
      <c r="T5566" s="13">
        <v>41784</v>
      </c>
      <c r="W5566">
        <v>2014</v>
      </c>
      <c r="X5566">
        <v>7</v>
      </c>
      <c r="AC5566" t="s">
        <v>107</v>
      </c>
      <c r="AD5566" t="s">
        <v>320</v>
      </c>
      <c r="AE5566" t="str">
        <f t="shared" si="173"/>
        <v>COLÉGIO OLIMPO GOIÂNIA</v>
      </c>
      <c r="AG5566">
        <v>12</v>
      </c>
      <c r="AH5566">
        <v>10</v>
      </c>
      <c r="AI5566" t="s">
        <v>95</v>
      </c>
      <c r="AK5566">
        <v>0</v>
      </c>
      <c r="AM5566">
        <v>0</v>
      </c>
      <c r="AP5566" t="s">
        <v>355</v>
      </c>
    </row>
    <row r="5567" spans="1:42" customFormat="1">
      <c r="A5567">
        <v>134053</v>
      </c>
      <c r="B5567" t="s">
        <v>8399</v>
      </c>
      <c r="C5567" t="s">
        <v>8400</v>
      </c>
      <c r="D5567" s="18">
        <v>0</v>
      </c>
      <c r="E5567" s="13">
        <v>41759</v>
      </c>
      <c r="F5567" s="14">
        <v>0.92844907407407407</v>
      </c>
      <c r="G5567" s="18">
        <v>1339</v>
      </c>
      <c r="H5567">
        <v>0</v>
      </c>
      <c r="I5567" s="21">
        <f t="shared" si="172"/>
        <v>-2500825.026999983</v>
      </c>
      <c r="M5567">
        <v>54152</v>
      </c>
      <c r="N5567">
        <v>7</v>
      </c>
      <c r="O5567" t="s">
        <v>44</v>
      </c>
      <c r="P5567">
        <v>1</v>
      </c>
      <c r="R5567">
        <v>1578</v>
      </c>
      <c r="S5567" s="13">
        <v>41784</v>
      </c>
      <c r="T5567" s="13">
        <v>41784</v>
      </c>
      <c r="W5567">
        <v>2014</v>
      </c>
      <c r="X5567">
        <v>7</v>
      </c>
      <c r="AC5567" t="s">
        <v>107</v>
      </c>
      <c r="AD5567" t="s">
        <v>320</v>
      </c>
      <c r="AE5567" t="str">
        <f t="shared" si="173"/>
        <v>COLÉGIO OLIMPO GOIÂNIA</v>
      </c>
      <c r="AG5567">
        <v>12</v>
      </c>
      <c r="AH5567">
        <v>10</v>
      </c>
      <c r="AI5567" t="s">
        <v>95</v>
      </c>
      <c r="AK5567">
        <v>0</v>
      </c>
      <c r="AM5567">
        <v>0</v>
      </c>
      <c r="AP5567" t="s">
        <v>355</v>
      </c>
    </row>
    <row r="5568" spans="1:42" customFormat="1">
      <c r="A5568">
        <v>134044</v>
      </c>
      <c r="B5568" t="s">
        <v>8401</v>
      </c>
      <c r="C5568" t="s">
        <v>8402</v>
      </c>
      <c r="D5568" s="18">
        <v>0</v>
      </c>
      <c r="E5568" s="13">
        <v>41759</v>
      </c>
      <c r="F5568" s="14">
        <v>0.92844907407407407</v>
      </c>
      <c r="G5568" s="18">
        <v>1339</v>
      </c>
      <c r="H5568">
        <v>0</v>
      </c>
      <c r="I5568" s="21">
        <f t="shared" si="172"/>
        <v>-2502164.026999983</v>
      </c>
      <c r="M5568">
        <v>54053</v>
      </c>
      <c r="N5568">
        <v>7</v>
      </c>
      <c r="O5568" t="s">
        <v>44</v>
      </c>
      <c r="P5568">
        <v>1</v>
      </c>
      <c r="R5568">
        <v>1578</v>
      </c>
      <c r="S5568" s="13">
        <v>41784</v>
      </c>
      <c r="T5568" s="13">
        <v>41784</v>
      </c>
      <c r="W5568">
        <v>2014</v>
      </c>
      <c r="X5568">
        <v>7</v>
      </c>
      <c r="AC5568" t="s">
        <v>107</v>
      </c>
      <c r="AD5568" t="s">
        <v>320</v>
      </c>
      <c r="AE5568" t="str">
        <f t="shared" si="173"/>
        <v>COLÉGIO OLIMPO GOIÂNIA</v>
      </c>
      <c r="AG5568">
        <v>12</v>
      </c>
      <c r="AH5568">
        <v>10</v>
      </c>
      <c r="AI5568" t="s">
        <v>95</v>
      </c>
      <c r="AK5568">
        <v>0</v>
      </c>
      <c r="AM5568">
        <v>0</v>
      </c>
      <c r="AP5568" t="s">
        <v>355</v>
      </c>
    </row>
    <row r="5569" spans="1:42" customFormat="1">
      <c r="A5569">
        <v>134045</v>
      </c>
      <c r="B5569" t="s">
        <v>8403</v>
      </c>
      <c r="C5569" t="s">
        <v>8404</v>
      </c>
      <c r="D5569" s="18">
        <v>0</v>
      </c>
      <c r="E5569" s="13">
        <v>41759</v>
      </c>
      <c r="F5569" s="14">
        <v>0.92844907407407407</v>
      </c>
      <c r="G5569" s="18">
        <v>1339</v>
      </c>
      <c r="H5569">
        <v>0</v>
      </c>
      <c r="I5569" s="21">
        <f t="shared" si="172"/>
        <v>-2503503.026999983</v>
      </c>
      <c r="M5569">
        <v>54054</v>
      </c>
      <c r="N5569">
        <v>7</v>
      </c>
      <c r="O5569" t="s">
        <v>44</v>
      </c>
      <c r="P5569">
        <v>1</v>
      </c>
      <c r="R5569">
        <v>1578</v>
      </c>
      <c r="S5569" s="13">
        <v>41784</v>
      </c>
      <c r="T5569" s="13">
        <v>41784</v>
      </c>
      <c r="W5569">
        <v>2014</v>
      </c>
      <c r="X5569">
        <v>7</v>
      </c>
      <c r="AC5569" t="s">
        <v>107</v>
      </c>
      <c r="AD5569" t="s">
        <v>320</v>
      </c>
      <c r="AE5569" t="str">
        <f t="shared" si="173"/>
        <v>COLÉGIO OLIMPO GOIÂNIA</v>
      </c>
      <c r="AG5569">
        <v>12</v>
      </c>
      <c r="AH5569">
        <v>10</v>
      </c>
      <c r="AI5569" t="s">
        <v>95</v>
      </c>
      <c r="AK5569">
        <v>0</v>
      </c>
      <c r="AM5569">
        <v>0</v>
      </c>
      <c r="AP5569" t="s">
        <v>355</v>
      </c>
    </row>
    <row r="5570" spans="1:42" customFormat="1">
      <c r="A5570">
        <v>134046</v>
      </c>
      <c r="B5570" t="s">
        <v>8405</v>
      </c>
      <c r="C5570" t="s">
        <v>8406</v>
      </c>
      <c r="D5570" s="18">
        <v>0</v>
      </c>
      <c r="E5570" s="13">
        <v>41759</v>
      </c>
      <c r="F5570" s="14">
        <v>0.92844907407407407</v>
      </c>
      <c r="G5570" s="18">
        <v>1339</v>
      </c>
      <c r="H5570">
        <v>0</v>
      </c>
      <c r="I5570" s="21">
        <f t="shared" si="172"/>
        <v>-2504842.026999983</v>
      </c>
      <c r="M5570">
        <v>54055</v>
      </c>
      <c r="N5570">
        <v>7</v>
      </c>
      <c r="O5570" t="s">
        <v>44</v>
      </c>
      <c r="P5570">
        <v>1</v>
      </c>
      <c r="R5570">
        <v>1578</v>
      </c>
      <c r="S5570" s="13">
        <v>41784</v>
      </c>
      <c r="T5570" s="13">
        <v>41784</v>
      </c>
      <c r="W5570">
        <v>2014</v>
      </c>
      <c r="X5570">
        <v>7</v>
      </c>
      <c r="AC5570" t="s">
        <v>107</v>
      </c>
      <c r="AD5570" t="s">
        <v>320</v>
      </c>
      <c r="AE5570" t="str">
        <f t="shared" si="173"/>
        <v>COLÉGIO OLIMPO GOIÂNIA</v>
      </c>
      <c r="AG5570">
        <v>12</v>
      </c>
      <c r="AH5570">
        <v>10</v>
      </c>
      <c r="AI5570" t="s">
        <v>95</v>
      </c>
      <c r="AK5570">
        <v>0</v>
      </c>
      <c r="AM5570">
        <v>0</v>
      </c>
      <c r="AP5570" t="s">
        <v>355</v>
      </c>
    </row>
    <row r="5571" spans="1:42" customFormat="1">
      <c r="A5571">
        <v>134047</v>
      </c>
      <c r="B5571" t="s">
        <v>8407</v>
      </c>
      <c r="C5571" t="s">
        <v>8408</v>
      </c>
      <c r="D5571" s="18">
        <v>0</v>
      </c>
      <c r="E5571" s="13">
        <v>41759</v>
      </c>
      <c r="F5571" s="14">
        <v>0.92844907407407407</v>
      </c>
      <c r="G5571" s="18">
        <v>1339</v>
      </c>
      <c r="H5571">
        <v>0</v>
      </c>
      <c r="I5571" s="21">
        <f t="shared" si="172"/>
        <v>-2506181.026999983</v>
      </c>
      <c r="M5571">
        <v>54056</v>
      </c>
      <c r="N5571">
        <v>7</v>
      </c>
      <c r="O5571" t="s">
        <v>44</v>
      </c>
      <c r="P5571">
        <v>1</v>
      </c>
      <c r="R5571">
        <v>1578</v>
      </c>
      <c r="S5571" s="13">
        <v>41784</v>
      </c>
      <c r="T5571" s="13">
        <v>41784</v>
      </c>
      <c r="W5571">
        <v>2014</v>
      </c>
      <c r="X5571">
        <v>7</v>
      </c>
      <c r="AC5571" t="s">
        <v>107</v>
      </c>
      <c r="AD5571" t="s">
        <v>320</v>
      </c>
      <c r="AE5571" t="str">
        <f t="shared" si="173"/>
        <v>COLÉGIO OLIMPO GOIÂNIA</v>
      </c>
      <c r="AG5571">
        <v>12</v>
      </c>
      <c r="AH5571">
        <v>10</v>
      </c>
      <c r="AI5571" t="s">
        <v>95</v>
      </c>
      <c r="AK5571">
        <v>0</v>
      </c>
      <c r="AM5571">
        <v>0</v>
      </c>
      <c r="AP5571" t="s">
        <v>355</v>
      </c>
    </row>
    <row r="5572" spans="1:42" customFormat="1">
      <c r="A5572">
        <v>134039</v>
      </c>
      <c r="B5572" t="s">
        <v>8409</v>
      </c>
      <c r="C5572" t="s">
        <v>8410</v>
      </c>
      <c r="D5572" s="18">
        <v>0</v>
      </c>
      <c r="E5572" s="13">
        <v>41759</v>
      </c>
      <c r="F5572" s="14">
        <v>0.92844907407407407</v>
      </c>
      <c r="G5572" s="18">
        <v>1492</v>
      </c>
      <c r="H5572">
        <v>0</v>
      </c>
      <c r="I5572" s="21">
        <f t="shared" ref="I5572:I5635" si="174">I5571 + (D5572-G5572)</f>
        <v>-2507673.026999983</v>
      </c>
      <c r="M5572">
        <v>54166</v>
      </c>
      <c r="N5572">
        <v>7</v>
      </c>
      <c r="O5572" t="s">
        <v>44</v>
      </c>
      <c r="P5572">
        <v>1</v>
      </c>
      <c r="R5572">
        <v>1578</v>
      </c>
      <c r="S5572" s="13">
        <v>41784</v>
      </c>
      <c r="T5572" s="13">
        <v>41784</v>
      </c>
      <c r="W5572">
        <v>2014</v>
      </c>
      <c r="X5572">
        <v>7</v>
      </c>
      <c r="AC5572" t="s">
        <v>107</v>
      </c>
      <c r="AD5572" t="s">
        <v>320</v>
      </c>
      <c r="AE5572" t="str">
        <f t="shared" ref="AE5572:AE5635" si="175">ACHA_INSTITUICAO(AC5572)</f>
        <v>COLÉGIO OLIMPO GOIÂNIA</v>
      </c>
      <c r="AG5572">
        <v>12</v>
      </c>
      <c r="AH5572">
        <v>10</v>
      </c>
      <c r="AI5572" t="s">
        <v>95</v>
      </c>
      <c r="AK5572">
        <v>0</v>
      </c>
      <c r="AM5572">
        <v>0</v>
      </c>
      <c r="AP5572" t="s">
        <v>355</v>
      </c>
    </row>
    <row r="5573" spans="1:42" customFormat="1">
      <c r="A5573">
        <v>134040</v>
      </c>
      <c r="B5573" t="s">
        <v>8411</v>
      </c>
      <c r="C5573" t="s">
        <v>8412</v>
      </c>
      <c r="D5573" s="18">
        <v>0</v>
      </c>
      <c r="E5573" s="13">
        <v>41759</v>
      </c>
      <c r="F5573" s="14">
        <v>0.92844907407407407</v>
      </c>
      <c r="G5573" s="18">
        <v>1492</v>
      </c>
      <c r="H5573">
        <v>0</v>
      </c>
      <c r="I5573" s="21">
        <f t="shared" si="174"/>
        <v>-2509165.026999983</v>
      </c>
      <c r="M5573">
        <v>54176</v>
      </c>
      <c r="N5573">
        <v>7</v>
      </c>
      <c r="O5573" t="s">
        <v>44</v>
      </c>
      <c r="P5573">
        <v>1</v>
      </c>
      <c r="R5573">
        <v>1578</v>
      </c>
      <c r="S5573" s="13">
        <v>41784</v>
      </c>
      <c r="T5573" s="13">
        <v>41784</v>
      </c>
      <c r="W5573">
        <v>2014</v>
      </c>
      <c r="X5573">
        <v>7</v>
      </c>
      <c r="AC5573" t="s">
        <v>107</v>
      </c>
      <c r="AD5573" t="s">
        <v>320</v>
      </c>
      <c r="AE5573" t="str">
        <f t="shared" si="175"/>
        <v>COLÉGIO OLIMPO GOIÂNIA</v>
      </c>
      <c r="AG5573">
        <v>12</v>
      </c>
      <c r="AH5573">
        <v>10</v>
      </c>
      <c r="AI5573" t="s">
        <v>95</v>
      </c>
      <c r="AK5573">
        <v>0</v>
      </c>
      <c r="AM5573">
        <v>0</v>
      </c>
      <c r="AP5573" t="s">
        <v>355</v>
      </c>
    </row>
    <row r="5574" spans="1:42" customFormat="1">
      <c r="A5574">
        <v>134048</v>
      </c>
      <c r="B5574" t="s">
        <v>8413</v>
      </c>
      <c r="C5574" t="s">
        <v>8414</v>
      </c>
      <c r="D5574" s="18">
        <v>0</v>
      </c>
      <c r="E5574" s="13">
        <v>41759</v>
      </c>
      <c r="F5574" s="14">
        <v>0.92844907407407407</v>
      </c>
      <c r="G5574" s="18">
        <v>1339</v>
      </c>
      <c r="H5574">
        <v>0</v>
      </c>
      <c r="I5574" s="21">
        <f t="shared" si="174"/>
        <v>-2510504.026999983</v>
      </c>
      <c r="M5574">
        <v>54057</v>
      </c>
      <c r="N5574">
        <v>7</v>
      </c>
      <c r="O5574" t="s">
        <v>44</v>
      </c>
      <c r="P5574">
        <v>1</v>
      </c>
      <c r="R5574">
        <v>1578</v>
      </c>
      <c r="S5574" s="13">
        <v>41784</v>
      </c>
      <c r="T5574" s="13">
        <v>41784</v>
      </c>
      <c r="W5574">
        <v>2014</v>
      </c>
      <c r="X5574">
        <v>7</v>
      </c>
      <c r="AC5574" t="s">
        <v>107</v>
      </c>
      <c r="AD5574" t="s">
        <v>320</v>
      </c>
      <c r="AE5574" t="str">
        <f t="shared" si="175"/>
        <v>COLÉGIO OLIMPO GOIÂNIA</v>
      </c>
      <c r="AG5574">
        <v>12</v>
      </c>
      <c r="AH5574">
        <v>10</v>
      </c>
      <c r="AI5574" t="s">
        <v>95</v>
      </c>
      <c r="AK5574">
        <v>0</v>
      </c>
      <c r="AM5574">
        <v>0</v>
      </c>
      <c r="AP5574" t="s">
        <v>355</v>
      </c>
    </row>
    <row r="5575" spans="1:42" customFormat="1">
      <c r="A5575">
        <v>134049</v>
      </c>
      <c r="B5575" t="s">
        <v>8415</v>
      </c>
      <c r="C5575" t="s">
        <v>8416</v>
      </c>
      <c r="D5575" s="18">
        <v>0</v>
      </c>
      <c r="E5575" s="13">
        <v>41759</v>
      </c>
      <c r="F5575" s="14">
        <v>0.92844907407407407</v>
      </c>
      <c r="G5575" s="18">
        <v>1339</v>
      </c>
      <c r="H5575">
        <v>0</v>
      </c>
      <c r="I5575" s="21">
        <f t="shared" si="174"/>
        <v>-2511843.026999983</v>
      </c>
      <c r="M5575">
        <v>54058</v>
      </c>
      <c r="N5575">
        <v>7</v>
      </c>
      <c r="O5575" t="s">
        <v>44</v>
      </c>
      <c r="P5575">
        <v>1</v>
      </c>
      <c r="R5575">
        <v>1578</v>
      </c>
      <c r="S5575" s="13">
        <v>41784</v>
      </c>
      <c r="T5575" s="13">
        <v>41784</v>
      </c>
      <c r="W5575">
        <v>2014</v>
      </c>
      <c r="X5575">
        <v>7</v>
      </c>
      <c r="AC5575" t="s">
        <v>107</v>
      </c>
      <c r="AD5575" t="s">
        <v>320</v>
      </c>
      <c r="AE5575" t="str">
        <f t="shared" si="175"/>
        <v>COLÉGIO OLIMPO GOIÂNIA</v>
      </c>
      <c r="AG5575">
        <v>12</v>
      </c>
      <c r="AH5575">
        <v>10</v>
      </c>
      <c r="AI5575" t="s">
        <v>95</v>
      </c>
      <c r="AK5575">
        <v>0</v>
      </c>
      <c r="AM5575">
        <v>0</v>
      </c>
      <c r="AP5575" t="s">
        <v>355</v>
      </c>
    </row>
    <row r="5576" spans="1:42" customFormat="1">
      <c r="A5576">
        <v>134038</v>
      </c>
      <c r="B5576" t="s">
        <v>8417</v>
      </c>
      <c r="C5576" t="s">
        <v>8418</v>
      </c>
      <c r="D5576" s="18">
        <v>0</v>
      </c>
      <c r="E5576" s="13">
        <v>41759</v>
      </c>
      <c r="F5576" s="14">
        <v>0.92844907407407407</v>
      </c>
      <c r="G5576" s="18">
        <v>1339</v>
      </c>
      <c r="H5576">
        <v>0</v>
      </c>
      <c r="I5576" s="21">
        <f t="shared" si="174"/>
        <v>-2513182.026999983</v>
      </c>
      <c r="M5576">
        <v>54149</v>
      </c>
      <c r="N5576">
        <v>7</v>
      </c>
      <c r="O5576" t="s">
        <v>44</v>
      </c>
      <c r="P5576">
        <v>1</v>
      </c>
      <c r="R5576">
        <v>1578</v>
      </c>
      <c r="S5576" s="13">
        <v>41784</v>
      </c>
      <c r="T5576" s="13">
        <v>41784</v>
      </c>
      <c r="W5576">
        <v>2014</v>
      </c>
      <c r="X5576">
        <v>7</v>
      </c>
      <c r="AC5576" t="s">
        <v>107</v>
      </c>
      <c r="AD5576" t="s">
        <v>320</v>
      </c>
      <c r="AE5576" t="str">
        <f t="shared" si="175"/>
        <v>COLÉGIO OLIMPO GOIÂNIA</v>
      </c>
      <c r="AG5576">
        <v>12</v>
      </c>
      <c r="AH5576">
        <v>10</v>
      </c>
      <c r="AI5576" t="s">
        <v>95</v>
      </c>
      <c r="AK5576">
        <v>0</v>
      </c>
      <c r="AM5576">
        <v>0</v>
      </c>
      <c r="AP5576" t="s">
        <v>355</v>
      </c>
    </row>
    <row r="5577" spans="1:42" customFormat="1">
      <c r="A5577">
        <v>134050</v>
      </c>
      <c r="B5577" t="s">
        <v>8419</v>
      </c>
      <c r="C5577" t="s">
        <v>8420</v>
      </c>
      <c r="D5577" s="18">
        <v>0</v>
      </c>
      <c r="E5577" s="13">
        <v>41759</v>
      </c>
      <c r="F5577" s="14">
        <v>0.92844907407407407</v>
      </c>
      <c r="G5577" s="18">
        <v>1339</v>
      </c>
      <c r="H5577">
        <v>0</v>
      </c>
      <c r="I5577" s="21">
        <f t="shared" si="174"/>
        <v>-2514521.026999983</v>
      </c>
      <c r="M5577">
        <v>54059</v>
      </c>
      <c r="N5577">
        <v>7</v>
      </c>
      <c r="O5577" t="s">
        <v>44</v>
      </c>
      <c r="P5577">
        <v>1</v>
      </c>
      <c r="R5577">
        <v>1578</v>
      </c>
      <c r="S5577" s="13">
        <v>41784</v>
      </c>
      <c r="T5577" s="13">
        <v>41784</v>
      </c>
      <c r="W5577">
        <v>2014</v>
      </c>
      <c r="X5577">
        <v>7</v>
      </c>
      <c r="AC5577" t="s">
        <v>107</v>
      </c>
      <c r="AD5577" t="s">
        <v>320</v>
      </c>
      <c r="AE5577" t="str">
        <f t="shared" si="175"/>
        <v>COLÉGIO OLIMPO GOIÂNIA</v>
      </c>
      <c r="AG5577">
        <v>12</v>
      </c>
      <c r="AH5577">
        <v>10</v>
      </c>
      <c r="AI5577" t="s">
        <v>95</v>
      </c>
      <c r="AK5577">
        <v>0</v>
      </c>
      <c r="AM5577">
        <v>0</v>
      </c>
      <c r="AP5577" t="s">
        <v>355</v>
      </c>
    </row>
    <row r="5578" spans="1:42" customFormat="1">
      <c r="A5578">
        <v>134063</v>
      </c>
      <c r="B5578" t="s">
        <v>8421</v>
      </c>
      <c r="C5578" t="s">
        <v>8422</v>
      </c>
      <c r="D5578" s="18">
        <v>0</v>
      </c>
      <c r="E5578" s="13">
        <v>41759</v>
      </c>
      <c r="F5578" s="14">
        <v>0.92846064814814822</v>
      </c>
      <c r="G5578" s="18">
        <v>1339</v>
      </c>
      <c r="H5578">
        <v>0</v>
      </c>
      <c r="I5578" s="21">
        <f t="shared" si="174"/>
        <v>-2515860.026999983</v>
      </c>
      <c r="M5578">
        <v>53964</v>
      </c>
      <c r="N5578">
        <v>7</v>
      </c>
      <c r="O5578" t="s">
        <v>44</v>
      </c>
      <c r="P5578">
        <v>1</v>
      </c>
      <c r="R5578">
        <v>1578</v>
      </c>
      <c r="S5578" s="13">
        <v>41784</v>
      </c>
      <c r="T5578" s="13">
        <v>41784</v>
      </c>
      <c r="W5578">
        <v>2014</v>
      </c>
      <c r="X5578">
        <v>7</v>
      </c>
      <c r="AC5578" t="s">
        <v>107</v>
      </c>
      <c r="AD5578" t="s">
        <v>320</v>
      </c>
      <c r="AE5578" t="str">
        <f t="shared" si="175"/>
        <v>COLÉGIO OLIMPO GOIÂNIA</v>
      </c>
      <c r="AG5578">
        <v>12</v>
      </c>
      <c r="AH5578">
        <v>10</v>
      </c>
      <c r="AI5578" t="s">
        <v>95</v>
      </c>
      <c r="AK5578">
        <v>0</v>
      </c>
      <c r="AM5578">
        <v>0</v>
      </c>
      <c r="AP5578" t="s">
        <v>355</v>
      </c>
    </row>
    <row r="5579" spans="1:42" customFormat="1">
      <c r="A5579">
        <v>134064</v>
      </c>
      <c r="B5579" t="s">
        <v>8423</v>
      </c>
      <c r="C5579" t="s">
        <v>8424</v>
      </c>
      <c r="D5579" s="18">
        <v>0</v>
      </c>
      <c r="E5579" s="13">
        <v>41759</v>
      </c>
      <c r="F5579" s="14">
        <v>0.92846064814814822</v>
      </c>
      <c r="G5579" s="18">
        <v>1339</v>
      </c>
      <c r="H5579">
        <v>0</v>
      </c>
      <c r="I5579" s="21">
        <f t="shared" si="174"/>
        <v>-2517199.026999983</v>
      </c>
      <c r="M5579">
        <v>53965</v>
      </c>
      <c r="N5579">
        <v>7</v>
      </c>
      <c r="O5579" t="s">
        <v>44</v>
      </c>
      <c r="P5579">
        <v>1</v>
      </c>
      <c r="R5579">
        <v>1578</v>
      </c>
      <c r="S5579" s="13">
        <v>41784</v>
      </c>
      <c r="T5579" s="13">
        <v>41784</v>
      </c>
      <c r="W5579">
        <v>2014</v>
      </c>
      <c r="X5579">
        <v>7</v>
      </c>
      <c r="AC5579" t="s">
        <v>107</v>
      </c>
      <c r="AD5579" t="s">
        <v>320</v>
      </c>
      <c r="AE5579" t="str">
        <f t="shared" si="175"/>
        <v>COLÉGIO OLIMPO GOIÂNIA</v>
      </c>
      <c r="AG5579">
        <v>12</v>
      </c>
      <c r="AH5579">
        <v>10</v>
      </c>
      <c r="AI5579" t="s">
        <v>95</v>
      </c>
      <c r="AK5579">
        <v>0</v>
      </c>
      <c r="AM5579">
        <v>0</v>
      </c>
      <c r="AP5579" t="s">
        <v>355</v>
      </c>
    </row>
    <row r="5580" spans="1:42" customFormat="1">
      <c r="A5580">
        <v>134065</v>
      </c>
      <c r="B5580" t="s">
        <v>8425</v>
      </c>
      <c r="C5580" t="s">
        <v>8426</v>
      </c>
      <c r="D5580" s="18">
        <v>0</v>
      </c>
      <c r="E5580" s="13">
        <v>41759</v>
      </c>
      <c r="F5580" s="14">
        <v>0.92846064814814822</v>
      </c>
      <c r="G5580" s="18">
        <v>1339</v>
      </c>
      <c r="H5580">
        <v>0</v>
      </c>
      <c r="I5580" s="21">
        <f t="shared" si="174"/>
        <v>-2518538.026999983</v>
      </c>
      <c r="M5580">
        <v>53966</v>
      </c>
      <c r="N5580">
        <v>7</v>
      </c>
      <c r="O5580" t="s">
        <v>44</v>
      </c>
      <c r="P5580">
        <v>1</v>
      </c>
      <c r="R5580">
        <v>1578</v>
      </c>
      <c r="S5580" s="13">
        <v>41784</v>
      </c>
      <c r="T5580" s="13">
        <v>41784</v>
      </c>
      <c r="W5580">
        <v>2014</v>
      </c>
      <c r="X5580">
        <v>7</v>
      </c>
      <c r="AC5580" t="s">
        <v>107</v>
      </c>
      <c r="AD5580" t="s">
        <v>320</v>
      </c>
      <c r="AE5580" t="str">
        <f t="shared" si="175"/>
        <v>COLÉGIO OLIMPO GOIÂNIA</v>
      </c>
      <c r="AG5580">
        <v>12</v>
      </c>
      <c r="AH5580">
        <v>10</v>
      </c>
      <c r="AI5580" t="s">
        <v>95</v>
      </c>
      <c r="AK5580">
        <v>0</v>
      </c>
      <c r="AM5580">
        <v>0</v>
      </c>
      <c r="AP5580" t="s">
        <v>355</v>
      </c>
    </row>
    <row r="5581" spans="1:42" customFormat="1">
      <c r="A5581">
        <v>134066</v>
      </c>
      <c r="B5581" t="s">
        <v>8427</v>
      </c>
      <c r="C5581" t="s">
        <v>8428</v>
      </c>
      <c r="D5581" s="18">
        <v>0</v>
      </c>
      <c r="E5581" s="13">
        <v>41759</v>
      </c>
      <c r="F5581" s="14">
        <v>0.92846064814814822</v>
      </c>
      <c r="G5581" s="18">
        <v>1339</v>
      </c>
      <c r="H5581">
        <v>0</v>
      </c>
      <c r="I5581" s="21">
        <f t="shared" si="174"/>
        <v>-2519877.026999983</v>
      </c>
      <c r="M5581">
        <v>53967</v>
      </c>
      <c r="N5581">
        <v>7</v>
      </c>
      <c r="O5581" t="s">
        <v>44</v>
      </c>
      <c r="P5581">
        <v>1</v>
      </c>
      <c r="R5581">
        <v>1578</v>
      </c>
      <c r="S5581" s="13">
        <v>41784</v>
      </c>
      <c r="T5581" s="13">
        <v>41784</v>
      </c>
      <c r="W5581">
        <v>2014</v>
      </c>
      <c r="X5581">
        <v>7</v>
      </c>
      <c r="AC5581" t="s">
        <v>107</v>
      </c>
      <c r="AD5581" t="s">
        <v>320</v>
      </c>
      <c r="AE5581" t="str">
        <f t="shared" si="175"/>
        <v>COLÉGIO OLIMPO GOIÂNIA</v>
      </c>
      <c r="AG5581">
        <v>12</v>
      </c>
      <c r="AH5581">
        <v>10</v>
      </c>
      <c r="AI5581" t="s">
        <v>95</v>
      </c>
      <c r="AK5581">
        <v>0</v>
      </c>
      <c r="AM5581">
        <v>0</v>
      </c>
      <c r="AP5581" t="s">
        <v>355</v>
      </c>
    </row>
    <row r="5582" spans="1:42" customFormat="1">
      <c r="A5582">
        <v>134067</v>
      </c>
      <c r="B5582" t="s">
        <v>8429</v>
      </c>
      <c r="C5582" t="s">
        <v>8430</v>
      </c>
      <c r="D5582" s="18">
        <v>0</v>
      </c>
      <c r="E5582" s="13">
        <v>41759</v>
      </c>
      <c r="F5582" s="14">
        <v>0.92846064814814822</v>
      </c>
      <c r="G5582" s="18">
        <v>1339</v>
      </c>
      <c r="H5582">
        <v>0</v>
      </c>
      <c r="I5582" s="21">
        <f t="shared" si="174"/>
        <v>-2521216.026999983</v>
      </c>
      <c r="M5582">
        <v>53968</v>
      </c>
      <c r="N5582">
        <v>7</v>
      </c>
      <c r="O5582" t="s">
        <v>44</v>
      </c>
      <c r="P5582">
        <v>1</v>
      </c>
      <c r="R5582">
        <v>1578</v>
      </c>
      <c r="S5582" s="13">
        <v>41784</v>
      </c>
      <c r="T5582" s="13">
        <v>41784</v>
      </c>
      <c r="W5582">
        <v>2014</v>
      </c>
      <c r="X5582">
        <v>7</v>
      </c>
      <c r="AC5582" t="s">
        <v>107</v>
      </c>
      <c r="AD5582" t="s">
        <v>320</v>
      </c>
      <c r="AE5582" t="str">
        <f t="shared" si="175"/>
        <v>COLÉGIO OLIMPO GOIÂNIA</v>
      </c>
      <c r="AG5582">
        <v>12</v>
      </c>
      <c r="AH5582">
        <v>10</v>
      </c>
      <c r="AI5582" t="s">
        <v>95</v>
      </c>
      <c r="AK5582">
        <v>0</v>
      </c>
      <c r="AM5582">
        <v>0</v>
      </c>
      <c r="AP5582" t="s">
        <v>355</v>
      </c>
    </row>
    <row r="5583" spans="1:42" customFormat="1">
      <c r="A5583">
        <v>134068</v>
      </c>
      <c r="B5583" t="s">
        <v>8431</v>
      </c>
      <c r="C5583" t="s">
        <v>8432</v>
      </c>
      <c r="D5583" s="18">
        <v>0</v>
      </c>
      <c r="E5583" s="13">
        <v>41759</v>
      </c>
      <c r="F5583" s="14">
        <v>0.92846064814814822</v>
      </c>
      <c r="G5583" s="18">
        <v>1339</v>
      </c>
      <c r="H5583">
        <v>0</v>
      </c>
      <c r="I5583" s="21">
        <f t="shared" si="174"/>
        <v>-2522555.026999983</v>
      </c>
      <c r="M5583">
        <v>53969</v>
      </c>
      <c r="N5583">
        <v>7</v>
      </c>
      <c r="O5583" t="s">
        <v>44</v>
      </c>
      <c r="P5583">
        <v>1</v>
      </c>
      <c r="R5583">
        <v>1578</v>
      </c>
      <c r="S5583" s="13">
        <v>41784</v>
      </c>
      <c r="T5583" s="13">
        <v>41784</v>
      </c>
      <c r="W5583">
        <v>2014</v>
      </c>
      <c r="X5583">
        <v>7</v>
      </c>
      <c r="AC5583" t="s">
        <v>107</v>
      </c>
      <c r="AD5583" t="s">
        <v>320</v>
      </c>
      <c r="AE5583" t="str">
        <f t="shared" si="175"/>
        <v>COLÉGIO OLIMPO GOIÂNIA</v>
      </c>
      <c r="AG5583">
        <v>12</v>
      </c>
      <c r="AH5583">
        <v>10</v>
      </c>
      <c r="AI5583" t="s">
        <v>95</v>
      </c>
      <c r="AK5583">
        <v>0</v>
      </c>
      <c r="AM5583">
        <v>0</v>
      </c>
      <c r="AP5583" t="s">
        <v>355</v>
      </c>
    </row>
    <row r="5584" spans="1:42" customFormat="1">
      <c r="A5584">
        <v>134069</v>
      </c>
      <c r="B5584" t="s">
        <v>8433</v>
      </c>
      <c r="C5584" t="s">
        <v>8434</v>
      </c>
      <c r="D5584" s="18">
        <v>0</v>
      </c>
      <c r="E5584" s="13">
        <v>41759</v>
      </c>
      <c r="F5584" s="14">
        <v>0.92846064814814822</v>
      </c>
      <c r="G5584" s="18">
        <v>1339</v>
      </c>
      <c r="H5584">
        <v>0</v>
      </c>
      <c r="I5584" s="21">
        <f t="shared" si="174"/>
        <v>-2523894.026999983</v>
      </c>
      <c r="M5584">
        <v>54060</v>
      </c>
      <c r="N5584">
        <v>7</v>
      </c>
      <c r="O5584" t="s">
        <v>44</v>
      </c>
      <c r="P5584">
        <v>1</v>
      </c>
      <c r="R5584">
        <v>1578</v>
      </c>
      <c r="S5584" s="13">
        <v>41784</v>
      </c>
      <c r="T5584" s="13">
        <v>41784</v>
      </c>
      <c r="W5584">
        <v>2014</v>
      </c>
      <c r="X5584">
        <v>7</v>
      </c>
      <c r="AC5584" t="s">
        <v>107</v>
      </c>
      <c r="AD5584" t="s">
        <v>320</v>
      </c>
      <c r="AE5584" t="str">
        <f t="shared" si="175"/>
        <v>COLÉGIO OLIMPO GOIÂNIA</v>
      </c>
      <c r="AG5584">
        <v>12</v>
      </c>
      <c r="AH5584">
        <v>10</v>
      </c>
      <c r="AI5584" t="s">
        <v>95</v>
      </c>
      <c r="AK5584">
        <v>0</v>
      </c>
      <c r="AM5584">
        <v>0</v>
      </c>
      <c r="AP5584" t="s">
        <v>355</v>
      </c>
    </row>
    <row r="5585" spans="1:42" customFormat="1">
      <c r="A5585">
        <v>134054</v>
      </c>
      <c r="B5585" t="s">
        <v>8435</v>
      </c>
      <c r="C5585" t="s">
        <v>8436</v>
      </c>
      <c r="D5585" s="18">
        <v>0</v>
      </c>
      <c r="E5585" s="13">
        <v>41759</v>
      </c>
      <c r="F5585" s="14">
        <v>0.92846064814814822</v>
      </c>
      <c r="G5585" s="18">
        <v>1339</v>
      </c>
      <c r="H5585">
        <v>0</v>
      </c>
      <c r="I5585" s="21">
        <f t="shared" si="174"/>
        <v>-2525233.026999983</v>
      </c>
      <c r="M5585">
        <v>54153</v>
      </c>
      <c r="N5585">
        <v>7</v>
      </c>
      <c r="O5585" t="s">
        <v>44</v>
      </c>
      <c r="P5585">
        <v>1</v>
      </c>
      <c r="R5585">
        <v>1578</v>
      </c>
      <c r="S5585" s="13">
        <v>41784</v>
      </c>
      <c r="T5585" s="13">
        <v>41784</v>
      </c>
      <c r="W5585">
        <v>2014</v>
      </c>
      <c r="X5585">
        <v>7</v>
      </c>
      <c r="AC5585" t="s">
        <v>107</v>
      </c>
      <c r="AD5585" t="s">
        <v>320</v>
      </c>
      <c r="AE5585" t="str">
        <f t="shared" si="175"/>
        <v>COLÉGIO OLIMPO GOIÂNIA</v>
      </c>
      <c r="AG5585">
        <v>12</v>
      </c>
      <c r="AH5585">
        <v>10</v>
      </c>
      <c r="AI5585" t="s">
        <v>95</v>
      </c>
      <c r="AK5585">
        <v>0</v>
      </c>
      <c r="AM5585">
        <v>0</v>
      </c>
      <c r="AP5585" t="s">
        <v>355</v>
      </c>
    </row>
    <row r="5586" spans="1:42" customFormat="1">
      <c r="A5586">
        <v>134055</v>
      </c>
      <c r="B5586" t="s">
        <v>8437</v>
      </c>
      <c r="C5586" t="s">
        <v>8438</v>
      </c>
      <c r="D5586" s="18">
        <v>0</v>
      </c>
      <c r="E5586" s="13">
        <v>41759</v>
      </c>
      <c r="F5586" s="14">
        <v>0.92846064814814822</v>
      </c>
      <c r="G5586" s="18">
        <v>1339</v>
      </c>
      <c r="H5586">
        <v>0</v>
      </c>
      <c r="I5586" s="21">
        <f t="shared" si="174"/>
        <v>-2526572.026999983</v>
      </c>
      <c r="M5586">
        <v>54154</v>
      </c>
      <c r="N5586">
        <v>7</v>
      </c>
      <c r="O5586" t="s">
        <v>44</v>
      </c>
      <c r="P5586">
        <v>1</v>
      </c>
      <c r="R5586">
        <v>1578</v>
      </c>
      <c r="S5586" s="13">
        <v>41784</v>
      </c>
      <c r="T5586" s="13">
        <v>41784</v>
      </c>
      <c r="W5586">
        <v>2014</v>
      </c>
      <c r="X5586">
        <v>7</v>
      </c>
      <c r="AC5586" t="s">
        <v>107</v>
      </c>
      <c r="AD5586" t="s">
        <v>320</v>
      </c>
      <c r="AE5586" t="str">
        <f t="shared" si="175"/>
        <v>COLÉGIO OLIMPO GOIÂNIA</v>
      </c>
      <c r="AG5586">
        <v>12</v>
      </c>
      <c r="AH5586">
        <v>10</v>
      </c>
      <c r="AI5586" t="s">
        <v>95</v>
      </c>
      <c r="AK5586">
        <v>0</v>
      </c>
      <c r="AM5586">
        <v>0</v>
      </c>
      <c r="AP5586" t="s">
        <v>355</v>
      </c>
    </row>
    <row r="5587" spans="1:42" customFormat="1">
      <c r="A5587">
        <v>134056</v>
      </c>
      <c r="B5587" t="s">
        <v>8439</v>
      </c>
      <c r="C5587" t="s">
        <v>8440</v>
      </c>
      <c r="D5587" s="18">
        <v>0</v>
      </c>
      <c r="E5587" s="13">
        <v>41759</v>
      </c>
      <c r="F5587" s="14">
        <v>0.92846064814814822</v>
      </c>
      <c r="G5587" s="18">
        <v>1339</v>
      </c>
      <c r="H5587">
        <v>0</v>
      </c>
      <c r="I5587" s="21">
        <f t="shared" si="174"/>
        <v>-2527911.026999983</v>
      </c>
      <c r="M5587">
        <v>54155</v>
      </c>
      <c r="N5587">
        <v>7</v>
      </c>
      <c r="O5587" t="s">
        <v>44</v>
      </c>
      <c r="P5587">
        <v>1</v>
      </c>
      <c r="R5587">
        <v>1578</v>
      </c>
      <c r="S5587" s="13">
        <v>41784</v>
      </c>
      <c r="T5587" s="13">
        <v>41784</v>
      </c>
      <c r="W5587">
        <v>2014</v>
      </c>
      <c r="X5587">
        <v>7</v>
      </c>
      <c r="AC5587" t="s">
        <v>107</v>
      </c>
      <c r="AD5587" t="s">
        <v>320</v>
      </c>
      <c r="AE5587" t="str">
        <f t="shared" si="175"/>
        <v>COLÉGIO OLIMPO GOIÂNIA</v>
      </c>
      <c r="AG5587">
        <v>12</v>
      </c>
      <c r="AH5587">
        <v>10</v>
      </c>
      <c r="AI5587" t="s">
        <v>95</v>
      </c>
      <c r="AK5587">
        <v>0</v>
      </c>
      <c r="AM5587">
        <v>0</v>
      </c>
      <c r="AP5587" t="s">
        <v>355</v>
      </c>
    </row>
    <row r="5588" spans="1:42" customFormat="1">
      <c r="A5588">
        <v>134057</v>
      </c>
      <c r="B5588" t="s">
        <v>8441</v>
      </c>
      <c r="C5588" t="s">
        <v>8442</v>
      </c>
      <c r="D5588" s="18">
        <v>0</v>
      </c>
      <c r="E5588" s="13">
        <v>41759</v>
      </c>
      <c r="F5588" s="14">
        <v>0.92846064814814822</v>
      </c>
      <c r="G5588" s="18">
        <v>1339</v>
      </c>
      <c r="H5588">
        <v>0</v>
      </c>
      <c r="I5588" s="21">
        <f t="shared" si="174"/>
        <v>-2529250.026999983</v>
      </c>
      <c r="M5588">
        <v>54156</v>
      </c>
      <c r="N5588">
        <v>7</v>
      </c>
      <c r="O5588" t="s">
        <v>44</v>
      </c>
      <c r="P5588">
        <v>1</v>
      </c>
      <c r="R5588">
        <v>1578</v>
      </c>
      <c r="S5588" s="13">
        <v>41784</v>
      </c>
      <c r="T5588" s="13">
        <v>41784</v>
      </c>
      <c r="W5588">
        <v>2014</v>
      </c>
      <c r="X5588">
        <v>7</v>
      </c>
      <c r="AC5588" t="s">
        <v>107</v>
      </c>
      <c r="AD5588" t="s">
        <v>320</v>
      </c>
      <c r="AE5588" t="str">
        <f t="shared" si="175"/>
        <v>COLÉGIO OLIMPO GOIÂNIA</v>
      </c>
      <c r="AG5588">
        <v>12</v>
      </c>
      <c r="AH5588">
        <v>10</v>
      </c>
      <c r="AI5588" t="s">
        <v>95</v>
      </c>
      <c r="AK5588">
        <v>0</v>
      </c>
      <c r="AM5588">
        <v>0</v>
      </c>
      <c r="AP5588" t="s">
        <v>355</v>
      </c>
    </row>
    <row r="5589" spans="1:42" customFormat="1">
      <c r="A5589">
        <v>134058</v>
      </c>
      <c r="B5589" t="s">
        <v>8443</v>
      </c>
      <c r="C5589" t="s">
        <v>8444</v>
      </c>
      <c r="D5589" s="18">
        <v>0</v>
      </c>
      <c r="E5589" s="13">
        <v>41759</v>
      </c>
      <c r="F5589" s="14">
        <v>0.92846064814814822</v>
      </c>
      <c r="G5589" s="18">
        <v>1339</v>
      </c>
      <c r="H5589">
        <v>0</v>
      </c>
      <c r="I5589" s="21">
        <f t="shared" si="174"/>
        <v>-2530589.026999983</v>
      </c>
      <c r="M5589">
        <v>54157</v>
      </c>
      <c r="N5589">
        <v>7</v>
      </c>
      <c r="O5589" t="s">
        <v>44</v>
      </c>
      <c r="P5589">
        <v>1</v>
      </c>
      <c r="R5589">
        <v>1578</v>
      </c>
      <c r="S5589" s="13">
        <v>41784</v>
      </c>
      <c r="T5589" s="13">
        <v>41784</v>
      </c>
      <c r="W5589">
        <v>2014</v>
      </c>
      <c r="X5589">
        <v>7</v>
      </c>
      <c r="AC5589" t="s">
        <v>107</v>
      </c>
      <c r="AD5589" t="s">
        <v>320</v>
      </c>
      <c r="AE5589" t="str">
        <f t="shared" si="175"/>
        <v>COLÉGIO OLIMPO GOIÂNIA</v>
      </c>
      <c r="AG5589">
        <v>12</v>
      </c>
      <c r="AH5589">
        <v>10</v>
      </c>
      <c r="AI5589" t="s">
        <v>95</v>
      </c>
      <c r="AK5589">
        <v>0</v>
      </c>
      <c r="AM5589">
        <v>0</v>
      </c>
      <c r="AP5589" t="s">
        <v>355</v>
      </c>
    </row>
    <row r="5590" spans="1:42" customFormat="1">
      <c r="A5590">
        <v>134061</v>
      </c>
      <c r="B5590" t="s">
        <v>8445</v>
      </c>
      <c r="C5590" t="s">
        <v>8446</v>
      </c>
      <c r="D5590" s="18">
        <v>0</v>
      </c>
      <c r="E5590" s="13">
        <v>41759</v>
      </c>
      <c r="F5590" s="14">
        <v>0.92846064814814822</v>
      </c>
      <c r="G5590" s="18">
        <v>1492</v>
      </c>
      <c r="H5590">
        <v>0</v>
      </c>
      <c r="I5590" s="21">
        <f t="shared" si="174"/>
        <v>-2532081.026999983</v>
      </c>
      <c r="M5590">
        <v>54167</v>
      </c>
      <c r="N5590">
        <v>7</v>
      </c>
      <c r="O5590" t="s">
        <v>44</v>
      </c>
      <c r="P5590">
        <v>1</v>
      </c>
      <c r="R5590">
        <v>1578</v>
      </c>
      <c r="S5590" s="13">
        <v>41784</v>
      </c>
      <c r="T5590" s="13">
        <v>41784</v>
      </c>
      <c r="W5590">
        <v>2014</v>
      </c>
      <c r="X5590">
        <v>7</v>
      </c>
      <c r="AC5590" t="s">
        <v>107</v>
      </c>
      <c r="AD5590" t="s">
        <v>320</v>
      </c>
      <c r="AE5590" t="str">
        <f t="shared" si="175"/>
        <v>COLÉGIO OLIMPO GOIÂNIA</v>
      </c>
      <c r="AG5590">
        <v>12</v>
      </c>
      <c r="AH5590">
        <v>10</v>
      </c>
      <c r="AI5590" t="s">
        <v>95</v>
      </c>
      <c r="AK5590">
        <v>0</v>
      </c>
      <c r="AM5590">
        <v>0</v>
      </c>
      <c r="AP5590" t="s">
        <v>355</v>
      </c>
    </row>
    <row r="5591" spans="1:42" customFormat="1">
      <c r="A5591">
        <v>134062</v>
      </c>
      <c r="B5591" t="s">
        <v>8447</v>
      </c>
      <c r="C5591" t="s">
        <v>8448</v>
      </c>
      <c r="D5591" s="18">
        <v>0</v>
      </c>
      <c r="E5591" s="13">
        <v>41759</v>
      </c>
      <c r="F5591" s="14">
        <v>0.92846064814814822</v>
      </c>
      <c r="G5591" s="18">
        <v>1492</v>
      </c>
      <c r="H5591">
        <v>0</v>
      </c>
      <c r="I5591" s="21">
        <f t="shared" si="174"/>
        <v>-2533573.026999983</v>
      </c>
      <c r="M5591">
        <v>54177</v>
      </c>
      <c r="N5591">
        <v>7</v>
      </c>
      <c r="O5591" t="s">
        <v>44</v>
      </c>
      <c r="P5591">
        <v>1</v>
      </c>
      <c r="R5591">
        <v>1578</v>
      </c>
      <c r="S5591" s="13">
        <v>41784</v>
      </c>
      <c r="T5591" s="13">
        <v>41784</v>
      </c>
      <c r="W5591">
        <v>2014</v>
      </c>
      <c r="X5591">
        <v>7</v>
      </c>
      <c r="AC5591" t="s">
        <v>107</v>
      </c>
      <c r="AD5591" t="s">
        <v>320</v>
      </c>
      <c r="AE5591" t="str">
        <f t="shared" si="175"/>
        <v>COLÉGIO OLIMPO GOIÂNIA</v>
      </c>
      <c r="AG5591">
        <v>12</v>
      </c>
      <c r="AH5591">
        <v>10</v>
      </c>
      <c r="AI5591" t="s">
        <v>95</v>
      </c>
      <c r="AK5591">
        <v>0</v>
      </c>
      <c r="AM5591">
        <v>0</v>
      </c>
      <c r="AP5591" t="s">
        <v>355</v>
      </c>
    </row>
    <row r="5592" spans="1:42" customFormat="1">
      <c r="A5592">
        <v>134059</v>
      </c>
      <c r="B5592" t="s">
        <v>8449</v>
      </c>
      <c r="C5592" t="s">
        <v>8450</v>
      </c>
      <c r="D5592" s="18">
        <v>0</v>
      </c>
      <c r="E5592" s="13">
        <v>41759</v>
      </c>
      <c r="F5592" s="14">
        <v>0.92846064814814822</v>
      </c>
      <c r="G5592" s="18">
        <v>1339</v>
      </c>
      <c r="H5592">
        <v>0</v>
      </c>
      <c r="I5592" s="21">
        <f t="shared" si="174"/>
        <v>-2534912.026999983</v>
      </c>
      <c r="M5592">
        <v>54158</v>
      </c>
      <c r="N5592">
        <v>7</v>
      </c>
      <c r="O5592" t="s">
        <v>44</v>
      </c>
      <c r="P5592">
        <v>1</v>
      </c>
      <c r="R5592">
        <v>1578</v>
      </c>
      <c r="S5592" s="13">
        <v>41784</v>
      </c>
      <c r="T5592" s="13">
        <v>41784</v>
      </c>
      <c r="W5592">
        <v>2014</v>
      </c>
      <c r="X5592">
        <v>7</v>
      </c>
      <c r="AC5592" t="s">
        <v>107</v>
      </c>
      <c r="AD5592" t="s">
        <v>320</v>
      </c>
      <c r="AE5592" t="str">
        <f t="shared" si="175"/>
        <v>COLÉGIO OLIMPO GOIÂNIA</v>
      </c>
      <c r="AG5592">
        <v>12</v>
      </c>
      <c r="AH5592">
        <v>10</v>
      </c>
      <c r="AI5592" t="s">
        <v>95</v>
      </c>
      <c r="AK5592">
        <v>0</v>
      </c>
      <c r="AM5592">
        <v>0</v>
      </c>
      <c r="AP5592" t="s">
        <v>355</v>
      </c>
    </row>
    <row r="5593" spans="1:42" customFormat="1">
      <c r="A5593">
        <v>134060</v>
      </c>
      <c r="B5593" t="s">
        <v>8451</v>
      </c>
      <c r="C5593" t="s">
        <v>8452</v>
      </c>
      <c r="D5593" s="18">
        <v>0</v>
      </c>
      <c r="E5593" s="13">
        <v>41759</v>
      </c>
      <c r="F5593" s="14">
        <v>0.92846064814814822</v>
      </c>
      <c r="G5593" s="18">
        <v>1339</v>
      </c>
      <c r="H5593">
        <v>0</v>
      </c>
      <c r="I5593" s="21">
        <f t="shared" si="174"/>
        <v>-2536251.026999983</v>
      </c>
      <c r="M5593">
        <v>54159</v>
      </c>
      <c r="N5593">
        <v>7</v>
      </c>
      <c r="O5593" t="s">
        <v>44</v>
      </c>
      <c r="P5593">
        <v>1</v>
      </c>
      <c r="R5593">
        <v>1578</v>
      </c>
      <c r="S5593" s="13">
        <v>41784</v>
      </c>
      <c r="T5593" s="13">
        <v>41784</v>
      </c>
      <c r="W5593">
        <v>2014</v>
      </c>
      <c r="X5593">
        <v>7</v>
      </c>
      <c r="AC5593" t="s">
        <v>107</v>
      </c>
      <c r="AD5593" t="s">
        <v>320</v>
      </c>
      <c r="AE5593" t="str">
        <f t="shared" si="175"/>
        <v>COLÉGIO OLIMPO GOIÂNIA</v>
      </c>
      <c r="AG5593">
        <v>12</v>
      </c>
      <c r="AH5593">
        <v>10</v>
      </c>
      <c r="AI5593" t="s">
        <v>95</v>
      </c>
      <c r="AK5593">
        <v>0</v>
      </c>
      <c r="AM5593">
        <v>0</v>
      </c>
      <c r="AP5593" t="s">
        <v>355</v>
      </c>
    </row>
    <row r="5594" spans="1:42" customFormat="1">
      <c r="A5594">
        <v>134082</v>
      </c>
      <c r="B5594" t="s">
        <v>8453</v>
      </c>
      <c r="C5594" t="s">
        <v>8454</v>
      </c>
      <c r="D5594" s="18">
        <v>0</v>
      </c>
      <c r="E5594" s="13">
        <v>41759</v>
      </c>
      <c r="F5594" s="14">
        <v>0.92847222222222225</v>
      </c>
      <c r="G5594" s="18">
        <v>1339</v>
      </c>
      <c r="H5594">
        <v>0</v>
      </c>
      <c r="I5594" s="21">
        <f t="shared" si="174"/>
        <v>-2537590.026999983</v>
      </c>
      <c r="M5594">
        <v>53970</v>
      </c>
      <c r="N5594">
        <v>7</v>
      </c>
      <c r="O5594" t="s">
        <v>44</v>
      </c>
      <c r="P5594">
        <v>1</v>
      </c>
      <c r="R5594">
        <v>1578</v>
      </c>
      <c r="S5594" s="13">
        <v>41784</v>
      </c>
      <c r="T5594" s="13">
        <v>41784</v>
      </c>
      <c r="W5594">
        <v>2014</v>
      </c>
      <c r="X5594">
        <v>7</v>
      </c>
      <c r="AC5594" t="s">
        <v>107</v>
      </c>
      <c r="AD5594" t="s">
        <v>320</v>
      </c>
      <c r="AE5594" t="str">
        <f t="shared" si="175"/>
        <v>COLÉGIO OLIMPO GOIÂNIA</v>
      </c>
      <c r="AG5594">
        <v>12</v>
      </c>
      <c r="AH5594">
        <v>10</v>
      </c>
      <c r="AI5594" t="s">
        <v>95</v>
      </c>
      <c r="AK5594">
        <v>0</v>
      </c>
      <c r="AM5594">
        <v>0</v>
      </c>
      <c r="AP5594" t="s">
        <v>355</v>
      </c>
    </row>
    <row r="5595" spans="1:42" customFormat="1">
      <c r="A5595">
        <v>134083</v>
      </c>
      <c r="B5595" t="s">
        <v>8455</v>
      </c>
      <c r="C5595" t="s">
        <v>8456</v>
      </c>
      <c r="D5595" s="18">
        <v>0</v>
      </c>
      <c r="E5595" s="13">
        <v>41759</v>
      </c>
      <c r="F5595" s="14">
        <v>0.92847222222222225</v>
      </c>
      <c r="G5595" s="18">
        <v>1339</v>
      </c>
      <c r="H5595">
        <v>0</v>
      </c>
      <c r="I5595" s="21">
        <f t="shared" si="174"/>
        <v>-2538929.026999983</v>
      </c>
      <c r="M5595">
        <v>53971</v>
      </c>
      <c r="N5595">
        <v>7</v>
      </c>
      <c r="O5595" t="s">
        <v>44</v>
      </c>
      <c r="P5595">
        <v>1</v>
      </c>
      <c r="R5595">
        <v>1578</v>
      </c>
      <c r="S5595" s="13">
        <v>41784</v>
      </c>
      <c r="T5595" s="13">
        <v>41784</v>
      </c>
      <c r="W5595">
        <v>2014</v>
      </c>
      <c r="X5595">
        <v>7</v>
      </c>
      <c r="AC5595" t="s">
        <v>107</v>
      </c>
      <c r="AD5595" t="s">
        <v>320</v>
      </c>
      <c r="AE5595" t="str">
        <f t="shared" si="175"/>
        <v>COLÉGIO OLIMPO GOIÂNIA</v>
      </c>
      <c r="AG5595">
        <v>12</v>
      </c>
      <c r="AH5595">
        <v>10</v>
      </c>
      <c r="AI5595" t="s">
        <v>95</v>
      </c>
      <c r="AK5595">
        <v>0</v>
      </c>
      <c r="AM5595">
        <v>0</v>
      </c>
      <c r="AP5595" t="s">
        <v>355</v>
      </c>
    </row>
    <row r="5596" spans="1:42" customFormat="1">
      <c r="A5596">
        <v>134084</v>
      </c>
      <c r="B5596" t="s">
        <v>8457</v>
      </c>
      <c r="C5596" t="s">
        <v>8458</v>
      </c>
      <c r="D5596" s="18">
        <v>0</v>
      </c>
      <c r="E5596" s="13">
        <v>41759</v>
      </c>
      <c r="F5596" s="14">
        <v>0.92847222222222225</v>
      </c>
      <c r="G5596" s="18">
        <v>1339</v>
      </c>
      <c r="H5596">
        <v>0</v>
      </c>
      <c r="I5596" s="21">
        <f t="shared" si="174"/>
        <v>-2540268.026999983</v>
      </c>
      <c r="M5596">
        <v>53972</v>
      </c>
      <c r="N5596">
        <v>7</v>
      </c>
      <c r="O5596" t="s">
        <v>44</v>
      </c>
      <c r="P5596">
        <v>1</v>
      </c>
      <c r="R5596">
        <v>1578</v>
      </c>
      <c r="S5596" s="13">
        <v>41784</v>
      </c>
      <c r="T5596" s="13">
        <v>41784</v>
      </c>
      <c r="W5596">
        <v>2014</v>
      </c>
      <c r="X5596">
        <v>7</v>
      </c>
      <c r="AC5596" t="s">
        <v>107</v>
      </c>
      <c r="AD5596" t="s">
        <v>320</v>
      </c>
      <c r="AE5596" t="str">
        <f t="shared" si="175"/>
        <v>COLÉGIO OLIMPO GOIÂNIA</v>
      </c>
      <c r="AG5596">
        <v>12</v>
      </c>
      <c r="AH5596">
        <v>10</v>
      </c>
      <c r="AI5596" t="s">
        <v>95</v>
      </c>
      <c r="AK5596">
        <v>0</v>
      </c>
      <c r="AM5596">
        <v>0</v>
      </c>
      <c r="AP5596" t="s">
        <v>355</v>
      </c>
    </row>
    <row r="5597" spans="1:42" customFormat="1">
      <c r="A5597">
        <v>134085</v>
      </c>
      <c r="B5597" t="s">
        <v>8459</v>
      </c>
      <c r="C5597" t="s">
        <v>8460</v>
      </c>
      <c r="D5597" s="18">
        <v>0</v>
      </c>
      <c r="E5597" s="13">
        <v>41759</v>
      </c>
      <c r="F5597" s="14">
        <v>0.92847222222222225</v>
      </c>
      <c r="G5597" s="18">
        <v>1339</v>
      </c>
      <c r="H5597">
        <v>0</v>
      </c>
      <c r="I5597" s="21">
        <f t="shared" si="174"/>
        <v>-2541607.026999983</v>
      </c>
      <c r="M5597">
        <v>53973</v>
      </c>
      <c r="N5597">
        <v>7</v>
      </c>
      <c r="O5597" t="s">
        <v>44</v>
      </c>
      <c r="P5597">
        <v>1</v>
      </c>
      <c r="R5597">
        <v>1578</v>
      </c>
      <c r="S5597" s="13">
        <v>41784</v>
      </c>
      <c r="T5597" s="13">
        <v>41784</v>
      </c>
      <c r="W5597">
        <v>2014</v>
      </c>
      <c r="X5597">
        <v>7</v>
      </c>
      <c r="AC5597" t="s">
        <v>107</v>
      </c>
      <c r="AD5597" t="s">
        <v>320</v>
      </c>
      <c r="AE5597" t="str">
        <f t="shared" si="175"/>
        <v>COLÉGIO OLIMPO GOIÂNIA</v>
      </c>
      <c r="AG5597">
        <v>12</v>
      </c>
      <c r="AH5597">
        <v>10</v>
      </c>
      <c r="AI5597" t="s">
        <v>95</v>
      </c>
      <c r="AK5597">
        <v>0</v>
      </c>
      <c r="AM5597">
        <v>0</v>
      </c>
      <c r="AP5597" t="s">
        <v>355</v>
      </c>
    </row>
    <row r="5598" spans="1:42" customFormat="1">
      <c r="A5598">
        <v>134079</v>
      </c>
      <c r="B5598" t="s">
        <v>8461</v>
      </c>
      <c r="C5598" t="s">
        <v>8462</v>
      </c>
      <c r="D5598" s="18">
        <v>0</v>
      </c>
      <c r="E5598" s="13">
        <v>41759</v>
      </c>
      <c r="F5598" s="14">
        <v>0.92847222222222225</v>
      </c>
      <c r="G5598" s="18">
        <v>1339</v>
      </c>
      <c r="H5598">
        <v>0</v>
      </c>
      <c r="I5598" s="21">
        <f t="shared" si="174"/>
        <v>-2542946.026999983</v>
      </c>
      <c r="M5598">
        <v>54160</v>
      </c>
      <c r="N5598">
        <v>7</v>
      </c>
      <c r="O5598" t="s">
        <v>44</v>
      </c>
      <c r="P5598">
        <v>1</v>
      </c>
      <c r="R5598">
        <v>1578</v>
      </c>
      <c r="S5598" s="13">
        <v>41784</v>
      </c>
      <c r="T5598" s="13">
        <v>41784</v>
      </c>
      <c r="W5598">
        <v>2014</v>
      </c>
      <c r="X5598">
        <v>7</v>
      </c>
      <c r="AC5598" t="s">
        <v>107</v>
      </c>
      <c r="AD5598" t="s">
        <v>320</v>
      </c>
      <c r="AE5598" t="str">
        <f t="shared" si="175"/>
        <v>COLÉGIO OLIMPO GOIÂNIA</v>
      </c>
      <c r="AG5598">
        <v>12</v>
      </c>
      <c r="AH5598">
        <v>10</v>
      </c>
      <c r="AI5598" t="s">
        <v>95</v>
      </c>
      <c r="AK5598">
        <v>0</v>
      </c>
      <c r="AM5598">
        <v>0</v>
      </c>
      <c r="AP5598" t="s">
        <v>355</v>
      </c>
    </row>
    <row r="5599" spans="1:42" customFormat="1">
      <c r="A5599">
        <v>134070</v>
      </c>
      <c r="B5599" t="s">
        <v>8463</v>
      </c>
      <c r="C5599" t="s">
        <v>8464</v>
      </c>
      <c r="D5599" s="18">
        <v>0</v>
      </c>
      <c r="E5599" s="13">
        <v>41759</v>
      </c>
      <c r="F5599" s="14">
        <v>0.92847222222222225</v>
      </c>
      <c r="G5599" s="18">
        <v>1339</v>
      </c>
      <c r="H5599">
        <v>0</v>
      </c>
      <c r="I5599" s="21">
        <f t="shared" si="174"/>
        <v>-2544285.026999983</v>
      </c>
      <c r="M5599">
        <v>54061</v>
      </c>
      <c r="N5599">
        <v>7</v>
      </c>
      <c r="O5599" t="s">
        <v>44</v>
      </c>
      <c r="P5599">
        <v>1</v>
      </c>
      <c r="R5599">
        <v>1578</v>
      </c>
      <c r="S5599" s="13">
        <v>41784</v>
      </c>
      <c r="T5599" s="13">
        <v>41784</v>
      </c>
      <c r="W5599">
        <v>2014</v>
      </c>
      <c r="X5599">
        <v>7</v>
      </c>
      <c r="AC5599" t="s">
        <v>107</v>
      </c>
      <c r="AD5599" t="s">
        <v>320</v>
      </c>
      <c r="AE5599" t="str">
        <f t="shared" si="175"/>
        <v>COLÉGIO OLIMPO GOIÂNIA</v>
      </c>
      <c r="AG5599">
        <v>12</v>
      </c>
      <c r="AH5599">
        <v>10</v>
      </c>
      <c r="AI5599" t="s">
        <v>95</v>
      </c>
      <c r="AK5599">
        <v>0</v>
      </c>
      <c r="AM5599">
        <v>0</v>
      </c>
      <c r="AP5599" t="s">
        <v>355</v>
      </c>
    </row>
    <row r="5600" spans="1:42" customFormat="1">
      <c r="A5600">
        <v>134071</v>
      </c>
      <c r="B5600" t="s">
        <v>8465</v>
      </c>
      <c r="C5600" t="s">
        <v>8466</v>
      </c>
      <c r="D5600" s="18">
        <v>0</v>
      </c>
      <c r="E5600" s="13">
        <v>41759</v>
      </c>
      <c r="F5600" s="14">
        <v>0.92847222222222225</v>
      </c>
      <c r="G5600" s="18">
        <v>1339</v>
      </c>
      <c r="H5600">
        <v>0</v>
      </c>
      <c r="I5600" s="21">
        <f t="shared" si="174"/>
        <v>-2545624.026999983</v>
      </c>
      <c r="M5600">
        <v>54062</v>
      </c>
      <c r="N5600">
        <v>7</v>
      </c>
      <c r="O5600" t="s">
        <v>44</v>
      </c>
      <c r="P5600">
        <v>1</v>
      </c>
      <c r="R5600">
        <v>1578</v>
      </c>
      <c r="S5600" s="13">
        <v>41784</v>
      </c>
      <c r="T5600" s="13">
        <v>41784</v>
      </c>
      <c r="W5600">
        <v>2014</v>
      </c>
      <c r="X5600">
        <v>7</v>
      </c>
      <c r="AC5600" t="s">
        <v>107</v>
      </c>
      <c r="AD5600" t="s">
        <v>320</v>
      </c>
      <c r="AE5600" t="str">
        <f t="shared" si="175"/>
        <v>COLÉGIO OLIMPO GOIÂNIA</v>
      </c>
      <c r="AG5600">
        <v>12</v>
      </c>
      <c r="AH5600">
        <v>10</v>
      </c>
      <c r="AI5600" t="s">
        <v>95</v>
      </c>
      <c r="AK5600">
        <v>0</v>
      </c>
      <c r="AM5600">
        <v>0</v>
      </c>
      <c r="AP5600" t="s">
        <v>355</v>
      </c>
    </row>
    <row r="5601" spans="1:42" customFormat="1">
      <c r="A5601">
        <v>134072</v>
      </c>
      <c r="B5601" t="s">
        <v>8467</v>
      </c>
      <c r="C5601" t="s">
        <v>8468</v>
      </c>
      <c r="D5601" s="18">
        <v>0</v>
      </c>
      <c r="E5601" s="13">
        <v>41759</v>
      </c>
      <c r="F5601" s="14">
        <v>0.92847222222222225</v>
      </c>
      <c r="G5601" s="18">
        <v>1339</v>
      </c>
      <c r="H5601">
        <v>0</v>
      </c>
      <c r="I5601" s="21">
        <f t="shared" si="174"/>
        <v>-2546963.026999983</v>
      </c>
      <c r="M5601">
        <v>54063</v>
      </c>
      <c r="N5601">
        <v>7</v>
      </c>
      <c r="O5601" t="s">
        <v>44</v>
      </c>
      <c r="P5601">
        <v>1</v>
      </c>
      <c r="R5601">
        <v>1578</v>
      </c>
      <c r="S5601" s="13">
        <v>41784</v>
      </c>
      <c r="T5601" s="13">
        <v>41784</v>
      </c>
      <c r="W5601">
        <v>2014</v>
      </c>
      <c r="X5601">
        <v>7</v>
      </c>
      <c r="AC5601" t="s">
        <v>107</v>
      </c>
      <c r="AD5601" t="s">
        <v>320</v>
      </c>
      <c r="AE5601" t="str">
        <f t="shared" si="175"/>
        <v>COLÉGIO OLIMPO GOIÂNIA</v>
      </c>
      <c r="AG5601">
        <v>12</v>
      </c>
      <c r="AH5601">
        <v>10</v>
      </c>
      <c r="AI5601" t="s">
        <v>95</v>
      </c>
      <c r="AK5601">
        <v>0</v>
      </c>
      <c r="AM5601">
        <v>0</v>
      </c>
      <c r="AP5601" t="s">
        <v>355</v>
      </c>
    </row>
    <row r="5602" spans="1:42" customFormat="1">
      <c r="A5602">
        <v>134073</v>
      </c>
      <c r="B5602" t="s">
        <v>8469</v>
      </c>
      <c r="C5602" t="s">
        <v>8470</v>
      </c>
      <c r="D5602" s="18">
        <v>0</v>
      </c>
      <c r="E5602" s="13">
        <v>41759</v>
      </c>
      <c r="F5602" s="14">
        <v>0.92847222222222225</v>
      </c>
      <c r="G5602" s="18">
        <v>1339</v>
      </c>
      <c r="H5602">
        <v>0</v>
      </c>
      <c r="I5602" s="21">
        <f t="shared" si="174"/>
        <v>-2548302.026999983</v>
      </c>
      <c r="M5602">
        <v>54064</v>
      </c>
      <c r="N5602">
        <v>7</v>
      </c>
      <c r="O5602" t="s">
        <v>44</v>
      </c>
      <c r="P5602">
        <v>1</v>
      </c>
      <c r="R5602">
        <v>1578</v>
      </c>
      <c r="S5602" s="13">
        <v>41784</v>
      </c>
      <c r="T5602" s="13">
        <v>41784</v>
      </c>
      <c r="W5602">
        <v>2014</v>
      </c>
      <c r="X5602">
        <v>7</v>
      </c>
      <c r="AC5602" t="s">
        <v>107</v>
      </c>
      <c r="AD5602" t="s">
        <v>320</v>
      </c>
      <c r="AE5602" t="str">
        <f t="shared" si="175"/>
        <v>COLÉGIO OLIMPO GOIÂNIA</v>
      </c>
      <c r="AG5602">
        <v>12</v>
      </c>
      <c r="AH5602">
        <v>10</v>
      </c>
      <c r="AI5602" t="s">
        <v>95</v>
      </c>
      <c r="AK5602">
        <v>0</v>
      </c>
      <c r="AM5602">
        <v>0</v>
      </c>
      <c r="AP5602" t="s">
        <v>355</v>
      </c>
    </row>
    <row r="5603" spans="1:42" customFormat="1">
      <c r="A5603">
        <v>134074</v>
      </c>
      <c r="B5603" t="s">
        <v>8471</v>
      </c>
      <c r="C5603" t="s">
        <v>8472</v>
      </c>
      <c r="D5603" s="18">
        <v>0</v>
      </c>
      <c r="E5603" s="13">
        <v>41759</v>
      </c>
      <c r="F5603" s="14">
        <v>0.92847222222222225</v>
      </c>
      <c r="G5603" s="18">
        <v>1339</v>
      </c>
      <c r="H5603">
        <v>0</v>
      </c>
      <c r="I5603" s="21">
        <f t="shared" si="174"/>
        <v>-2549641.026999983</v>
      </c>
      <c r="M5603">
        <v>54065</v>
      </c>
      <c r="N5603">
        <v>7</v>
      </c>
      <c r="O5603" t="s">
        <v>44</v>
      </c>
      <c r="P5603">
        <v>1</v>
      </c>
      <c r="R5603">
        <v>1578</v>
      </c>
      <c r="S5603" s="13">
        <v>41784</v>
      </c>
      <c r="T5603" s="13">
        <v>41784</v>
      </c>
      <c r="W5603">
        <v>2014</v>
      </c>
      <c r="X5603">
        <v>7</v>
      </c>
      <c r="AC5603" t="s">
        <v>107</v>
      </c>
      <c r="AD5603" t="s">
        <v>320</v>
      </c>
      <c r="AE5603" t="str">
        <f t="shared" si="175"/>
        <v>COLÉGIO OLIMPO GOIÂNIA</v>
      </c>
      <c r="AG5603">
        <v>12</v>
      </c>
      <c r="AH5603">
        <v>10</v>
      </c>
      <c r="AI5603" t="s">
        <v>95</v>
      </c>
      <c r="AK5603">
        <v>0</v>
      </c>
      <c r="AM5603">
        <v>0</v>
      </c>
      <c r="AP5603" t="s">
        <v>355</v>
      </c>
    </row>
    <row r="5604" spans="1:42" customFormat="1">
      <c r="A5604">
        <v>134075</v>
      </c>
      <c r="B5604" t="s">
        <v>8473</v>
      </c>
      <c r="C5604" t="s">
        <v>8474</v>
      </c>
      <c r="D5604" s="18">
        <v>0</v>
      </c>
      <c r="E5604" s="13">
        <v>41759</v>
      </c>
      <c r="F5604" s="14">
        <v>0.92847222222222225</v>
      </c>
      <c r="G5604" s="18">
        <v>1339</v>
      </c>
      <c r="H5604">
        <v>0</v>
      </c>
      <c r="I5604" s="21">
        <f t="shared" si="174"/>
        <v>-2550980.026999983</v>
      </c>
      <c r="M5604">
        <v>54066</v>
      </c>
      <c r="N5604">
        <v>7</v>
      </c>
      <c r="O5604" t="s">
        <v>44</v>
      </c>
      <c r="P5604">
        <v>1</v>
      </c>
      <c r="R5604">
        <v>1578</v>
      </c>
      <c r="S5604" s="13">
        <v>41784</v>
      </c>
      <c r="T5604" s="13">
        <v>41784</v>
      </c>
      <c r="W5604">
        <v>2014</v>
      </c>
      <c r="X5604">
        <v>7</v>
      </c>
      <c r="AC5604" t="s">
        <v>107</v>
      </c>
      <c r="AD5604" t="s">
        <v>320</v>
      </c>
      <c r="AE5604" t="str">
        <f t="shared" si="175"/>
        <v>COLÉGIO OLIMPO GOIÂNIA</v>
      </c>
      <c r="AG5604">
        <v>12</v>
      </c>
      <c r="AH5604">
        <v>10</v>
      </c>
      <c r="AI5604" t="s">
        <v>95</v>
      </c>
      <c r="AK5604">
        <v>0</v>
      </c>
      <c r="AM5604">
        <v>0</v>
      </c>
      <c r="AP5604" t="s">
        <v>355</v>
      </c>
    </row>
    <row r="5605" spans="1:42" customFormat="1">
      <c r="A5605">
        <v>134076</v>
      </c>
      <c r="B5605" t="s">
        <v>8475</v>
      </c>
      <c r="C5605" t="s">
        <v>8476</v>
      </c>
      <c r="D5605" s="18">
        <v>0</v>
      </c>
      <c r="E5605" s="13">
        <v>41759</v>
      </c>
      <c r="F5605" s="14">
        <v>0.92847222222222225</v>
      </c>
      <c r="G5605" s="18">
        <v>1339</v>
      </c>
      <c r="H5605">
        <v>0</v>
      </c>
      <c r="I5605" s="21">
        <f t="shared" si="174"/>
        <v>-2552319.026999983</v>
      </c>
      <c r="M5605">
        <v>54067</v>
      </c>
      <c r="N5605">
        <v>7</v>
      </c>
      <c r="O5605" t="s">
        <v>44</v>
      </c>
      <c r="P5605">
        <v>1</v>
      </c>
      <c r="R5605">
        <v>1578</v>
      </c>
      <c r="S5605" s="13">
        <v>41784</v>
      </c>
      <c r="T5605" s="13">
        <v>41784</v>
      </c>
      <c r="W5605">
        <v>2014</v>
      </c>
      <c r="X5605">
        <v>7</v>
      </c>
      <c r="AC5605" t="s">
        <v>107</v>
      </c>
      <c r="AD5605" t="s">
        <v>320</v>
      </c>
      <c r="AE5605" t="str">
        <f t="shared" si="175"/>
        <v>COLÉGIO OLIMPO GOIÂNIA</v>
      </c>
      <c r="AG5605">
        <v>12</v>
      </c>
      <c r="AH5605">
        <v>10</v>
      </c>
      <c r="AI5605" t="s">
        <v>95</v>
      </c>
      <c r="AK5605">
        <v>0</v>
      </c>
      <c r="AM5605">
        <v>0</v>
      </c>
      <c r="AP5605" t="s">
        <v>355</v>
      </c>
    </row>
    <row r="5606" spans="1:42" customFormat="1">
      <c r="A5606">
        <v>134077</v>
      </c>
      <c r="B5606" t="s">
        <v>8477</v>
      </c>
      <c r="C5606" t="s">
        <v>8478</v>
      </c>
      <c r="D5606" s="18">
        <v>0</v>
      </c>
      <c r="E5606" s="13">
        <v>41759</v>
      </c>
      <c r="F5606" s="14">
        <v>0.92847222222222225</v>
      </c>
      <c r="G5606" s="18">
        <v>1339</v>
      </c>
      <c r="H5606">
        <v>0</v>
      </c>
      <c r="I5606" s="21">
        <f t="shared" si="174"/>
        <v>-2553658.026999983</v>
      </c>
      <c r="M5606">
        <v>54068</v>
      </c>
      <c r="N5606">
        <v>7</v>
      </c>
      <c r="O5606" t="s">
        <v>44</v>
      </c>
      <c r="P5606">
        <v>1</v>
      </c>
      <c r="R5606">
        <v>1578</v>
      </c>
      <c r="S5606" s="13">
        <v>41784</v>
      </c>
      <c r="T5606" s="13">
        <v>41784</v>
      </c>
      <c r="W5606">
        <v>2014</v>
      </c>
      <c r="X5606">
        <v>7</v>
      </c>
      <c r="AC5606" t="s">
        <v>107</v>
      </c>
      <c r="AD5606" t="s">
        <v>320</v>
      </c>
      <c r="AE5606" t="str">
        <f t="shared" si="175"/>
        <v>COLÉGIO OLIMPO GOIÂNIA</v>
      </c>
      <c r="AG5606">
        <v>12</v>
      </c>
      <c r="AH5606">
        <v>10</v>
      </c>
      <c r="AI5606" t="s">
        <v>95</v>
      </c>
      <c r="AK5606">
        <v>0</v>
      </c>
      <c r="AM5606">
        <v>0</v>
      </c>
      <c r="AP5606" t="s">
        <v>355</v>
      </c>
    </row>
    <row r="5607" spans="1:42" customFormat="1">
      <c r="A5607">
        <v>134080</v>
      </c>
      <c r="B5607" t="s">
        <v>8479</v>
      </c>
      <c r="C5607" t="s">
        <v>8480</v>
      </c>
      <c r="D5607" s="18">
        <v>0</v>
      </c>
      <c r="E5607" s="13">
        <v>41759</v>
      </c>
      <c r="F5607" s="14">
        <v>0.92847222222222225</v>
      </c>
      <c r="G5607" s="18">
        <v>1492</v>
      </c>
      <c r="H5607">
        <v>0</v>
      </c>
      <c r="I5607" s="21">
        <f t="shared" si="174"/>
        <v>-2555150.026999983</v>
      </c>
      <c r="M5607">
        <v>54168</v>
      </c>
      <c r="N5607">
        <v>7</v>
      </c>
      <c r="O5607" t="s">
        <v>44</v>
      </c>
      <c r="P5607">
        <v>1</v>
      </c>
      <c r="R5607">
        <v>1578</v>
      </c>
      <c r="S5607" s="13">
        <v>41784</v>
      </c>
      <c r="T5607" s="13">
        <v>41784</v>
      </c>
      <c r="W5607">
        <v>2014</v>
      </c>
      <c r="X5607">
        <v>7</v>
      </c>
      <c r="AC5607" t="s">
        <v>107</v>
      </c>
      <c r="AD5607" t="s">
        <v>320</v>
      </c>
      <c r="AE5607" t="str">
        <f t="shared" si="175"/>
        <v>COLÉGIO OLIMPO GOIÂNIA</v>
      </c>
      <c r="AG5607">
        <v>12</v>
      </c>
      <c r="AH5607">
        <v>10</v>
      </c>
      <c r="AI5607" t="s">
        <v>95</v>
      </c>
      <c r="AK5607">
        <v>0</v>
      </c>
      <c r="AM5607">
        <v>0</v>
      </c>
      <c r="AP5607" t="s">
        <v>355</v>
      </c>
    </row>
    <row r="5608" spans="1:42" customFormat="1">
      <c r="A5608">
        <v>134081</v>
      </c>
      <c r="B5608" t="s">
        <v>8481</v>
      </c>
      <c r="C5608" t="s">
        <v>8482</v>
      </c>
      <c r="D5608" s="18">
        <v>0</v>
      </c>
      <c r="E5608" s="13">
        <v>41759</v>
      </c>
      <c r="F5608" s="14">
        <v>0.92847222222222225</v>
      </c>
      <c r="G5608" s="18">
        <v>1492</v>
      </c>
      <c r="H5608">
        <v>0</v>
      </c>
      <c r="I5608" s="21">
        <f t="shared" si="174"/>
        <v>-2556642.026999983</v>
      </c>
      <c r="M5608">
        <v>54178</v>
      </c>
      <c r="N5608">
        <v>7</v>
      </c>
      <c r="O5608" t="s">
        <v>44</v>
      </c>
      <c r="P5608">
        <v>1</v>
      </c>
      <c r="R5608">
        <v>1578</v>
      </c>
      <c r="S5608" s="13">
        <v>41784</v>
      </c>
      <c r="T5608" s="13">
        <v>41784</v>
      </c>
      <c r="W5608">
        <v>2014</v>
      </c>
      <c r="X5608">
        <v>7</v>
      </c>
      <c r="AC5608" t="s">
        <v>107</v>
      </c>
      <c r="AD5608" t="s">
        <v>320</v>
      </c>
      <c r="AE5608" t="str">
        <f t="shared" si="175"/>
        <v>COLÉGIO OLIMPO GOIÂNIA</v>
      </c>
      <c r="AG5608">
        <v>12</v>
      </c>
      <c r="AH5608">
        <v>10</v>
      </c>
      <c r="AI5608" t="s">
        <v>95</v>
      </c>
      <c r="AK5608">
        <v>0</v>
      </c>
      <c r="AM5608">
        <v>0</v>
      </c>
      <c r="AP5608" t="s">
        <v>355</v>
      </c>
    </row>
    <row r="5609" spans="1:42" customFormat="1">
      <c r="A5609">
        <v>134078</v>
      </c>
      <c r="B5609" t="s">
        <v>8483</v>
      </c>
      <c r="C5609" t="s">
        <v>8484</v>
      </c>
      <c r="D5609" s="18">
        <v>0</v>
      </c>
      <c r="E5609" s="13">
        <v>41759</v>
      </c>
      <c r="F5609" s="14">
        <v>0.92847222222222225</v>
      </c>
      <c r="G5609" s="18">
        <v>1339</v>
      </c>
      <c r="H5609">
        <v>0</v>
      </c>
      <c r="I5609" s="21">
        <f t="shared" si="174"/>
        <v>-2557981.026999983</v>
      </c>
      <c r="M5609">
        <v>54069</v>
      </c>
      <c r="N5609">
        <v>7</v>
      </c>
      <c r="O5609" t="s">
        <v>44</v>
      </c>
      <c r="P5609">
        <v>1</v>
      </c>
      <c r="R5609">
        <v>1578</v>
      </c>
      <c r="S5609" s="13">
        <v>41784</v>
      </c>
      <c r="T5609" s="13">
        <v>41784</v>
      </c>
      <c r="W5609">
        <v>2014</v>
      </c>
      <c r="X5609">
        <v>7</v>
      </c>
      <c r="AC5609" t="s">
        <v>107</v>
      </c>
      <c r="AD5609" t="s">
        <v>320</v>
      </c>
      <c r="AE5609" t="str">
        <f t="shared" si="175"/>
        <v>COLÉGIO OLIMPO GOIÂNIA</v>
      </c>
      <c r="AG5609">
        <v>12</v>
      </c>
      <c r="AH5609">
        <v>10</v>
      </c>
      <c r="AI5609" t="s">
        <v>95</v>
      </c>
      <c r="AK5609">
        <v>0</v>
      </c>
      <c r="AM5609">
        <v>0</v>
      </c>
      <c r="AP5609" t="s">
        <v>355</v>
      </c>
    </row>
    <row r="5610" spans="1:42" customFormat="1">
      <c r="A5610">
        <v>134102</v>
      </c>
      <c r="B5610" t="s">
        <v>8485</v>
      </c>
      <c r="C5610" t="s">
        <v>8486</v>
      </c>
      <c r="D5610" s="18">
        <v>0</v>
      </c>
      <c r="E5610" s="13">
        <v>41759</v>
      </c>
      <c r="F5610" s="14">
        <v>0.92848379629629629</v>
      </c>
      <c r="G5610" s="18">
        <v>1492</v>
      </c>
      <c r="H5610">
        <v>0</v>
      </c>
      <c r="I5610" s="21">
        <f t="shared" si="174"/>
        <v>-2559473.026999983</v>
      </c>
      <c r="M5610">
        <v>54169</v>
      </c>
      <c r="N5610">
        <v>7</v>
      </c>
      <c r="O5610" t="s">
        <v>44</v>
      </c>
      <c r="P5610">
        <v>1</v>
      </c>
      <c r="R5610">
        <v>1578</v>
      </c>
      <c r="S5610" s="13">
        <v>41784</v>
      </c>
      <c r="T5610" s="13">
        <v>41784</v>
      </c>
      <c r="W5610">
        <v>2014</v>
      </c>
      <c r="X5610">
        <v>7</v>
      </c>
      <c r="AC5610" t="s">
        <v>107</v>
      </c>
      <c r="AD5610" t="s">
        <v>320</v>
      </c>
      <c r="AE5610" t="str">
        <f t="shared" si="175"/>
        <v>COLÉGIO OLIMPO GOIÂNIA</v>
      </c>
      <c r="AG5610">
        <v>12</v>
      </c>
      <c r="AH5610">
        <v>10</v>
      </c>
      <c r="AI5610" t="s">
        <v>95</v>
      </c>
      <c r="AK5610">
        <v>0</v>
      </c>
      <c r="AM5610">
        <v>0</v>
      </c>
      <c r="AP5610" t="s">
        <v>355</v>
      </c>
    </row>
    <row r="5611" spans="1:42" customFormat="1">
      <c r="A5611">
        <v>134086</v>
      </c>
      <c r="B5611" t="s">
        <v>8487</v>
      </c>
      <c r="C5611" t="s">
        <v>8488</v>
      </c>
      <c r="D5611" s="18">
        <v>0</v>
      </c>
      <c r="E5611" s="13">
        <v>41759</v>
      </c>
      <c r="F5611" s="14">
        <v>0.92848379629629629</v>
      </c>
      <c r="G5611" s="18">
        <v>1339</v>
      </c>
      <c r="H5611">
        <v>0</v>
      </c>
      <c r="I5611" s="21">
        <f t="shared" si="174"/>
        <v>-2560812.026999983</v>
      </c>
      <c r="M5611">
        <v>53974</v>
      </c>
      <c r="N5611">
        <v>7</v>
      </c>
      <c r="O5611" t="s">
        <v>44</v>
      </c>
      <c r="P5611">
        <v>1</v>
      </c>
      <c r="R5611">
        <v>1578</v>
      </c>
      <c r="S5611" s="13">
        <v>41784</v>
      </c>
      <c r="T5611" s="13">
        <v>41784</v>
      </c>
      <c r="W5611">
        <v>2014</v>
      </c>
      <c r="X5611">
        <v>7</v>
      </c>
      <c r="AC5611" t="s">
        <v>107</v>
      </c>
      <c r="AD5611" t="s">
        <v>320</v>
      </c>
      <c r="AE5611" t="str">
        <f t="shared" si="175"/>
        <v>COLÉGIO OLIMPO GOIÂNIA</v>
      </c>
      <c r="AG5611">
        <v>12</v>
      </c>
      <c r="AH5611">
        <v>10</v>
      </c>
      <c r="AI5611" t="s">
        <v>95</v>
      </c>
      <c r="AK5611">
        <v>0</v>
      </c>
      <c r="AM5611">
        <v>0</v>
      </c>
      <c r="AP5611" t="s">
        <v>355</v>
      </c>
    </row>
    <row r="5612" spans="1:42" customFormat="1">
      <c r="A5612">
        <v>134087</v>
      </c>
      <c r="B5612" t="s">
        <v>8489</v>
      </c>
      <c r="C5612" t="s">
        <v>8490</v>
      </c>
      <c r="D5612" s="18">
        <v>0</v>
      </c>
      <c r="E5612" s="13">
        <v>41759</v>
      </c>
      <c r="F5612" s="14">
        <v>0.92848379629629629</v>
      </c>
      <c r="G5612" s="18">
        <v>1339</v>
      </c>
      <c r="H5612">
        <v>0</v>
      </c>
      <c r="I5612" s="21">
        <f t="shared" si="174"/>
        <v>-2562151.026999983</v>
      </c>
      <c r="M5612">
        <v>53975</v>
      </c>
      <c r="N5612">
        <v>7</v>
      </c>
      <c r="O5612" t="s">
        <v>44</v>
      </c>
      <c r="P5612">
        <v>1</v>
      </c>
      <c r="R5612">
        <v>1578</v>
      </c>
      <c r="S5612" s="13">
        <v>41784</v>
      </c>
      <c r="T5612" s="13">
        <v>41784</v>
      </c>
      <c r="W5612">
        <v>2014</v>
      </c>
      <c r="X5612">
        <v>7</v>
      </c>
      <c r="AC5612" t="s">
        <v>107</v>
      </c>
      <c r="AD5612" t="s">
        <v>320</v>
      </c>
      <c r="AE5612" t="str">
        <f t="shared" si="175"/>
        <v>COLÉGIO OLIMPO GOIÂNIA</v>
      </c>
      <c r="AG5612">
        <v>12</v>
      </c>
      <c r="AH5612">
        <v>10</v>
      </c>
      <c r="AI5612" t="s">
        <v>95</v>
      </c>
      <c r="AK5612">
        <v>0</v>
      </c>
      <c r="AM5612">
        <v>0</v>
      </c>
      <c r="AP5612" t="s">
        <v>355</v>
      </c>
    </row>
    <row r="5613" spans="1:42" customFormat="1">
      <c r="A5613">
        <v>134088</v>
      </c>
      <c r="B5613" t="s">
        <v>8491</v>
      </c>
      <c r="C5613" t="s">
        <v>8492</v>
      </c>
      <c r="D5613" s="18">
        <v>0</v>
      </c>
      <c r="E5613" s="13">
        <v>41759</v>
      </c>
      <c r="F5613" s="14">
        <v>0.92848379629629629</v>
      </c>
      <c r="G5613" s="18">
        <v>1339</v>
      </c>
      <c r="H5613">
        <v>0</v>
      </c>
      <c r="I5613" s="21">
        <f t="shared" si="174"/>
        <v>-2563490.026999983</v>
      </c>
      <c r="M5613">
        <v>53976</v>
      </c>
      <c r="N5613">
        <v>7</v>
      </c>
      <c r="O5613" t="s">
        <v>44</v>
      </c>
      <c r="P5613">
        <v>1</v>
      </c>
      <c r="R5613">
        <v>1578</v>
      </c>
      <c r="S5613" s="13">
        <v>41784</v>
      </c>
      <c r="T5613" s="13">
        <v>41784</v>
      </c>
      <c r="W5613">
        <v>2014</v>
      </c>
      <c r="X5613">
        <v>7</v>
      </c>
      <c r="AC5613" t="s">
        <v>107</v>
      </c>
      <c r="AD5613" t="s">
        <v>320</v>
      </c>
      <c r="AE5613" t="str">
        <f t="shared" si="175"/>
        <v>COLÉGIO OLIMPO GOIÂNIA</v>
      </c>
      <c r="AG5613">
        <v>12</v>
      </c>
      <c r="AH5613">
        <v>10</v>
      </c>
      <c r="AI5613" t="s">
        <v>95</v>
      </c>
      <c r="AK5613">
        <v>0</v>
      </c>
      <c r="AM5613">
        <v>0</v>
      </c>
      <c r="AP5613" t="s">
        <v>355</v>
      </c>
    </row>
    <row r="5614" spans="1:42" customFormat="1">
      <c r="A5614">
        <v>134089</v>
      </c>
      <c r="B5614" t="s">
        <v>8493</v>
      </c>
      <c r="C5614" t="s">
        <v>8494</v>
      </c>
      <c r="D5614" s="18">
        <v>0</v>
      </c>
      <c r="E5614" s="13">
        <v>41759</v>
      </c>
      <c r="F5614" s="14">
        <v>0.92848379629629629</v>
      </c>
      <c r="G5614" s="18">
        <v>1339</v>
      </c>
      <c r="H5614">
        <v>0</v>
      </c>
      <c r="I5614" s="21">
        <f t="shared" si="174"/>
        <v>-2564829.026999983</v>
      </c>
      <c r="M5614">
        <v>53977</v>
      </c>
      <c r="N5614">
        <v>7</v>
      </c>
      <c r="O5614" t="s">
        <v>44</v>
      </c>
      <c r="P5614">
        <v>1</v>
      </c>
      <c r="R5614">
        <v>1578</v>
      </c>
      <c r="S5614" s="13">
        <v>41784</v>
      </c>
      <c r="T5614" s="13">
        <v>41784</v>
      </c>
      <c r="W5614">
        <v>2014</v>
      </c>
      <c r="X5614">
        <v>7</v>
      </c>
      <c r="AC5614" t="s">
        <v>107</v>
      </c>
      <c r="AD5614" t="s">
        <v>320</v>
      </c>
      <c r="AE5614" t="str">
        <f t="shared" si="175"/>
        <v>COLÉGIO OLIMPO GOIÂNIA</v>
      </c>
      <c r="AG5614">
        <v>12</v>
      </c>
      <c r="AH5614">
        <v>10</v>
      </c>
      <c r="AI5614" t="s">
        <v>95</v>
      </c>
      <c r="AK5614">
        <v>0</v>
      </c>
      <c r="AM5614">
        <v>0</v>
      </c>
      <c r="AP5614" t="s">
        <v>355</v>
      </c>
    </row>
    <row r="5615" spans="1:42" customFormat="1">
      <c r="A5615">
        <v>134090</v>
      </c>
      <c r="B5615" t="s">
        <v>8495</v>
      </c>
      <c r="C5615" t="s">
        <v>8496</v>
      </c>
      <c r="D5615" s="18">
        <v>0</v>
      </c>
      <c r="E5615" s="13">
        <v>41759</v>
      </c>
      <c r="F5615" s="14">
        <v>0.92848379629629629</v>
      </c>
      <c r="G5615" s="18">
        <v>1339</v>
      </c>
      <c r="H5615">
        <v>0</v>
      </c>
      <c r="I5615" s="21">
        <f t="shared" si="174"/>
        <v>-2566168.026999983</v>
      </c>
      <c r="M5615">
        <v>53978</v>
      </c>
      <c r="N5615">
        <v>7</v>
      </c>
      <c r="O5615" t="s">
        <v>44</v>
      </c>
      <c r="P5615">
        <v>1</v>
      </c>
      <c r="R5615">
        <v>1578</v>
      </c>
      <c r="S5615" s="13">
        <v>41784</v>
      </c>
      <c r="T5615" s="13">
        <v>41784</v>
      </c>
      <c r="W5615">
        <v>2014</v>
      </c>
      <c r="X5615">
        <v>7</v>
      </c>
      <c r="AC5615" t="s">
        <v>107</v>
      </c>
      <c r="AD5615" t="s">
        <v>320</v>
      </c>
      <c r="AE5615" t="str">
        <f t="shared" si="175"/>
        <v>COLÉGIO OLIMPO GOIÂNIA</v>
      </c>
      <c r="AG5615">
        <v>12</v>
      </c>
      <c r="AH5615">
        <v>10</v>
      </c>
      <c r="AI5615" t="s">
        <v>95</v>
      </c>
      <c r="AK5615">
        <v>0</v>
      </c>
      <c r="AM5615">
        <v>0</v>
      </c>
      <c r="AP5615" t="s">
        <v>355</v>
      </c>
    </row>
    <row r="5616" spans="1:42" customFormat="1">
      <c r="A5616">
        <v>134091</v>
      </c>
      <c r="B5616" t="s">
        <v>8497</v>
      </c>
      <c r="C5616" t="s">
        <v>8498</v>
      </c>
      <c r="D5616" s="18">
        <v>0</v>
      </c>
      <c r="E5616" s="13">
        <v>41759</v>
      </c>
      <c r="F5616" s="14">
        <v>0.92848379629629629</v>
      </c>
      <c r="G5616" s="18">
        <v>1339</v>
      </c>
      <c r="H5616">
        <v>0</v>
      </c>
      <c r="I5616" s="21">
        <f t="shared" si="174"/>
        <v>-2567507.026999983</v>
      </c>
      <c r="M5616">
        <v>53979</v>
      </c>
      <c r="N5616">
        <v>7</v>
      </c>
      <c r="O5616" t="s">
        <v>44</v>
      </c>
      <c r="P5616">
        <v>1</v>
      </c>
      <c r="R5616">
        <v>1578</v>
      </c>
      <c r="S5616" s="13">
        <v>41784</v>
      </c>
      <c r="T5616" s="13">
        <v>41784</v>
      </c>
      <c r="W5616">
        <v>2014</v>
      </c>
      <c r="X5616">
        <v>7</v>
      </c>
      <c r="AC5616" t="s">
        <v>107</v>
      </c>
      <c r="AD5616" t="s">
        <v>320</v>
      </c>
      <c r="AE5616" t="str">
        <f t="shared" si="175"/>
        <v>COLÉGIO OLIMPO GOIÂNIA</v>
      </c>
      <c r="AG5616">
        <v>12</v>
      </c>
      <c r="AH5616">
        <v>10</v>
      </c>
      <c r="AI5616" t="s">
        <v>95</v>
      </c>
      <c r="AK5616">
        <v>0</v>
      </c>
      <c r="AM5616">
        <v>0</v>
      </c>
      <c r="AP5616" t="s">
        <v>355</v>
      </c>
    </row>
    <row r="5617" spans="1:42" customFormat="1">
      <c r="A5617">
        <v>134092</v>
      </c>
      <c r="B5617" t="s">
        <v>8499</v>
      </c>
      <c r="C5617" t="s">
        <v>8500</v>
      </c>
      <c r="D5617" s="18">
        <v>0</v>
      </c>
      <c r="E5617" s="13">
        <v>41759</v>
      </c>
      <c r="F5617" s="14">
        <v>0.92848379629629629</v>
      </c>
      <c r="G5617" s="18">
        <v>1339</v>
      </c>
      <c r="H5617">
        <v>0</v>
      </c>
      <c r="I5617" s="21">
        <f t="shared" si="174"/>
        <v>-2568846.026999983</v>
      </c>
      <c r="M5617">
        <v>54070</v>
      </c>
      <c r="N5617">
        <v>7</v>
      </c>
      <c r="O5617" t="s">
        <v>44</v>
      </c>
      <c r="P5617">
        <v>1</v>
      </c>
      <c r="R5617">
        <v>1578</v>
      </c>
      <c r="S5617" s="13">
        <v>41784</v>
      </c>
      <c r="T5617" s="13">
        <v>41784</v>
      </c>
      <c r="W5617">
        <v>2014</v>
      </c>
      <c r="X5617">
        <v>7</v>
      </c>
      <c r="AC5617" t="s">
        <v>107</v>
      </c>
      <c r="AD5617" t="s">
        <v>320</v>
      </c>
      <c r="AE5617" t="str">
        <f t="shared" si="175"/>
        <v>COLÉGIO OLIMPO GOIÂNIA</v>
      </c>
      <c r="AG5617">
        <v>12</v>
      </c>
      <c r="AH5617">
        <v>10</v>
      </c>
      <c r="AI5617" t="s">
        <v>95</v>
      </c>
      <c r="AK5617">
        <v>0</v>
      </c>
      <c r="AM5617">
        <v>0</v>
      </c>
      <c r="AP5617" t="s">
        <v>355</v>
      </c>
    </row>
    <row r="5618" spans="1:42" customFormat="1">
      <c r="A5618">
        <v>134093</v>
      </c>
      <c r="B5618" t="s">
        <v>8501</v>
      </c>
      <c r="C5618" t="s">
        <v>8502</v>
      </c>
      <c r="D5618" s="18">
        <v>0</v>
      </c>
      <c r="E5618" s="13">
        <v>41759</v>
      </c>
      <c r="F5618" s="14">
        <v>0.92848379629629629</v>
      </c>
      <c r="G5618" s="18">
        <v>1339</v>
      </c>
      <c r="H5618">
        <v>0</v>
      </c>
      <c r="I5618" s="21">
        <f t="shared" si="174"/>
        <v>-2570185.026999983</v>
      </c>
      <c r="M5618">
        <v>54071</v>
      </c>
      <c r="N5618">
        <v>7</v>
      </c>
      <c r="O5618" t="s">
        <v>44</v>
      </c>
      <c r="P5618">
        <v>1</v>
      </c>
      <c r="R5618">
        <v>1578</v>
      </c>
      <c r="S5618" s="13">
        <v>41784</v>
      </c>
      <c r="T5618" s="13">
        <v>41784</v>
      </c>
      <c r="W5618">
        <v>2014</v>
      </c>
      <c r="X5618">
        <v>7</v>
      </c>
      <c r="AC5618" t="s">
        <v>107</v>
      </c>
      <c r="AD5618" t="s">
        <v>320</v>
      </c>
      <c r="AE5618" t="str">
        <f t="shared" si="175"/>
        <v>COLÉGIO OLIMPO GOIÂNIA</v>
      </c>
      <c r="AG5618">
        <v>12</v>
      </c>
      <c r="AH5618">
        <v>10</v>
      </c>
      <c r="AI5618" t="s">
        <v>95</v>
      </c>
      <c r="AK5618">
        <v>0</v>
      </c>
      <c r="AM5618">
        <v>0</v>
      </c>
      <c r="AP5618" t="s">
        <v>355</v>
      </c>
    </row>
    <row r="5619" spans="1:42" customFormat="1">
      <c r="A5619">
        <v>134094</v>
      </c>
      <c r="B5619" t="s">
        <v>8503</v>
      </c>
      <c r="C5619" t="s">
        <v>8504</v>
      </c>
      <c r="D5619" s="18">
        <v>0</v>
      </c>
      <c r="E5619" s="13">
        <v>41759</v>
      </c>
      <c r="F5619" s="14">
        <v>0.92848379629629629</v>
      </c>
      <c r="G5619" s="18">
        <v>1339</v>
      </c>
      <c r="H5619">
        <v>0</v>
      </c>
      <c r="I5619" s="21">
        <f t="shared" si="174"/>
        <v>-2571524.026999983</v>
      </c>
      <c r="M5619">
        <v>54072</v>
      </c>
      <c r="N5619">
        <v>7</v>
      </c>
      <c r="O5619" t="s">
        <v>44</v>
      </c>
      <c r="P5619">
        <v>1</v>
      </c>
      <c r="R5619">
        <v>1578</v>
      </c>
      <c r="S5619" s="13">
        <v>41784</v>
      </c>
      <c r="T5619" s="13">
        <v>41784</v>
      </c>
      <c r="W5619">
        <v>2014</v>
      </c>
      <c r="X5619">
        <v>7</v>
      </c>
      <c r="AC5619" t="s">
        <v>107</v>
      </c>
      <c r="AD5619" t="s">
        <v>320</v>
      </c>
      <c r="AE5619" t="str">
        <f t="shared" si="175"/>
        <v>COLÉGIO OLIMPO GOIÂNIA</v>
      </c>
      <c r="AG5619">
        <v>12</v>
      </c>
      <c r="AH5619">
        <v>10</v>
      </c>
      <c r="AI5619" t="s">
        <v>95</v>
      </c>
      <c r="AK5619">
        <v>0</v>
      </c>
      <c r="AM5619">
        <v>0</v>
      </c>
      <c r="AP5619" t="s">
        <v>355</v>
      </c>
    </row>
    <row r="5620" spans="1:42" customFormat="1">
      <c r="A5620">
        <v>134095</v>
      </c>
      <c r="B5620" t="s">
        <v>8505</v>
      </c>
      <c r="C5620" t="s">
        <v>8506</v>
      </c>
      <c r="D5620" s="18">
        <v>0</v>
      </c>
      <c r="E5620" s="13">
        <v>41759</v>
      </c>
      <c r="F5620" s="14">
        <v>0.92848379629629629</v>
      </c>
      <c r="G5620" s="18">
        <v>1339</v>
      </c>
      <c r="H5620">
        <v>0</v>
      </c>
      <c r="I5620" s="21">
        <f t="shared" si="174"/>
        <v>-2572863.026999983</v>
      </c>
      <c r="M5620">
        <v>54073</v>
      </c>
      <c r="N5620">
        <v>7</v>
      </c>
      <c r="O5620" t="s">
        <v>44</v>
      </c>
      <c r="P5620">
        <v>1</v>
      </c>
      <c r="R5620">
        <v>1578</v>
      </c>
      <c r="S5620" s="13">
        <v>41784</v>
      </c>
      <c r="T5620" s="13">
        <v>41784</v>
      </c>
      <c r="W5620">
        <v>2014</v>
      </c>
      <c r="X5620">
        <v>7</v>
      </c>
      <c r="AC5620" t="s">
        <v>107</v>
      </c>
      <c r="AD5620" t="s">
        <v>320</v>
      </c>
      <c r="AE5620" t="str">
        <f t="shared" si="175"/>
        <v>COLÉGIO OLIMPO GOIÂNIA</v>
      </c>
      <c r="AG5620">
        <v>12</v>
      </c>
      <c r="AH5620">
        <v>10</v>
      </c>
      <c r="AI5620" t="s">
        <v>95</v>
      </c>
      <c r="AK5620">
        <v>0</v>
      </c>
      <c r="AM5620">
        <v>0</v>
      </c>
      <c r="AP5620" t="s">
        <v>355</v>
      </c>
    </row>
    <row r="5621" spans="1:42" customFormat="1">
      <c r="A5621">
        <v>134096</v>
      </c>
      <c r="B5621" t="s">
        <v>8507</v>
      </c>
      <c r="C5621" t="s">
        <v>8508</v>
      </c>
      <c r="D5621" s="18">
        <v>0</v>
      </c>
      <c r="E5621" s="13">
        <v>41759</v>
      </c>
      <c r="F5621" s="14">
        <v>0.92848379629629629</v>
      </c>
      <c r="G5621" s="18">
        <v>1339</v>
      </c>
      <c r="H5621">
        <v>0</v>
      </c>
      <c r="I5621" s="21">
        <f t="shared" si="174"/>
        <v>-2574202.026999983</v>
      </c>
      <c r="M5621">
        <v>54074</v>
      </c>
      <c r="N5621">
        <v>7</v>
      </c>
      <c r="O5621" t="s">
        <v>44</v>
      </c>
      <c r="P5621">
        <v>1</v>
      </c>
      <c r="R5621">
        <v>1578</v>
      </c>
      <c r="S5621" s="13">
        <v>41784</v>
      </c>
      <c r="T5621" s="13">
        <v>41784</v>
      </c>
      <c r="W5621">
        <v>2014</v>
      </c>
      <c r="X5621">
        <v>7</v>
      </c>
      <c r="AC5621" t="s">
        <v>107</v>
      </c>
      <c r="AD5621" t="s">
        <v>320</v>
      </c>
      <c r="AE5621" t="str">
        <f t="shared" si="175"/>
        <v>COLÉGIO OLIMPO GOIÂNIA</v>
      </c>
      <c r="AG5621">
        <v>12</v>
      </c>
      <c r="AH5621">
        <v>10</v>
      </c>
      <c r="AI5621" t="s">
        <v>95</v>
      </c>
      <c r="AK5621">
        <v>0</v>
      </c>
      <c r="AM5621">
        <v>0</v>
      </c>
      <c r="AP5621" t="s">
        <v>355</v>
      </c>
    </row>
    <row r="5622" spans="1:42" customFormat="1">
      <c r="A5622">
        <v>134097</v>
      </c>
      <c r="B5622" t="s">
        <v>8509</v>
      </c>
      <c r="C5622" t="s">
        <v>8510</v>
      </c>
      <c r="D5622" s="18">
        <v>0</v>
      </c>
      <c r="E5622" s="13">
        <v>41759</v>
      </c>
      <c r="F5622" s="14">
        <v>0.92848379629629629</v>
      </c>
      <c r="G5622" s="18">
        <v>1339</v>
      </c>
      <c r="H5622">
        <v>0</v>
      </c>
      <c r="I5622" s="21">
        <f t="shared" si="174"/>
        <v>-2575541.026999983</v>
      </c>
      <c r="M5622">
        <v>54075</v>
      </c>
      <c r="N5622">
        <v>7</v>
      </c>
      <c r="O5622" t="s">
        <v>44</v>
      </c>
      <c r="P5622">
        <v>1</v>
      </c>
      <c r="R5622">
        <v>1578</v>
      </c>
      <c r="S5622" s="13">
        <v>41784</v>
      </c>
      <c r="T5622" s="13">
        <v>41784</v>
      </c>
      <c r="W5622">
        <v>2014</v>
      </c>
      <c r="X5622">
        <v>7</v>
      </c>
      <c r="AC5622" t="s">
        <v>107</v>
      </c>
      <c r="AD5622" t="s">
        <v>320</v>
      </c>
      <c r="AE5622" t="str">
        <f t="shared" si="175"/>
        <v>COLÉGIO OLIMPO GOIÂNIA</v>
      </c>
      <c r="AG5622">
        <v>12</v>
      </c>
      <c r="AH5622">
        <v>10</v>
      </c>
      <c r="AI5622" t="s">
        <v>95</v>
      </c>
      <c r="AK5622">
        <v>0</v>
      </c>
      <c r="AM5622">
        <v>0</v>
      </c>
      <c r="AP5622" t="s">
        <v>355</v>
      </c>
    </row>
    <row r="5623" spans="1:42" customFormat="1">
      <c r="A5623">
        <v>134098</v>
      </c>
      <c r="B5623" t="s">
        <v>8511</v>
      </c>
      <c r="C5623" t="s">
        <v>8512</v>
      </c>
      <c r="D5623" s="18">
        <v>0</v>
      </c>
      <c r="E5623" s="13">
        <v>41759</v>
      </c>
      <c r="F5623" s="14">
        <v>0.92848379629629629</v>
      </c>
      <c r="G5623" s="18">
        <v>1339</v>
      </c>
      <c r="H5623">
        <v>0</v>
      </c>
      <c r="I5623" s="21">
        <f t="shared" si="174"/>
        <v>-2576880.026999983</v>
      </c>
      <c r="M5623">
        <v>54076</v>
      </c>
      <c r="N5623">
        <v>7</v>
      </c>
      <c r="O5623" t="s">
        <v>44</v>
      </c>
      <c r="P5623">
        <v>1</v>
      </c>
      <c r="R5623">
        <v>1578</v>
      </c>
      <c r="S5623" s="13">
        <v>41784</v>
      </c>
      <c r="T5623" s="13">
        <v>41784</v>
      </c>
      <c r="W5623">
        <v>2014</v>
      </c>
      <c r="X5623">
        <v>7</v>
      </c>
      <c r="AC5623" t="s">
        <v>107</v>
      </c>
      <c r="AD5623" t="s">
        <v>320</v>
      </c>
      <c r="AE5623" t="str">
        <f t="shared" si="175"/>
        <v>COLÉGIO OLIMPO GOIÂNIA</v>
      </c>
      <c r="AG5623">
        <v>12</v>
      </c>
      <c r="AH5623">
        <v>10</v>
      </c>
      <c r="AI5623" t="s">
        <v>95</v>
      </c>
      <c r="AK5623">
        <v>0</v>
      </c>
      <c r="AM5623">
        <v>0</v>
      </c>
      <c r="AP5623" t="s">
        <v>355</v>
      </c>
    </row>
    <row r="5624" spans="1:42" customFormat="1">
      <c r="A5624">
        <v>134099</v>
      </c>
      <c r="B5624" t="s">
        <v>8513</v>
      </c>
      <c r="C5624" t="s">
        <v>8514</v>
      </c>
      <c r="D5624" s="18">
        <v>0</v>
      </c>
      <c r="E5624" s="13">
        <v>41759</v>
      </c>
      <c r="F5624" s="14">
        <v>0.92848379629629629</v>
      </c>
      <c r="G5624" s="18">
        <v>1339</v>
      </c>
      <c r="H5624">
        <v>0</v>
      </c>
      <c r="I5624" s="21">
        <f t="shared" si="174"/>
        <v>-2578219.026999983</v>
      </c>
      <c r="M5624">
        <v>54077</v>
      </c>
      <c r="N5624">
        <v>7</v>
      </c>
      <c r="O5624" t="s">
        <v>44</v>
      </c>
      <c r="P5624">
        <v>1</v>
      </c>
      <c r="R5624">
        <v>1578</v>
      </c>
      <c r="S5624" s="13">
        <v>41784</v>
      </c>
      <c r="T5624" s="13">
        <v>41784</v>
      </c>
      <c r="W5624">
        <v>2014</v>
      </c>
      <c r="X5624">
        <v>7</v>
      </c>
      <c r="AC5624" t="s">
        <v>107</v>
      </c>
      <c r="AD5624" t="s">
        <v>320</v>
      </c>
      <c r="AE5624" t="str">
        <f t="shared" si="175"/>
        <v>COLÉGIO OLIMPO GOIÂNIA</v>
      </c>
      <c r="AG5624">
        <v>12</v>
      </c>
      <c r="AH5624">
        <v>10</v>
      </c>
      <c r="AI5624" t="s">
        <v>95</v>
      </c>
      <c r="AK5624">
        <v>0</v>
      </c>
      <c r="AM5624">
        <v>0</v>
      </c>
      <c r="AP5624" t="s">
        <v>355</v>
      </c>
    </row>
    <row r="5625" spans="1:42" customFormat="1">
      <c r="A5625">
        <v>134100</v>
      </c>
      <c r="B5625" t="s">
        <v>8515</v>
      </c>
      <c r="C5625" t="s">
        <v>8516</v>
      </c>
      <c r="D5625" s="18">
        <v>0</v>
      </c>
      <c r="E5625" s="13">
        <v>41759</v>
      </c>
      <c r="F5625" s="14">
        <v>0.92848379629629629</v>
      </c>
      <c r="G5625" s="18">
        <v>1339</v>
      </c>
      <c r="H5625">
        <v>0</v>
      </c>
      <c r="I5625" s="21">
        <f t="shared" si="174"/>
        <v>-2579558.026999983</v>
      </c>
      <c r="M5625">
        <v>54078</v>
      </c>
      <c r="N5625">
        <v>7</v>
      </c>
      <c r="O5625" t="s">
        <v>44</v>
      </c>
      <c r="P5625">
        <v>1</v>
      </c>
      <c r="R5625">
        <v>1578</v>
      </c>
      <c r="S5625" s="13">
        <v>41784</v>
      </c>
      <c r="T5625" s="13">
        <v>41784</v>
      </c>
      <c r="W5625">
        <v>2014</v>
      </c>
      <c r="X5625">
        <v>7</v>
      </c>
      <c r="AC5625" t="s">
        <v>107</v>
      </c>
      <c r="AD5625" t="s">
        <v>320</v>
      </c>
      <c r="AE5625" t="str">
        <f t="shared" si="175"/>
        <v>COLÉGIO OLIMPO GOIÂNIA</v>
      </c>
      <c r="AG5625">
        <v>12</v>
      </c>
      <c r="AH5625">
        <v>10</v>
      </c>
      <c r="AI5625" t="s">
        <v>95</v>
      </c>
      <c r="AK5625">
        <v>0</v>
      </c>
      <c r="AM5625">
        <v>0</v>
      </c>
      <c r="AP5625" t="s">
        <v>355</v>
      </c>
    </row>
    <row r="5626" spans="1:42" customFormat="1">
      <c r="A5626">
        <v>134101</v>
      </c>
      <c r="B5626" t="s">
        <v>8517</v>
      </c>
      <c r="C5626" t="s">
        <v>8518</v>
      </c>
      <c r="D5626" s="18">
        <v>0</v>
      </c>
      <c r="E5626" s="13">
        <v>41759</v>
      </c>
      <c r="F5626" s="14">
        <v>0.92848379629629629</v>
      </c>
      <c r="G5626" s="18">
        <v>1339</v>
      </c>
      <c r="H5626">
        <v>0</v>
      </c>
      <c r="I5626" s="21">
        <f t="shared" si="174"/>
        <v>-2580897.026999983</v>
      </c>
      <c r="M5626">
        <v>54079</v>
      </c>
      <c r="N5626">
        <v>7</v>
      </c>
      <c r="O5626" t="s">
        <v>44</v>
      </c>
      <c r="P5626">
        <v>1</v>
      </c>
      <c r="R5626">
        <v>1578</v>
      </c>
      <c r="S5626" s="13">
        <v>41784</v>
      </c>
      <c r="T5626" s="13">
        <v>41784</v>
      </c>
      <c r="W5626">
        <v>2014</v>
      </c>
      <c r="X5626">
        <v>7</v>
      </c>
      <c r="AC5626" t="s">
        <v>107</v>
      </c>
      <c r="AD5626" t="s">
        <v>320</v>
      </c>
      <c r="AE5626" t="str">
        <f t="shared" si="175"/>
        <v>COLÉGIO OLIMPO GOIÂNIA</v>
      </c>
      <c r="AG5626">
        <v>12</v>
      </c>
      <c r="AH5626">
        <v>10</v>
      </c>
      <c r="AI5626" t="s">
        <v>95</v>
      </c>
      <c r="AK5626">
        <v>0</v>
      </c>
      <c r="AM5626">
        <v>0</v>
      </c>
      <c r="AP5626" t="s">
        <v>355</v>
      </c>
    </row>
    <row r="5627" spans="1:42" customFormat="1">
      <c r="A5627">
        <v>134103</v>
      </c>
      <c r="B5627" t="s">
        <v>8519</v>
      </c>
      <c r="C5627" t="s">
        <v>8520</v>
      </c>
      <c r="D5627" s="18">
        <v>0</v>
      </c>
      <c r="E5627" s="13">
        <v>41759</v>
      </c>
      <c r="F5627" s="14">
        <v>0.92849537037037033</v>
      </c>
      <c r="G5627" s="18">
        <v>1339</v>
      </c>
      <c r="H5627">
        <v>0</v>
      </c>
      <c r="I5627" s="21">
        <f t="shared" si="174"/>
        <v>-2582236.026999983</v>
      </c>
      <c r="M5627">
        <v>53980</v>
      </c>
      <c r="N5627">
        <v>7</v>
      </c>
      <c r="O5627" t="s">
        <v>44</v>
      </c>
      <c r="P5627">
        <v>1</v>
      </c>
      <c r="R5627">
        <v>1578</v>
      </c>
      <c r="S5627" s="13">
        <v>41784</v>
      </c>
      <c r="T5627" s="13">
        <v>41784</v>
      </c>
      <c r="W5627">
        <v>2014</v>
      </c>
      <c r="X5627">
        <v>7</v>
      </c>
      <c r="AC5627" t="s">
        <v>107</v>
      </c>
      <c r="AD5627" t="s">
        <v>320</v>
      </c>
      <c r="AE5627" t="str">
        <f t="shared" si="175"/>
        <v>COLÉGIO OLIMPO GOIÂNIA</v>
      </c>
      <c r="AG5627">
        <v>12</v>
      </c>
      <c r="AH5627">
        <v>10</v>
      </c>
      <c r="AI5627" t="s">
        <v>95</v>
      </c>
      <c r="AK5627">
        <v>0</v>
      </c>
      <c r="AM5627">
        <v>0</v>
      </c>
      <c r="AP5627" t="s">
        <v>355</v>
      </c>
    </row>
    <row r="5628" spans="1:42" customFormat="1">
      <c r="A5628">
        <v>134104</v>
      </c>
      <c r="B5628" t="s">
        <v>8521</v>
      </c>
      <c r="C5628" t="s">
        <v>8522</v>
      </c>
      <c r="D5628" s="18">
        <v>0</v>
      </c>
      <c r="E5628" s="13">
        <v>41759</v>
      </c>
      <c r="F5628" s="14">
        <v>0.92849537037037033</v>
      </c>
      <c r="G5628" s="18">
        <v>1339</v>
      </c>
      <c r="H5628">
        <v>0</v>
      </c>
      <c r="I5628" s="21">
        <f t="shared" si="174"/>
        <v>-2583575.026999983</v>
      </c>
      <c r="M5628">
        <v>53981</v>
      </c>
      <c r="N5628">
        <v>7</v>
      </c>
      <c r="O5628" t="s">
        <v>44</v>
      </c>
      <c r="P5628">
        <v>1</v>
      </c>
      <c r="R5628">
        <v>1578</v>
      </c>
      <c r="S5628" s="13">
        <v>41784</v>
      </c>
      <c r="T5628" s="13">
        <v>41784</v>
      </c>
      <c r="W5628">
        <v>2014</v>
      </c>
      <c r="X5628">
        <v>7</v>
      </c>
      <c r="AC5628" t="s">
        <v>107</v>
      </c>
      <c r="AD5628" t="s">
        <v>320</v>
      </c>
      <c r="AE5628" t="str">
        <f t="shared" si="175"/>
        <v>COLÉGIO OLIMPO GOIÂNIA</v>
      </c>
      <c r="AG5628">
        <v>12</v>
      </c>
      <c r="AH5628">
        <v>10</v>
      </c>
      <c r="AI5628" t="s">
        <v>95</v>
      </c>
      <c r="AK5628">
        <v>0</v>
      </c>
      <c r="AM5628">
        <v>0</v>
      </c>
      <c r="AP5628" t="s">
        <v>355</v>
      </c>
    </row>
    <row r="5629" spans="1:42" customFormat="1">
      <c r="A5629">
        <v>134105</v>
      </c>
      <c r="B5629" t="s">
        <v>8523</v>
      </c>
      <c r="C5629" t="s">
        <v>8524</v>
      </c>
      <c r="D5629" s="18">
        <v>0</v>
      </c>
      <c r="E5629" s="13">
        <v>41759</v>
      </c>
      <c r="F5629" s="14">
        <v>0.92849537037037033</v>
      </c>
      <c r="G5629" s="18">
        <v>1339</v>
      </c>
      <c r="H5629">
        <v>0</v>
      </c>
      <c r="I5629" s="21">
        <f t="shared" si="174"/>
        <v>-2584914.026999983</v>
      </c>
      <c r="M5629">
        <v>53982</v>
      </c>
      <c r="N5629">
        <v>7</v>
      </c>
      <c r="O5629" t="s">
        <v>44</v>
      </c>
      <c r="P5629">
        <v>1</v>
      </c>
      <c r="R5629">
        <v>1578</v>
      </c>
      <c r="S5629" s="13">
        <v>41784</v>
      </c>
      <c r="T5629" s="13">
        <v>41784</v>
      </c>
      <c r="W5629">
        <v>2014</v>
      </c>
      <c r="X5629">
        <v>7</v>
      </c>
      <c r="AC5629" t="s">
        <v>107</v>
      </c>
      <c r="AD5629" t="s">
        <v>320</v>
      </c>
      <c r="AE5629" t="str">
        <f t="shared" si="175"/>
        <v>COLÉGIO OLIMPO GOIÂNIA</v>
      </c>
      <c r="AG5629">
        <v>12</v>
      </c>
      <c r="AH5629">
        <v>10</v>
      </c>
      <c r="AI5629" t="s">
        <v>95</v>
      </c>
      <c r="AK5629">
        <v>0</v>
      </c>
      <c r="AM5629">
        <v>0</v>
      </c>
      <c r="AP5629" t="s">
        <v>355</v>
      </c>
    </row>
    <row r="5630" spans="1:42" customFormat="1">
      <c r="A5630">
        <v>134106</v>
      </c>
      <c r="B5630" t="s">
        <v>8525</v>
      </c>
      <c r="C5630" t="s">
        <v>8526</v>
      </c>
      <c r="D5630" s="18">
        <v>0</v>
      </c>
      <c r="E5630" s="13">
        <v>41759</v>
      </c>
      <c r="F5630" s="14">
        <v>0.92849537037037033</v>
      </c>
      <c r="G5630" s="18">
        <v>1339</v>
      </c>
      <c r="H5630">
        <v>0</v>
      </c>
      <c r="I5630" s="21">
        <f t="shared" si="174"/>
        <v>-2586253.026999983</v>
      </c>
      <c r="M5630">
        <v>53983</v>
      </c>
      <c r="N5630">
        <v>7</v>
      </c>
      <c r="O5630" t="s">
        <v>44</v>
      </c>
      <c r="P5630">
        <v>1</v>
      </c>
      <c r="R5630">
        <v>1578</v>
      </c>
      <c r="S5630" s="13">
        <v>41784</v>
      </c>
      <c r="T5630" s="13">
        <v>41784</v>
      </c>
      <c r="W5630">
        <v>2014</v>
      </c>
      <c r="X5630">
        <v>7</v>
      </c>
      <c r="AC5630" t="s">
        <v>107</v>
      </c>
      <c r="AD5630" t="s">
        <v>320</v>
      </c>
      <c r="AE5630" t="str">
        <f t="shared" si="175"/>
        <v>COLÉGIO OLIMPO GOIÂNIA</v>
      </c>
      <c r="AG5630">
        <v>12</v>
      </c>
      <c r="AH5630">
        <v>10</v>
      </c>
      <c r="AI5630" t="s">
        <v>95</v>
      </c>
      <c r="AK5630">
        <v>0</v>
      </c>
      <c r="AM5630">
        <v>0</v>
      </c>
      <c r="AP5630" t="s">
        <v>355</v>
      </c>
    </row>
    <row r="5631" spans="1:42" customFormat="1">
      <c r="A5631">
        <v>134107</v>
      </c>
      <c r="B5631" t="s">
        <v>8527</v>
      </c>
      <c r="C5631" t="s">
        <v>8528</v>
      </c>
      <c r="D5631" s="18">
        <v>0</v>
      </c>
      <c r="E5631" s="13">
        <v>41759</v>
      </c>
      <c r="F5631" s="14">
        <v>0.92849537037037033</v>
      </c>
      <c r="G5631" s="18">
        <v>1339</v>
      </c>
      <c r="H5631">
        <v>0</v>
      </c>
      <c r="I5631" s="21">
        <f t="shared" si="174"/>
        <v>-2587592.026999983</v>
      </c>
      <c r="M5631">
        <v>53984</v>
      </c>
      <c r="N5631">
        <v>7</v>
      </c>
      <c r="O5631" t="s">
        <v>44</v>
      </c>
      <c r="P5631">
        <v>1</v>
      </c>
      <c r="R5631">
        <v>1578</v>
      </c>
      <c r="S5631" s="13">
        <v>41784</v>
      </c>
      <c r="T5631" s="13">
        <v>41784</v>
      </c>
      <c r="W5631">
        <v>2014</v>
      </c>
      <c r="X5631">
        <v>7</v>
      </c>
      <c r="AC5631" t="s">
        <v>107</v>
      </c>
      <c r="AD5631" t="s">
        <v>320</v>
      </c>
      <c r="AE5631" t="str">
        <f t="shared" si="175"/>
        <v>COLÉGIO OLIMPO GOIÂNIA</v>
      </c>
      <c r="AG5631">
        <v>12</v>
      </c>
      <c r="AH5631">
        <v>10</v>
      </c>
      <c r="AI5631" t="s">
        <v>95</v>
      </c>
      <c r="AK5631">
        <v>0</v>
      </c>
      <c r="AM5631">
        <v>0</v>
      </c>
      <c r="AP5631" t="s">
        <v>355</v>
      </c>
    </row>
    <row r="5632" spans="1:42" customFormat="1">
      <c r="A5632">
        <v>134108</v>
      </c>
      <c r="B5632" t="s">
        <v>8529</v>
      </c>
      <c r="C5632" t="s">
        <v>8530</v>
      </c>
      <c r="D5632" s="18">
        <v>0</v>
      </c>
      <c r="E5632" s="13">
        <v>41759</v>
      </c>
      <c r="F5632" s="14">
        <v>0.92849537037037033</v>
      </c>
      <c r="G5632" s="18">
        <v>1339</v>
      </c>
      <c r="H5632">
        <v>0</v>
      </c>
      <c r="I5632" s="21">
        <f t="shared" si="174"/>
        <v>-2588931.026999983</v>
      </c>
      <c r="M5632">
        <v>53985</v>
      </c>
      <c r="N5632">
        <v>7</v>
      </c>
      <c r="O5632" t="s">
        <v>44</v>
      </c>
      <c r="P5632">
        <v>1</v>
      </c>
      <c r="R5632">
        <v>1578</v>
      </c>
      <c r="S5632" s="13">
        <v>41784</v>
      </c>
      <c r="T5632" s="13">
        <v>41784</v>
      </c>
      <c r="W5632">
        <v>2014</v>
      </c>
      <c r="X5632">
        <v>7</v>
      </c>
      <c r="AC5632" t="s">
        <v>107</v>
      </c>
      <c r="AD5632" t="s">
        <v>320</v>
      </c>
      <c r="AE5632" t="str">
        <f t="shared" si="175"/>
        <v>COLÉGIO OLIMPO GOIÂNIA</v>
      </c>
      <c r="AG5632">
        <v>12</v>
      </c>
      <c r="AH5632">
        <v>10</v>
      </c>
      <c r="AI5632" t="s">
        <v>95</v>
      </c>
      <c r="AK5632">
        <v>0</v>
      </c>
      <c r="AM5632">
        <v>0</v>
      </c>
      <c r="AP5632" t="s">
        <v>355</v>
      </c>
    </row>
    <row r="5633" spans="1:42" customFormat="1">
      <c r="A5633">
        <v>134109</v>
      </c>
      <c r="B5633" t="s">
        <v>8531</v>
      </c>
      <c r="C5633" t="s">
        <v>8532</v>
      </c>
      <c r="D5633" s="18">
        <v>0</v>
      </c>
      <c r="E5633" s="13">
        <v>41759</v>
      </c>
      <c r="F5633" s="14">
        <v>0.92849537037037033</v>
      </c>
      <c r="G5633" s="18">
        <v>1339</v>
      </c>
      <c r="H5633">
        <v>0</v>
      </c>
      <c r="I5633" s="21">
        <f t="shared" si="174"/>
        <v>-2590270.026999983</v>
      </c>
      <c r="M5633">
        <v>53986</v>
      </c>
      <c r="N5633">
        <v>7</v>
      </c>
      <c r="O5633" t="s">
        <v>44</v>
      </c>
      <c r="P5633">
        <v>1</v>
      </c>
      <c r="R5633">
        <v>1578</v>
      </c>
      <c r="S5633" s="13">
        <v>41784</v>
      </c>
      <c r="T5633" s="13">
        <v>41784</v>
      </c>
      <c r="W5633">
        <v>2014</v>
      </c>
      <c r="X5633">
        <v>7</v>
      </c>
      <c r="AC5633" t="s">
        <v>107</v>
      </c>
      <c r="AD5633" t="s">
        <v>320</v>
      </c>
      <c r="AE5633" t="str">
        <f t="shared" si="175"/>
        <v>COLÉGIO OLIMPO GOIÂNIA</v>
      </c>
      <c r="AG5633">
        <v>12</v>
      </c>
      <c r="AH5633">
        <v>10</v>
      </c>
      <c r="AI5633" t="s">
        <v>95</v>
      </c>
      <c r="AK5633">
        <v>0</v>
      </c>
      <c r="AM5633">
        <v>0</v>
      </c>
      <c r="AP5633" t="s">
        <v>355</v>
      </c>
    </row>
    <row r="5634" spans="1:42" customFormat="1">
      <c r="A5634">
        <v>134110</v>
      </c>
      <c r="B5634" t="s">
        <v>8533</v>
      </c>
      <c r="C5634" t="s">
        <v>8534</v>
      </c>
      <c r="D5634" s="18">
        <v>0</v>
      </c>
      <c r="E5634" s="13">
        <v>41759</v>
      </c>
      <c r="F5634" s="14">
        <v>0.92849537037037033</v>
      </c>
      <c r="G5634" s="18">
        <v>1339</v>
      </c>
      <c r="H5634">
        <v>0</v>
      </c>
      <c r="I5634" s="21">
        <f t="shared" si="174"/>
        <v>-2591609.026999983</v>
      </c>
      <c r="M5634">
        <v>53987</v>
      </c>
      <c r="N5634">
        <v>7</v>
      </c>
      <c r="O5634" t="s">
        <v>44</v>
      </c>
      <c r="P5634">
        <v>1</v>
      </c>
      <c r="R5634">
        <v>1578</v>
      </c>
      <c r="S5634" s="13">
        <v>41784</v>
      </c>
      <c r="T5634" s="13">
        <v>41784</v>
      </c>
      <c r="W5634">
        <v>2014</v>
      </c>
      <c r="X5634">
        <v>7</v>
      </c>
      <c r="AC5634" t="s">
        <v>107</v>
      </c>
      <c r="AD5634" t="s">
        <v>320</v>
      </c>
      <c r="AE5634" t="str">
        <f t="shared" si="175"/>
        <v>COLÉGIO OLIMPO GOIÂNIA</v>
      </c>
      <c r="AG5634">
        <v>12</v>
      </c>
      <c r="AH5634">
        <v>10</v>
      </c>
      <c r="AI5634" t="s">
        <v>95</v>
      </c>
      <c r="AK5634">
        <v>0</v>
      </c>
      <c r="AM5634">
        <v>0</v>
      </c>
      <c r="AP5634" t="s">
        <v>355</v>
      </c>
    </row>
    <row r="5635" spans="1:42" customFormat="1">
      <c r="A5635">
        <v>134111</v>
      </c>
      <c r="B5635" t="s">
        <v>8535</v>
      </c>
      <c r="C5635" t="s">
        <v>8536</v>
      </c>
      <c r="D5635" s="18">
        <v>0</v>
      </c>
      <c r="E5635" s="13">
        <v>41759</v>
      </c>
      <c r="F5635" s="14">
        <v>0.92849537037037033</v>
      </c>
      <c r="G5635" s="18">
        <v>1339</v>
      </c>
      <c r="H5635">
        <v>0</v>
      </c>
      <c r="I5635" s="21">
        <f t="shared" si="174"/>
        <v>-2592948.026999983</v>
      </c>
      <c r="M5635">
        <v>53988</v>
      </c>
      <c r="N5635">
        <v>7</v>
      </c>
      <c r="O5635" t="s">
        <v>44</v>
      </c>
      <c r="P5635">
        <v>1</v>
      </c>
      <c r="R5635">
        <v>1578</v>
      </c>
      <c r="S5635" s="13">
        <v>41784</v>
      </c>
      <c r="T5635" s="13">
        <v>41784</v>
      </c>
      <c r="W5635">
        <v>2014</v>
      </c>
      <c r="X5635">
        <v>7</v>
      </c>
      <c r="AC5635" t="s">
        <v>107</v>
      </c>
      <c r="AD5635" t="s">
        <v>320</v>
      </c>
      <c r="AE5635" t="str">
        <f t="shared" si="175"/>
        <v>COLÉGIO OLIMPO GOIÂNIA</v>
      </c>
      <c r="AG5635">
        <v>12</v>
      </c>
      <c r="AH5635">
        <v>10</v>
      </c>
      <c r="AI5635" t="s">
        <v>95</v>
      </c>
      <c r="AK5635">
        <v>0</v>
      </c>
      <c r="AM5635">
        <v>0</v>
      </c>
      <c r="AP5635" t="s">
        <v>355</v>
      </c>
    </row>
    <row r="5636" spans="1:42" customFormat="1">
      <c r="A5636">
        <v>134112</v>
      </c>
      <c r="B5636" t="s">
        <v>8537</v>
      </c>
      <c r="C5636" t="s">
        <v>8538</v>
      </c>
      <c r="D5636" s="18">
        <v>0</v>
      </c>
      <c r="E5636" s="13">
        <v>41759</v>
      </c>
      <c r="F5636" s="14">
        <v>0.92849537037037033</v>
      </c>
      <c r="G5636" s="18">
        <v>1339</v>
      </c>
      <c r="H5636">
        <v>0</v>
      </c>
      <c r="I5636" s="21">
        <f t="shared" ref="I5636:I5699" si="176">I5635 + (D5636-G5636)</f>
        <v>-2594287.026999983</v>
      </c>
      <c r="M5636">
        <v>53989</v>
      </c>
      <c r="N5636">
        <v>7</v>
      </c>
      <c r="O5636" t="s">
        <v>44</v>
      </c>
      <c r="P5636">
        <v>1</v>
      </c>
      <c r="R5636">
        <v>1578</v>
      </c>
      <c r="S5636" s="13">
        <v>41784</v>
      </c>
      <c r="T5636" s="13">
        <v>41784</v>
      </c>
      <c r="W5636">
        <v>2014</v>
      </c>
      <c r="X5636">
        <v>7</v>
      </c>
      <c r="AC5636" t="s">
        <v>107</v>
      </c>
      <c r="AD5636" t="s">
        <v>320</v>
      </c>
      <c r="AE5636" t="str">
        <f t="shared" ref="AE5636:AE5699" si="177">ACHA_INSTITUICAO(AC5636)</f>
        <v>COLÉGIO OLIMPO GOIÂNIA</v>
      </c>
      <c r="AG5636">
        <v>12</v>
      </c>
      <c r="AH5636">
        <v>10</v>
      </c>
      <c r="AI5636" t="s">
        <v>95</v>
      </c>
      <c r="AK5636">
        <v>0</v>
      </c>
      <c r="AM5636">
        <v>0</v>
      </c>
      <c r="AP5636" t="s">
        <v>355</v>
      </c>
    </row>
    <row r="5637" spans="1:42" customFormat="1">
      <c r="A5637">
        <v>134113</v>
      </c>
      <c r="B5637" t="s">
        <v>8539</v>
      </c>
      <c r="C5637" t="s">
        <v>8540</v>
      </c>
      <c r="D5637" s="18">
        <v>0</v>
      </c>
      <c r="E5637" s="13">
        <v>41759</v>
      </c>
      <c r="F5637" s="14">
        <v>0.92849537037037033</v>
      </c>
      <c r="G5637" s="18">
        <v>1339</v>
      </c>
      <c r="H5637">
        <v>0</v>
      </c>
      <c r="I5637" s="21">
        <f t="shared" si="176"/>
        <v>-2595626.026999983</v>
      </c>
      <c r="M5637">
        <v>54080</v>
      </c>
      <c r="N5637">
        <v>7</v>
      </c>
      <c r="O5637" t="s">
        <v>44</v>
      </c>
      <c r="P5637">
        <v>1</v>
      </c>
      <c r="R5637">
        <v>1578</v>
      </c>
      <c r="S5637" s="13">
        <v>41784</v>
      </c>
      <c r="T5637" s="13">
        <v>41784</v>
      </c>
      <c r="W5637">
        <v>2014</v>
      </c>
      <c r="X5637">
        <v>7</v>
      </c>
      <c r="AC5637" t="s">
        <v>107</v>
      </c>
      <c r="AD5637" t="s">
        <v>320</v>
      </c>
      <c r="AE5637" t="str">
        <f t="shared" si="177"/>
        <v>COLÉGIO OLIMPO GOIÂNIA</v>
      </c>
      <c r="AG5637">
        <v>12</v>
      </c>
      <c r="AH5637">
        <v>10</v>
      </c>
      <c r="AI5637" t="s">
        <v>95</v>
      </c>
      <c r="AK5637">
        <v>0</v>
      </c>
      <c r="AM5637">
        <v>0</v>
      </c>
      <c r="AP5637" t="s">
        <v>355</v>
      </c>
    </row>
    <row r="5638" spans="1:42" customFormat="1">
      <c r="A5638">
        <v>134114</v>
      </c>
      <c r="B5638" t="s">
        <v>8541</v>
      </c>
      <c r="C5638" t="s">
        <v>8542</v>
      </c>
      <c r="D5638" s="18">
        <v>0</v>
      </c>
      <c r="E5638" s="13">
        <v>41759</v>
      </c>
      <c r="F5638" s="14">
        <v>0.92849537037037033</v>
      </c>
      <c r="G5638" s="18">
        <v>1339</v>
      </c>
      <c r="H5638">
        <v>0</v>
      </c>
      <c r="I5638" s="21">
        <f t="shared" si="176"/>
        <v>-2596965.026999983</v>
      </c>
      <c r="M5638">
        <v>54081</v>
      </c>
      <c r="N5638">
        <v>7</v>
      </c>
      <c r="O5638" t="s">
        <v>44</v>
      </c>
      <c r="P5638">
        <v>1</v>
      </c>
      <c r="R5638">
        <v>1578</v>
      </c>
      <c r="S5638" s="13">
        <v>41784</v>
      </c>
      <c r="T5638" s="13">
        <v>41784</v>
      </c>
      <c r="W5638">
        <v>2014</v>
      </c>
      <c r="X5638">
        <v>7</v>
      </c>
      <c r="AC5638" t="s">
        <v>107</v>
      </c>
      <c r="AD5638" t="s">
        <v>320</v>
      </c>
      <c r="AE5638" t="str">
        <f t="shared" si="177"/>
        <v>COLÉGIO OLIMPO GOIÂNIA</v>
      </c>
      <c r="AG5638">
        <v>12</v>
      </c>
      <c r="AH5638">
        <v>10</v>
      </c>
      <c r="AI5638" t="s">
        <v>95</v>
      </c>
      <c r="AK5638">
        <v>0</v>
      </c>
      <c r="AM5638">
        <v>0</v>
      </c>
      <c r="AP5638" t="s">
        <v>355</v>
      </c>
    </row>
    <row r="5639" spans="1:42" customFormat="1">
      <c r="A5639">
        <v>134115</v>
      </c>
      <c r="B5639" t="s">
        <v>8543</v>
      </c>
      <c r="C5639" t="s">
        <v>8544</v>
      </c>
      <c r="D5639" s="18">
        <v>0</v>
      </c>
      <c r="E5639" s="13">
        <v>41759</v>
      </c>
      <c r="F5639" s="14">
        <v>0.92849537037037033</v>
      </c>
      <c r="G5639" s="18">
        <v>1339</v>
      </c>
      <c r="H5639">
        <v>0</v>
      </c>
      <c r="I5639" s="21">
        <f t="shared" si="176"/>
        <v>-2598304.026999983</v>
      </c>
      <c r="M5639">
        <v>54082</v>
      </c>
      <c r="N5639">
        <v>7</v>
      </c>
      <c r="O5639" t="s">
        <v>44</v>
      </c>
      <c r="P5639">
        <v>1</v>
      </c>
      <c r="R5639">
        <v>1578</v>
      </c>
      <c r="S5639" s="13">
        <v>41784</v>
      </c>
      <c r="T5639" s="13">
        <v>41784</v>
      </c>
      <c r="W5639">
        <v>2014</v>
      </c>
      <c r="X5639">
        <v>7</v>
      </c>
      <c r="AC5639" t="s">
        <v>107</v>
      </c>
      <c r="AD5639" t="s">
        <v>320</v>
      </c>
      <c r="AE5639" t="str">
        <f t="shared" si="177"/>
        <v>COLÉGIO OLIMPO GOIÂNIA</v>
      </c>
      <c r="AG5639">
        <v>12</v>
      </c>
      <c r="AH5639">
        <v>10</v>
      </c>
      <c r="AI5639" t="s">
        <v>95</v>
      </c>
      <c r="AK5639">
        <v>0</v>
      </c>
      <c r="AM5639">
        <v>0</v>
      </c>
      <c r="AP5639" t="s">
        <v>355</v>
      </c>
    </row>
    <row r="5640" spans="1:42" customFormat="1">
      <c r="A5640">
        <v>134116</v>
      </c>
      <c r="B5640" t="s">
        <v>8545</v>
      </c>
      <c r="C5640" t="s">
        <v>8546</v>
      </c>
      <c r="D5640" s="18">
        <v>0</v>
      </c>
      <c r="E5640" s="13">
        <v>41759</v>
      </c>
      <c r="F5640" s="14">
        <v>0.92849537037037033</v>
      </c>
      <c r="G5640" s="18">
        <v>1339</v>
      </c>
      <c r="H5640">
        <v>0</v>
      </c>
      <c r="I5640" s="21">
        <f t="shared" si="176"/>
        <v>-2599643.026999983</v>
      </c>
      <c r="M5640">
        <v>54083</v>
      </c>
      <c r="N5640">
        <v>7</v>
      </c>
      <c r="O5640" t="s">
        <v>44</v>
      </c>
      <c r="P5640">
        <v>1</v>
      </c>
      <c r="R5640">
        <v>1578</v>
      </c>
      <c r="S5640" s="13">
        <v>41784</v>
      </c>
      <c r="T5640" s="13">
        <v>41784</v>
      </c>
      <c r="W5640">
        <v>2014</v>
      </c>
      <c r="X5640">
        <v>7</v>
      </c>
      <c r="AC5640" t="s">
        <v>107</v>
      </c>
      <c r="AD5640" t="s">
        <v>320</v>
      </c>
      <c r="AE5640" t="str">
        <f t="shared" si="177"/>
        <v>COLÉGIO OLIMPO GOIÂNIA</v>
      </c>
      <c r="AG5640">
        <v>12</v>
      </c>
      <c r="AH5640">
        <v>10</v>
      </c>
      <c r="AI5640" t="s">
        <v>95</v>
      </c>
      <c r="AK5640">
        <v>0</v>
      </c>
      <c r="AM5640">
        <v>0</v>
      </c>
      <c r="AP5640" t="s">
        <v>355</v>
      </c>
    </row>
    <row r="5641" spans="1:42" customFormat="1">
      <c r="A5641">
        <v>134117</v>
      </c>
      <c r="B5641" t="s">
        <v>8547</v>
      </c>
      <c r="C5641" t="s">
        <v>8548</v>
      </c>
      <c r="D5641" s="18">
        <v>0</v>
      </c>
      <c r="E5641" s="13">
        <v>41759</v>
      </c>
      <c r="F5641" s="14">
        <v>0.92849537037037033</v>
      </c>
      <c r="G5641" s="18">
        <v>1339</v>
      </c>
      <c r="H5641">
        <v>0</v>
      </c>
      <c r="I5641" s="21">
        <f t="shared" si="176"/>
        <v>-2600982.026999983</v>
      </c>
      <c r="M5641">
        <v>54084</v>
      </c>
      <c r="N5641">
        <v>7</v>
      </c>
      <c r="O5641" t="s">
        <v>44</v>
      </c>
      <c r="P5641">
        <v>1</v>
      </c>
      <c r="R5641">
        <v>1578</v>
      </c>
      <c r="S5641" s="13">
        <v>41784</v>
      </c>
      <c r="T5641" s="13">
        <v>41784</v>
      </c>
      <c r="W5641">
        <v>2014</v>
      </c>
      <c r="X5641">
        <v>7</v>
      </c>
      <c r="AC5641" t="s">
        <v>107</v>
      </c>
      <c r="AD5641" t="s">
        <v>320</v>
      </c>
      <c r="AE5641" t="str">
        <f t="shared" si="177"/>
        <v>COLÉGIO OLIMPO GOIÂNIA</v>
      </c>
      <c r="AG5641">
        <v>12</v>
      </c>
      <c r="AH5641">
        <v>10</v>
      </c>
      <c r="AI5641" t="s">
        <v>95</v>
      </c>
      <c r="AK5641">
        <v>0</v>
      </c>
      <c r="AM5641">
        <v>0</v>
      </c>
      <c r="AP5641" t="s">
        <v>355</v>
      </c>
    </row>
    <row r="5642" spans="1:42" customFormat="1">
      <c r="A5642">
        <v>134118</v>
      </c>
      <c r="B5642" t="s">
        <v>8549</v>
      </c>
      <c r="C5642" t="s">
        <v>8550</v>
      </c>
      <c r="D5642" s="18">
        <v>0</v>
      </c>
      <c r="E5642" s="13">
        <v>41759</v>
      </c>
      <c r="F5642" s="14">
        <v>0.92849537037037033</v>
      </c>
      <c r="G5642" s="18">
        <v>1339</v>
      </c>
      <c r="H5642">
        <v>0</v>
      </c>
      <c r="I5642" s="21">
        <f t="shared" si="176"/>
        <v>-2602321.026999983</v>
      </c>
      <c r="M5642">
        <v>54085</v>
      </c>
      <c r="N5642">
        <v>7</v>
      </c>
      <c r="O5642" t="s">
        <v>44</v>
      </c>
      <c r="P5642">
        <v>1</v>
      </c>
      <c r="R5642">
        <v>1578</v>
      </c>
      <c r="S5642" s="13">
        <v>41784</v>
      </c>
      <c r="T5642" s="13">
        <v>41784</v>
      </c>
      <c r="W5642">
        <v>2014</v>
      </c>
      <c r="X5642">
        <v>7</v>
      </c>
      <c r="AC5642" t="s">
        <v>107</v>
      </c>
      <c r="AD5642" t="s">
        <v>320</v>
      </c>
      <c r="AE5642" t="str">
        <f t="shared" si="177"/>
        <v>COLÉGIO OLIMPO GOIÂNIA</v>
      </c>
      <c r="AG5642">
        <v>12</v>
      </c>
      <c r="AH5642">
        <v>10</v>
      </c>
      <c r="AI5642" t="s">
        <v>95</v>
      </c>
      <c r="AK5642">
        <v>0</v>
      </c>
      <c r="AM5642">
        <v>0</v>
      </c>
      <c r="AP5642" t="s">
        <v>355</v>
      </c>
    </row>
    <row r="5643" spans="1:42" customFormat="1">
      <c r="A5643">
        <v>134123</v>
      </c>
      <c r="B5643" t="s">
        <v>8551</v>
      </c>
      <c r="C5643" t="s">
        <v>8552</v>
      </c>
      <c r="D5643" s="18">
        <v>0</v>
      </c>
      <c r="E5643" s="13">
        <v>41759</v>
      </c>
      <c r="F5643" s="14">
        <v>0.92850694444444448</v>
      </c>
      <c r="G5643" s="18">
        <v>1492</v>
      </c>
      <c r="H5643">
        <v>0</v>
      </c>
      <c r="I5643" s="21">
        <f t="shared" si="176"/>
        <v>-2603813.026999983</v>
      </c>
      <c r="M5643">
        <v>54260</v>
      </c>
      <c r="N5643">
        <v>7</v>
      </c>
      <c r="O5643" t="s">
        <v>44</v>
      </c>
      <c r="P5643">
        <v>1</v>
      </c>
      <c r="R5643">
        <v>1578</v>
      </c>
      <c r="S5643" s="13">
        <v>41784</v>
      </c>
      <c r="T5643" s="13">
        <v>41784</v>
      </c>
      <c r="W5643">
        <v>2014</v>
      </c>
      <c r="X5643">
        <v>7</v>
      </c>
      <c r="AC5643" t="s">
        <v>107</v>
      </c>
      <c r="AD5643" t="s">
        <v>320</v>
      </c>
      <c r="AE5643" t="str">
        <f t="shared" si="177"/>
        <v>COLÉGIO OLIMPO GOIÂNIA</v>
      </c>
      <c r="AG5643">
        <v>12</v>
      </c>
      <c r="AH5643">
        <v>10</v>
      </c>
      <c r="AI5643" t="s">
        <v>95</v>
      </c>
      <c r="AK5643">
        <v>0</v>
      </c>
      <c r="AM5643">
        <v>0</v>
      </c>
      <c r="AP5643" t="s">
        <v>355</v>
      </c>
    </row>
    <row r="5644" spans="1:42" customFormat="1">
      <c r="A5644">
        <v>134134</v>
      </c>
      <c r="B5644" t="s">
        <v>8553</v>
      </c>
      <c r="C5644" t="s">
        <v>8554</v>
      </c>
      <c r="D5644" s="18">
        <v>0</v>
      </c>
      <c r="E5644" s="13">
        <v>41759</v>
      </c>
      <c r="F5644" s="14">
        <v>0.92850694444444448</v>
      </c>
      <c r="G5644" s="18">
        <v>1492</v>
      </c>
      <c r="H5644">
        <v>0</v>
      </c>
      <c r="I5644" s="21">
        <f t="shared" si="176"/>
        <v>-2605305.026999983</v>
      </c>
      <c r="M5644">
        <v>54180</v>
      </c>
      <c r="N5644">
        <v>7</v>
      </c>
      <c r="O5644" t="s">
        <v>44</v>
      </c>
      <c r="P5644">
        <v>1</v>
      </c>
      <c r="R5644">
        <v>1578</v>
      </c>
      <c r="S5644" s="13">
        <v>41784</v>
      </c>
      <c r="T5644" s="13">
        <v>41784</v>
      </c>
      <c r="W5644">
        <v>2014</v>
      </c>
      <c r="X5644">
        <v>7</v>
      </c>
      <c r="AC5644" t="s">
        <v>107</v>
      </c>
      <c r="AD5644" t="s">
        <v>320</v>
      </c>
      <c r="AE5644" t="str">
        <f t="shared" si="177"/>
        <v>COLÉGIO OLIMPO GOIÂNIA</v>
      </c>
      <c r="AG5644">
        <v>12</v>
      </c>
      <c r="AH5644">
        <v>10</v>
      </c>
      <c r="AI5644" t="s">
        <v>95</v>
      </c>
      <c r="AK5644">
        <v>0</v>
      </c>
      <c r="AM5644">
        <v>0</v>
      </c>
      <c r="AP5644" t="s">
        <v>355</v>
      </c>
    </row>
    <row r="5645" spans="1:42" customFormat="1">
      <c r="A5645">
        <v>134124</v>
      </c>
      <c r="B5645" t="s">
        <v>8555</v>
      </c>
      <c r="C5645" t="s">
        <v>8556</v>
      </c>
      <c r="D5645" s="18">
        <v>0</v>
      </c>
      <c r="E5645" s="13">
        <v>41759</v>
      </c>
      <c r="F5645" s="14">
        <v>0.92850694444444448</v>
      </c>
      <c r="G5645" s="18">
        <v>1492</v>
      </c>
      <c r="H5645">
        <v>0</v>
      </c>
      <c r="I5645" s="21">
        <f t="shared" si="176"/>
        <v>-2606797.026999983</v>
      </c>
      <c r="M5645">
        <v>54261</v>
      </c>
      <c r="N5645">
        <v>7</v>
      </c>
      <c r="O5645" t="s">
        <v>44</v>
      </c>
      <c r="P5645">
        <v>1</v>
      </c>
      <c r="R5645">
        <v>1578</v>
      </c>
      <c r="S5645" s="13">
        <v>41784</v>
      </c>
      <c r="T5645" s="13">
        <v>41784</v>
      </c>
      <c r="W5645">
        <v>2014</v>
      </c>
      <c r="X5645">
        <v>7</v>
      </c>
      <c r="AC5645" t="s">
        <v>107</v>
      </c>
      <c r="AD5645" t="s">
        <v>320</v>
      </c>
      <c r="AE5645" t="str">
        <f t="shared" si="177"/>
        <v>COLÉGIO OLIMPO GOIÂNIA</v>
      </c>
      <c r="AG5645">
        <v>12</v>
      </c>
      <c r="AH5645">
        <v>10</v>
      </c>
      <c r="AI5645" t="s">
        <v>95</v>
      </c>
      <c r="AK5645">
        <v>0</v>
      </c>
      <c r="AM5645">
        <v>0</v>
      </c>
      <c r="AP5645" t="s">
        <v>355</v>
      </c>
    </row>
    <row r="5646" spans="1:42" customFormat="1">
      <c r="A5646">
        <v>134125</v>
      </c>
      <c r="B5646" t="s">
        <v>8557</v>
      </c>
      <c r="C5646" t="s">
        <v>8558</v>
      </c>
      <c r="D5646" s="18">
        <v>0</v>
      </c>
      <c r="E5646" s="13">
        <v>41759</v>
      </c>
      <c r="F5646" s="14">
        <v>0.92850694444444448</v>
      </c>
      <c r="G5646" s="18">
        <v>1492</v>
      </c>
      <c r="H5646">
        <v>0</v>
      </c>
      <c r="I5646" s="21">
        <f t="shared" si="176"/>
        <v>-2608289.026999983</v>
      </c>
      <c r="M5646">
        <v>54262</v>
      </c>
      <c r="N5646">
        <v>7</v>
      </c>
      <c r="O5646" t="s">
        <v>44</v>
      </c>
      <c r="P5646">
        <v>1</v>
      </c>
      <c r="R5646">
        <v>1578</v>
      </c>
      <c r="S5646" s="13">
        <v>41784</v>
      </c>
      <c r="T5646" s="13">
        <v>41784</v>
      </c>
      <c r="W5646">
        <v>2014</v>
      </c>
      <c r="X5646">
        <v>7</v>
      </c>
      <c r="AC5646" t="s">
        <v>107</v>
      </c>
      <c r="AD5646" t="s">
        <v>320</v>
      </c>
      <c r="AE5646" t="str">
        <f t="shared" si="177"/>
        <v>COLÉGIO OLIMPO GOIÂNIA</v>
      </c>
      <c r="AG5646">
        <v>12</v>
      </c>
      <c r="AH5646">
        <v>10</v>
      </c>
      <c r="AI5646" t="s">
        <v>95</v>
      </c>
      <c r="AK5646">
        <v>0</v>
      </c>
      <c r="AM5646">
        <v>0</v>
      </c>
      <c r="AP5646" t="s">
        <v>355</v>
      </c>
    </row>
    <row r="5647" spans="1:42" customFormat="1">
      <c r="A5647">
        <v>134126</v>
      </c>
      <c r="B5647" t="s">
        <v>8559</v>
      </c>
      <c r="C5647" t="s">
        <v>8560</v>
      </c>
      <c r="D5647" s="18">
        <v>0</v>
      </c>
      <c r="E5647" s="13">
        <v>41759</v>
      </c>
      <c r="F5647" s="14">
        <v>0.92850694444444448</v>
      </c>
      <c r="G5647" s="18">
        <v>1492</v>
      </c>
      <c r="H5647">
        <v>0</v>
      </c>
      <c r="I5647" s="21">
        <f t="shared" si="176"/>
        <v>-2609781.026999983</v>
      </c>
      <c r="M5647">
        <v>54263</v>
      </c>
      <c r="N5647">
        <v>7</v>
      </c>
      <c r="O5647" t="s">
        <v>44</v>
      </c>
      <c r="P5647">
        <v>1</v>
      </c>
      <c r="R5647">
        <v>1578</v>
      </c>
      <c r="S5647" s="13">
        <v>41784</v>
      </c>
      <c r="T5647" s="13">
        <v>41784</v>
      </c>
      <c r="W5647">
        <v>2014</v>
      </c>
      <c r="X5647">
        <v>7</v>
      </c>
      <c r="AC5647" t="s">
        <v>107</v>
      </c>
      <c r="AD5647" t="s">
        <v>320</v>
      </c>
      <c r="AE5647" t="str">
        <f t="shared" si="177"/>
        <v>COLÉGIO OLIMPO GOIÂNIA</v>
      </c>
      <c r="AG5647">
        <v>12</v>
      </c>
      <c r="AH5647">
        <v>10</v>
      </c>
      <c r="AI5647" t="s">
        <v>95</v>
      </c>
      <c r="AK5647">
        <v>0</v>
      </c>
      <c r="AM5647">
        <v>0</v>
      </c>
      <c r="AP5647" t="s">
        <v>355</v>
      </c>
    </row>
    <row r="5648" spans="1:42" customFormat="1">
      <c r="A5648">
        <v>134127</v>
      </c>
      <c r="B5648" t="s">
        <v>8561</v>
      </c>
      <c r="C5648" t="s">
        <v>8562</v>
      </c>
      <c r="D5648" s="18">
        <v>0</v>
      </c>
      <c r="E5648" s="13">
        <v>41759</v>
      </c>
      <c r="F5648" s="14">
        <v>0.92850694444444448</v>
      </c>
      <c r="G5648" s="18">
        <v>1492</v>
      </c>
      <c r="H5648">
        <v>0</v>
      </c>
      <c r="I5648" s="21">
        <f t="shared" si="176"/>
        <v>-2611273.026999983</v>
      </c>
      <c r="M5648">
        <v>54264</v>
      </c>
      <c r="N5648">
        <v>7</v>
      </c>
      <c r="O5648" t="s">
        <v>44</v>
      </c>
      <c r="P5648">
        <v>1</v>
      </c>
      <c r="R5648">
        <v>1578</v>
      </c>
      <c r="S5648" s="13">
        <v>41784</v>
      </c>
      <c r="T5648" s="13">
        <v>41784</v>
      </c>
      <c r="W5648">
        <v>2014</v>
      </c>
      <c r="X5648">
        <v>7</v>
      </c>
      <c r="AC5648" t="s">
        <v>107</v>
      </c>
      <c r="AD5648" t="s">
        <v>320</v>
      </c>
      <c r="AE5648" t="str">
        <f t="shared" si="177"/>
        <v>COLÉGIO OLIMPO GOIÂNIA</v>
      </c>
      <c r="AG5648">
        <v>12</v>
      </c>
      <c r="AH5648">
        <v>10</v>
      </c>
      <c r="AI5648" t="s">
        <v>95</v>
      </c>
      <c r="AK5648">
        <v>0</v>
      </c>
      <c r="AM5648">
        <v>0</v>
      </c>
      <c r="AP5648" t="s">
        <v>355</v>
      </c>
    </row>
    <row r="5649" spans="1:42" customFormat="1">
      <c r="A5649">
        <v>134133</v>
      </c>
      <c r="B5649" t="s">
        <v>8563</v>
      </c>
      <c r="C5649" t="s">
        <v>8564</v>
      </c>
      <c r="D5649" s="18">
        <v>0</v>
      </c>
      <c r="E5649" s="13">
        <v>41759</v>
      </c>
      <c r="F5649" s="14">
        <v>0.92850694444444448</v>
      </c>
      <c r="G5649" s="18">
        <v>1417.4</v>
      </c>
      <c r="H5649">
        <v>0</v>
      </c>
      <c r="I5649" s="21">
        <f t="shared" si="176"/>
        <v>-2612690.4269999829</v>
      </c>
      <c r="M5649">
        <v>54284</v>
      </c>
      <c r="N5649">
        <v>7</v>
      </c>
      <c r="O5649" t="s">
        <v>44</v>
      </c>
      <c r="P5649">
        <v>1</v>
      </c>
      <c r="R5649">
        <v>1578</v>
      </c>
      <c r="S5649" s="13">
        <v>41784</v>
      </c>
      <c r="T5649" s="13">
        <v>41784</v>
      </c>
      <c r="W5649">
        <v>2014</v>
      </c>
      <c r="X5649">
        <v>7</v>
      </c>
      <c r="AC5649" t="s">
        <v>107</v>
      </c>
      <c r="AD5649" t="s">
        <v>320</v>
      </c>
      <c r="AE5649" t="str">
        <f t="shared" si="177"/>
        <v>COLÉGIO OLIMPO GOIÂNIA</v>
      </c>
      <c r="AG5649">
        <v>12</v>
      </c>
      <c r="AH5649">
        <v>10</v>
      </c>
      <c r="AI5649" t="s">
        <v>95</v>
      </c>
      <c r="AK5649">
        <v>0</v>
      </c>
      <c r="AM5649">
        <v>0</v>
      </c>
      <c r="AP5649" t="s">
        <v>355</v>
      </c>
    </row>
    <row r="5650" spans="1:42" customFormat="1">
      <c r="A5650">
        <v>134128</v>
      </c>
      <c r="B5650" t="s">
        <v>8565</v>
      </c>
      <c r="C5650" t="s">
        <v>8566</v>
      </c>
      <c r="D5650" s="18">
        <v>0</v>
      </c>
      <c r="E5650" s="13">
        <v>41759</v>
      </c>
      <c r="F5650" s="14">
        <v>0.92850694444444448</v>
      </c>
      <c r="G5650" s="18">
        <v>1492</v>
      </c>
      <c r="H5650">
        <v>0</v>
      </c>
      <c r="I5650" s="21">
        <f t="shared" si="176"/>
        <v>-2614182.4269999829</v>
      </c>
      <c r="M5650">
        <v>54265</v>
      </c>
      <c r="N5650">
        <v>7</v>
      </c>
      <c r="O5650" t="s">
        <v>44</v>
      </c>
      <c r="P5650">
        <v>1</v>
      </c>
      <c r="R5650">
        <v>1578</v>
      </c>
      <c r="S5650" s="13">
        <v>41784</v>
      </c>
      <c r="T5650" s="13">
        <v>41784</v>
      </c>
      <c r="W5650">
        <v>2014</v>
      </c>
      <c r="X5650">
        <v>7</v>
      </c>
      <c r="AC5650" t="s">
        <v>107</v>
      </c>
      <c r="AD5650" t="s">
        <v>320</v>
      </c>
      <c r="AE5650" t="str">
        <f t="shared" si="177"/>
        <v>COLÉGIO OLIMPO GOIÂNIA</v>
      </c>
      <c r="AG5650">
        <v>12</v>
      </c>
      <c r="AH5650">
        <v>10</v>
      </c>
      <c r="AI5650" t="s">
        <v>95</v>
      </c>
      <c r="AK5650">
        <v>0</v>
      </c>
      <c r="AM5650">
        <v>0</v>
      </c>
      <c r="AP5650" t="s">
        <v>355</v>
      </c>
    </row>
    <row r="5651" spans="1:42" customFormat="1">
      <c r="A5651">
        <v>134129</v>
      </c>
      <c r="B5651" t="s">
        <v>8567</v>
      </c>
      <c r="C5651" t="s">
        <v>8568</v>
      </c>
      <c r="D5651" s="18">
        <v>0</v>
      </c>
      <c r="E5651" s="13">
        <v>41759</v>
      </c>
      <c r="F5651" s="14">
        <v>0.92850694444444448</v>
      </c>
      <c r="G5651" s="18">
        <v>1492</v>
      </c>
      <c r="H5651">
        <v>0</v>
      </c>
      <c r="I5651" s="21">
        <f t="shared" si="176"/>
        <v>-2615674.4269999829</v>
      </c>
      <c r="M5651">
        <v>54266</v>
      </c>
      <c r="N5651">
        <v>7</v>
      </c>
      <c r="O5651" t="s">
        <v>44</v>
      </c>
      <c r="P5651">
        <v>1</v>
      </c>
      <c r="R5651">
        <v>1578</v>
      </c>
      <c r="S5651" s="13">
        <v>41784</v>
      </c>
      <c r="T5651" s="13">
        <v>41784</v>
      </c>
      <c r="W5651">
        <v>2014</v>
      </c>
      <c r="X5651">
        <v>7</v>
      </c>
      <c r="AC5651" t="s">
        <v>107</v>
      </c>
      <c r="AD5651" t="s">
        <v>320</v>
      </c>
      <c r="AE5651" t="str">
        <f t="shared" si="177"/>
        <v>COLÉGIO OLIMPO GOIÂNIA</v>
      </c>
      <c r="AG5651">
        <v>12</v>
      </c>
      <c r="AH5651">
        <v>10</v>
      </c>
      <c r="AI5651" t="s">
        <v>95</v>
      </c>
      <c r="AK5651">
        <v>0</v>
      </c>
      <c r="AM5651">
        <v>0</v>
      </c>
      <c r="AP5651" t="s">
        <v>355</v>
      </c>
    </row>
    <row r="5652" spans="1:42" customFormat="1">
      <c r="A5652">
        <v>134119</v>
      </c>
      <c r="B5652" t="s">
        <v>8569</v>
      </c>
      <c r="C5652" t="s">
        <v>8570</v>
      </c>
      <c r="D5652" s="18">
        <v>0</v>
      </c>
      <c r="E5652" s="13">
        <v>41759</v>
      </c>
      <c r="F5652" s="14">
        <v>0.92850694444444448</v>
      </c>
      <c r="G5652" s="18">
        <v>1339</v>
      </c>
      <c r="H5652">
        <v>0</v>
      </c>
      <c r="I5652" s="21">
        <f t="shared" si="176"/>
        <v>-2617013.4269999829</v>
      </c>
      <c r="M5652">
        <v>54086</v>
      </c>
      <c r="N5652">
        <v>7</v>
      </c>
      <c r="O5652" t="s">
        <v>44</v>
      </c>
      <c r="P5652">
        <v>1</v>
      </c>
      <c r="R5652">
        <v>1578</v>
      </c>
      <c r="S5652" s="13">
        <v>41784</v>
      </c>
      <c r="T5652" s="13">
        <v>41784</v>
      </c>
      <c r="W5652">
        <v>2014</v>
      </c>
      <c r="X5652">
        <v>7</v>
      </c>
      <c r="AC5652" t="s">
        <v>107</v>
      </c>
      <c r="AD5652" t="s">
        <v>320</v>
      </c>
      <c r="AE5652" t="str">
        <f t="shared" si="177"/>
        <v>COLÉGIO OLIMPO GOIÂNIA</v>
      </c>
      <c r="AG5652">
        <v>12</v>
      </c>
      <c r="AH5652">
        <v>10</v>
      </c>
      <c r="AI5652" t="s">
        <v>95</v>
      </c>
      <c r="AK5652">
        <v>0</v>
      </c>
      <c r="AM5652">
        <v>0</v>
      </c>
      <c r="AP5652" t="s">
        <v>355</v>
      </c>
    </row>
    <row r="5653" spans="1:42" customFormat="1">
      <c r="A5653">
        <v>134130</v>
      </c>
      <c r="B5653" t="s">
        <v>8571</v>
      </c>
      <c r="C5653" t="s">
        <v>8572</v>
      </c>
      <c r="D5653" s="18">
        <v>0</v>
      </c>
      <c r="E5653" s="13">
        <v>41759</v>
      </c>
      <c r="F5653" s="14">
        <v>0.92850694444444448</v>
      </c>
      <c r="G5653" s="18">
        <v>1492</v>
      </c>
      <c r="H5653">
        <v>0</v>
      </c>
      <c r="I5653" s="21">
        <f t="shared" si="176"/>
        <v>-2618505.4269999829</v>
      </c>
      <c r="M5653">
        <v>54267</v>
      </c>
      <c r="N5653">
        <v>7</v>
      </c>
      <c r="O5653" t="s">
        <v>44</v>
      </c>
      <c r="P5653">
        <v>1</v>
      </c>
      <c r="R5653">
        <v>1578</v>
      </c>
      <c r="S5653" s="13">
        <v>41784</v>
      </c>
      <c r="T5653" s="13">
        <v>41784</v>
      </c>
      <c r="W5653">
        <v>2014</v>
      </c>
      <c r="X5653">
        <v>7</v>
      </c>
      <c r="AC5653" t="s">
        <v>107</v>
      </c>
      <c r="AD5653" t="s">
        <v>320</v>
      </c>
      <c r="AE5653" t="str">
        <f t="shared" si="177"/>
        <v>COLÉGIO OLIMPO GOIÂNIA</v>
      </c>
      <c r="AG5653">
        <v>12</v>
      </c>
      <c r="AH5653">
        <v>10</v>
      </c>
      <c r="AI5653" t="s">
        <v>95</v>
      </c>
      <c r="AK5653">
        <v>0</v>
      </c>
      <c r="AM5653">
        <v>0</v>
      </c>
      <c r="AP5653" t="s">
        <v>355</v>
      </c>
    </row>
    <row r="5654" spans="1:42" customFormat="1">
      <c r="A5654">
        <v>134120</v>
      </c>
      <c r="B5654" t="s">
        <v>8573</v>
      </c>
      <c r="C5654" t="s">
        <v>8574</v>
      </c>
      <c r="D5654" s="18">
        <v>0</v>
      </c>
      <c r="E5654" s="13">
        <v>41759</v>
      </c>
      <c r="F5654" s="14">
        <v>0.92850694444444448</v>
      </c>
      <c r="G5654" s="18">
        <v>1339</v>
      </c>
      <c r="H5654">
        <v>0</v>
      </c>
      <c r="I5654" s="21">
        <f t="shared" si="176"/>
        <v>-2619844.4269999829</v>
      </c>
      <c r="M5654">
        <v>54087</v>
      </c>
      <c r="N5654">
        <v>7</v>
      </c>
      <c r="O5654" t="s">
        <v>44</v>
      </c>
      <c r="P5654">
        <v>1</v>
      </c>
      <c r="R5654">
        <v>1578</v>
      </c>
      <c r="S5654" s="13">
        <v>41784</v>
      </c>
      <c r="T5654" s="13">
        <v>41784</v>
      </c>
      <c r="W5654">
        <v>2014</v>
      </c>
      <c r="X5654">
        <v>7</v>
      </c>
      <c r="AC5654" t="s">
        <v>107</v>
      </c>
      <c r="AD5654" t="s">
        <v>320</v>
      </c>
      <c r="AE5654" t="str">
        <f t="shared" si="177"/>
        <v>COLÉGIO OLIMPO GOIÂNIA</v>
      </c>
      <c r="AG5654">
        <v>12</v>
      </c>
      <c r="AH5654">
        <v>10</v>
      </c>
      <c r="AI5654" t="s">
        <v>95</v>
      </c>
      <c r="AK5654">
        <v>0</v>
      </c>
      <c r="AM5654">
        <v>0</v>
      </c>
      <c r="AP5654" t="s">
        <v>355</v>
      </c>
    </row>
    <row r="5655" spans="1:42" customFormat="1">
      <c r="A5655">
        <v>134131</v>
      </c>
      <c r="B5655" t="s">
        <v>8575</v>
      </c>
      <c r="C5655" t="s">
        <v>8576</v>
      </c>
      <c r="D5655" s="18">
        <v>0</v>
      </c>
      <c r="E5655" s="13">
        <v>41759</v>
      </c>
      <c r="F5655" s="14">
        <v>0.92850694444444448</v>
      </c>
      <c r="G5655" s="18">
        <v>1492</v>
      </c>
      <c r="H5655">
        <v>0</v>
      </c>
      <c r="I5655" s="21">
        <f t="shared" si="176"/>
        <v>-2621336.4269999829</v>
      </c>
      <c r="M5655">
        <v>54268</v>
      </c>
      <c r="N5655">
        <v>7</v>
      </c>
      <c r="O5655" t="s">
        <v>44</v>
      </c>
      <c r="P5655">
        <v>1</v>
      </c>
      <c r="R5655">
        <v>1578</v>
      </c>
      <c r="S5655" s="13">
        <v>41784</v>
      </c>
      <c r="T5655" s="13">
        <v>41784</v>
      </c>
      <c r="W5655">
        <v>2014</v>
      </c>
      <c r="X5655">
        <v>7</v>
      </c>
      <c r="AC5655" t="s">
        <v>107</v>
      </c>
      <c r="AD5655" t="s">
        <v>320</v>
      </c>
      <c r="AE5655" t="str">
        <f t="shared" si="177"/>
        <v>COLÉGIO OLIMPO GOIÂNIA</v>
      </c>
      <c r="AG5655">
        <v>12</v>
      </c>
      <c r="AH5655">
        <v>10</v>
      </c>
      <c r="AI5655" t="s">
        <v>95</v>
      </c>
      <c r="AK5655">
        <v>0</v>
      </c>
      <c r="AM5655">
        <v>0</v>
      </c>
      <c r="AP5655" t="s">
        <v>355</v>
      </c>
    </row>
    <row r="5656" spans="1:42" customFormat="1">
      <c r="A5656">
        <v>134121</v>
      </c>
      <c r="B5656" t="s">
        <v>8577</v>
      </c>
      <c r="C5656" t="s">
        <v>8578</v>
      </c>
      <c r="D5656" s="18">
        <v>0</v>
      </c>
      <c r="E5656" s="13">
        <v>41759</v>
      </c>
      <c r="F5656" s="14">
        <v>0.92850694444444448</v>
      </c>
      <c r="G5656" s="18">
        <v>1339</v>
      </c>
      <c r="H5656">
        <v>0</v>
      </c>
      <c r="I5656" s="21">
        <f t="shared" si="176"/>
        <v>-2622675.4269999829</v>
      </c>
      <c r="M5656">
        <v>54088</v>
      </c>
      <c r="N5656">
        <v>7</v>
      </c>
      <c r="O5656" t="s">
        <v>44</v>
      </c>
      <c r="P5656">
        <v>1</v>
      </c>
      <c r="R5656">
        <v>1578</v>
      </c>
      <c r="S5656" s="13">
        <v>41784</v>
      </c>
      <c r="T5656" s="13">
        <v>41784</v>
      </c>
      <c r="W5656">
        <v>2014</v>
      </c>
      <c r="X5656">
        <v>7</v>
      </c>
      <c r="AC5656" t="s">
        <v>107</v>
      </c>
      <c r="AD5656" t="s">
        <v>320</v>
      </c>
      <c r="AE5656" t="str">
        <f t="shared" si="177"/>
        <v>COLÉGIO OLIMPO GOIÂNIA</v>
      </c>
      <c r="AG5656">
        <v>12</v>
      </c>
      <c r="AH5656">
        <v>10</v>
      </c>
      <c r="AI5656" t="s">
        <v>95</v>
      </c>
      <c r="AK5656">
        <v>0</v>
      </c>
      <c r="AM5656">
        <v>0</v>
      </c>
      <c r="AP5656" t="s">
        <v>355</v>
      </c>
    </row>
    <row r="5657" spans="1:42" customFormat="1">
      <c r="A5657">
        <v>134132</v>
      </c>
      <c r="B5657" t="s">
        <v>8579</v>
      </c>
      <c r="C5657" t="s">
        <v>8580</v>
      </c>
      <c r="D5657" s="18">
        <v>0</v>
      </c>
      <c r="E5657" s="13">
        <v>41759</v>
      </c>
      <c r="F5657" s="14">
        <v>0.92850694444444448</v>
      </c>
      <c r="G5657" s="18">
        <v>1492</v>
      </c>
      <c r="H5657">
        <v>0</v>
      </c>
      <c r="I5657" s="21">
        <f t="shared" si="176"/>
        <v>-2624167.4269999829</v>
      </c>
      <c r="M5657">
        <v>54269</v>
      </c>
      <c r="N5657">
        <v>7</v>
      </c>
      <c r="O5657" t="s">
        <v>44</v>
      </c>
      <c r="P5657">
        <v>1</v>
      </c>
      <c r="R5657">
        <v>1578</v>
      </c>
      <c r="S5657" s="13">
        <v>41784</v>
      </c>
      <c r="T5657" s="13">
        <v>41784</v>
      </c>
      <c r="W5657">
        <v>2014</v>
      </c>
      <c r="X5657">
        <v>7</v>
      </c>
      <c r="AC5657" t="s">
        <v>107</v>
      </c>
      <c r="AD5657" t="s">
        <v>320</v>
      </c>
      <c r="AE5657" t="str">
        <f t="shared" si="177"/>
        <v>COLÉGIO OLIMPO GOIÂNIA</v>
      </c>
      <c r="AG5657">
        <v>12</v>
      </c>
      <c r="AH5657">
        <v>10</v>
      </c>
      <c r="AI5657" t="s">
        <v>95</v>
      </c>
      <c r="AK5657">
        <v>0</v>
      </c>
      <c r="AM5657">
        <v>0</v>
      </c>
      <c r="AP5657" t="s">
        <v>355</v>
      </c>
    </row>
    <row r="5658" spans="1:42" customFormat="1">
      <c r="A5658">
        <v>134122</v>
      </c>
      <c r="B5658" t="s">
        <v>8581</v>
      </c>
      <c r="C5658" t="s">
        <v>8582</v>
      </c>
      <c r="D5658" s="18">
        <v>0</v>
      </c>
      <c r="E5658" s="13">
        <v>41759</v>
      </c>
      <c r="F5658" s="14">
        <v>0.92850694444444448</v>
      </c>
      <c r="G5658" s="18">
        <v>1339</v>
      </c>
      <c r="H5658">
        <v>0</v>
      </c>
      <c r="I5658" s="21">
        <f t="shared" si="176"/>
        <v>-2625506.4269999829</v>
      </c>
      <c r="M5658">
        <v>54089</v>
      </c>
      <c r="N5658">
        <v>7</v>
      </c>
      <c r="O5658" t="s">
        <v>44</v>
      </c>
      <c r="P5658">
        <v>1</v>
      </c>
      <c r="R5658">
        <v>1578</v>
      </c>
      <c r="S5658" s="13">
        <v>41784</v>
      </c>
      <c r="T5658" s="13">
        <v>41784</v>
      </c>
      <c r="W5658">
        <v>2014</v>
      </c>
      <c r="X5658">
        <v>7</v>
      </c>
      <c r="AC5658" t="s">
        <v>107</v>
      </c>
      <c r="AD5658" t="s">
        <v>320</v>
      </c>
      <c r="AE5658" t="str">
        <f t="shared" si="177"/>
        <v>COLÉGIO OLIMPO GOIÂNIA</v>
      </c>
      <c r="AG5658">
        <v>12</v>
      </c>
      <c r="AH5658">
        <v>10</v>
      </c>
      <c r="AI5658" t="s">
        <v>95</v>
      </c>
      <c r="AK5658">
        <v>0</v>
      </c>
      <c r="AM5658">
        <v>0</v>
      </c>
      <c r="AP5658" t="s">
        <v>355</v>
      </c>
    </row>
    <row r="5659" spans="1:42" customFormat="1">
      <c r="A5659">
        <v>134136</v>
      </c>
      <c r="B5659" t="s">
        <v>8583</v>
      </c>
      <c r="C5659" t="s">
        <v>8584</v>
      </c>
      <c r="D5659" s="18">
        <v>0</v>
      </c>
      <c r="E5659" s="13">
        <v>41759</v>
      </c>
      <c r="F5659" s="14">
        <v>0.92851851851851841</v>
      </c>
      <c r="G5659" s="18">
        <v>1492</v>
      </c>
      <c r="H5659">
        <v>0</v>
      </c>
      <c r="I5659" s="21">
        <f t="shared" si="176"/>
        <v>-2626998.4269999829</v>
      </c>
      <c r="M5659">
        <v>54200</v>
      </c>
      <c r="N5659">
        <v>7</v>
      </c>
      <c r="O5659" t="s">
        <v>44</v>
      </c>
      <c r="P5659">
        <v>1</v>
      </c>
      <c r="R5659">
        <v>1578</v>
      </c>
      <c r="S5659" s="13">
        <v>41784</v>
      </c>
      <c r="T5659" s="13">
        <v>41784</v>
      </c>
      <c r="W5659">
        <v>2014</v>
      </c>
      <c r="X5659">
        <v>7</v>
      </c>
      <c r="AC5659" t="s">
        <v>107</v>
      </c>
      <c r="AD5659" t="s">
        <v>320</v>
      </c>
      <c r="AE5659" t="str">
        <f t="shared" si="177"/>
        <v>COLÉGIO OLIMPO GOIÂNIA</v>
      </c>
      <c r="AG5659">
        <v>12</v>
      </c>
      <c r="AH5659">
        <v>10</v>
      </c>
      <c r="AI5659" t="s">
        <v>95</v>
      </c>
      <c r="AK5659">
        <v>0</v>
      </c>
      <c r="AM5659">
        <v>0</v>
      </c>
      <c r="AP5659" t="s">
        <v>355</v>
      </c>
    </row>
    <row r="5660" spans="1:42" customFormat="1">
      <c r="A5660">
        <v>134137</v>
      </c>
      <c r="B5660" t="s">
        <v>8585</v>
      </c>
      <c r="C5660" t="s">
        <v>8586</v>
      </c>
      <c r="D5660" s="18">
        <v>0</v>
      </c>
      <c r="E5660" s="13">
        <v>41759</v>
      </c>
      <c r="F5660" s="14">
        <v>0.92851851851851841</v>
      </c>
      <c r="G5660" s="18">
        <v>1492</v>
      </c>
      <c r="H5660">
        <v>0</v>
      </c>
      <c r="I5660" s="21">
        <f t="shared" si="176"/>
        <v>-2628490.4269999829</v>
      </c>
      <c r="M5660">
        <v>54210</v>
      </c>
      <c r="N5660">
        <v>7</v>
      </c>
      <c r="O5660" t="s">
        <v>44</v>
      </c>
      <c r="P5660">
        <v>1</v>
      </c>
      <c r="R5660">
        <v>1578</v>
      </c>
      <c r="S5660" s="13">
        <v>41784</v>
      </c>
      <c r="T5660" s="13">
        <v>41784</v>
      </c>
      <c r="W5660">
        <v>2014</v>
      </c>
      <c r="X5660">
        <v>7</v>
      </c>
      <c r="AC5660" t="s">
        <v>107</v>
      </c>
      <c r="AD5660" t="s">
        <v>320</v>
      </c>
      <c r="AE5660" t="str">
        <f t="shared" si="177"/>
        <v>COLÉGIO OLIMPO GOIÂNIA</v>
      </c>
      <c r="AG5660">
        <v>12</v>
      </c>
      <c r="AH5660">
        <v>10</v>
      </c>
      <c r="AI5660" t="s">
        <v>95</v>
      </c>
      <c r="AK5660">
        <v>0</v>
      </c>
      <c r="AM5660">
        <v>0</v>
      </c>
      <c r="AP5660" t="s">
        <v>355</v>
      </c>
    </row>
    <row r="5661" spans="1:42" customFormat="1">
      <c r="A5661">
        <v>134138</v>
      </c>
      <c r="B5661" t="s">
        <v>8587</v>
      </c>
      <c r="C5661" t="s">
        <v>8588</v>
      </c>
      <c r="D5661" s="18">
        <v>0</v>
      </c>
      <c r="E5661" s="13">
        <v>41759</v>
      </c>
      <c r="F5661" s="14">
        <v>0.92851851851851841</v>
      </c>
      <c r="G5661" s="18">
        <v>1492</v>
      </c>
      <c r="H5661">
        <v>0</v>
      </c>
      <c r="I5661" s="21">
        <f t="shared" si="176"/>
        <v>-2629982.4269999829</v>
      </c>
      <c r="M5661">
        <v>54220</v>
      </c>
      <c r="N5661">
        <v>7</v>
      </c>
      <c r="O5661" t="s">
        <v>44</v>
      </c>
      <c r="P5661">
        <v>1</v>
      </c>
      <c r="R5661">
        <v>1578</v>
      </c>
      <c r="S5661" s="13">
        <v>41784</v>
      </c>
      <c r="T5661" s="13">
        <v>41784</v>
      </c>
      <c r="W5661">
        <v>2014</v>
      </c>
      <c r="X5661">
        <v>7</v>
      </c>
      <c r="AC5661" t="s">
        <v>107</v>
      </c>
      <c r="AD5661" t="s">
        <v>320</v>
      </c>
      <c r="AE5661" t="str">
        <f t="shared" si="177"/>
        <v>COLÉGIO OLIMPO GOIÂNIA</v>
      </c>
      <c r="AG5661">
        <v>12</v>
      </c>
      <c r="AH5661">
        <v>10</v>
      </c>
      <c r="AI5661" t="s">
        <v>95</v>
      </c>
      <c r="AK5661">
        <v>0</v>
      </c>
      <c r="AM5661">
        <v>0</v>
      </c>
      <c r="AP5661" t="s">
        <v>355</v>
      </c>
    </row>
    <row r="5662" spans="1:42" customFormat="1">
      <c r="A5662">
        <v>134139</v>
      </c>
      <c r="B5662" t="s">
        <v>8589</v>
      </c>
      <c r="C5662" t="s">
        <v>8590</v>
      </c>
      <c r="D5662" s="18">
        <v>0</v>
      </c>
      <c r="E5662" s="13">
        <v>41759</v>
      </c>
      <c r="F5662" s="14">
        <v>0.92851851851851841</v>
      </c>
      <c r="G5662" s="18">
        <v>1492</v>
      </c>
      <c r="H5662">
        <v>0</v>
      </c>
      <c r="I5662" s="21">
        <f t="shared" si="176"/>
        <v>-2631474.4269999829</v>
      </c>
      <c r="M5662">
        <v>54230</v>
      </c>
      <c r="N5662">
        <v>7</v>
      </c>
      <c r="O5662" t="s">
        <v>44</v>
      </c>
      <c r="P5662">
        <v>1</v>
      </c>
      <c r="R5662">
        <v>1578</v>
      </c>
      <c r="S5662" s="13">
        <v>41784</v>
      </c>
      <c r="T5662" s="13">
        <v>41784</v>
      </c>
      <c r="W5662">
        <v>2014</v>
      </c>
      <c r="X5662">
        <v>7</v>
      </c>
      <c r="AC5662" t="s">
        <v>107</v>
      </c>
      <c r="AD5662" t="s">
        <v>320</v>
      </c>
      <c r="AE5662" t="str">
        <f t="shared" si="177"/>
        <v>COLÉGIO OLIMPO GOIÂNIA</v>
      </c>
      <c r="AG5662">
        <v>12</v>
      </c>
      <c r="AH5662">
        <v>10</v>
      </c>
      <c r="AI5662" t="s">
        <v>95</v>
      </c>
      <c r="AK5662">
        <v>0</v>
      </c>
      <c r="AM5662">
        <v>0</v>
      </c>
      <c r="AP5662" t="s">
        <v>355</v>
      </c>
    </row>
    <row r="5663" spans="1:42" customFormat="1">
      <c r="A5663">
        <v>134140</v>
      </c>
      <c r="B5663" t="s">
        <v>8591</v>
      </c>
      <c r="C5663" t="s">
        <v>8592</v>
      </c>
      <c r="D5663" s="18">
        <v>0</v>
      </c>
      <c r="E5663" s="13">
        <v>41759</v>
      </c>
      <c r="F5663" s="14">
        <v>0.92851851851851841</v>
      </c>
      <c r="G5663" s="18">
        <v>1492</v>
      </c>
      <c r="H5663">
        <v>0</v>
      </c>
      <c r="I5663" s="21">
        <f t="shared" si="176"/>
        <v>-2632966.4269999829</v>
      </c>
      <c r="M5663">
        <v>54240</v>
      </c>
      <c r="N5663">
        <v>7</v>
      </c>
      <c r="O5663" t="s">
        <v>44</v>
      </c>
      <c r="P5663">
        <v>1</v>
      </c>
      <c r="R5663">
        <v>1578</v>
      </c>
      <c r="S5663" s="13">
        <v>41784</v>
      </c>
      <c r="T5663" s="13">
        <v>41784</v>
      </c>
      <c r="W5663">
        <v>2014</v>
      </c>
      <c r="X5663">
        <v>7</v>
      </c>
      <c r="AC5663" t="s">
        <v>107</v>
      </c>
      <c r="AD5663" t="s">
        <v>320</v>
      </c>
      <c r="AE5663" t="str">
        <f t="shared" si="177"/>
        <v>COLÉGIO OLIMPO GOIÂNIA</v>
      </c>
      <c r="AG5663">
        <v>12</v>
      </c>
      <c r="AH5663">
        <v>10</v>
      </c>
      <c r="AI5663" t="s">
        <v>95</v>
      </c>
      <c r="AK5663">
        <v>0</v>
      </c>
      <c r="AM5663">
        <v>0</v>
      </c>
      <c r="AP5663" t="s">
        <v>355</v>
      </c>
    </row>
    <row r="5664" spans="1:42" customFormat="1">
      <c r="A5664">
        <v>134141</v>
      </c>
      <c r="B5664" t="s">
        <v>8593</v>
      </c>
      <c r="C5664" t="s">
        <v>8594</v>
      </c>
      <c r="D5664" s="18">
        <v>0</v>
      </c>
      <c r="E5664" s="13">
        <v>41759</v>
      </c>
      <c r="F5664" s="14">
        <v>0.92851851851851841</v>
      </c>
      <c r="G5664" s="18">
        <v>1492</v>
      </c>
      <c r="H5664">
        <v>0</v>
      </c>
      <c r="I5664" s="21">
        <f t="shared" si="176"/>
        <v>-2634458.4269999829</v>
      </c>
      <c r="M5664">
        <v>54250</v>
      </c>
      <c r="N5664">
        <v>7</v>
      </c>
      <c r="O5664" t="s">
        <v>44</v>
      </c>
      <c r="P5664">
        <v>1</v>
      </c>
      <c r="R5664">
        <v>1578</v>
      </c>
      <c r="S5664" s="13">
        <v>41784</v>
      </c>
      <c r="T5664" s="13">
        <v>41784</v>
      </c>
      <c r="W5664">
        <v>2014</v>
      </c>
      <c r="X5664">
        <v>7</v>
      </c>
      <c r="AC5664" t="s">
        <v>107</v>
      </c>
      <c r="AD5664" t="s">
        <v>320</v>
      </c>
      <c r="AE5664" t="str">
        <f t="shared" si="177"/>
        <v>COLÉGIO OLIMPO GOIÂNIA</v>
      </c>
      <c r="AG5664">
        <v>12</v>
      </c>
      <c r="AH5664">
        <v>10</v>
      </c>
      <c r="AI5664" t="s">
        <v>95</v>
      </c>
      <c r="AK5664">
        <v>0</v>
      </c>
      <c r="AM5664">
        <v>0</v>
      </c>
      <c r="AP5664" t="s">
        <v>355</v>
      </c>
    </row>
    <row r="5665" spans="1:42" customFormat="1">
      <c r="A5665">
        <v>134143</v>
      </c>
      <c r="B5665" t="s">
        <v>8595</v>
      </c>
      <c r="C5665" t="s">
        <v>8596</v>
      </c>
      <c r="D5665" s="18">
        <v>0</v>
      </c>
      <c r="E5665" s="13">
        <v>41759</v>
      </c>
      <c r="F5665" s="14">
        <v>0.92851851851851841</v>
      </c>
      <c r="G5665" s="18">
        <v>1492</v>
      </c>
      <c r="H5665">
        <v>0</v>
      </c>
      <c r="I5665" s="21">
        <f t="shared" si="176"/>
        <v>-2635950.4269999829</v>
      </c>
      <c r="M5665">
        <v>54270</v>
      </c>
      <c r="N5665">
        <v>7</v>
      </c>
      <c r="O5665" t="s">
        <v>44</v>
      </c>
      <c r="P5665">
        <v>1</v>
      </c>
      <c r="R5665">
        <v>1578</v>
      </c>
      <c r="S5665" s="13">
        <v>41784</v>
      </c>
      <c r="T5665" s="13">
        <v>41784</v>
      </c>
      <c r="W5665">
        <v>2014</v>
      </c>
      <c r="X5665">
        <v>7</v>
      </c>
      <c r="AC5665" t="s">
        <v>107</v>
      </c>
      <c r="AD5665" t="s">
        <v>320</v>
      </c>
      <c r="AE5665" t="str">
        <f t="shared" si="177"/>
        <v>COLÉGIO OLIMPO GOIÂNIA</v>
      </c>
      <c r="AG5665">
        <v>12</v>
      </c>
      <c r="AH5665">
        <v>10</v>
      </c>
      <c r="AI5665" t="s">
        <v>95</v>
      </c>
      <c r="AK5665">
        <v>0</v>
      </c>
      <c r="AM5665">
        <v>0</v>
      </c>
      <c r="AP5665" t="s">
        <v>355</v>
      </c>
    </row>
    <row r="5666" spans="1:42" customFormat="1">
      <c r="A5666">
        <v>134135</v>
      </c>
      <c r="B5666" t="s">
        <v>8597</v>
      </c>
      <c r="C5666" t="s">
        <v>8598</v>
      </c>
      <c r="D5666" s="18">
        <v>0</v>
      </c>
      <c r="E5666" s="13">
        <v>41759</v>
      </c>
      <c r="F5666" s="14">
        <v>0.92851851851851841</v>
      </c>
      <c r="G5666" s="18">
        <v>1492</v>
      </c>
      <c r="H5666">
        <v>0</v>
      </c>
      <c r="I5666" s="21">
        <f t="shared" si="176"/>
        <v>-2637442.4269999829</v>
      </c>
      <c r="M5666">
        <v>54190</v>
      </c>
      <c r="N5666">
        <v>7</v>
      </c>
      <c r="O5666" t="s">
        <v>44</v>
      </c>
      <c r="P5666">
        <v>1</v>
      </c>
      <c r="R5666">
        <v>1578</v>
      </c>
      <c r="S5666" s="13">
        <v>41784</v>
      </c>
      <c r="T5666" s="13">
        <v>41784</v>
      </c>
      <c r="W5666">
        <v>2014</v>
      </c>
      <c r="X5666">
        <v>7</v>
      </c>
      <c r="AC5666" t="s">
        <v>107</v>
      </c>
      <c r="AD5666" t="s">
        <v>320</v>
      </c>
      <c r="AE5666" t="str">
        <f t="shared" si="177"/>
        <v>COLÉGIO OLIMPO GOIÂNIA</v>
      </c>
      <c r="AG5666">
        <v>12</v>
      </c>
      <c r="AH5666">
        <v>10</v>
      </c>
      <c r="AI5666" t="s">
        <v>95</v>
      </c>
      <c r="AK5666">
        <v>0</v>
      </c>
      <c r="AM5666">
        <v>0</v>
      </c>
      <c r="AP5666" t="s">
        <v>355</v>
      </c>
    </row>
    <row r="5667" spans="1:42" customFormat="1">
      <c r="A5667">
        <v>134144</v>
      </c>
      <c r="B5667" t="s">
        <v>8599</v>
      </c>
      <c r="C5667" t="s">
        <v>8600</v>
      </c>
      <c r="D5667" s="18">
        <v>0</v>
      </c>
      <c r="E5667" s="13">
        <v>41759</v>
      </c>
      <c r="F5667" s="14">
        <v>0.92851851851851841</v>
      </c>
      <c r="G5667" s="18">
        <v>1492</v>
      </c>
      <c r="H5667">
        <v>0</v>
      </c>
      <c r="I5667" s="21">
        <f t="shared" si="176"/>
        <v>-2638934.4269999829</v>
      </c>
      <c r="M5667">
        <v>54271</v>
      </c>
      <c r="N5667">
        <v>7</v>
      </c>
      <c r="O5667" t="s">
        <v>44</v>
      </c>
      <c r="P5667">
        <v>1</v>
      </c>
      <c r="R5667">
        <v>1578</v>
      </c>
      <c r="S5667" s="13">
        <v>41784</v>
      </c>
      <c r="T5667" s="13">
        <v>41784</v>
      </c>
      <c r="W5667">
        <v>2014</v>
      </c>
      <c r="X5667">
        <v>7</v>
      </c>
      <c r="AC5667" t="s">
        <v>107</v>
      </c>
      <c r="AD5667" t="s">
        <v>320</v>
      </c>
      <c r="AE5667" t="str">
        <f t="shared" si="177"/>
        <v>COLÉGIO OLIMPO GOIÂNIA</v>
      </c>
      <c r="AG5667">
        <v>12</v>
      </c>
      <c r="AH5667">
        <v>10</v>
      </c>
      <c r="AI5667" t="s">
        <v>95</v>
      </c>
      <c r="AK5667">
        <v>0</v>
      </c>
      <c r="AM5667">
        <v>0</v>
      </c>
      <c r="AP5667" t="s">
        <v>355</v>
      </c>
    </row>
    <row r="5668" spans="1:42" customFormat="1">
      <c r="A5668">
        <v>134149</v>
      </c>
      <c r="B5668" t="s">
        <v>8601</v>
      </c>
      <c r="C5668" t="s">
        <v>8602</v>
      </c>
      <c r="D5668" s="18">
        <v>0</v>
      </c>
      <c r="E5668" s="13">
        <v>41759</v>
      </c>
      <c r="F5668" s="14">
        <v>0.92851851851851841</v>
      </c>
      <c r="G5668" s="18">
        <v>1492</v>
      </c>
      <c r="H5668">
        <v>0</v>
      </c>
      <c r="I5668" s="21">
        <f t="shared" si="176"/>
        <v>-2640426.4269999829</v>
      </c>
      <c r="M5668">
        <v>54181</v>
      </c>
      <c r="N5668">
        <v>7</v>
      </c>
      <c r="O5668" t="s">
        <v>44</v>
      </c>
      <c r="P5668">
        <v>1</v>
      </c>
      <c r="R5668">
        <v>1578</v>
      </c>
      <c r="S5668" s="13">
        <v>41784</v>
      </c>
      <c r="T5668" s="13">
        <v>41784</v>
      </c>
      <c r="W5668">
        <v>2014</v>
      </c>
      <c r="X5668">
        <v>7</v>
      </c>
      <c r="AC5668" t="s">
        <v>107</v>
      </c>
      <c r="AD5668" t="s">
        <v>320</v>
      </c>
      <c r="AE5668" t="str">
        <f t="shared" si="177"/>
        <v>COLÉGIO OLIMPO GOIÂNIA</v>
      </c>
      <c r="AG5668">
        <v>12</v>
      </c>
      <c r="AH5668">
        <v>10</v>
      </c>
      <c r="AI5668" t="s">
        <v>95</v>
      </c>
      <c r="AK5668">
        <v>0</v>
      </c>
      <c r="AM5668">
        <v>0</v>
      </c>
      <c r="AP5668" t="s">
        <v>355</v>
      </c>
    </row>
    <row r="5669" spans="1:42" customFormat="1">
      <c r="A5669">
        <v>134150</v>
      </c>
      <c r="B5669" t="s">
        <v>8603</v>
      </c>
      <c r="C5669" t="s">
        <v>8604</v>
      </c>
      <c r="D5669" s="18">
        <v>0</v>
      </c>
      <c r="E5669" s="13">
        <v>41759</v>
      </c>
      <c r="F5669" s="14">
        <v>0.92851851851851841</v>
      </c>
      <c r="G5669" s="18">
        <v>1492</v>
      </c>
      <c r="H5669">
        <v>0</v>
      </c>
      <c r="I5669" s="21">
        <f t="shared" si="176"/>
        <v>-2641918.4269999829</v>
      </c>
      <c r="M5669">
        <v>54191</v>
      </c>
      <c r="N5669">
        <v>7</v>
      </c>
      <c r="O5669" t="s">
        <v>44</v>
      </c>
      <c r="P5669">
        <v>1</v>
      </c>
      <c r="R5669">
        <v>1578</v>
      </c>
      <c r="S5669" s="13">
        <v>41784</v>
      </c>
      <c r="T5669" s="13">
        <v>41784</v>
      </c>
      <c r="W5669">
        <v>2014</v>
      </c>
      <c r="X5669">
        <v>7</v>
      </c>
      <c r="AC5669" t="s">
        <v>107</v>
      </c>
      <c r="AD5669" t="s">
        <v>320</v>
      </c>
      <c r="AE5669" t="str">
        <f t="shared" si="177"/>
        <v>COLÉGIO OLIMPO GOIÂNIA</v>
      </c>
      <c r="AG5669">
        <v>12</v>
      </c>
      <c r="AH5669">
        <v>10</v>
      </c>
      <c r="AI5669" t="s">
        <v>95</v>
      </c>
      <c r="AK5669">
        <v>0</v>
      </c>
      <c r="AM5669">
        <v>0</v>
      </c>
      <c r="AP5669" t="s">
        <v>355</v>
      </c>
    </row>
    <row r="5670" spans="1:42" customFormat="1">
      <c r="A5670">
        <v>134145</v>
      </c>
      <c r="B5670" t="s">
        <v>8605</v>
      </c>
      <c r="C5670" t="s">
        <v>8606</v>
      </c>
      <c r="D5670" s="18">
        <v>0</v>
      </c>
      <c r="E5670" s="13">
        <v>41759</v>
      </c>
      <c r="F5670" s="14">
        <v>0.92851851851851841</v>
      </c>
      <c r="G5670" s="18">
        <v>1492</v>
      </c>
      <c r="H5670">
        <v>0</v>
      </c>
      <c r="I5670" s="21">
        <f t="shared" si="176"/>
        <v>-2643410.4269999829</v>
      </c>
      <c r="M5670">
        <v>54272</v>
      </c>
      <c r="N5670">
        <v>7</v>
      </c>
      <c r="O5670" t="s">
        <v>44</v>
      </c>
      <c r="P5670">
        <v>1</v>
      </c>
      <c r="R5670">
        <v>1578</v>
      </c>
      <c r="S5670" s="13">
        <v>41784</v>
      </c>
      <c r="T5670" s="13">
        <v>41784</v>
      </c>
      <c r="W5670">
        <v>2014</v>
      </c>
      <c r="X5670">
        <v>7</v>
      </c>
      <c r="AC5670" t="s">
        <v>107</v>
      </c>
      <c r="AD5670" t="s">
        <v>320</v>
      </c>
      <c r="AE5670" t="str">
        <f t="shared" si="177"/>
        <v>COLÉGIO OLIMPO GOIÂNIA</v>
      </c>
      <c r="AG5670">
        <v>12</v>
      </c>
      <c r="AH5670">
        <v>10</v>
      </c>
      <c r="AI5670" t="s">
        <v>95</v>
      </c>
      <c r="AK5670">
        <v>0</v>
      </c>
      <c r="AM5670">
        <v>0</v>
      </c>
      <c r="AP5670" t="s">
        <v>355</v>
      </c>
    </row>
    <row r="5671" spans="1:42" customFormat="1">
      <c r="A5671">
        <v>134146</v>
      </c>
      <c r="B5671" t="s">
        <v>8607</v>
      </c>
      <c r="C5671" t="s">
        <v>8608</v>
      </c>
      <c r="D5671" s="18">
        <v>0</v>
      </c>
      <c r="E5671" s="13">
        <v>41759</v>
      </c>
      <c r="F5671" s="14">
        <v>0.92851851851851841</v>
      </c>
      <c r="G5671" s="18">
        <v>1492</v>
      </c>
      <c r="H5671">
        <v>0</v>
      </c>
      <c r="I5671" s="21">
        <f t="shared" si="176"/>
        <v>-2644902.4269999829</v>
      </c>
      <c r="M5671">
        <v>54273</v>
      </c>
      <c r="N5671">
        <v>7</v>
      </c>
      <c r="O5671" t="s">
        <v>44</v>
      </c>
      <c r="P5671">
        <v>1</v>
      </c>
      <c r="R5671">
        <v>1578</v>
      </c>
      <c r="S5671" s="13">
        <v>41784</v>
      </c>
      <c r="T5671" s="13">
        <v>41784</v>
      </c>
      <c r="W5671">
        <v>2014</v>
      </c>
      <c r="X5671">
        <v>7</v>
      </c>
      <c r="AC5671" t="s">
        <v>107</v>
      </c>
      <c r="AD5671" t="s">
        <v>320</v>
      </c>
      <c r="AE5671" t="str">
        <f t="shared" si="177"/>
        <v>COLÉGIO OLIMPO GOIÂNIA</v>
      </c>
      <c r="AG5671">
        <v>12</v>
      </c>
      <c r="AH5671">
        <v>10</v>
      </c>
      <c r="AI5671" t="s">
        <v>95</v>
      </c>
      <c r="AK5671">
        <v>0</v>
      </c>
      <c r="AM5671">
        <v>0</v>
      </c>
      <c r="AP5671" t="s">
        <v>355</v>
      </c>
    </row>
    <row r="5672" spans="1:42" customFormat="1">
      <c r="A5672">
        <v>134147</v>
      </c>
      <c r="B5672" t="s">
        <v>8609</v>
      </c>
      <c r="C5672" t="s">
        <v>8610</v>
      </c>
      <c r="D5672" s="18">
        <v>0</v>
      </c>
      <c r="E5672" s="13">
        <v>41759</v>
      </c>
      <c r="F5672" s="14">
        <v>0.92851851851851841</v>
      </c>
      <c r="G5672" s="18">
        <v>1492</v>
      </c>
      <c r="H5672">
        <v>0</v>
      </c>
      <c r="I5672" s="21">
        <f t="shared" si="176"/>
        <v>-2646394.4269999829</v>
      </c>
      <c r="M5672">
        <v>54274</v>
      </c>
      <c r="N5672">
        <v>7</v>
      </c>
      <c r="O5672" t="s">
        <v>44</v>
      </c>
      <c r="P5672">
        <v>1</v>
      </c>
      <c r="R5672">
        <v>1578</v>
      </c>
      <c r="S5672" s="13">
        <v>41784</v>
      </c>
      <c r="T5672" s="13">
        <v>41784</v>
      </c>
      <c r="W5672">
        <v>2014</v>
      </c>
      <c r="X5672">
        <v>7</v>
      </c>
      <c r="AC5672" t="s">
        <v>107</v>
      </c>
      <c r="AD5672" t="s">
        <v>320</v>
      </c>
      <c r="AE5672" t="str">
        <f t="shared" si="177"/>
        <v>COLÉGIO OLIMPO GOIÂNIA</v>
      </c>
      <c r="AG5672">
        <v>12</v>
      </c>
      <c r="AH5672">
        <v>10</v>
      </c>
      <c r="AI5672" t="s">
        <v>95</v>
      </c>
      <c r="AK5672">
        <v>0</v>
      </c>
      <c r="AM5672">
        <v>0</v>
      </c>
      <c r="AP5672" t="s">
        <v>355</v>
      </c>
    </row>
    <row r="5673" spans="1:42" customFormat="1">
      <c r="A5673">
        <v>134142</v>
      </c>
      <c r="B5673" t="s">
        <v>8611</v>
      </c>
      <c r="C5673" t="s">
        <v>8612</v>
      </c>
      <c r="D5673" s="18">
        <v>0</v>
      </c>
      <c r="E5673" s="13">
        <v>41759</v>
      </c>
      <c r="F5673" s="14">
        <v>0.92851851851851841</v>
      </c>
      <c r="G5673" s="18">
        <v>1272.05</v>
      </c>
      <c r="H5673">
        <v>0</v>
      </c>
      <c r="I5673" s="21">
        <f t="shared" si="176"/>
        <v>-2647666.4769999827</v>
      </c>
      <c r="M5673">
        <v>54275</v>
      </c>
      <c r="N5673">
        <v>7</v>
      </c>
      <c r="O5673" t="s">
        <v>44</v>
      </c>
      <c r="P5673">
        <v>1</v>
      </c>
      <c r="R5673">
        <v>1578</v>
      </c>
      <c r="S5673" s="13">
        <v>41784</v>
      </c>
      <c r="T5673" s="13">
        <v>41784</v>
      </c>
      <c r="W5673">
        <v>2014</v>
      </c>
      <c r="X5673">
        <v>7</v>
      </c>
      <c r="AC5673" t="s">
        <v>107</v>
      </c>
      <c r="AD5673" t="s">
        <v>320</v>
      </c>
      <c r="AE5673" t="str">
        <f t="shared" si="177"/>
        <v>COLÉGIO OLIMPO GOIÂNIA</v>
      </c>
      <c r="AG5673">
        <v>12</v>
      </c>
      <c r="AH5673">
        <v>10</v>
      </c>
      <c r="AI5673" t="s">
        <v>95</v>
      </c>
      <c r="AK5673">
        <v>0</v>
      </c>
      <c r="AM5673">
        <v>0</v>
      </c>
      <c r="AP5673" t="s">
        <v>355</v>
      </c>
    </row>
    <row r="5674" spans="1:42" customFormat="1">
      <c r="A5674">
        <v>134148</v>
      </c>
      <c r="B5674" t="s">
        <v>8613</v>
      </c>
      <c r="C5674" t="s">
        <v>8614</v>
      </c>
      <c r="D5674" s="18">
        <v>0</v>
      </c>
      <c r="E5674" s="13">
        <v>41759</v>
      </c>
      <c r="F5674" s="14">
        <v>0.92851851851851841</v>
      </c>
      <c r="G5674" s="18">
        <v>1417.4</v>
      </c>
      <c r="H5674">
        <v>0</v>
      </c>
      <c r="I5674" s="21">
        <f t="shared" si="176"/>
        <v>-2649083.8769999826</v>
      </c>
      <c r="M5674">
        <v>54285</v>
      </c>
      <c r="N5674">
        <v>7</v>
      </c>
      <c r="O5674" t="s">
        <v>44</v>
      </c>
      <c r="P5674">
        <v>1</v>
      </c>
      <c r="R5674">
        <v>1578</v>
      </c>
      <c r="S5674" s="13">
        <v>41784</v>
      </c>
      <c r="T5674" s="13">
        <v>41784</v>
      </c>
      <c r="W5674">
        <v>2014</v>
      </c>
      <c r="X5674">
        <v>7</v>
      </c>
      <c r="AC5674" t="s">
        <v>107</v>
      </c>
      <c r="AD5674" t="s">
        <v>320</v>
      </c>
      <c r="AE5674" t="str">
        <f t="shared" si="177"/>
        <v>COLÉGIO OLIMPO GOIÂNIA</v>
      </c>
      <c r="AG5674">
        <v>12</v>
      </c>
      <c r="AH5674">
        <v>10</v>
      </c>
      <c r="AI5674" t="s">
        <v>95</v>
      </c>
      <c r="AK5674">
        <v>0</v>
      </c>
      <c r="AM5674">
        <v>0</v>
      </c>
      <c r="AP5674" t="s">
        <v>355</v>
      </c>
    </row>
    <row r="5675" spans="1:42" customFormat="1">
      <c r="A5675">
        <v>134151</v>
      </c>
      <c r="B5675" t="s">
        <v>8615</v>
      </c>
      <c r="C5675" t="s">
        <v>8616</v>
      </c>
      <c r="D5675" s="18">
        <v>0</v>
      </c>
      <c r="E5675" s="13">
        <v>41759</v>
      </c>
      <c r="F5675" s="14">
        <v>0.92853009259259256</v>
      </c>
      <c r="G5675" s="18">
        <v>1492</v>
      </c>
      <c r="H5675">
        <v>0</v>
      </c>
      <c r="I5675" s="21">
        <f t="shared" si="176"/>
        <v>-2650575.8769999826</v>
      </c>
      <c r="M5675">
        <v>54201</v>
      </c>
      <c r="N5675">
        <v>7</v>
      </c>
      <c r="O5675" t="s">
        <v>44</v>
      </c>
      <c r="P5675">
        <v>1</v>
      </c>
      <c r="R5675">
        <v>1578</v>
      </c>
      <c r="S5675" s="13">
        <v>41784</v>
      </c>
      <c r="T5675" s="13">
        <v>41784</v>
      </c>
      <c r="W5675">
        <v>2014</v>
      </c>
      <c r="X5675">
        <v>7</v>
      </c>
      <c r="AC5675" t="s">
        <v>107</v>
      </c>
      <c r="AD5675" t="s">
        <v>320</v>
      </c>
      <c r="AE5675" t="str">
        <f t="shared" si="177"/>
        <v>COLÉGIO OLIMPO GOIÂNIA</v>
      </c>
      <c r="AG5675">
        <v>12</v>
      </c>
      <c r="AH5675">
        <v>10</v>
      </c>
      <c r="AI5675" t="s">
        <v>95</v>
      </c>
      <c r="AK5675">
        <v>0</v>
      </c>
      <c r="AM5675">
        <v>0</v>
      </c>
      <c r="AP5675" t="s">
        <v>355</v>
      </c>
    </row>
    <row r="5676" spans="1:42" customFormat="1">
      <c r="A5676">
        <v>134152</v>
      </c>
      <c r="B5676" t="s">
        <v>8617</v>
      </c>
      <c r="C5676" t="s">
        <v>8618</v>
      </c>
      <c r="D5676" s="18">
        <v>0</v>
      </c>
      <c r="E5676" s="13">
        <v>41759</v>
      </c>
      <c r="F5676" s="14">
        <v>0.92853009259259256</v>
      </c>
      <c r="G5676" s="18">
        <v>1492</v>
      </c>
      <c r="H5676">
        <v>0</v>
      </c>
      <c r="I5676" s="21">
        <f t="shared" si="176"/>
        <v>-2652067.8769999826</v>
      </c>
      <c r="M5676">
        <v>54211</v>
      </c>
      <c r="N5676">
        <v>7</v>
      </c>
      <c r="O5676" t="s">
        <v>44</v>
      </c>
      <c r="P5676">
        <v>1</v>
      </c>
      <c r="R5676">
        <v>1578</v>
      </c>
      <c r="S5676" s="13">
        <v>41784</v>
      </c>
      <c r="T5676" s="13">
        <v>41784</v>
      </c>
      <c r="W5676">
        <v>2014</v>
      </c>
      <c r="X5676">
        <v>7</v>
      </c>
      <c r="AC5676" t="s">
        <v>107</v>
      </c>
      <c r="AD5676" t="s">
        <v>320</v>
      </c>
      <c r="AE5676" t="str">
        <f t="shared" si="177"/>
        <v>COLÉGIO OLIMPO GOIÂNIA</v>
      </c>
      <c r="AG5676">
        <v>12</v>
      </c>
      <c r="AH5676">
        <v>10</v>
      </c>
      <c r="AI5676" t="s">
        <v>95</v>
      </c>
      <c r="AK5676">
        <v>0</v>
      </c>
      <c r="AM5676">
        <v>0</v>
      </c>
      <c r="AP5676" t="s">
        <v>355</v>
      </c>
    </row>
    <row r="5677" spans="1:42" customFormat="1">
      <c r="A5677">
        <v>134153</v>
      </c>
      <c r="B5677" t="s">
        <v>8619</v>
      </c>
      <c r="C5677" t="s">
        <v>8620</v>
      </c>
      <c r="D5677" s="18">
        <v>0</v>
      </c>
      <c r="E5677" s="13">
        <v>41759</v>
      </c>
      <c r="F5677" s="14">
        <v>0.92853009259259256</v>
      </c>
      <c r="G5677" s="18">
        <v>1492</v>
      </c>
      <c r="H5677">
        <v>0</v>
      </c>
      <c r="I5677" s="21">
        <f t="shared" si="176"/>
        <v>-2653559.8769999826</v>
      </c>
      <c r="M5677">
        <v>54221</v>
      </c>
      <c r="N5677">
        <v>7</v>
      </c>
      <c r="O5677" t="s">
        <v>44</v>
      </c>
      <c r="P5677">
        <v>1</v>
      </c>
      <c r="R5677">
        <v>1578</v>
      </c>
      <c r="S5677" s="13">
        <v>41784</v>
      </c>
      <c r="T5677" s="13">
        <v>41784</v>
      </c>
      <c r="W5677">
        <v>2014</v>
      </c>
      <c r="X5677">
        <v>7</v>
      </c>
      <c r="AC5677" t="s">
        <v>107</v>
      </c>
      <c r="AD5677" t="s">
        <v>320</v>
      </c>
      <c r="AE5677" t="str">
        <f t="shared" si="177"/>
        <v>COLÉGIO OLIMPO GOIÂNIA</v>
      </c>
      <c r="AG5677">
        <v>12</v>
      </c>
      <c r="AH5677">
        <v>10</v>
      </c>
      <c r="AI5677" t="s">
        <v>95</v>
      </c>
      <c r="AK5677">
        <v>0</v>
      </c>
      <c r="AM5677">
        <v>0</v>
      </c>
      <c r="AP5677" t="s">
        <v>355</v>
      </c>
    </row>
    <row r="5678" spans="1:42" customFormat="1">
      <c r="A5678">
        <v>134154</v>
      </c>
      <c r="B5678" t="s">
        <v>8621</v>
      </c>
      <c r="C5678" t="s">
        <v>8622</v>
      </c>
      <c r="D5678" s="18">
        <v>0</v>
      </c>
      <c r="E5678" s="13">
        <v>41759</v>
      </c>
      <c r="F5678" s="14">
        <v>0.92853009259259256</v>
      </c>
      <c r="G5678" s="18">
        <v>1492</v>
      </c>
      <c r="H5678">
        <v>0</v>
      </c>
      <c r="I5678" s="21">
        <f t="shared" si="176"/>
        <v>-2655051.8769999826</v>
      </c>
      <c r="M5678">
        <v>54231</v>
      </c>
      <c r="N5678">
        <v>7</v>
      </c>
      <c r="O5678" t="s">
        <v>44</v>
      </c>
      <c r="P5678">
        <v>1</v>
      </c>
      <c r="R5678">
        <v>1578</v>
      </c>
      <c r="S5678" s="13">
        <v>41784</v>
      </c>
      <c r="T5678" s="13">
        <v>41784</v>
      </c>
      <c r="W5678">
        <v>2014</v>
      </c>
      <c r="X5678">
        <v>7</v>
      </c>
      <c r="AC5678" t="s">
        <v>107</v>
      </c>
      <c r="AD5678" t="s">
        <v>320</v>
      </c>
      <c r="AE5678" t="str">
        <f t="shared" si="177"/>
        <v>COLÉGIO OLIMPO GOIÂNIA</v>
      </c>
      <c r="AG5678">
        <v>12</v>
      </c>
      <c r="AH5678">
        <v>10</v>
      </c>
      <c r="AI5678" t="s">
        <v>95</v>
      </c>
      <c r="AK5678">
        <v>0</v>
      </c>
      <c r="AM5678">
        <v>0</v>
      </c>
      <c r="AP5678" t="s">
        <v>355</v>
      </c>
    </row>
    <row r="5679" spans="1:42" customFormat="1">
      <c r="A5679">
        <v>134155</v>
      </c>
      <c r="B5679" t="s">
        <v>8623</v>
      </c>
      <c r="C5679" t="s">
        <v>8624</v>
      </c>
      <c r="D5679" s="18">
        <v>0</v>
      </c>
      <c r="E5679" s="13">
        <v>41759</v>
      </c>
      <c r="F5679" s="14">
        <v>0.92853009259259256</v>
      </c>
      <c r="G5679" s="18">
        <v>1492</v>
      </c>
      <c r="H5679">
        <v>0</v>
      </c>
      <c r="I5679" s="21">
        <f t="shared" si="176"/>
        <v>-2656543.8769999826</v>
      </c>
      <c r="M5679">
        <v>54241</v>
      </c>
      <c r="N5679">
        <v>7</v>
      </c>
      <c r="O5679" t="s">
        <v>44</v>
      </c>
      <c r="P5679">
        <v>1</v>
      </c>
      <c r="R5679">
        <v>1578</v>
      </c>
      <c r="S5679" s="13">
        <v>41784</v>
      </c>
      <c r="T5679" s="13">
        <v>41784</v>
      </c>
      <c r="W5679">
        <v>2014</v>
      </c>
      <c r="X5679">
        <v>7</v>
      </c>
      <c r="AC5679" t="s">
        <v>107</v>
      </c>
      <c r="AD5679" t="s">
        <v>320</v>
      </c>
      <c r="AE5679" t="str">
        <f t="shared" si="177"/>
        <v>COLÉGIO OLIMPO GOIÂNIA</v>
      </c>
      <c r="AG5679">
        <v>12</v>
      </c>
      <c r="AH5679">
        <v>10</v>
      </c>
      <c r="AI5679" t="s">
        <v>95</v>
      </c>
      <c r="AK5679">
        <v>0</v>
      </c>
      <c r="AM5679">
        <v>0</v>
      </c>
      <c r="AP5679" t="s">
        <v>355</v>
      </c>
    </row>
    <row r="5680" spans="1:42" customFormat="1">
      <c r="A5680">
        <v>134156</v>
      </c>
      <c r="B5680" t="s">
        <v>8625</v>
      </c>
      <c r="C5680" t="s">
        <v>8626</v>
      </c>
      <c r="D5680" s="18">
        <v>0</v>
      </c>
      <c r="E5680" s="13">
        <v>41759</v>
      </c>
      <c r="F5680" s="14">
        <v>0.92853009259259256</v>
      </c>
      <c r="G5680" s="18">
        <v>1492</v>
      </c>
      <c r="H5680">
        <v>0</v>
      </c>
      <c r="I5680" s="21">
        <f t="shared" si="176"/>
        <v>-2658035.8769999826</v>
      </c>
      <c r="M5680">
        <v>54251</v>
      </c>
      <c r="N5680">
        <v>7</v>
      </c>
      <c r="O5680" t="s">
        <v>44</v>
      </c>
      <c r="P5680">
        <v>1</v>
      </c>
      <c r="R5680">
        <v>1578</v>
      </c>
      <c r="S5680" s="13">
        <v>41784</v>
      </c>
      <c r="T5680" s="13">
        <v>41784</v>
      </c>
      <c r="W5680">
        <v>2014</v>
      </c>
      <c r="X5680">
        <v>7</v>
      </c>
      <c r="AC5680" t="s">
        <v>107</v>
      </c>
      <c r="AD5680" t="s">
        <v>320</v>
      </c>
      <c r="AE5680" t="str">
        <f t="shared" si="177"/>
        <v>COLÉGIO OLIMPO GOIÂNIA</v>
      </c>
      <c r="AG5680">
        <v>12</v>
      </c>
      <c r="AH5680">
        <v>10</v>
      </c>
      <c r="AI5680" t="s">
        <v>95</v>
      </c>
      <c r="AK5680">
        <v>0</v>
      </c>
      <c r="AM5680">
        <v>0</v>
      </c>
      <c r="AP5680" t="s">
        <v>355</v>
      </c>
    </row>
    <row r="5681" spans="1:42" customFormat="1">
      <c r="A5681">
        <v>134161</v>
      </c>
      <c r="B5681" t="s">
        <v>8627</v>
      </c>
      <c r="C5681" t="s">
        <v>8628</v>
      </c>
      <c r="D5681" s="18">
        <v>0</v>
      </c>
      <c r="E5681" s="13">
        <v>41759</v>
      </c>
      <c r="F5681" s="14">
        <v>0.92853009259259256</v>
      </c>
      <c r="G5681" s="18">
        <v>1492</v>
      </c>
      <c r="H5681">
        <v>0</v>
      </c>
      <c r="I5681" s="21">
        <f t="shared" si="176"/>
        <v>-2659527.8769999826</v>
      </c>
      <c r="M5681">
        <v>54202</v>
      </c>
      <c r="N5681">
        <v>7</v>
      </c>
      <c r="O5681" t="s">
        <v>44</v>
      </c>
      <c r="P5681">
        <v>1</v>
      </c>
      <c r="R5681">
        <v>1578</v>
      </c>
      <c r="S5681" s="13">
        <v>41784</v>
      </c>
      <c r="T5681" s="13">
        <v>41784</v>
      </c>
      <c r="W5681">
        <v>2014</v>
      </c>
      <c r="X5681">
        <v>7</v>
      </c>
      <c r="AC5681" t="s">
        <v>107</v>
      </c>
      <c r="AD5681" t="s">
        <v>320</v>
      </c>
      <c r="AE5681" t="str">
        <f t="shared" si="177"/>
        <v>COLÉGIO OLIMPO GOIÂNIA</v>
      </c>
      <c r="AG5681">
        <v>12</v>
      </c>
      <c r="AH5681">
        <v>10</v>
      </c>
      <c r="AI5681" t="s">
        <v>95</v>
      </c>
      <c r="AK5681">
        <v>0</v>
      </c>
      <c r="AM5681">
        <v>0</v>
      </c>
      <c r="AP5681" t="s">
        <v>355</v>
      </c>
    </row>
    <row r="5682" spans="1:42" customFormat="1">
      <c r="A5682">
        <v>134162</v>
      </c>
      <c r="B5682" t="s">
        <v>8629</v>
      </c>
      <c r="C5682" t="s">
        <v>8630</v>
      </c>
      <c r="D5682" s="18">
        <v>0</v>
      </c>
      <c r="E5682" s="13">
        <v>41759</v>
      </c>
      <c r="F5682" s="14">
        <v>0.92853009259259256</v>
      </c>
      <c r="G5682" s="18">
        <v>1492</v>
      </c>
      <c r="H5682">
        <v>0</v>
      </c>
      <c r="I5682" s="21">
        <f t="shared" si="176"/>
        <v>-2661019.8769999826</v>
      </c>
      <c r="M5682">
        <v>54212</v>
      </c>
      <c r="N5682">
        <v>7</v>
      </c>
      <c r="O5682" t="s">
        <v>44</v>
      </c>
      <c r="P5682">
        <v>1</v>
      </c>
      <c r="R5682">
        <v>1578</v>
      </c>
      <c r="S5682" s="13">
        <v>41784</v>
      </c>
      <c r="T5682" s="13">
        <v>41784</v>
      </c>
      <c r="W5682">
        <v>2014</v>
      </c>
      <c r="X5682">
        <v>7</v>
      </c>
      <c r="AC5682" t="s">
        <v>107</v>
      </c>
      <c r="AD5682" t="s">
        <v>320</v>
      </c>
      <c r="AE5682" t="str">
        <f t="shared" si="177"/>
        <v>COLÉGIO OLIMPO GOIÂNIA</v>
      </c>
      <c r="AG5682">
        <v>12</v>
      </c>
      <c r="AH5682">
        <v>10</v>
      </c>
      <c r="AI5682" t="s">
        <v>95</v>
      </c>
      <c r="AK5682">
        <v>0</v>
      </c>
      <c r="AM5682">
        <v>0</v>
      </c>
      <c r="AP5682" t="s">
        <v>355</v>
      </c>
    </row>
    <row r="5683" spans="1:42" customFormat="1">
      <c r="A5683">
        <v>134163</v>
      </c>
      <c r="B5683" t="s">
        <v>8631</v>
      </c>
      <c r="C5683" t="s">
        <v>8632</v>
      </c>
      <c r="D5683" s="18">
        <v>0</v>
      </c>
      <c r="E5683" s="13">
        <v>41759</v>
      </c>
      <c r="F5683" s="14">
        <v>0.92853009259259256</v>
      </c>
      <c r="G5683" s="18">
        <v>1492</v>
      </c>
      <c r="H5683">
        <v>0</v>
      </c>
      <c r="I5683" s="21">
        <f t="shared" si="176"/>
        <v>-2662511.8769999826</v>
      </c>
      <c r="M5683">
        <v>54222</v>
      </c>
      <c r="N5683">
        <v>7</v>
      </c>
      <c r="O5683" t="s">
        <v>44</v>
      </c>
      <c r="P5683">
        <v>1</v>
      </c>
      <c r="R5683">
        <v>1578</v>
      </c>
      <c r="S5683" s="13">
        <v>41784</v>
      </c>
      <c r="T5683" s="13">
        <v>41784</v>
      </c>
      <c r="W5683">
        <v>2014</v>
      </c>
      <c r="X5683">
        <v>7</v>
      </c>
      <c r="AC5683" t="s">
        <v>107</v>
      </c>
      <c r="AD5683" t="s">
        <v>320</v>
      </c>
      <c r="AE5683" t="str">
        <f t="shared" si="177"/>
        <v>COLÉGIO OLIMPO GOIÂNIA</v>
      </c>
      <c r="AG5683">
        <v>12</v>
      </c>
      <c r="AH5683">
        <v>10</v>
      </c>
      <c r="AI5683" t="s">
        <v>95</v>
      </c>
      <c r="AK5683">
        <v>0</v>
      </c>
      <c r="AM5683">
        <v>0</v>
      </c>
      <c r="AP5683" t="s">
        <v>355</v>
      </c>
    </row>
    <row r="5684" spans="1:42" customFormat="1">
      <c r="A5684">
        <v>134164</v>
      </c>
      <c r="B5684" t="s">
        <v>8633</v>
      </c>
      <c r="C5684" t="s">
        <v>8634</v>
      </c>
      <c r="D5684" s="18">
        <v>0</v>
      </c>
      <c r="E5684" s="13">
        <v>41759</v>
      </c>
      <c r="F5684" s="14">
        <v>0.92853009259259256</v>
      </c>
      <c r="G5684" s="18">
        <v>1492</v>
      </c>
      <c r="H5684">
        <v>0</v>
      </c>
      <c r="I5684" s="21">
        <f t="shared" si="176"/>
        <v>-2664003.8769999826</v>
      </c>
      <c r="M5684">
        <v>54232</v>
      </c>
      <c r="N5684">
        <v>7</v>
      </c>
      <c r="O5684" t="s">
        <v>44</v>
      </c>
      <c r="P5684">
        <v>1</v>
      </c>
      <c r="R5684">
        <v>1578</v>
      </c>
      <c r="S5684" s="13">
        <v>41784</v>
      </c>
      <c r="T5684" s="13">
        <v>41784</v>
      </c>
      <c r="W5684">
        <v>2014</v>
      </c>
      <c r="X5684">
        <v>7</v>
      </c>
      <c r="AC5684" t="s">
        <v>107</v>
      </c>
      <c r="AD5684" t="s">
        <v>320</v>
      </c>
      <c r="AE5684" t="str">
        <f t="shared" si="177"/>
        <v>COLÉGIO OLIMPO GOIÂNIA</v>
      </c>
      <c r="AG5684">
        <v>12</v>
      </c>
      <c r="AH5684">
        <v>10</v>
      </c>
      <c r="AI5684" t="s">
        <v>95</v>
      </c>
      <c r="AK5684">
        <v>0</v>
      </c>
      <c r="AM5684">
        <v>0</v>
      </c>
      <c r="AP5684" t="s">
        <v>355</v>
      </c>
    </row>
    <row r="5685" spans="1:42" customFormat="1">
      <c r="A5685">
        <v>134165</v>
      </c>
      <c r="B5685" t="s">
        <v>8635</v>
      </c>
      <c r="C5685" t="s">
        <v>8636</v>
      </c>
      <c r="D5685" s="18">
        <v>0</v>
      </c>
      <c r="E5685" s="13">
        <v>41759</v>
      </c>
      <c r="F5685" s="14">
        <v>0.92853009259259256</v>
      </c>
      <c r="G5685" s="18">
        <v>1492</v>
      </c>
      <c r="H5685">
        <v>0</v>
      </c>
      <c r="I5685" s="21">
        <f t="shared" si="176"/>
        <v>-2665495.8769999826</v>
      </c>
      <c r="M5685">
        <v>54242</v>
      </c>
      <c r="N5685">
        <v>7</v>
      </c>
      <c r="O5685" t="s">
        <v>44</v>
      </c>
      <c r="P5685">
        <v>1</v>
      </c>
      <c r="R5685">
        <v>1578</v>
      </c>
      <c r="S5685" s="13">
        <v>41784</v>
      </c>
      <c r="T5685" s="13">
        <v>41784</v>
      </c>
      <c r="W5685">
        <v>2014</v>
      </c>
      <c r="X5685">
        <v>7</v>
      </c>
      <c r="AC5685" t="s">
        <v>107</v>
      </c>
      <c r="AD5685" t="s">
        <v>320</v>
      </c>
      <c r="AE5685" t="str">
        <f t="shared" si="177"/>
        <v>COLÉGIO OLIMPO GOIÂNIA</v>
      </c>
      <c r="AG5685">
        <v>12</v>
      </c>
      <c r="AH5685">
        <v>10</v>
      </c>
      <c r="AI5685" t="s">
        <v>95</v>
      </c>
      <c r="AK5685">
        <v>0</v>
      </c>
      <c r="AM5685">
        <v>0</v>
      </c>
      <c r="AP5685" t="s">
        <v>355</v>
      </c>
    </row>
    <row r="5686" spans="1:42" customFormat="1">
      <c r="A5686">
        <v>134166</v>
      </c>
      <c r="B5686" t="s">
        <v>8637</v>
      </c>
      <c r="C5686" t="s">
        <v>8638</v>
      </c>
      <c r="D5686" s="18">
        <v>0</v>
      </c>
      <c r="E5686" s="13">
        <v>41759</v>
      </c>
      <c r="F5686" s="14">
        <v>0.92853009259259256</v>
      </c>
      <c r="G5686" s="18">
        <v>1492</v>
      </c>
      <c r="H5686">
        <v>0</v>
      </c>
      <c r="I5686" s="21">
        <f t="shared" si="176"/>
        <v>-2666987.8769999826</v>
      </c>
      <c r="M5686">
        <v>54252</v>
      </c>
      <c r="N5686">
        <v>7</v>
      </c>
      <c r="O5686" t="s">
        <v>44</v>
      </c>
      <c r="P5686">
        <v>1</v>
      </c>
      <c r="R5686">
        <v>1578</v>
      </c>
      <c r="S5686" s="13">
        <v>41784</v>
      </c>
      <c r="T5686" s="13">
        <v>41784</v>
      </c>
      <c r="W5686">
        <v>2014</v>
      </c>
      <c r="X5686">
        <v>7</v>
      </c>
      <c r="AC5686" t="s">
        <v>107</v>
      </c>
      <c r="AD5686" t="s">
        <v>320</v>
      </c>
      <c r="AE5686" t="str">
        <f t="shared" si="177"/>
        <v>COLÉGIO OLIMPO GOIÂNIA</v>
      </c>
      <c r="AG5686">
        <v>12</v>
      </c>
      <c r="AH5686">
        <v>10</v>
      </c>
      <c r="AI5686" t="s">
        <v>95</v>
      </c>
      <c r="AK5686">
        <v>0</v>
      </c>
      <c r="AM5686">
        <v>0</v>
      </c>
      <c r="AP5686" t="s">
        <v>355</v>
      </c>
    </row>
    <row r="5687" spans="1:42" customFormat="1">
      <c r="A5687">
        <v>134159</v>
      </c>
      <c r="B5687" t="s">
        <v>8639</v>
      </c>
      <c r="C5687" t="s">
        <v>8640</v>
      </c>
      <c r="D5687" s="18">
        <v>0</v>
      </c>
      <c r="E5687" s="13">
        <v>41759</v>
      </c>
      <c r="F5687" s="14">
        <v>0.92853009259259256</v>
      </c>
      <c r="G5687" s="18">
        <v>1492</v>
      </c>
      <c r="H5687">
        <v>0</v>
      </c>
      <c r="I5687" s="21">
        <f t="shared" si="176"/>
        <v>-2668479.8769999826</v>
      </c>
      <c r="M5687">
        <v>54182</v>
      </c>
      <c r="N5687">
        <v>7</v>
      </c>
      <c r="O5687" t="s">
        <v>44</v>
      </c>
      <c r="P5687">
        <v>1</v>
      </c>
      <c r="R5687">
        <v>1578</v>
      </c>
      <c r="S5687" s="13">
        <v>41784</v>
      </c>
      <c r="T5687" s="13">
        <v>41784</v>
      </c>
      <c r="W5687">
        <v>2014</v>
      </c>
      <c r="X5687">
        <v>7</v>
      </c>
      <c r="AC5687" t="s">
        <v>107</v>
      </c>
      <c r="AD5687" t="s">
        <v>320</v>
      </c>
      <c r="AE5687" t="str">
        <f t="shared" si="177"/>
        <v>COLÉGIO OLIMPO GOIÂNIA</v>
      </c>
      <c r="AG5687">
        <v>12</v>
      </c>
      <c r="AH5687">
        <v>10</v>
      </c>
      <c r="AI5687" t="s">
        <v>95</v>
      </c>
      <c r="AK5687">
        <v>0</v>
      </c>
      <c r="AM5687">
        <v>0</v>
      </c>
      <c r="AP5687" t="s">
        <v>355</v>
      </c>
    </row>
    <row r="5688" spans="1:42" customFormat="1">
      <c r="A5688">
        <v>134160</v>
      </c>
      <c r="B5688" t="s">
        <v>8641</v>
      </c>
      <c r="C5688" t="s">
        <v>8642</v>
      </c>
      <c r="D5688" s="18">
        <v>0</v>
      </c>
      <c r="E5688" s="13">
        <v>41759</v>
      </c>
      <c r="F5688" s="14">
        <v>0.92853009259259256</v>
      </c>
      <c r="G5688" s="18">
        <v>1492</v>
      </c>
      <c r="H5688">
        <v>0</v>
      </c>
      <c r="I5688" s="21">
        <f t="shared" si="176"/>
        <v>-2669971.8769999826</v>
      </c>
      <c r="M5688">
        <v>54192</v>
      </c>
      <c r="N5688">
        <v>7</v>
      </c>
      <c r="O5688" t="s">
        <v>44</v>
      </c>
      <c r="P5688">
        <v>1</v>
      </c>
      <c r="R5688">
        <v>1578</v>
      </c>
      <c r="S5688" s="13">
        <v>41784</v>
      </c>
      <c r="T5688" s="13">
        <v>41784</v>
      </c>
      <c r="W5688">
        <v>2014</v>
      </c>
      <c r="X5688">
        <v>7</v>
      </c>
      <c r="AC5688" t="s">
        <v>107</v>
      </c>
      <c r="AD5688" t="s">
        <v>320</v>
      </c>
      <c r="AE5688" t="str">
        <f t="shared" si="177"/>
        <v>COLÉGIO OLIMPO GOIÂNIA</v>
      </c>
      <c r="AG5688">
        <v>12</v>
      </c>
      <c r="AH5688">
        <v>10</v>
      </c>
      <c r="AI5688" t="s">
        <v>95</v>
      </c>
      <c r="AK5688">
        <v>0</v>
      </c>
      <c r="AM5688">
        <v>0</v>
      </c>
      <c r="AP5688" t="s">
        <v>355</v>
      </c>
    </row>
    <row r="5689" spans="1:42" customFormat="1">
      <c r="A5689">
        <v>134157</v>
      </c>
      <c r="B5689" t="s">
        <v>8643</v>
      </c>
      <c r="C5689" t="s">
        <v>8644</v>
      </c>
      <c r="D5689" s="18">
        <v>0</v>
      </c>
      <c r="E5689" s="13">
        <v>41759</v>
      </c>
      <c r="F5689" s="14">
        <v>0.92853009259259256</v>
      </c>
      <c r="G5689" s="18">
        <v>1272.05</v>
      </c>
      <c r="H5689">
        <v>0</v>
      </c>
      <c r="I5689" s="21">
        <f t="shared" si="176"/>
        <v>-2671243.9269999824</v>
      </c>
      <c r="M5689">
        <v>54276</v>
      </c>
      <c r="N5689">
        <v>7</v>
      </c>
      <c r="O5689" t="s">
        <v>44</v>
      </c>
      <c r="P5689">
        <v>1</v>
      </c>
      <c r="R5689">
        <v>1578</v>
      </c>
      <c r="S5689" s="13">
        <v>41784</v>
      </c>
      <c r="T5689" s="13">
        <v>41784</v>
      </c>
      <c r="W5689">
        <v>2014</v>
      </c>
      <c r="X5689">
        <v>7</v>
      </c>
      <c r="AC5689" t="s">
        <v>107</v>
      </c>
      <c r="AD5689" t="s">
        <v>320</v>
      </c>
      <c r="AE5689" t="str">
        <f t="shared" si="177"/>
        <v>COLÉGIO OLIMPO GOIÂNIA</v>
      </c>
      <c r="AG5689">
        <v>12</v>
      </c>
      <c r="AH5689">
        <v>10</v>
      </c>
      <c r="AI5689" t="s">
        <v>95</v>
      </c>
      <c r="AK5689">
        <v>0</v>
      </c>
      <c r="AM5689">
        <v>0</v>
      </c>
      <c r="AP5689" t="s">
        <v>355</v>
      </c>
    </row>
    <row r="5690" spans="1:42" customFormat="1">
      <c r="A5690">
        <v>134158</v>
      </c>
      <c r="B5690" t="s">
        <v>8645</v>
      </c>
      <c r="C5690" t="s">
        <v>8646</v>
      </c>
      <c r="D5690" s="18">
        <v>0</v>
      </c>
      <c r="E5690" s="13">
        <v>41759</v>
      </c>
      <c r="F5690" s="14">
        <v>0.92853009259259256</v>
      </c>
      <c r="G5690" s="18">
        <v>1417.4</v>
      </c>
      <c r="H5690">
        <v>0</v>
      </c>
      <c r="I5690" s="21">
        <f t="shared" si="176"/>
        <v>-2672661.3269999824</v>
      </c>
      <c r="M5690">
        <v>54286</v>
      </c>
      <c r="N5690">
        <v>7</v>
      </c>
      <c r="O5690" t="s">
        <v>44</v>
      </c>
      <c r="P5690">
        <v>1</v>
      </c>
      <c r="R5690">
        <v>1578</v>
      </c>
      <c r="S5690" s="13">
        <v>41784</v>
      </c>
      <c r="T5690" s="13">
        <v>41784</v>
      </c>
      <c r="W5690">
        <v>2014</v>
      </c>
      <c r="X5690">
        <v>7</v>
      </c>
      <c r="AC5690" t="s">
        <v>107</v>
      </c>
      <c r="AD5690" t="s">
        <v>320</v>
      </c>
      <c r="AE5690" t="str">
        <f t="shared" si="177"/>
        <v>COLÉGIO OLIMPO GOIÂNIA</v>
      </c>
      <c r="AG5690">
        <v>12</v>
      </c>
      <c r="AH5690">
        <v>10</v>
      </c>
      <c r="AI5690" t="s">
        <v>95</v>
      </c>
      <c r="AK5690">
        <v>0</v>
      </c>
      <c r="AM5690">
        <v>0</v>
      </c>
      <c r="AP5690" t="s">
        <v>355</v>
      </c>
    </row>
    <row r="5691" spans="1:42" customFormat="1">
      <c r="A5691">
        <v>134167</v>
      </c>
      <c r="B5691" t="s">
        <v>8647</v>
      </c>
      <c r="C5691" t="s">
        <v>8648</v>
      </c>
      <c r="D5691" s="18">
        <v>0</v>
      </c>
      <c r="E5691" s="13">
        <v>41759</v>
      </c>
      <c r="F5691" s="14">
        <v>0.92853009259259256</v>
      </c>
      <c r="G5691" s="18">
        <v>1272.05</v>
      </c>
      <c r="H5691">
        <v>0</v>
      </c>
      <c r="I5691" s="21">
        <f t="shared" si="176"/>
        <v>-2673933.3769999822</v>
      </c>
      <c r="M5691">
        <v>54277</v>
      </c>
      <c r="N5691">
        <v>7</v>
      </c>
      <c r="O5691" t="s">
        <v>44</v>
      </c>
      <c r="P5691">
        <v>1</v>
      </c>
      <c r="R5691">
        <v>1578</v>
      </c>
      <c r="S5691" s="13">
        <v>41784</v>
      </c>
      <c r="T5691" s="13">
        <v>41784</v>
      </c>
      <c r="W5691">
        <v>2014</v>
      </c>
      <c r="X5691">
        <v>7</v>
      </c>
      <c r="AC5691" t="s">
        <v>107</v>
      </c>
      <c r="AD5691" t="s">
        <v>320</v>
      </c>
      <c r="AE5691" t="str">
        <f t="shared" si="177"/>
        <v>COLÉGIO OLIMPO GOIÂNIA</v>
      </c>
      <c r="AG5691">
        <v>12</v>
      </c>
      <c r="AH5691">
        <v>10</v>
      </c>
      <c r="AI5691" t="s">
        <v>95</v>
      </c>
      <c r="AK5691">
        <v>0</v>
      </c>
      <c r="AM5691">
        <v>0</v>
      </c>
      <c r="AP5691" t="s">
        <v>355</v>
      </c>
    </row>
    <row r="5692" spans="1:42" customFormat="1">
      <c r="A5692">
        <v>134171</v>
      </c>
      <c r="B5692" t="s">
        <v>8649</v>
      </c>
      <c r="C5692" t="s">
        <v>8650</v>
      </c>
      <c r="D5692" s="18">
        <v>0</v>
      </c>
      <c r="E5692" s="13">
        <v>41759</v>
      </c>
      <c r="F5692" s="14">
        <v>0.92854166666666671</v>
      </c>
      <c r="G5692" s="18">
        <v>1492</v>
      </c>
      <c r="H5692">
        <v>0</v>
      </c>
      <c r="I5692" s="21">
        <f t="shared" si="176"/>
        <v>-2675425.3769999822</v>
      </c>
      <c r="M5692">
        <v>54203</v>
      </c>
      <c r="N5692">
        <v>7</v>
      </c>
      <c r="O5692" t="s">
        <v>44</v>
      </c>
      <c r="P5692">
        <v>1</v>
      </c>
      <c r="R5692">
        <v>1578</v>
      </c>
      <c r="S5692" s="13">
        <v>41784</v>
      </c>
      <c r="T5692" s="13">
        <v>41784</v>
      </c>
      <c r="W5692">
        <v>2014</v>
      </c>
      <c r="X5692">
        <v>7</v>
      </c>
      <c r="AC5692" t="s">
        <v>107</v>
      </c>
      <c r="AD5692" t="s">
        <v>320</v>
      </c>
      <c r="AE5692" t="str">
        <f t="shared" si="177"/>
        <v>COLÉGIO OLIMPO GOIÂNIA</v>
      </c>
      <c r="AG5692">
        <v>12</v>
      </c>
      <c r="AH5692">
        <v>10</v>
      </c>
      <c r="AI5692" t="s">
        <v>95</v>
      </c>
      <c r="AK5692">
        <v>0</v>
      </c>
      <c r="AM5692">
        <v>0</v>
      </c>
      <c r="AP5692" t="s">
        <v>355</v>
      </c>
    </row>
    <row r="5693" spans="1:42" customFormat="1">
      <c r="A5693">
        <v>134172</v>
      </c>
      <c r="B5693" t="s">
        <v>8651</v>
      </c>
      <c r="C5693" t="s">
        <v>8652</v>
      </c>
      <c r="D5693" s="18">
        <v>0</v>
      </c>
      <c r="E5693" s="13">
        <v>41759</v>
      </c>
      <c r="F5693" s="14">
        <v>0.92854166666666671</v>
      </c>
      <c r="G5693" s="18">
        <v>1492</v>
      </c>
      <c r="H5693">
        <v>0</v>
      </c>
      <c r="I5693" s="21">
        <f t="shared" si="176"/>
        <v>-2676917.3769999822</v>
      </c>
      <c r="M5693">
        <v>54213</v>
      </c>
      <c r="N5693">
        <v>7</v>
      </c>
      <c r="O5693" t="s">
        <v>44</v>
      </c>
      <c r="P5693">
        <v>1</v>
      </c>
      <c r="R5693">
        <v>1578</v>
      </c>
      <c r="S5693" s="13">
        <v>41784</v>
      </c>
      <c r="T5693" s="13">
        <v>41784</v>
      </c>
      <c r="W5693">
        <v>2014</v>
      </c>
      <c r="X5693">
        <v>7</v>
      </c>
      <c r="AC5693" t="s">
        <v>107</v>
      </c>
      <c r="AD5693" t="s">
        <v>320</v>
      </c>
      <c r="AE5693" t="str">
        <f t="shared" si="177"/>
        <v>COLÉGIO OLIMPO GOIÂNIA</v>
      </c>
      <c r="AG5693">
        <v>12</v>
      </c>
      <c r="AH5693">
        <v>10</v>
      </c>
      <c r="AI5693" t="s">
        <v>95</v>
      </c>
      <c r="AK5693">
        <v>0</v>
      </c>
      <c r="AM5693">
        <v>0</v>
      </c>
      <c r="AP5693" t="s">
        <v>355</v>
      </c>
    </row>
    <row r="5694" spans="1:42" customFormat="1">
      <c r="A5694">
        <v>134173</v>
      </c>
      <c r="B5694" t="s">
        <v>8653</v>
      </c>
      <c r="C5694" t="s">
        <v>8654</v>
      </c>
      <c r="D5694" s="18">
        <v>0</v>
      </c>
      <c r="E5694" s="13">
        <v>41759</v>
      </c>
      <c r="F5694" s="14">
        <v>0.92854166666666671</v>
      </c>
      <c r="G5694" s="18">
        <v>1492</v>
      </c>
      <c r="H5694">
        <v>0</v>
      </c>
      <c r="I5694" s="21">
        <f t="shared" si="176"/>
        <v>-2678409.3769999822</v>
      </c>
      <c r="M5694">
        <v>54223</v>
      </c>
      <c r="N5694">
        <v>7</v>
      </c>
      <c r="O5694" t="s">
        <v>44</v>
      </c>
      <c r="P5694">
        <v>1</v>
      </c>
      <c r="R5694">
        <v>1578</v>
      </c>
      <c r="S5694" s="13">
        <v>41784</v>
      </c>
      <c r="T5694" s="13">
        <v>41784</v>
      </c>
      <c r="W5694">
        <v>2014</v>
      </c>
      <c r="X5694">
        <v>7</v>
      </c>
      <c r="AC5694" t="s">
        <v>107</v>
      </c>
      <c r="AD5694" t="s">
        <v>320</v>
      </c>
      <c r="AE5694" t="str">
        <f t="shared" si="177"/>
        <v>COLÉGIO OLIMPO GOIÂNIA</v>
      </c>
      <c r="AG5694">
        <v>12</v>
      </c>
      <c r="AH5694">
        <v>10</v>
      </c>
      <c r="AI5694" t="s">
        <v>95</v>
      </c>
      <c r="AK5694">
        <v>0</v>
      </c>
      <c r="AM5694">
        <v>0</v>
      </c>
      <c r="AP5694" t="s">
        <v>355</v>
      </c>
    </row>
    <row r="5695" spans="1:42" customFormat="1">
      <c r="A5695">
        <v>134174</v>
      </c>
      <c r="B5695" t="s">
        <v>8655</v>
      </c>
      <c r="C5695" t="s">
        <v>8656</v>
      </c>
      <c r="D5695" s="18">
        <v>0</v>
      </c>
      <c r="E5695" s="13">
        <v>41759</v>
      </c>
      <c r="F5695" s="14">
        <v>0.92854166666666671</v>
      </c>
      <c r="G5695" s="18">
        <v>1492</v>
      </c>
      <c r="H5695">
        <v>0</v>
      </c>
      <c r="I5695" s="21">
        <f t="shared" si="176"/>
        <v>-2679901.3769999822</v>
      </c>
      <c r="M5695">
        <v>54233</v>
      </c>
      <c r="N5695">
        <v>7</v>
      </c>
      <c r="O5695" t="s">
        <v>44</v>
      </c>
      <c r="P5695">
        <v>1</v>
      </c>
      <c r="R5695">
        <v>1578</v>
      </c>
      <c r="S5695" s="13">
        <v>41784</v>
      </c>
      <c r="T5695" s="13">
        <v>41784</v>
      </c>
      <c r="W5695">
        <v>2014</v>
      </c>
      <c r="X5695">
        <v>7</v>
      </c>
      <c r="AC5695" t="s">
        <v>107</v>
      </c>
      <c r="AD5695" t="s">
        <v>320</v>
      </c>
      <c r="AE5695" t="str">
        <f t="shared" si="177"/>
        <v>COLÉGIO OLIMPO GOIÂNIA</v>
      </c>
      <c r="AG5695">
        <v>12</v>
      </c>
      <c r="AH5695">
        <v>10</v>
      </c>
      <c r="AI5695" t="s">
        <v>95</v>
      </c>
      <c r="AK5695">
        <v>0</v>
      </c>
      <c r="AM5695">
        <v>0</v>
      </c>
      <c r="AP5695" t="s">
        <v>355</v>
      </c>
    </row>
    <row r="5696" spans="1:42" customFormat="1">
      <c r="A5696">
        <v>134175</v>
      </c>
      <c r="B5696" t="s">
        <v>8657</v>
      </c>
      <c r="C5696" t="s">
        <v>8658</v>
      </c>
      <c r="D5696" s="18">
        <v>0</v>
      </c>
      <c r="E5696" s="13">
        <v>41759</v>
      </c>
      <c r="F5696" s="14">
        <v>0.92854166666666671</v>
      </c>
      <c r="G5696" s="18">
        <v>1492</v>
      </c>
      <c r="H5696">
        <v>0</v>
      </c>
      <c r="I5696" s="21">
        <f t="shared" si="176"/>
        <v>-2681393.3769999822</v>
      </c>
      <c r="M5696">
        <v>54243</v>
      </c>
      <c r="N5696">
        <v>7</v>
      </c>
      <c r="O5696" t="s">
        <v>44</v>
      </c>
      <c r="P5696">
        <v>1</v>
      </c>
      <c r="R5696">
        <v>1578</v>
      </c>
      <c r="S5696" s="13">
        <v>41784</v>
      </c>
      <c r="T5696" s="13">
        <v>41784</v>
      </c>
      <c r="W5696">
        <v>2014</v>
      </c>
      <c r="X5696">
        <v>7</v>
      </c>
      <c r="AC5696" t="s">
        <v>107</v>
      </c>
      <c r="AD5696" t="s">
        <v>320</v>
      </c>
      <c r="AE5696" t="str">
        <f t="shared" si="177"/>
        <v>COLÉGIO OLIMPO GOIÂNIA</v>
      </c>
      <c r="AG5696">
        <v>12</v>
      </c>
      <c r="AH5696">
        <v>10</v>
      </c>
      <c r="AI5696" t="s">
        <v>95</v>
      </c>
      <c r="AK5696">
        <v>0</v>
      </c>
      <c r="AM5696">
        <v>0</v>
      </c>
      <c r="AP5696" t="s">
        <v>355</v>
      </c>
    </row>
    <row r="5697" spans="1:42" customFormat="1">
      <c r="A5697">
        <v>134176</v>
      </c>
      <c r="B5697" t="s">
        <v>8659</v>
      </c>
      <c r="C5697" t="s">
        <v>8660</v>
      </c>
      <c r="D5697" s="18">
        <v>0</v>
      </c>
      <c r="E5697" s="13">
        <v>41759</v>
      </c>
      <c r="F5697" s="14">
        <v>0.92854166666666671</v>
      </c>
      <c r="G5697" s="18">
        <v>1492</v>
      </c>
      <c r="H5697">
        <v>0</v>
      </c>
      <c r="I5697" s="21">
        <f t="shared" si="176"/>
        <v>-2682885.3769999822</v>
      </c>
      <c r="M5697">
        <v>54253</v>
      </c>
      <c r="N5697">
        <v>7</v>
      </c>
      <c r="O5697" t="s">
        <v>44</v>
      </c>
      <c r="P5697">
        <v>1</v>
      </c>
      <c r="R5697">
        <v>1578</v>
      </c>
      <c r="S5697" s="13">
        <v>41784</v>
      </c>
      <c r="T5697" s="13">
        <v>41784</v>
      </c>
      <c r="W5697">
        <v>2014</v>
      </c>
      <c r="X5697">
        <v>7</v>
      </c>
      <c r="AC5697" t="s">
        <v>107</v>
      </c>
      <c r="AD5697" t="s">
        <v>320</v>
      </c>
      <c r="AE5697" t="str">
        <f t="shared" si="177"/>
        <v>COLÉGIO OLIMPO GOIÂNIA</v>
      </c>
      <c r="AG5697">
        <v>12</v>
      </c>
      <c r="AH5697">
        <v>10</v>
      </c>
      <c r="AI5697" t="s">
        <v>95</v>
      </c>
      <c r="AK5697">
        <v>0</v>
      </c>
      <c r="AM5697">
        <v>0</v>
      </c>
      <c r="AP5697" t="s">
        <v>355</v>
      </c>
    </row>
    <row r="5698" spans="1:42" customFormat="1">
      <c r="A5698">
        <v>134169</v>
      </c>
      <c r="B5698" t="s">
        <v>8661</v>
      </c>
      <c r="C5698" t="s">
        <v>8662</v>
      </c>
      <c r="D5698" s="18">
        <v>0</v>
      </c>
      <c r="E5698" s="13">
        <v>41759</v>
      </c>
      <c r="F5698" s="14">
        <v>0.92854166666666671</v>
      </c>
      <c r="G5698" s="18">
        <v>1492</v>
      </c>
      <c r="H5698">
        <v>0</v>
      </c>
      <c r="I5698" s="21">
        <f t="shared" si="176"/>
        <v>-2684377.3769999822</v>
      </c>
      <c r="M5698">
        <v>54183</v>
      </c>
      <c r="N5698">
        <v>7</v>
      </c>
      <c r="O5698" t="s">
        <v>44</v>
      </c>
      <c r="P5698">
        <v>1</v>
      </c>
      <c r="R5698">
        <v>1578</v>
      </c>
      <c r="S5698" s="13">
        <v>41784</v>
      </c>
      <c r="T5698" s="13">
        <v>41784</v>
      </c>
      <c r="W5698">
        <v>2014</v>
      </c>
      <c r="X5698">
        <v>7</v>
      </c>
      <c r="AC5698" t="s">
        <v>107</v>
      </c>
      <c r="AD5698" t="s">
        <v>320</v>
      </c>
      <c r="AE5698" t="str">
        <f t="shared" si="177"/>
        <v>COLÉGIO OLIMPO GOIÂNIA</v>
      </c>
      <c r="AG5698">
        <v>12</v>
      </c>
      <c r="AH5698">
        <v>10</v>
      </c>
      <c r="AI5698" t="s">
        <v>95</v>
      </c>
      <c r="AK5698">
        <v>0</v>
      </c>
      <c r="AM5698">
        <v>0</v>
      </c>
      <c r="AP5698" t="s">
        <v>355</v>
      </c>
    </row>
    <row r="5699" spans="1:42" customFormat="1">
      <c r="A5699">
        <v>134170</v>
      </c>
      <c r="B5699" t="s">
        <v>8663</v>
      </c>
      <c r="C5699" t="s">
        <v>8664</v>
      </c>
      <c r="D5699" s="18">
        <v>0</v>
      </c>
      <c r="E5699" s="13">
        <v>41759</v>
      </c>
      <c r="F5699" s="14">
        <v>0.92854166666666671</v>
      </c>
      <c r="G5699" s="18">
        <v>1492</v>
      </c>
      <c r="H5699">
        <v>0</v>
      </c>
      <c r="I5699" s="21">
        <f t="shared" si="176"/>
        <v>-2685869.3769999822</v>
      </c>
      <c r="M5699">
        <v>54193</v>
      </c>
      <c r="N5699">
        <v>7</v>
      </c>
      <c r="O5699" t="s">
        <v>44</v>
      </c>
      <c r="P5699">
        <v>1</v>
      </c>
      <c r="R5699">
        <v>1578</v>
      </c>
      <c r="S5699" s="13">
        <v>41784</v>
      </c>
      <c r="T5699" s="13">
        <v>41784</v>
      </c>
      <c r="W5699">
        <v>2014</v>
      </c>
      <c r="X5699">
        <v>7</v>
      </c>
      <c r="AC5699" t="s">
        <v>107</v>
      </c>
      <c r="AD5699" t="s">
        <v>320</v>
      </c>
      <c r="AE5699" t="str">
        <f t="shared" si="177"/>
        <v>COLÉGIO OLIMPO GOIÂNIA</v>
      </c>
      <c r="AG5699">
        <v>12</v>
      </c>
      <c r="AH5699">
        <v>10</v>
      </c>
      <c r="AI5699" t="s">
        <v>95</v>
      </c>
      <c r="AK5699">
        <v>0</v>
      </c>
      <c r="AM5699">
        <v>0</v>
      </c>
      <c r="AP5699" t="s">
        <v>355</v>
      </c>
    </row>
    <row r="5700" spans="1:42" customFormat="1">
      <c r="A5700">
        <v>134181</v>
      </c>
      <c r="B5700" t="s">
        <v>8665</v>
      </c>
      <c r="C5700" t="s">
        <v>8666</v>
      </c>
      <c r="D5700" s="18">
        <v>0</v>
      </c>
      <c r="E5700" s="13">
        <v>41759</v>
      </c>
      <c r="F5700" s="14">
        <v>0.92854166666666671</v>
      </c>
      <c r="G5700" s="18">
        <v>1492</v>
      </c>
      <c r="H5700">
        <v>0</v>
      </c>
      <c r="I5700" s="21">
        <f t="shared" ref="I5700:I5763" si="178">I5699 + (D5700-G5700)</f>
        <v>-2687361.3769999822</v>
      </c>
      <c r="M5700">
        <v>54204</v>
      </c>
      <c r="N5700">
        <v>7</v>
      </c>
      <c r="O5700" t="s">
        <v>44</v>
      </c>
      <c r="P5700">
        <v>1</v>
      </c>
      <c r="R5700">
        <v>1578</v>
      </c>
      <c r="S5700" s="13">
        <v>41784</v>
      </c>
      <c r="T5700" s="13">
        <v>41784</v>
      </c>
      <c r="W5700">
        <v>2014</v>
      </c>
      <c r="X5700">
        <v>7</v>
      </c>
      <c r="AC5700" t="s">
        <v>107</v>
      </c>
      <c r="AD5700" t="s">
        <v>320</v>
      </c>
      <c r="AE5700" t="str">
        <f t="shared" ref="AE5700:AE5763" si="179">ACHA_INSTITUICAO(AC5700)</f>
        <v>COLÉGIO OLIMPO GOIÂNIA</v>
      </c>
      <c r="AG5700">
        <v>12</v>
      </c>
      <c r="AH5700">
        <v>10</v>
      </c>
      <c r="AI5700" t="s">
        <v>95</v>
      </c>
      <c r="AK5700">
        <v>0</v>
      </c>
      <c r="AM5700">
        <v>0</v>
      </c>
      <c r="AP5700" t="s">
        <v>355</v>
      </c>
    </row>
    <row r="5701" spans="1:42" customFormat="1">
      <c r="A5701">
        <v>134182</v>
      </c>
      <c r="B5701" t="s">
        <v>8667</v>
      </c>
      <c r="C5701" t="s">
        <v>8668</v>
      </c>
      <c r="D5701" s="18">
        <v>0</v>
      </c>
      <c r="E5701" s="13">
        <v>41759</v>
      </c>
      <c r="F5701" s="14">
        <v>0.92854166666666671</v>
      </c>
      <c r="G5701" s="18">
        <v>1492</v>
      </c>
      <c r="H5701">
        <v>0</v>
      </c>
      <c r="I5701" s="21">
        <f t="shared" si="178"/>
        <v>-2688853.3769999822</v>
      </c>
      <c r="M5701">
        <v>54214</v>
      </c>
      <c r="N5701">
        <v>7</v>
      </c>
      <c r="O5701" t="s">
        <v>44</v>
      </c>
      <c r="P5701">
        <v>1</v>
      </c>
      <c r="R5701">
        <v>1578</v>
      </c>
      <c r="S5701" s="13">
        <v>41784</v>
      </c>
      <c r="T5701" s="13">
        <v>41784</v>
      </c>
      <c r="W5701">
        <v>2014</v>
      </c>
      <c r="X5701">
        <v>7</v>
      </c>
      <c r="AC5701" t="s">
        <v>107</v>
      </c>
      <c r="AD5701" t="s">
        <v>320</v>
      </c>
      <c r="AE5701" t="str">
        <f t="shared" si="179"/>
        <v>COLÉGIO OLIMPO GOIÂNIA</v>
      </c>
      <c r="AG5701">
        <v>12</v>
      </c>
      <c r="AH5701">
        <v>10</v>
      </c>
      <c r="AI5701" t="s">
        <v>95</v>
      </c>
      <c r="AK5701">
        <v>0</v>
      </c>
      <c r="AM5701">
        <v>0</v>
      </c>
      <c r="AP5701" t="s">
        <v>355</v>
      </c>
    </row>
    <row r="5702" spans="1:42" customFormat="1">
      <c r="A5702">
        <v>134183</v>
      </c>
      <c r="B5702" t="s">
        <v>8669</v>
      </c>
      <c r="C5702" t="s">
        <v>8670</v>
      </c>
      <c r="D5702" s="18">
        <v>0</v>
      </c>
      <c r="E5702" s="13">
        <v>41759</v>
      </c>
      <c r="F5702" s="14">
        <v>0.92854166666666671</v>
      </c>
      <c r="G5702" s="18">
        <v>1492</v>
      </c>
      <c r="H5702">
        <v>0</v>
      </c>
      <c r="I5702" s="21">
        <f t="shared" si="178"/>
        <v>-2690345.3769999822</v>
      </c>
      <c r="M5702">
        <v>54224</v>
      </c>
      <c r="N5702">
        <v>7</v>
      </c>
      <c r="O5702" t="s">
        <v>44</v>
      </c>
      <c r="P5702">
        <v>1</v>
      </c>
      <c r="R5702">
        <v>1578</v>
      </c>
      <c r="S5702" s="13">
        <v>41784</v>
      </c>
      <c r="T5702" s="13">
        <v>41784</v>
      </c>
      <c r="W5702">
        <v>2014</v>
      </c>
      <c r="X5702">
        <v>7</v>
      </c>
      <c r="AC5702" t="s">
        <v>107</v>
      </c>
      <c r="AD5702" t="s">
        <v>320</v>
      </c>
      <c r="AE5702" t="str">
        <f t="shared" si="179"/>
        <v>COLÉGIO OLIMPO GOIÂNIA</v>
      </c>
      <c r="AG5702">
        <v>12</v>
      </c>
      <c r="AH5702">
        <v>10</v>
      </c>
      <c r="AI5702" t="s">
        <v>95</v>
      </c>
      <c r="AK5702">
        <v>0</v>
      </c>
      <c r="AM5702">
        <v>0</v>
      </c>
      <c r="AP5702" t="s">
        <v>355</v>
      </c>
    </row>
    <row r="5703" spans="1:42" customFormat="1">
      <c r="A5703">
        <v>134184</v>
      </c>
      <c r="B5703" t="s">
        <v>8671</v>
      </c>
      <c r="C5703" t="s">
        <v>8672</v>
      </c>
      <c r="D5703" s="18">
        <v>0</v>
      </c>
      <c r="E5703" s="13">
        <v>41759</v>
      </c>
      <c r="F5703" s="14">
        <v>0.92854166666666671</v>
      </c>
      <c r="G5703" s="18">
        <v>1492</v>
      </c>
      <c r="H5703">
        <v>0</v>
      </c>
      <c r="I5703" s="21">
        <f t="shared" si="178"/>
        <v>-2691837.3769999822</v>
      </c>
      <c r="M5703">
        <v>54234</v>
      </c>
      <c r="N5703">
        <v>7</v>
      </c>
      <c r="O5703" t="s">
        <v>44</v>
      </c>
      <c r="P5703">
        <v>1</v>
      </c>
      <c r="R5703">
        <v>1578</v>
      </c>
      <c r="S5703" s="13">
        <v>41784</v>
      </c>
      <c r="T5703" s="13">
        <v>41784</v>
      </c>
      <c r="W5703">
        <v>2014</v>
      </c>
      <c r="X5703">
        <v>7</v>
      </c>
      <c r="AC5703" t="s">
        <v>107</v>
      </c>
      <c r="AD5703" t="s">
        <v>320</v>
      </c>
      <c r="AE5703" t="str">
        <f t="shared" si="179"/>
        <v>COLÉGIO OLIMPO GOIÂNIA</v>
      </c>
      <c r="AG5703">
        <v>12</v>
      </c>
      <c r="AH5703">
        <v>10</v>
      </c>
      <c r="AI5703" t="s">
        <v>95</v>
      </c>
      <c r="AK5703">
        <v>0</v>
      </c>
      <c r="AM5703">
        <v>0</v>
      </c>
      <c r="AP5703" t="s">
        <v>355</v>
      </c>
    </row>
    <row r="5704" spans="1:42" customFormat="1">
      <c r="A5704">
        <v>134179</v>
      </c>
      <c r="B5704" t="s">
        <v>8673</v>
      </c>
      <c r="C5704" t="s">
        <v>8674</v>
      </c>
      <c r="D5704" s="18">
        <v>0</v>
      </c>
      <c r="E5704" s="13">
        <v>41759</v>
      </c>
      <c r="F5704" s="14">
        <v>0.92854166666666671</v>
      </c>
      <c r="G5704" s="18">
        <v>1492</v>
      </c>
      <c r="H5704">
        <v>0</v>
      </c>
      <c r="I5704" s="21">
        <f t="shared" si="178"/>
        <v>-2693329.3769999822</v>
      </c>
      <c r="M5704">
        <v>54184</v>
      </c>
      <c r="N5704">
        <v>7</v>
      </c>
      <c r="O5704" t="s">
        <v>44</v>
      </c>
      <c r="P5704">
        <v>1</v>
      </c>
      <c r="R5704">
        <v>1578</v>
      </c>
      <c r="S5704" s="13">
        <v>41784</v>
      </c>
      <c r="T5704" s="13">
        <v>41784</v>
      </c>
      <c r="W5704">
        <v>2014</v>
      </c>
      <c r="X5704">
        <v>7</v>
      </c>
      <c r="AC5704" t="s">
        <v>107</v>
      </c>
      <c r="AD5704" t="s">
        <v>320</v>
      </c>
      <c r="AE5704" t="str">
        <f t="shared" si="179"/>
        <v>COLÉGIO OLIMPO GOIÂNIA</v>
      </c>
      <c r="AG5704">
        <v>12</v>
      </c>
      <c r="AH5704">
        <v>10</v>
      </c>
      <c r="AI5704" t="s">
        <v>95</v>
      </c>
      <c r="AK5704">
        <v>0</v>
      </c>
      <c r="AM5704">
        <v>0</v>
      </c>
      <c r="AP5704" t="s">
        <v>355</v>
      </c>
    </row>
    <row r="5705" spans="1:42" customFormat="1">
      <c r="A5705">
        <v>134180</v>
      </c>
      <c r="B5705" t="s">
        <v>8675</v>
      </c>
      <c r="C5705" t="s">
        <v>8676</v>
      </c>
      <c r="D5705" s="18">
        <v>0</v>
      </c>
      <c r="E5705" s="13">
        <v>41759</v>
      </c>
      <c r="F5705" s="14">
        <v>0.92854166666666671</v>
      </c>
      <c r="G5705" s="18">
        <v>1492</v>
      </c>
      <c r="H5705">
        <v>0</v>
      </c>
      <c r="I5705" s="21">
        <f t="shared" si="178"/>
        <v>-2694821.3769999822</v>
      </c>
      <c r="M5705">
        <v>54194</v>
      </c>
      <c r="N5705">
        <v>7</v>
      </c>
      <c r="O5705" t="s">
        <v>44</v>
      </c>
      <c r="P5705">
        <v>1</v>
      </c>
      <c r="R5705">
        <v>1578</v>
      </c>
      <c r="S5705" s="13">
        <v>41784</v>
      </c>
      <c r="T5705" s="13">
        <v>41784</v>
      </c>
      <c r="W5705">
        <v>2014</v>
      </c>
      <c r="X5705">
        <v>7</v>
      </c>
      <c r="AC5705" t="s">
        <v>107</v>
      </c>
      <c r="AD5705" t="s">
        <v>320</v>
      </c>
      <c r="AE5705" t="str">
        <f t="shared" si="179"/>
        <v>COLÉGIO OLIMPO GOIÂNIA</v>
      </c>
      <c r="AG5705">
        <v>12</v>
      </c>
      <c r="AH5705">
        <v>10</v>
      </c>
      <c r="AI5705" t="s">
        <v>95</v>
      </c>
      <c r="AK5705">
        <v>0</v>
      </c>
      <c r="AM5705">
        <v>0</v>
      </c>
      <c r="AP5705" t="s">
        <v>355</v>
      </c>
    </row>
    <row r="5706" spans="1:42" customFormat="1">
      <c r="A5706">
        <v>134168</v>
      </c>
      <c r="B5706" t="s">
        <v>8677</v>
      </c>
      <c r="C5706" t="s">
        <v>8678</v>
      </c>
      <c r="D5706" s="18">
        <v>0</v>
      </c>
      <c r="E5706" s="13">
        <v>41759</v>
      </c>
      <c r="F5706" s="14">
        <v>0.92854166666666671</v>
      </c>
      <c r="G5706" s="18">
        <v>1417.4</v>
      </c>
      <c r="H5706">
        <v>0</v>
      </c>
      <c r="I5706" s="21">
        <f t="shared" si="178"/>
        <v>-2696238.7769999821</v>
      </c>
      <c r="M5706">
        <v>54287</v>
      </c>
      <c r="N5706">
        <v>7</v>
      </c>
      <c r="O5706" t="s">
        <v>44</v>
      </c>
      <c r="P5706">
        <v>1</v>
      </c>
      <c r="R5706">
        <v>1578</v>
      </c>
      <c r="S5706" s="13">
        <v>41784</v>
      </c>
      <c r="T5706" s="13">
        <v>41784</v>
      </c>
      <c r="W5706">
        <v>2014</v>
      </c>
      <c r="X5706">
        <v>7</v>
      </c>
      <c r="AC5706" t="s">
        <v>107</v>
      </c>
      <c r="AD5706" t="s">
        <v>320</v>
      </c>
      <c r="AE5706" t="str">
        <f t="shared" si="179"/>
        <v>COLÉGIO OLIMPO GOIÂNIA</v>
      </c>
      <c r="AG5706">
        <v>12</v>
      </c>
      <c r="AH5706">
        <v>10</v>
      </c>
      <c r="AI5706" t="s">
        <v>95</v>
      </c>
      <c r="AK5706">
        <v>0</v>
      </c>
      <c r="AM5706">
        <v>0</v>
      </c>
      <c r="AP5706" t="s">
        <v>355</v>
      </c>
    </row>
    <row r="5707" spans="1:42" customFormat="1">
      <c r="A5707">
        <v>134177</v>
      </c>
      <c r="B5707" t="s">
        <v>8679</v>
      </c>
      <c r="C5707" t="s">
        <v>8680</v>
      </c>
      <c r="D5707" s="18">
        <v>0</v>
      </c>
      <c r="E5707" s="13">
        <v>41759</v>
      </c>
      <c r="F5707" s="14">
        <v>0.92854166666666671</v>
      </c>
      <c r="G5707" s="18">
        <v>1272.05</v>
      </c>
      <c r="H5707">
        <v>0</v>
      </c>
      <c r="I5707" s="21">
        <f t="shared" si="178"/>
        <v>-2697510.8269999819</v>
      </c>
      <c r="M5707">
        <v>54278</v>
      </c>
      <c r="N5707">
        <v>7</v>
      </c>
      <c r="O5707" t="s">
        <v>44</v>
      </c>
      <c r="P5707">
        <v>1</v>
      </c>
      <c r="R5707">
        <v>1578</v>
      </c>
      <c r="S5707" s="13">
        <v>41784</v>
      </c>
      <c r="T5707" s="13">
        <v>41784</v>
      </c>
      <c r="W5707">
        <v>2014</v>
      </c>
      <c r="X5707">
        <v>7</v>
      </c>
      <c r="AC5707" t="s">
        <v>107</v>
      </c>
      <c r="AD5707" t="s">
        <v>320</v>
      </c>
      <c r="AE5707" t="str">
        <f t="shared" si="179"/>
        <v>COLÉGIO OLIMPO GOIÂNIA</v>
      </c>
      <c r="AG5707">
        <v>12</v>
      </c>
      <c r="AH5707">
        <v>10</v>
      </c>
      <c r="AI5707" t="s">
        <v>95</v>
      </c>
      <c r="AK5707">
        <v>0</v>
      </c>
      <c r="AM5707">
        <v>0</v>
      </c>
      <c r="AP5707" t="s">
        <v>355</v>
      </c>
    </row>
    <row r="5708" spans="1:42" customFormat="1">
      <c r="A5708">
        <v>134178</v>
      </c>
      <c r="B5708" t="s">
        <v>8681</v>
      </c>
      <c r="C5708" t="s">
        <v>8682</v>
      </c>
      <c r="D5708" s="18">
        <v>0</v>
      </c>
      <c r="E5708" s="13">
        <v>41759</v>
      </c>
      <c r="F5708" s="14">
        <v>0.92854166666666671</v>
      </c>
      <c r="G5708" s="18">
        <v>1417.4</v>
      </c>
      <c r="H5708">
        <v>0</v>
      </c>
      <c r="I5708" s="21">
        <f t="shared" si="178"/>
        <v>-2698928.2269999818</v>
      </c>
      <c r="M5708">
        <v>54288</v>
      </c>
      <c r="N5708">
        <v>7</v>
      </c>
      <c r="O5708" t="s">
        <v>44</v>
      </c>
      <c r="P5708">
        <v>1</v>
      </c>
      <c r="R5708">
        <v>1578</v>
      </c>
      <c r="S5708" s="13">
        <v>41784</v>
      </c>
      <c r="T5708" s="13">
        <v>41784</v>
      </c>
      <c r="W5708">
        <v>2014</v>
      </c>
      <c r="X5708">
        <v>7</v>
      </c>
      <c r="AC5708" t="s">
        <v>107</v>
      </c>
      <c r="AD5708" t="s">
        <v>320</v>
      </c>
      <c r="AE5708" t="str">
        <f t="shared" si="179"/>
        <v>COLÉGIO OLIMPO GOIÂNIA</v>
      </c>
      <c r="AG5708">
        <v>12</v>
      </c>
      <c r="AH5708">
        <v>10</v>
      </c>
      <c r="AI5708" t="s">
        <v>95</v>
      </c>
      <c r="AK5708">
        <v>0</v>
      </c>
      <c r="AM5708">
        <v>0</v>
      </c>
      <c r="AP5708" t="s">
        <v>355</v>
      </c>
    </row>
    <row r="5709" spans="1:42" customFormat="1">
      <c r="A5709">
        <v>134197</v>
      </c>
      <c r="B5709" t="s">
        <v>8683</v>
      </c>
      <c r="C5709" t="s">
        <v>8684</v>
      </c>
      <c r="D5709" s="18">
        <v>0</v>
      </c>
      <c r="E5709" s="13">
        <v>41759</v>
      </c>
      <c r="F5709" s="14">
        <v>0.92855324074074075</v>
      </c>
      <c r="G5709" s="18">
        <v>1272.05</v>
      </c>
      <c r="H5709">
        <v>0</v>
      </c>
      <c r="I5709" s="21">
        <f t="shared" si="178"/>
        <v>-2700200.2769999816</v>
      </c>
      <c r="M5709">
        <v>54280</v>
      </c>
      <c r="N5709">
        <v>7</v>
      </c>
      <c r="O5709" t="s">
        <v>44</v>
      </c>
      <c r="P5709">
        <v>1</v>
      </c>
      <c r="R5709">
        <v>1578</v>
      </c>
      <c r="S5709" s="13">
        <v>41784</v>
      </c>
      <c r="T5709" s="13">
        <v>41784</v>
      </c>
      <c r="W5709">
        <v>2014</v>
      </c>
      <c r="X5709">
        <v>7</v>
      </c>
      <c r="AC5709" t="s">
        <v>107</v>
      </c>
      <c r="AD5709" t="s">
        <v>320</v>
      </c>
      <c r="AE5709" t="str">
        <f t="shared" si="179"/>
        <v>COLÉGIO OLIMPO GOIÂNIA</v>
      </c>
      <c r="AG5709">
        <v>12</v>
      </c>
      <c r="AH5709">
        <v>10</v>
      </c>
      <c r="AI5709" t="s">
        <v>95</v>
      </c>
      <c r="AK5709">
        <v>0</v>
      </c>
      <c r="AM5709">
        <v>0</v>
      </c>
      <c r="AP5709" t="s">
        <v>355</v>
      </c>
    </row>
    <row r="5710" spans="1:42" customFormat="1">
      <c r="A5710">
        <v>134198</v>
      </c>
      <c r="B5710" t="s">
        <v>8685</v>
      </c>
      <c r="C5710" t="s">
        <v>8686</v>
      </c>
      <c r="D5710" s="18">
        <v>0</v>
      </c>
      <c r="E5710" s="13">
        <v>41759</v>
      </c>
      <c r="F5710" s="14">
        <v>0.92855324074074075</v>
      </c>
      <c r="G5710" s="18">
        <v>1417.4</v>
      </c>
      <c r="H5710">
        <v>0</v>
      </c>
      <c r="I5710" s="21">
        <f t="shared" si="178"/>
        <v>-2701617.6769999815</v>
      </c>
      <c r="M5710">
        <v>54290</v>
      </c>
      <c r="N5710">
        <v>7</v>
      </c>
      <c r="O5710" t="s">
        <v>44</v>
      </c>
      <c r="P5710">
        <v>1</v>
      </c>
      <c r="R5710">
        <v>1578</v>
      </c>
      <c r="S5710" s="13">
        <v>41784</v>
      </c>
      <c r="T5710" s="13">
        <v>41784</v>
      </c>
      <c r="W5710">
        <v>2014</v>
      </c>
      <c r="X5710">
        <v>7</v>
      </c>
      <c r="AC5710" t="s">
        <v>107</v>
      </c>
      <c r="AD5710" t="s">
        <v>320</v>
      </c>
      <c r="AE5710" t="str">
        <f t="shared" si="179"/>
        <v>COLÉGIO OLIMPO GOIÂNIA</v>
      </c>
      <c r="AG5710">
        <v>12</v>
      </c>
      <c r="AH5710">
        <v>10</v>
      </c>
      <c r="AI5710" t="s">
        <v>95</v>
      </c>
      <c r="AK5710">
        <v>0</v>
      </c>
      <c r="AM5710">
        <v>0</v>
      </c>
      <c r="AP5710" t="s">
        <v>355</v>
      </c>
    </row>
    <row r="5711" spans="1:42" customFormat="1">
      <c r="A5711">
        <v>134185</v>
      </c>
      <c r="B5711" t="s">
        <v>8687</v>
      </c>
      <c r="C5711" t="s">
        <v>8688</v>
      </c>
      <c r="D5711" s="18">
        <v>0</v>
      </c>
      <c r="E5711" s="13">
        <v>41759</v>
      </c>
      <c r="F5711" s="14">
        <v>0.92855324074074075</v>
      </c>
      <c r="G5711" s="18">
        <v>1492</v>
      </c>
      <c r="H5711">
        <v>0</v>
      </c>
      <c r="I5711" s="21">
        <f t="shared" si="178"/>
        <v>-2703109.6769999815</v>
      </c>
      <c r="M5711">
        <v>54244</v>
      </c>
      <c r="N5711">
        <v>7</v>
      </c>
      <c r="O5711" t="s">
        <v>44</v>
      </c>
      <c r="P5711">
        <v>1</v>
      </c>
      <c r="R5711">
        <v>1578</v>
      </c>
      <c r="S5711" s="13">
        <v>41784</v>
      </c>
      <c r="T5711" s="13">
        <v>41784</v>
      </c>
      <c r="W5711">
        <v>2014</v>
      </c>
      <c r="X5711">
        <v>7</v>
      </c>
      <c r="AC5711" t="s">
        <v>107</v>
      </c>
      <c r="AD5711" t="s">
        <v>320</v>
      </c>
      <c r="AE5711" t="str">
        <f t="shared" si="179"/>
        <v>COLÉGIO OLIMPO GOIÂNIA</v>
      </c>
      <c r="AG5711">
        <v>12</v>
      </c>
      <c r="AH5711">
        <v>10</v>
      </c>
      <c r="AI5711" t="s">
        <v>95</v>
      </c>
      <c r="AK5711">
        <v>0</v>
      </c>
      <c r="AM5711">
        <v>0</v>
      </c>
      <c r="AP5711" t="s">
        <v>355</v>
      </c>
    </row>
    <row r="5712" spans="1:42" customFormat="1">
      <c r="A5712">
        <v>134191</v>
      </c>
      <c r="B5712" t="s">
        <v>8689</v>
      </c>
      <c r="C5712" t="s">
        <v>8690</v>
      </c>
      <c r="D5712" s="18">
        <v>0</v>
      </c>
      <c r="E5712" s="13">
        <v>41759</v>
      </c>
      <c r="F5712" s="14">
        <v>0.92855324074074075</v>
      </c>
      <c r="G5712" s="18">
        <v>1492</v>
      </c>
      <c r="H5712">
        <v>0</v>
      </c>
      <c r="I5712" s="21">
        <f t="shared" si="178"/>
        <v>-2704601.6769999815</v>
      </c>
      <c r="M5712">
        <v>54205</v>
      </c>
      <c r="N5712">
        <v>7</v>
      </c>
      <c r="O5712" t="s">
        <v>44</v>
      </c>
      <c r="P5712">
        <v>1</v>
      </c>
      <c r="R5712">
        <v>1578</v>
      </c>
      <c r="S5712" s="13">
        <v>41784</v>
      </c>
      <c r="T5712" s="13">
        <v>41784</v>
      </c>
      <c r="W5712">
        <v>2014</v>
      </c>
      <c r="X5712">
        <v>7</v>
      </c>
      <c r="AC5712" t="s">
        <v>107</v>
      </c>
      <c r="AD5712" t="s">
        <v>320</v>
      </c>
      <c r="AE5712" t="str">
        <f t="shared" si="179"/>
        <v>COLÉGIO OLIMPO GOIÂNIA</v>
      </c>
      <c r="AG5712">
        <v>12</v>
      </c>
      <c r="AH5712">
        <v>10</v>
      </c>
      <c r="AI5712" t="s">
        <v>95</v>
      </c>
      <c r="AK5712">
        <v>0</v>
      </c>
      <c r="AM5712">
        <v>0</v>
      </c>
      <c r="AP5712" t="s">
        <v>355</v>
      </c>
    </row>
    <row r="5713" spans="1:42" customFormat="1">
      <c r="A5713">
        <v>134192</v>
      </c>
      <c r="B5713" t="s">
        <v>8691</v>
      </c>
      <c r="C5713" t="s">
        <v>8692</v>
      </c>
      <c r="D5713" s="18">
        <v>0</v>
      </c>
      <c r="E5713" s="13">
        <v>41759</v>
      </c>
      <c r="F5713" s="14">
        <v>0.92855324074074075</v>
      </c>
      <c r="G5713" s="18">
        <v>1492</v>
      </c>
      <c r="H5713">
        <v>0</v>
      </c>
      <c r="I5713" s="21">
        <f t="shared" si="178"/>
        <v>-2706093.6769999815</v>
      </c>
      <c r="M5713">
        <v>54215</v>
      </c>
      <c r="N5713">
        <v>7</v>
      </c>
      <c r="O5713" t="s">
        <v>44</v>
      </c>
      <c r="P5713">
        <v>1</v>
      </c>
      <c r="R5713">
        <v>1578</v>
      </c>
      <c r="S5713" s="13">
        <v>41784</v>
      </c>
      <c r="T5713" s="13">
        <v>41784</v>
      </c>
      <c r="W5713">
        <v>2014</v>
      </c>
      <c r="X5713">
        <v>7</v>
      </c>
      <c r="AC5713" t="s">
        <v>107</v>
      </c>
      <c r="AD5713" t="s">
        <v>320</v>
      </c>
      <c r="AE5713" t="str">
        <f t="shared" si="179"/>
        <v>COLÉGIO OLIMPO GOIÂNIA</v>
      </c>
      <c r="AG5713">
        <v>12</v>
      </c>
      <c r="AH5713">
        <v>10</v>
      </c>
      <c r="AI5713" t="s">
        <v>95</v>
      </c>
      <c r="AK5713">
        <v>0</v>
      </c>
      <c r="AM5713">
        <v>0</v>
      </c>
      <c r="AP5713" t="s">
        <v>355</v>
      </c>
    </row>
    <row r="5714" spans="1:42" customFormat="1">
      <c r="A5714">
        <v>134193</v>
      </c>
      <c r="B5714" t="s">
        <v>8693</v>
      </c>
      <c r="C5714" t="s">
        <v>8694</v>
      </c>
      <c r="D5714" s="18">
        <v>0</v>
      </c>
      <c r="E5714" s="13">
        <v>41759</v>
      </c>
      <c r="F5714" s="14">
        <v>0.92855324074074075</v>
      </c>
      <c r="G5714" s="18">
        <v>1492</v>
      </c>
      <c r="H5714">
        <v>0</v>
      </c>
      <c r="I5714" s="21">
        <f t="shared" si="178"/>
        <v>-2707585.6769999815</v>
      </c>
      <c r="M5714">
        <v>54225</v>
      </c>
      <c r="N5714">
        <v>7</v>
      </c>
      <c r="O5714" t="s">
        <v>44</v>
      </c>
      <c r="P5714">
        <v>1</v>
      </c>
      <c r="R5714">
        <v>1578</v>
      </c>
      <c r="S5714" s="13">
        <v>41784</v>
      </c>
      <c r="T5714" s="13">
        <v>41784</v>
      </c>
      <c r="W5714">
        <v>2014</v>
      </c>
      <c r="X5714">
        <v>7</v>
      </c>
      <c r="AC5714" t="s">
        <v>107</v>
      </c>
      <c r="AD5714" t="s">
        <v>320</v>
      </c>
      <c r="AE5714" t="str">
        <f t="shared" si="179"/>
        <v>COLÉGIO OLIMPO GOIÂNIA</v>
      </c>
      <c r="AG5714">
        <v>12</v>
      </c>
      <c r="AH5714">
        <v>10</v>
      </c>
      <c r="AI5714" t="s">
        <v>95</v>
      </c>
      <c r="AK5714">
        <v>0</v>
      </c>
      <c r="AM5714">
        <v>0</v>
      </c>
      <c r="AP5714" t="s">
        <v>355</v>
      </c>
    </row>
    <row r="5715" spans="1:42" customFormat="1">
      <c r="A5715">
        <v>134194</v>
      </c>
      <c r="B5715" t="s">
        <v>8695</v>
      </c>
      <c r="C5715" t="s">
        <v>8696</v>
      </c>
      <c r="D5715" s="18">
        <v>0</v>
      </c>
      <c r="E5715" s="13">
        <v>41759</v>
      </c>
      <c r="F5715" s="14">
        <v>0.92855324074074075</v>
      </c>
      <c r="G5715" s="18">
        <v>1492</v>
      </c>
      <c r="H5715">
        <v>0</v>
      </c>
      <c r="I5715" s="21">
        <f t="shared" si="178"/>
        <v>-2709077.6769999815</v>
      </c>
      <c r="M5715">
        <v>54235</v>
      </c>
      <c r="N5715">
        <v>7</v>
      </c>
      <c r="O5715" t="s">
        <v>44</v>
      </c>
      <c r="P5715">
        <v>1</v>
      </c>
      <c r="R5715">
        <v>1578</v>
      </c>
      <c r="S5715" s="13">
        <v>41784</v>
      </c>
      <c r="T5715" s="13">
        <v>41784</v>
      </c>
      <c r="W5715">
        <v>2014</v>
      </c>
      <c r="X5715">
        <v>7</v>
      </c>
      <c r="AC5715" t="s">
        <v>107</v>
      </c>
      <c r="AD5715" t="s">
        <v>320</v>
      </c>
      <c r="AE5715" t="str">
        <f t="shared" si="179"/>
        <v>COLÉGIO OLIMPO GOIÂNIA</v>
      </c>
      <c r="AG5715">
        <v>12</v>
      </c>
      <c r="AH5715">
        <v>10</v>
      </c>
      <c r="AI5715" t="s">
        <v>95</v>
      </c>
      <c r="AK5715">
        <v>0</v>
      </c>
      <c r="AM5715">
        <v>0</v>
      </c>
      <c r="AP5715" t="s">
        <v>355</v>
      </c>
    </row>
    <row r="5716" spans="1:42" customFormat="1">
      <c r="A5716">
        <v>134195</v>
      </c>
      <c r="B5716" t="s">
        <v>8697</v>
      </c>
      <c r="C5716" t="s">
        <v>8698</v>
      </c>
      <c r="D5716" s="18">
        <v>0</v>
      </c>
      <c r="E5716" s="13">
        <v>41759</v>
      </c>
      <c r="F5716" s="14">
        <v>0.92855324074074075</v>
      </c>
      <c r="G5716" s="18">
        <v>1492</v>
      </c>
      <c r="H5716">
        <v>0</v>
      </c>
      <c r="I5716" s="21">
        <f t="shared" si="178"/>
        <v>-2710569.6769999815</v>
      </c>
      <c r="M5716">
        <v>54245</v>
      </c>
      <c r="N5716">
        <v>7</v>
      </c>
      <c r="O5716" t="s">
        <v>44</v>
      </c>
      <c r="P5716">
        <v>1</v>
      </c>
      <c r="R5716">
        <v>1578</v>
      </c>
      <c r="S5716" s="13">
        <v>41784</v>
      </c>
      <c r="T5716" s="13">
        <v>41784</v>
      </c>
      <c r="W5716">
        <v>2014</v>
      </c>
      <c r="X5716">
        <v>7</v>
      </c>
      <c r="AC5716" t="s">
        <v>107</v>
      </c>
      <c r="AD5716" t="s">
        <v>320</v>
      </c>
      <c r="AE5716" t="str">
        <f t="shared" si="179"/>
        <v>COLÉGIO OLIMPO GOIÂNIA</v>
      </c>
      <c r="AG5716">
        <v>12</v>
      </c>
      <c r="AH5716">
        <v>10</v>
      </c>
      <c r="AI5716" t="s">
        <v>95</v>
      </c>
      <c r="AK5716">
        <v>0</v>
      </c>
      <c r="AM5716">
        <v>0</v>
      </c>
      <c r="AP5716" t="s">
        <v>355</v>
      </c>
    </row>
    <row r="5717" spans="1:42" customFormat="1">
      <c r="A5717">
        <v>134196</v>
      </c>
      <c r="B5717" t="s">
        <v>8699</v>
      </c>
      <c r="C5717" t="s">
        <v>8700</v>
      </c>
      <c r="D5717" s="18">
        <v>0</v>
      </c>
      <c r="E5717" s="13">
        <v>41759</v>
      </c>
      <c r="F5717" s="14">
        <v>0.92855324074074075</v>
      </c>
      <c r="G5717" s="18">
        <v>1492</v>
      </c>
      <c r="H5717">
        <v>0</v>
      </c>
      <c r="I5717" s="21">
        <f t="shared" si="178"/>
        <v>-2712061.6769999815</v>
      </c>
      <c r="M5717">
        <v>54255</v>
      </c>
      <c r="N5717">
        <v>7</v>
      </c>
      <c r="O5717" t="s">
        <v>44</v>
      </c>
      <c r="P5717">
        <v>1</v>
      </c>
      <c r="R5717">
        <v>1578</v>
      </c>
      <c r="S5717" s="13">
        <v>41784</v>
      </c>
      <c r="T5717" s="13">
        <v>41784</v>
      </c>
      <c r="W5717">
        <v>2014</v>
      </c>
      <c r="X5717">
        <v>7</v>
      </c>
      <c r="AC5717" t="s">
        <v>107</v>
      </c>
      <c r="AD5717" t="s">
        <v>320</v>
      </c>
      <c r="AE5717" t="str">
        <f t="shared" si="179"/>
        <v>COLÉGIO OLIMPO GOIÂNIA</v>
      </c>
      <c r="AG5717">
        <v>12</v>
      </c>
      <c r="AH5717">
        <v>10</v>
      </c>
      <c r="AI5717" t="s">
        <v>95</v>
      </c>
      <c r="AK5717">
        <v>0</v>
      </c>
      <c r="AM5717">
        <v>0</v>
      </c>
      <c r="AP5717" t="s">
        <v>355</v>
      </c>
    </row>
    <row r="5718" spans="1:42" customFormat="1">
      <c r="A5718">
        <v>134189</v>
      </c>
      <c r="B5718" t="s">
        <v>8701</v>
      </c>
      <c r="C5718" t="s">
        <v>8702</v>
      </c>
      <c r="D5718" s="18">
        <v>0</v>
      </c>
      <c r="E5718" s="13">
        <v>41759</v>
      </c>
      <c r="F5718" s="14">
        <v>0.92855324074074075</v>
      </c>
      <c r="G5718" s="18">
        <v>1492</v>
      </c>
      <c r="H5718">
        <v>0</v>
      </c>
      <c r="I5718" s="21">
        <f t="shared" si="178"/>
        <v>-2713553.6769999815</v>
      </c>
      <c r="M5718">
        <v>54185</v>
      </c>
      <c r="N5718">
        <v>7</v>
      </c>
      <c r="O5718" t="s">
        <v>44</v>
      </c>
      <c r="P5718">
        <v>1</v>
      </c>
      <c r="R5718">
        <v>1578</v>
      </c>
      <c r="S5718" s="13">
        <v>41784</v>
      </c>
      <c r="T5718" s="13">
        <v>41784</v>
      </c>
      <c r="W5718">
        <v>2014</v>
      </c>
      <c r="X5718">
        <v>7</v>
      </c>
      <c r="AC5718" t="s">
        <v>107</v>
      </c>
      <c r="AD5718" t="s">
        <v>320</v>
      </c>
      <c r="AE5718" t="str">
        <f t="shared" si="179"/>
        <v>COLÉGIO OLIMPO GOIÂNIA</v>
      </c>
      <c r="AG5718">
        <v>12</v>
      </c>
      <c r="AH5718">
        <v>10</v>
      </c>
      <c r="AI5718" t="s">
        <v>95</v>
      </c>
      <c r="AK5718">
        <v>0</v>
      </c>
      <c r="AM5718">
        <v>0</v>
      </c>
      <c r="AP5718" t="s">
        <v>355</v>
      </c>
    </row>
    <row r="5719" spans="1:42" customFormat="1">
      <c r="A5719">
        <v>134190</v>
      </c>
      <c r="B5719" t="s">
        <v>8703</v>
      </c>
      <c r="C5719" t="s">
        <v>8704</v>
      </c>
      <c r="D5719" s="18">
        <v>0</v>
      </c>
      <c r="E5719" s="13">
        <v>41759</v>
      </c>
      <c r="F5719" s="14">
        <v>0.92855324074074075</v>
      </c>
      <c r="G5719" s="18">
        <v>1492</v>
      </c>
      <c r="H5719">
        <v>0</v>
      </c>
      <c r="I5719" s="21">
        <f t="shared" si="178"/>
        <v>-2715045.6769999815</v>
      </c>
      <c r="M5719">
        <v>54195</v>
      </c>
      <c r="N5719">
        <v>7</v>
      </c>
      <c r="O5719" t="s">
        <v>44</v>
      </c>
      <c r="P5719">
        <v>1</v>
      </c>
      <c r="R5719">
        <v>1578</v>
      </c>
      <c r="S5719" s="13">
        <v>41784</v>
      </c>
      <c r="T5719" s="13">
        <v>41784</v>
      </c>
      <c r="W5719">
        <v>2014</v>
      </c>
      <c r="X5719">
        <v>7</v>
      </c>
      <c r="AC5719" t="s">
        <v>107</v>
      </c>
      <c r="AD5719" t="s">
        <v>320</v>
      </c>
      <c r="AE5719" t="str">
        <f t="shared" si="179"/>
        <v>COLÉGIO OLIMPO GOIÂNIA</v>
      </c>
      <c r="AG5719">
        <v>12</v>
      </c>
      <c r="AH5719">
        <v>10</v>
      </c>
      <c r="AI5719" t="s">
        <v>95</v>
      </c>
      <c r="AK5719">
        <v>0</v>
      </c>
      <c r="AM5719">
        <v>0</v>
      </c>
      <c r="AP5719" t="s">
        <v>355</v>
      </c>
    </row>
    <row r="5720" spans="1:42" customFormat="1">
      <c r="A5720">
        <v>134199</v>
      </c>
      <c r="B5720" t="s">
        <v>8705</v>
      </c>
      <c r="C5720" t="s">
        <v>8706</v>
      </c>
      <c r="D5720" s="18">
        <v>0</v>
      </c>
      <c r="E5720" s="13">
        <v>41759</v>
      </c>
      <c r="F5720" s="14">
        <v>0.92855324074074075</v>
      </c>
      <c r="G5720" s="18">
        <v>1492</v>
      </c>
      <c r="H5720">
        <v>0</v>
      </c>
      <c r="I5720" s="21">
        <f t="shared" si="178"/>
        <v>-2716537.6769999815</v>
      </c>
      <c r="M5720">
        <v>54186</v>
      </c>
      <c r="N5720">
        <v>7</v>
      </c>
      <c r="O5720" t="s">
        <v>44</v>
      </c>
      <c r="P5720">
        <v>1</v>
      </c>
      <c r="R5720">
        <v>1578</v>
      </c>
      <c r="S5720" s="13">
        <v>41784</v>
      </c>
      <c r="T5720" s="13">
        <v>41784</v>
      </c>
      <c r="W5720">
        <v>2014</v>
      </c>
      <c r="X5720">
        <v>7</v>
      </c>
      <c r="AC5720" t="s">
        <v>107</v>
      </c>
      <c r="AD5720" t="s">
        <v>320</v>
      </c>
      <c r="AE5720" t="str">
        <f t="shared" si="179"/>
        <v>COLÉGIO OLIMPO GOIÂNIA</v>
      </c>
      <c r="AG5720">
        <v>12</v>
      </c>
      <c r="AH5720">
        <v>10</v>
      </c>
      <c r="AI5720" t="s">
        <v>95</v>
      </c>
      <c r="AK5720">
        <v>0</v>
      </c>
      <c r="AM5720">
        <v>0</v>
      </c>
      <c r="AP5720" t="s">
        <v>355</v>
      </c>
    </row>
    <row r="5721" spans="1:42" customFormat="1">
      <c r="A5721">
        <v>134200</v>
      </c>
      <c r="B5721" t="s">
        <v>8707</v>
      </c>
      <c r="C5721" t="s">
        <v>8708</v>
      </c>
      <c r="D5721" s="18">
        <v>0</v>
      </c>
      <c r="E5721" s="13">
        <v>41759</v>
      </c>
      <c r="F5721" s="14">
        <v>0.92855324074074075</v>
      </c>
      <c r="G5721" s="18">
        <v>1492</v>
      </c>
      <c r="H5721">
        <v>0</v>
      </c>
      <c r="I5721" s="21">
        <f t="shared" si="178"/>
        <v>-2718029.6769999815</v>
      </c>
      <c r="M5721">
        <v>54196</v>
      </c>
      <c r="N5721">
        <v>7</v>
      </c>
      <c r="O5721" t="s">
        <v>44</v>
      </c>
      <c r="P5721">
        <v>1</v>
      </c>
      <c r="R5721">
        <v>1578</v>
      </c>
      <c r="S5721" s="13">
        <v>41784</v>
      </c>
      <c r="T5721" s="13">
        <v>41784</v>
      </c>
      <c r="W5721">
        <v>2014</v>
      </c>
      <c r="X5721">
        <v>7</v>
      </c>
      <c r="AC5721" t="s">
        <v>107</v>
      </c>
      <c r="AD5721" t="s">
        <v>320</v>
      </c>
      <c r="AE5721" t="str">
        <f t="shared" si="179"/>
        <v>COLÉGIO OLIMPO GOIÂNIA</v>
      </c>
      <c r="AG5721">
        <v>12</v>
      </c>
      <c r="AH5721">
        <v>10</v>
      </c>
      <c r="AI5721" t="s">
        <v>95</v>
      </c>
      <c r="AK5721">
        <v>0</v>
      </c>
      <c r="AM5721">
        <v>0</v>
      </c>
      <c r="AP5721" t="s">
        <v>355</v>
      </c>
    </row>
    <row r="5722" spans="1:42" customFormat="1">
      <c r="A5722">
        <v>134187</v>
      </c>
      <c r="B5722" t="s">
        <v>8709</v>
      </c>
      <c r="C5722" t="s">
        <v>8710</v>
      </c>
      <c r="D5722" s="18">
        <v>0</v>
      </c>
      <c r="E5722" s="13">
        <v>41759</v>
      </c>
      <c r="F5722" s="14">
        <v>0.92855324074074075</v>
      </c>
      <c r="G5722" s="18">
        <v>1272.05</v>
      </c>
      <c r="H5722">
        <v>0</v>
      </c>
      <c r="I5722" s="21">
        <f t="shared" si="178"/>
        <v>-2719301.7269999813</v>
      </c>
      <c r="M5722">
        <v>54279</v>
      </c>
      <c r="N5722">
        <v>7</v>
      </c>
      <c r="O5722" t="s">
        <v>44</v>
      </c>
      <c r="P5722">
        <v>1</v>
      </c>
      <c r="R5722">
        <v>1578</v>
      </c>
      <c r="S5722" s="13">
        <v>41784</v>
      </c>
      <c r="T5722" s="13">
        <v>41784</v>
      </c>
      <c r="W5722">
        <v>2014</v>
      </c>
      <c r="X5722">
        <v>7</v>
      </c>
      <c r="AC5722" t="s">
        <v>107</v>
      </c>
      <c r="AD5722" t="s">
        <v>320</v>
      </c>
      <c r="AE5722" t="str">
        <f t="shared" si="179"/>
        <v>COLÉGIO OLIMPO GOIÂNIA</v>
      </c>
      <c r="AG5722">
        <v>12</v>
      </c>
      <c r="AH5722">
        <v>10</v>
      </c>
      <c r="AI5722" t="s">
        <v>95</v>
      </c>
      <c r="AK5722">
        <v>0</v>
      </c>
      <c r="AM5722">
        <v>0</v>
      </c>
      <c r="AP5722" t="s">
        <v>355</v>
      </c>
    </row>
    <row r="5723" spans="1:42" customFormat="1">
      <c r="A5723">
        <v>134188</v>
      </c>
      <c r="B5723" t="s">
        <v>8711</v>
      </c>
      <c r="C5723" t="s">
        <v>8712</v>
      </c>
      <c r="D5723" s="18">
        <v>0</v>
      </c>
      <c r="E5723" s="13">
        <v>41759</v>
      </c>
      <c r="F5723" s="14">
        <v>0.92855324074074075</v>
      </c>
      <c r="G5723" s="18">
        <v>1417.4</v>
      </c>
      <c r="H5723">
        <v>0</v>
      </c>
      <c r="I5723" s="21">
        <f t="shared" si="178"/>
        <v>-2720719.1269999812</v>
      </c>
      <c r="M5723">
        <v>54289</v>
      </c>
      <c r="N5723">
        <v>7</v>
      </c>
      <c r="O5723" t="s">
        <v>44</v>
      </c>
      <c r="P5723">
        <v>1</v>
      </c>
      <c r="R5723">
        <v>1578</v>
      </c>
      <c r="S5723" s="13">
        <v>41784</v>
      </c>
      <c r="T5723" s="13">
        <v>41784</v>
      </c>
      <c r="W5723">
        <v>2014</v>
      </c>
      <c r="X5723">
        <v>7</v>
      </c>
      <c r="AC5723" t="s">
        <v>107</v>
      </c>
      <c r="AD5723" t="s">
        <v>320</v>
      </c>
      <c r="AE5723" t="str">
        <f t="shared" si="179"/>
        <v>COLÉGIO OLIMPO GOIÂNIA</v>
      </c>
      <c r="AG5723">
        <v>12</v>
      </c>
      <c r="AH5723">
        <v>10</v>
      </c>
      <c r="AI5723" t="s">
        <v>95</v>
      </c>
      <c r="AK5723">
        <v>0</v>
      </c>
      <c r="AM5723">
        <v>0</v>
      </c>
      <c r="AP5723" t="s">
        <v>355</v>
      </c>
    </row>
    <row r="5724" spans="1:42" customFormat="1">
      <c r="A5724">
        <v>134207</v>
      </c>
      <c r="B5724" t="s">
        <v>8713</v>
      </c>
      <c r="C5724" t="s">
        <v>8714</v>
      </c>
      <c r="D5724" s="18">
        <v>0</v>
      </c>
      <c r="E5724" s="13">
        <v>41759</v>
      </c>
      <c r="F5724" s="14">
        <v>0.92856481481481479</v>
      </c>
      <c r="G5724" s="18">
        <v>1272.05</v>
      </c>
      <c r="H5724">
        <v>0</v>
      </c>
      <c r="I5724" s="21">
        <f t="shared" si="178"/>
        <v>-2721991.176999981</v>
      </c>
      <c r="M5724">
        <v>54281</v>
      </c>
      <c r="N5724">
        <v>7</v>
      </c>
      <c r="O5724" t="s">
        <v>44</v>
      </c>
      <c r="P5724">
        <v>1</v>
      </c>
      <c r="R5724">
        <v>1578</v>
      </c>
      <c r="S5724" s="13">
        <v>41784</v>
      </c>
      <c r="T5724" s="13">
        <v>41784</v>
      </c>
      <c r="W5724">
        <v>2014</v>
      </c>
      <c r="X5724">
        <v>7</v>
      </c>
      <c r="AC5724" t="s">
        <v>107</v>
      </c>
      <c r="AD5724" t="s">
        <v>320</v>
      </c>
      <c r="AE5724" t="str">
        <f t="shared" si="179"/>
        <v>COLÉGIO OLIMPO GOIÂNIA</v>
      </c>
      <c r="AG5724">
        <v>12</v>
      </c>
      <c r="AH5724">
        <v>10</v>
      </c>
      <c r="AI5724" t="s">
        <v>95</v>
      </c>
      <c r="AK5724">
        <v>0</v>
      </c>
      <c r="AM5724">
        <v>0</v>
      </c>
      <c r="AP5724" t="s">
        <v>355</v>
      </c>
    </row>
    <row r="5725" spans="1:42" customFormat="1">
      <c r="A5725">
        <v>134208</v>
      </c>
      <c r="B5725" t="s">
        <v>8715</v>
      </c>
      <c r="C5725" t="s">
        <v>8716</v>
      </c>
      <c r="D5725" s="18">
        <v>0</v>
      </c>
      <c r="E5725" s="13">
        <v>41759</v>
      </c>
      <c r="F5725" s="14">
        <v>0.92856481481481479</v>
      </c>
      <c r="G5725" s="18">
        <v>1417.4</v>
      </c>
      <c r="H5725">
        <v>0</v>
      </c>
      <c r="I5725" s="21">
        <f t="shared" si="178"/>
        <v>-2723408.576999981</v>
      </c>
      <c r="M5725">
        <v>54291</v>
      </c>
      <c r="N5725">
        <v>7</v>
      </c>
      <c r="O5725" t="s">
        <v>44</v>
      </c>
      <c r="P5725">
        <v>1</v>
      </c>
      <c r="R5725">
        <v>1578</v>
      </c>
      <c r="S5725" s="13">
        <v>41784</v>
      </c>
      <c r="T5725" s="13">
        <v>41784</v>
      </c>
      <c r="W5725">
        <v>2014</v>
      </c>
      <c r="X5725">
        <v>7</v>
      </c>
      <c r="AC5725" t="s">
        <v>107</v>
      </c>
      <c r="AD5725" t="s">
        <v>320</v>
      </c>
      <c r="AE5725" t="str">
        <f t="shared" si="179"/>
        <v>COLÉGIO OLIMPO GOIÂNIA</v>
      </c>
      <c r="AG5725">
        <v>12</v>
      </c>
      <c r="AH5725">
        <v>10</v>
      </c>
      <c r="AI5725" t="s">
        <v>95</v>
      </c>
      <c r="AK5725">
        <v>0</v>
      </c>
      <c r="AM5725">
        <v>0</v>
      </c>
      <c r="AP5725" t="s">
        <v>355</v>
      </c>
    </row>
    <row r="5726" spans="1:42" customFormat="1">
      <c r="A5726">
        <v>134217</v>
      </c>
      <c r="B5726" t="s">
        <v>8717</v>
      </c>
      <c r="C5726" t="s">
        <v>8718</v>
      </c>
      <c r="D5726" s="18">
        <v>0</v>
      </c>
      <c r="E5726" s="13">
        <v>41759</v>
      </c>
      <c r="F5726" s="14">
        <v>0.92856481481481479</v>
      </c>
      <c r="G5726" s="18">
        <v>1272.05</v>
      </c>
      <c r="H5726">
        <v>0</v>
      </c>
      <c r="I5726" s="21">
        <f t="shared" si="178"/>
        <v>-2724680.6269999808</v>
      </c>
      <c r="M5726">
        <v>54282</v>
      </c>
      <c r="N5726">
        <v>7</v>
      </c>
      <c r="O5726" t="s">
        <v>44</v>
      </c>
      <c r="P5726">
        <v>1</v>
      </c>
      <c r="R5726">
        <v>1578</v>
      </c>
      <c r="S5726" s="13">
        <v>41784</v>
      </c>
      <c r="T5726" s="13">
        <v>41784</v>
      </c>
      <c r="W5726">
        <v>2014</v>
      </c>
      <c r="X5726">
        <v>7</v>
      </c>
      <c r="AC5726" t="s">
        <v>107</v>
      </c>
      <c r="AD5726" t="s">
        <v>320</v>
      </c>
      <c r="AE5726" t="str">
        <f t="shared" si="179"/>
        <v>COLÉGIO OLIMPO GOIÂNIA</v>
      </c>
      <c r="AG5726">
        <v>12</v>
      </c>
      <c r="AH5726">
        <v>10</v>
      </c>
      <c r="AI5726" t="s">
        <v>95</v>
      </c>
      <c r="AK5726">
        <v>0</v>
      </c>
      <c r="AM5726">
        <v>0</v>
      </c>
      <c r="AP5726" t="s">
        <v>355</v>
      </c>
    </row>
    <row r="5727" spans="1:42" customFormat="1">
      <c r="A5727">
        <v>134201</v>
      </c>
      <c r="B5727" t="s">
        <v>8719</v>
      </c>
      <c r="C5727" t="s">
        <v>8720</v>
      </c>
      <c r="D5727" s="18">
        <v>0</v>
      </c>
      <c r="E5727" s="13">
        <v>41759</v>
      </c>
      <c r="F5727" s="14">
        <v>0.92856481481481479</v>
      </c>
      <c r="G5727" s="18">
        <v>1492</v>
      </c>
      <c r="H5727">
        <v>0</v>
      </c>
      <c r="I5727" s="21">
        <f t="shared" si="178"/>
        <v>-2726172.6269999808</v>
      </c>
      <c r="M5727">
        <v>54206</v>
      </c>
      <c r="N5727">
        <v>7</v>
      </c>
      <c r="O5727" t="s">
        <v>44</v>
      </c>
      <c r="P5727">
        <v>1</v>
      </c>
      <c r="R5727">
        <v>1578</v>
      </c>
      <c r="S5727" s="13">
        <v>41784</v>
      </c>
      <c r="T5727" s="13">
        <v>41784</v>
      </c>
      <c r="W5727">
        <v>2014</v>
      </c>
      <c r="X5727">
        <v>7</v>
      </c>
      <c r="AC5727" t="s">
        <v>107</v>
      </c>
      <c r="AD5727" t="s">
        <v>320</v>
      </c>
      <c r="AE5727" t="str">
        <f t="shared" si="179"/>
        <v>COLÉGIO OLIMPO GOIÂNIA</v>
      </c>
      <c r="AG5727">
        <v>12</v>
      </c>
      <c r="AH5727">
        <v>10</v>
      </c>
      <c r="AI5727" t="s">
        <v>95</v>
      </c>
      <c r="AK5727">
        <v>0</v>
      </c>
      <c r="AM5727">
        <v>0</v>
      </c>
      <c r="AP5727" t="s">
        <v>355</v>
      </c>
    </row>
    <row r="5728" spans="1:42" customFormat="1">
      <c r="A5728">
        <v>134202</v>
      </c>
      <c r="B5728" t="s">
        <v>8721</v>
      </c>
      <c r="C5728" t="s">
        <v>8722</v>
      </c>
      <c r="D5728" s="18">
        <v>0</v>
      </c>
      <c r="E5728" s="13">
        <v>41759</v>
      </c>
      <c r="F5728" s="14">
        <v>0.92856481481481479</v>
      </c>
      <c r="G5728" s="18">
        <v>1492</v>
      </c>
      <c r="H5728">
        <v>0</v>
      </c>
      <c r="I5728" s="21">
        <f t="shared" si="178"/>
        <v>-2727664.6269999808</v>
      </c>
      <c r="M5728">
        <v>54216</v>
      </c>
      <c r="N5728">
        <v>7</v>
      </c>
      <c r="O5728" t="s">
        <v>44</v>
      </c>
      <c r="P5728">
        <v>1</v>
      </c>
      <c r="R5728">
        <v>1578</v>
      </c>
      <c r="S5728" s="13">
        <v>41784</v>
      </c>
      <c r="T5728" s="13">
        <v>41784</v>
      </c>
      <c r="W5728">
        <v>2014</v>
      </c>
      <c r="X5728">
        <v>7</v>
      </c>
      <c r="AC5728" t="s">
        <v>107</v>
      </c>
      <c r="AD5728" t="s">
        <v>320</v>
      </c>
      <c r="AE5728" t="str">
        <f t="shared" si="179"/>
        <v>COLÉGIO OLIMPO GOIÂNIA</v>
      </c>
      <c r="AG5728">
        <v>12</v>
      </c>
      <c r="AH5728">
        <v>10</v>
      </c>
      <c r="AI5728" t="s">
        <v>95</v>
      </c>
      <c r="AK5728">
        <v>0</v>
      </c>
      <c r="AM5728">
        <v>0</v>
      </c>
      <c r="AP5728" t="s">
        <v>355</v>
      </c>
    </row>
    <row r="5729" spans="1:42" customFormat="1">
      <c r="A5729">
        <v>134203</v>
      </c>
      <c r="B5729" t="s">
        <v>8723</v>
      </c>
      <c r="C5729" t="s">
        <v>8724</v>
      </c>
      <c r="D5729" s="18">
        <v>0</v>
      </c>
      <c r="E5729" s="13">
        <v>41759</v>
      </c>
      <c r="F5729" s="14">
        <v>0.92856481481481479</v>
      </c>
      <c r="G5729" s="18">
        <v>1492</v>
      </c>
      <c r="H5729">
        <v>0</v>
      </c>
      <c r="I5729" s="21">
        <f t="shared" si="178"/>
        <v>-2729156.6269999808</v>
      </c>
      <c r="M5729">
        <v>54226</v>
      </c>
      <c r="N5729">
        <v>7</v>
      </c>
      <c r="O5729" t="s">
        <v>44</v>
      </c>
      <c r="P5729">
        <v>1</v>
      </c>
      <c r="R5729">
        <v>1578</v>
      </c>
      <c r="S5729" s="13">
        <v>41784</v>
      </c>
      <c r="T5729" s="13">
        <v>41784</v>
      </c>
      <c r="W5729">
        <v>2014</v>
      </c>
      <c r="X5729">
        <v>7</v>
      </c>
      <c r="AC5729" t="s">
        <v>107</v>
      </c>
      <c r="AD5729" t="s">
        <v>320</v>
      </c>
      <c r="AE5729" t="str">
        <f t="shared" si="179"/>
        <v>COLÉGIO OLIMPO GOIÂNIA</v>
      </c>
      <c r="AG5729">
        <v>12</v>
      </c>
      <c r="AH5729">
        <v>10</v>
      </c>
      <c r="AI5729" t="s">
        <v>95</v>
      </c>
      <c r="AK5729">
        <v>0</v>
      </c>
      <c r="AM5729">
        <v>0</v>
      </c>
      <c r="AP5729" t="s">
        <v>355</v>
      </c>
    </row>
    <row r="5730" spans="1:42" customFormat="1">
      <c r="A5730">
        <v>134204</v>
      </c>
      <c r="B5730" t="s">
        <v>8725</v>
      </c>
      <c r="C5730" t="s">
        <v>8726</v>
      </c>
      <c r="D5730" s="18">
        <v>0</v>
      </c>
      <c r="E5730" s="13">
        <v>41759</v>
      </c>
      <c r="F5730" s="14">
        <v>0.92856481481481479</v>
      </c>
      <c r="G5730" s="18">
        <v>1492</v>
      </c>
      <c r="H5730">
        <v>0</v>
      </c>
      <c r="I5730" s="21">
        <f t="shared" si="178"/>
        <v>-2730648.6269999808</v>
      </c>
      <c r="M5730">
        <v>54236</v>
      </c>
      <c r="N5730">
        <v>7</v>
      </c>
      <c r="O5730" t="s">
        <v>44</v>
      </c>
      <c r="P5730">
        <v>1</v>
      </c>
      <c r="R5730">
        <v>1578</v>
      </c>
      <c r="S5730" s="13">
        <v>41784</v>
      </c>
      <c r="T5730" s="13">
        <v>41784</v>
      </c>
      <c r="W5730">
        <v>2014</v>
      </c>
      <c r="X5730">
        <v>7</v>
      </c>
      <c r="AC5730" t="s">
        <v>107</v>
      </c>
      <c r="AD5730" t="s">
        <v>320</v>
      </c>
      <c r="AE5730" t="str">
        <f t="shared" si="179"/>
        <v>COLÉGIO OLIMPO GOIÂNIA</v>
      </c>
      <c r="AG5730">
        <v>12</v>
      </c>
      <c r="AH5730">
        <v>10</v>
      </c>
      <c r="AI5730" t="s">
        <v>95</v>
      </c>
      <c r="AK5730">
        <v>0</v>
      </c>
      <c r="AM5730">
        <v>0</v>
      </c>
      <c r="AP5730" t="s">
        <v>355</v>
      </c>
    </row>
    <row r="5731" spans="1:42" customFormat="1">
      <c r="A5731">
        <v>134205</v>
      </c>
      <c r="B5731" t="s">
        <v>8727</v>
      </c>
      <c r="C5731" t="s">
        <v>8728</v>
      </c>
      <c r="D5731" s="18">
        <v>0</v>
      </c>
      <c r="E5731" s="13">
        <v>41759</v>
      </c>
      <c r="F5731" s="14">
        <v>0.92856481481481479</v>
      </c>
      <c r="G5731" s="18">
        <v>1492</v>
      </c>
      <c r="H5731">
        <v>0</v>
      </c>
      <c r="I5731" s="21">
        <f t="shared" si="178"/>
        <v>-2732140.6269999808</v>
      </c>
      <c r="M5731">
        <v>54246</v>
      </c>
      <c r="N5731">
        <v>7</v>
      </c>
      <c r="O5731" t="s">
        <v>44</v>
      </c>
      <c r="P5731">
        <v>1</v>
      </c>
      <c r="R5731">
        <v>1578</v>
      </c>
      <c r="S5731" s="13">
        <v>41784</v>
      </c>
      <c r="T5731" s="13">
        <v>41784</v>
      </c>
      <c r="W5731">
        <v>2014</v>
      </c>
      <c r="X5731">
        <v>7</v>
      </c>
      <c r="AC5731" t="s">
        <v>107</v>
      </c>
      <c r="AD5731" t="s">
        <v>320</v>
      </c>
      <c r="AE5731" t="str">
        <f t="shared" si="179"/>
        <v>COLÉGIO OLIMPO GOIÂNIA</v>
      </c>
      <c r="AG5731">
        <v>12</v>
      </c>
      <c r="AH5731">
        <v>10</v>
      </c>
      <c r="AI5731" t="s">
        <v>95</v>
      </c>
      <c r="AK5731">
        <v>0</v>
      </c>
      <c r="AM5731">
        <v>0</v>
      </c>
      <c r="AP5731" t="s">
        <v>355</v>
      </c>
    </row>
    <row r="5732" spans="1:42" customFormat="1">
      <c r="A5732">
        <v>134206</v>
      </c>
      <c r="B5732" t="s">
        <v>8729</v>
      </c>
      <c r="C5732" t="s">
        <v>8730</v>
      </c>
      <c r="D5732" s="18">
        <v>0</v>
      </c>
      <c r="E5732" s="13">
        <v>41759</v>
      </c>
      <c r="F5732" s="14">
        <v>0.92856481481481479</v>
      </c>
      <c r="G5732" s="18">
        <v>1492</v>
      </c>
      <c r="H5732">
        <v>0</v>
      </c>
      <c r="I5732" s="21">
        <f t="shared" si="178"/>
        <v>-2733632.6269999808</v>
      </c>
      <c r="M5732">
        <v>54256</v>
      </c>
      <c r="N5732">
        <v>7</v>
      </c>
      <c r="O5732" t="s">
        <v>44</v>
      </c>
      <c r="P5732">
        <v>1</v>
      </c>
      <c r="R5732">
        <v>1578</v>
      </c>
      <c r="S5732" s="13">
        <v>41784</v>
      </c>
      <c r="T5732" s="13">
        <v>41784</v>
      </c>
      <c r="W5732">
        <v>2014</v>
      </c>
      <c r="X5732">
        <v>7</v>
      </c>
      <c r="AC5732" t="s">
        <v>107</v>
      </c>
      <c r="AD5732" t="s">
        <v>320</v>
      </c>
      <c r="AE5732" t="str">
        <f t="shared" si="179"/>
        <v>COLÉGIO OLIMPO GOIÂNIA</v>
      </c>
      <c r="AG5732">
        <v>12</v>
      </c>
      <c r="AH5732">
        <v>10</v>
      </c>
      <c r="AI5732" t="s">
        <v>95</v>
      </c>
      <c r="AK5732">
        <v>0</v>
      </c>
      <c r="AM5732">
        <v>0</v>
      </c>
      <c r="AP5732" t="s">
        <v>355</v>
      </c>
    </row>
    <row r="5733" spans="1:42" customFormat="1">
      <c r="A5733">
        <v>134211</v>
      </c>
      <c r="B5733" t="s">
        <v>8731</v>
      </c>
      <c r="C5733" t="s">
        <v>8732</v>
      </c>
      <c r="D5733" s="18">
        <v>0</v>
      </c>
      <c r="E5733" s="13">
        <v>41759</v>
      </c>
      <c r="F5733" s="14">
        <v>0.92856481481481479</v>
      </c>
      <c r="G5733" s="18">
        <v>1492</v>
      </c>
      <c r="H5733">
        <v>0</v>
      </c>
      <c r="I5733" s="21">
        <f t="shared" si="178"/>
        <v>-2735124.6269999808</v>
      </c>
      <c r="M5733">
        <v>54207</v>
      </c>
      <c r="N5733">
        <v>7</v>
      </c>
      <c r="O5733" t="s">
        <v>44</v>
      </c>
      <c r="P5733">
        <v>1</v>
      </c>
      <c r="R5733">
        <v>1578</v>
      </c>
      <c r="S5733" s="13">
        <v>41784</v>
      </c>
      <c r="T5733" s="13">
        <v>41784</v>
      </c>
      <c r="W5733">
        <v>2014</v>
      </c>
      <c r="X5733">
        <v>7</v>
      </c>
      <c r="AC5733" t="s">
        <v>107</v>
      </c>
      <c r="AD5733" t="s">
        <v>320</v>
      </c>
      <c r="AE5733" t="str">
        <f t="shared" si="179"/>
        <v>COLÉGIO OLIMPO GOIÂNIA</v>
      </c>
      <c r="AG5733">
        <v>12</v>
      </c>
      <c r="AH5733">
        <v>10</v>
      </c>
      <c r="AI5733" t="s">
        <v>95</v>
      </c>
      <c r="AK5733">
        <v>0</v>
      </c>
      <c r="AM5733">
        <v>0</v>
      </c>
      <c r="AP5733" t="s">
        <v>355</v>
      </c>
    </row>
    <row r="5734" spans="1:42" customFormat="1">
      <c r="A5734">
        <v>134212</v>
      </c>
      <c r="B5734" t="s">
        <v>8733</v>
      </c>
      <c r="C5734" t="s">
        <v>8734</v>
      </c>
      <c r="D5734" s="18">
        <v>0</v>
      </c>
      <c r="E5734" s="13">
        <v>41759</v>
      </c>
      <c r="F5734" s="14">
        <v>0.92856481481481479</v>
      </c>
      <c r="G5734" s="18">
        <v>1492</v>
      </c>
      <c r="H5734">
        <v>0</v>
      </c>
      <c r="I5734" s="21">
        <f t="shared" si="178"/>
        <v>-2736616.6269999808</v>
      </c>
      <c r="M5734">
        <v>54217</v>
      </c>
      <c r="N5734">
        <v>7</v>
      </c>
      <c r="O5734" t="s">
        <v>44</v>
      </c>
      <c r="P5734">
        <v>1</v>
      </c>
      <c r="R5734">
        <v>1578</v>
      </c>
      <c r="S5734" s="13">
        <v>41784</v>
      </c>
      <c r="T5734" s="13">
        <v>41784</v>
      </c>
      <c r="W5734">
        <v>2014</v>
      </c>
      <c r="X5734">
        <v>7</v>
      </c>
      <c r="AC5734" t="s">
        <v>107</v>
      </c>
      <c r="AD5734" t="s">
        <v>320</v>
      </c>
      <c r="AE5734" t="str">
        <f t="shared" si="179"/>
        <v>COLÉGIO OLIMPO GOIÂNIA</v>
      </c>
      <c r="AG5734">
        <v>12</v>
      </c>
      <c r="AH5734">
        <v>10</v>
      </c>
      <c r="AI5734" t="s">
        <v>95</v>
      </c>
      <c r="AK5734">
        <v>0</v>
      </c>
      <c r="AM5734">
        <v>0</v>
      </c>
      <c r="AP5734" t="s">
        <v>355</v>
      </c>
    </row>
    <row r="5735" spans="1:42" customFormat="1">
      <c r="A5735">
        <v>134213</v>
      </c>
      <c r="B5735" t="s">
        <v>8735</v>
      </c>
      <c r="C5735" t="s">
        <v>8736</v>
      </c>
      <c r="D5735" s="18">
        <v>0</v>
      </c>
      <c r="E5735" s="13">
        <v>41759</v>
      </c>
      <c r="F5735" s="14">
        <v>0.92856481481481479</v>
      </c>
      <c r="G5735" s="18">
        <v>1492</v>
      </c>
      <c r="H5735">
        <v>0</v>
      </c>
      <c r="I5735" s="21">
        <f t="shared" si="178"/>
        <v>-2738108.6269999808</v>
      </c>
      <c r="M5735">
        <v>54227</v>
      </c>
      <c r="N5735">
        <v>7</v>
      </c>
      <c r="O5735" t="s">
        <v>44</v>
      </c>
      <c r="P5735">
        <v>1</v>
      </c>
      <c r="R5735">
        <v>1578</v>
      </c>
      <c r="S5735" s="13">
        <v>41784</v>
      </c>
      <c r="T5735" s="13">
        <v>41784</v>
      </c>
      <c r="W5735">
        <v>2014</v>
      </c>
      <c r="X5735">
        <v>7</v>
      </c>
      <c r="AC5735" t="s">
        <v>107</v>
      </c>
      <c r="AD5735" t="s">
        <v>320</v>
      </c>
      <c r="AE5735" t="str">
        <f t="shared" si="179"/>
        <v>COLÉGIO OLIMPO GOIÂNIA</v>
      </c>
      <c r="AG5735">
        <v>12</v>
      </c>
      <c r="AH5735">
        <v>10</v>
      </c>
      <c r="AI5735" t="s">
        <v>95</v>
      </c>
      <c r="AK5735">
        <v>0</v>
      </c>
      <c r="AM5735">
        <v>0</v>
      </c>
      <c r="AP5735" t="s">
        <v>355</v>
      </c>
    </row>
    <row r="5736" spans="1:42" customFormat="1">
      <c r="A5736">
        <v>134214</v>
      </c>
      <c r="B5736" t="s">
        <v>8737</v>
      </c>
      <c r="C5736" t="s">
        <v>8738</v>
      </c>
      <c r="D5736" s="18">
        <v>0</v>
      </c>
      <c r="E5736" s="13">
        <v>41759</v>
      </c>
      <c r="F5736" s="14">
        <v>0.92856481481481479</v>
      </c>
      <c r="G5736" s="18">
        <v>1492</v>
      </c>
      <c r="H5736">
        <v>0</v>
      </c>
      <c r="I5736" s="21">
        <f t="shared" si="178"/>
        <v>-2739600.6269999808</v>
      </c>
      <c r="M5736">
        <v>54237</v>
      </c>
      <c r="N5736">
        <v>7</v>
      </c>
      <c r="O5736" t="s">
        <v>44</v>
      </c>
      <c r="P5736">
        <v>1</v>
      </c>
      <c r="R5736">
        <v>1578</v>
      </c>
      <c r="S5736" s="13">
        <v>41784</v>
      </c>
      <c r="T5736" s="13">
        <v>41784</v>
      </c>
      <c r="W5736">
        <v>2014</v>
      </c>
      <c r="X5736">
        <v>7</v>
      </c>
      <c r="AC5736" t="s">
        <v>107</v>
      </c>
      <c r="AD5736" t="s">
        <v>320</v>
      </c>
      <c r="AE5736" t="str">
        <f t="shared" si="179"/>
        <v>COLÉGIO OLIMPO GOIÂNIA</v>
      </c>
      <c r="AG5736">
        <v>12</v>
      </c>
      <c r="AH5736">
        <v>10</v>
      </c>
      <c r="AI5736" t="s">
        <v>95</v>
      </c>
      <c r="AK5736">
        <v>0</v>
      </c>
      <c r="AM5736">
        <v>0</v>
      </c>
      <c r="AP5736" t="s">
        <v>355</v>
      </c>
    </row>
    <row r="5737" spans="1:42" customFormat="1">
      <c r="A5737">
        <v>134215</v>
      </c>
      <c r="B5737" t="s">
        <v>8739</v>
      </c>
      <c r="C5737" t="s">
        <v>8740</v>
      </c>
      <c r="D5737" s="18">
        <v>0</v>
      </c>
      <c r="E5737" s="13">
        <v>41759</v>
      </c>
      <c r="F5737" s="14">
        <v>0.92856481481481479</v>
      </c>
      <c r="G5737" s="18">
        <v>1492</v>
      </c>
      <c r="H5737">
        <v>0</v>
      </c>
      <c r="I5737" s="21">
        <f t="shared" si="178"/>
        <v>-2741092.6269999808</v>
      </c>
      <c r="M5737">
        <v>54247</v>
      </c>
      <c r="N5737">
        <v>7</v>
      </c>
      <c r="O5737" t="s">
        <v>44</v>
      </c>
      <c r="P5737">
        <v>1</v>
      </c>
      <c r="R5737">
        <v>1578</v>
      </c>
      <c r="S5737" s="13">
        <v>41784</v>
      </c>
      <c r="T5737" s="13">
        <v>41784</v>
      </c>
      <c r="W5737">
        <v>2014</v>
      </c>
      <c r="X5737">
        <v>7</v>
      </c>
      <c r="AC5737" t="s">
        <v>107</v>
      </c>
      <c r="AD5737" t="s">
        <v>320</v>
      </c>
      <c r="AE5737" t="str">
        <f t="shared" si="179"/>
        <v>COLÉGIO OLIMPO GOIÂNIA</v>
      </c>
      <c r="AG5737">
        <v>12</v>
      </c>
      <c r="AH5737">
        <v>10</v>
      </c>
      <c r="AI5737" t="s">
        <v>95</v>
      </c>
      <c r="AK5737">
        <v>0</v>
      </c>
      <c r="AM5737">
        <v>0</v>
      </c>
      <c r="AP5737" t="s">
        <v>355</v>
      </c>
    </row>
    <row r="5738" spans="1:42" customFormat="1">
      <c r="A5738">
        <v>134216</v>
      </c>
      <c r="B5738" t="s">
        <v>8741</v>
      </c>
      <c r="C5738" t="s">
        <v>8742</v>
      </c>
      <c r="D5738" s="18">
        <v>0</v>
      </c>
      <c r="E5738" s="13">
        <v>41759</v>
      </c>
      <c r="F5738" s="14">
        <v>0.92856481481481479</v>
      </c>
      <c r="G5738" s="18">
        <v>1492</v>
      </c>
      <c r="H5738">
        <v>0</v>
      </c>
      <c r="I5738" s="21">
        <f t="shared" si="178"/>
        <v>-2742584.6269999808</v>
      </c>
      <c r="M5738">
        <v>54257</v>
      </c>
      <c r="N5738">
        <v>7</v>
      </c>
      <c r="O5738" t="s">
        <v>44</v>
      </c>
      <c r="P5738">
        <v>1</v>
      </c>
      <c r="R5738">
        <v>1578</v>
      </c>
      <c r="S5738" s="13">
        <v>41784</v>
      </c>
      <c r="T5738" s="13">
        <v>41784</v>
      </c>
      <c r="W5738">
        <v>2014</v>
      </c>
      <c r="X5738">
        <v>7</v>
      </c>
      <c r="AC5738" t="s">
        <v>107</v>
      </c>
      <c r="AD5738" t="s">
        <v>320</v>
      </c>
      <c r="AE5738" t="str">
        <f t="shared" si="179"/>
        <v>COLÉGIO OLIMPO GOIÂNIA</v>
      </c>
      <c r="AG5738">
        <v>12</v>
      </c>
      <c r="AH5738">
        <v>10</v>
      </c>
      <c r="AI5738" t="s">
        <v>95</v>
      </c>
      <c r="AK5738">
        <v>0</v>
      </c>
      <c r="AM5738">
        <v>0</v>
      </c>
      <c r="AP5738" t="s">
        <v>355</v>
      </c>
    </row>
    <row r="5739" spans="1:42" customFormat="1">
      <c r="A5739">
        <v>134209</v>
      </c>
      <c r="B5739" t="s">
        <v>8743</v>
      </c>
      <c r="C5739" t="s">
        <v>8744</v>
      </c>
      <c r="D5739" s="18">
        <v>0</v>
      </c>
      <c r="E5739" s="13">
        <v>41759</v>
      </c>
      <c r="F5739" s="14">
        <v>0.92856481481481479</v>
      </c>
      <c r="G5739" s="18">
        <v>1492</v>
      </c>
      <c r="H5739">
        <v>0</v>
      </c>
      <c r="I5739" s="21">
        <f t="shared" si="178"/>
        <v>-2744076.6269999808</v>
      </c>
      <c r="M5739">
        <v>54187</v>
      </c>
      <c r="N5739">
        <v>7</v>
      </c>
      <c r="O5739" t="s">
        <v>44</v>
      </c>
      <c r="P5739">
        <v>1</v>
      </c>
      <c r="R5739">
        <v>1578</v>
      </c>
      <c r="S5739" s="13">
        <v>41784</v>
      </c>
      <c r="T5739" s="13">
        <v>41784</v>
      </c>
      <c r="W5739">
        <v>2014</v>
      </c>
      <c r="X5739">
        <v>7</v>
      </c>
      <c r="AC5739" t="s">
        <v>107</v>
      </c>
      <c r="AD5739" t="s">
        <v>320</v>
      </c>
      <c r="AE5739" t="str">
        <f t="shared" si="179"/>
        <v>COLÉGIO OLIMPO GOIÂNIA</v>
      </c>
      <c r="AG5739">
        <v>12</v>
      </c>
      <c r="AH5739">
        <v>10</v>
      </c>
      <c r="AI5739" t="s">
        <v>95</v>
      </c>
      <c r="AK5739">
        <v>0</v>
      </c>
      <c r="AM5739">
        <v>0</v>
      </c>
      <c r="AP5739" t="s">
        <v>355</v>
      </c>
    </row>
    <row r="5740" spans="1:42" customFormat="1">
      <c r="A5740">
        <v>134210</v>
      </c>
      <c r="B5740" t="s">
        <v>8745</v>
      </c>
      <c r="C5740" t="s">
        <v>8746</v>
      </c>
      <c r="D5740" s="18">
        <v>0</v>
      </c>
      <c r="E5740" s="13">
        <v>41759</v>
      </c>
      <c r="F5740" s="14">
        <v>0.92856481481481479</v>
      </c>
      <c r="G5740" s="18">
        <v>1492</v>
      </c>
      <c r="H5740">
        <v>0</v>
      </c>
      <c r="I5740" s="21">
        <f t="shared" si="178"/>
        <v>-2745568.6269999808</v>
      </c>
      <c r="M5740">
        <v>54197</v>
      </c>
      <c r="N5740">
        <v>7</v>
      </c>
      <c r="O5740" t="s">
        <v>44</v>
      </c>
      <c r="P5740">
        <v>1</v>
      </c>
      <c r="R5740">
        <v>1578</v>
      </c>
      <c r="S5740" s="13">
        <v>41784</v>
      </c>
      <c r="T5740" s="13">
        <v>41784</v>
      </c>
      <c r="W5740">
        <v>2014</v>
      </c>
      <c r="X5740">
        <v>7</v>
      </c>
      <c r="AC5740" t="s">
        <v>107</v>
      </c>
      <c r="AD5740" t="s">
        <v>320</v>
      </c>
      <c r="AE5740" t="str">
        <f t="shared" si="179"/>
        <v>COLÉGIO OLIMPO GOIÂNIA</v>
      </c>
      <c r="AG5740">
        <v>12</v>
      </c>
      <c r="AH5740">
        <v>10</v>
      </c>
      <c r="AI5740" t="s">
        <v>95</v>
      </c>
      <c r="AK5740">
        <v>0</v>
      </c>
      <c r="AM5740">
        <v>0</v>
      </c>
      <c r="AP5740" t="s">
        <v>355</v>
      </c>
    </row>
    <row r="5741" spans="1:42" customFormat="1">
      <c r="A5741">
        <v>134218</v>
      </c>
      <c r="B5741" t="s">
        <v>8747</v>
      </c>
      <c r="C5741" t="s">
        <v>8748</v>
      </c>
      <c r="D5741" s="18">
        <v>0</v>
      </c>
      <c r="E5741" s="13">
        <v>41759</v>
      </c>
      <c r="F5741" s="14">
        <v>0.92857638888888883</v>
      </c>
      <c r="G5741" s="18">
        <v>1417.4</v>
      </c>
      <c r="H5741">
        <v>0</v>
      </c>
      <c r="I5741" s="21">
        <f t="shared" si="178"/>
        <v>-2746986.0269999807</v>
      </c>
      <c r="M5741">
        <v>54292</v>
      </c>
      <c r="N5741">
        <v>7</v>
      </c>
      <c r="O5741" t="s">
        <v>44</v>
      </c>
      <c r="P5741">
        <v>1</v>
      </c>
      <c r="R5741">
        <v>1578</v>
      </c>
      <c r="S5741" s="13">
        <v>41784</v>
      </c>
      <c r="T5741" s="13">
        <v>41784</v>
      </c>
      <c r="W5741">
        <v>2014</v>
      </c>
      <c r="X5741">
        <v>7</v>
      </c>
      <c r="AC5741" t="s">
        <v>107</v>
      </c>
      <c r="AD5741" t="s">
        <v>320</v>
      </c>
      <c r="AE5741" t="str">
        <f t="shared" si="179"/>
        <v>COLÉGIO OLIMPO GOIÂNIA</v>
      </c>
      <c r="AG5741">
        <v>12</v>
      </c>
      <c r="AH5741">
        <v>10</v>
      </c>
      <c r="AI5741" t="s">
        <v>95</v>
      </c>
      <c r="AK5741">
        <v>0</v>
      </c>
      <c r="AM5741">
        <v>0</v>
      </c>
      <c r="AP5741" t="s">
        <v>355</v>
      </c>
    </row>
    <row r="5742" spans="1:42" customFormat="1">
      <c r="A5742">
        <v>134227</v>
      </c>
      <c r="B5742" t="s">
        <v>8749</v>
      </c>
      <c r="C5742" t="s">
        <v>8750</v>
      </c>
      <c r="D5742" s="18">
        <v>0</v>
      </c>
      <c r="E5742" s="13">
        <v>41759</v>
      </c>
      <c r="F5742" s="14">
        <v>0.92857638888888883</v>
      </c>
      <c r="G5742" s="18">
        <v>1205.0999999999999</v>
      </c>
      <c r="H5742">
        <v>0</v>
      </c>
      <c r="I5742" s="21">
        <f t="shared" si="178"/>
        <v>-2748191.1269999808</v>
      </c>
      <c r="M5742">
        <v>54283</v>
      </c>
      <c r="N5742">
        <v>7</v>
      </c>
      <c r="O5742" t="s">
        <v>44</v>
      </c>
      <c r="P5742">
        <v>1</v>
      </c>
      <c r="R5742">
        <v>1578</v>
      </c>
      <c r="S5742" s="13">
        <v>41784</v>
      </c>
      <c r="T5742" s="13">
        <v>41784</v>
      </c>
      <c r="W5742">
        <v>2014</v>
      </c>
      <c r="X5742">
        <v>7</v>
      </c>
      <c r="AC5742" t="s">
        <v>107</v>
      </c>
      <c r="AD5742" t="s">
        <v>320</v>
      </c>
      <c r="AE5742" t="str">
        <f t="shared" si="179"/>
        <v>COLÉGIO OLIMPO GOIÂNIA</v>
      </c>
      <c r="AG5742">
        <v>12</v>
      </c>
      <c r="AH5742">
        <v>10</v>
      </c>
      <c r="AI5742" t="s">
        <v>95</v>
      </c>
      <c r="AK5742">
        <v>0</v>
      </c>
      <c r="AM5742">
        <v>0</v>
      </c>
      <c r="AP5742" t="s">
        <v>355</v>
      </c>
    </row>
    <row r="5743" spans="1:42" customFormat="1">
      <c r="A5743">
        <v>134221</v>
      </c>
      <c r="B5743" t="s">
        <v>8751</v>
      </c>
      <c r="C5743" t="s">
        <v>8752</v>
      </c>
      <c r="D5743" s="18">
        <v>0</v>
      </c>
      <c r="E5743" s="13">
        <v>41759</v>
      </c>
      <c r="F5743" s="14">
        <v>0.92857638888888883</v>
      </c>
      <c r="G5743" s="18">
        <v>1492</v>
      </c>
      <c r="H5743">
        <v>0</v>
      </c>
      <c r="I5743" s="21">
        <f t="shared" si="178"/>
        <v>-2749683.1269999808</v>
      </c>
      <c r="M5743">
        <v>54208</v>
      </c>
      <c r="N5743">
        <v>7</v>
      </c>
      <c r="O5743" t="s">
        <v>44</v>
      </c>
      <c r="P5743">
        <v>1</v>
      </c>
      <c r="R5743">
        <v>1578</v>
      </c>
      <c r="S5743" s="13">
        <v>41784</v>
      </c>
      <c r="T5743" s="13">
        <v>41784</v>
      </c>
      <c r="W5743">
        <v>2014</v>
      </c>
      <c r="X5743">
        <v>7</v>
      </c>
      <c r="AC5743" t="s">
        <v>107</v>
      </c>
      <c r="AD5743" t="s">
        <v>320</v>
      </c>
      <c r="AE5743" t="str">
        <f t="shared" si="179"/>
        <v>COLÉGIO OLIMPO GOIÂNIA</v>
      </c>
      <c r="AG5743">
        <v>12</v>
      </c>
      <c r="AH5743">
        <v>10</v>
      </c>
      <c r="AI5743" t="s">
        <v>95</v>
      </c>
      <c r="AK5743">
        <v>0</v>
      </c>
      <c r="AM5743">
        <v>0</v>
      </c>
      <c r="AP5743" t="s">
        <v>355</v>
      </c>
    </row>
    <row r="5744" spans="1:42" customFormat="1">
      <c r="A5744">
        <v>134222</v>
      </c>
      <c r="B5744" t="s">
        <v>8753</v>
      </c>
      <c r="C5744" t="s">
        <v>8754</v>
      </c>
      <c r="D5744" s="18">
        <v>0</v>
      </c>
      <c r="E5744" s="13">
        <v>41759</v>
      </c>
      <c r="F5744" s="14">
        <v>0.92857638888888883</v>
      </c>
      <c r="G5744" s="18">
        <v>1492</v>
      </c>
      <c r="H5744">
        <v>0</v>
      </c>
      <c r="I5744" s="21">
        <f t="shared" si="178"/>
        <v>-2751175.1269999808</v>
      </c>
      <c r="M5744">
        <v>54218</v>
      </c>
      <c r="N5744">
        <v>7</v>
      </c>
      <c r="O5744" t="s">
        <v>44</v>
      </c>
      <c r="P5744">
        <v>1</v>
      </c>
      <c r="R5744">
        <v>1578</v>
      </c>
      <c r="S5744" s="13">
        <v>41784</v>
      </c>
      <c r="T5744" s="13">
        <v>41784</v>
      </c>
      <c r="W5744">
        <v>2014</v>
      </c>
      <c r="X5744">
        <v>7</v>
      </c>
      <c r="AC5744" t="s">
        <v>107</v>
      </c>
      <c r="AD5744" t="s">
        <v>320</v>
      </c>
      <c r="AE5744" t="str">
        <f t="shared" si="179"/>
        <v>COLÉGIO OLIMPO GOIÂNIA</v>
      </c>
      <c r="AG5744">
        <v>12</v>
      </c>
      <c r="AH5744">
        <v>10</v>
      </c>
      <c r="AI5744" t="s">
        <v>95</v>
      </c>
      <c r="AK5744">
        <v>0</v>
      </c>
      <c r="AM5744">
        <v>0</v>
      </c>
      <c r="AP5744" t="s">
        <v>355</v>
      </c>
    </row>
    <row r="5745" spans="1:42" customFormat="1">
      <c r="A5745">
        <v>134223</v>
      </c>
      <c r="B5745" t="s">
        <v>8755</v>
      </c>
      <c r="C5745" t="s">
        <v>8756</v>
      </c>
      <c r="D5745" s="18">
        <v>0</v>
      </c>
      <c r="E5745" s="13">
        <v>41759</v>
      </c>
      <c r="F5745" s="14">
        <v>0.92857638888888883</v>
      </c>
      <c r="G5745" s="18">
        <v>1492</v>
      </c>
      <c r="H5745">
        <v>0</v>
      </c>
      <c r="I5745" s="21">
        <f t="shared" si="178"/>
        <v>-2752667.1269999808</v>
      </c>
      <c r="M5745">
        <v>54228</v>
      </c>
      <c r="N5745">
        <v>7</v>
      </c>
      <c r="O5745" t="s">
        <v>44</v>
      </c>
      <c r="P5745">
        <v>1</v>
      </c>
      <c r="R5745">
        <v>1578</v>
      </c>
      <c r="S5745" s="13">
        <v>41784</v>
      </c>
      <c r="T5745" s="13">
        <v>41784</v>
      </c>
      <c r="W5745">
        <v>2014</v>
      </c>
      <c r="X5745">
        <v>7</v>
      </c>
      <c r="AC5745" t="s">
        <v>107</v>
      </c>
      <c r="AD5745" t="s">
        <v>320</v>
      </c>
      <c r="AE5745" t="str">
        <f t="shared" si="179"/>
        <v>COLÉGIO OLIMPO GOIÂNIA</v>
      </c>
      <c r="AG5745">
        <v>12</v>
      </c>
      <c r="AH5745">
        <v>10</v>
      </c>
      <c r="AI5745" t="s">
        <v>95</v>
      </c>
      <c r="AK5745">
        <v>0</v>
      </c>
      <c r="AM5745">
        <v>0</v>
      </c>
      <c r="AP5745" t="s">
        <v>355</v>
      </c>
    </row>
    <row r="5746" spans="1:42" customFormat="1">
      <c r="A5746">
        <v>134224</v>
      </c>
      <c r="B5746" t="s">
        <v>8757</v>
      </c>
      <c r="C5746" t="s">
        <v>8758</v>
      </c>
      <c r="D5746" s="18">
        <v>0</v>
      </c>
      <c r="E5746" s="13">
        <v>41759</v>
      </c>
      <c r="F5746" s="14">
        <v>0.92857638888888883</v>
      </c>
      <c r="G5746" s="18">
        <v>1492</v>
      </c>
      <c r="H5746">
        <v>0</v>
      </c>
      <c r="I5746" s="21">
        <f t="shared" si="178"/>
        <v>-2754159.1269999808</v>
      </c>
      <c r="M5746">
        <v>54238</v>
      </c>
      <c r="N5746">
        <v>7</v>
      </c>
      <c r="O5746" t="s">
        <v>44</v>
      </c>
      <c r="P5746">
        <v>1</v>
      </c>
      <c r="R5746">
        <v>1578</v>
      </c>
      <c r="S5746" s="13">
        <v>41784</v>
      </c>
      <c r="T5746" s="13">
        <v>41784</v>
      </c>
      <c r="W5746">
        <v>2014</v>
      </c>
      <c r="X5746">
        <v>7</v>
      </c>
      <c r="AC5746" t="s">
        <v>107</v>
      </c>
      <c r="AD5746" t="s">
        <v>320</v>
      </c>
      <c r="AE5746" t="str">
        <f t="shared" si="179"/>
        <v>COLÉGIO OLIMPO GOIÂNIA</v>
      </c>
      <c r="AG5746">
        <v>12</v>
      </c>
      <c r="AH5746">
        <v>10</v>
      </c>
      <c r="AI5746" t="s">
        <v>95</v>
      </c>
      <c r="AK5746">
        <v>0</v>
      </c>
      <c r="AM5746">
        <v>0</v>
      </c>
      <c r="AP5746" t="s">
        <v>355</v>
      </c>
    </row>
    <row r="5747" spans="1:42" customFormat="1">
      <c r="A5747">
        <v>134225</v>
      </c>
      <c r="B5747" t="s">
        <v>8759</v>
      </c>
      <c r="C5747" t="s">
        <v>8760</v>
      </c>
      <c r="D5747" s="18">
        <v>0</v>
      </c>
      <c r="E5747" s="13">
        <v>41759</v>
      </c>
      <c r="F5747" s="14">
        <v>0.92857638888888883</v>
      </c>
      <c r="G5747" s="18">
        <v>1492</v>
      </c>
      <c r="H5747">
        <v>0</v>
      </c>
      <c r="I5747" s="21">
        <f t="shared" si="178"/>
        <v>-2755651.1269999808</v>
      </c>
      <c r="M5747">
        <v>54248</v>
      </c>
      <c r="N5747">
        <v>7</v>
      </c>
      <c r="O5747" t="s">
        <v>44</v>
      </c>
      <c r="P5747">
        <v>1</v>
      </c>
      <c r="R5747">
        <v>1578</v>
      </c>
      <c r="S5747" s="13">
        <v>41784</v>
      </c>
      <c r="T5747" s="13">
        <v>41784</v>
      </c>
      <c r="W5747">
        <v>2014</v>
      </c>
      <c r="X5747">
        <v>7</v>
      </c>
      <c r="AC5747" t="s">
        <v>107</v>
      </c>
      <c r="AD5747" t="s">
        <v>320</v>
      </c>
      <c r="AE5747" t="str">
        <f t="shared" si="179"/>
        <v>COLÉGIO OLIMPO GOIÂNIA</v>
      </c>
      <c r="AG5747">
        <v>12</v>
      </c>
      <c r="AH5747">
        <v>10</v>
      </c>
      <c r="AI5747" t="s">
        <v>95</v>
      </c>
      <c r="AK5747">
        <v>0</v>
      </c>
      <c r="AM5747">
        <v>0</v>
      </c>
      <c r="AP5747" t="s">
        <v>355</v>
      </c>
    </row>
    <row r="5748" spans="1:42" customFormat="1">
      <c r="A5748">
        <v>134226</v>
      </c>
      <c r="B5748" t="s">
        <v>8761</v>
      </c>
      <c r="C5748" t="s">
        <v>8762</v>
      </c>
      <c r="D5748" s="18">
        <v>0</v>
      </c>
      <c r="E5748" s="13">
        <v>41759</v>
      </c>
      <c r="F5748" s="14">
        <v>0.92857638888888883</v>
      </c>
      <c r="G5748" s="18">
        <v>1492</v>
      </c>
      <c r="H5748">
        <v>0</v>
      </c>
      <c r="I5748" s="21">
        <f t="shared" si="178"/>
        <v>-2757143.1269999808</v>
      </c>
      <c r="M5748">
        <v>54258</v>
      </c>
      <c r="N5748">
        <v>7</v>
      </c>
      <c r="O5748" t="s">
        <v>44</v>
      </c>
      <c r="P5748">
        <v>1</v>
      </c>
      <c r="R5748">
        <v>1578</v>
      </c>
      <c r="S5748" s="13">
        <v>41784</v>
      </c>
      <c r="T5748" s="13">
        <v>41784</v>
      </c>
      <c r="W5748">
        <v>2014</v>
      </c>
      <c r="X5748">
        <v>7</v>
      </c>
      <c r="AC5748" t="s">
        <v>107</v>
      </c>
      <c r="AD5748" t="s">
        <v>320</v>
      </c>
      <c r="AE5748" t="str">
        <f t="shared" si="179"/>
        <v>COLÉGIO OLIMPO GOIÂNIA</v>
      </c>
      <c r="AG5748">
        <v>12</v>
      </c>
      <c r="AH5748">
        <v>10</v>
      </c>
      <c r="AI5748" t="s">
        <v>95</v>
      </c>
      <c r="AK5748">
        <v>0</v>
      </c>
      <c r="AM5748">
        <v>0</v>
      </c>
      <c r="AP5748" t="s">
        <v>355</v>
      </c>
    </row>
    <row r="5749" spans="1:42" customFormat="1">
      <c r="A5749">
        <v>134219</v>
      </c>
      <c r="B5749" t="s">
        <v>8763</v>
      </c>
      <c r="C5749" t="s">
        <v>8764</v>
      </c>
      <c r="D5749" s="18">
        <v>0</v>
      </c>
      <c r="E5749" s="13">
        <v>41759</v>
      </c>
      <c r="F5749" s="14">
        <v>0.92857638888888883</v>
      </c>
      <c r="G5749" s="18">
        <v>1492</v>
      </c>
      <c r="H5749">
        <v>0</v>
      </c>
      <c r="I5749" s="21">
        <f t="shared" si="178"/>
        <v>-2758635.1269999808</v>
      </c>
      <c r="M5749">
        <v>54188</v>
      </c>
      <c r="N5749">
        <v>7</v>
      </c>
      <c r="O5749" t="s">
        <v>44</v>
      </c>
      <c r="P5749">
        <v>1</v>
      </c>
      <c r="R5749">
        <v>1578</v>
      </c>
      <c r="S5749" s="13">
        <v>41784</v>
      </c>
      <c r="T5749" s="13">
        <v>41784</v>
      </c>
      <c r="W5749">
        <v>2014</v>
      </c>
      <c r="X5749">
        <v>7</v>
      </c>
      <c r="AC5749" t="s">
        <v>107</v>
      </c>
      <c r="AD5749" t="s">
        <v>320</v>
      </c>
      <c r="AE5749" t="str">
        <f t="shared" si="179"/>
        <v>COLÉGIO OLIMPO GOIÂNIA</v>
      </c>
      <c r="AG5749">
        <v>12</v>
      </c>
      <c r="AH5749">
        <v>10</v>
      </c>
      <c r="AI5749" t="s">
        <v>95</v>
      </c>
      <c r="AK5749">
        <v>0</v>
      </c>
      <c r="AM5749">
        <v>0</v>
      </c>
      <c r="AP5749" t="s">
        <v>355</v>
      </c>
    </row>
    <row r="5750" spans="1:42" customFormat="1">
      <c r="A5750">
        <v>134220</v>
      </c>
      <c r="B5750" t="s">
        <v>8765</v>
      </c>
      <c r="C5750" t="s">
        <v>8766</v>
      </c>
      <c r="D5750" s="18">
        <v>0</v>
      </c>
      <c r="E5750" s="13">
        <v>41759</v>
      </c>
      <c r="F5750" s="14">
        <v>0.92857638888888883</v>
      </c>
      <c r="G5750" s="18">
        <v>1492</v>
      </c>
      <c r="H5750">
        <v>0</v>
      </c>
      <c r="I5750" s="21">
        <f t="shared" si="178"/>
        <v>-2760127.1269999808</v>
      </c>
      <c r="M5750">
        <v>54198</v>
      </c>
      <c r="N5750">
        <v>7</v>
      </c>
      <c r="O5750" t="s">
        <v>44</v>
      </c>
      <c r="P5750">
        <v>1</v>
      </c>
      <c r="R5750">
        <v>1578</v>
      </c>
      <c r="S5750" s="13">
        <v>41784</v>
      </c>
      <c r="T5750" s="13">
        <v>41784</v>
      </c>
      <c r="W5750">
        <v>2014</v>
      </c>
      <c r="X5750">
        <v>7</v>
      </c>
      <c r="AC5750" t="s">
        <v>107</v>
      </c>
      <c r="AD5750" t="s">
        <v>320</v>
      </c>
      <c r="AE5750" t="str">
        <f t="shared" si="179"/>
        <v>COLÉGIO OLIMPO GOIÂNIA</v>
      </c>
      <c r="AG5750">
        <v>12</v>
      </c>
      <c r="AH5750">
        <v>10</v>
      </c>
      <c r="AI5750" t="s">
        <v>95</v>
      </c>
      <c r="AK5750">
        <v>0</v>
      </c>
      <c r="AM5750">
        <v>0</v>
      </c>
      <c r="AP5750" t="s">
        <v>355</v>
      </c>
    </row>
    <row r="5751" spans="1:42" customFormat="1">
      <c r="A5751">
        <v>134231</v>
      </c>
      <c r="B5751" t="s">
        <v>8767</v>
      </c>
      <c r="C5751" t="s">
        <v>8768</v>
      </c>
      <c r="D5751" s="18">
        <v>0</v>
      </c>
      <c r="E5751" s="13">
        <v>41759</v>
      </c>
      <c r="F5751" s="14">
        <v>0.92857638888888883</v>
      </c>
      <c r="G5751" s="18">
        <v>1492</v>
      </c>
      <c r="H5751">
        <v>0</v>
      </c>
      <c r="I5751" s="21">
        <f t="shared" si="178"/>
        <v>-2761619.1269999808</v>
      </c>
      <c r="M5751">
        <v>54209</v>
      </c>
      <c r="N5751">
        <v>7</v>
      </c>
      <c r="O5751" t="s">
        <v>44</v>
      </c>
      <c r="P5751">
        <v>1</v>
      </c>
      <c r="R5751">
        <v>1578</v>
      </c>
      <c r="S5751" s="13">
        <v>41784</v>
      </c>
      <c r="T5751" s="13">
        <v>41784</v>
      </c>
      <c r="W5751">
        <v>2014</v>
      </c>
      <c r="X5751">
        <v>7</v>
      </c>
      <c r="AC5751" t="s">
        <v>107</v>
      </c>
      <c r="AD5751" t="s">
        <v>320</v>
      </c>
      <c r="AE5751" t="str">
        <f t="shared" si="179"/>
        <v>COLÉGIO OLIMPO GOIÂNIA</v>
      </c>
      <c r="AG5751">
        <v>12</v>
      </c>
      <c r="AH5751">
        <v>10</v>
      </c>
      <c r="AI5751" t="s">
        <v>95</v>
      </c>
      <c r="AK5751">
        <v>0</v>
      </c>
      <c r="AM5751">
        <v>0</v>
      </c>
      <c r="AP5751" t="s">
        <v>355</v>
      </c>
    </row>
    <row r="5752" spans="1:42" customFormat="1">
      <c r="A5752">
        <v>134232</v>
      </c>
      <c r="B5752" t="s">
        <v>8769</v>
      </c>
      <c r="C5752" t="s">
        <v>8770</v>
      </c>
      <c r="D5752" s="18">
        <v>0</v>
      </c>
      <c r="E5752" s="13">
        <v>41759</v>
      </c>
      <c r="F5752" s="14">
        <v>0.92857638888888883</v>
      </c>
      <c r="G5752" s="18">
        <v>1492</v>
      </c>
      <c r="H5752">
        <v>0</v>
      </c>
      <c r="I5752" s="21">
        <f t="shared" si="178"/>
        <v>-2763111.1269999808</v>
      </c>
      <c r="M5752">
        <v>54219</v>
      </c>
      <c r="N5752">
        <v>7</v>
      </c>
      <c r="O5752" t="s">
        <v>44</v>
      </c>
      <c r="P5752">
        <v>1</v>
      </c>
      <c r="R5752">
        <v>1578</v>
      </c>
      <c r="S5752" s="13">
        <v>41784</v>
      </c>
      <c r="T5752" s="13">
        <v>41784</v>
      </c>
      <c r="W5752">
        <v>2014</v>
      </c>
      <c r="X5752">
        <v>7</v>
      </c>
      <c r="AC5752" t="s">
        <v>107</v>
      </c>
      <c r="AD5752" t="s">
        <v>320</v>
      </c>
      <c r="AE5752" t="str">
        <f t="shared" si="179"/>
        <v>COLÉGIO OLIMPO GOIÂNIA</v>
      </c>
      <c r="AG5752">
        <v>12</v>
      </c>
      <c r="AH5752">
        <v>10</v>
      </c>
      <c r="AI5752" t="s">
        <v>95</v>
      </c>
      <c r="AK5752">
        <v>0</v>
      </c>
      <c r="AM5752">
        <v>0</v>
      </c>
      <c r="AP5752" t="s">
        <v>355</v>
      </c>
    </row>
    <row r="5753" spans="1:42" customFormat="1">
      <c r="A5753">
        <v>134233</v>
      </c>
      <c r="B5753" t="s">
        <v>8771</v>
      </c>
      <c r="C5753" t="s">
        <v>8772</v>
      </c>
      <c r="D5753" s="18">
        <v>0</v>
      </c>
      <c r="E5753" s="13">
        <v>41759</v>
      </c>
      <c r="F5753" s="14">
        <v>0.92857638888888883</v>
      </c>
      <c r="G5753" s="18">
        <v>1492</v>
      </c>
      <c r="H5753">
        <v>0</v>
      </c>
      <c r="I5753" s="21">
        <f t="shared" si="178"/>
        <v>-2764603.1269999808</v>
      </c>
      <c r="M5753">
        <v>54229</v>
      </c>
      <c r="N5753">
        <v>7</v>
      </c>
      <c r="O5753" t="s">
        <v>44</v>
      </c>
      <c r="P5753">
        <v>1</v>
      </c>
      <c r="R5753">
        <v>1578</v>
      </c>
      <c r="S5753" s="13">
        <v>41784</v>
      </c>
      <c r="T5753" s="13">
        <v>41784</v>
      </c>
      <c r="W5753">
        <v>2014</v>
      </c>
      <c r="X5753">
        <v>7</v>
      </c>
      <c r="AC5753" t="s">
        <v>107</v>
      </c>
      <c r="AD5753" t="s">
        <v>320</v>
      </c>
      <c r="AE5753" t="str">
        <f t="shared" si="179"/>
        <v>COLÉGIO OLIMPO GOIÂNIA</v>
      </c>
      <c r="AG5753">
        <v>12</v>
      </c>
      <c r="AH5753">
        <v>10</v>
      </c>
      <c r="AI5753" t="s">
        <v>95</v>
      </c>
      <c r="AK5753">
        <v>0</v>
      </c>
      <c r="AM5753">
        <v>0</v>
      </c>
      <c r="AP5753" t="s">
        <v>355</v>
      </c>
    </row>
    <row r="5754" spans="1:42" customFormat="1">
      <c r="A5754">
        <v>134228</v>
      </c>
      <c r="B5754" t="s">
        <v>8773</v>
      </c>
      <c r="C5754" t="s">
        <v>8774</v>
      </c>
      <c r="D5754" s="18">
        <v>0</v>
      </c>
      <c r="E5754" s="13">
        <v>41759</v>
      </c>
      <c r="F5754" s="14">
        <v>0.92857638888888883</v>
      </c>
      <c r="G5754" s="18">
        <v>1492</v>
      </c>
      <c r="H5754">
        <v>0</v>
      </c>
      <c r="I5754" s="21">
        <f t="shared" si="178"/>
        <v>-2766095.1269999808</v>
      </c>
      <c r="M5754">
        <v>54179</v>
      </c>
      <c r="N5754">
        <v>7</v>
      </c>
      <c r="O5754" t="s">
        <v>44</v>
      </c>
      <c r="P5754">
        <v>1</v>
      </c>
      <c r="R5754">
        <v>1578</v>
      </c>
      <c r="S5754" s="13">
        <v>41784</v>
      </c>
      <c r="T5754" s="13">
        <v>41784</v>
      </c>
      <c r="W5754">
        <v>2014</v>
      </c>
      <c r="X5754">
        <v>7</v>
      </c>
      <c r="AC5754" t="s">
        <v>107</v>
      </c>
      <c r="AD5754" t="s">
        <v>320</v>
      </c>
      <c r="AE5754" t="str">
        <f t="shared" si="179"/>
        <v>COLÉGIO OLIMPO GOIÂNIA</v>
      </c>
      <c r="AG5754">
        <v>12</v>
      </c>
      <c r="AH5754">
        <v>10</v>
      </c>
      <c r="AI5754" t="s">
        <v>95</v>
      </c>
      <c r="AK5754">
        <v>0</v>
      </c>
      <c r="AM5754">
        <v>0</v>
      </c>
      <c r="AP5754" t="s">
        <v>355</v>
      </c>
    </row>
    <row r="5755" spans="1:42" customFormat="1">
      <c r="A5755">
        <v>134229</v>
      </c>
      <c r="B5755" t="s">
        <v>8775</v>
      </c>
      <c r="C5755" t="s">
        <v>8776</v>
      </c>
      <c r="D5755" s="18">
        <v>0</v>
      </c>
      <c r="E5755" s="13">
        <v>41759</v>
      </c>
      <c r="F5755" s="14">
        <v>0.92857638888888883</v>
      </c>
      <c r="G5755" s="18">
        <v>1492</v>
      </c>
      <c r="H5755">
        <v>0</v>
      </c>
      <c r="I5755" s="21">
        <f t="shared" si="178"/>
        <v>-2767587.1269999808</v>
      </c>
      <c r="M5755">
        <v>54189</v>
      </c>
      <c r="N5755">
        <v>7</v>
      </c>
      <c r="O5755" t="s">
        <v>44</v>
      </c>
      <c r="P5755">
        <v>1</v>
      </c>
      <c r="R5755">
        <v>1578</v>
      </c>
      <c r="S5755" s="13">
        <v>41784</v>
      </c>
      <c r="T5755" s="13">
        <v>41784</v>
      </c>
      <c r="W5755">
        <v>2014</v>
      </c>
      <c r="X5755">
        <v>7</v>
      </c>
      <c r="AC5755" t="s">
        <v>107</v>
      </c>
      <c r="AD5755" t="s">
        <v>320</v>
      </c>
      <c r="AE5755" t="str">
        <f t="shared" si="179"/>
        <v>COLÉGIO OLIMPO GOIÂNIA</v>
      </c>
      <c r="AG5755">
        <v>12</v>
      </c>
      <c r="AH5755">
        <v>10</v>
      </c>
      <c r="AI5755" t="s">
        <v>95</v>
      </c>
      <c r="AK5755">
        <v>0</v>
      </c>
      <c r="AM5755">
        <v>0</v>
      </c>
      <c r="AP5755" t="s">
        <v>355</v>
      </c>
    </row>
    <row r="5756" spans="1:42" customFormat="1">
      <c r="A5756">
        <v>134230</v>
      </c>
      <c r="B5756" t="s">
        <v>8777</v>
      </c>
      <c r="C5756" t="s">
        <v>8778</v>
      </c>
      <c r="D5756" s="18">
        <v>0</v>
      </c>
      <c r="E5756" s="13">
        <v>41759</v>
      </c>
      <c r="F5756" s="14">
        <v>0.92857638888888883</v>
      </c>
      <c r="G5756" s="18">
        <v>1492</v>
      </c>
      <c r="H5756">
        <v>0</v>
      </c>
      <c r="I5756" s="21">
        <f t="shared" si="178"/>
        <v>-2769079.1269999808</v>
      </c>
      <c r="M5756">
        <v>54199</v>
      </c>
      <c r="N5756">
        <v>7</v>
      </c>
      <c r="O5756" t="s">
        <v>44</v>
      </c>
      <c r="P5756">
        <v>1</v>
      </c>
      <c r="R5756">
        <v>1578</v>
      </c>
      <c r="S5756" s="13">
        <v>41784</v>
      </c>
      <c r="T5756" s="13">
        <v>41784</v>
      </c>
      <c r="W5756">
        <v>2014</v>
      </c>
      <c r="X5756">
        <v>7</v>
      </c>
      <c r="AC5756" t="s">
        <v>107</v>
      </c>
      <c r="AD5756" t="s">
        <v>320</v>
      </c>
      <c r="AE5756" t="str">
        <f t="shared" si="179"/>
        <v>COLÉGIO OLIMPO GOIÂNIA</v>
      </c>
      <c r="AG5756">
        <v>12</v>
      </c>
      <c r="AH5756">
        <v>10</v>
      </c>
      <c r="AI5756" t="s">
        <v>95</v>
      </c>
      <c r="AK5756">
        <v>0</v>
      </c>
      <c r="AM5756">
        <v>0</v>
      </c>
      <c r="AP5756" t="s">
        <v>355</v>
      </c>
    </row>
    <row r="5757" spans="1:42" customFormat="1">
      <c r="A5757">
        <v>134234</v>
      </c>
      <c r="B5757" t="s">
        <v>8779</v>
      </c>
      <c r="C5757" t="s">
        <v>8780</v>
      </c>
      <c r="D5757" s="18">
        <v>0</v>
      </c>
      <c r="E5757" s="13">
        <v>41759</v>
      </c>
      <c r="F5757" s="14">
        <v>0.92858796296296298</v>
      </c>
      <c r="G5757" s="18">
        <v>1492</v>
      </c>
      <c r="H5757">
        <v>0</v>
      </c>
      <c r="I5757" s="21">
        <f t="shared" si="178"/>
        <v>-2770571.1269999808</v>
      </c>
      <c r="M5757">
        <v>54239</v>
      </c>
      <c r="N5757">
        <v>7</v>
      </c>
      <c r="O5757" t="s">
        <v>44</v>
      </c>
      <c r="P5757">
        <v>1</v>
      </c>
      <c r="R5757">
        <v>1578</v>
      </c>
      <c r="S5757" s="13">
        <v>41784</v>
      </c>
      <c r="T5757" s="13">
        <v>41784</v>
      </c>
      <c r="W5757">
        <v>2014</v>
      </c>
      <c r="X5757">
        <v>7</v>
      </c>
      <c r="AC5757" t="s">
        <v>107</v>
      </c>
      <c r="AD5757" t="s">
        <v>320</v>
      </c>
      <c r="AE5757" t="str">
        <f t="shared" si="179"/>
        <v>COLÉGIO OLIMPO GOIÂNIA</v>
      </c>
      <c r="AG5757">
        <v>12</v>
      </c>
      <c r="AH5757">
        <v>10</v>
      </c>
      <c r="AI5757" t="s">
        <v>95</v>
      </c>
      <c r="AK5757">
        <v>0</v>
      </c>
      <c r="AM5757">
        <v>0</v>
      </c>
      <c r="AP5757" t="s">
        <v>355</v>
      </c>
    </row>
    <row r="5758" spans="1:42" customFormat="1">
      <c r="A5758">
        <v>134235</v>
      </c>
      <c r="B5758" t="s">
        <v>8781</v>
      </c>
      <c r="C5758" t="s">
        <v>8782</v>
      </c>
      <c r="D5758" s="18">
        <v>0</v>
      </c>
      <c r="E5758" s="13">
        <v>41759</v>
      </c>
      <c r="F5758" s="14">
        <v>0.92858796296296298</v>
      </c>
      <c r="G5758" s="18">
        <v>1492</v>
      </c>
      <c r="H5758">
        <v>0</v>
      </c>
      <c r="I5758" s="21">
        <f t="shared" si="178"/>
        <v>-2772063.1269999808</v>
      </c>
      <c r="M5758">
        <v>54249</v>
      </c>
      <c r="N5758">
        <v>7</v>
      </c>
      <c r="O5758" t="s">
        <v>44</v>
      </c>
      <c r="P5758">
        <v>1</v>
      </c>
      <c r="R5758">
        <v>1578</v>
      </c>
      <c r="S5758" s="13">
        <v>41784</v>
      </c>
      <c r="T5758" s="13">
        <v>41784</v>
      </c>
      <c r="W5758">
        <v>2014</v>
      </c>
      <c r="X5758">
        <v>7</v>
      </c>
      <c r="AC5758" t="s">
        <v>107</v>
      </c>
      <c r="AD5758" t="s">
        <v>320</v>
      </c>
      <c r="AE5758" t="str">
        <f t="shared" si="179"/>
        <v>COLÉGIO OLIMPO GOIÂNIA</v>
      </c>
      <c r="AG5758">
        <v>12</v>
      </c>
      <c r="AH5758">
        <v>10</v>
      </c>
      <c r="AI5758" t="s">
        <v>95</v>
      </c>
      <c r="AK5758">
        <v>0</v>
      </c>
      <c r="AM5758">
        <v>0</v>
      </c>
      <c r="AP5758" t="s">
        <v>355</v>
      </c>
    </row>
    <row r="5759" spans="1:42" customFormat="1">
      <c r="A5759">
        <v>134236</v>
      </c>
      <c r="B5759" t="s">
        <v>8783</v>
      </c>
      <c r="C5759" t="s">
        <v>8784</v>
      </c>
      <c r="D5759" s="18">
        <v>0</v>
      </c>
      <c r="E5759" s="13">
        <v>41759</v>
      </c>
      <c r="F5759" s="14">
        <v>0.92858796296296298</v>
      </c>
      <c r="G5759" s="18">
        <v>1492</v>
      </c>
      <c r="H5759">
        <v>0</v>
      </c>
      <c r="I5759" s="21">
        <f t="shared" si="178"/>
        <v>-2773555.1269999808</v>
      </c>
      <c r="M5759">
        <v>54259</v>
      </c>
      <c r="N5759">
        <v>7</v>
      </c>
      <c r="O5759" t="s">
        <v>44</v>
      </c>
      <c r="P5759">
        <v>1</v>
      </c>
      <c r="R5759">
        <v>1578</v>
      </c>
      <c r="S5759" s="13">
        <v>41784</v>
      </c>
      <c r="T5759" s="13">
        <v>41784</v>
      </c>
      <c r="W5759">
        <v>2014</v>
      </c>
      <c r="X5759">
        <v>7</v>
      </c>
      <c r="AC5759" t="s">
        <v>107</v>
      </c>
      <c r="AD5759" t="s">
        <v>320</v>
      </c>
      <c r="AE5759" t="str">
        <f t="shared" si="179"/>
        <v>COLÉGIO OLIMPO GOIÂNIA</v>
      </c>
      <c r="AG5759">
        <v>12</v>
      </c>
      <c r="AH5759">
        <v>10</v>
      </c>
      <c r="AI5759" t="s">
        <v>95</v>
      </c>
      <c r="AK5759">
        <v>0</v>
      </c>
      <c r="AM5759">
        <v>0</v>
      </c>
      <c r="AP5759" t="s">
        <v>355</v>
      </c>
    </row>
    <row r="5760" spans="1:42" customFormat="1">
      <c r="A5760">
        <v>134436</v>
      </c>
      <c r="B5760" t="s">
        <v>8785</v>
      </c>
      <c r="C5760" t="s">
        <v>8786</v>
      </c>
      <c r="D5760" s="18">
        <v>0</v>
      </c>
      <c r="E5760" s="13">
        <v>41759</v>
      </c>
      <c r="F5760" s="14">
        <v>0.93592592592592594</v>
      </c>
      <c r="G5760" s="18">
        <v>9701.81</v>
      </c>
      <c r="H5760">
        <v>0</v>
      </c>
      <c r="I5760" s="21">
        <f t="shared" si="178"/>
        <v>-2783256.9369999808</v>
      </c>
      <c r="M5760">
        <v>54351</v>
      </c>
      <c r="N5760">
        <v>7</v>
      </c>
      <c r="O5760" t="s">
        <v>44</v>
      </c>
      <c r="P5760">
        <v>1</v>
      </c>
      <c r="R5760">
        <v>1599</v>
      </c>
      <c r="S5760" s="13">
        <v>41784</v>
      </c>
      <c r="T5760" s="13">
        <v>41784</v>
      </c>
      <c r="W5760">
        <v>2014</v>
      </c>
      <c r="X5760">
        <v>7</v>
      </c>
      <c r="AC5760" t="s">
        <v>55</v>
      </c>
      <c r="AD5760" t="s">
        <v>320</v>
      </c>
      <c r="AE5760" t="str">
        <f t="shared" si="179"/>
        <v>COLÉGIO OLIMPO GOIÂNIA</v>
      </c>
      <c r="AG5760">
        <v>12</v>
      </c>
      <c r="AH5760">
        <v>9</v>
      </c>
      <c r="AI5760" t="s">
        <v>54</v>
      </c>
      <c r="AK5760">
        <v>0</v>
      </c>
      <c r="AM5760">
        <v>0</v>
      </c>
      <c r="AP5760" t="s">
        <v>355</v>
      </c>
    </row>
    <row r="5761" spans="1:42" customFormat="1">
      <c r="A5761">
        <v>129837</v>
      </c>
      <c r="B5761" t="s">
        <v>8787</v>
      </c>
      <c r="C5761" t="s">
        <v>8788</v>
      </c>
      <c r="D5761" s="18">
        <v>0</v>
      </c>
      <c r="E5761" s="13">
        <v>41759</v>
      </c>
      <c r="F5761" s="14">
        <v>0.94381944444444443</v>
      </c>
      <c r="G5761" s="18">
        <v>25</v>
      </c>
      <c r="H5761">
        <v>0</v>
      </c>
      <c r="I5761" s="21">
        <f t="shared" si="178"/>
        <v>-2783281.9369999808</v>
      </c>
      <c r="M5761">
        <v>51208</v>
      </c>
      <c r="N5761">
        <v>7</v>
      </c>
      <c r="O5761" t="s">
        <v>44</v>
      </c>
      <c r="P5761">
        <v>1</v>
      </c>
      <c r="R5761">
        <v>575</v>
      </c>
      <c r="S5761" s="13">
        <v>41762</v>
      </c>
      <c r="T5761" s="13">
        <v>41762</v>
      </c>
      <c r="W5761">
        <v>2014</v>
      </c>
      <c r="X5761">
        <v>7</v>
      </c>
      <c r="AC5761" t="s">
        <v>61</v>
      </c>
      <c r="AD5761" t="s">
        <v>320</v>
      </c>
      <c r="AE5761" t="str">
        <f t="shared" si="179"/>
        <v>COLÉGIO OLIMPO GOIÂNIA</v>
      </c>
      <c r="AG5761">
        <v>29</v>
      </c>
      <c r="AH5761">
        <v>9</v>
      </c>
      <c r="AI5761" t="s">
        <v>54</v>
      </c>
      <c r="AK5761">
        <v>0</v>
      </c>
      <c r="AM5761">
        <v>0</v>
      </c>
      <c r="AP5761" t="s">
        <v>523</v>
      </c>
    </row>
    <row r="5762" spans="1:42" customFormat="1">
      <c r="A5762">
        <v>129865</v>
      </c>
      <c r="B5762" t="s">
        <v>8789</v>
      </c>
      <c r="C5762" t="s">
        <v>8790</v>
      </c>
      <c r="D5762" s="18">
        <v>0</v>
      </c>
      <c r="E5762" s="13">
        <v>41759</v>
      </c>
      <c r="F5762" s="14">
        <v>0.95899305555555558</v>
      </c>
      <c r="G5762" s="18">
        <v>97.52</v>
      </c>
      <c r="H5762">
        <v>0</v>
      </c>
      <c r="I5762" s="21">
        <f t="shared" si="178"/>
        <v>-2783379.4569999808</v>
      </c>
      <c r="M5762">
        <v>51234</v>
      </c>
      <c r="N5762">
        <v>7</v>
      </c>
      <c r="O5762" t="s">
        <v>44</v>
      </c>
      <c r="P5762">
        <v>1</v>
      </c>
      <c r="R5762">
        <v>524</v>
      </c>
      <c r="S5762" s="13">
        <v>41762</v>
      </c>
      <c r="T5762" s="13">
        <v>41762</v>
      </c>
      <c r="W5762">
        <v>2014</v>
      </c>
      <c r="X5762">
        <v>7</v>
      </c>
      <c r="AC5762" t="s">
        <v>66</v>
      </c>
      <c r="AD5762" t="s">
        <v>320</v>
      </c>
      <c r="AE5762" t="str">
        <f t="shared" si="179"/>
        <v>COLÉGIO OLIMPO GOIÂNIA</v>
      </c>
      <c r="AG5762">
        <v>29</v>
      </c>
      <c r="AH5762">
        <v>9</v>
      </c>
      <c r="AI5762" t="s">
        <v>54</v>
      </c>
      <c r="AK5762">
        <v>0</v>
      </c>
      <c r="AM5762">
        <v>0</v>
      </c>
      <c r="AP5762" t="s">
        <v>523</v>
      </c>
    </row>
    <row r="5763" spans="1:42" customFormat="1">
      <c r="A5763">
        <v>129866</v>
      </c>
      <c r="B5763" t="s">
        <v>8791</v>
      </c>
      <c r="C5763" t="s">
        <v>8792</v>
      </c>
      <c r="D5763" s="18">
        <v>0</v>
      </c>
      <c r="E5763" s="13">
        <v>41759</v>
      </c>
      <c r="F5763" s="14">
        <v>0.95899305555555558</v>
      </c>
      <c r="G5763" s="18">
        <v>8402.48</v>
      </c>
      <c r="H5763">
        <v>0</v>
      </c>
      <c r="I5763" s="21">
        <f t="shared" si="178"/>
        <v>-2791781.9369999808</v>
      </c>
      <c r="M5763">
        <v>51235</v>
      </c>
      <c r="N5763">
        <v>7</v>
      </c>
      <c r="O5763" t="s">
        <v>44</v>
      </c>
      <c r="P5763">
        <v>1</v>
      </c>
      <c r="R5763">
        <v>524</v>
      </c>
      <c r="S5763" s="13">
        <v>41762</v>
      </c>
      <c r="T5763" s="13">
        <v>41762</v>
      </c>
      <c r="W5763">
        <v>2014</v>
      </c>
      <c r="X5763">
        <v>7</v>
      </c>
      <c r="AC5763" t="s">
        <v>66</v>
      </c>
      <c r="AD5763" t="s">
        <v>320</v>
      </c>
      <c r="AE5763" t="str">
        <f t="shared" si="179"/>
        <v>COLÉGIO OLIMPO GOIÂNIA</v>
      </c>
      <c r="AG5763">
        <v>29</v>
      </c>
      <c r="AH5763">
        <v>9</v>
      </c>
      <c r="AI5763" t="s">
        <v>54</v>
      </c>
      <c r="AK5763">
        <v>0</v>
      </c>
      <c r="AM5763">
        <v>0</v>
      </c>
      <c r="AP5763" t="s">
        <v>523</v>
      </c>
    </row>
  </sheetData>
  <autoFilter ref="A1:AS5763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321</v>
      </c>
    </row>
    <row r="2" spans="1:2">
      <c r="A2" t="s">
        <v>5356</v>
      </c>
      <c r="B2" s="2" t="s">
        <v>319</v>
      </c>
    </row>
    <row r="3" spans="1:2">
      <c r="A3" s="2" t="s">
        <v>193</v>
      </c>
      <c r="B3" s="2" t="s">
        <v>319</v>
      </c>
    </row>
    <row r="4" spans="1:2">
      <c r="A4" t="s">
        <v>2262</v>
      </c>
      <c r="B4" s="2" t="s">
        <v>319</v>
      </c>
    </row>
    <row r="5" spans="1:2">
      <c r="A5" t="s">
        <v>8839</v>
      </c>
      <c r="B5" s="2" t="s">
        <v>320</v>
      </c>
    </row>
    <row r="6" spans="1:2">
      <c r="A6" t="s">
        <v>8861</v>
      </c>
      <c r="B6" s="2" t="s">
        <v>319</v>
      </c>
    </row>
    <row r="7" spans="1:2">
      <c r="A7" s="2" t="s">
        <v>197</v>
      </c>
      <c r="B7" s="2" t="s">
        <v>319</v>
      </c>
    </row>
    <row r="8" spans="1:2">
      <c r="A8" s="2" t="s">
        <v>267</v>
      </c>
      <c r="B8" s="2" t="s">
        <v>319</v>
      </c>
    </row>
    <row r="9" spans="1:2">
      <c r="A9" s="2" t="s">
        <v>299</v>
      </c>
      <c r="B9" s="2" t="s">
        <v>319</v>
      </c>
    </row>
    <row r="10" spans="1:2">
      <c r="A10" t="s">
        <v>8823</v>
      </c>
      <c r="B10" t="s">
        <v>319</v>
      </c>
    </row>
    <row r="11" spans="1:2">
      <c r="A11" t="s">
        <v>8824</v>
      </c>
      <c r="B11" t="s">
        <v>319</v>
      </c>
    </row>
    <row r="12" spans="1:2">
      <c r="A12" s="2" t="s">
        <v>215</v>
      </c>
      <c r="B12" s="2" t="s">
        <v>319</v>
      </c>
    </row>
    <row r="13" spans="1:2">
      <c r="A13" t="s">
        <v>8862</v>
      </c>
      <c r="B13" s="2" t="s">
        <v>319</v>
      </c>
    </row>
    <row r="14" spans="1:2">
      <c r="A14" t="s">
        <v>2962</v>
      </c>
      <c r="B14" s="2" t="s">
        <v>320</v>
      </c>
    </row>
    <row r="15" spans="1:2">
      <c r="A15" t="s">
        <v>3308</v>
      </c>
      <c r="B15" t="s">
        <v>319</v>
      </c>
    </row>
    <row r="16" spans="1:2">
      <c r="A16" s="2" t="s">
        <v>277</v>
      </c>
      <c r="B16" s="2" t="s">
        <v>319</v>
      </c>
    </row>
    <row r="17" spans="1:2">
      <c r="A17" t="s">
        <v>8863</v>
      </c>
      <c r="B17" s="2" t="s">
        <v>319</v>
      </c>
    </row>
    <row r="18" spans="1:2">
      <c r="A18" t="s">
        <v>8814</v>
      </c>
      <c r="B18" s="2" t="s">
        <v>319</v>
      </c>
    </row>
    <row r="19" spans="1:2">
      <c r="A19" s="2" t="s">
        <v>122</v>
      </c>
      <c r="B19" s="2" t="s">
        <v>319</v>
      </c>
    </row>
    <row r="20" spans="1:2">
      <c r="A20" t="s">
        <v>8864</v>
      </c>
      <c r="B20" s="2" t="s">
        <v>319</v>
      </c>
    </row>
    <row r="21" spans="1:2">
      <c r="A21" s="2" t="s">
        <v>57</v>
      </c>
      <c r="B21" s="2" t="s">
        <v>319</v>
      </c>
    </row>
    <row r="22" spans="1:2">
      <c r="A22" t="s">
        <v>5013</v>
      </c>
      <c r="B22" t="s">
        <v>319</v>
      </c>
    </row>
    <row r="23" spans="1:2">
      <c r="A23" s="2" t="s">
        <v>271</v>
      </c>
      <c r="B23" s="2" t="s">
        <v>319</v>
      </c>
    </row>
    <row r="24" spans="1:2">
      <c r="A24" s="2" t="s">
        <v>164</v>
      </c>
      <c r="B24" s="2" t="s">
        <v>319</v>
      </c>
    </row>
    <row r="25" spans="1:2">
      <c r="A25" s="2" t="s">
        <v>304</v>
      </c>
      <c r="B25" s="2" t="s">
        <v>319</v>
      </c>
    </row>
    <row r="26" spans="1:2">
      <c r="A26" s="2" t="s">
        <v>305</v>
      </c>
      <c r="B26" s="2" t="s">
        <v>319</v>
      </c>
    </row>
    <row r="27" spans="1:2">
      <c r="A27" s="2" t="s">
        <v>86</v>
      </c>
      <c r="B27" s="2" t="s">
        <v>319</v>
      </c>
    </row>
    <row r="28" spans="1:2">
      <c r="A28" t="s">
        <v>2514</v>
      </c>
      <c r="B28" s="2" t="s">
        <v>319</v>
      </c>
    </row>
    <row r="29" spans="1:2">
      <c r="A29" s="2" t="s">
        <v>312</v>
      </c>
      <c r="B29" s="2" t="s">
        <v>319</v>
      </c>
    </row>
    <row r="30" spans="1:2">
      <c r="A30" t="s">
        <v>8865</v>
      </c>
      <c r="B30" s="2" t="s">
        <v>319</v>
      </c>
    </row>
    <row r="31" spans="1:2">
      <c r="A31" t="s">
        <v>8865</v>
      </c>
      <c r="B31" s="2" t="s">
        <v>319</v>
      </c>
    </row>
    <row r="32" spans="1:2">
      <c r="A32" s="2" t="s">
        <v>306</v>
      </c>
      <c r="B32" s="2" t="s">
        <v>319</v>
      </c>
    </row>
    <row r="33" spans="1:2">
      <c r="A33" s="2" t="s">
        <v>288</v>
      </c>
      <c r="B33" s="2" t="s">
        <v>319</v>
      </c>
    </row>
    <row r="34" spans="1:2">
      <c r="A34" s="2" t="s">
        <v>266</v>
      </c>
      <c r="B34" s="2" t="s">
        <v>319</v>
      </c>
    </row>
    <row r="35" spans="1:2">
      <c r="A35" t="s">
        <v>7436</v>
      </c>
      <c r="B35" t="s">
        <v>319</v>
      </c>
    </row>
    <row r="36" spans="1:2">
      <c r="A36" t="s">
        <v>8866</v>
      </c>
      <c r="B36" s="2" t="s">
        <v>320</v>
      </c>
    </row>
    <row r="37" spans="1:2">
      <c r="A37" t="s">
        <v>8867</v>
      </c>
      <c r="B37" s="2" t="s">
        <v>319</v>
      </c>
    </row>
    <row r="38" spans="1:2">
      <c r="A38" t="s">
        <v>8822</v>
      </c>
      <c r="B38" s="2" t="s">
        <v>319</v>
      </c>
    </row>
    <row r="39" spans="1:2">
      <c r="A39" t="s">
        <v>5243</v>
      </c>
      <c r="B39" s="2" t="s">
        <v>319</v>
      </c>
    </row>
    <row r="40" spans="1:2">
      <c r="A40" s="2" t="s">
        <v>87</v>
      </c>
      <c r="B40" s="2" t="s">
        <v>319</v>
      </c>
    </row>
    <row r="41" spans="1:2">
      <c r="A41" t="s">
        <v>6178</v>
      </c>
      <c r="B41" t="s">
        <v>319</v>
      </c>
    </row>
    <row r="42" spans="1:2">
      <c r="A42" t="s">
        <v>8868</v>
      </c>
      <c r="B42" s="2" t="s">
        <v>319</v>
      </c>
    </row>
    <row r="43" spans="1:2">
      <c r="A43" t="s">
        <v>8869</v>
      </c>
      <c r="B43" s="2" t="s">
        <v>319</v>
      </c>
    </row>
    <row r="44" spans="1:2">
      <c r="A44" t="s">
        <v>8840</v>
      </c>
      <c r="B44" s="2" t="s">
        <v>319</v>
      </c>
    </row>
    <row r="45" spans="1:2">
      <c r="A45" t="s">
        <v>8870</v>
      </c>
      <c r="B45" s="2" t="s">
        <v>319</v>
      </c>
    </row>
    <row r="46" spans="1:2">
      <c r="A46" t="s">
        <v>8871</v>
      </c>
      <c r="B46" s="2" t="s">
        <v>320</v>
      </c>
    </row>
    <row r="47" spans="1:2">
      <c r="A47" t="s">
        <v>8825</v>
      </c>
      <c r="B47" t="s">
        <v>319</v>
      </c>
    </row>
    <row r="48" spans="1:2">
      <c r="A48" t="s">
        <v>4333</v>
      </c>
      <c r="B48" s="2" t="s">
        <v>320</v>
      </c>
    </row>
    <row r="49" spans="1:2">
      <c r="A49" t="s">
        <v>8826</v>
      </c>
      <c r="B49" t="s">
        <v>319</v>
      </c>
    </row>
    <row r="50" spans="1:2">
      <c r="A50" t="s">
        <v>8872</v>
      </c>
      <c r="B50" s="2" t="s">
        <v>319</v>
      </c>
    </row>
    <row r="51" spans="1:2">
      <c r="A51" t="s">
        <v>2571</v>
      </c>
      <c r="B51" s="2" t="s">
        <v>319</v>
      </c>
    </row>
    <row r="52" spans="1:2">
      <c r="A52" t="s">
        <v>8873</v>
      </c>
      <c r="B52" s="2" t="s">
        <v>319</v>
      </c>
    </row>
    <row r="53" spans="1:2">
      <c r="A53" s="2" t="s">
        <v>278</v>
      </c>
      <c r="B53" s="2" t="s">
        <v>319</v>
      </c>
    </row>
    <row r="54" spans="1:2">
      <c r="A54" t="s">
        <v>455</v>
      </c>
      <c r="B54" s="2" t="s">
        <v>319</v>
      </c>
    </row>
    <row r="55" spans="1:2">
      <c r="A55" t="s">
        <v>8827</v>
      </c>
      <c r="B55" t="s">
        <v>319</v>
      </c>
    </row>
    <row r="56" spans="1:2">
      <c r="A56" t="s">
        <v>8828</v>
      </c>
      <c r="B56" t="s">
        <v>319</v>
      </c>
    </row>
    <row r="57" spans="1:2">
      <c r="A57" t="s">
        <v>8829</v>
      </c>
      <c r="B57" t="s">
        <v>319</v>
      </c>
    </row>
    <row r="58" spans="1:2">
      <c r="A58" s="2" t="s">
        <v>295</v>
      </c>
      <c r="B58" s="2" t="s">
        <v>319</v>
      </c>
    </row>
    <row r="59" spans="1:2">
      <c r="A59" t="s">
        <v>5033</v>
      </c>
      <c r="B59" s="2" t="s">
        <v>319</v>
      </c>
    </row>
    <row r="60" spans="1:2">
      <c r="A60" t="s">
        <v>5999</v>
      </c>
      <c r="B60" t="s">
        <v>319</v>
      </c>
    </row>
    <row r="61" spans="1:2">
      <c r="A61" s="2" t="s">
        <v>192</v>
      </c>
      <c r="B61" s="2" t="s">
        <v>319</v>
      </c>
    </row>
    <row r="62" spans="1:2">
      <c r="A62" s="2" t="s">
        <v>137</v>
      </c>
      <c r="B62" s="2" t="s">
        <v>319</v>
      </c>
    </row>
    <row r="63" spans="1:2">
      <c r="A63" s="2" t="s">
        <v>240</v>
      </c>
      <c r="B63" s="2" t="s">
        <v>319</v>
      </c>
    </row>
    <row r="64" spans="1:2">
      <c r="A64" s="2" t="s">
        <v>223</v>
      </c>
      <c r="B64" s="2" t="s">
        <v>319</v>
      </c>
    </row>
    <row r="65" spans="1:2">
      <c r="A65" s="2" t="s">
        <v>263</v>
      </c>
      <c r="B65" s="2" t="s">
        <v>319</v>
      </c>
    </row>
    <row r="66" spans="1:2">
      <c r="A66" t="s">
        <v>8843</v>
      </c>
      <c r="B66" s="2" t="s">
        <v>319</v>
      </c>
    </row>
    <row r="67" spans="1:2">
      <c r="A67" s="2" t="s">
        <v>100</v>
      </c>
      <c r="B67" s="2" t="s">
        <v>320</v>
      </c>
    </row>
    <row r="68" spans="1:2">
      <c r="A68" s="2" t="s">
        <v>131</v>
      </c>
      <c r="B68" s="2" t="s">
        <v>319</v>
      </c>
    </row>
    <row r="69" spans="1:2">
      <c r="A69" t="s">
        <v>8874</v>
      </c>
      <c r="B69" s="2" t="s">
        <v>319</v>
      </c>
    </row>
    <row r="70" spans="1:2">
      <c r="A70" s="2" t="s">
        <v>217</v>
      </c>
      <c r="B70" s="2" t="s">
        <v>319</v>
      </c>
    </row>
    <row r="71" spans="1:2">
      <c r="A71" t="s">
        <v>8830</v>
      </c>
      <c r="B71" t="s">
        <v>319</v>
      </c>
    </row>
    <row r="72" spans="1:2">
      <c r="A72" t="s">
        <v>4939</v>
      </c>
      <c r="B72" t="s">
        <v>319</v>
      </c>
    </row>
    <row r="73" spans="1:2">
      <c r="A73" t="s">
        <v>8875</v>
      </c>
      <c r="B73" s="2" t="s">
        <v>319</v>
      </c>
    </row>
    <row r="74" spans="1:2">
      <c r="A74" s="2" t="s">
        <v>268</v>
      </c>
      <c r="B74" s="2" t="s">
        <v>319</v>
      </c>
    </row>
    <row r="75" spans="1:2">
      <c r="A75" t="s">
        <v>8831</v>
      </c>
      <c r="B75" t="s">
        <v>319</v>
      </c>
    </row>
    <row r="76" spans="1:2">
      <c r="A76" t="s">
        <v>8876</v>
      </c>
      <c r="B76" s="2" t="s">
        <v>319</v>
      </c>
    </row>
    <row r="77" spans="1:2">
      <c r="A77" s="2" t="s">
        <v>214</v>
      </c>
      <c r="B77" s="2" t="s">
        <v>319</v>
      </c>
    </row>
    <row r="78" spans="1:2">
      <c r="A78" s="2" t="s">
        <v>302</v>
      </c>
      <c r="B78" s="2" t="s">
        <v>320</v>
      </c>
    </row>
    <row r="79" spans="1:2">
      <c r="A79" s="2" t="s">
        <v>81</v>
      </c>
      <c r="B79" s="2" t="s">
        <v>320</v>
      </c>
    </row>
    <row r="80" spans="1:2">
      <c r="A80" s="2" t="s">
        <v>283</v>
      </c>
      <c r="B80" s="2" t="s">
        <v>319</v>
      </c>
    </row>
    <row r="81" spans="1:2">
      <c r="A81" t="s">
        <v>2244</v>
      </c>
      <c r="B81" s="2" t="s">
        <v>319</v>
      </c>
    </row>
    <row r="82" spans="1:2">
      <c r="A82" s="2" t="s">
        <v>174</v>
      </c>
      <c r="B82" s="2" t="s">
        <v>319</v>
      </c>
    </row>
    <row r="83" spans="1:2">
      <c r="A83" s="2" t="s">
        <v>82</v>
      </c>
      <c r="B83" s="2" t="s">
        <v>320</v>
      </c>
    </row>
    <row r="84" spans="1:2">
      <c r="A84" s="2" t="s">
        <v>66</v>
      </c>
      <c r="B84" s="2" t="s">
        <v>320</v>
      </c>
    </row>
    <row r="85" spans="1:2">
      <c r="A85" s="2" t="s">
        <v>169</v>
      </c>
      <c r="B85" s="2" t="s">
        <v>320</v>
      </c>
    </row>
    <row r="86" spans="1:2">
      <c r="A86" s="2" t="s">
        <v>209</v>
      </c>
      <c r="B86" s="2" t="s">
        <v>320</v>
      </c>
    </row>
    <row r="87" spans="1:2">
      <c r="A87" s="2" t="s">
        <v>55</v>
      </c>
      <c r="B87" s="2" t="s">
        <v>320</v>
      </c>
    </row>
    <row r="88" spans="1:2">
      <c r="A88" s="2" t="s">
        <v>69</v>
      </c>
      <c r="B88" s="2" t="s">
        <v>319</v>
      </c>
    </row>
    <row r="89" spans="1:2">
      <c r="A89" s="2" t="s">
        <v>314</v>
      </c>
      <c r="B89" s="2" t="s">
        <v>319</v>
      </c>
    </row>
    <row r="90" spans="1:2">
      <c r="A90" t="s">
        <v>2347</v>
      </c>
      <c r="B90" s="2" t="s">
        <v>319</v>
      </c>
    </row>
    <row r="91" spans="1:2">
      <c r="A91" s="2" t="s">
        <v>177</v>
      </c>
      <c r="B91" s="2" t="s">
        <v>319</v>
      </c>
    </row>
    <row r="92" spans="1:2">
      <c r="A92" t="s">
        <v>8877</v>
      </c>
      <c r="B92" s="2" t="s">
        <v>319</v>
      </c>
    </row>
    <row r="93" spans="1:2">
      <c r="A93" t="s">
        <v>8844</v>
      </c>
      <c r="B93" s="2" t="s">
        <v>320</v>
      </c>
    </row>
    <row r="94" spans="1:2">
      <c r="A94" t="s">
        <v>8818</v>
      </c>
      <c r="B94" s="2" t="s">
        <v>319</v>
      </c>
    </row>
    <row r="95" spans="1:2">
      <c r="A95" s="2" t="s">
        <v>301</v>
      </c>
      <c r="B95" s="2" t="s">
        <v>319</v>
      </c>
    </row>
    <row r="96" spans="1:2">
      <c r="A96" s="2" t="s">
        <v>165</v>
      </c>
      <c r="B96" s="2" t="s">
        <v>319</v>
      </c>
    </row>
    <row r="97" spans="1:2">
      <c r="A97" s="2" t="s">
        <v>172</v>
      </c>
      <c r="B97" s="2" t="s">
        <v>320</v>
      </c>
    </row>
    <row r="98" spans="1:2">
      <c r="A98" t="s">
        <v>8801</v>
      </c>
      <c r="B98" s="2" t="s">
        <v>320</v>
      </c>
    </row>
    <row r="99" spans="1:2">
      <c r="A99" s="2" t="s">
        <v>152</v>
      </c>
      <c r="B99" s="2" t="s">
        <v>319</v>
      </c>
    </row>
    <row r="100" spans="1:2">
      <c r="A100" s="2" t="s">
        <v>157</v>
      </c>
      <c r="B100" s="2" t="s">
        <v>319</v>
      </c>
    </row>
    <row r="101" spans="1:2">
      <c r="A101" t="s">
        <v>8816</v>
      </c>
      <c r="B101" s="2" t="s">
        <v>319</v>
      </c>
    </row>
    <row r="102" spans="1:2">
      <c r="A102" t="s">
        <v>8832</v>
      </c>
      <c r="B102" s="2" t="s">
        <v>320</v>
      </c>
    </row>
    <row r="103" spans="1:2">
      <c r="A103" s="2" t="s">
        <v>294</v>
      </c>
      <c r="B103" s="2" t="s">
        <v>320</v>
      </c>
    </row>
    <row r="104" spans="1:2">
      <c r="A104" s="2" t="s">
        <v>65</v>
      </c>
      <c r="B104" s="2" t="s">
        <v>320</v>
      </c>
    </row>
    <row r="105" spans="1:2">
      <c r="A105" t="s">
        <v>8878</v>
      </c>
      <c r="B105" s="2" t="s">
        <v>319</v>
      </c>
    </row>
    <row r="106" spans="1:2">
      <c r="A106" t="s">
        <v>8879</v>
      </c>
      <c r="B106" s="2" t="s">
        <v>319</v>
      </c>
    </row>
    <row r="107" spans="1:2">
      <c r="A107" t="s">
        <v>8800</v>
      </c>
      <c r="B107" s="2" t="s">
        <v>319</v>
      </c>
    </row>
    <row r="108" spans="1:2">
      <c r="A108" s="2" t="s">
        <v>168</v>
      </c>
      <c r="B108" s="2" t="s">
        <v>319</v>
      </c>
    </row>
    <row r="109" spans="1:2">
      <c r="A109" s="2" t="s">
        <v>254</v>
      </c>
      <c r="B109" s="2" t="s">
        <v>319</v>
      </c>
    </row>
    <row r="110" spans="1:2">
      <c r="A110" s="2" t="s">
        <v>126</v>
      </c>
      <c r="B110" s="2" t="s">
        <v>319</v>
      </c>
    </row>
    <row r="111" spans="1:2">
      <c r="A111" t="s">
        <v>8880</v>
      </c>
      <c r="B111" s="2" t="s">
        <v>319</v>
      </c>
    </row>
    <row r="112" spans="1:2">
      <c r="A112" s="2" t="s">
        <v>128</v>
      </c>
      <c r="B112" s="2" t="s">
        <v>319</v>
      </c>
    </row>
    <row r="113" spans="1:2">
      <c r="A113" t="s">
        <v>3495</v>
      </c>
      <c r="B113" s="2" t="s">
        <v>319</v>
      </c>
    </row>
    <row r="114" spans="1:2">
      <c r="A114" s="2" t="s">
        <v>226</v>
      </c>
      <c r="B114" s="2" t="s">
        <v>319</v>
      </c>
    </row>
    <row r="115" spans="1:2">
      <c r="A115" s="2" t="s">
        <v>90</v>
      </c>
      <c r="B115" s="2" t="s">
        <v>319</v>
      </c>
    </row>
    <row r="116" spans="1:2">
      <c r="A116" s="2" t="s">
        <v>219</v>
      </c>
      <c r="B116" s="2" t="s">
        <v>319</v>
      </c>
    </row>
    <row r="117" spans="1:2">
      <c r="A117" s="2" t="s">
        <v>273</v>
      </c>
      <c r="B117" s="2" t="s">
        <v>319</v>
      </c>
    </row>
    <row r="118" spans="1:2">
      <c r="A118" t="s">
        <v>8833</v>
      </c>
      <c r="B118" t="s">
        <v>319</v>
      </c>
    </row>
    <row r="119" spans="1:2">
      <c r="A119" s="2" t="s">
        <v>187</v>
      </c>
      <c r="B119" s="2" t="s">
        <v>319</v>
      </c>
    </row>
    <row r="120" spans="1:2">
      <c r="A120" t="s">
        <v>8845</v>
      </c>
      <c r="B120" s="2" t="s">
        <v>319</v>
      </c>
    </row>
    <row r="121" spans="1:2">
      <c r="A121" t="s">
        <v>8846</v>
      </c>
      <c r="B121" s="2" t="s">
        <v>319</v>
      </c>
    </row>
    <row r="122" spans="1:2">
      <c r="A122" t="s">
        <v>6066</v>
      </c>
      <c r="B122" s="2" t="s">
        <v>320</v>
      </c>
    </row>
    <row r="123" spans="1:2">
      <c r="A123" s="2" t="s">
        <v>253</v>
      </c>
      <c r="B123" s="2" t="s">
        <v>319</v>
      </c>
    </row>
    <row r="124" spans="1:2">
      <c r="A124" t="s">
        <v>5016</v>
      </c>
      <c r="B124" s="2" t="s">
        <v>319</v>
      </c>
    </row>
    <row r="125" spans="1:2">
      <c r="A125" s="2" t="s">
        <v>72</v>
      </c>
      <c r="B125" s="2" t="s">
        <v>319</v>
      </c>
    </row>
    <row r="126" spans="1:2">
      <c r="A126" t="s">
        <v>6013</v>
      </c>
      <c r="B126" s="2" t="s">
        <v>319</v>
      </c>
    </row>
    <row r="127" spans="1:2">
      <c r="A127" s="2" t="s">
        <v>220</v>
      </c>
      <c r="B127" s="2" t="s">
        <v>320</v>
      </c>
    </row>
    <row r="128" spans="1:2">
      <c r="A128" s="2" t="s">
        <v>108</v>
      </c>
      <c r="B128" s="2" t="s">
        <v>320</v>
      </c>
    </row>
    <row r="129" spans="1:2">
      <c r="A129" t="s">
        <v>4723</v>
      </c>
      <c r="B129" s="2" t="s">
        <v>319</v>
      </c>
    </row>
    <row r="130" spans="1:2">
      <c r="A130" t="s">
        <v>8847</v>
      </c>
      <c r="B130" s="2" t="s">
        <v>319</v>
      </c>
    </row>
    <row r="131" spans="1:2">
      <c r="A131" s="2" t="s">
        <v>258</v>
      </c>
      <c r="B131" s="2" t="s">
        <v>319</v>
      </c>
    </row>
    <row r="132" spans="1:2">
      <c r="A132" s="2" t="s">
        <v>199</v>
      </c>
      <c r="B132" s="2" t="s">
        <v>319</v>
      </c>
    </row>
    <row r="133" spans="1:2">
      <c r="A133" s="2" t="s">
        <v>61</v>
      </c>
      <c r="B133" s="2" t="s">
        <v>320</v>
      </c>
    </row>
    <row r="134" spans="1:2">
      <c r="A134" t="s">
        <v>2210</v>
      </c>
      <c r="B134" s="2" t="s">
        <v>320</v>
      </c>
    </row>
    <row r="135" spans="1:2">
      <c r="A135" s="2" t="s">
        <v>234</v>
      </c>
      <c r="B135" s="2" t="s">
        <v>319</v>
      </c>
    </row>
    <row r="136" spans="1:2">
      <c r="A136" t="s">
        <v>4240</v>
      </c>
      <c r="B136" s="2" t="s">
        <v>319</v>
      </c>
    </row>
    <row r="137" spans="1:2">
      <c r="A137" s="2" t="s">
        <v>249</v>
      </c>
      <c r="B137" s="2" t="s">
        <v>319</v>
      </c>
    </row>
    <row r="138" spans="1:2">
      <c r="A138" s="2" t="s">
        <v>149</v>
      </c>
      <c r="B138" s="2" t="s">
        <v>320</v>
      </c>
    </row>
    <row r="139" spans="1:2">
      <c r="A139" s="2" t="s">
        <v>246</v>
      </c>
      <c r="B139" s="2" t="s">
        <v>319</v>
      </c>
    </row>
    <row r="140" spans="1:2">
      <c r="A140" t="s">
        <v>8881</v>
      </c>
      <c r="B140" s="2" t="s">
        <v>319</v>
      </c>
    </row>
    <row r="141" spans="1:2">
      <c r="A141" s="2" t="s">
        <v>300</v>
      </c>
      <c r="B141" s="2" t="s">
        <v>319</v>
      </c>
    </row>
    <row r="142" spans="1:2">
      <c r="A142" t="s">
        <v>8882</v>
      </c>
      <c r="B142" s="2" t="s">
        <v>319</v>
      </c>
    </row>
    <row r="143" spans="1:2">
      <c r="A143" s="2" t="s">
        <v>247</v>
      </c>
      <c r="B143" s="2" t="s">
        <v>319</v>
      </c>
    </row>
    <row r="144" spans="1:2">
      <c r="A144" t="s">
        <v>8883</v>
      </c>
      <c r="B144" s="2" t="s">
        <v>320</v>
      </c>
    </row>
    <row r="145" spans="1:2">
      <c r="A145" s="2" t="s">
        <v>101</v>
      </c>
      <c r="B145" s="2" t="s">
        <v>319</v>
      </c>
    </row>
    <row r="146" spans="1:2">
      <c r="A146" t="s">
        <v>8811</v>
      </c>
      <c r="B146" s="2" t="s">
        <v>320</v>
      </c>
    </row>
    <row r="147" spans="1:2">
      <c r="A147" t="s">
        <v>8884</v>
      </c>
      <c r="B147" s="2" t="s">
        <v>319</v>
      </c>
    </row>
    <row r="148" spans="1:2">
      <c r="A148" s="2" t="s">
        <v>175</v>
      </c>
      <c r="B148" s="2" t="s">
        <v>319</v>
      </c>
    </row>
    <row r="149" spans="1:2">
      <c r="A149" s="2" t="s">
        <v>210</v>
      </c>
      <c r="B149" s="2" t="s">
        <v>319</v>
      </c>
    </row>
    <row r="150" spans="1:2">
      <c r="A150" t="s">
        <v>8885</v>
      </c>
      <c r="B150" s="2" t="s">
        <v>320</v>
      </c>
    </row>
    <row r="151" spans="1:2">
      <c r="A151" t="s">
        <v>8819</v>
      </c>
      <c r="B151" s="2" t="s">
        <v>319</v>
      </c>
    </row>
    <row r="152" spans="1:2">
      <c r="A152" s="2" t="s">
        <v>206</v>
      </c>
      <c r="B152" s="2" t="s">
        <v>320</v>
      </c>
    </row>
    <row r="153" spans="1:2">
      <c r="A153" s="28" t="s">
        <v>4483</v>
      </c>
      <c r="B153" s="29" t="s">
        <v>319</v>
      </c>
    </row>
    <row r="154" spans="1:2">
      <c r="A154" t="s">
        <v>3933</v>
      </c>
      <c r="B154" s="2" t="s">
        <v>320</v>
      </c>
    </row>
    <row r="155" spans="1:2">
      <c r="A155" s="2" t="s">
        <v>112</v>
      </c>
      <c r="B155" s="2" t="s">
        <v>320</v>
      </c>
    </row>
    <row r="156" spans="1:2">
      <c r="A156" s="2" t="s">
        <v>235</v>
      </c>
      <c r="B156" s="2" t="s">
        <v>320</v>
      </c>
    </row>
    <row r="157" spans="1:2">
      <c r="A157" s="2" t="s">
        <v>143</v>
      </c>
      <c r="B157" s="2" t="s">
        <v>320</v>
      </c>
    </row>
    <row r="158" spans="1:2">
      <c r="A158" s="2" t="s">
        <v>272</v>
      </c>
      <c r="B158" s="2" t="s">
        <v>320</v>
      </c>
    </row>
    <row r="159" spans="1:2">
      <c r="A159" t="s">
        <v>8803</v>
      </c>
      <c r="B159" s="2" t="s">
        <v>320</v>
      </c>
    </row>
    <row r="160" spans="1:2">
      <c r="A160" t="s">
        <v>8886</v>
      </c>
      <c r="B160" s="2" t="s">
        <v>319</v>
      </c>
    </row>
    <row r="161" spans="1:2">
      <c r="A161" s="2" t="s">
        <v>125</v>
      </c>
      <c r="B161" s="2" t="s">
        <v>320</v>
      </c>
    </row>
    <row r="162" spans="1:2">
      <c r="A162" s="2" t="s">
        <v>56</v>
      </c>
      <c r="B162" s="2" t="s">
        <v>320</v>
      </c>
    </row>
    <row r="163" spans="1:2">
      <c r="A163" s="2" t="s">
        <v>53</v>
      </c>
      <c r="B163" s="2" t="s">
        <v>320</v>
      </c>
    </row>
    <row r="164" spans="1:2">
      <c r="A164" s="2" t="s">
        <v>115</v>
      </c>
      <c r="B164" s="2" t="s">
        <v>320</v>
      </c>
    </row>
    <row r="165" spans="1:2">
      <c r="A165" t="s">
        <v>8887</v>
      </c>
      <c r="B165" s="2" t="s">
        <v>319</v>
      </c>
    </row>
    <row r="166" spans="1:2">
      <c r="A166" s="2" t="s">
        <v>106</v>
      </c>
      <c r="B166" s="2" t="s">
        <v>319</v>
      </c>
    </row>
    <row r="167" spans="1:2">
      <c r="A167" s="2" t="s">
        <v>88</v>
      </c>
      <c r="B167" s="2" t="s">
        <v>319</v>
      </c>
    </row>
    <row r="168" spans="1:2">
      <c r="A168" s="2" t="s">
        <v>141</v>
      </c>
      <c r="B168" s="2" t="s">
        <v>319</v>
      </c>
    </row>
    <row r="169" spans="1:2">
      <c r="A169" t="s">
        <v>8888</v>
      </c>
      <c r="B169" s="2" t="s">
        <v>319</v>
      </c>
    </row>
    <row r="170" spans="1:2">
      <c r="A170" s="2" t="s">
        <v>124</v>
      </c>
      <c r="B170" s="2" t="s">
        <v>319</v>
      </c>
    </row>
    <row r="171" spans="1:2">
      <c r="A171" t="s">
        <v>8889</v>
      </c>
      <c r="B171" s="2" t="s">
        <v>319</v>
      </c>
    </row>
    <row r="172" spans="1:2">
      <c r="A172" s="2" t="s">
        <v>216</v>
      </c>
      <c r="B172" s="2" t="s">
        <v>319</v>
      </c>
    </row>
    <row r="173" spans="1:2">
      <c r="A173" t="s">
        <v>8813</v>
      </c>
      <c r="B173" s="2" t="s">
        <v>319</v>
      </c>
    </row>
    <row r="174" spans="1:2">
      <c r="A174" s="2" t="s">
        <v>298</v>
      </c>
      <c r="B174" s="2" t="s">
        <v>319</v>
      </c>
    </row>
    <row r="175" spans="1:2">
      <c r="A175" t="s">
        <v>2740</v>
      </c>
      <c r="B175" s="2" t="s">
        <v>319</v>
      </c>
    </row>
    <row r="176" spans="1:2">
      <c r="A176" s="2" t="s">
        <v>194</v>
      </c>
      <c r="B176" s="2" t="s">
        <v>319</v>
      </c>
    </row>
    <row r="177" spans="1:2">
      <c r="A177" t="s">
        <v>8815</v>
      </c>
      <c r="B177" s="2" t="s">
        <v>319</v>
      </c>
    </row>
    <row r="178" spans="1:2">
      <c r="A178" t="s">
        <v>8799</v>
      </c>
      <c r="B178" s="2" t="s">
        <v>319</v>
      </c>
    </row>
    <row r="179" spans="1:2">
      <c r="A179" s="2" t="s">
        <v>134</v>
      </c>
      <c r="B179" s="2" t="s">
        <v>319</v>
      </c>
    </row>
    <row r="180" spans="1:2">
      <c r="A180" t="s">
        <v>424</v>
      </c>
      <c r="B180" s="2" t="s">
        <v>319</v>
      </c>
    </row>
    <row r="181" spans="1:2">
      <c r="A181" t="s">
        <v>8807</v>
      </c>
      <c r="B181" s="2" t="s">
        <v>319</v>
      </c>
    </row>
    <row r="182" spans="1:2">
      <c r="A182" t="s">
        <v>8794</v>
      </c>
      <c r="B182" s="2" t="s">
        <v>319</v>
      </c>
    </row>
    <row r="183" spans="1:2">
      <c r="A183" s="2" t="s">
        <v>182</v>
      </c>
      <c r="B183" s="2" t="s">
        <v>319</v>
      </c>
    </row>
    <row r="184" spans="1:2">
      <c r="A184" t="s">
        <v>8890</v>
      </c>
      <c r="B184" s="2" t="s">
        <v>319</v>
      </c>
    </row>
    <row r="185" spans="1:2">
      <c r="A185" t="s">
        <v>8890</v>
      </c>
      <c r="B185" s="2" t="s">
        <v>319</v>
      </c>
    </row>
    <row r="186" spans="1:2">
      <c r="A186" t="s">
        <v>8821</v>
      </c>
      <c r="B186" s="2" t="s">
        <v>320</v>
      </c>
    </row>
    <row r="187" spans="1:2">
      <c r="A187" s="2" t="s">
        <v>107</v>
      </c>
      <c r="B187" s="2" t="s">
        <v>320</v>
      </c>
    </row>
    <row r="188" spans="1:2">
      <c r="A188" s="2" t="s">
        <v>291</v>
      </c>
      <c r="B188" s="2" t="s">
        <v>319</v>
      </c>
    </row>
    <row r="189" spans="1:2">
      <c r="A189" t="s">
        <v>8891</v>
      </c>
      <c r="B189" s="2" t="s">
        <v>319</v>
      </c>
    </row>
    <row r="190" spans="1:2">
      <c r="A190" s="2" t="s">
        <v>239</v>
      </c>
      <c r="B190" s="2" t="s">
        <v>320</v>
      </c>
    </row>
    <row r="191" spans="1:2">
      <c r="A191" s="2" t="s">
        <v>275</v>
      </c>
      <c r="B191" s="2" t="s">
        <v>319</v>
      </c>
    </row>
    <row r="192" spans="1:2">
      <c r="A192" s="2" t="s">
        <v>279</v>
      </c>
      <c r="B192" s="2" t="s">
        <v>320</v>
      </c>
    </row>
    <row r="193" spans="1:2">
      <c r="A193" t="s">
        <v>8805</v>
      </c>
      <c r="B193" s="2" t="s">
        <v>319</v>
      </c>
    </row>
    <row r="194" spans="1:2">
      <c r="A194" t="s">
        <v>3537</v>
      </c>
      <c r="B194" s="2" t="s">
        <v>320</v>
      </c>
    </row>
    <row r="195" spans="1:2">
      <c r="A195" s="2" t="s">
        <v>274</v>
      </c>
      <c r="B195" s="2" t="s">
        <v>319</v>
      </c>
    </row>
    <row r="196" spans="1:2">
      <c r="A196" t="s">
        <v>8848</v>
      </c>
      <c r="B196" s="2" t="s">
        <v>319</v>
      </c>
    </row>
    <row r="197" spans="1:2">
      <c r="A197" s="2" t="s">
        <v>289</v>
      </c>
      <c r="B197" s="2" t="s">
        <v>319</v>
      </c>
    </row>
    <row r="198" spans="1:2">
      <c r="A198" s="2" t="s">
        <v>259</v>
      </c>
      <c r="B198" s="2" t="s">
        <v>319</v>
      </c>
    </row>
    <row r="199" spans="1:2">
      <c r="A199" t="s">
        <v>8849</v>
      </c>
      <c r="B199" s="2" t="s">
        <v>319</v>
      </c>
    </row>
    <row r="200" spans="1:2">
      <c r="A200" s="2" t="s">
        <v>260</v>
      </c>
      <c r="B200" s="2" t="s">
        <v>319</v>
      </c>
    </row>
    <row r="201" spans="1:2">
      <c r="A201" s="2" t="s">
        <v>161</v>
      </c>
      <c r="B201" s="2" t="s">
        <v>319</v>
      </c>
    </row>
    <row r="202" spans="1:2">
      <c r="A202" s="2" t="s">
        <v>202</v>
      </c>
      <c r="B202" s="2" t="s">
        <v>319</v>
      </c>
    </row>
    <row r="203" spans="1:2">
      <c r="A203" s="2" t="s">
        <v>179</v>
      </c>
      <c r="B203" s="2" t="s">
        <v>319</v>
      </c>
    </row>
    <row r="204" spans="1:2">
      <c r="A204" s="2" t="s">
        <v>212</v>
      </c>
      <c r="B204" s="2" t="s">
        <v>319</v>
      </c>
    </row>
    <row r="205" spans="1:2">
      <c r="A205" s="2" t="s">
        <v>153</v>
      </c>
      <c r="B205" s="2" t="s">
        <v>319</v>
      </c>
    </row>
    <row r="206" spans="1:2">
      <c r="A206" t="s">
        <v>4374</v>
      </c>
      <c r="B206" s="2" t="s">
        <v>319</v>
      </c>
    </row>
    <row r="207" spans="1:2">
      <c r="A207" s="2" t="s">
        <v>155</v>
      </c>
      <c r="B207" s="2" t="s">
        <v>319</v>
      </c>
    </row>
    <row r="208" spans="1:2">
      <c r="A208" s="2" t="s">
        <v>224</v>
      </c>
      <c r="B208" s="2" t="s">
        <v>319</v>
      </c>
    </row>
    <row r="209" spans="1:2">
      <c r="A209" t="s">
        <v>8892</v>
      </c>
      <c r="B209" s="2" t="s">
        <v>319</v>
      </c>
    </row>
    <row r="210" spans="1:2">
      <c r="A210" s="2" t="s">
        <v>228</v>
      </c>
      <c r="B210" s="2" t="s">
        <v>319</v>
      </c>
    </row>
    <row r="211" spans="1:2">
      <c r="A211" s="2" t="s">
        <v>211</v>
      </c>
      <c r="B211" s="2" t="s">
        <v>319</v>
      </c>
    </row>
    <row r="212" spans="1:2">
      <c r="A212" s="2" t="s">
        <v>286</v>
      </c>
      <c r="B212" s="2" t="s">
        <v>319</v>
      </c>
    </row>
    <row r="213" spans="1:2">
      <c r="A213" s="2" t="s">
        <v>251</v>
      </c>
      <c r="B213" s="2" t="s">
        <v>319</v>
      </c>
    </row>
    <row r="214" spans="1:2">
      <c r="A214" s="2" t="s">
        <v>98</v>
      </c>
      <c r="B214" s="2" t="s">
        <v>319</v>
      </c>
    </row>
    <row r="215" spans="1:2">
      <c r="A215" s="2" t="s">
        <v>48</v>
      </c>
      <c r="B215" s="2" t="s">
        <v>319</v>
      </c>
    </row>
    <row r="216" spans="1:2">
      <c r="A216" s="2" t="s">
        <v>130</v>
      </c>
      <c r="B216" s="2" t="s">
        <v>319</v>
      </c>
    </row>
    <row r="217" spans="1:2">
      <c r="A217" s="2" t="s">
        <v>45</v>
      </c>
      <c r="B217" s="2" t="s">
        <v>319</v>
      </c>
    </row>
    <row r="218" spans="1:2">
      <c r="A218" t="s">
        <v>3941</v>
      </c>
      <c r="B218" s="2" t="s">
        <v>319</v>
      </c>
    </row>
    <row r="219" spans="1:2">
      <c r="A219" s="2" t="s">
        <v>73</v>
      </c>
      <c r="B219" s="2" t="s">
        <v>319</v>
      </c>
    </row>
    <row r="220" spans="1:2">
      <c r="A220" t="s">
        <v>8850</v>
      </c>
      <c r="B220" s="2" t="s">
        <v>320</v>
      </c>
    </row>
    <row r="221" spans="1:2">
      <c r="A221" s="2" t="s">
        <v>285</v>
      </c>
      <c r="B221" s="2" t="s">
        <v>319</v>
      </c>
    </row>
    <row r="222" spans="1:2">
      <c r="A222" t="s">
        <v>8893</v>
      </c>
      <c r="B222" s="2" t="s">
        <v>320</v>
      </c>
    </row>
    <row r="223" spans="1:2">
      <c r="A223" s="2" t="s">
        <v>173</v>
      </c>
      <c r="B223" s="2" t="s">
        <v>319</v>
      </c>
    </row>
    <row r="224" spans="1:2">
      <c r="A224" t="s">
        <v>8894</v>
      </c>
      <c r="B224" s="2" t="s">
        <v>320</v>
      </c>
    </row>
    <row r="225" spans="1:2">
      <c r="A225" s="2" t="s">
        <v>287</v>
      </c>
      <c r="B225" s="2" t="s">
        <v>319</v>
      </c>
    </row>
    <row r="226" spans="1:2">
      <c r="A226" t="s">
        <v>2399</v>
      </c>
      <c r="B226" s="2" t="s">
        <v>319</v>
      </c>
    </row>
    <row r="227" spans="1:2">
      <c r="A227" s="2" t="s">
        <v>156</v>
      </c>
      <c r="B227" s="2" t="s">
        <v>319</v>
      </c>
    </row>
    <row r="228" spans="1:2">
      <c r="A228" t="s">
        <v>8895</v>
      </c>
      <c r="B228" s="2" t="s">
        <v>319</v>
      </c>
    </row>
    <row r="229" spans="1:2">
      <c r="A229" s="2" t="s">
        <v>109</v>
      </c>
      <c r="B229" s="2" t="s">
        <v>319</v>
      </c>
    </row>
    <row r="230" spans="1:2">
      <c r="A230" t="s">
        <v>5648</v>
      </c>
      <c r="B230" s="2" t="s">
        <v>319</v>
      </c>
    </row>
    <row r="231" spans="1:2">
      <c r="A231" s="2" t="s">
        <v>74</v>
      </c>
      <c r="B231" s="2" t="s">
        <v>319</v>
      </c>
    </row>
    <row r="232" spans="1:2">
      <c r="A232" s="2" t="s">
        <v>104</v>
      </c>
      <c r="B232" s="2" t="s">
        <v>319</v>
      </c>
    </row>
    <row r="233" spans="1:2">
      <c r="A233" s="2" t="s">
        <v>138</v>
      </c>
      <c r="B233" s="2" t="s">
        <v>319</v>
      </c>
    </row>
    <row r="234" spans="1:2">
      <c r="A234" s="2" t="s">
        <v>257</v>
      </c>
      <c r="B234" s="2" t="s">
        <v>319</v>
      </c>
    </row>
    <row r="235" spans="1:2">
      <c r="A235" t="s">
        <v>4146</v>
      </c>
      <c r="B235" t="s">
        <v>319</v>
      </c>
    </row>
    <row r="236" spans="1:2">
      <c r="A236" s="2" t="s">
        <v>67</v>
      </c>
      <c r="B236" s="2" t="s">
        <v>319</v>
      </c>
    </row>
    <row r="237" spans="1:2">
      <c r="A237" s="2" t="s">
        <v>114</v>
      </c>
      <c r="B237" s="2" t="s">
        <v>319</v>
      </c>
    </row>
    <row r="238" spans="1:2">
      <c r="A238" s="2" t="s">
        <v>207</v>
      </c>
      <c r="B238" s="2" t="s">
        <v>319</v>
      </c>
    </row>
    <row r="239" spans="1:2">
      <c r="A239" s="2" t="s">
        <v>70</v>
      </c>
      <c r="B239" s="2" t="s">
        <v>319</v>
      </c>
    </row>
    <row r="240" spans="1:2">
      <c r="A240" s="2" t="s">
        <v>119</v>
      </c>
      <c r="B240" s="2" t="s">
        <v>319</v>
      </c>
    </row>
    <row r="241" spans="1:2">
      <c r="A241" s="2" t="s">
        <v>89</v>
      </c>
      <c r="B241" s="2" t="s">
        <v>319</v>
      </c>
    </row>
    <row r="242" spans="1:2">
      <c r="A242" t="s">
        <v>8896</v>
      </c>
      <c r="B242" s="2" t="s">
        <v>319</v>
      </c>
    </row>
    <row r="243" spans="1:2">
      <c r="A243" s="2" t="s">
        <v>117</v>
      </c>
      <c r="B243" s="2" t="s">
        <v>319</v>
      </c>
    </row>
    <row r="244" spans="1:2">
      <c r="A244" t="s">
        <v>8897</v>
      </c>
      <c r="B244" s="2" t="s">
        <v>319</v>
      </c>
    </row>
    <row r="245" spans="1:2">
      <c r="A245" s="2" t="s">
        <v>252</v>
      </c>
      <c r="B245" s="2" t="s">
        <v>319</v>
      </c>
    </row>
    <row r="246" spans="1:2">
      <c r="A246" s="2" t="s">
        <v>308</v>
      </c>
      <c r="B246" s="2" t="s">
        <v>319</v>
      </c>
    </row>
    <row r="247" spans="1:2">
      <c r="A247" t="s">
        <v>8817</v>
      </c>
      <c r="B247" s="2" t="s">
        <v>319</v>
      </c>
    </row>
    <row r="248" spans="1:2">
      <c r="A248" t="s">
        <v>4917</v>
      </c>
      <c r="B248" t="s">
        <v>319</v>
      </c>
    </row>
    <row r="249" spans="1:2">
      <c r="A249" s="2" t="s">
        <v>83</v>
      </c>
      <c r="B249" s="2" t="s">
        <v>319</v>
      </c>
    </row>
    <row r="250" spans="1:2">
      <c r="A250" s="2" t="s">
        <v>303</v>
      </c>
      <c r="B250" s="2" t="s">
        <v>320</v>
      </c>
    </row>
    <row r="251" spans="1:2">
      <c r="A251" s="2" t="s">
        <v>185</v>
      </c>
      <c r="B251" s="2" t="s">
        <v>319</v>
      </c>
    </row>
    <row r="252" spans="1:2">
      <c r="A252" t="s">
        <v>8898</v>
      </c>
      <c r="B252" s="2" t="s">
        <v>319</v>
      </c>
    </row>
    <row r="253" spans="1:2">
      <c r="A253" s="2" t="s">
        <v>292</v>
      </c>
      <c r="B253" s="2" t="s">
        <v>320</v>
      </c>
    </row>
    <row r="254" spans="1:2">
      <c r="A254" t="s">
        <v>8834</v>
      </c>
      <c r="B254" t="s">
        <v>319</v>
      </c>
    </row>
    <row r="255" spans="1:2">
      <c r="A255" t="s">
        <v>2383</v>
      </c>
      <c r="B255" s="2" t="s">
        <v>319</v>
      </c>
    </row>
    <row r="256" spans="1:2">
      <c r="A256" s="2" t="s">
        <v>282</v>
      </c>
      <c r="B256" s="2" t="s">
        <v>320</v>
      </c>
    </row>
    <row r="257" spans="1:2">
      <c r="A257" t="s">
        <v>8899</v>
      </c>
      <c r="B257" s="2" t="s">
        <v>319</v>
      </c>
    </row>
    <row r="258" spans="1:2">
      <c r="A258" t="s">
        <v>8859</v>
      </c>
      <c r="B258" s="2" t="s">
        <v>319</v>
      </c>
    </row>
    <row r="259" spans="1:2">
      <c r="A259" s="2" t="s">
        <v>75</v>
      </c>
      <c r="B259" s="2" t="s">
        <v>319</v>
      </c>
    </row>
    <row r="260" spans="1:2">
      <c r="A260" t="s">
        <v>8835</v>
      </c>
      <c r="B260" t="s">
        <v>319</v>
      </c>
    </row>
    <row r="261" spans="1:2">
      <c r="A261" t="s">
        <v>8812</v>
      </c>
      <c r="B261" s="2" t="s">
        <v>319</v>
      </c>
    </row>
    <row r="262" spans="1:2">
      <c r="A262" t="s">
        <v>8900</v>
      </c>
      <c r="B262" s="2" t="s">
        <v>319</v>
      </c>
    </row>
    <row r="263" spans="1:2">
      <c r="A263" s="2" t="s">
        <v>133</v>
      </c>
      <c r="B263" s="2" t="s">
        <v>319</v>
      </c>
    </row>
    <row r="264" spans="1:2">
      <c r="A264" t="s">
        <v>8901</v>
      </c>
      <c r="B264" s="2" t="s">
        <v>319</v>
      </c>
    </row>
    <row r="265" spans="1:2">
      <c r="A265" t="s">
        <v>8902</v>
      </c>
      <c r="B265" s="2" t="s">
        <v>319</v>
      </c>
    </row>
    <row r="266" spans="1:2">
      <c r="A266" s="2" t="s">
        <v>203</v>
      </c>
      <c r="B266" s="2" t="s">
        <v>319</v>
      </c>
    </row>
    <row r="267" spans="1:2">
      <c r="A267" s="2" t="s">
        <v>221</v>
      </c>
      <c r="B267" s="2" t="s">
        <v>319</v>
      </c>
    </row>
    <row r="268" spans="1:2">
      <c r="A268" t="s">
        <v>8903</v>
      </c>
      <c r="B268" s="2" t="s">
        <v>319</v>
      </c>
    </row>
    <row r="269" spans="1:2">
      <c r="A269" t="s">
        <v>3269</v>
      </c>
      <c r="B269" s="2" t="s">
        <v>319</v>
      </c>
    </row>
    <row r="270" spans="1:2">
      <c r="A270" s="2" t="s">
        <v>150</v>
      </c>
      <c r="B270" s="2" t="s">
        <v>319</v>
      </c>
    </row>
    <row r="271" spans="1:2">
      <c r="A271" t="s">
        <v>8796</v>
      </c>
      <c r="B271" s="2" t="s">
        <v>319</v>
      </c>
    </row>
    <row r="272" spans="1:2">
      <c r="A272" t="s">
        <v>8860</v>
      </c>
      <c r="B272" s="2" t="s">
        <v>319</v>
      </c>
    </row>
    <row r="273" spans="1:2">
      <c r="A273" s="2" t="s">
        <v>186</v>
      </c>
      <c r="B273" s="2" t="s">
        <v>319</v>
      </c>
    </row>
    <row r="274" spans="1:2">
      <c r="A274" s="2" t="s">
        <v>99</v>
      </c>
      <c r="B274" s="2" t="s">
        <v>319</v>
      </c>
    </row>
    <row r="275" spans="1:2">
      <c r="A275" s="2" t="s">
        <v>227</v>
      </c>
      <c r="B275" s="2" t="s">
        <v>319</v>
      </c>
    </row>
    <row r="276" spans="1:2">
      <c r="A276" t="s">
        <v>8851</v>
      </c>
      <c r="B276" s="2" t="s">
        <v>319</v>
      </c>
    </row>
    <row r="277" spans="1:2">
      <c r="A277" s="2" t="s">
        <v>222</v>
      </c>
      <c r="B277" s="2" t="s">
        <v>319</v>
      </c>
    </row>
    <row r="278" spans="1:2">
      <c r="A278" t="s">
        <v>4090</v>
      </c>
      <c r="B278" s="2" t="s">
        <v>319</v>
      </c>
    </row>
    <row r="279" spans="1:2">
      <c r="A279" s="2" t="s">
        <v>181</v>
      </c>
      <c r="B279" s="2" t="s">
        <v>319</v>
      </c>
    </row>
    <row r="280" spans="1:2">
      <c r="A280" s="2" t="s">
        <v>262</v>
      </c>
      <c r="B280" s="2" t="s">
        <v>319</v>
      </c>
    </row>
    <row r="281" spans="1:2">
      <c r="A281" s="2" t="s">
        <v>248</v>
      </c>
      <c r="B281" s="2" t="s">
        <v>319</v>
      </c>
    </row>
    <row r="282" spans="1:2">
      <c r="A282" s="2" t="s">
        <v>242</v>
      </c>
      <c r="B282" s="2" t="s">
        <v>319</v>
      </c>
    </row>
    <row r="283" spans="1:2">
      <c r="A283" s="2" t="s">
        <v>198</v>
      </c>
      <c r="B283" s="2" t="s">
        <v>319</v>
      </c>
    </row>
    <row r="284" spans="1:2">
      <c r="A284" s="2" t="s">
        <v>196</v>
      </c>
      <c r="B284" s="2" t="s">
        <v>319</v>
      </c>
    </row>
    <row r="285" spans="1:2">
      <c r="A285" t="s">
        <v>7370</v>
      </c>
      <c r="B285" t="s">
        <v>319</v>
      </c>
    </row>
    <row r="286" spans="1:2">
      <c r="A286" s="2" t="s">
        <v>176</v>
      </c>
      <c r="B286" s="2" t="s">
        <v>319</v>
      </c>
    </row>
    <row r="287" spans="1:2">
      <c r="A287" s="2" t="s">
        <v>76</v>
      </c>
      <c r="B287" s="2" t="s">
        <v>319</v>
      </c>
    </row>
    <row r="288" spans="1:2">
      <c r="A288" t="s">
        <v>8904</v>
      </c>
      <c r="B288" s="2" t="s">
        <v>319</v>
      </c>
    </row>
    <row r="289" spans="1:2">
      <c r="A289" t="s">
        <v>8793</v>
      </c>
      <c r="B289" s="2" t="s">
        <v>319</v>
      </c>
    </row>
    <row r="290" spans="1:2">
      <c r="A290" s="2" t="s">
        <v>183</v>
      </c>
      <c r="B290" s="2" t="s">
        <v>319</v>
      </c>
    </row>
    <row r="291" spans="1:2">
      <c r="A291" s="2" t="s">
        <v>94</v>
      </c>
      <c r="B291" s="2" t="s">
        <v>320</v>
      </c>
    </row>
    <row r="292" spans="1:2">
      <c r="A292" t="s">
        <v>2084</v>
      </c>
      <c r="B292" s="2" t="s">
        <v>319</v>
      </c>
    </row>
    <row r="293" spans="1:2">
      <c r="A293" s="2" t="s">
        <v>208</v>
      </c>
      <c r="B293" s="2" t="s">
        <v>319</v>
      </c>
    </row>
    <row r="294" spans="1:2">
      <c r="A294" s="2" t="s">
        <v>296</v>
      </c>
      <c r="B294" s="2" t="s">
        <v>319</v>
      </c>
    </row>
    <row r="295" spans="1:2">
      <c r="A295" t="s">
        <v>8905</v>
      </c>
      <c r="B295" s="2" t="s">
        <v>319</v>
      </c>
    </row>
    <row r="296" spans="1:2">
      <c r="A296" t="s">
        <v>8906</v>
      </c>
      <c r="B296" s="2" t="s">
        <v>319</v>
      </c>
    </row>
    <row r="297" spans="1:2">
      <c r="A297" s="2" t="s">
        <v>238</v>
      </c>
      <c r="B297" s="2" t="s">
        <v>320</v>
      </c>
    </row>
    <row r="298" spans="1:2">
      <c r="A298" t="s">
        <v>427</v>
      </c>
      <c r="B298" s="2" t="s">
        <v>319</v>
      </c>
    </row>
    <row r="299" spans="1:2">
      <c r="A299" s="2" t="s">
        <v>188</v>
      </c>
      <c r="B299" s="2" t="s">
        <v>319</v>
      </c>
    </row>
    <row r="300" spans="1:2">
      <c r="A300" s="2" t="s">
        <v>280</v>
      </c>
      <c r="B300" s="2" t="s">
        <v>320</v>
      </c>
    </row>
    <row r="301" spans="1:2">
      <c r="A301" t="s">
        <v>8804</v>
      </c>
      <c r="B301" s="2" t="s">
        <v>319</v>
      </c>
    </row>
    <row r="302" spans="1:2">
      <c r="A302" t="s">
        <v>8836</v>
      </c>
      <c r="B302" t="s">
        <v>319</v>
      </c>
    </row>
    <row r="303" spans="1:2">
      <c r="A303" t="s">
        <v>8852</v>
      </c>
      <c r="B303" s="2" t="s">
        <v>319</v>
      </c>
    </row>
    <row r="304" spans="1:2">
      <c r="A304" s="2" t="s">
        <v>166</v>
      </c>
      <c r="B304" s="2" t="s">
        <v>319</v>
      </c>
    </row>
    <row r="305" spans="1:2">
      <c r="A305" t="s">
        <v>8907</v>
      </c>
      <c r="B305" s="2" t="s">
        <v>319</v>
      </c>
    </row>
    <row r="306" spans="1:2">
      <c r="A306" t="s">
        <v>8810</v>
      </c>
      <c r="B306" s="2" t="s">
        <v>319</v>
      </c>
    </row>
    <row r="307" spans="1:2">
      <c r="A307" s="2" t="s">
        <v>93</v>
      </c>
      <c r="B307" s="2" t="s">
        <v>319</v>
      </c>
    </row>
    <row r="308" spans="1:2">
      <c r="A308" s="2" t="s">
        <v>162</v>
      </c>
      <c r="B308" s="2" t="s">
        <v>319</v>
      </c>
    </row>
    <row r="309" spans="1:2">
      <c r="A309" s="2" t="s">
        <v>200</v>
      </c>
      <c r="B309" s="2" t="s">
        <v>319</v>
      </c>
    </row>
    <row r="310" spans="1:2">
      <c r="A310" s="2" t="s">
        <v>79</v>
      </c>
      <c r="B310" s="2" t="s">
        <v>319</v>
      </c>
    </row>
    <row r="311" spans="1:2">
      <c r="A311" t="s">
        <v>8853</v>
      </c>
      <c r="B311" s="2" t="s">
        <v>319</v>
      </c>
    </row>
    <row r="312" spans="1:2">
      <c r="A312" s="2" t="s">
        <v>159</v>
      </c>
      <c r="B312" s="2" t="s">
        <v>319</v>
      </c>
    </row>
    <row r="313" spans="1:2">
      <c r="A313" s="2" t="s">
        <v>311</v>
      </c>
      <c r="B313" s="2" t="s">
        <v>319</v>
      </c>
    </row>
    <row r="314" spans="1:2">
      <c r="A314" t="s">
        <v>6490</v>
      </c>
      <c r="B314" s="2" t="s">
        <v>319</v>
      </c>
    </row>
    <row r="315" spans="1:2">
      <c r="A315" s="2" t="s">
        <v>241</v>
      </c>
      <c r="B315" s="2" t="s">
        <v>319</v>
      </c>
    </row>
    <row r="316" spans="1:2">
      <c r="A316" s="2" t="s">
        <v>147</v>
      </c>
      <c r="B316" s="2" t="s">
        <v>319</v>
      </c>
    </row>
    <row r="317" spans="1:2">
      <c r="A317" s="2" t="s">
        <v>264</v>
      </c>
      <c r="B317" s="2" t="s">
        <v>319</v>
      </c>
    </row>
    <row r="318" spans="1:2">
      <c r="A318" s="2" t="s">
        <v>97</v>
      </c>
      <c r="B318" s="2" t="s">
        <v>319</v>
      </c>
    </row>
    <row r="319" spans="1:2">
      <c r="A319" s="2" t="s">
        <v>184</v>
      </c>
      <c r="B319" s="2" t="s">
        <v>319</v>
      </c>
    </row>
    <row r="320" spans="1:2">
      <c r="A320" t="s">
        <v>8908</v>
      </c>
      <c r="B320" s="2" t="s">
        <v>319</v>
      </c>
    </row>
    <row r="321" spans="1:2">
      <c r="A321" s="2" t="s">
        <v>269</v>
      </c>
      <c r="B321" s="2" t="s">
        <v>319</v>
      </c>
    </row>
    <row r="322" spans="1:2">
      <c r="A322" t="s">
        <v>8909</v>
      </c>
      <c r="B322" s="2" t="s">
        <v>319</v>
      </c>
    </row>
    <row r="323" spans="1:2">
      <c r="A323" s="2" t="s">
        <v>91</v>
      </c>
      <c r="B323" s="2" t="s">
        <v>319</v>
      </c>
    </row>
    <row r="324" spans="1:2">
      <c r="A324" s="2" t="s">
        <v>313</v>
      </c>
      <c r="B324" s="2" t="s">
        <v>319</v>
      </c>
    </row>
    <row r="325" spans="1:2">
      <c r="A325" s="2" t="s">
        <v>195</v>
      </c>
      <c r="B325" s="2" t="s">
        <v>319</v>
      </c>
    </row>
    <row r="326" spans="1:2">
      <c r="A326" t="s">
        <v>6078</v>
      </c>
      <c r="B326" t="s">
        <v>319</v>
      </c>
    </row>
    <row r="327" spans="1:2">
      <c r="A327" t="s">
        <v>8809</v>
      </c>
      <c r="B327" s="2" t="s">
        <v>319</v>
      </c>
    </row>
    <row r="328" spans="1:2">
      <c r="A328" t="s">
        <v>8798</v>
      </c>
      <c r="B328" s="2" t="s">
        <v>319</v>
      </c>
    </row>
    <row r="329" spans="1:2">
      <c r="A329" s="2" t="s">
        <v>315</v>
      </c>
      <c r="B329" s="2" t="s">
        <v>319</v>
      </c>
    </row>
    <row r="330" spans="1:2">
      <c r="A330" t="s">
        <v>8795</v>
      </c>
      <c r="B330" s="2" t="s">
        <v>319</v>
      </c>
    </row>
    <row r="331" spans="1:2">
      <c r="A331" s="2" t="s">
        <v>136</v>
      </c>
      <c r="B331" s="2" t="s">
        <v>319</v>
      </c>
    </row>
    <row r="332" spans="1:2">
      <c r="A332" t="s">
        <v>8910</v>
      </c>
      <c r="B332" s="2" t="s">
        <v>319</v>
      </c>
    </row>
    <row r="333" spans="1:2">
      <c r="A333" s="2" t="s">
        <v>290</v>
      </c>
      <c r="B333" s="2" t="s">
        <v>319</v>
      </c>
    </row>
    <row r="334" spans="1:2">
      <c r="A334" t="s">
        <v>8911</v>
      </c>
      <c r="B334" s="2" t="s">
        <v>319</v>
      </c>
    </row>
    <row r="335" spans="1:2">
      <c r="A335" s="2" t="s">
        <v>245</v>
      </c>
      <c r="B335" s="2" t="s">
        <v>320</v>
      </c>
    </row>
    <row r="336" spans="1:2">
      <c r="A336" s="2" t="s">
        <v>135</v>
      </c>
      <c r="B336" s="2" t="s">
        <v>319</v>
      </c>
    </row>
    <row r="337" spans="1:2">
      <c r="A337" t="s">
        <v>8854</v>
      </c>
      <c r="B337" s="2" t="s">
        <v>319</v>
      </c>
    </row>
    <row r="338" spans="1:2">
      <c r="A338" s="2" t="s">
        <v>281</v>
      </c>
      <c r="B338" s="2" t="s">
        <v>320</v>
      </c>
    </row>
    <row r="339" spans="1:2">
      <c r="A339" t="s">
        <v>8806</v>
      </c>
      <c r="B339" s="2" t="s">
        <v>319</v>
      </c>
    </row>
    <row r="340" spans="1:2">
      <c r="A340" t="s">
        <v>3533</v>
      </c>
      <c r="B340" s="2" t="s">
        <v>320</v>
      </c>
    </row>
    <row r="341" spans="1:2">
      <c r="A341" s="2" t="s">
        <v>256</v>
      </c>
      <c r="B341" s="2" t="s">
        <v>319</v>
      </c>
    </row>
    <row r="342" spans="1:2">
      <c r="A342" t="s">
        <v>3551</v>
      </c>
      <c r="B342" s="2" t="s">
        <v>319</v>
      </c>
    </row>
    <row r="343" spans="1:2">
      <c r="A343" s="2" t="s">
        <v>167</v>
      </c>
      <c r="B343" s="2" t="s">
        <v>319</v>
      </c>
    </row>
    <row r="344" spans="1:2">
      <c r="A344" s="2" t="s">
        <v>270</v>
      </c>
      <c r="B344" s="2" t="s">
        <v>319</v>
      </c>
    </row>
    <row r="345" spans="1:2">
      <c r="A345" t="s">
        <v>8912</v>
      </c>
      <c r="B345" s="2" t="s">
        <v>319</v>
      </c>
    </row>
    <row r="346" spans="1:2">
      <c r="A346" t="s">
        <v>2884</v>
      </c>
      <c r="B346" s="2" t="s">
        <v>319</v>
      </c>
    </row>
    <row r="347" spans="1:2">
      <c r="A347" t="s">
        <v>2884</v>
      </c>
      <c r="B347" s="2" t="s">
        <v>319</v>
      </c>
    </row>
    <row r="348" spans="1:2">
      <c r="A348" s="2" t="s">
        <v>85</v>
      </c>
      <c r="B348" s="2" t="s">
        <v>319</v>
      </c>
    </row>
    <row r="349" spans="1:2">
      <c r="A349" s="2" t="s">
        <v>201</v>
      </c>
      <c r="B349" s="2" t="s">
        <v>319</v>
      </c>
    </row>
    <row r="350" spans="1:2">
      <c r="A350" s="2" t="s">
        <v>178</v>
      </c>
      <c r="B350" s="2" t="s">
        <v>319</v>
      </c>
    </row>
    <row r="351" spans="1:2">
      <c r="A351" s="2" t="s">
        <v>213</v>
      </c>
      <c r="B351" s="2" t="s">
        <v>319</v>
      </c>
    </row>
    <row r="352" spans="1:2">
      <c r="A352" s="2" t="s">
        <v>154</v>
      </c>
      <c r="B352" s="2" t="s">
        <v>319</v>
      </c>
    </row>
    <row r="353" spans="1:2">
      <c r="A353" t="s">
        <v>432</v>
      </c>
      <c r="B353" s="2" t="s">
        <v>319</v>
      </c>
    </row>
    <row r="354" spans="1:2">
      <c r="A354" s="2" t="s">
        <v>309</v>
      </c>
      <c r="B354" s="2" t="s">
        <v>319</v>
      </c>
    </row>
    <row r="355" spans="1:2">
      <c r="A355" s="2" t="s">
        <v>121</v>
      </c>
      <c r="B355" s="2" t="s">
        <v>319</v>
      </c>
    </row>
    <row r="356" spans="1:2">
      <c r="A356" s="2" t="s">
        <v>145</v>
      </c>
      <c r="B356" s="2" t="s">
        <v>319</v>
      </c>
    </row>
    <row r="357" spans="1:2">
      <c r="A357" s="2" t="s">
        <v>284</v>
      </c>
      <c r="B357" s="2" t="s">
        <v>319</v>
      </c>
    </row>
    <row r="358" spans="1:2">
      <c r="A358" s="2" t="s">
        <v>151</v>
      </c>
      <c r="B358" s="2" t="s">
        <v>319</v>
      </c>
    </row>
    <row r="359" spans="1:2">
      <c r="A359" s="2" t="s">
        <v>189</v>
      </c>
      <c r="B359" s="2" t="s">
        <v>319</v>
      </c>
    </row>
    <row r="360" spans="1:2">
      <c r="A360" s="2" t="s">
        <v>190</v>
      </c>
      <c r="B360" s="2" t="s">
        <v>319</v>
      </c>
    </row>
    <row r="361" spans="1:2">
      <c r="A361" s="2" t="s">
        <v>250</v>
      </c>
      <c r="B361" s="2" t="s">
        <v>319</v>
      </c>
    </row>
    <row r="362" spans="1:2">
      <c r="A362" s="2" t="s">
        <v>96</v>
      </c>
      <c r="B362" s="2" t="s">
        <v>319</v>
      </c>
    </row>
    <row r="363" spans="1:2">
      <c r="A363" s="2" t="s">
        <v>293</v>
      </c>
      <c r="B363" s="2" t="s">
        <v>320</v>
      </c>
    </row>
    <row r="364" spans="1:2">
      <c r="A364" t="s">
        <v>8913</v>
      </c>
      <c r="B364" s="2" t="s">
        <v>319</v>
      </c>
    </row>
    <row r="365" spans="1:2">
      <c r="A365" s="2" t="s">
        <v>132</v>
      </c>
      <c r="B365" s="2" t="s">
        <v>320</v>
      </c>
    </row>
    <row r="366" spans="1:2">
      <c r="A366" s="2" t="s">
        <v>62</v>
      </c>
      <c r="B366" s="2" t="s">
        <v>320</v>
      </c>
    </row>
    <row r="367" spans="1:2">
      <c r="A367" t="s">
        <v>8797</v>
      </c>
      <c r="B367" s="2" t="s">
        <v>320</v>
      </c>
    </row>
    <row r="368" spans="1:2">
      <c r="A368" t="s">
        <v>8797</v>
      </c>
      <c r="B368" s="2" t="s">
        <v>320</v>
      </c>
    </row>
    <row r="369" spans="1:2">
      <c r="A369" t="s">
        <v>802</v>
      </c>
      <c r="B369" s="2" t="s">
        <v>319</v>
      </c>
    </row>
    <row r="370" spans="1:2">
      <c r="A370" s="2" t="s">
        <v>218</v>
      </c>
      <c r="B370" s="2" t="s">
        <v>320</v>
      </c>
    </row>
    <row r="371" spans="1:2">
      <c r="A371" s="2" t="s">
        <v>51</v>
      </c>
      <c r="B371" s="2" t="s">
        <v>320</v>
      </c>
    </row>
    <row r="372" spans="1:2">
      <c r="A372" t="s">
        <v>110</v>
      </c>
      <c r="B372" s="2" t="s">
        <v>320</v>
      </c>
    </row>
    <row r="373" spans="1:2">
      <c r="A373" t="s">
        <v>8914</v>
      </c>
      <c r="B373" s="2" t="s">
        <v>319</v>
      </c>
    </row>
    <row r="374" spans="1:2">
      <c r="A374" t="s">
        <v>8914</v>
      </c>
      <c r="B374" s="2" t="s">
        <v>319</v>
      </c>
    </row>
    <row r="375" spans="1:2">
      <c r="A375" t="s">
        <v>8808</v>
      </c>
      <c r="B375" s="2" t="s">
        <v>319</v>
      </c>
    </row>
    <row r="376" spans="1:2">
      <c r="A376" t="s">
        <v>8820</v>
      </c>
      <c r="B376" s="2" t="s">
        <v>319</v>
      </c>
    </row>
    <row r="377" spans="1:2">
      <c r="A377" t="s">
        <v>2790</v>
      </c>
      <c r="B377" s="2" t="s">
        <v>319</v>
      </c>
    </row>
    <row r="378" spans="1:2">
      <c r="A378" s="2" t="s">
        <v>265</v>
      </c>
      <c r="B378" s="2" t="s">
        <v>319</v>
      </c>
    </row>
    <row r="379" spans="1:2">
      <c r="A379" t="s">
        <v>8802</v>
      </c>
      <c r="B379" s="2" t="s">
        <v>319</v>
      </c>
    </row>
    <row r="380" spans="1:2">
      <c r="A380" t="s">
        <v>7373</v>
      </c>
      <c r="B380" s="2" t="s">
        <v>320</v>
      </c>
    </row>
    <row r="381" spans="1:2">
      <c r="A381" s="2" t="s">
        <v>123</v>
      </c>
      <c r="B381" s="2" t="s">
        <v>319</v>
      </c>
    </row>
    <row r="382" spans="1:2">
      <c r="A382" t="s">
        <v>5230</v>
      </c>
      <c r="B382" s="2" t="s">
        <v>319</v>
      </c>
    </row>
    <row r="383" spans="1:2">
      <c r="A383" t="s">
        <v>2467</v>
      </c>
      <c r="B383" s="2" t="s">
        <v>319</v>
      </c>
    </row>
    <row r="384" spans="1:2">
      <c r="A384" s="2" t="s">
        <v>92</v>
      </c>
      <c r="B384" s="2" t="s">
        <v>319</v>
      </c>
    </row>
    <row r="385" spans="1:2">
      <c r="A385" s="2" t="s">
        <v>310</v>
      </c>
      <c r="B385" s="2" t="s">
        <v>319</v>
      </c>
    </row>
    <row r="386" spans="1:2">
      <c r="A386" s="2" t="s">
        <v>276</v>
      </c>
      <c r="B386" s="2" t="s">
        <v>319</v>
      </c>
    </row>
    <row r="387" spans="1:2">
      <c r="A387" s="2" t="s">
        <v>170</v>
      </c>
      <c r="B387" s="2" t="s">
        <v>319</v>
      </c>
    </row>
    <row r="388" spans="1:2">
      <c r="A388" t="s">
        <v>8915</v>
      </c>
      <c r="B388" s="2" t="s">
        <v>319</v>
      </c>
    </row>
    <row r="389" spans="1:2">
      <c r="A389" s="2" t="s">
        <v>84</v>
      </c>
      <c r="B389" s="2" t="s">
        <v>319</v>
      </c>
    </row>
    <row r="390" spans="1:2">
      <c r="A390" t="s">
        <v>3742</v>
      </c>
      <c r="B390" s="2" t="s">
        <v>319</v>
      </c>
    </row>
    <row r="391" spans="1:2">
      <c r="A391" s="2" t="s">
        <v>146</v>
      </c>
      <c r="B391" s="2" t="s">
        <v>319</v>
      </c>
    </row>
    <row r="392" spans="1:2">
      <c r="A392" s="2" t="s">
        <v>171</v>
      </c>
      <c r="B392" s="2" t="s">
        <v>319</v>
      </c>
    </row>
    <row r="393" spans="1:2">
      <c r="A393" t="s">
        <v>4110</v>
      </c>
      <c r="B393" t="s">
        <v>319</v>
      </c>
    </row>
    <row r="394" spans="1:2">
      <c r="A394" t="s">
        <v>4115</v>
      </c>
      <c r="B394" s="2" t="s">
        <v>319</v>
      </c>
    </row>
    <row r="395" spans="1:2">
      <c r="A395" t="s">
        <v>8916</v>
      </c>
      <c r="B395" s="2" t="s">
        <v>319</v>
      </c>
    </row>
    <row r="396" spans="1:2">
      <c r="A396" t="s">
        <v>8916</v>
      </c>
      <c r="B396" s="2" t="s">
        <v>319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325</v>
      </c>
      <c r="B2" s="3" t="s">
        <v>8837</v>
      </c>
    </row>
    <row r="3" spans="1:2">
      <c r="A3" t="s">
        <v>5356</v>
      </c>
      <c r="B3" t="s">
        <v>8842</v>
      </c>
    </row>
    <row r="4" spans="1:2">
      <c r="A4" s="2" t="s">
        <v>193</v>
      </c>
      <c r="B4" t="s">
        <v>8841</v>
      </c>
    </row>
    <row r="5" spans="1:2">
      <c r="A5" t="s">
        <v>2262</v>
      </c>
      <c r="B5" t="s">
        <v>8841</v>
      </c>
    </row>
    <row r="6" spans="1:2">
      <c r="A6" t="s">
        <v>8839</v>
      </c>
      <c r="B6" t="s">
        <v>8841</v>
      </c>
    </row>
    <row r="7" spans="1:2">
      <c r="A7" t="s">
        <v>8861</v>
      </c>
      <c r="B7" t="s">
        <v>8841</v>
      </c>
    </row>
    <row r="8" spans="1:2">
      <c r="A8" t="s">
        <v>197</v>
      </c>
      <c r="B8" t="s">
        <v>8841</v>
      </c>
    </row>
    <row r="9" spans="1:2">
      <c r="A9" s="2" t="s">
        <v>267</v>
      </c>
      <c r="B9" t="s">
        <v>8841</v>
      </c>
    </row>
    <row r="10" spans="1:2">
      <c r="A10" t="s">
        <v>299</v>
      </c>
      <c r="B10" t="s">
        <v>8841</v>
      </c>
    </row>
    <row r="11" spans="1:2">
      <c r="A11" t="s">
        <v>8823</v>
      </c>
      <c r="B11" t="s">
        <v>8841</v>
      </c>
    </row>
    <row r="12" spans="1:2">
      <c r="A12" t="s">
        <v>8824</v>
      </c>
      <c r="B12" t="s">
        <v>8841</v>
      </c>
    </row>
    <row r="13" spans="1:2">
      <c r="A13" t="s">
        <v>215</v>
      </c>
      <c r="B13" t="s">
        <v>8841</v>
      </c>
    </row>
    <row r="14" spans="1:2">
      <c r="A14" t="s">
        <v>8862</v>
      </c>
      <c r="B14" t="s">
        <v>8841</v>
      </c>
    </row>
    <row r="15" spans="1:2">
      <c r="A15" t="s">
        <v>2962</v>
      </c>
      <c r="B15" t="s">
        <v>8841</v>
      </c>
    </row>
    <row r="16" spans="1:2">
      <c r="A16" t="s">
        <v>3308</v>
      </c>
      <c r="B16" t="s">
        <v>8841</v>
      </c>
    </row>
    <row r="17" spans="1:2">
      <c r="A17" s="2" t="s">
        <v>277</v>
      </c>
      <c r="B17" t="s">
        <v>8841</v>
      </c>
    </row>
    <row r="18" spans="1:2">
      <c r="A18" t="s">
        <v>8863</v>
      </c>
      <c r="B18" t="s">
        <v>8841</v>
      </c>
    </row>
    <row r="19" spans="1:2">
      <c r="A19" t="s">
        <v>8814</v>
      </c>
      <c r="B19" t="s">
        <v>8841</v>
      </c>
    </row>
    <row r="20" spans="1:2">
      <c r="A20" t="s">
        <v>122</v>
      </c>
      <c r="B20" t="s">
        <v>8841</v>
      </c>
    </row>
    <row r="21" spans="1:2">
      <c r="A21" t="s">
        <v>8864</v>
      </c>
      <c r="B21" t="s">
        <v>8841</v>
      </c>
    </row>
    <row r="22" spans="1:2">
      <c r="A22" t="s">
        <v>57</v>
      </c>
      <c r="B22" t="s">
        <v>8841</v>
      </c>
    </row>
    <row r="23" spans="1:2">
      <c r="A23" t="s">
        <v>5013</v>
      </c>
      <c r="B23" t="s">
        <v>8841</v>
      </c>
    </row>
    <row r="24" spans="1:2">
      <c r="A24" s="2" t="s">
        <v>271</v>
      </c>
      <c r="B24" t="s">
        <v>8841</v>
      </c>
    </row>
    <row r="25" spans="1:2">
      <c r="A25" t="s">
        <v>164</v>
      </c>
      <c r="B25" t="s">
        <v>8841</v>
      </c>
    </row>
    <row r="26" spans="1:2">
      <c r="A26" t="s">
        <v>304</v>
      </c>
      <c r="B26" t="s">
        <v>8841</v>
      </c>
    </row>
    <row r="27" spans="1:2">
      <c r="A27" s="2" t="s">
        <v>305</v>
      </c>
      <c r="B27" t="s">
        <v>8841</v>
      </c>
    </row>
    <row r="28" spans="1:2">
      <c r="A28" t="s">
        <v>86</v>
      </c>
      <c r="B28" t="s">
        <v>8841</v>
      </c>
    </row>
    <row r="29" spans="1:2">
      <c r="A29" t="s">
        <v>2514</v>
      </c>
      <c r="B29" t="s">
        <v>8841</v>
      </c>
    </row>
    <row r="30" spans="1:2">
      <c r="A30" s="2" t="s">
        <v>312</v>
      </c>
      <c r="B30" t="s">
        <v>8841</v>
      </c>
    </row>
    <row r="31" spans="1:2">
      <c r="A31" t="s">
        <v>8865</v>
      </c>
      <c r="B31" t="s">
        <v>8841</v>
      </c>
    </row>
    <row r="32" spans="1:2">
      <c r="A32" t="s">
        <v>306</v>
      </c>
      <c r="B32" t="s">
        <v>8841</v>
      </c>
    </row>
    <row r="33" spans="1:2">
      <c r="A33" t="s">
        <v>288</v>
      </c>
      <c r="B33" t="s">
        <v>8841</v>
      </c>
    </row>
    <row r="34" spans="1:2">
      <c r="A34" s="2" t="s">
        <v>266</v>
      </c>
      <c r="B34" t="s">
        <v>8841</v>
      </c>
    </row>
    <row r="35" spans="1:2">
      <c r="A35" t="s">
        <v>7436</v>
      </c>
      <c r="B35" t="s">
        <v>8841</v>
      </c>
    </row>
    <row r="36" spans="1:2">
      <c r="A36" s="27" t="s">
        <v>8866</v>
      </c>
      <c r="B36" s="27" t="s">
        <v>8842</v>
      </c>
    </row>
    <row r="37" spans="1:2">
      <c r="A37" t="s">
        <v>8867</v>
      </c>
      <c r="B37" t="s">
        <v>8857</v>
      </c>
    </row>
    <row r="38" spans="1:2">
      <c r="A38" t="s">
        <v>8822</v>
      </c>
      <c r="B38" t="s">
        <v>8857</v>
      </c>
    </row>
    <row r="39" spans="1:2">
      <c r="A39" t="s">
        <v>5243</v>
      </c>
      <c r="B39" t="s">
        <v>8857</v>
      </c>
    </row>
    <row r="40" spans="1:2">
      <c r="A40" t="s">
        <v>87</v>
      </c>
      <c r="B40" t="s">
        <v>8857</v>
      </c>
    </row>
    <row r="41" spans="1:2">
      <c r="A41" t="s">
        <v>6178</v>
      </c>
      <c r="B41" t="s">
        <v>8857</v>
      </c>
    </row>
    <row r="42" spans="1:2">
      <c r="A42" t="s">
        <v>8868</v>
      </c>
      <c r="B42" t="s">
        <v>8917</v>
      </c>
    </row>
    <row r="43" spans="1:2">
      <c r="A43" t="s">
        <v>8869</v>
      </c>
      <c r="B43" t="s">
        <v>8917</v>
      </c>
    </row>
    <row r="44" spans="1:2">
      <c r="A44" t="s">
        <v>8840</v>
      </c>
      <c r="B44" t="s">
        <v>8917</v>
      </c>
    </row>
    <row r="45" spans="1:2">
      <c r="A45" t="s">
        <v>8870</v>
      </c>
      <c r="B45" t="s">
        <v>8917</v>
      </c>
    </row>
    <row r="46" spans="1:2">
      <c r="A46" t="s">
        <v>8871</v>
      </c>
      <c r="B46" t="s">
        <v>8917</v>
      </c>
    </row>
    <row r="47" spans="1:2">
      <c r="A47" t="s">
        <v>8825</v>
      </c>
      <c r="B47" t="s">
        <v>8917</v>
      </c>
    </row>
    <row r="48" spans="1:2">
      <c r="A48" t="s">
        <v>4333</v>
      </c>
      <c r="B48" t="s">
        <v>8917</v>
      </c>
    </row>
    <row r="49" spans="1:2">
      <c r="A49" t="s">
        <v>8826</v>
      </c>
      <c r="B49" t="s">
        <v>8917</v>
      </c>
    </row>
    <row r="50" spans="1:2">
      <c r="A50" t="s">
        <v>8872</v>
      </c>
      <c r="B50" t="s">
        <v>8917</v>
      </c>
    </row>
    <row r="51" spans="1:2">
      <c r="A51" t="s">
        <v>2571</v>
      </c>
      <c r="B51" t="s">
        <v>8842</v>
      </c>
    </row>
    <row r="52" spans="1:2">
      <c r="A52" t="s">
        <v>8873</v>
      </c>
      <c r="B52" t="s">
        <v>8842</v>
      </c>
    </row>
    <row r="53" spans="1:2">
      <c r="A53" s="2" t="s">
        <v>278</v>
      </c>
      <c r="B53" t="s">
        <v>8842</v>
      </c>
    </row>
    <row r="54" spans="1:2">
      <c r="A54" t="s">
        <v>455</v>
      </c>
      <c r="B54" t="s">
        <v>8842</v>
      </c>
    </row>
    <row r="55" spans="1:2">
      <c r="A55" t="s">
        <v>8827</v>
      </c>
      <c r="B55" t="s">
        <v>8842</v>
      </c>
    </row>
    <row r="56" spans="1:2">
      <c r="A56" t="s">
        <v>8828</v>
      </c>
      <c r="B56" t="s">
        <v>8842</v>
      </c>
    </row>
    <row r="57" spans="1:2">
      <c r="A57" t="s">
        <v>8829</v>
      </c>
      <c r="B57" t="s">
        <v>8842</v>
      </c>
    </row>
    <row r="58" spans="1:2">
      <c r="A58" t="s">
        <v>295</v>
      </c>
      <c r="B58" t="s">
        <v>8842</v>
      </c>
    </row>
    <row r="59" spans="1:2">
      <c r="A59" t="s">
        <v>5033</v>
      </c>
      <c r="B59" t="s">
        <v>8842</v>
      </c>
    </row>
    <row r="60" spans="1:2">
      <c r="A60" t="s">
        <v>5999</v>
      </c>
      <c r="B60" t="s">
        <v>8842</v>
      </c>
    </row>
    <row r="61" spans="1:2">
      <c r="A61" s="2" t="s">
        <v>192</v>
      </c>
      <c r="B61" t="s">
        <v>8842</v>
      </c>
    </row>
    <row r="62" spans="1:2">
      <c r="A62" s="2" t="s">
        <v>137</v>
      </c>
      <c r="B62" t="s">
        <v>8842</v>
      </c>
    </row>
    <row r="63" spans="1:2">
      <c r="A63" t="s">
        <v>240</v>
      </c>
      <c r="B63" t="s">
        <v>8842</v>
      </c>
    </row>
    <row r="64" spans="1:2">
      <c r="A64" s="2" t="s">
        <v>223</v>
      </c>
      <c r="B64" t="s">
        <v>8842</v>
      </c>
    </row>
    <row r="65" spans="1:2">
      <c r="A65" s="2" t="s">
        <v>263</v>
      </c>
      <c r="B65" t="s">
        <v>8842</v>
      </c>
    </row>
    <row r="66" spans="1:2">
      <c r="A66" t="s">
        <v>8843</v>
      </c>
      <c r="B66" t="s">
        <v>8842</v>
      </c>
    </row>
    <row r="67" spans="1:2">
      <c r="A67" t="s">
        <v>100</v>
      </c>
      <c r="B67" t="s">
        <v>8842</v>
      </c>
    </row>
    <row r="68" spans="1:2">
      <c r="A68" t="s">
        <v>131</v>
      </c>
      <c r="B68" t="s">
        <v>8842</v>
      </c>
    </row>
    <row r="69" spans="1:2">
      <c r="A69" s="2" t="s">
        <v>217</v>
      </c>
      <c r="B69" t="s">
        <v>8842</v>
      </c>
    </row>
    <row r="70" spans="1:2">
      <c r="A70" t="s">
        <v>8830</v>
      </c>
      <c r="B70" t="s">
        <v>8842</v>
      </c>
    </row>
    <row r="71" spans="1:2">
      <c r="A71" t="s">
        <v>4939</v>
      </c>
      <c r="B71" t="s">
        <v>8842</v>
      </c>
    </row>
    <row r="72" spans="1:2">
      <c r="A72" t="s">
        <v>8875</v>
      </c>
      <c r="B72" t="s">
        <v>8842</v>
      </c>
    </row>
    <row r="73" spans="1:2">
      <c r="A73" s="2" t="s">
        <v>268</v>
      </c>
      <c r="B73" t="s">
        <v>8842</v>
      </c>
    </row>
    <row r="74" spans="1:2">
      <c r="A74" t="s">
        <v>8831</v>
      </c>
      <c r="B74" t="s">
        <v>8842</v>
      </c>
    </row>
    <row r="75" spans="1:2">
      <c r="A75" t="s">
        <v>8876</v>
      </c>
      <c r="B75" t="s">
        <v>8842</v>
      </c>
    </row>
    <row r="76" spans="1:2">
      <c r="A76" s="2" t="s">
        <v>214</v>
      </c>
      <c r="B76" t="s">
        <v>8842</v>
      </c>
    </row>
    <row r="77" spans="1:2">
      <c r="A77" t="s">
        <v>302</v>
      </c>
      <c r="B77" t="s">
        <v>8842</v>
      </c>
    </row>
    <row r="78" spans="1:2">
      <c r="A78" t="s">
        <v>81</v>
      </c>
      <c r="B78" t="s">
        <v>8842</v>
      </c>
    </row>
    <row r="79" spans="1:2">
      <c r="A79" t="s">
        <v>283</v>
      </c>
      <c r="B79" t="s">
        <v>8842</v>
      </c>
    </row>
    <row r="80" spans="1:2">
      <c r="A80" t="s">
        <v>2244</v>
      </c>
      <c r="B80" t="s">
        <v>8842</v>
      </c>
    </row>
    <row r="81" spans="1:2">
      <c r="A81" t="s">
        <v>174</v>
      </c>
      <c r="B81" t="s">
        <v>8842</v>
      </c>
    </row>
    <row r="82" spans="1:2">
      <c r="A82" t="s">
        <v>82</v>
      </c>
      <c r="B82" t="s">
        <v>8842</v>
      </c>
    </row>
    <row r="83" spans="1:2">
      <c r="A83" t="s">
        <v>66</v>
      </c>
      <c r="B83" t="s">
        <v>8842</v>
      </c>
    </row>
    <row r="84" spans="1:2">
      <c r="A84" t="s">
        <v>169</v>
      </c>
      <c r="B84" t="s">
        <v>8842</v>
      </c>
    </row>
    <row r="85" spans="1:2">
      <c r="A85" t="s">
        <v>209</v>
      </c>
      <c r="B85" t="s">
        <v>8842</v>
      </c>
    </row>
    <row r="86" spans="1:2">
      <c r="A86" t="s">
        <v>55</v>
      </c>
      <c r="B86" t="s">
        <v>8842</v>
      </c>
    </row>
    <row r="87" spans="1:2">
      <c r="A87" t="s">
        <v>69</v>
      </c>
      <c r="B87" t="s">
        <v>8842</v>
      </c>
    </row>
    <row r="88" spans="1:2">
      <c r="A88" t="s">
        <v>314</v>
      </c>
      <c r="B88" t="s">
        <v>8842</v>
      </c>
    </row>
    <row r="89" spans="1:2">
      <c r="A89" t="s">
        <v>2347</v>
      </c>
      <c r="B89" t="s">
        <v>8842</v>
      </c>
    </row>
    <row r="90" spans="1:2">
      <c r="A90" t="s">
        <v>177</v>
      </c>
      <c r="B90" t="s">
        <v>8842</v>
      </c>
    </row>
    <row r="91" spans="1:2">
      <c r="A91" t="s">
        <v>8877</v>
      </c>
      <c r="B91" t="s">
        <v>8842</v>
      </c>
    </row>
    <row r="92" spans="1:2">
      <c r="A92" t="s">
        <v>8844</v>
      </c>
      <c r="B92" t="s">
        <v>8842</v>
      </c>
    </row>
    <row r="93" spans="1:2">
      <c r="A93" t="s">
        <v>8818</v>
      </c>
      <c r="B93" t="s">
        <v>8842</v>
      </c>
    </row>
    <row r="94" spans="1:2">
      <c r="A94" s="2" t="s">
        <v>301</v>
      </c>
      <c r="B94" t="s">
        <v>8842</v>
      </c>
    </row>
    <row r="95" spans="1:2">
      <c r="A95" t="s">
        <v>165</v>
      </c>
      <c r="B95" t="s">
        <v>8842</v>
      </c>
    </row>
    <row r="96" spans="1:2">
      <c r="A96" t="s">
        <v>172</v>
      </c>
      <c r="B96" t="s">
        <v>8842</v>
      </c>
    </row>
    <row r="97" spans="1:2">
      <c r="A97" t="s">
        <v>8801</v>
      </c>
      <c r="B97" t="s">
        <v>8842</v>
      </c>
    </row>
    <row r="98" spans="1:2">
      <c r="A98" s="2" t="s">
        <v>152</v>
      </c>
      <c r="B98" t="s">
        <v>8842</v>
      </c>
    </row>
    <row r="99" spans="1:2">
      <c r="A99" t="s">
        <v>157</v>
      </c>
      <c r="B99" t="s">
        <v>8842</v>
      </c>
    </row>
    <row r="100" spans="1:2">
      <c r="A100" t="s">
        <v>8816</v>
      </c>
      <c r="B100" t="s">
        <v>8842</v>
      </c>
    </row>
    <row r="101" spans="1:2">
      <c r="A101" t="s">
        <v>8832</v>
      </c>
      <c r="B101" t="s">
        <v>8842</v>
      </c>
    </row>
    <row r="102" spans="1:2">
      <c r="A102" s="2" t="s">
        <v>294</v>
      </c>
      <c r="B102" t="s">
        <v>8842</v>
      </c>
    </row>
    <row r="103" spans="1:2">
      <c r="A103" t="s">
        <v>65</v>
      </c>
      <c r="B103" t="s">
        <v>8842</v>
      </c>
    </row>
    <row r="104" spans="1:2">
      <c r="A104" t="s">
        <v>8878</v>
      </c>
      <c r="B104" t="s">
        <v>8842</v>
      </c>
    </row>
    <row r="105" spans="1:2">
      <c r="A105" t="s">
        <v>8879</v>
      </c>
      <c r="B105" t="s">
        <v>8842</v>
      </c>
    </row>
    <row r="106" spans="1:2">
      <c r="A106" t="s">
        <v>8800</v>
      </c>
      <c r="B106" t="s">
        <v>8842</v>
      </c>
    </row>
    <row r="107" spans="1:2">
      <c r="A107" t="s">
        <v>168</v>
      </c>
      <c r="B107" t="s">
        <v>8842</v>
      </c>
    </row>
    <row r="108" spans="1:2">
      <c r="A108" s="2" t="s">
        <v>254</v>
      </c>
      <c r="B108" t="s">
        <v>8842</v>
      </c>
    </row>
    <row r="109" spans="1:2">
      <c r="A109" t="s">
        <v>126</v>
      </c>
      <c r="B109" t="s">
        <v>8842</v>
      </c>
    </row>
    <row r="110" spans="1:2">
      <c r="A110" t="s">
        <v>8880</v>
      </c>
      <c r="B110" t="s">
        <v>8842</v>
      </c>
    </row>
    <row r="111" spans="1:2">
      <c r="A111" s="2" t="s">
        <v>128</v>
      </c>
      <c r="B111" t="s">
        <v>8842</v>
      </c>
    </row>
    <row r="112" spans="1:2">
      <c r="A112" t="s">
        <v>3495</v>
      </c>
      <c r="B112" t="s">
        <v>8842</v>
      </c>
    </row>
    <row r="113" spans="1:2">
      <c r="A113" s="2" t="s">
        <v>226</v>
      </c>
      <c r="B113" t="s">
        <v>8842</v>
      </c>
    </row>
    <row r="114" spans="1:2">
      <c r="A114" t="s">
        <v>90</v>
      </c>
      <c r="B114" t="s">
        <v>8842</v>
      </c>
    </row>
    <row r="115" spans="1:2">
      <c r="A115" s="2" t="s">
        <v>219</v>
      </c>
      <c r="B115" t="s">
        <v>8842</v>
      </c>
    </row>
    <row r="116" spans="1:2">
      <c r="A116" t="s">
        <v>273</v>
      </c>
      <c r="B116" t="s">
        <v>8842</v>
      </c>
    </row>
    <row r="117" spans="1:2">
      <c r="A117" t="s">
        <v>8833</v>
      </c>
      <c r="B117" t="s">
        <v>8842</v>
      </c>
    </row>
    <row r="118" spans="1:2">
      <c r="A118" t="s">
        <v>187</v>
      </c>
      <c r="B118" t="s">
        <v>8842</v>
      </c>
    </row>
    <row r="119" spans="1:2">
      <c r="A119" t="s">
        <v>8845</v>
      </c>
      <c r="B119" t="s">
        <v>8842</v>
      </c>
    </row>
    <row r="120" spans="1:2">
      <c r="A120" t="s">
        <v>8846</v>
      </c>
      <c r="B120" t="s">
        <v>8842</v>
      </c>
    </row>
    <row r="121" spans="1:2">
      <c r="A121" t="s">
        <v>6066</v>
      </c>
      <c r="B121" t="s">
        <v>8842</v>
      </c>
    </row>
    <row r="122" spans="1:2">
      <c r="A122" t="s">
        <v>253</v>
      </c>
      <c r="B122" t="s">
        <v>8842</v>
      </c>
    </row>
    <row r="123" spans="1:2">
      <c r="A123" t="s">
        <v>5016</v>
      </c>
      <c r="B123" t="s">
        <v>8842</v>
      </c>
    </row>
    <row r="124" spans="1:2">
      <c r="A124" t="s">
        <v>72</v>
      </c>
      <c r="B124" t="s">
        <v>8842</v>
      </c>
    </row>
    <row r="125" spans="1:2">
      <c r="A125" t="s">
        <v>6013</v>
      </c>
      <c r="B125" t="s">
        <v>8842</v>
      </c>
    </row>
    <row r="126" spans="1:2">
      <c r="A126" t="s">
        <v>220</v>
      </c>
      <c r="B126" t="s">
        <v>8842</v>
      </c>
    </row>
    <row r="127" spans="1:2">
      <c r="A127" t="s">
        <v>108</v>
      </c>
      <c r="B127" t="s">
        <v>8842</v>
      </c>
    </row>
    <row r="128" spans="1:2">
      <c r="A128" t="s">
        <v>4723</v>
      </c>
      <c r="B128" t="s">
        <v>8842</v>
      </c>
    </row>
    <row r="129" spans="1:2">
      <c r="A129" t="s">
        <v>8847</v>
      </c>
      <c r="B129" t="s">
        <v>8842</v>
      </c>
    </row>
    <row r="130" spans="1:2">
      <c r="A130" t="s">
        <v>258</v>
      </c>
      <c r="B130" t="s">
        <v>8842</v>
      </c>
    </row>
    <row r="131" spans="1:2">
      <c r="A131" t="s">
        <v>199</v>
      </c>
      <c r="B131" t="s">
        <v>8842</v>
      </c>
    </row>
    <row r="132" spans="1:2">
      <c r="A132" t="s">
        <v>61</v>
      </c>
      <c r="B132" t="s">
        <v>8842</v>
      </c>
    </row>
    <row r="133" spans="1:2">
      <c r="A133" t="s">
        <v>2210</v>
      </c>
      <c r="B133" t="s">
        <v>8842</v>
      </c>
    </row>
    <row r="134" spans="1:2">
      <c r="A134" s="2" t="s">
        <v>234</v>
      </c>
      <c r="B134" t="s">
        <v>8842</v>
      </c>
    </row>
    <row r="135" spans="1:2">
      <c r="A135" t="s">
        <v>4240</v>
      </c>
      <c r="B135" t="s">
        <v>8842</v>
      </c>
    </row>
    <row r="136" spans="1:2">
      <c r="A136" s="2" t="s">
        <v>249</v>
      </c>
      <c r="B136" t="s">
        <v>8842</v>
      </c>
    </row>
    <row r="137" spans="1:2">
      <c r="A137" s="2" t="s">
        <v>149</v>
      </c>
      <c r="B137" t="s">
        <v>8842</v>
      </c>
    </row>
    <row r="138" spans="1:2">
      <c r="A138" s="2" t="s">
        <v>246</v>
      </c>
      <c r="B138" t="s">
        <v>8842</v>
      </c>
    </row>
    <row r="139" spans="1:2">
      <c r="A139" t="s">
        <v>8881</v>
      </c>
      <c r="B139" t="s">
        <v>8842</v>
      </c>
    </row>
    <row r="140" spans="1:2">
      <c r="A140" t="s">
        <v>8881</v>
      </c>
      <c r="B140" t="s">
        <v>8842</v>
      </c>
    </row>
    <row r="141" spans="1:2">
      <c r="A141" s="2" t="s">
        <v>300</v>
      </c>
      <c r="B141" t="s">
        <v>8838</v>
      </c>
    </row>
    <row r="142" spans="1:2">
      <c r="A142" t="s">
        <v>8882</v>
      </c>
      <c r="B142" t="s">
        <v>8838</v>
      </c>
    </row>
    <row r="143" spans="1:2">
      <c r="A143" s="2" t="s">
        <v>247</v>
      </c>
      <c r="B143" t="s">
        <v>8838</v>
      </c>
    </row>
    <row r="144" spans="1:2">
      <c r="A144" t="s">
        <v>8883</v>
      </c>
      <c r="B144" t="s">
        <v>8838</v>
      </c>
    </row>
    <row r="145" spans="1:2">
      <c r="A145" s="2" t="s">
        <v>101</v>
      </c>
      <c r="B145" t="s">
        <v>8838</v>
      </c>
    </row>
    <row r="146" spans="1:2">
      <c r="A146" t="s">
        <v>8811</v>
      </c>
      <c r="B146" t="s">
        <v>8838</v>
      </c>
    </row>
    <row r="147" spans="1:2">
      <c r="A147" t="s">
        <v>175</v>
      </c>
      <c r="B147" t="s">
        <v>8838</v>
      </c>
    </row>
    <row r="148" spans="1:2">
      <c r="A148" s="2" t="s">
        <v>210</v>
      </c>
      <c r="B148" t="s">
        <v>8838</v>
      </c>
    </row>
    <row r="149" spans="1:2">
      <c r="A149" t="s">
        <v>8885</v>
      </c>
      <c r="B149" t="s">
        <v>8842</v>
      </c>
    </row>
    <row r="150" spans="1:2">
      <c r="A150" t="s">
        <v>8819</v>
      </c>
      <c r="B150" t="s">
        <v>8842</v>
      </c>
    </row>
    <row r="151" spans="1:2">
      <c r="A151" t="s">
        <v>206</v>
      </c>
      <c r="B151" t="s">
        <v>8842</v>
      </c>
    </row>
    <row r="152" spans="1:2">
      <c r="A152" t="s">
        <v>4483</v>
      </c>
      <c r="B152" t="s">
        <v>8842</v>
      </c>
    </row>
    <row r="153" spans="1:2">
      <c r="A153" t="s">
        <v>3933</v>
      </c>
      <c r="B153" t="s">
        <v>8842</v>
      </c>
    </row>
    <row r="154" spans="1:2">
      <c r="A154" t="s">
        <v>112</v>
      </c>
      <c r="B154" t="s">
        <v>8842</v>
      </c>
    </row>
    <row r="155" spans="1:2">
      <c r="A155" t="s">
        <v>235</v>
      </c>
      <c r="B155" t="s">
        <v>8842</v>
      </c>
    </row>
    <row r="156" spans="1:2">
      <c r="A156" t="s">
        <v>143</v>
      </c>
      <c r="B156" t="s">
        <v>8842</v>
      </c>
    </row>
    <row r="157" spans="1:2">
      <c r="A157" t="s">
        <v>272</v>
      </c>
      <c r="B157" t="s">
        <v>8842</v>
      </c>
    </row>
    <row r="158" spans="1:2">
      <c r="A158" t="s">
        <v>8803</v>
      </c>
      <c r="B158" t="s">
        <v>8842</v>
      </c>
    </row>
    <row r="159" spans="1:2">
      <c r="A159" t="s">
        <v>8886</v>
      </c>
      <c r="B159" t="s">
        <v>8842</v>
      </c>
    </row>
    <row r="160" spans="1:2">
      <c r="A160" s="2" t="s">
        <v>125</v>
      </c>
      <c r="B160" t="s">
        <v>8842</v>
      </c>
    </row>
    <row r="161" spans="1:2">
      <c r="A161" t="s">
        <v>56</v>
      </c>
      <c r="B161" t="s">
        <v>8842</v>
      </c>
    </row>
    <row r="162" spans="1:2">
      <c r="A162" t="s">
        <v>53</v>
      </c>
      <c r="B162" t="s">
        <v>8842</v>
      </c>
    </row>
    <row r="163" spans="1:2">
      <c r="A163" t="s">
        <v>115</v>
      </c>
      <c r="B163" t="s">
        <v>8842</v>
      </c>
    </row>
    <row r="164" spans="1:2">
      <c r="A164" t="s">
        <v>8887</v>
      </c>
      <c r="B164" t="s">
        <v>8856</v>
      </c>
    </row>
    <row r="165" spans="1:2">
      <c r="A165" t="s">
        <v>106</v>
      </c>
      <c r="B165" t="s">
        <v>8856</v>
      </c>
    </row>
    <row r="166" spans="1:2">
      <c r="A166" t="s">
        <v>88</v>
      </c>
      <c r="B166" t="s">
        <v>8856</v>
      </c>
    </row>
    <row r="167" spans="1:2">
      <c r="A167" t="s">
        <v>141</v>
      </c>
      <c r="B167" t="s">
        <v>8856</v>
      </c>
    </row>
    <row r="168" spans="1:2">
      <c r="A168" t="s">
        <v>8888</v>
      </c>
      <c r="B168" t="s">
        <v>8842</v>
      </c>
    </row>
    <row r="169" spans="1:2">
      <c r="A169" s="2" t="s">
        <v>124</v>
      </c>
      <c r="B169" t="s">
        <v>8842</v>
      </c>
    </row>
    <row r="170" spans="1:2">
      <c r="A170" t="s">
        <v>8889</v>
      </c>
      <c r="B170" t="s">
        <v>8842</v>
      </c>
    </row>
    <row r="171" spans="1:2">
      <c r="A171" s="2" t="s">
        <v>216</v>
      </c>
      <c r="B171" t="s">
        <v>8842</v>
      </c>
    </row>
    <row r="172" spans="1:2">
      <c r="A172" t="s">
        <v>8813</v>
      </c>
      <c r="B172" t="s">
        <v>8842</v>
      </c>
    </row>
    <row r="173" spans="1:2">
      <c r="A173" t="s">
        <v>298</v>
      </c>
      <c r="B173" t="s">
        <v>8842</v>
      </c>
    </row>
    <row r="174" spans="1:2">
      <c r="A174" t="s">
        <v>2740</v>
      </c>
      <c r="B174" t="s">
        <v>8842</v>
      </c>
    </row>
    <row r="175" spans="1:2">
      <c r="A175" s="2" t="s">
        <v>194</v>
      </c>
      <c r="B175" t="s">
        <v>8842</v>
      </c>
    </row>
    <row r="176" spans="1:2">
      <c r="A176" t="s">
        <v>8815</v>
      </c>
      <c r="B176" t="s">
        <v>8842</v>
      </c>
    </row>
    <row r="177" spans="1:2">
      <c r="A177" t="s">
        <v>8799</v>
      </c>
      <c r="B177" t="s">
        <v>8842</v>
      </c>
    </row>
    <row r="178" spans="1:2">
      <c r="A178" s="2" t="s">
        <v>134</v>
      </c>
      <c r="B178" t="s">
        <v>8842</v>
      </c>
    </row>
    <row r="179" spans="1:2">
      <c r="A179" t="s">
        <v>424</v>
      </c>
      <c r="B179" t="s">
        <v>8842</v>
      </c>
    </row>
    <row r="180" spans="1:2">
      <c r="A180" t="s">
        <v>8807</v>
      </c>
      <c r="B180" t="s">
        <v>8842</v>
      </c>
    </row>
    <row r="181" spans="1:2">
      <c r="A181" t="s">
        <v>8794</v>
      </c>
      <c r="B181" t="s">
        <v>8842</v>
      </c>
    </row>
    <row r="182" spans="1:2">
      <c r="A182" t="s">
        <v>182</v>
      </c>
      <c r="B182" t="s">
        <v>8842</v>
      </c>
    </row>
    <row r="183" spans="1:2">
      <c r="A183" t="s">
        <v>8821</v>
      </c>
      <c r="B183" t="s">
        <v>8842</v>
      </c>
    </row>
    <row r="184" spans="1:2">
      <c r="A184" t="s">
        <v>107</v>
      </c>
      <c r="B184" t="s">
        <v>8842</v>
      </c>
    </row>
    <row r="185" spans="1:2">
      <c r="A185" t="s">
        <v>291</v>
      </c>
      <c r="B185" t="s">
        <v>8842</v>
      </c>
    </row>
    <row r="186" spans="1:2">
      <c r="A186" t="s">
        <v>8891</v>
      </c>
      <c r="B186" t="s">
        <v>8842</v>
      </c>
    </row>
    <row r="187" spans="1:2">
      <c r="A187" t="s">
        <v>239</v>
      </c>
      <c r="B187" t="s">
        <v>8842</v>
      </c>
    </row>
    <row r="188" spans="1:2">
      <c r="A188" t="s">
        <v>275</v>
      </c>
      <c r="B188" t="s">
        <v>8842</v>
      </c>
    </row>
    <row r="189" spans="1:2">
      <c r="A189" t="s">
        <v>279</v>
      </c>
      <c r="B189" t="s">
        <v>8842</v>
      </c>
    </row>
    <row r="190" spans="1:2">
      <c r="A190" t="s">
        <v>8805</v>
      </c>
      <c r="B190" t="s">
        <v>8842</v>
      </c>
    </row>
    <row r="191" spans="1:2">
      <c r="A191" t="s">
        <v>3537</v>
      </c>
      <c r="B191" t="s">
        <v>8842</v>
      </c>
    </row>
    <row r="192" spans="1:2">
      <c r="A192" s="2" t="s">
        <v>274</v>
      </c>
      <c r="B192" t="s">
        <v>8842</v>
      </c>
    </row>
    <row r="193" spans="1:2">
      <c r="A193" t="s">
        <v>8848</v>
      </c>
      <c r="B193" t="s">
        <v>8842</v>
      </c>
    </row>
    <row r="194" spans="1:2">
      <c r="A194" t="s">
        <v>289</v>
      </c>
      <c r="B194" t="s">
        <v>8842</v>
      </c>
    </row>
    <row r="195" spans="1:2">
      <c r="A195" s="2" t="s">
        <v>259</v>
      </c>
      <c r="B195" t="s">
        <v>8842</v>
      </c>
    </row>
    <row r="196" spans="1:2">
      <c r="A196" t="s">
        <v>8849</v>
      </c>
      <c r="B196" t="s">
        <v>8842</v>
      </c>
    </row>
    <row r="197" spans="1:2">
      <c r="A197" s="2" t="s">
        <v>260</v>
      </c>
      <c r="B197" t="s">
        <v>8842</v>
      </c>
    </row>
    <row r="198" spans="1:2">
      <c r="A198" t="s">
        <v>161</v>
      </c>
      <c r="B198" t="s">
        <v>8842</v>
      </c>
    </row>
    <row r="199" spans="1:2">
      <c r="A199" s="2" t="s">
        <v>202</v>
      </c>
      <c r="B199" t="s">
        <v>8842</v>
      </c>
    </row>
    <row r="200" spans="1:2">
      <c r="A200" t="s">
        <v>179</v>
      </c>
      <c r="B200" t="s">
        <v>8842</v>
      </c>
    </row>
    <row r="201" spans="1:2">
      <c r="A201" t="s">
        <v>212</v>
      </c>
      <c r="B201" t="s">
        <v>8842</v>
      </c>
    </row>
    <row r="202" spans="1:2">
      <c r="A202" t="s">
        <v>153</v>
      </c>
      <c r="B202" t="s">
        <v>8842</v>
      </c>
    </row>
    <row r="203" spans="1:2">
      <c r="A203" t="s">
        <v>4374</v>
      </c>
      <c r="B203" t="s">
        <v>8842</v>
      </c>
    </row>
    <row r="204" spans="1:2">
      <c r="A204" s="2" t="s">
        <v>155</v>
      </c>
      <c r="B204" t="s">
        <v>8842</v>
      </c>
    </row>
    <row r="205" spans="1:2">
      <c r="A205" t="s">
        <v>224</v>
      </c>
      <c r="B205" t="s">
        <v>8842</v>
      </c>
    </row>
    <row r="206" spans="1:2">
      <c r="A206" t="s">
        <v>8892</v>
      </c>
      <c r="B206" t="s">
        <v>8842</v>
      </c>
    </row>
    <row r="207" spans="1:2">
      <c r="A207" t="s">
        <v>228</v>
      </c>
      <c r="B207" t="s">
        <v>8842</v>
      </c>
    </row>
    <row r="208" spans="1:2">
      <c r="A208" t="s">
        <v>211</v>
      </c>
      <c r="B208" t="s">
        <v>8842</v>
      </c>
    </row>
    <row r="209" spans="1:2">
      <c r="A209" t="s">
        <v>286</v>
      </c>
      <c r="B209" t="s">
        <v>8842</v>
      </c>
    </row>
    <row r="210" spans="1:2">
      <c r="A210" t="s">
        <v>251</v>
      </c>
      <c r="B210" t="s">
        <v>8842</v>
      </c>
    </row>
    <row r="211" spans="1:2">
      <c r="A211" s="2" t="s">
        <v>98</v>
      </c>
      <c r="B211" t="s">
        <v>8842</v>
      </c>
    </row>
    <row r="212" spans="1:2">
      <c r="A212" t="s">
        <v>48</v>
      </c>
      <c r="B212" t="s">
        <v>8842</v>
      </c>
    </row>
    <row r="213" spans="1:2">
      <c r="A213" t="s">
        <v>130</v>
      </c>
      <c r="B213" t="s">
        <v>8842</v>
      </c>
    </row>
    <row r="214" spans="1:2">
      <c r="A214" t="s">
        <v>45</v>
      </c>
      <c r="B214" t="s">
        <v>8842</v>
      </c>
    </row>
    <row r="215" spans="1:2">
      <c r="A215" t="s">
        <v>3941</v>
      </c>
      <c r="B215" t="s">
        <v>8842</v>
      </c>
    </row>
    <row r="216" spans="1:2">
      <c r="A216" s="2" t="s">
        <v>73</v>
      </c>
      <c r="B216" t="s">
        <v>8842</v>
      </c>
    </row>
    <row r="217" spans="1:2">
      <c r="A217" t="s">
        <v>8850</v>
      </c>
      <c r="B217" t="s">
        <v>8842</v>
      </c>
    </row>
    <row r="218" spans="1:2">
      <c r="A218" s="2" t="s">
        <v>285</v>
      </c>
      <c r="B218" t="s">
        <v>8918</v>
      </c>
    </row>
    <row r="219" spans="1:2">
      <c r="A219" t="s">
        <v>8893</v>
      </c>
      <c r="B219" t="s">
        <v>8918</v>
      </c>
    </row>
    <row r="220" spans="1:2">
      <c r="A220" s="2" t="s">
        <v>173</v>
      </c>
      <c r="B220" t="s">
        <v>8918</v>
      </c>
    </row>
    <row r="221" spans="1:2">
      <c r="A221" t="s">
        <v>8894</v>
      </c>
      <c r="B221" t="s">
        <v>8918</v>
      </c>
    </row>
    <row r="222" spans="1:2">
      <c r="A222" s="2" t="s">
        <v>287</v>
      </c>
      <c r="B222" t="s">
        <v>8918</v>
      </c>
    </row>
    <row r="223" spans="1:2">
      <c r="A223" t="s">
        <v>2399</v>
      </c>
      <c r="B223" t="s">
        <v>8918</v>
      </c>
    </row>
    <row r="224" spans="1:2">
      <c r="A224" s="2" t="s">
        <v>156</v>
      </c>
      <c r="B224" t="s">
        <v>8918</v>
      </c>
    </row>
    <row r="225" spans="1:2">
      <c r="A225" t="s">
        <v>8895</v>
      </c>
      <c r="B225" t="s">
        <v>8918</v>
      </c>
    </row>
    <row r="226" spans="1:2">
      <c r="A226" t="s">
        <v>109</v>
      </c>
      <c r="B226" t="s">
        <v>8842</v>
      </c>
    </row>
    <row r="227" spans="1:2">
      <c r="A227" t="s">
        <v>5648</v>
      </c>
      <c r="B227" t="s">
        <v>8842</v>
      </c>
    </row>
    <row r="228" spans="1:2">
      <c r="A228" s="2" t="s">
        <v>74</v>
      </c>
      <c r="B228" t="s">
        <v>8842</v>
      </c>
    </row>
    <row r="229" spans="1:2">
      <c r="A229" t="s">
        <v>104</v>
      </c>
      <c r="B229" t="s">
        <v>8842</v>
      </c>
    </row>
    <row r="230" spans="1:2">
      <c r="A230" t="s">
        <v>138</v>
      </c>
      <c r="B230" t="s">
        <v>8842</v>
      </c>
    </row>
    <row r="231" spans="1:2">
      <c r="A231" s="2" t="s">
        <v>257</v>
      </c>
      <c r="B231" t="s">
        <v>8838</v>
      </c>
    </row>
    <row r="232" spans="1:2">
      <c r="A232" t="s">
        <v>4146</v>
      </c>
      <c r="B232" t="s">
        <v>8918</v>
      </c>
    </row>
    <row r="233" spans="1:2">
      <c r="A233" t="s">
        <v>67</v>
      </c>
      <c r="B233" t="s">
        <v>8858</v>
      </c>
    </row>
    <row r="234" spans="1:2">
      <c r="A234" t="s">
        <v>114</v>
      </c>
      <c r="B234" t="s">
        <v>8841</v>
      </c>
    </row>
    <row r="235" spans="1:2">
      <c r="A235" t="s">
        <v>207</v>
      </c>
      <c r="B235" t="s">
        <v>8842</v>
      </c>
    </row>
    <row r="236" spans="1:2">
      <c r="A236" t="s">
        <v>70</v>
      </c>
      <c r="B236" t="s">
        <v>8842</v>
      </c>
    </row>
    <row r="237" spans="1:2">
      <c r="A237" t="s">
        <v>119</v>
      </c>
      <c r="B237" t="s">
        <v>8855</v>
      </c>
    </row>
    <row r="238" spans="1:2">
      <c r="A238" t="s">
        <v>89</v>
      </c>
      <c r="B238" t="s">
        <v>8858</v>
      </c>
    </row>
    <row r="239" spans="1:2">
      <c r="A239" t="s">
        <v>8896</v>
      </c>
      <c r="B239" t="s">
        <v>8858</v>
      </c>
    </row>
    <row r="240" spans="1:2">
      <c r="A240" s="2" t="s">
        <v>117</v>
      </c>
      <c r="B240" t="s">
        <v>8858</v>
      </c>
    </row>
    <row r="241" spans="1:2">
      <c r="A241" t="s">
        <v>8897</v>
      </c>
      <c r="B241" t="s">
        <v>8858</v>
      </c>
    </row>
    <row r="242" spans="1:2">
      <c r="A242" t="s">
        <v>252</v>
      </c>
      <c r="B242" t="s">
        <v>8858</v>
      </c>
    </row>
    <row r="243" spans="1:2">
      <c r="A243" s="2" t="s">
        <v>308</v>
      </c>
      <c r="B243" t="s">
        <v>8858</v>
      </c>
    </row>
    <row r="244" spans="1:2">
      <c r="A244" t="s">
        <v>8817</v>
      </c>
      <c r="B244" t="s">
        <v>8858</v>
      </c>
    </row>
    <row r="245" spans="1:2">
      <c r="A245" t="s">
        <v>4917</v>
      </c>
      <c r="B245" t="s">
        <v>8858</v>
      </c>
    </row>
    <row r="246" spans="1:2">
      <c r="A246" t="s">
        <v>83</v>
      </c>
      <c r="B246" t="s">
        <v>8858</v>
      </c>
    </row>
    <row r="247" spans="1:2">
      <c r="A247" t="s">
        <v>303</v>
      </c>
      <c r="B247" t="s">
        <v>8858</v>
      </c>
    </row>
    <row r="248" spans="1:2">
      <c r="A248" t="s">
        <v>185</v>
      </c>
      <c r="B248" t="s">
        <v>8858</v>
      </c>
    </row>
    <row r="249" spans="1:2">
      <c r="A249" t="s">
        <v>8898</v>
      </c>
      <c r="B249" t="s">
        <v>8858</v>
      </c>
    </row>
    <row r="250" spans="1:2">
      <c r="A250" s="2" t="s">
        <v>292</v>
      </c>
      <c r="B250" t="s">
        <v>8858</v>
      </c>
    </row>
    <row r="251" spans="1:2">
      <c r="A251" t="s">
        <v>8834</v>
      </c>
      <c r="B251" t="s">
        <v>8858</v>
      </c>
    </row>
    <row r="252" spans="1:2">
      <c r="A252" t="s">
        <v>2383</v>
      </c>
      <c r="B252" t="s">
        <v>8858</v>
      </c>
    </row>
    <row r="253" spans="1:2">
      <c r="A253" t="s">
        <v>282</v>
      </c>
      <c r="B253" t="s">
        <v>8858</v>
      </c>
    </row>
    <row r="254" spans="1:2">
      <c r="A254" t="s">
        <v>8899</v>
      </c>
      <c r="B254" t="s">
        <v>8858</v>
      </c>
    </row>
    <row r="255" spans="1:2">
      <c r="A255" t="s">
        <v>8859</v>
      </c>
      <c r="B255" t="s">
        <v>8858</v>
      </c>
    </row>
    <row r="256" spans="1:2">
      <c r="A256" t="s">
        <v>75</v>
      </c>
      <c r="B256" t="s">
        <v>8858</v>
      </c>
    </row>
    <row r="257" spans="1:2">
      <c r="A257" t="s">
        <v>8835</v>
      </c>
      <c r="B257" t="s">
        <v>8858</v>
      </c>
    </row>
    <row r="258" spans="1:2">
      <c r="A258" t="s">
        <v>8812</v>
      </c>
      <c r="B258" t="s">
        <v>8858</v>
      </c>
    </row>
    <row r="259" spans="1:2">
      <c r="A259" t="s">
        <v>8900</v>
      </c>
      <c r="B259" t="s">
        <v>8858</v>
      </c>
    </row>
    <row r="260" spans="1:2">
      <c r="A260" t="s">
        <v>133</v>
      </c>
      <c r="B260" t="s">
        <v>8858</v>
      </c>
    </row>
    <row r="261" spans="1:2">
      <c r="A261" t="s">
        <v>8901</v>
      </c>
      <c r="B261" t="s">
        <v>8858</v>
      </c>
    </row>
    <row r="262" spans="1:2">
      <c r="A262" t="s">
        <v>8902</v>
      </c>
      <c r="B262" t="s">
        <v>8858</v>
      </c>
    </row>
    <row r="263" spans="1:2">
      <c r="A263" s="2" t="s">
        <v>203</v>
      </c>
      <c r="B263" t="s">
        <v>8858</v>
      </c>
    </row>
    <row r="264" spans="1:2">
      <c r="A264" s="2" t="s">
        <v>221</v>
      </c>
      <c r="B264" t="s">
        <v>8858</v>
      </c>
    </row>
    <row r="265" spans="1:2">
      <c r="A265" t="s">
        <v>3269</v>
      </c>
      <c r="B265" t="s">
        <v>8858</v>
      </c>
    </row>
    <row r="266" spans="1:2">
      <c r="A266" t="s">
        <v>150</v>
      </c>
      <c r="B266" t="s">
        <v>8858</v>
      </c>
    </row>
    <row r="267" spans="1:2">
      <c r="A267" t="s">
        <v>8796</v>
      </c>
      <c r="B267" t="s">
        <v>8858</v>
      </c>
    </row>
    <row r="268" spans="1:2">
      <c r="A268" t="s">
        <v>8860</v>
      </c>
      <c r="B268" t="s">
        <v>8858</v>
      </c>
    </row>
    <row r="269" spans="1:2">
      <c r="A269" t="s">
        <v>186</v>
      </c>
      <c r="B269" t="s">
        <v>8858</v>
      </c>
    </row>
    <row r="270" spans="1:2">
      <c r="A270" t="s">
        <v>99</v>
      </c>
      <c r="B270" t="s">
        <v>8858</v>
      </c>
    </row>
    <row r="271" spans="1:2">
      <c r="A271" t="s">
        <v>227</v>
      </c>
      <c r="B271" t="s">
        <v>8842</v>
      </c>
    </row>
    <row r="272" spans="1:2">
      <c r="A272" t="s">
        <v>8851</v>
      </c>
      <c r="B272" t="s">
        <v>8842</v>
      </c>
    </row>
    <row r="273" spans="1:2">
      <c r="A273" s="2" t="s">
        <v>222</v>
      </c>
      <c r="B273" t="s">
        <v>8842</v>
      </c>
    </row>
    <row r="274" spans="1:2">
      <c r="A274" t="s">
        <v>4090</v>
      </c>
      <c r="B274" t="s">
        <v>8842</v>
      </c>
    </row>
    <row r="275" spans="1:2">
      <c r="A275" s="2" t="s">
        <v>181</v>
      </c>
      <c r="B275" t="s">
        <v>8842</v>
      </c>
    </row>
    <row r="276" spans="1:2">
      <c r="A276" t="s">
        <v>262</v>
      </c>
      <c r="B276" t="s">
        <v>8842</v>
      </c>
    </row>
    <row r="277" spans="1:2">
      <c r="A277" s="2" t="s">
        <v>248</v>
      </c>
      <c r="B277" t="s">
        <v>8842</v>
      </c>
    </row>
    <row r="278" spans="1:2">
      <c r="A278" t="s">
        <v>242</v>
      </c>
      <c r="B278" t="s">
        <v>8842</v>
      </c>
    </row>
    <row r="279" spans="1:2">
      <c r="A279" s="2" t="s">
        <v>198</v>
      </c>
      <c r="B279" t="s">
        <v>8842</v>
      </c>
    </row>
    <row r="280" spans="1:2">
      <c r="A280" s="2" t="s">
        <v>196</v>
      </c>
      <c r="B280" t="s">
        <v>8842</v>
      </c>
    </row>
    <row r="281" spans="1:2">
      <c r="A281" t="s">
        <v>7370</v>
      </c>
      <c r="B281" t="s">
        <v>8842</v>
      </c>
    </row>
    <row r="282" spans="1:2">
      <c r="A282" s="2" t="s">
        <v>176</v>
      </c>
      <c r="B282" t="s">
        <v>8842</v>
      </c>
    </row>
    <row r="283" spans="1:2">
      <c r="A283" s="2" t="s">
        <v>76</v>
      </c>
      <c r="B283" t="s">
        <v>8842</v>
      </c>
    </row>
    <row r="284" spans="1:2">
      <c r="A284" t="s">
        <v>8904</v>
      </c>
      <c r="B284" t="s">
        <v>8842</v>
      </c>
    </row>
    <row r="285" spans="1:2">
      <c r="A285" t="s">
        <v>8793</v>
      </c>
      <c r="B285" t="s">
        <v>8842</v>
      </c>
    </row>
    <row r="286" spans="1:2">
      <c r="A286" t="s">
        <v>183</v>
      </c>
      <c r="B286" t="s">
        <v>8842</v>
      </c>
    </row>
    <row r="287" spans="1:2">
      <c r="A287" t="s">
        <v>94</v>
      </c>
      <c r="B287" t="s">
        <v>8842</v>
      </c>
    </row>
    <row r="288" spans="1:2">
      <c r="A288" t="s">
        <v>2084</v>
      </c>
      <c r="B288" t="s">
        <v>8842</v>
      </c>
    </row>
    <row r="289" spans="1:2">
      <c r="A289" t="s">
        <v>208</v>
      </c>
      <c r="B289" t="s">
        <v>8842</v>
      </c>
    </row>
    <row r="290" spans="1:2">
      <c r="A290" t="s">
        <v>296</v>
      </c>
      <c r="B290" t="s">
        <v>8842</v>
      </c>
    </row>
    <row r="291" spans="1:2">
      <c r="A291" t="s">
        <v>8905</v>
      </c>
      <c r="B291" t="s">
        <v>8842</v>
      </c>
    </row>
    <row r="292" spans="1:2">
      <c r="A292" t="s">
        <v>8906</v>
      </c>
      <c r="B292" t="s">
        <v>8842</v>
      </c>
    </row>
    <row r="293" spans="1:2">
      <c r="A293" t="s">
        <v>238</v>
      </c>
      <c r="B293" t="s">
        <v>8842</v>
      </c>
    </row>
    <row r="294" spans="1:2">
      <c r="A294" t="s">
        <v>427</v>
      </c>
      <c r="B294" t="s">
        <v>8842</v>
      </c>
    </row>
    <row r="295" spans="1:2">
      <c r="A295" t="s">
        <v>188</v>
      </c>
      <c r="B295" t="s">
        <v>8842</v>
      </c>
    </row>
    <row r="296" spans="1:2">
      <c r="A296" s="2" t="s">
        <v>280</v>
      </c>
      <c r="B296" t="s">
        <v>8842</v>
      </c>
    </row>
    <row r="297" spans="1:2">
      <c r="A297" t="s">
        <v>8804</v>
      </c>
      <c r="B297" t="s">
        <v>8842</v>
      </c>
    </row>
    <row r="298" spans="1:2">
      <c r="A298" t="s">
        <v>8836</v>
      </c>
      <c r="B298" t="s">
        <v>8842</v>
      </c>
    </row>
    <row r="299" spans="1:2">
      <c r="A299" t="s">
        <v>8852</v>
      </c>
      <c r="B299" t="s">
        <v>8842</v>
      </c>
    </row>
    <row r="300" spans="1:2">
      <c r="A300" t="s">
        <v>166</v>
      </c>
      <c r="B300" t="s">
        <v>8842</v>
      </c>
    </row>
    <row r="301" spans="1:2">
      <c r="A301" t="s">
        <v>8907</v>
      </c>
      <c r="B301" t="s">
        <v>8842</v>
      </c>
    </row>
    <row r="302" spans="1:2">
      <c r="A302" t="s">
        <v>8810</v>
      </c>
      <c r="B302" t="s">
        <v>8842</v>
      </c>
    </row>
    <row r="303" spans="1:2">
      <c r="A303" t="s">
        <v>93</v>
      </c>
      <c r="B303" t="s">
        <v>8842</v>
      </c>
    </row>
    <row r="304" spans="1:2">
      <c r="A304" t="s">
        <v>162</v>
      </c>
      <c r="B304" t="s">
        <v>8842</v>
      </c>
    </row>
    <row r="305" spans="1:2">
      <c r="A305" s="2" t="s">
        <v>200</v>
      </c>
      <c r="B305" t="s">
        <v>8842</v>
      </c>
    </row>
    <row r="306" spans="1:2">
      <c r="A306" t="s">
        <v>79</v>
      </c>
      <c r="B306" t="s">
        <v>8842</v>
      </c>
    </row>
    <row r="307" spans="1:2">
      <c r="A307" t="s">
        <v>8853</v>
      </c>
      <c r="B307" t="s">
        <v>8842</v>
      </c>
    </row>
    <row r="308" spans="1:2">
      <c r="A308" s="2" t="s">
        <v>159</v>
      </c>
      <c r="B308" t="s">
        <v>8842</v>
      </c>
    </row>
    <row r="309" spans="1:2">
      <c r="A309" s="2" t="s">
        <v>311</v>
      </c>
      <c r="B309" t="s">
        <v>8842</v>
      </c>
    </row>
    <row r="310" spans="1:2">
      <c r="A310" t="s">
        <v>6490</v>
      </c>
      <c r="B310" t="s">
        <v>8842</v>
      </c>
    </row>
    <row r="311" spans="1:2">
      <c r="A311" t="s">
        <v>241</v>
      </c>
      <c r="B311" t="s">
        <v>8842</v>
      </c>
    </row>
    <row r="312" spans="1:2">
      <c r="A312" t="s">
        <v>147</v>
      </c>
      <c r="B312" t="s">
        <v>8842</v>
      </c>
    </row>
    <row r="313" spans="1:2">
      <c r="A313" t="s">
        <v>264</v>
      </c>
      <c r="B313" t="s">
        <v>8842</v>
      </c>
    </row>
    <row r="314" spans="1:2">
      <c r="A314" t="s">
        <v>97</v>
      </c>
      <c r="B314" t="s">
        <v>8842</v>
      </c>
    </row>
    <row r="315" spans="1:2">
      <c r="A315" s="2" t="s">
        <v>184</v>
      </c>
      <c r="B315" t="s">
        <v>8842</v>
      </c>
    </row>
    <row r="316" spans="1:2">
      <c r="A316" t="s">
        <v>8908</v>
      </c>
      <c r="B316" t="s">
        <v>8842</v>
      </c>
    </row>
    <row r="317" spans="1:2">
      <c r="A317" t="s">
        <v>269</v>
      </c>
      <c r="B317" t="s">
        <v>8842</v>
      </c>
    </row>
    <row r="318" spans="1:2">
      <c r="A318" t="s">
        <v>8909</v>
      </c>
      <c r="B318" t="s">
        <v>8842</v>
      </c>
    </row>
    <row r="319" spans="1:2">
      <c r="A319" s="2" t="s">
        <v>91</v>
      </c>
      <c r="B319" t="s">
        <v>8842</v>
      </c>
    </row>
    <row r="320" spans="1:2">
      <c r="A320" t="s">
        <v>313</v>
      </c>
      <c r="B320" t="s">
        <v>8842</v>
      </c>
    </row>
    <row r="321" spans="1:2">
      <c r="A321" s="2" t="s">
        <v>195</v>
      </c>
      <c r="B321" t="s">
        <v>8842</v>
      </c>
    </row>
    <row r="322" spans="1:2">
      <c r="A322" t="s">
        <v>6078</v>
      </c>
      <c r="B322" t="s">
        <v>8842</v>
      </c>
    </row>
    <row r="323" spans="1:2">
      <c r="A323" t="s">
        <v>8809</v>
      </c>
      <c r="B323" t="s">
        <v>8842</v>
      </c>
    </row>
    <row r="324" spans="1:2">
      <c r="A324" t="s">
        <v>8798</v>
      </c>
      <c r="B324" t="s">
        <v>8842</v>
      </c>
    </row>
    <row r="325" spans="1:2">
      <c r="A325" s="2" t="s">
        <v>315</v>
      </c>
      <c r="B325" t="s">
        <v>8842</v>
      </c>
    </row>
    <row r="326" spans="1:2">
      <c r="A326" t="s">
        <v>8795</v>
      </c>
      <c r="B326" t="s">
        <v>8842</v>
      </c>
    </row>
    <row r="327" spans="1:2">
      <c r="A327" s="2" t="s">
        <v>136</v>
      </c>
      <c r="B327" t="s">
        <v>8842</v>
      </c>
    </row>
    <row r="328" spans="1:2">
      <c r="A328" t="s">
        <v>290</v>
      </c>
      <c r="B328" t="s">
        <v>8842</v>
      </c>
    </row>
    <row r="329" spans="1:2">
      <c r="A329" t="s">
        <v>8911</v>
      </c>
      <c r="B329" t="s">
        <v>8842</v>
      </c>
    </row>
    <row r="330" spans="1:2">
      <c r="A330" s="2" t="s">
        <v>245</v>
      </c>
      <c r="B330" t="s">
        <v>8842</v>
      </c>
    </row>
    <row r="331" spans="1:2">
      <c r="A331" t="s">
        <v>135</v>
      </c>
      <c r="B331" t="s">
        <v>8842</v>
      </c>
    </row>
    <row r="332" spans="1:2">
      <c r="A332" t="s">
        <v>8854</v>
      </c>
      <c r="B332" t="s">
        <v>8842</v>
      </c>
    </row>
    <row r="333" spans="1:2">
      <c r="A333" s="2" t="s">
        <v>281</v>
      </c>
      <c r="B333" t="s">
        <v>8842</v>
      </c>
    </row>
    <row r="334" spans="1:2">
      <c r="A334" t="s">
        <v>8806</v>
      </c>
      <c r="B334" t="s">
        <v>8842</v>
      </c>
    </row>
    <row r="335" spans="1:2">
      <c r="A335" t="s">
        <v>3533</v>
      </c>
      <c r="B335" t="s">
        <v>8842</v>
      </c>
    </row>
    <row r="336" spans="1:2">
      <c r="A336" s="2" t="s">
        <v>256</v>
      </c>
      <c r="B336" t="s">
        <v>8842</v>
      </c>
    </row>
    <row r="337" spans="1:2">
      <c r="A337" t="s">
        <v>3551</v>
      </c>
      <c r="B337" t="s">
        <v>8842</v>
      </c>
    </row>
    <row r="338" spans="1:2">
      <c r="A338" t="s">
        <v>167</v>
      </c>
      <c r="B338" t="s">
        <v>8842</v>
      </c>
    </row>
    <row r="339" spans="1:2">
      <c r="A339" s="2" t="s">
        <v>270</v>
      </c>
      <c r="B339" t="s">
        <v>8842</v>
      </c>
    </row>
    <row r="340" spans="1:2">
      <c r="A340" t="s">
        <v>8912</v>
      </c>
      <c r="B340" t="s">
        <v>8842</v>
      </c>
    </row>
    <row r="341" spans="1:2">
      <c r="A341" t="s">
        <v>2884</v>
      </c>
      <c r="B341" t="s">
        <v>8842</v>
      </c>
    </row>
    <row r="342" spans="1:2">
      <c r="A342" t="s">
        <v>85</v>
      </c>
      <c r="B342" t="s">
        <v>8842</v>
      </c>
    </row>
    <row r="343" spans="1:2">
      <c r="A343" s="2" t="s">
        <v>201</v>
      </c>
      <c r="B343" t="s">
        <v>8842</v>
      </c>
    </row>
    <row r="344" spans="1:2">
      <c r="A344" t="s">
        <v>178</v>
      </c>
      <c r="B344" t="s">
        <v>8842</v>
      </c>
    </row>
    <row r="345" spans="1:2">
      <c r="A345" t="s">
        <v>213</v>
      </c>
      <c r="B345" t="s">
        <v>8842</v>
      </c>
    </row>
    <row r="346" spans="1:2">
      <c r="A346" t="s">
        <v>154</v>
      </c>
      <c r="B346" t="s">
        <v>8842</v>
      </c>
    </row>
    <row r="347" spans="1:2">
      <c r="A347" t="s">
        <v>432</v>
      </c>
      <c r="B347" t="s">
        <v>8842</v>
      </c>
    </row>
    <row r="348" spans="1:2">
      <c r="A348" s="2" t="s">
        <v>309</v>
      </c>
      <c r="B348" t="s">
        <v>8842</v>
      </c>
    </row>
    <row r="349" spans="1:2">
      <c r="A349" s="2" t="s">
        <v>121</v>
      </c>
      <c r="B349" t="s">
        <v>8842</v>
      </c>
    </row>
    <row r="350" spans="1:2">
      <c r="A350" t="s">
        <v>145</v>
      </c>
      <c r="B350" t="s">
        <v>8842</v>
      </c>
    </row>
    <row r="351" spans="1:2">
      <c r="A351" s="2" t="s">
        <v>284</v>
      </c>
      <c r="B351" t="s">
        <v>8842</v>
      </c>
    </row>
    <row r="352" spans="1:2">
      <c r="A352" t="s">
        <v>151</v>
      </c>
      <c r="B352" t="s">
        <v>8842</v>
      </c>
    </row>
    <row r="353" spans="1:2">
      <c r="A353" t="s">
        <v>189</v>
      </c>
      <c r="B353" t="s">
        <v>8842</v>
      </c>
    </row>
    <row r="354" spans="1:2">
      <c r="A354" t="s">
        <v>190</v>
      </c>
      <c r="B354" t="s">
        <v>8842</v>
      </c>
    </row>
    <row r="355" spans="1:2">
      <c r="A355" t="s">
        <v>250</v>
      </c>
      <c r="B355" t="s">
        <v>8842</v>
      </c>
    </row>
    <row r="356" spans="1:2">
      <c r="A356" t="s">
        <v>96</v>
      </c>
      <c r="B356" t="s">
        <v>8842</v>
      </c>
    </row>
    <row r="357" spans="1:2">
      <c r="A357" s="2" t="s">
        <v>293</v>
      </c>
      <c r="B357" t="s">
        <v>8842</v>
      </c>
    </row>
    <row r="358" spans="1:2">
      <c r="A358" t="s">
        <v>8913</v>
      </c>
      <c r="B358" t="s">
        <v>8842</v>
      </c>
    </row>
    <row r="359" spans="1:2">
      <c r="A359" t="s">
        <v>132</v>
      </c>
      <c r="B359" t="s">
        <v>8842</v>
      </c>
    </row>
    <row r="360" spans="1:2">
      <c r="A360" t="s">
        <v>62</v>
      </c>
      <c r="B360" t="s">
        <v>8842</v>
      </c>
    </row>
    <row r="361" spans="1:2">
      <c r="A361" t="s">
        <v>8797</v>
      </c>
      <c r="B361" t="s">
        <v>8842</v>
      </c>
    </row>
    <row r="362" spans="1:2">
      <c r="A362" t="s">
        <v>802</v>
      </c>
      <c r="B362" t="s">
        <v>8842</v>
      </c>
    </row>
    <row r="363" spans="1:2">
      <c r="A363" t="s">
        <v>218</v>
      </c>
      <c r="B363" t="s">
        <v>8842</v>
      </c>
    </row>
    <row r="364" spans="1:2">
      <c r="A364" t="s">
        <v>51</v>
      </c>
      <c r="B364" t="s">
        <v>8842</v>
      </c>
    </row>
    <row r="365" spans="1:2">
      <c r="A365" t="s">
        <v>110</v>
      </c>
      <c r="B365" t="s">
        <v>8842</v>
      </c>
    </row>
    <row r="366" spans="1:2">
      <c r="A366" t="s">
        <v>8808</v>
      </c>
      <c r="B366" t="s">
        <v>8855</v>
      </c>
    </row>
    <row r="367" spans="1:2">
      <c r="A367" t="s">
        <v>8820</v>
      </c>
      <c r="B367" t="s">
        <v>8855</v>
      </c>
    </row>
    <row r="368" spans="1:2">
      <c r="A368" t="s">
        <v>2790</v>
      </c>
      <c r="B368" t="s">
        <v>8855</v>
      </c>
    </row>
    <row r="369" spans="1:2">
      <c r="A369" t="s">
        <v>265</v>
      </c>
      <c r="B369" t="s">
        <v>8855</v>
      </c>
    </row>
    <row r="370" spans="1:2">
      <c r="A370" t="s">
        <v>8802</v>
      </c>
      <c r="B370" t="s">
        <v>8855</v>
      </c>
    </row>
    <row r="371" spans="1:2">
      <c r="A371" t="s">
        <v>7373</v>
      </c>
      <c r="B371" t="s">
        <v>8855</v>
      </c>
    </row>
    <row r="372" spans="1:2">
      <c r="A372" t="s">
        <v>123</v>
      </c>
      <c r="B372" t="s">
        <v>8855</v>
      </c>
    </row>
    <row r="373" spans="1:2">
      <c r="A373" t="s">
        <v>5230</v>
      </c>
      <c r="B373" t="s">
        <v>8855</v>
      </c>
    </row>
    <row r="374" spans="1:2">
      <c r="A374" t="s">
        <v>2467</v>
      </c>
      <c r="B374" t="s">
        <v>8855</v>
      </c>
    </row>
    <row r="375" spans="1:2">
      <c r="A375" s="2" t="s">
        <v>92</v>
      </c>
      <c r="B375" t="s">
        <v>8855</v>
      </c>
    </row>
    <row r="376" spans="1:2">
      <c r="A376" t="s">
        <v>310</v>
      </c>
      <c r="B376" t="s">
        <v>8855</v>
      </c>
    </row>
    <row r="377" spans="1:2">
      <c r="A377" s="2" t="s">
        <v>276</v>
      </c>
      <c r="B377" t="s">
        <v>8855</v>
      </c>
    </row>
    <row r="378" spans="1:2">
      <c r="A378" s="2" t="s">
        <v>170</v>
      </c>
      <c r="B378" t="s">
        <v>8855</v>
      </c>
    </row>
    <row r="379" spans="1:2">
      <c r="A379" t="s">
        <v>8915</v>
      </c>
      <c r="B379" t="s">
        <v>8855</v>
      </c>
    </row>
    <row r="380" spans="1:2">
      <c r="A380" s="2" t="s">
        <v>84</v>
      </c>
      <c r="B380" t="s">
        <v>8855</v>
      </c>
    </row>
    <row r="381" spans="1:2">
      <c r="A381" t="s">
        <v>3742</v>
      </c>
      <c r="B381" t="s">
        <v>8855</v>
      </c>
    </row>
    <row r="382" spans="1:2">
      <c r="A382" t="s">
        <v>146</v>
      </c>
      <c r="B382" t="s">
        <v>8855</v>
      </c>
    </row>
    <row r="383" spans="1:2">
      <c r="A383" s="2" t="s">
        <v>171</v>
      </c>
      <c r="B383" t="s">
        <v>8855</v>
      </c>
    </row>
    <row r="384" spans="1:2">
      <c r="A384" t="s">
        <v>4110</v>
      </c>
      <c r="B384" t="s">
        <v>8855</v>
      </c>
    </row>
    <row r="385" spans="1:2">
      <c r="A385" t="s">
        <v>4115</v>
      </c>
      <c r="B385" t="s">
        <v>8855</v>
      </c>
    </row>
    <row r="386" spans="1:2">
      <c r="A386" t="s">
        <v>8916</v>
      </c>
      <c r="B386" t="s">
        <v>8855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2015-07-08T21:56:52Z</dcterms:modified>
</cp:coreProperties>
</file>